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6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7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8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9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_bci_Multitasking\"/>
    </mc:Choice>
  </mc:AlternateContent>
  <bookViews>
    <workbookView xWindow="0" yWindow="0" windowWidth="25200" windowHeight="11985" tabRatio="814"/>
  </bookViews>
  <sheets>
    <sheet name="BLOCK_Acc" sheetId="3" r:id="rId1"/>
    <sheet name="Block_Trial_Length" sheetId="30" r:id="rId2"/>
    <sheet name="Block_ITR" sheetId="29" r:id="rId3"/>
    <sheet name="BLOCK_Rsq" sheetId="31" r:id="rId4"/>
    <sheet name="BLOCK_Rsq_STATS" sheetId="32" r:id="rId5"/>
    <sheet name="BLOCK_FFTSSVEP" sheetId="5" r:id="rId6"/>
    <sheet name="BLOCK_FFTMulti" sheetId="6" r:id="rId7"/>
    <sheet name="BLOCK_SSVEP_Stat_Prep" sheetId="7" r:id="rId8"/>
    <sheet name="unused_BLOCK_TRIAL_ACC" sheetId="9" r:id="rId9"/>
    <sheet name="unused_SMRNOHIT_SSVEPACC" sheetId="12" r:id="rId10"/>
    <sheet name="unused_Stats_HITNOHIT" sheetId="13" r:id="rId11"/>
    <sheet name="SMRHIT_SSVEPACC" sheetId="11" r:id="rId12"/>
    <sheet name="SMRABORT_SSVEPACC" sheetId="15" r:id="rId13"/>
    <sheet name="SMRMISS_SSVEPACC" sheetId="14" r:id="rId14"/>
    <sheet name="Stats_HITMISSABORT" sheetId="16" r:id="rId15"/>
    <sheet name="ET_SSVEP_ALONE" sheetId="17" r:id="rId16"/>
    <sheet name="ET_SSVEP_Multi" sheetId="18" r:id="rId17"/>
    <sheet name="ET_BLOCK_STATS" sheetId="25" r:id="rId18"/>
    <sheet name="ET_SMRHIT" sheetId="19" r:id="rId19"/>
    <sheet name="ET_SMRABORT" sheetId="20" r:id="rId20"/>
    <sheet name="ET_SMRMISS" sheetId="21" r:id="rId21"/>
    <sheet name="ET_SMRRESULT_STATS" sheetId="26" r:id="rId22"/>
    <sheet name="unused_ET_SMRHIT_Cong" sheetId="22" r:id="rId23"/>
    <sheet name="unused_ET_SMRAbort_Cong" sheetId="23" r:id="rId24"/>
    <sheet name="unused_ET_SMRMiss_Cong" sheetId="24" r:id="rId25"/>
  </sheets>
  <externalReferences>
    <externalReference r:id="rId26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87" i="31" l="1"/>
  <c r="G181" i="31" l="1" a="1"/>
  <c r="G181" i="31"/>
  <c r="H181" i="31" a="1"/>
  <c r="H181" i="31"/>
  <c r="I181" i="31" a="1"/>
  <c r="I181" i="31"/>
  <c r="J181" i="31" a="1"/>
  <c r="J181" i="31"/>
  <c r="K181" i="31" a="1"/>
  <c r="K181" i="31"/>
  <c r="L181" i="31" a="1"/>
  <c r="L181" i="31"/>
  <c r="M181" i="31" a="1"/>
  <c r="M181" i="31"/>
  <c r="N181" i="31" a="1"/>
  <c r="N181" i="31"/>
  <c r="O181" i="31" a="1"/>
  <c r="O181" i="31"/>
  <c r="P181" i="31" a="1"/>
  <c r="P181" i="31"/>
  <c r="Q181" i="31" a="1"/>
  <c r="Q181" i="31"/>
  <c r="R181" i="31" a="1"/>
  <c r="R181" i="31"/>
  <c r="S181" i="31" a="1"/>
  <c r="S181" i="31"/>
  <c r="T181" i="31" a="1"/>
  <c r="T181" i="31"/>
  <c r="U181" i="31" a="1"/>
  <c r="U181" i="31"/>
  <c r="V181" i="31" a="1"/>
  <c r="V181" i="31"/>
  <c r="W181" i="31" a="1"/>
  <c r="W181" i="31"/>
  <c r="X181" i="31" a="1"/>
  <c r="X181" i="31"/>
  <c r="Y181" i="31" a="1"/>
  <c r="Y181" i="31"/>
  <c r="Z181" i="31" a="1"/>
  <c r="Z181" i="31"/>
  <c r="AA181" i="31" a="1"/>
  <c r="AA181" i="31"/>
  <c r="AB181" i="31" a="1"/>
  <c r="AB181" i="31"/>
  <c r="AC181" i="31" a="1"/>
  <c r="AC181" i="31"/>
  <c r="AD181" i="31" a="1"/>
  <c r="AD181" i="31"/>
  <c r="AE181" i="31" a="1"/>
  <c r="AE181" i="31"/>
  <c r="AF181" i="31" a="1"/>
  <c r="AF181" i="31"/>
  <c r="AG181" i="31" a="1"/>
  <c r="AG181" i="31"/>
  <c r="AH181" i="31" a="1"/>
  <c r="AH181" i="31"/>
  <c r="AI181" i="31" a="1"/>
  <c r="AI181" i="31"/>
  <c r="AJ181" i="31" a="1"/>
  <c r="AJ181" i="31"/>
  <c r="AK181" i="31" a="1"/>
  <c r="AK181" i="31"/>
  <c r="AL181" i="31" a="1"/>
  <c r="AL181" i="31"/>
  <c r="AM181" i="31" a="1"/>
  <c r="AM181" i="31"/>
  <c r="AN181" i="31" a="1"/>
  <c r="AN181" i="31"/>
  <c r="AO181" i="31" a="1"/>
  <c r="AO181" i="31"/>
  <c r="AP181" i="31" a="1"/>
  <c r="AP181" i="31"/>
  <c r="AQ181" i="31" a="1"/>
  <c r="AQ181" i="31"/>
  <c r="AR181" i="31" a="1"/>
  <c r="AR181" i="31"/>
  <c r="AS181" i="31" a="1"/>
  <c r="AS181" i="31"/>
  <c r="AT181" i="31" a="1"/>
  <c r="AT181" i="31"/>
  <c r="AU181" i="31" a="1"/>
  <c r="AU181" i="31"/>
  <c r="AV181" i="31" a="1"/>
  <c r="AV181" i="31"/>
  <c r="AW181" i="31" a="1"/>
  <c r="AW181" i="31"/>
  <c r="AX181" i="31" a="1"/>
  <c r="AX181" i="31"/>
  <c r="AY181" i="31" a="1"/>
  <c r="AY181" i="31"/>
  <c r="AZ181" i="31" a="1"/>
  <c r="AZ181" i="31"/>
  <c r="BA181" i="31" a="1"/>
  <c r="BA181" i="31"/>
  <c r="BB181" i="31" a="1"/>
  <c r="BB181" i="31"/>
  <c r="BC181" i="31" a="1"/>
  <c r="BC181" i="31"/>
  <c r="BD181" i="31" a="1"/>
  <c r="BD181" i="31"/>
  <c r="BE181" i="31" a="1"/>
  <c r="BE181" i="31"/>
  <c r="BF181" i="31" a="1"/>
  <c r="BF181" i="31"/>
  <c r="BG181" i="31" a="1"/>
  <c r="BG181" i="31"/>
  <c r="BH181" i="31" a="1"/>
  <c r="BH181" i="31"/>
  <c r="BI181" i="31" a="1"/>
  <c r="BI181" i="31"/>
  <c r="BJ181" i="31" a="1"/>
  <c r="BJ181" i="31"/>
  <c r="BK181" i="31" a="1"/>
  <c r="BK181" i="31"/>
  <c r="BL181" i="31" a="1"/>
  <c r="BL181" i="31"/>
  <c r="BM181" i="31" a="1"/>
  <c r="BM181" i="31"/>
  <c r="G182" i="31" a="1"/>
  <c r="G182" i="31"/>
  <c r="G183" i="31" s="1"/>
  <c r="H182" i="31" a="1"/>
  <c r="H182" i="31"/>
  <c r="H183" i="31" s="1"/>
  <c r="I182" i="31" a="1"/>
  <c r="I182" i="31"/>
  <c r="J182" i="31" a="1"/>
  <c r="J182" i="31"/>
  <c r="K182" i="31" a="1"/>
  <c r="K182" i="31"/>
  <c r="L182" i="31" a="1"/>
  <c r="L182" i="31"/>
  <c r="M182" i="31" a="1"/>
  <c r="M182" i="31"/>
  <c r="M183" i="31" s="1"/>
  <c r="N182" i="31" a="1"/>
  <c r="N182" i="31"/>
  <c r="N183" i="31" s="1"/>
  <c r="O182" i="31" a="1"/>
  <c r="O182" i="31"/>
  <c r="O183" i="31" s="1"/>
  <c r="P182" i="31" a="1"/>
  <c r="P182" i="31"/>
  <c r="P183" i="31" s="1"/>
  <c r="Q182" i="31" a="1"/>
  <c r="Q182" i="31"/>
  <c r="R182" i="31" a="1"/>
  <c r="R182" i="31"/>
  <c r="S182" i="31" a="1"/>
  <c r="S182" i="31"/>
  <c r="T182" i="31" a="1"/>
  <c r="T182" i="31"/>
  <c r="U182" i="31" a="1"/>
  <c r="U182" i="31"/>
  <c r="U183" i="31" s="1"/>
  <c r="V182" i="31" a="1"/>
  <c r="V182" i="31"/>
  <c r="V183" i="31" s="1"/>
  <c r="W182" i="31" a="1"/>
  <c r="W182" i="31"/>
  <c r="W183" i="31" s="1"/>
  <c r="X182" i="31" a="1"/>
  <c r="X182" i="31"/>
  <c r="X183" i="31" s="1"/>
  <c r="Y182" i="31" a="1"/>
  <c r="Y182" i="31"/>
  <c r="Z182" i="31" a="1"/>
  <c r="Z182" i="31"/>
  <c r="AA182" i="31" a="1"/>
  <c r="AA182" i="31"/>
  <c r="AB182" i="31" a="1"/>
  <c r="AB182" i="31"/>
  <c r="AC182" i="31" a="1"/>
  <c r="AC182" i="31"/>
  <c r="AC183" i="31" s="1"/>
  <c r="AD182" i="31" a="1"/>
  <c r="AD182" i="31"/>
  <c r="AD183" i="31" s="1"/>
  <c r="AE182" i="31" a="1"/>
  <c r="AE182" i="31"/>
  <c r="AE183" i="31" s="1"/>
  <c r="AF182" i="31" a="1"/>
  <c r="AF182" i="31"/>
  <c r="AF183" i="31" s="1"/>
  <c r="AG182" i="31" a="1"/>
  <c r="AG182" i="31"/>
  <c r="AH182" i="31" a="1"/>
  <c r="AH182" i="31"/>
  <c r="AI182" i="31" a="1"/>
  <c r="AI182" i="31"/>
  <c r="AJ182" i="31" a="1"/>
  <c r="AJ182" i="31"/>
  <c r="AK182" i="31" a="1"/>
  <c r="AK182" i="31"/>
  <c r="AK183" i="31" s="1"/>
  <c r="AL182" i="31" a="1"/>
  <c r="AL182" i="31"/>
  <c r="AL183" i="31" s="1"/>
  <c r="AM182" i="31" a="1"/>
  <c r="AM182" i="31"/>
  <c r="AM183" i="31" s="1"/>
  <c r="AN182" i="31" a="1"/>
  <c r="AN182" i="31"/>
  <c r="AN183" i="31" s="1"/>
  <c r="AO182" i="31" a="1"/>
  <c r="AO182" i="31"/>
  <c r="AP182" i="31" a="1"/>
  <c r="AP182" i="31"/>
  <c r="AQ182" i="31" a="1"/>
  <c r="AQ182" i="31"/>
  <c r="AR182" i="31" a="1"/>
  <c r="AR182" i="31"/>
  <c r="AS182" i="31" a="1"/>
  <c r="AS182" i="31"/>
  <c r="AS183" i="31" s="1"/>
  <c r="AT182" i="31" a="1"/>
  <c r="AT182" i="31"/>
  <c r="AT183" i="31" s="1"/>
  <c r="AU182" i="31" a="1"/>
  <c r="AU182" i="31"/>
  <c r="AU183" i="31" s="1"/>
  <c r="AV182" i="31" a="1"/>
  <c r="AV182" i="31"/>
  <c r="AV183" i="31" s="1"/>
  <c r="AW182" i="31" a="1"/>
  <c r="AW182" i="31"/>
  <c r="AX182" i="31" a="1"/>
  <c r="AX182" i="31"/>
  <c r="AY182" i="31" a="1"/>
  <c r="AY182" i="31"/>
  <c r="AZ182" i="31" a="1"/>
  <c r="AZ182" i="31"/>
  <c r="BA182" i="31" a="1"/>
  <c r="BA182" i="31"/>
  <c r="BA183" i="31" s="1"/>
  <c r="BB182" i="31" a="1"/>
  <c r="BB182" i="31"/>
  <c r="BB183" i="31" s="1"/>
  <c r="BC182" i="31" a="1"/>
  <c r="BC182" i="31"/>
  <c r="BC183" i="31" s="1"/>
  <c r="BD182" i="31" a="1"/>
  <c r="BD182" i="31"/>
  <c r="BD183" i="31" s="1"/>
  <c r="BE182" i="31" a="1"/>
  <c r="BE182" i="31"/>
  <c r="BF182" i="31" a="1"/>
  <c r="BF182" i="31"/>
  <c r="BG182" i="31" a="1"/>
  <c r="BG182" i="31"/>
  <c r="BH182" i="31" a="1"/>
  <c r="BH182" i="31"/>
  <c r="BI182" i="31" a="1"/>
  <c r="BI182" i="31"/>
  <c r="BI183" i="31" s="1"/>
  <c r="BJ182" i="31" a="1"/>
  <c r="BJ182" i="31"/>
  <c r="BJ183" i="31" s="1"/>
  <c r="BK182" i="31" a="1"/>
  <c r="BK182" i="31"/>
  <c r="BK183" i="31" s="1"/>
  <c r="BL182" i="31" a="1"/>
  <c r="BL182" i="31"/>
  <c r="BL183" i="31" s="1"/>
  <c r="BM182" i="31" a="1"/>
  <c r="BM182" i="31"/>
  <c r="I183" i="31"/>
  <c r="J183" i="31"/>
  <c r="K183" i="31"/>
  <c r="L183" i="31"/>
  <c r="Q183" i="31"/>
  <c r="R183" i="31"/>
  <c r="S183" i="31"/>
  <c r="T183" i="31"/>
  <c r="Y183" i="31"/>
  <c r="Z183" i="31"/>
  <c r="AA183" i="31"/>
  <c r="AB183" i="31"/>
  <c r="AG183" i="31"/>
  <c r="AH183" i="31"/>
  <c r="AI183" i="31"/>
  <c r="AJ183" i="31"/>
  <c r="AO183" i="31"/>
  <c r="AP183" i="31"/>
  <c r="AQ183" i="31"/>
  <c r="AR183" i="31"/>
  <c r="AW183" i="31"/>
  <c r="AX183" i="31"/>
  <c r="AY183" i="31"/>
  <c r="AZ183" i="31"/>
  <c r="BE183" i="31"/>
  <c r="BF183" i="31"/>
  <c r="BG183" i="31"/>
  <c r="BH183" i="31"/>
  <c r="BM183" i="31"/>
  <c r="H136" i="31" a="1"/>
  <c r="H136" i="31"/>
  <c r="I136" i="31" a="1"/>
  <c r="I136" i="31"/>
  <c r="J136" i="31" a="1"/>
  <c r="J136" i="31"/>
  <c r="K136" i="31" a="1"/>
  <c r="K136" i="31"/>
  <c r="L136" i="31" a="1"/>
  <c r="L136" i="31"/>
  <c r="M136" i="31" a="1"/>
  <c r="M136" i="31"/>
  <c r="N136" i="31" a="1"/>
  <c r="N136" i="31"/>
  <c r="O136" i="31" a="1"/>
  <c r="O136" i="31"/>
  <c r="P136" i="31" a="1"/>
  <c r="P136" i="31"/>
  <c r="Q136" i="31" a="1"/>
  <c r="Q136" i="31"/>
  <c r="R136" i="31" a="1"/>
  <c r="R136" i="31"/>
  <c r="S136" i="31" a="1"/>
  <c r="S136" i="31"/>
  <c r="T136" i="31" a="1"/>
  <c r="T136" i="31"/>
  <c r="U136" i="31" a="1"/>
  <c r="U136" i="31"/>
  <c r="V136" i="31" a="1"/>
  <c r="V136" i="31"/>
  <c r="W136" i="31" a="1"/>
  <c r="W136" i="31"/>
  <c r="X136" i="31" a="1"/>
  <c r="X136" i="31"/>
  <c r="Y136" i="31" a="1"/>
  <c r="Y136" i="31"/>
  <c r="Z136" i="31" a="1"/>
  <c r="Z136" i="31"/>
  <c r="AA136" i="31" a="1"/>
  <c r="AA136" i="31"/>
  <c r="AB136" i="31" a="1"/>
  <c r="AB136" i="31"/>
  <c r="AC136" i="31" a="1"/>
  <c r="AC136" i="31"/>
  <c r="AD136" i="31" a="1"/>
  <c r="AD136" i="31"/>
  <c r="AE136" i="31" a="1"/>
  <c r="AE136" i="31"/>
  <c r="AF136" i="31" a="1"/>
  <c r="AF136" i="31"/>
  <c r="AG136" i="31" a="1"/>
  <c r="AG136" i="31"/>
  <c r="AH136" i="31" a="1"/>
  <c r="AH136" i="31"/>
  <c r="AI136" i="31" a="1"/>
  <c r="AI136" i="31"/>
  <c r="AJ136" i="31" a="1"/>
  <c r="AJ136" i="31"/>
  <c r="AK136" i="31" a="1"/>
  <c r="AK136" i="31"/>
  <c r="AL136" i="31" a="1"/>
  <c r="AL136" i="31"/>
  <c r="AM136" i="31" a="1"/>
  <c r="AM136" i="31"/>
  <c r="AN136" i="31" a="1"/>
  <c r="AN136" i="31"/>
  <c r="AO136" i="31" a="1"/>
  <c r="AO136" i="31"/>
  <c r="AP136" i="31" a="1"/>
  <c r="AP136" i="31"/>
  <c r="AQ136" i="31" a="1"/>
  <c r="AQ136" i="31"/>
  <c r="AR136" i="31" a="1"/>
  <c r="AR136" i="31"/>
  <c r="AS136" i="31" a="1"/>
  <c r="AS136" i="31"/>
  <c r="AT136" i="31" a="1"/>
  <c r="AT136" i="31"/>
  <c r="AU136" i="31" a="1"/>
  <c r="AU136" i="31"/>
  <c r="AV136" i="31" a="1"/>
  <c r="AV136" i="31"/>
  <c r="AW136" i="31" a="1"/>
  <c r="AW136" i="31"/>
  <c r="AX136" i="31" a="1"/>
  <c r="AX136" i="31"/>
  <c r="AY136" i="31" a="1"/>
  <c r="AY136" i="31"/>
  <c r="AZ136" i="31" a="1"/>
  <c r="AZ136" i="31"/>
  <c r="BA136" i="31" a="1"/>
  <c r="BA136" i="31"/>
  <c r="BB136" i="31" a="1"/>
  <c r="BB136" i="31"/>
  <c r="BC136" i="31" a="1"/>
  <c r="BC136" i="31"/>
  <c r="BD136" i="31" a="1"/>
  <c r="BD136" i="31"/>
  <c r="BE136" i="31" a="1"/>
  <c r="BE136" i="31"/>
  <c r="BF136" i="31" a="1"/>
  <c r="BF136" i="31"/>
  <c r="BG136" i="31" a="1"/>
  <c r="BG136" i="31"/>
  <c r="BH136" i="31" a="1"/>
  <c r="BH136" i="31"/>
  <c r="BI136" i="31" a="1"/>
  <c r="BI136" i="31"/>
  <c r="BJ136" i="31" a="1"/>
  <c r="BJ136" i="31"/>
  <c r="BK136" i="31" a="1"/>
  <c r="BK136" i="31"/>
  <c r="BL136" i="31" a="1"/>
  <c r="BL136" i="31"/>
  <c r="BM136" i="31" a="1"/>
  <c r="BM136" i="31"/>
  <c r="H137" i="31" a="1"/>
  <c r="H137" i="31"/>
  <c r="I137" i="31" a="1"/>
  <c r="I137" i="31"/>
  <c r="J137" i="31" a="1"/>
  <c r="J137" i="31"/>
  <c r="J138" i="31" s="1"/>
  <c r="K137" i="31" a="1"/>
  <c r="K137" i="31"/>
  <c r="L137" i="31" a="1"/>
  <c r="L137" i="31"/>
  <c r="L138" i="31" s="1"/>
  <c r="M137" i="31" a="1"/>
  <c r="M137" i="31"/>
  <c r="M138" i="31" s="1"/>
  <c r="N137" i="31" a="1"/>
  <c r="N137" i="31"/>
  <c r="N138" i="31" s="1"/>
  <c r="O137" i="31" a="1"/>
  <c r="O137" i="31"/>
  <c r="P137" i="31" a="1"/>
  <c r="P137" i="31"/>
  <c r="Q137" i="31" a="1"/>
  <c r="Q137" i="31"/>
  <c r="R137" i="31" a="1"/>
  <c r="R137" i="31"/>
  <c r="R138" i="31" s="1"/>
  <c r="S137" i="31" a="1"/>
  <c r="S137" i="31"/>
  <c r="T137" i="31" a="1"/>
  <c r="T137" i="31"/>
  <c r="T138" i="31" s="1"/>
  <c r="U137" i="31" a="1"/>
  <c r="U137" i="31"/>
  <c r="U138" i="31" s="1"/>
  <c r="V137" i="31" a="1"/>
  <c r="V137" i="31"/>
  <c r="V138" i="31" s="1"/>
  <c r="W137" i="31" a="1"/>
  <c r="W137" i="31"/>
  <c r="X137" i="31" a="1"/>
  <c r="X137" i="31"/>
  <c r="Y137" i="31" a="1"/>
  <c r="Y137" i="31"/>
  <c r="Z137" i="31" a="1"/>
  <c r="Z137" i="31"/>
  <c r="Z138" i="31" s="1"/>
  <c r="AA137" i="31" a="1"/>
  <c r="AA137" i="31"/>
  <c r="AB137" i="31" a="1"/>
  <c r="AB137" i="31"/>
  <c r="AB138" i="31" s="1"/>
  <c r="AC137" i="31" a="1"/>
  <c r="AC137" i="31"/>
  <c r="AC138" i="31" s="1"/>
  <c r="AD137" i="31" a="1"/>
  <c r="AD137" i="31"/>
  <c r="AD138" i="31" s="1"/>
  <c r="AE137" i="31" a="1"/>
  <c r="AE137" i="31"/>
  <c r="AF137" i="31" a="1"/>
  <c r="AF137" i="31"/>
  <c r="AG137" i="31" a="1"/>
  <c r="AG137" i="31"/>
  <c r="AH137" i="31" a="1"/>
  <c r="AH137" i="31"/>
  <c r="AH138" i="31" s="1"/>
  <c r="AI137" i="31" a="1"/>
  <c r="AI137" i="31"/>
  <c r="AJ137" i="31" a="1"/>
  <c r="AJ137" i="31"/>
  <c r="AJ138" i="31" s="1"/>
  <c r="AK137" i="31" a="1"/>
  <c r="AK137" i="31"/>
  <c r="AK138" i="31" s="1"/>
  <c r="AL137" i="31" a="1"/>
  <c r="AL137" i="31"/>
  <c r="AL138" i="31" s="1"/>
  <c r="AM137" i="31" a="1"/>
  <c r="AM137" i="31"/>
  <c r="AN137" i="31" a="1"/>
  <c r="AN137" i="31"/>
  <c r="AO137" i="31" a="1"/>
  <c r="AO137" i="31"/>
  <c r="AP137" i="31" a="1"/>
  <c r="AP137" i="31"/>
  <c r="AP138" i="31" s="1"/>
  <c r="AQ137" i="31" a="1"/>
  <c r="AQ137" i="31"/>
  <c r="AR137" i="31" a="1"/>
  <c r="AR137" i="31"/>
  <c r="AR138" i="31" s="1"/>
  <c r="AS137" i="31" a="1"/>
  <c r="AS137" i="31"/>
  <c r="AS138" i="31" s="1"/>
  <c r="AT137" i="31" a="1"/>
  <c r="AT137" i="31"/>
  <c r="AT138" i="31" s="1"/>
  <c r="AU137" i="31" a="1"/>
  <c r="AU137" i="31"/>
  <c r="AV137" i="31" a="1"/>
  <c r="AV137" i="31"/>
  <c r="AW137" i="31" a="1"/>
  <c r="AW137" i="31"/>
  <c r="AX137" i="31" a="1"/>
  <c r="AX137" i="31"/>
  <c r="AX138" i="31" s="1"/>
  <c r="AY137" i="31" a="1"/>
  <c r="AY137" i="31"/>
  <c r="AZ137" i="31" a="1"/>
  <c r="AZ137" i="31"/>
  <c r="AZ138" i="31" s="1"/>
  <c r="BA137" i="31" a="1"/>
  <c r="BA137" i="31"/>
  <c r="BA138" i="31" s="1"/>
  <c r="BB137" i="31" a="1"/>
  <c r="BB137" i="31"/>
  <c r="BB138" i="31" s="1"/>
  <c r="BC137" i="31" a="1"/>
  <c r="BC137" i="31"/>
  <c r="BD137" i="31" a="1"/>
  <c r="BD137" i="31"/>
  <c r="BE137" i="31" a="1"/>
  <c r="BE137" i="31"/>
  <c r="BF137" i="31" a="1"/>
  <c r="BF137" i="31"/>
  <c r="BF138" i="31" s="1"/>
  <c r="BG137" i="31" a="1"/>
  <c r="BG137" i="31"/>
  <c r="BH137" i="31" a="1"/>
  <c r="BH137" i="31"/>
  <c r="BH138" i="31" s="1"/>
  <c r="BI137" i="31" a="1"/>
  <c r="BI137" i="31"/>
  <c r="BI138" i="31" s="1"/>
  <c r="BJ137" i="31" a="1"/>
  <c r="BJ137" i="31"/>
  <c r="BJ138" i="31" s="1"/>
  <c r="BK137" i="31" a="1"/>
  <c r="BK137" i="31"/>
  <c r="BL137" i="31" a="1"/>
  <c r="BL137" i="31"/>
  <c r="BM137" i="31" a="1"/>
  <c r="BM137" i="31"/>
  <c r="H138" i="31"/>
  <c r="I138" i="31"/>
  <c r="K138" i="31"/>
  <c r="O138" i="31"/>
  <c r="P138" i="31"/>
  <c r="Q138" i="31"/>
  <c r="S138" i="31"/>
  <c r="W138" i="31"/>
  <c r="X138" i="31"/>
  <c r="Y138" i="31"/>
  <c r="AA138" i="31"/>
  <c r="AE138" i="31"/>
  <c r="AF138" i="31"/>
  <c r="AG138" i="31"/>
  <c r="AI138" i="31"/>
  <c r="AM138" i="31"/>
  <c r="AN138" i="31"/>
  <c r="AO138" i="31"/>
  <c r="AQ138" i="31"/>
  <c r="AU138" i="31"/>
  <c r="AV138" i="31"/>
  <c r="AW138" i="31"/>
  <c r="AY138" i="31"/>
  <c r="BC138" i="31"/>
  <c r="BD138" i="31"/>
  <c r="BE138" i="31"/>
  <c r="BG138" i="31"/>
  <c r="BK138" i="31"/>
  <c r="BL138" i="31"/>
  <c r="BM138" i="31"/>
  <c r="F182" i="31"/>
  <c r="F183" i="31" s="1"/>
  <c r="F182" i="31" a="1"/>
  <c r="E182" i="31" a="1"/>
  <c r="E182" i="31" s="1"/>
  <c r="E183" i="31" s="1"/>
  <c r="D182" i="31" a="1"/>
  <c r="D182" i="31" s="1"/>
  <c r="D183" i="31" s="1"/>
  <c r="C182" i="31" a="1"/>
  <c r="C182" i="31" s="1"/>
  <c r="C183" i="31" s="1"/>
  <c r="B182" i="31"/>
  <c r="B183" i="31" s="1"/>
  <c r="B182" i="31" a="1"/>
  <c r="A182" i="31" a="1"/>
  <c r="A182" i="31" s="1"/>
  <c r="A183" i="31" s="1"/>
  <c r="F181" i="31" a="1"/>
  <c r="F181" i="31" s="1"/>
  <c r="E181" i="31"/>
  <c r="E181" i="31" a="1"/>
  <c r="D181" i="31" a="1"/>
  <c r="D181" i="31" s="1"/>
  <c r="C181" i="31" a="1"/>
  <c r="C181" i="31" s="1"/>
  <c r="B181" i="31" a="1"/>
  <c r="B181" i="31" s="1"/>
  <c r="A181" i="31"/>
  <c r="A181" i="31" a="1"/>
  <c r="G137" i="31" a="1"/>
  <c r="G137" i="31" s="1"/>
  <c r="G138" i="31" s="1"/>
  <c r="F137" i="31" a="1"/>
  <c r="F137" i="31" s="1"/>
  <c r="F138" i="31" s="1"/>
  <c r="E137" i="31" a="1"/>
  <c r="E137" i="31" s="1"/>
  <c r="E138" i="31" s="1"/>
  <c r="D137" i="31" a="1"/>
  <c r="D137" i="31" s="1"/>
  <c r="D138" i="31" s="1"/>
  <c r="C137" i="31" a="1"/>
  <c r="C137" i="31" s="1"/>
  <c r="C138" i="31" s="1"/>
  <c r="B137" i="31" a="1"/>
  <c r="B137" i="31" s="1"/>
  <c r="B138" i="31" s="1"/>
  <c r="A137" i="31" a="1"/>
  <c r="A137" i="31" s="1"/>
  <c r="A138" i="31" s="1"/>
  <c r="G136" i="31" a="1"/>
  <c r="G136" i="31" s="1"/>
  <c r="F136" i="31" a="1"/>
  <c r="F136" i="31" s="1"/>
  <c r="E136" i="31" a="1"/>
  <c r="E136" i="31" s="1"/>
  <c r="D136" i="31" a="1"/>
  <c r="D136" i="31" s="1"/>
  <c r="C136" i="31" a="1"/>
  <c r="C136" i="31" s="1"/>
  <c r="B136" i="31" a="1"/>
  <c r="B136" i="31" s="1"/>
  <c r="A136" i="31" a="1"/>
  <c r="A136" i="31" s="1"/>
  <c r="B86" i="31" l="1" a="1"/>
  <c r="B86" i="31"/>
  <c r="C86" i="31" a="1"/>
  <c r="C86" i="31"/>
  <c r="D86" i="31" a="1"/>
  <c r="D86" i="31" s="1"/>
  <c r="E86" i="31" a="1"/>
  <c r="E86" i="31"/>
  <c r="F86" i="31" a="1"/>
  <c r="F86" i="31"/>
  <c r="G86" i="31" a="1"/>
  <c r="G86" i="31"/>
  <c r="H86" i="31" a="1"/>
  <c r="H86" i="31" s="1"/>
  <c r="I86" i="31" a="1"/>
  <c r="I86" i="31"/>
  <c r="J86" i="31" a="1"/>
  <c r="J86" i="31"/>
  <c r="K86" i="31" a="1"/>
  <c r="K86" i="31"/>
  <c r="L86" i="31" a="1"/>
  <c r="L86" i="31" s="1"/>
  <c r="M86" i="31" a="1"/>
  <c r="M86" i="31"/>
  <c r="N86" i="31" a="1"/>
  <c r="N86" i="31"/>
  <c r="O86" i="31" a="1"/>
  <c r="O86" i="31"/>
  <c r="P86" i="31" a="1"/>
  <c r="P86" i="31" s="1"/>
  <c r="Q86" i="31" a="1"/>
  <c r="Q86" i="31"/>
  <c r="R86" i="31" a="1"/>
  <c r="R86" i="31"/>
  <c r="S86" i="31" a="1"/>
  <c r="S86" i="31"/>
  <c r="T86" i="31" a="1"/>
  <c r="T86" i="31" s="1"/>
  <c r="U86" i="31" a="1"/>
  <c r="U86" i="31"/>
  <c r="V86" i="31" a="1"/>
  <c r="V86" i="31"/>
  <c r="W86" i="31" a="1"/>
  <c r="W86" i="31"/>
  <c r="X86" i="31" a="1"/>
  <c r="X86" i="31" s="1"/>
  <c r="Y86" i="31" a="1"/>
  <c r="Y86" i="31"/>
  <c r="Z86" i="31" a="1"/>
  <c r="Z86" i="31"/>
  <c r="AA86" i="31" a="1"/>
  <c r="AA86" i="31"/>
  <c r="AB86" i="31" a="1"/>
  <c r="AB86" i="31" s="1"/>
  <c r="AC86" i="31" a="1"/>
  <c r="AC86" i="31"/>
  <c r="AD86" i="31" a="1"/>
  <c r="AD86" i="31"/>
  <c r="AE86" i="31" a="1"/>
  <c r="AE86" i="31"/>
  <c r="AF86" i="31" a="1"/>
  <c r="AF86" i="31" s="1"/>
  <c r="AG86" i="31" a="1"/>
  <c r="AG86" i="31"/>
  <c r="AH86" i="31" a="1"/>
  <c r="AH86" i="31"/>
  <c r="AI86" i="31" a="1"/>
  <c r="AI86" i="31"/>
  <c r="AJ86" i="31" a="1"/>
  <c r="AJ86" i="31" s="1"/>
  <c r="AK86" i="31" a="1"/>
  <c r="AK86" i="31"/>
  <c r="AL86" i="31" a="1"/>
  <c r="AL86" i="31"/>
  <c r="AM86" i="31" a="1"/>
  <c r="AM86" i="31"/>
  <c r="AN86" i="31" a="1"/>
  <c r="AN86" i="31" s="1"/>
  <c r="AO86" i="31" a="1"/>
  <c r="AO86" i="31"/>
  <c r="AP86" i="31" a="1"/>
  <c r="AP86" i="31"/>
  <c r="AQ86" i="31" a="1"/>
  <c r="AQ86" i="31"/>
  <c r="AR86" i="31" a="1"/>
  <c r="AR86" i="31" s="1"/>
  <c r="AS86" i="31" a="1"/>
  <c r="AS86" i="31"/>
  <c r="AT86" i="31" a="1"/>
  <c r="AT86" i="31"/>
  <c r="AU86" i="31" a="1"/>
  <c r="AU86" i="31"/>
  <c r="AV86" i="31" a="1"/>
  <c r="AV86" i="31" s="1"/>
  <c r="AW86" i="31" a="1"/>
  <c r="AW86" i="31"/>
  <c r="AX86" i="31" a="1"/>
  <c r="AX86" i="31"/>
  <c r="AY86" i="31" a="1"/>
  <c r="AY86" i="31"/>
  <c r="AZ86" i="31" a="1"/>
  <c r="AZ86" i="31" s="1"/>
  <c r="BA86" i="31" a="1"/>
  <c r="BA86" i="31"/>
  <c r="BB86" i="31" a="1"/>
  <c r="BB86" i="31"/>
  <c r="BC86" i="31" a="1"/>
  <c r="BC86" i="31"/>
  <c r="BD86" i="31" a="1"/>
  <c r="BD86" i="31" s="1"/>
  <c r="BE86" i="31" a="1"/>
  <c r="BE86" i="31"/>
  <c r="BF86" i="31" a="1"/>
  <c r="BF86" i="31"/>
  <c r="BG86" i="31" a="1"/>
  <c r="BG86" i="31"/>
  <c r="BH86" i="31" a="1"/>
  <c r="BH86" i="31" s="1"/>
  <c r="BI86" i="31" a="1"/>
  <c r="BI86" i="31"/>
  <c r="BJ86" i="31" a="1"/>
  <c r="BJ86" i="31"/>
  <c r="BK86" i="31" a="1"/>
  <c r="BK86" i="31"/>
  <c r="BL86" i="31" a="1"/>
  <c r="BL86" i="31" s="1"/>
  <c r="BM86" i="31" a="1"/>
  <c r="BM86" i="31"/>
  <c r="B87" i="31" a="1"/>
  <c r="B87" i="31"/>
  <c r="B88" i="31" s="1"/>
  <c r="C87" i="31" a="1"/>
  <c r="C87" i="31"/>
  <c r="C88" i="31" s="1"/>
  <c r="D87" i="31" a="1"/>
  <c r="D87" i="31" s="1"/>
  <c r="D88" i="31" s="1"/>
  <c r="E87" i="31" a="1"/>
  <c r="E87" i="31"/>
  <c r="E88" i="31" s="1"/>
  <c r="F87" i="31" a="1"/>
  <c r="F87" i="31"/>
  <c r="G87" i="31" a="1"/>
  <c r="G87" i="31"/>
  <c r="G88" i="31" s="1"/>
  <c r="H87" i="31" a="1"/>
  <c r="H87" i="31" s="1"/>
  <c r="H88" i="31" s="1"/>
  <c r="I87" i="31" a="1"/>
  <c r="I87" i="31"/>
  <c r="I88" i="31" s="1"/>
  <c r="J87" i="31" a="1"/>
  <c r="J87" i="31"/>
  <c r="J88" i="31" s="1"/>
  <c r="K87" i="31" a="1"/>
  <c r="K87" i="31"/>
  <c r="K88" i="31" s="1"/>
  <c r="L87" i="31" a="1"/>
  <c r="L87" i="31" s="1"/>
  <c r="L88" i="31" s="1"/>
  <c r="M87" i="31" a="1"/>
  <c r="M87" i="31"/>
  <c r="M88" i="31" s="1"/>
  <c r="N87" i="31" a="1"/>
  <c r="N87" i="31"/>
  <c r="N88" i="31" s="1"/>
  <c r="O87" i="31" a="1"/>
  <c r="O87" i="31"/>
  <c r="O88" i="31" s="1"/>
  <c r="P87" i="31" a="1"/>
  <c r="P87" i="31" s="1"/>
  <c r="P88" i="31" s="1"/>
  <c r="Q87" i="31" a="1"/>
  <c r="Q87" i="31"/>
  <c r="Q88" i="31" s="1"/>
  <c r="R87" i="31" a="1"/>
  <c r="R87" i="31"/>
  <c r="R88" i="31" s="1"/>
  <c r="S87" i="31" a="1"/>
  <c r="S87" i="31"/>
  <c r="S88" i="31" s="1"/>
  <c r="T87" i="31" a="1"/>
  <c r="T87" i="31" s="1"/>
  <c r="T88" i="31" s="1"/>
  <c r="U87" i="31" a="1"/>
  <c r="U87" i="31"/>
  <c r="U88" i="31" s="1"/>
  <c r="V87" i="31" a="1"/>
  <c r="V87" i="31"/>
  <c r="V88" i="31" s="1"/>
  <c r="W87" i="31" a="1"/>
  <c r="W87" i="31"/>
  <c r="W88" i="31" s="1"/>
  <c r="X87" i="31" a="1"/>
  <c r="X87" i="31" s="1"/>
  <c r="X88" i="31" s="1"/>
  <c r="Y87" i="31" a="1"/>
  <c r="Y87" i="31"/>
  <c r="Y88" i="31" s="1"/>
  <c r="Z87" i="31" a="1"/>
  <c r="Z87" i="31"/>
  <c r="Z88" i="31" s="1"/>
  <c r="AA87" i="31" a="1"/>
  <c r="AA87" i="31"/>
  <c r="AA88" i="31" s="1"/>
  <c r="AB87" i="31" a="1"/>
  <c r="AB87" i="31" s="1"/>
  <c r="AB88" i="31" s="1"/>
  <c r="AC87" i="31" a="1"/>
  <c r="AC87" i="31"/>
  <c r="AC88" i="31" s="1"/>
  <c r="AD87" i="31" a="1"/>
  <c r="AD87" i="31"/>
  <c r="AD88" i="31" s="1"/>
  <c r="AE87" i="31" a="1"/>
  <c r="AE87" i="31"/>
  <c r="AE88" i="31" s="1"/>
  <c r="AF87" i="31" a="1"/>
  <c r="AF87" i="31" s="1"/>
  <c r="AF88" i="31" s="1"/>
  <c r="AG87" i="31" a="1"/>
  <c r="AG87" i="31"/>
  <c r="AG88" i="31" s="1"/>
  <c r="AH87" i="31" a="1"/>
  <c r="AH87" i="31"/>
  <c r="AH88" i="31" s="1"/>
  <c r="AI87" i="31" a="1"/>
  <c r="AI87" i="31"/>
  <c r="AI88" i="31" s="1"/>
  <c r="AJ87" i="31" a="1"/>
  <c r="AJ87" i="31" s="1"/>
  <c r="AJ88" i="31" s="1"/>
  <c r="AK87" i="31" a="1"/>
  <c r="AK87" i="31"/>
  <c r="AK88" i="31" s="1"/>
  <c r="AL87" i="31" a="1"/>
  <c r="AL87" i="31"/>
  <c r="AM87" i="31" a="1"/>
  <c r="AM87" i="31"/>
  <c r="AM88" i="31" s="1"/>
  <c r="AN87" i="31" a="1"/>
  <c r="AN87" i="31" s="1"/>
  <c r="AN88" i="31" s="1"/>
  <c r="AO87" i="31" a="1"/>
  <c r="AO87" i="31"/>
  <c r="AO88" i="31" s="1"/>
  <c r="AP87" i="31" a="1"/>
  <c r="AP87" i="31"/>
  <c r="AP88" i="31" s="1"/>
  <c r="AQ87" i="31" a="1"/>
  <c r="AQ87" i="31"/>
  <c r="AQ88" i="31" s="1"/>
  <c r="AR87" i="31" a="1"/>
  <c r="AR87" i="31" s="1"/>
  <c r="AR88" i="31" s="1"/>
  <c r="AS87" i="31" a="1"/>
  <c r="AS87" i="31"/>
  <c r="AS88" i="31" s="1"/>
  <c r="AT87" i="31" a="1"/>
  <c r="AT87" i="31"/>
  <c r="AT88" i="31" s="1"/>
  <c r="AU87" i="31" a="1"/>
  <c r="AU87" i="31"/>
  <c r="AU88" i="31" s="1"/>
  <c r="AV87" i="31" a="1"/>
  <c r="AV87" i="31" s="1"/>
  <c r="AV88" i="31" s="1"/>
  <c r="AW87" i="31" a="1"/>
  <c r="AW87" i="31"/>
  <c r="AW88" i="31" s="1"/>
  <c r="AX88" i="31"/>
  <c r="AY87" i="31" a="1"/>
  <c r="AY87" i="31"/>
  <c r="AY88" i="31" s="1"/>
  <c r="AZ87" i="31" a="1"/>
  <c r="AZ87" i="31" s="1"/>
  <c r="AZ88" i="31" s="1"/>
  <c r="BA87" i="31" a="1"/>
  <c r="BA87" i="31"/>
  <c r="BA88" i="31" s="1"/>
  <c r="BB87" i="31" a="1"/>
  <c r="BB87" i="31"/>
  <c r="BB88" i="31" s="1"/>
  <c r="BC87" i="31" a="1"/>
  <c r="BC87" i="31"/>
  <c r="BC88" i="31" s="1"/>
  <c r="BD87" i="31" a="1"/>
  <c r="BD87" i="31" s="1"/>
  <c r="BD88" i="31" s="1"/>
  <c r="BE87" i="31" a="1"/>
  <c r="BE87" i="31"/>
  <c r="BE88" i="31" s="1"/>
  <c r="BF87" i="31" a="1"/>
  <c r="BF87" i="31"/>
  <c r="BF88" i="31" s="1"/>
  <c r="BG87" i="31" a="1"/>
  <c r="BG87" i="31"/>
  <c r="BG88" i="31" s="1"/>
  <c r="BH87" i="31" a="1"/>
  <c r="BH87" i="31" s="1"/>
  <c r="BH88" i="31" s="1"/>
  <c r="BI87" i="31" a="1"/>
  <c r="BI87" i="31"/>
  <c r="BI88" i="31" s="1"/>
  <c r="BJ87" i="31" a="1"/>
  <c r="BJ87" i="31"/>
  <c r="BJ88" i="31" s="1"/>
  <c r="BK87" i="31" a="1"/>
  <c r="BK87" i="31"/>
  <c r="BK88" i="31" s="1"/>
  <c r="BL87" i="31" a="1"/>
  <c r="BL87" i="31" s="1"/>
  <c r="BL88" i="31" s="1"/>
  <c r="BM87" i="31" a="1"/>
  <c r="BM87" i="31"/>
  <c r="BM88" i="31" s="1"/>
  <c r="F88" i="31"/>
  <c r="AL88" i="31"/>
  <c r="A87" i="31" a="1"/>
  <c r="A87" i="31" s="1"/>
  <c r="A88" i="31" s="1"/>
  <c r="A86" i="31"/>
  <c r="A86" i="31" a="1"/>
  <c r="B41" i="31" a="1"/>
  <c r="B41" i="31" s="1"/>
  <c r="C41" i="31" a="1"/>
  <c r="C41" i="31"/>
  <c r="D41" i="31" a="1"/>
  <c r="D41" i="31"/>
  <c r="E41" i="31" a="1"/>
  <c r="E41" i="31"/>
  <c r="F41" i="31" a="1"/>
  <c r="F41" i="31" s="1"/>
  <c r="G41" i="31" a="1"/>
  <c r="G41" i="31"/>
  <c r="H41" i="31" a="1"/>
  <c r="H41" i="31"/>
  <c r="I41" i="31" a="1"/>
  <c r="I41" i="31"/>
  <c r="J41" i="31" a="1"/>
  <c r="J41" i="31" s="1"/>
  <c r="K41" i="31" a="1"/>
  <c r="K41" i="31"/>
  <c r="L41" i="31" a="1"/>
  <c r="L41" i="31"/>
  <c r="M41" i="31" a="1"/>
  <c r="M41" i="31"/>
  <c r="N41" i="31" a="1"/>
  <c r="N41" i="31" s="1"/>
  <c r="O41" i="31" a="1"/>
  <c r="O41" i="31"/>
  <c r="P41" i="31" a="1"/>
  <c r="P41" i="31"/>
  <c r="Q41" i="31" a="1"/>
  <c r="Q41" i="31"/>
  <c r="R41" i="31" a="1"/>
  <c r="R41" i="31" s="1"/>
  <c r="S41" i="31" a="1"/>
  <c r="S41" i="31"/>
  <c r="T41" i="31" a="1"/>
  <c r="T41" i="31"/>
  <c r="U41" i="31" a="1"/>
  <c r="U41" i="31"/>
  <c r="V41" i="31" a="1"/>
  <c r="V41" i="31" s="1"/>
  <c r="W41" i="31" a="1"/>
  <c r="W41" i="31"/>
  <c r="X41" i="31" a="1"/>
  <c r="X41" i="31"/>
  <c r="Y41" i="31" a="1"/>
  <c r="Y41" i="31"/>
  <c r="Z41" i="31" a="1"/>
  <c r="Z41" i="31" s="1"/>
  <c r="AA41" i="31" a="1"/>
  <c r="AA41" i="31"/>
  <c r="AB41" i="31" a="1"/>
  <c r="AB41" i="31"/>
  <c r="AC41" i="31" a="1"/>
  <c r="AC41" i="31"/>
  <c r="AD41" i="31" a="1"/>
  <c r="AD41" i="31" s="1"/>
  <c r="AE41" i="31" a="1"/>
  <c r="AE41" i="31"/>
  <c r="AF41" i="31" a="1"/>
  <c r="AF41" i="31"/>
  <c r="AG41" i="31" a="1"/>
  <c r="AG41" i="31"/>
  <c r="AH41" i="31" a="1"/>
  <c r="AH41" i="31" s="1"/>
  <c r="AI41" i="31" a="1"/>
  <c r="AI41" i="31"/>
  <c r="AJ41" i="31" a="1"/>
  <c r="AJ41" i="31"/>
  <c r="AK41" i="31" a="1"/>
  <c r="AK41" i="31"/>
  <c r="AL41" i="31" a="1"/>
  <c r="AL41" i="31" s="1"/>
  <c r="AM41" i="31" a="1"/>
  <c r="AM41" i="31"/>
  <c r="AN41" i="31" a="1"/>
  <c r="AN41" i="31"/>
  <c r="AO41" i="31" a="1"/>
  <c r="AO41" i="31"/>
  <c r="AP41" i="31" a="1"/>
  <c r="AP41" i="31" s="1"/>
  <c r="AQ41" i="31" a="1"/>
  <c r="AQ41" i="31"/>
  <c r="AR41" i="31" a="1"/>
  <c r="AR41" i="31"/>
  <c r="AS41" i="31" a="1"/>
  <c r="AS41" i="31"/>
  <c r="AT41" i="31" a="1"/>
  <c r="AT41" i="31" s="1"/>
  <c r="AU41" i="31" a="1"/>
  <c r="AU41" i="31"/>
  <c r="AV41" i="31" a="1"/>
  <c r="AV41" i="31"/>
  <c r="AW41" i="31" a="1"/>
  <c r="AW41" i="31"/>
  <c r="AX41" i="31" a="1"/>
  <c r="AX41" i="31" s="1"/>
  <c r="AY41" i="31" a="1"/>
  <c r="AY41" i="31"/>
  <c r="AZ41" i="31" a="1"/>
  <c r="AZ41" i="31"/>
  <c r="BA41" i="31" a="1"/>
  <c r="BA41" i="31"/>
  <c r="BB41" i="31" a="1"/>
  <c r="BB41" i="31" s="1"/>
  <c r="BC41" i="31" a="1"/>
  <c r="BC41" i="31"/>
  <c r="BD41" i="31" a="1"/>
  <c r="BD41" i="31"/>
  <c r="BE41" i="31" a="1"/>
  <c r="BE41" i="31"/>
  <c r="BF41" i="31" a="1"/>
  <c r="BF41" i="31" s="1"/>
  <c r="BG41" i="31" a="1"/>
  <c r="BG41" i="31"/>
  <c r="BH41" i="31" a="1"/>
  <c r="BH41" i="31"/>
  <c r="BI41" i="31" a="1"/>
  <c r="BI41" i="31"/>
  <c r="BJ41" i="31" a="1"/>
  <c r="BJ41" i="31" s="1"/>
  <c r="BK41" i="31" a="1"/>
  <c r="BK41" i="31"/>
  <c r="BL41" i="31" a="1"/>
  <c r="BL41" i="31"/>
  <c r="BM41" i="31" a="1"/>
  <c r="BM41" i="31"/>
  <c r="B42" i="31" a="1"/>
  <c r="B42" i="31" s="1"/>
  <c r="B43" i="31" s="1"/>
  <c r="C42" i="31" a="1"/>
  <c r="C42" i="31"/>
  <c r="C43" i="31" s="1"/>
  <c r="D42" i="31" a="1"/>
  <c r="D42" i="31"/>
  <c r="D43" i="31" s="1"/>
  <c r="E42" i="31" a="1"/>
  <c r="E42" i="31"/>
  <c r="E43" i="31" s="1"/>
  <c r="F42" i="31" a="1"/>
  <c r="F42" i="31" s="1"/>
  <c r="F43" i="31" s="1"/>
  <c r="G42" i="31" a="1"/>
  <c r="G42" i="31"/>
  <c r="G43" i="31" s="1"/>
  <c r="H42" i="31" a="1"/>
  <c r="H42" i="31"/>
  <c r="H43" i="31" s="1"/>
  <c r="I42" i="31" a="1"/>
  <c r="I42" i="31"/>
  <c r="I43" i="31" s="1"/>
  <c r="J42" i="31" a="1"/>
  <c r="J42" i="31" s="1"/>
  <c r="J43" i="31" s="1"/>
  <c r="K42" i="31" a="1"/>
  <c r="K42" i="31"/>
  <c r="K43" i="31" s="1"/>
  <c r="L42" i="31" a="1"/>
  <c r="L42" i="31"/>
  <c r="L43" i="31" s="1"/>
  <c r="M42" i="31" a="1"/>
  <c r="M42" i="31"/>
  <c r="M43" i="31" s="1"/>
  <c r="N42" i="31" a="1"/>
  <c r="N42" i="31" s="1"/>
  <c r="N43" i="31" s="1"/>
  <c r="O42" i="31" a="1"/>
  <c r="O42" i="31"/>
  <c r="O43" i="31" s="1"/>
  <c r="P42" i="31" a="1"/>
  <c r="P42" i="31"/>
  <c r="P43" i="31" s="1"/>
  <c r="Q42" i="31" a="1"/>
  <c r="Q42" i="31"/>
  <c r="Q43" i="31" s="1"/>
  <c r="R42" i="31" a="1"/>
  <c r="R42" i="31" s="1"/>
  <c r="R43" i="31" s="1"/>
  <c r="S42" i="31" a="1"/>
  <c r="S42" i="31"/>
  <c r="S43" i="31" s="1"/>
  <c r="T42" i="31" a="1"/>
  <c r="T42" i="31"/>
  <c r="T43" i="31" s="1"/>
  <c r="U42" i="31" a="1"/>
  <c r="U42" i="31"/>
  <c r="U43" i="31" s="1"/>
  <c r="V42" i="31" a="1"/>
  <c r="V42" i="31" s="1"/>
  <c r="V43" i="31" s="1"/>
  <c r="W42" i="31" a="1"/>
  <c r="W42" i="31"/>
  <c r="W43" i="31" s="1"/>
  <c r="X42" i="31" a="1"/>
  <c r="X42" i="31"/>
  <c r="X43" i="31" s="1"/>
  <c r="Y42" i="31" a="1"/>
  <c r="Y42" i="31"/>
  <c r="Y43" i="31" s="1"/>
  <c r="Z42" i="31" a="1"/>
  <c r="Z42" i="31" s="1"/>
  <c r="Z43" i="31" s="1"/>
  <c r="AA42" i="31" a="1"/>
  <c r="AA42" i="31"/>
  <c r="AA43" i="31" s="1"/>
  <c r="AB42" i="31" a="1"/>
  <c r="AB42" i="31"/>
  <c r="AB43" i="31" s="1"/>
  <c r="AC42" i="31" a="1"/>
  <c r="AC42" i="31"/>
  <c r="AC43" i="31" s="1"/>
  <c r="AD42" i="31" a="1"/>
  <c r="AD42" i="31" s="1"/>
  <c r="AD43" i="31" s="1"/>
  <c r="AE42" i="31" a="1"/>
  <c r="AE42" i="31"/>
  <c r="AE43" i="31" s="1"/>
  <c r="AF42" i="31" a="1"/>
  <c r="AF42" i="31"/>
  <c r="AF43" i="31" s="1"/>
  <c r="AG42" i="31" a="1"/>
  <c r="AG42" i="31"/>
  <c r="AG43" i="31" s="1"/>
  <c r="AH42" i="31" a="1"/>
  <c r="AH42" i="31" s="1"/>
  <c r="AH43" i="31" s="1"/>
  <c r="AI42" i="31" a="1"/>
  <c r="AI42" i="31"/>
  <c r="AI43" i="31" s="1"/>
  <c r="AJ42" i="31" a="1"/>
  <c r="AJ42" i="31"/>
  <c r="AJ43" i="31" s="1"/>
  <c r="AK42" i="31" a="1"/>
  <c r="AK42" i="31"/>
  <c r="AK43" i="31" s="1"/>
  <c r="AL42" i="31" a="1"/>
  <c r="AL42" i="31" s="1"/>
  <c r="AL43" i="31" s="1"/>
  <c r="AM42" i="31" a="1"/>
  <c r="AM42" i="31"/>
  <c r="AM43" i="31" s="1"/>
  <c r="AN42" i="31" a="1"/>
  <c r="AN42" i="31"/>
  <c r="AN43" i="31" s="1"/>
  <c r="AO42" i="31" a="1"/>
  <c r="AO42" i="31"/>
  <c r="AO43" i="31" s="1"/>
  <c r="AP42" i="31" a="1"/>
  <c r="AP42" i="31" s="1"/>
  <c r="AP43" i="31" s="1"/>
  <c r="AQ42" i="31" a="1"/>
  <c r="AQ42" i="31"/>
  <c r="AQ43" i="31" s="1"/>
  <c r="AR42" i="31" a="1"/>
  <c r="AR42" i="31"/>
  <c r="AR43" i="31" s="1"/>
  <c r="AS42" i="31" a="1"/>
  <c r="AS42" i="31"/>
  <c r="AS43" i="31" s="1"/>
  <c r="AT42" i="31" a="1"/>
  <c r="AT42" i="31" s="1"/>
  <c r="AT43" i="31" s="1"/>
  <c r="AU42" i="31" a="1"/>
  <c r="AU42" i="31"/>
  <c r="AU43" i="31" s="1"/>
  <c r="AV42" i="31" a="1"/>
  <c r="AV42" i="31"/>
  <c r="AV43" i="31" s="1"/>
  <c r="AW42" i="31" a="1"/>
  <c r="AW42" i="31"/>
  <c r="AW43" i="31" s="1"/>
  <c r="AX42" i="31" a="1"/>
  <c r="AX42" i="31" s="1"/>
  <c r="AX43" i="31" s="1"/>
  <c r="AY42" i="31" a="1"/>
  <c r="AY42" i="31"/>
  <c r="AY43" i="31" s="1"/>
  <c r="AZ42" i="31" a="1"/>
  <c r="AZ42" i="31"/>
  <c r="AZ43" i="31" s="1"/>
  <c r="BA42" i="31" a="1"/>
  <c r="BA42" i="31"/>
  <c r="BA43" i="31" s="1"/>
  <c r="BB42" i="31" a="1"/>
  <c r="BB42" i="31" s="1"/>
  <c r="BB43" i="31" s="1"/>
  <c r="BC42" i="31" a="1"/>
  <c r="BC42" i="31"/>
  <c r="BC43" i="31" s="1"/>
  <c r="BD42" i="31" a="1"/>
  <c r="BD42" i="31"/>
  <c r="BD43" i="31" s="1"/>
  <c r="BE42" i="31" a="1"/>
  <c r="BE42" i="31"/>
  <c r="BE43" i="31" s="1"/>
  <c r="BF42" i="31" a="1"/>
  <c r="BF42" i="31" s="1"/>
  <c r="BF43" i="31" s="1"/>
  <c r="BG42" i="31" a="1"/>
  <c r="BG42" i="31"/>
  <c r="BG43" i="31" s="1"/>
  <c r="BH42" i="31" a="1"/>
  <c r="BH42" i="31"/>
  <c r="BH43" i="31" s="1"/>
  <c r="BI42" i="31" a="1"/>
  <c r="BI42" i="31"/>
  <c r="BI43" i="31" s="1"/>
  <c r="BJ42" i="31" a="1"/>
  <c r="BJ42" i="31" s="1"/>
  <c r="BJ43" i="31" s="1"/>
  <c r="BK42" i="31" a="1"/>
  <c r="BK42" i="31"/>
  <c r="BK43" i="31" s="1"/>
  <c r="BL42" i="31" a="1"/>
  <c r="BL42" i="31"/>
  <c r="BL43" i="31" s="1"/>
  <c r="BM42" i="31" a="1"/>
  <c r="BM42" i="31"/>
  <c r="BM43" i="31" s="1"/>
  <c r="A42" i="31" a="1"/>
  <c r="A42" i="31" s="1"/>
  <c r="A43" i="31" s="1"/>
  <c r="A41" i="31" a="1"/>
  <c r="A41" i="31" s="1"/>
  <c r="L5" i="29" l="1"/>
  <c r="L11" i="29"/>
  <c r="G99" i="30" l="1"/>
  <c r="F99" i="30"/>
  <c r="E99" i="30"/>
  <c r="C99" i="30"/>
  <c r="B99" i="30"/>
  <c r="A99" i="30"/>
  <c r="C88" i="30"/>
  <c r="B88" i="30"/>
  <c r="A88" i="30"/>
  <c r="C77" i="30"/>
  <c r="B77" i="30"/>
  <c r="A77" i="30"/>
  <c r="C66" i="30"/>
  <c r="B66" i="30"/>
  <c r="A66" i="30"/>
  <c r="C55" i="30"/>
  <c r="B55" i="30"/>
  <c r="A55" i="30"/>
  <c r="C44" i="30"/>
  <c r="B44" i="30"/>
  <c r="A44" i="30"/>
  <c r="C33" i="30"/>
  <c r="B33" i="30"/>
  <c r="A33" i="30"/>
  <c r="C22" i="30"/>
  <c r="B22" i="30"/>
  <c r="A22" i="30"/>
  <c r="B11" i="30"/>
  <c r="C11" i="30"/>
  <c r="A11" i="30"/>
  <c r="L31" i="29"/>
  <c r="M31" i="29" s="1"/>
  <c r="K31" i="29"/>
  <c r="M25" i="29"/>
  <c r="L25" i="29"/>
  <c r="K25" i="29"/>
  <c r="L19" i="29"/>
  <c r="M19" i="29" s="1"/>
  <c r="K19" i="29"/>
  <c r="M11" i="29"/>
  <c r="K11" i="29"/>
  <c r="M5" i="29"/>
  <c r="K5" i="29"/>
  <c r="B29" i="29"/>
  <c r="C29" i="29"/>
  <c r="D29" i="29"/>
  <c r="E29" i="29"/>
  <c r="F29" i="29"/>
  <c r="G29" i="29"/>
  <c r="H29" i="29"/>
  <c r="I29" i="29"/>
  <c r="B30" i="29"/>
  <c r="C30" i="29"/>
  <c r="D30" i="29"/>
  <c r="E30" i="29"/>
  <c r="F30" i="29"/>
  <c r="G30" i="29"/>
  <c r="H30" i="29"/>
  <c r="I30" i="29"/>
  <c r="B31" i="29"/>
  <c r="C31" i="29"/>
  <c r="D31" i="29"/>
  <c r="E31" i="29"/>
  <c r="F31" i="29"/>
  <c r="G31" i="29"/>
  <c r="H31" i="29"/>
  <c r="I31" i="29"/>
  <c r="A30" i="29"/>
  <c r="A31" i="29"/>
  <c r="A29" i="29"/>
  <c r="O195" i="21" l="1"/>
  <c r="N195" i="21"/>
  <c r="M195" i="21"/>
  <c r="L195" i="21"/>
  <c r="O194" i="21"/>
  <c r="N194" i="21"/>
  <c r="M194" i="21"/>
  <c r="L194" i="21"/>
  <c r="O193" i="21"/>
  <c r="N193" i="21"/>
  <c r="M193" i="21"/>
  <c r="L193" i="21"/>
  <c r="O192" i="21"/>
  <c r="O196" i="21" s="1"/>
  <c r="N192" i="21"/>
  <c r="N196" i="21" s="1"/>
  <c r="M192" i="21"/>
  <c r="M196" i="21" s="1"/>
  <c r="L192" i="21"/>
  <c r="L196" i="21" s="1"/>
  <c r="L190" i="21"/>
  <c r="O189" i="21"/>
  <c r="N189" i="21"/>
  <c r="M189" i="21"/>
  <c r="L189" i="21"/>
  <c r="O188" i="21"/>
  <c r="N188" i="21"/>
  <c r="M188" i="21"/>
  <c r="L188" i="21"/>
  <c r="O187" i="21"/>
  <c r="N187" i="21"/>
  <c r="M187" i="21"/>
  <c r="L187" i="21"/>
  <c r="O186" i="21"/>
  <c r="O190" i="21" s="1"/>
  <c r="N186" i="21"/>
  <c r="N190" i="21" s="1"/>
  <c r="M186" i="21"/>
  <c r="M190" i="21" s="1"/>
  <c r="L186" i="21"/>
  <c r="O183" i="21"/>
  <c r="N183" i="21"/>
  <c r="M183" i="21"/>
  <c r="L183" i="21"/>
  <c r="O182" i="21"/>
  <c r="N182" i="21"/>
  <c r="M182" i="21"/>
  <c r="L182" i="21"/>
  <c r="O181" i="21"/>
  <c r="N181" i="21"/>
  <c r="M181" i="21"/>
  <c r="L181" i="21"/>
  <c r="O180" i="21"/>
  <c r="O184" i="21" s="1"/>
  <c r="N180" i="21"/>
  <c r="N184" i="21" s="1"/>
  <c r="M180" i="21"/>
  <c r="M184" i="21" s="1"/>
  <c r="L180" i="21"/>
  <c r="L184" i="21" s="1"/>
  <c r="O152" i="21"/>
  <c r="N152" i="21"/>
  <c r="M152" i="21"/>
  <c r="L152" i="21"/>
  <c r="O151" i="21"/>
  <c r="N151" i="21"/>
  <c r="M151" i="21"/>
  <c r="L151" i="21"/>
  <c r="O150" i="21"/>
  <c r="N150" i="21"/>
  <c r="M150" i="21"/>
  <c r="L150" i="21"/>
  <c r="O149" i="21"/>
  <c r="O153" i="21" s="1"/>
  <c r="N149" i="21"/>
  <c r="N153" i="21" s="1"/>
  <c r="M149" i="21"/>
  <c r="M153" i="21" s="1"/>
  <c r="L149" i="21"/>
  <c r="L153" i="21" s="1"/>
  <c r="O146" i="21"/>
  <c r="N146" i="21"/>
  <c r="M146" i="21"/>
  <c r="L146" i="21"/>
  <c r="O145" i="21"/>
  <c r="N145" i="21"/>
  <c r="M145" i="21"/>
  <c r="L145" i="21"/>
  <c r="O144" i="21"/>
  <c r="N144" i="21"/>
  <c r="M144" i="21"/>
  <c r="L144" i="21"/>
  <c r="O143" i="21"/>
  <c r="O147" i="21" s="1"/>
  <c r="N143" i="21"/>
  <c r="N147" i="21" s="1"/>
  <c r="M143" i="21"/>
  <c r="M147" i="21" s="1"/>
  <c r="L143" i="21"/>
  <c r="L147" i="21" s="1"/>
  <c r="O140" i="21"/>
  <c r="N140" i="21"/>
  <c r="M140" i="21"/>
  <c r="L140" i="21"/>
  <c r="O139" i="21"/>
  <c r="N139" i="21"/>
  <c r="M139" i="21"/>
  <c r="L139" i="21"/>
  <c r="O138" i="21"/>
  <c r="N138" i="21"/>
  <c r="M138" i="21"/>
  <c r="L138" i="21"/>
  <c r="O137" i="21"/>
  <c r="O141" i="21" s="1"/>
  <c r="N137" i="21"/>
  <c r="N141" i="21" s="1"/>
  <c r="M137" i="21"/>
  <c r="M141" i="21" s="1"/>
  <c r="L137" i="21"/>
  <c r="L141" i="21" s="1"/>
  <c r="O130" i="21"/>
  <c r="N130" i="21"/>
  <c r="M130" i="21"/>
  <c r="L130" i="21"/>
  <c r="O129" i="21"/>
  <c r="N129" i="21"/>
  <c r="M129" i="21"/>
  <c r="L129" i="21"/>
  <c r="O128" i="21"/>
  <c r="N128" i="21"/>
  <c r="M128" i="21"/>
  <c r="L128" i="21"/>
  <c r="O127" i="21"/>
  <c r="O131" i="21" s="1"/>
  <c r="N127" i="21"/>
  <c r="N131" i="21" s="1"/>
  <c r="M127" i="21"/>
  <c r="M131" i="21" s="1"/>
  <c r="L127" i="21"/>
  <c r="L131" i="21" s="1"/>
  <c r="L125" i="21"/>
  <c r="O124" i="21"/>
  <c r="N124" i="21"/>
  <c r="M124" i="21"/>
  <c r="L124" i="21"/>
  <c r="O123" i="21"/>
  <c r="N123" i="21"/>
  <c r="M123" i="21"/>
  <c r="L123" i="21"/>
  <c r="O122" i="21"/>
  <c r="N122" i="21"/>
  <c r="M122" i="21"/>
  <c r="L122" i="21"/>
  <c r="O121" i="21"/>
  <c r="O125" i="21" s="1"/>
  <c r="N121" i="21"/>
  <c r="N125" i="21" s="1"/>
  <c r="M121" i="21"/>
  <c r="M125" i="21" s="1"/>
  <c r="L121" i="21"/>
  <c r="O119" i="21"/>
  <c r="O118" i="21"/>
  <c r="N118" i="21"/>
  <c r="M118" i="21"/>
  <c r="L118" i="21"/>
  <c r="O117" i="21"/>
  <c r="N117" i="21"/>
  <c r="M117" i="21"/>
  <c r="L117" i="21"/>
  <c r="O116" i="21"/>
  <c r="N116" i="21"/>
  <c r="M116" i="21"/>
  <c r="L116" i="21"/>
  <c r="O115" i="21"/>
  <c r="N115" i="21"/>
  <c r="N119" i="21" s="1"/>
  <c r="M115" i="21"/>
  <c r="M119" i="21" s="1"/>
  <c r="L115" i="21"/>
  <c r="L119" i="21" s="1"/>
  <c r="O108" i="21"/>
  <c r="N108" i="21"/>
  <c r="M108" i="21"/>
  <c r="L108" i="21"/>
  <c r="O107" i="21"/>
  <c r="N107" i="21"/>
  <c r="M107" i="21"/>
  <c r="L107" i="21"/>
  <c r="O106" i="21"/>
  <c r="N106" i="21"/>
  <c r="M106" i="21"/>
  <c r="L106" i="21"/>
  <c r="O105" i="21"/>
  <c r="O109" i="21" s="1"/>
  <c r="N105" i="21"/>
  <c r="N109" i="21" s="1"/>
  <c r="M105" i="21"/>
  <c r="M109" i="21" s="1"/>
  <c r="L105" i="21"/>
  <c r="L109" i="21" s="1"/>
  <c r="L103" i="21"/>
  <c r="O102" i="21"/>
  <c r="N102" i="21"/>
  <c r="M102" i="21"/>
  <c r="L102" i="21"/>
  <c r="O101" i="21"/>
  <c r="N101" i="21"/>
  <c r="M101" i="21"/>
  <c r="L101" i="21"/>
  <c r="O100" i="21"/>
  <c r="N100" i="21"/>
  <c r="M100" i="21"/>
  <c r="L100" i="21"/>
  <c r="O99" i="21"/>
  <c r="O103" i="21" s="1"/>
  <c r="N99" i="21"/>
  <c r="N103" i="21" s="1"/>
  <c r="M99" i="21"/>
  <c r="M103" i="21" s="1"/>
  <c r="L99" i="21"/>
  <c r="O96" i="21"/>
  <c r="N96" i="21"/>
  <c r="M96" i="21"/>
  <c r="L96" i="21"/>
  <c r="O95" i="21"/>
  <c r="N95" i="21"/>
  <c r="M95" i="21"/>
  <c r="L95" i="21"/>
  <c r="O94" i="21"/>
  <c r="N94" i="21"/>
  <c r="M94" i="21"/>
  <c r="L94" i="21"/>
  <c r="O93" i="21"/>
  <c r="O97" i="21" s="1"/>
  <c r="N93" i="21"/>
  <c r="N97" i="21" s="1"/>
  <c r="M93" i="21"/>
  <c r="M97" i="21" s="1"/>
  <c r="L93" i="21"/>
  <c r="L97" i="21" s="1"/>
  <c r="O86" i="21"/>
  <c r="N86" i="21"/>
  <c r="M86" i="21"/>
  <c r="L86" i="21"/>
  <c r="O85" i="21"/>
  <c r="N85" i="21"/>
  <c r="M85" i="21"/>
  <c r="L85" i="21"/>
  <c r="O84" i="21"/>
  <c r="N84" i="21"/>
  <c r="M84" i="21"/>
  <c r="L84" i="21"/>
  <c r="O83" i="21"/>
  <c r="O87" i="21" s="1"/>
  <c r="N83" i="21"/>
  <c r="N87" i="21" s="1"/>
  <c r="M83" i="21"/>
  <c r="M87" i="21" s="1"/>
  <c r="L83" i="21"/>
  <c r="L87" i="21" s="1"/>
  <c r="N81" i="21"/>
  <c r="M81" i="21"/>
  <c r="O80" i="21"/>
  <c r="N80" i="21"/>
  <c r="M80" i="21"/>
  <c r="L80" i="21"/>
  <c r="O79" i="21"/>
  <c r="N79" i="21"/>
  <c r="M79" i="21"/>
  <c r="L79" i="21"/>
  <c r="O78" i="21"/>
  <c r="N78" i="21"/>
  <c r="M78" i="21"/>
  <c r="L78" i="21"/>
  <c r="O77" i="21"/>
  <c r="O81" i="21" s="1"/>
  <c r="N77" i="21"/>
  <c r="M77" i="21"/>
  <c r="L77" i="21"/>
  <c r="L81" i="21" s="1"/>
  <c r="O74" i="21"/>
  <c r="N74" i="21"/>
  <c r="M74" i="21"/>
  <c r="L74" i="21"/>
  <c r="O73" i="21"/>
  <c r="N73" i="21"/>
  <c r="M73" i="21"/>
  <c r="L73" i="21"/>
  <c r="O72" i="21"/>
  <c r="N72" i="21"/>
  <c r="M72" i="21"/>
  <c r="L72" i="21"/>
  <c r="O71" i="21"/>
  <c r="O75" i="21" s="1"/>
  <c r="N71" i="21"/>
  <c r="N75" i="21" s="1"/>
  <c r="M71" i="21"/>
  <c r="M75" i="21" s="1"/>
  <c r="L71" i="21"/>
  <c r="L75" i="21" s="1"/>
  <c r="O64" i="21"/>
  <c r="N64" i="21"/>
  <c r="M64" i="21"/>
  <c r="L64" i="21"/>
  <c r="O63" i="21"/>
  <c r="N63" i="21"/>
  <c r="M63" i="21"/>
  <c r="L63" i="21"/>
  <c r="O62" i="21"/>
  <c r="N62" i="21"/>
  <c r="M62" i="21"/>
  <c r="L62" i="21"/>
  <c r="O61" i="21"/>
  <c r="O65" i="21" s="1"/>
  <c r="N61" i="21"/>
  <c r="N65" i="21" s="1"/>
  <c r="M61" i="21"/>
  <c r="M65" i="21" s="1"/>
  <c r="L61" i="21"/>
  <c r="L65" i="21" s="1"/>
  <c r="O58" i="21"/>
  <c r="N58" i="21"/>
  <c r="M58" i="21"/>
  <c r="L58" i="21"/>
  <c r="O57" i="21"/>
  <c r="N57" i="21"/>
  <c r="M57" i="21"/>
  <c r="L57" i="21"/>
  <c r="O56" i="21"/>
  <c r="N56" i="21"/>
  <c r="M56" i="21"/>
  <c r="L56" i="21"/>
  <c r="O55" i="21"/>
  <c r="O59" i="21" s="1"/>
  <c r="N55" i="21"/>
  <c r="N59" i="21" s="1"/>
  <c r="M55" i="21"/>
  <c r="M59" i="21" s="1"/>
  <c r="L55" i="21"/>
  <c r="L59" i="21" s="1"/>
  <c r="O52" i="21"/>
  <c r="N52" i="21"/>
  <c r="M52" i="21"/>
  <c r="L52" i="21"/>
  <c r="O51" i="21"/>
  <c r="N51" i="21"/>
  <c r="M51" i="21"/>
  <c r="L51" i="21"/>
  <c r="O50" i="21"/>
  <c r="N50" i="21"/>
  <c r="M50" i="21"/>
  <c r="L50" i="21"/>
  <c r="O49" i="21"/>
  <c r="O53" i="21" s="1"/>
  <c r="N49" i="21"/>
  <c r="N53" i="21" s="1"/>
  <c r="M49" i="21"/>
  <c r="M53" i="21" s="1"/>
  <c r="L49" i="21"/>
  <c r="L53" i="21" s="1"/>
  <c r="O42" i="21"/>
  <c r="N42" i="21"/>
  <c r="M42" i="21"/>
  <c r="L42" i="21"/>
  <c r="O41" i="21"/>
  <c r="N41" i="21"/>
  <c r="M41" i="21"/>
  <c r="L41" i="21"/>
  <c r="O40" i="21"/>
  <c r="N40" i="21"/>
  <c r="M40" i="21"/>
  <c r="L40" i="21"/>
  <c r="O39" i="21"/>
  <c r="O43" i="21" s="1"/>
  <c r="N39" i="21"/>
  <c r="N43" i="21" s="1"/>
  <c r="M39" i="21"/>
  <c r="M43" i="21" s="1"/>
  <c r="L39" i="21"/>
  <c r="L43" i="21" s="1"/>
  <c r="O36" i="21"/>
  <c r="N36" i="21"/>
  <c r="M36" i="21"/>
  <c r="L36" i="21"/>
  <c r="O35" i="21"/>
  <c r="N35" i="21"/>
  <c r="M35" i="21"/>
  <c r="L35" i="21"/>
  <c r="O34" i="21"/>
  <c r="N34" i="21"/>
  <c r="M34" i="21"/>
  <c r="L34" i="21"/>
  <c r="O33" i="21"/>
  <c r="O37" i="21" s="1"/>
  <c r="N33" i="21"/>
  <c r="N37" i="21" s="1"/>
  <c r="M33" i="21"/>
  <c r="M37" i="21" s="1"/>
  <c r="L33" i="21"/>
  <c r="L37" i="21" s="1"/>
  <c r="O30" i="21"/>
  <c r="N30" i="21"/>
  <c r="M30" i="21"/>
  <c r="L30" i="21"/>
  <c r="O29" i="21"/>
  <c r="N29" i="21"/>
  <c r="M29" i="21"/>
  <c r="L29" i="21"/>
  <c r="O28" i="21"/>
  <c r="N28" i="21"/>
  <c r="M28" i="21"/>
  <c r="L28" i="21"/>
  <c r="O27" i="21"/>
  <c r="O31" i="21" s="1"/>
  <c r="N27" i="21"/>
  <c r="N31" i="21" s="1"/>
  <c r="M27" i="21"/>
  <c r="M31" i="21" s="1"/>
  <c r="L27" i="21"/>
  <c r="L31" i="21" s="1"/>
  <c r="O20" i="21"/>
  <c r="N20" i="21"/>
  <c r="M20" i="21"/>
  <c r="L20" i="21"/>
  <c r="O19" i="21"/>
  <c r="N19" i="21"/>
  <c r="M19" i="21"/>
  <c r="L19" i="21"/>
  <c r="O18" i="21"/>
  <c r="N18" i="21"/>
  <c r="M18" i="21"/>
  <c r="L18" i="21"/>
  <c r="O17" i="21"/>
  <c r="O21" i="21" s="1"/>
  <c r="N17" i="21"/>
  <c r="N21" i="21" s="1"/>
  <c r="M17" i="21"/>
  <c r="M21" i="21" s="1"/>
  <c r="L17" i="21"/>
  <c r="L21" i="21" s="1"/>
  <c r="O14" i="21"/>
  <c r="N14" i="21"/>
  <c r="M14" i="21"/>
  <c r="L14" i="21"/>
  <c r="O13" i="21"/>
  <c r="N13" i="21"/>
  <c r="M13" i="21"/>
  <c r="L13" i="21"/>
  <c r="O12" i="21"/>
  <c r="N12" i="21"/>
  <c r="M12" i="21"/>
  <c r="L12" i="21"/>
  <c r="O11" i="21"/>
  <c r="O15" i="21" s="1"/>
  <c r="N11" i="21"/>
  <c r="N15" i="21" s="1"/>
  <c r="M11" i="21"/>
  <c r="M15" i="21" s="1"/>
  <c r="L11" i="21"/>
  <c r="L15" i="21" s="1"/>
  <c r="O8" i="21"/>
  <c r="N8" i="21"/>
  <c r="M8" i="21"/>
  <c r="L8" i="21"/>
  <c r="O7" i="21"/>
  <c r="N7" i="21"/>
  <c r="M7" i="21"/>
  <c r="L7" i="21"/>
  <c r="O6" i="21"/>
  <c r="N6" i="21"/>
  <c r="M6" i="21"/>
  <c r="L6" i="21"/>
  <c r="O5" i="21"/>
  <c r="O9" i="21" s="1"/>
  <c r="N5" i="21"/>
  <c r="N9" i="21" s="1"/>
  <c r="M5" i="21"/>
  <c r="M9" i="21" s="1"/>
  <c r="L5" i="21"/>
  <c r="L9" i="21" s="1"/>
  <c r="O195" i="20"/>
  <c r="N195" i="20"/>
  <c r="M195" i="20"/>
  <c r="L195" i="20"/>
  <c r="O194" i="20"/>
  <c r="N194" i="20"/>
  <c r="M194" i="20"/>
  <c r="L194" i="20"/>
  <c r="O193" i="20"/>
  <c r="N193" i="20"/>
  <c r="M193" i="20"/>
  <c r="L193" i="20"/>
  <c r="O192" i="20"/>
  <c r="O196" i="20" s="1"/>
  <c r="N192" i="20"/>
  <c r="N196" i="20" s="1"/>
  <c r="M192" i="20"/>
  <c r="M196" i="20" s="1"/>
  <c r="L192" i="20"/>
  <c r="L196" i="20" s="1"/>
  <c r="O189" i="20"/>
  <c r="N189" i="20"/>
  <c r="M189" i="20"/>
  <c r="L189" i="20"/>
  <c r="O188" i="20"/>
  <c r="N188" i="20"/>
  <c r="M188" i="20"/>
  <c r="L188" i="20"/>
  <c r="O187" i="20"/>
  <c r="N187" i="20"/>
  <c r="M187" i="20"/>
  <c r="L187" i="20"/>
  <c r="O186" i="20"/>
  <c r="O190" i="20" s="1"/>
  <c r="N186" i="20"/>
  <c r="N190" i="20" s="1"/>
  <c r="M186" i="20"/>
  <c r="M190" i="20" s="1"/>
  <c r="L186" i="20"/>
  <c r="L190" i="20" s="1"/>
  <c r="O183" i="20"/>
  <c r="N183" i="20"/>
  <c r="M183" i="20"/>
  <c r="L183" i="20"/>
  <c r="O182" i="20"/>
  <c r="N182" i="20"/>
  <c r="M182" i="20"/>
  <c r="L182" i="20"/>
  <c r="O181" i="20"/>
  <c r="N181" i="20"/>
  <c r="M181" i="20"/>
  <c r="L181" i="20"/>
  <c r="O180" i="20"/>
  <c r="O184" i="20" s="1"/>
  <c r="N180" i="20"/>
  <c r="N184" i="20" s="1"/>
  <c r="M180" i="20"/>
  <c r="M184" i="20" s="1"/>
  <c r="L180" i="20"/>
  <c r="L184" i="20" s="1"/>
  <c r="O152" i="20"/>
  <c r="N152" i="20"/>
  <c r="M152" i="20"/>
  <c r="L152" i="20"/>
  <c r="O151" i="20"/>
  <c r="N151" i="20"/>
  <c r="M151" i="20"/>
  <c r="L151" i="20"/>
  <c r="O150" i="20"/>
  <c r="N150" i="20"/>
  <c r="M150" i="20"/>
  <c r="L150" i="20"/>
  <c r="O149" i="20"/>
  <c r="O153" i="20" s="1"/>
  <c r="N149" i="20"/>
  <c r="N153" i="20" s="1"/>
  <c r="M149" i="20"/>
  <c r="M153" i="20" s="1"/>
  <c r="L149" i="20"/>
  <c r="L153" i="20" s="1"/>
  <c r="O146" i="20"/>
  <c r="N146" i="20"/>
  <c r="M146" i="20"/>
  <c r="L146" i="20"/>
  <c r="O145" i="20"/>
  <c r="N145" i="20"/>
  <c r="M145" i="20"/>
  <c r="L145" i="20"/>
  <c r="O144" i="20"/>
  <c r="N144" i="20"/>
  <c r="M144" i="20"/>
  <c r="L144" i="20"/>
  <c r="O143" i="20"/>
  <c r="O147" i="20" s="1"/>
  <c r="N143" i="20"/>
  <c r="N147" i="20" s="1"/>
  <c r="M143" i="20"/>
  <c r="M147" i="20" s="1"/>
  <c r="L143" i="20"/>
  <c r="L147" i="20" s="1"/>
  <c r="O140" i="20"/>
  <c r="N140" i="20"/>
  <c r="M140" i="20"/>
  <c r="L140" i="20"/>
  <c r="O139" i="20"/>
  <c r="N139" i="20"/>
  <c r="M139" i="20"/>
  <c r="L139" i="20"/>
  <c r="O138" i="20"/>
  <c r="N138" i="20"/>
  <c r="M138" i="20"/>
  <c r="L138" i="20"/>
  <c r="O137" i="20"/>
  <c r="O141" i="20" s="1"/>
  <c r="N137" i="20"/>
  <c r="N141" i="20" s="1"/>
  <c r="M137" i="20"/>
  <c r="M141" i="20" s="1"/>
  <c r="L137" i="20"/>
  <c r="L141" i="20" s="1"/>
  <c r="O130" i="20"/>
  <c r="N130" i="20"/>
  <c r="M130" i="20"/>
  <c r="L130" i="20"/>
  <c r="O129" i="20"/>
  <c r="N129" i="20"/>
  <c r="M129" i="20"/>
  <c r="L129" i="20"/>
  <c r="O128" i="20"/>
  <c r="N128" i="20"/>
  <c r="M128" i="20"/>
  <c r="L128" i="20"/>
  <c r="O127" i="20"/>
  <c r="O131" i="20" s="1"/>
  <c r="N127" i="20"/>
  <c r="N131" i="20" s="1"/>
  <c r="M127" i="20"/>
  <c r="M131" i="20" s="1"/>
  <c r="L127" i="20"/>
  <c r="L131" i="20" s="1"/>
  <c r="M125" i="20"/>
  <c r="L125" i="20"/>
  <c r="O124" i="20"/>
  <c r="N124" i="20"/>
  <c r="M124" i="20"/>
  <c r="L124" i="20"/>
  <c r="O123" i="20"/>
  <c r="N123" i="20"/>
  <c r="M123" i="20"/>
  <c r="L123" i="20"/>
  <c r="O122" i="20"/>
  <c r="N122" i="20"/>
  <c r="M122" i="20"/>
  <c r="L122" i="20"/>
  <c r="O121" i="20"/>
  <c r="O125" i="20" s="1"/>
  <c r="N121" i="20"/>
  <c r="N125" i="20" s="1"/>
  <c r="M121" i="20"/>
  <c r="L121" i="20"/>
  <c r="O118" i="20"/>
  <c r="N118" i="20"/>
  <c r="M118" i="20"/>
  <c r="L118" i="20"/>
  <c r="O117" i="20"/>
  <c r="N117" i="20"/>
  <c r="M117" i="20"/>
  <c r="L117" i="20"/>
  <c r="O116" i="20"/>
  <c r="N116" i="20"/>
  <c r="M116" i="20"/>
  <c r="L116" i="20"/>
  <c r="O115" i="20"/>
  <c r="O119" i="20" s="1"/>
  <c r="N115" i="20"/>
  <c r="N119" i="20" s="1"/>
  <c r="M115" i="20"/>
  <c r="M119" i="20" s="1"/>
  <c r="L115" i="20"/>
  <c r="L119" i="20" s="1"/>
  <c r="O108" i="20"/>
  <c r="N108" i="20"/>
  <c r="M108" i="20"/>
  <c r="L108" i="20"/>
  <c r="O107" i="20"/>
  <c r="N107" i="20"/>
  <c r="M107" i="20"/>
  <c r="L107" i="20"/>
  <c r="O106" i="20"/>
  <c r="N106" i="20"/>
  <c r="M106" i="20"/>
  <c r="L106" i="20"/>
  <c r="O105" i="20"/>
  <c r="O109" i="20" s="1"/>
  <c r="N105" i="20"/>
  <c r="N109" i="20" s="1"/>
  <c r="M105" i="20"/>
  <c r="M109" i="20" s="1"/>
  <c r="L105" i="20"/>
  <c r="L109" i="20" s="1"/>
  <c r="L103" i="20"/>
  <c r="O102" i="20"/>
  <c r="N102" i="20"/>
  <c r="M102" i="20"/>
  <c r="L102" i="20"/>
  <c r="O101" i="20"/>
  <c r="N101" i="20"/>
  <c r="M101" i="20"/>
  <c r="L101" i="20"/>
  <c r="O100" i="20"/>
  <c r="N100" i="20"/>
  <c r="M100" i="20"/>
  <c r="L100" i="20"/>
  <c r="O99" i="20"/>
  <c r="O103" i="20" s="1"/>
  <c r="N99" i="20"/>
  <c r="N103" i="20" s="1"/>
  <c r="M99" i="20"/>
  <c r="M103" i="20" s="1"/>
  <c r="L99" i="20"/>
  <c r="O96" i="20"/>
  <c r="N96" i="20"/>
  <c r="M96" i="20"/>
  <c r="L96" i="20"/>
  <c r="O95" i="20"/>
  <c r="N95" i="20"/>
  <c r="M95" i="20"/>
  <c r="L95" i="20"/>
  <c r="O94" i="20"/>
  <c r="N94" i="20"/>
  <c r="M94" i="20"/>
  <c r="L94" i="20"/>
  <c r="O93" i="20"/>
  <c r="O97" i="20" s="1"/>
  <c r="N93" i="20"/>
  <c r="N97" i="20" s="1"/>
  <c r="M93" i="20"/>
  <c r="M97" i="20" s="1"/>
  <c r="L93" i="20"/>
  <c r="L97" i="20" s="1"/>
  <c r="O86" i="20"/>
  <c r="N86" i="20"/>
  <c r="M86" i="20"/>
  <c r="L86" i="20"/>
  <c r="O85" i="20"/>
  <c r="N85" i="20"/>
  <c r="M85" i="20"/>
  <c r="L85" i="20"/>
  <c r="O84" i="20"/>
  <c r="N84" i="20"/>
  <c r="M84" i="20"/>
  <c r="L84" i="20"/>
  <c r="O83" i="20"/>
  <c r="O87" i="20" s="1"/>
  <c r="N83" i="20"/>
  <c r="N87" i="20" s="1"/>
  <c r="M83" i="20"/>
  <c r="M87" i="20" s="1"/>
  <c r="L83" i="20"/>
  <c r="L87" i="20" s="1"/>
  <c r="O80" i="20"/>
  <c r="N80" i="20"/>
  <c r="M80" i="20"/>
  <c r="L80" i="20"/>
  <c r="O79" i="20"/>
  <c r="N79" i="20"/>
  <c r="M79" i="20"/>
  <c r="L79" i="20"/>
  <c r="O78" i="20"/>
  <c r="N78" i="20"/>
  <c r="M78" i="20"/>
  <c r="L78" i="20"/>
  <c r="O77" i="20"/>
  <c r="O81" i="20" s="1"/>
  <c r="N77" i="20"/>
  <c r="N81" i="20" s="1"/>
  <c r="M77" i="20"/>
  <c r="M81" i="20" s="1"/>
  <c r="L77" i="20"/>
  <c r="L81" i="20" s="1"/>
  <c r="O74" i="20"/>
  <c r="N74" i="20"/>
  <c r="M74" i="20"/>
  <c r="L74" i="20"/>
  <c r="O73" i="20"/>
  <c r="N73" i="20"/>
  <c r="M73" i="20"/>
  <c r="L73" i="20"/>
  <c r="O72" i="20"/>
  <c r="N72" i="20"/>
  <c r="M72" i="20"/>
  <c r="L72" i="20"/>
  <c r="O71" i="20"/>
  <c r="O75" i="20" s="1"/>
  <c r="N71" i="20"/>
  <c r="N75" i="20" s="1"/>
  <c r="M71" i="20"/>
  <c r="M75" i="20" s="1"/>
  <c r="L71" i="20"/>
  <c r="L75" i="20" s="1"/>
  <c r="O64" i="20"/>
  <c r="N64" i="20"/>
  <c r="M64" i="20"/>
  <c r="L64" i="20"/>
  <c r="O63" i="20"/>
  <c r="N63" i="20"/>
  <c r="M63" i="20"/>
  <c r="L63" i="20"/>
  <c r="O62" i="20"/>
  <c r="N62" i="20"/>
  <c r="M62" i="20"/>
  <c r="L62" i="20"/>
  <c r="O61" i="20"/>
  <c r="O65" i="20" s="1"/>
  <c r="N61" i="20"/>
  <c r="N65" i="20" s="1"/>
  <c r="M61" i="20"/>
  <c r="M65" i="20" s="1"/>
  <c r="L61" i="20"/>
  <c r="L65" i="20" s="1"/>
  <c r="O58" i="20"/>
  <c r="N58" i="20"/>
  <c r="M58" i="20"/>
  <c r="L58" i="20"/>
  <c r="O57" i="20"/>
  <c r="N57" i="20"/>
  <c r="M57" i="20"/>
  <c r="L57" i="20"/>
  <c r="O56" i="20"/>
  <c r="N56" i="20"/>
  <c r="M56" i="20"/>
  <c r="L56" i="20"/>
  <c r="O55" i="20"/>
  <c r="O59" i="20" s="1"/>
  <c r="N55" i="20"/>
  <c r="N59" i="20" s="1"/>
  <c r="M55" i="20"/>
  <c r="M59" i="20" s="1"/>
  <c r="L55" i="20"/>
  <c r="L59" i="20" s="1"/>
  <c r="O52" i="20"/>
  <c r="N52" i="20"/>
  <c r="M52" i="20"/>
  <c r="L52" i="20"/>
  <c r="O51" i="20"/>
  <c r="N51" i="20"/>
  <c r="M51" i="20"/>
  <c r="L51" i="20"/>
  <c r="O50" i="20"/>
  <c r="N50" i="20"/>
  <c r="M50" i="20"/>
  <c r="L50" i="20"/>
  <c r="O49" i="20"/>
  <c r="O53" i="20" s="1"/>
  <c r="N49" i="20"/>
  <c r="N53" i="20" s="1"/>
  <c r="M49" i="20"/>
  <c r="M53" i="20" s="1"/>
  <c r="L49" i="20"/>
  <c r="L53" i="20" s="1"/>
  <c r="O42" i="20"/>
  <c r="N42" i="20"/>
  <c r="M42" i="20"/>
  <c r="L42" i="20"/>
  <c r="O41" i="20"/>
  <c r="N41" i="20"/>
  <c r="M41" i="20"/>
  <c r="L41" i="20"/>
  <c r="O40" i="20"/>
  <c r="N40" i="20"/>
  <c r="M40" i="20"/>
  <c r="L40" i="20"/>
  <c r="O39" i="20"/>
  <c r="O43" i="20" s="1"/>
  <c r="N39" i="20"/>
  <c r="N43" i="20" s="1"/>
  <c r="M39" i="20"/>
  <c r="M43" i="20" s="1"/>
  <c r="L39" i="20"/>
  <c r="L43" i="20" s="1"/>
  <c r="O37" i="20"/>
  <c r="N37" i="20"/>
  <c r="O36" i="20"/>
  <c r="N36" i="20"/>
  <c r="M36" i="20"/>
  <c r="L36" i="20"/>
  <c r="O35" i="20"/>
  <c r="N35" i="20"/>
  <c r="M35" i="20"/>
  <c r="L35" i="20"/>
  <c r="O34" i="20"/>
  <c r="N34" i="20"/>
  <c r="M34" i="20"/>
  <c r="L34" i="20"/>
  <c r="O33" i="20"/>
  <c r="N33" i="20"/>
  <c r="M33" i="20"/>
  <c r="M37" i="20" s="1"/>
  <c r="L33" i="20"/>
  <c r="L37" i="20" s="1"/>
  <c r="O30" i="20"/>
  <c r="N30" i="20"/>
  <c r="M30" i="20"/>
  <c r="L30" i="20"/>
  <c r="O29" i="20"/>
  <c r="N29" i="20"/>
  <c r="M29" i="20"/>
  <c r="L29" i="20"/>
  <c r="O28" i="20"/>
  <c r="N28" i="20"/>
  <c r="M28" i="20"/>
  <c r="L28" i="20"/>
  <c r="O27" i="20"/>
  <c r="O31" i="20" s="1"/>
  <c r="N27" i="20"/>
  <c r="N31" i="20" s="1"/>
  <c r="M27" i="20"/>
  <c r="M31" i="20" s="1"/>
  <c r="L27" i="20"/>
  <c r="L31" i="20" s="1"/>
  <c r="O20" i="20"/>
  <c r="N20" i="20"/>
  <c r="M20" i="20"/>
  <c r="L20" i="20"/>
  <c r="O19" i="20"/>
  <c r="N19" i="20"/>
  <c r="M19" i="20"/>
  <c r="L19" i="20"/>
  <c r="O18" i="20"/>
  <c r="N18" i="20"/>
  <c r="M18" i="20"/>
  <c r="L18" i="20"/>
  <c r="O17" i="20"/>
  <c r="O21" i="20" s="1"/>
  <c r="N17" i="20"/>
  <c r="N21" i="20" s="1"/>
  <c r="M17" i="20"/>
  <c r="M21" i="20" s="1"/>
  <c r="L17" i="20"/>
  <c r="L21" i="20" s="1"/>
  <c r="O14" i="20"/>
  <c r="N14" i="20"/>
  <c r="M14" i="20"/>
  <c r="L14" i="20"/>
  <c r="O13" i="20"/>
  <c r="N13" i="20"/>
  <c r="M13" i="20"/>
  <c r="L13" i="20"/>
  <c r="O12" i="20"/>
  <c r="N12" i="20"/>
  <c r="M12" i="20"/>
  <c r="L12" i="20"/>
  <c r="O11" i="20"/>
  <c r="O15" i="20" s="1"/>
  <c r="N11" i="20"/>
  <c r="N15" i="20" s="1"/>
  <c r="M11" i="20"/>
  <c r="M15" i="20" s="1"/>
  <c r="L11" i="20"/>
  <c r="L15" i="20" s="1"/>
  <c r="O8" i="20"/>
  <c r="N8" i="20"/>
  <c r="M8" i="20"/>
  <c r="L8" i="20"/>
  <c r="O7" i="20"/>
  <c r="N7" i="20"/>
  <c r="M7" i="20"/>
  <c r="L7" i="20"/>
  <c r="O6" i="20"/>
  <c r="N6" i="20"/>
  <c r="M6" i="20"/>
  <c r="L6" i="20"/>
  <c r="O5" i="20"/>
  <c r="O9" i="20" s="1"/>
  <c r="N5" i="20"/>
  <c r="N9" i="20" s="1"/>
  <c r="M5" i="20"/>
  <c r="M9" i="20" s="1"/>
  <c r="L5" i="20"/>
  <c r="L9" i="20" s="1"/>
  <c r="O195" i="19"/>
  <c r="N195" i="19"/>
  <c r="M195" i="19"/>
  <c r="L195" i="19"/>
  <c r="O194" i="19"/>
  <c r="N194" i="19"/>
  <c r="M194" i="19"/>
  <c r="L194" i="19"/>
  <c r="O193" i="19"/>
  <c r="N193" i="19"/>
  <c r="M193" i="19"/>
  <c r="L193" i="19"/>
  <c r="O192" i="19"/>
  <c r="O196" i="19" s="1"/>
  <c r="N192" i="19"/>
  <c r="N196" i="19" s="1"/>
  <c r="M192" i="19"/>
  <c r="M196" i="19" s="1"/>
  <c r="L192" i="19"/>
  <c r="L196" i="19" s="1"/>
  <c r="O189" i="19"/>
  <c r="N189" i="19"/>
  <c r="M189" i="19"/>
  <c r="L189" i="19"/>
  <c r="O188" i="19"/>
  <c r="N188" i="19"/>
  <c r="M188" i="19"/>
  <c r="L188" i="19"/>
  <c r="O187" i="19"/>
  <c r="N187" i="19"/>
  <c r="M187" i="19"/>
  <c r="L187" i="19"/>
  <c r="O186" i="19"/>
  <c r="O190" i="19" s="1"/>
  <c r="N186" i="19"/>
  <c r="N190" i="19" s="1"/>
  <c r="M186" i="19"/>
  <c r="M190" i="19" s="1"/>
  <c r="L186" i="19"/>
  <c r="L190" i="19" s="1"/>
  <c r="O183" i="19"/>
  <c r="N183" i="19"/>
  <c r="M183" i="19"/>
  <c r="L183" i="19"/>
  <c r="O182" i="19"/>
  <c r="N182" i="19"/>
  <c r="M182" i="19"/>
  <c r="L182" i="19"/>
  <c r="O181" i="19"/>
  <c r="N181" i="19"/>
  <c r="M181" i="19"/>
  <c r="L181" i="19"/>
  <c r="O180" i="19"/>
  <c r="O184" i="19" s="1"/>
  <c r="N180" i="19"/>
  <c r="N184" i="19" s="1"/>
  <c r="M180" i="19"/>
  <c r="M184" i="19" s="1"/>
  <c r="L180" i="19"/>
  <c r="L184" i="19" s="1"/>
  <c r="O152" i="19"/>
  <c r="N152" i="19"/>
  <c r="M152" i="19"/>
  <c r="L152" i="19"/>
  <c r="O151" i="19"/>
  <c r="N151" i="19"/>
  <c r="M151" i="19"/>
  <c r="L151" i="19"/>
  <c r="O150" i="19"/>
  <c r="N150" i="19"/>
  <c r="M150" i="19"/>
  <c r="L150" i="19"/>
  <c r="O149" i="19"/>
  <c r="O153" i="19" s="1"/>
  <c r="N149" i="19"/>
  <c r="N153" i="19" s="1"/>
  <c r="M149" i="19"/>
  <c r="M153" i="19" s="1"/>
  <c r="L149" i="19"/>
  <c r="L153" i="19" s="1"/>
  <c r="O146" i="19"/>
  <c r="N146" i="19"/>
  <c r="M146" i="19"/>
  <c r="L146" i="19"/>
  <c r="O145" i="19"/>
  <c r="N145" i="19"/>
  <c r="M145" i="19"/>
  <c r="L145" i="19"/>
  <c r="O144" i="19"/>
  <c r="N144" i="19"/>
  <c r="M144" i="19"/>
  <c r="L144" i="19"/>
  <c r="O143" i="19"/>
  <c r="O147" i="19" s="1"/>
  <c r="N143" i="19"/>
  <c r="N147" i="19" s="1"/>
  <c r="M143" i="19"/>
  <c r="M147" i="19" s="1"/>
  <c r="L143" i="19"/>
  <c r="L147" i="19" s="1"/>
  <c r="O140" i="19"/>
  <c r="N140" i="19"/>
  <c r="M140" i="19"/>
  <c r="L140" i="19"/>
  <c r="O139" i="19"/>
  <c r="N139" i="19"/>
  <c r="M139" i="19"/>
  <c r="L139" i="19"/>
  <c r="O138" i="19"/>
  <c r="N138" i="19"/>
  <c r="M138" i="19"/>
  <c r="L138" i="19"/>
  <c r="O137" i="19"/>
  <c r="O141" i="19" s="1"/>
  <c r="N137" i="19"/>
  <c r="N141" i="19" s="1"/>
  <c r="M137" i="19"/>
  <c r="M141" i="19" s="1"/>
  <c r="L137" i="19"/>
  <c r="L141" i="19" s="1"/>
  <c r="O130" i="19"/>
  <c r="N130" i="19"/>
  <c r="M130" i="19"/>
  <c r="L130" i="19"/>
  <c r="O129" i="19"/>
  <c r="N129" i="19"/>
  <c r="M129" i="19"/>
  <c r="L129" i="19"/>
  <c r="O128" i="19"/>
  <c r="N128" i="19"/>
  <c r="M128" i="19"/>
  <c r="L128" i="19"/>
  <c r="L131" i="19" s="1"/>
  <c r="O127" i="19"/>
  <c r="O131" i="19" s="1"/>
  <c r="N127" i="19"/>
  <c r="N131" i="19" s="1"/>
  <c r="M127" i="19"/>
  <c r="M131" i="19" s="1"/>
  <c r="L127" i="19"/>
  <c r="O125" i="19"/>
  <c r="N125" i="19"/>
  <c r="O124" i="19"/>
  <c r="N124" i="19"/>
  <c r="M124" i="19"/>
  <c r="L124" i="19"/>
  <c r="O123" i="19"/>
  <c r="N123" i="19"/>
  <c r="M123" i="19"/>
  <c r="L123" i="19"/>
  <c r="O122" i="19"/>
  <c r="N122" i="19"/>
  <c r="M122" i="19"/>
  <c r="L122" i="19"/>
  <c r="O121" i="19"/>
  <c r="N121" i="19"/>
  <c r="M121" i="19"/>
  <c r="M125" i="19" s="1"/>
  <c r="L121" i="19"/>
  <c r="L125" i="19" s="1"/>
  <c r="O118" i="19"/>
  <c r="N118" i="19"/>
  <c r="M118" i="19"/>
  <c r="L118" i="19"/>
  <c r="O117" i="19"/>
  <c r="N117" i="19"/>
  <c r="M117" i="19"/>
  <c r="L117" i="19"/>
  <c r="O116" i="19"/>
  <c r="N116" i="19"/>
  <c r="M116" i="19"/>
  <c r="L116" i="19"/>
  <c r="O115" i="19"/>
  <c r="O119" i="19" s="1"/>
  <c r="N115" i="19"/>
  <c r="N119" i="19" s="1"/>
  <c r="M115" i="19"/>
  <c r="M119" i="19" s="1"/>
  <c r="L115" i="19"/>
  <c r="L119" i="19" s="1"/>
  <c r="O108" i="19"/>
  <c r="N108" i="19"/>
  <c r="M108" i="19"/>
  <c r="L108" i="19"/>
  <c r="O107" i="19"/>
  <c r="N107" i="19"/>
  <c r="M107" i="19"/>
  <c r="L107" i="19"/>
  <c r="O106" i="19"/>
  <c r="N106" i="19"/>
  <c r="M106" i="19"/>
  <c r="L106" i="19"/>
  <c r="O105" i="19"/>
  <c r="O109" i="19" s="1"/>
  <c r="N105" i="19"/>
  <c r="N109" i="19" s="1"/>
  <c r="M105" i="19"/>
  <c r="M109" i="19" s="1"/>
  <c r="L105" i="19"/>
  <c r="L109" i="19" s="1"/>
  <c r="O103" i="19"/>
  <c r="N103" i="19"/>
  <c r="L103" i="19"/>
  <c r="O102" i="19"/>
  <c r="N102" i="19"/>
  <c r="M102" i="19"/>
  <c r="L102" i="19"/>
  <c r="O101" i="19"/>
  <c r="N101" i="19"/>
  <c r="M101" i="19"/>
  <c r="L101" i="19"/>
  <c r="O100" i="19"/>
  <c r="N100" i="19"/>
  <c r="M100" i="19"/>
  <c r="L100" i="19"/>
  <c r="O99" i="19"/>
  <c r="N99" i="19"/>
  <c r="M99" i="19"/>
  <c r="M103" i="19" s="1"/>
  <c r="L99" i="19"/>
  <c r="O96" i="19"/>
  <c r="N96" i="19"/>
  <c r="M96" i="19"/>
  <c r="L96" i="19"/>
  <c r="O95" i="19"/>
  <c r="N95" i="19"/>
  <c r="M95" i="19"/>
  <c r="L95" i="19"/>
  <c r="O94" i="19"/>
  <c r="N94" i="19"/>
  <c r="M94" i="19"/>
  <c r="L94" i="19"/>
  <c r="O93" i="19"/>
  <c r="O97" i="19" s="1"/>
  <c r="N93" i="19"/>
  <c r="N97" i="19" s="1"/>
  <c r="M93" i="19"/>
  <c r="M97" i="19" s="1"/>
  <c r="L93" i="19"/>
  <c r="L97" i="19" s="1"/>
  <c r="O86" i="19"/>
  <c r="N86" i="19"/>
  <c r="M86" i="19"/>
  <c r="L86" i="19"/>
  <c r="O85" i="19"/>
  <c r="N85" i="19"/>
  <c r="M85" i="19"/>
  <c r="L85" i="19"/>
  <c r="O84" i="19"/>
  <c r="N84" i="19"/>
  <c r="M84" i="19"/>
  <c r="L84" i="19"/>
  <c r="O83" i="19"/>
  <c r="O87" i="19" s="1"/>
  <c r="N83" i="19"/>
  <c r="N87" i="19" s="1"/>
  <c r="M83" i="19"/>
  <c r="M87" i="19" s="1"/>
  <c r="L83" i="19"/>
  <c r="L87" i="19" s="1"/>
  <c r="O81" i="19"/>
  <c r="N81" i="19"/>
  <c r="L81" i="19"/>
  <c r="O80" i="19"/>
  <c r="N80" i="19"/>
  <c r="M80" i="19"/>
  <c r="L80" i="19"/>
  <c r="O79" i="19"/>
  <c r="N79" i="19"/>
  <c r="M79" i="19"/>
  <c r="L79" i="19"/>
  <c r="O78" i="19"/>
  <c r="N78" i="19"/>
  <c r="M78" i="19"/>
  <c r="L78" i="19"/>
  <c r="O77" i="19"/>
  <c r="N77" i="19"/>
  <c r="M77" i="19"/>
  <c r="M81" i="19" s="1"/>
  <c r="L77" i="19"/>
  <c r="O74" i="19"/>
  <c r="N74" i="19"/>
  <c r="M74" i="19"/>
  <c r="L74" i="19"/>
  <c r="O73" i="19"/>
  <c r="N73" i="19"/>
  <c r="M73" i="19"/>
  <c r="L73" i="19"/>
  <c r="O72" i="19"/>
  <c r="N72" i="19"/>
  <c r="M72" i="19"/>
  <c r="L72" i="19"/>
  <c r="O71" i="19"/>
  <c r="O75" i="19" s="1"/>
  <c r="N71" i="19"/>
  <c r="N75" i="19" s="1"/>
  <c r="M71" i="19"/>
  <c r="M75" i="19" s="1"/>
  <c r="L71" i="19"/>
  <c r="L75" i="19" s="1"/>
  <c r="O64" i="19"/>
  <c r="N64" i="19"/>
  <c r="M64" i="19"/>
  <c r="L64" i="19"/>
  <c r="O63" i="19"/>
  <c r="N63" i="19"/>
  <c r="M63" i="19"/>
  <c r="L63" i="19"/>
  <c r="O62" i="19"/>
  <c r="N62" i="19"/>
  <c r="M62" i="19"/>
  <c r="L62" i="19"/>
  <c r="L65" i="19" s="1"/>
  <c r="O61" i="19"/>
  <c r="O65" i="19" s="1"/>
  <c r="N61" i="19"/>
  <c r="N65" i="19" s="1"/>
  <c r="M61" i="19"/>
  <c r="M65" i="19" s="1"/>
  <c r="L61" i="19"/>
  <c r="O58" i="19"/>
  <c r="N58" i="19"/>
  <c r="M58" i="19"/>
  <c r="L58" i="19"/>
  <c r="O57" i="19"/>
  <c r="N57" i="19"/>
  <c r="M57" i="19"/>
  <c r="L57" i="19"/>
  <c r="O56" i="19"/>
  <c r="N56" i="19"/>
  <c r="M56" i="19"/>
  <c r="L56" i="19"/>
  <c r="O55" i="19"/>
  <c r="O59" i="19" s="1"/>
  <c r="N55" i="19"/>
  <c r="N59" i="19" s="1"/>
  <c r="M55" i="19"/>
  <c r="M59" i="19" s="1"/>
  <c r="L55" i="19"/>
  <c r="L59" i="19" s="1"/>
  <c r="O52" i="19"/>
  <c r="N52" i="19"/>
  <c r="M52" i="19"/>
  <c r="L52" i="19"/>
  <c r="O51" i="19"/>
  <c r="N51" i="19"/>
  <c r="M51" i="19"/>
  <c r="L51" i="19"/>
  <c r="O50" i="19"/>
  <c r="N50" i="19"/>
  <c r="M50" i="19"/>
  <c r="L50" i="19"/>
  <c r="L53" i="19" s="1"/>
  <c r="O49" i="19"/>
  <c r="O53" i="19" s="1"/>
  <c r="N49" i="19"/>
  <c r="N53" i="19" s="1"/>
  <c r="M49" i="19"/>
  <c r="M53" i="19" s="1"/>
  <c r="L49" i="19"/>
  <c r="O42" i="19"/>
  <c r="N42" i="19"/>
  <c r="M42" i="19"/>
  <c r="L42" i="19"/>
  <c r="O41" i="19"/>
  <c r="N41" i="19"/>
  <c r="M41" i="19"/>
  <c r="L41" i="19"/>
  <c r="O40" i="19"/>
  <c r="N40" i="19"/>
  <c r="M40" i="19"/>
  <c r="L40" i="19"/>
  <c r="L43" i="19" s="1"/>
  <c r="O39" i="19"/>
  <c r="O43" i="19" s="1"/>
  <c r="N39" i="19"/>
  <c r="N43" i="19" s="1"/>
  <c r="M39" i="19"/>
  <c r="M43" i="19" s="1"/>
  <c r="L39" i="19"/>
  <c r="O36" i="19"/>
  <c r="N36" i="19"/>
  <c r="M36" i="19"/>
  <c r="L36" i="19"/>
  <c r="O35" i="19"/>
  <c r="N35" i="19"/>
  <c r="M35" i="19"/>
  <c r="L35" i="19"/>
  <c r="O34" i="19"/>
  <c r="N34" i="19"/>
  <c r="M34" i="19"/>
  <c r="L34" i="19"/>
  <c r="O33" i="19"/>
  <c r="O37" i="19" s="1"/>
  <c r="N33" i="19"/>
  <c r="N37" i="19" s="1"/>
  <c r="M33" i="19"/>
  <c r="M37" i="19" s="1"/>
  <c r="L33" i="19"/>
  <c r="L37" i="19" s="1"/>
  <c r="O30" i="19"/>
  <c r="N30" i="19"/>
  <c r="M30" i="19"/>
  <c r="L30" i="19"/>
  <c r="O29" i="19"/>
  <c r="N29" i="19"/>
  <c r="M29" i="19"/>
  <c r="L29" i="19"/>
  <c r="O28" i="19"/>
  <c r="N28" i="19"/>
  <c r="M28" i="19"/>
  <c r="L28" i="19"/>
  <c r="O27" i="19"/>
  <c r="O31" i="19" s="1"/>
  <c r="N27" i="19"/>
  <c r="N31" i="19" s="1"/>
  <c r="M27" i="19"/>
  <c r="M31" i="19" s="1"/>
  <c r="L27" i="19"/>
  <c r="L31" i="19" s="1"/>
  <c r="O20" i="19"/>
  <c r="N20" i="19"/>
  <c r="M20" i="19"/>
  <c r="L20" i="19"/>
  <c r="O19" i="19"/>
  <c r="N19" i="19"/>
  <c r="M19" i="19"/>
  <c r="L19" i="19"/>
  <c r="O18" i="19"/>
  <c r="N18" i="19"/>
  <c r="M18" i="19"/>
  <c r="L18" i="19"/>
  <c r="O17" i="19"/>
  <c r="O21" i="19" s="1"/>
  <c r="N17" i="19"/>
  <c r="N21" i="19" s="1"/>
  <c r="M17" i="19"/>
  <c r="M21" i="19" s="1"/>
  <c r="L17" i="19"/>
  <c r="L21" i="19" s="1"/>
  <c r="L15" i="19"/>
  <c r="O14" i="19"/>
  <c r="N14" i="19"/>
  <c r="M14" i="19"/>
  <c r="L14" i="19"/>
  <c r="O13" i="19"/>
  <c r="N13" i="19"/>
  <c r="M13" i="19"/>
  <c r="L13" i="19"/>
  <c r="O12" i="19"/>
  <c r="N12" i="19"/>
  <c r="M12" i="19"/>
  <c r="L12" i="19"/>
  <c r="O11" i="19"/>
  <c r="O15" i="19" s="1"/>
  <c r="N11" i="19"/>
  <c r="N15" i="19" s="1"/>
  <c r="M11" i="19"/>
  <c r="M15" i="19" s="1"/>
  <c r="L11" i="19"/>
  <c r="O8" i="19"/>
  <c r="N8" i="19"/>
  <c r="M8" i="19"/>
  <c r="L8" i="19"/>
  <c r="O7" i="19"/>
  <c r="N7" i="19"/>
  <c r="M7" i="19"/>
  <c r="L7" i="19"/>
  <c r="O6" i="19"/>
  <c r="N6" i="19"/>
  <c r="M6" i="19"/>
  <c r="L6" i="19"/>
  <c r="O5" i="19"/>
  <c r="O9" i="19" s="1"/>
  <c r="N5" i="19"/>
  <c r="N9" i="19" s="1"/>
  <c r="M5" i="19"/>
  <c r="M9" i="19" s="1"/>
  <c r="L5" i="19"/>
  <c r="L9" i="19" s="1"/>
  <c r="O195" i="18"/>
  <c r="N195" i="18"/>
  <c r="M195" i="18"/>
  <c r="L195" i="18"/>
  <c r="O194" i="18"/>
  <c r="N194" i="18"/>
  <c r="M194" i="18"/>
  <c r="L194" i="18"/>
  <c r="O193" i="18"/>
  <c r="N193" i="18"/>
  <c r="M193" i="18"/>
  <c r="L193" i="18"/>
  <c r="L196" i="18" s="1"/>
  <c r="O192" i="18"/>
  <c r="O196" i="18" s="1"/>
  <c r="N192" i="18"/>
  <c r="N196" i="18" s="1"/>
  <c r="M192" i="18"/>
  <c r="M196" i="18" s="1"/>
  <c r="L192" i="18"/>
  <c r="L190" i="18"/>
  <c r="O189" i="18"/>
  <c r="N189" i="18"/>
  <c r="M189" i="18"/>
  <c r="L189" i="18"/>
  <c r="O188" i="18"/>
  <c r="N188" i="18"/>
  <c r="M188" i="18"/>
  <c r="L188" i="18"/>
  <c r="O187" i="18"/>
  <c r="N187" i="18"/>
  <c r="M187" i="18"/>
  <c r="L187" i="18"/>
  <c r="O186" i="18"/>
  <c r="O190" i="18" s="1"/>
  <c r="N186" i="18"/>
  <c r="N190" i="18" s="1"/>
  <c r="M186" i="18"/>
  <c r="M190" i="18" s="1"/>
  <c r="L186" i="18"/>
  <c r="O183" i="18"/>
  <c r="N183" i="18"/>
  <c r="M183" i="18"/>
  <c r="L183" i="18"/>
  <c r="O182" i="18"/>
  <c r="N182" i="18"/>
  <c r="M182" i="18"/>
  <c r="L182" i="18"/>
  <c r="O181" i="18"/>
  <c r="N181" i="18"/>
  <c r="M181" i="18"/>
  <c r="L181" i="18"/>
  <c r="L184" i="18" s="1"/>
  <c r="O180" i="18"/>
  <c r="O184" i="18" s="1"/>
  <c r="N180" i="18"/>
  <c r="N184" i="18" s="1"/>
  <c r="M180" i="18"/>
  <c r="M184" i="18" s="1"/>
  <c r="L180" i="18"/>
  <c r="O153" i="18"/>
  <c r="N153" i="18"/>
  <c r="O152" i="18"/>
  <c r="N152" i="18"/>
  <c r="M152" i="18"/>
  <c r="L152" i="18"/>
  <c r="O151" i="18"/>
  <c r="N151" i="18"/>
  <c r="M151" i="18"/>
  <c r="L151" i="18"/>
  <c r="O150" i="18"/>
  <c r="N150" i="18"/>
  <c r="M150" i="18"/>
  <c r="L150" i="18"/>
  <c r="O149" i="18"/>
  <c r="N149" i="18"/>
  <c r="M149" i="18"/>
  <c r="M153" i="18" s="1"/>
  <c r="L149" i="18"/>
  <c r="L153" i="18" s="1"/>
  <c r="O146" i="18"/>
  <c r="N146" i="18"/>
  <c r="M146" i="18"/>
  <c r="L146" i="18"/>
  <c r="O145" i="18"/>
  <c r="N145" i="18"/>
  <c r="M145" i="18"/>
  <c r="L145" i="18"/>
  <c r="O144" i="18"/>
  <c r="N144" i="18"/>
  <c r="M144" i="18"/>
  <c r="L144" i="18"/>
  <c r="O143" i="18"/>
  <c r="O147" i="18" s="1"/>
  <c r="N143" i="18"/>
  <c r="N147" i="18" s="1"/>
  <c r="M143" i="18"/>
  <c r="M147" i="18" s="1"/>
  <c r="L143" i="18"/>
  <c r="L147" i="18" s="1"/>
  <c r="O140" i="18"/>
  <c r="N140" i="18"/>
  <c r="M140" i="18"/>
  <c r="L140" i="18"/>
  <c r="O139" i="18"/>
  <c r="N139" i="18"/>
  <c r="M139" i="18"/>
  <c r="L139" i="18"/>
  <c r="O138" i="18"/>
  <c r="N138" i="18"/>
  <c r="M138" i="18"/>
  <c r="L138" i="18"/>
  <c r="O137" i="18"/>
  <c r="O141" i="18" s="1"/>
  <c r="N137" i="18"/>
  <c r="N141" i="18" s="1"/>
  <c r="M137" i="18"/>
  <c r="M141" i="18" s="1"/>
  <c r="L137" i="18"/>
  <c r="L141" i="18" s="1"/>
  <c r="O130" i="18"/>
  <c r="N130" i="18"/>
  <c r="M130" i="18"/>
  <c r="L130" i="18"/>
  <c r="O129" i="18"/>
  <c r="N129" i="18"/>
  <c r="M129" i="18"/>
  <c r="L129" i="18"/>
  <c r="O128" i="18"/>
  <c r="N128" i="18"/>
  <c r="M128" i="18"/>
  <c r="L128" i="18"/>
  <c r="O127" i="18"/>
  <c r="O131" i="18" s="1"/>
  <c r="N127" i="18"/>
  <c r="N131" i="18" s="1"/>
  <c r="M127" i="18"/>
  <c r="M131" i="18" s="1"/>
  <c r="L127" i="18"/>
  <c r="L131" i="18" s="1"/>
  <c r="O124" i="18"/>
  <c r="N124" i="18"/>
  <c r="M124" i="18"/>
  <c r="L124" i="18"/>
  <c r="O123" i="18"/>
  <c r="N123" i="18"/>
  <c r="M123" i="18"/>
  <c r="L123" i="18"/>
  <c r="O122" i="18"/>
  <c r="N122" i="18"/>
  <c r="M122" i="18"/>
  <c r="L122" i="18"/>
  <c r="O121" i="18"/>
  <c r="O125" i="18" s="1"/>
  <c r="N121" i="18"/>
  <c r="N125" i="18" s="1"/>
  <c r="M121" i="18"/>
  <c r="M125" i="18" s="1"/>
  <c r="L121" i="18"/>
  <c r="L125" i="18" s="1"/>
  <c r="O118" i="18"/>
  <c r="N118" i="18"/>
  <c r="M118" i="18"/>
  <c r="L118" i="18"/>
  <c r="O117" i="18"/>
  <c r="N117" i="18"/>
  <c r="M117" i="18"/>
  <c r="L117" i="18"/>
  <c r="O116" i="18"/>
  <c r="N116" i="18"/>
  <c r="M116" i="18"/>
  <c r="L116" i="18"/>
  <c r="O115" i="18"/>
  <c r="O119" i="18" s="1"/>
  <c r="N115" i="18"/>
  <c r="N119" i="18" s="1"/>
  <c r="M115" i="18"/>
  <c r="M119" i="18" s="1"/>
  <c r="L115" i="18"/>
  <c r="L119" i="18" s="1"/>
  <c r="O108" i="18"/>
  <c r="N108" i="18"/>
  <c r="M108" i="18"/>
  <c r="L108" i="18"/>
  <c r="O107" i="18"/>
  <c r="N107" i="18"/>
  <c r="M107" i="18"/>
  <c r="L107" i="18"/>
  <c r="O106" i="18"/>
  <c r="N106" i="18"/>
  <c r="M106" i="18"/>
  <c r="L106" i="18"/>
  <c r="O105" i="18"/>
  <c r="O109" i="18" s="1"/>
  <c r="N105" i="18"/>
  <c r="N109" i="18" s="1"/>
  <c r="M105" i="18"/>
  <c r="M109" i="18" s="1"/>
  <c r="L105" i="18"/>
  <c r="L109" i="18" s="1"/>
  <c r="O102" i="18"/>
  <c r="N102" i="18"/>
  <c r="M102" i="18"/>
  <c r="L102" i="18"/>
  <c r="O101" i="18"/>
  <c r="N101" i="18"/>
  <c r="M101" i="18"/>
  <c r="L101" i="18"/>
  <c r="O100" i="18"/>
  <c r="N100" i="18"/>
  <c r="M100" i="18"/>
  <c r="L100" i="18"/>
  <c r="O99" i="18"/>
  <c r="O103" i="18" s="1"/>
  <c r="N99" i="18"/>
  <c r="N103" i="18" s="1"/>
  <c r="M99" i="18"/>
  <c r="M103" i="18" s="1"/>
  <c r="L99" i="18"/>
  <c r="L103" i="18" s="1"/>
  <c r="O96" i="18"/>
  <c r="N96" i="18"/>
  <c r="M96" i="18"/>
  <c r="L96" i="18"/>
  <c r="O95" i="18"/>
  <c r="N95" i="18"/>
  <c r="M95" i="18"/>
  <c r="L95" i="18"/>
  <c r="O94" i="18"/>
  <c r="N94" i="18"/>
  <c r="M94" i="18"/>
  <c r="L94" i="18"/>
  <c r="O93" i="18"/>
  <c r="O97" i="18" s="1"/>
  <c r="N93" i="18"/>
  <c r="N97" i="18" s="1"/>
  <c r="M93" i="18"/>
  <c r="M97" i="18" s="1"/>
  <c r="L93" i="18"/>
  <c r="L97" i="18" s="1"/>
  <c r="O86" i="18"/>
  <c r="N86" i="18"/>
  <c r="M86" i="18"/>
  <c r="L86" i="18"/>
  <c r="O85" i="18"/>
  <c r="N85" i="18"/>
  <c r="M85" i="18"/>
  <c r="L85" i="18"/>
  <c r="O84" i="18"/>
  <c r="N84" i="18"/>
  <c r="M84" i="18"/>
  <c r="L84" i="18"/>
  <c r="O83" i="18"/>
  <c r="O87" i="18" s="1"/>
  <c r="N83" i="18"/>
  <c r="N87" i="18" s="1"/>
  <c r="M83" i="18"/>
  <c r="M87" i="18" s="1"/>
  <c r="L83" i="18"/>
  <c r="L87" i="18" s="1"/>
  <c r="O81" i="18"/>
  <c r="O80" i="18"/>
  <c r="N80" i="18"/>
  <c r="M80" i="18"/>
  <c r="L80" i="18"/>
  <c r="O79" i="18"/>
  <c r="N79" i="18"/>
  <c r="M79" i="18"/>
  <c r="L79" i="18"/>
  <c r="O78" i="18"/>
  <c r="N78" i="18"/>
  <c r="M78" i="18"/>
  <c r="L78" i="18"/>
  <c r="O77" i="18"/>
  <c r="N77" i="18"/>
  <c r="N81" i="18" s="1"/>
  <c r="M77" i="18"/>
  <c r="M81" i="18" s="1"/>
  <c r="L77" i="18"/>
  <c r="L81" i="18" s="1"/>
  <c r="O74" i="18"/>
  <c r="N74" i="18"/>
  <c r="M74" i="18"/>
  <c r="L74" i="18"/>
  <c r="O73" i="18"/>
  <c r="N73" i="18"/>
  <c r="M73" i="18"/>
  <c r="L73" i="18"/>
  <c r="O72" i="18"/>
  <c r="N72" i="18"/>
  <c r="M72" i="18"/>
  <c r="L72" i="18"/>
  <c r="O71" i="18"/>
  <c r="O75" i="18" s="1"/>
  <c r="N71" i="18"/>
  <c r="N75" i="18" s="1"/>
  <c r="M71" i="18"/>
  <c r="M75" i="18" s="1"/>
  <c r="L71" i="18"/>
  <c r="L75" i="18" s="1"/>
  <c r="O64" i="18"/>
  <c r="N64" i="18"/>
  <c r="M64" i="18"/>
  <c r="L64" i="18"/>
  <c r="O63" i="18"/>
  <c r="N63" i="18"/>
  <c r="M63" i="18"/>
  <c r="L63" i="18"/>
  <c r="O62" i="18"/>
  <c r="N62" i="18"/>
  <c r="M62" i="18"/>
  <c r="L62" i="18"/>
  <c r="O61" i="18"/>
  <c r="O65" i="18" s="1"/>
  <c r="N61" i="18"/>
  <c r="N65" i="18" s="1"/>
  <c r="M61" i="18"/>
  <c r="M65" i="18" s="1"/>
  <c r="L61" i="18"/>
  <c r="L65" i="18" s="1"/>
  <c r="M59" i="18"/>
  <c r="L59" i="18"/>
  <c r="O58" i="18"/>
  <c r="N58" i="18"/>
  <c r="M58" i="18"/>
  <c r="L58" i="18"/>
  <c r="O57" i="18"/>
  <c r="N57" i="18"/>
  <c r="M57" i="18"/>
  <c r="L57" i="18"/>
  <c r="O56" i="18"/>
  <c r="N56" i="18"/>
  <c r="M56" i="18"/>
  <c r="L56" i="18"/>
  <c r="O55" i="18"/>
  <c r="O59" i="18" s="1"/>
  <c r="N55" i="18"/>
  <c r="N59" i="18" s="1"/>
  <c r="M55" i="18"/>
  <c r="L55" i="18"/>
  <c r="O52" i="18"/>
  <c r="N52" i="18"/>
  <c r="M52" i="18"/>
  <c r="L52" i="18"/>
  <c r="O51" i="18"/>
  <c r="N51" i="18"/>
  <c r="M51" i="18"/>
  <c r="L51" i="18"/>
  <c r="O50" i="18"/>
  <c r="N50" i="18"/>
  <c r="M50" i="18"/>
  <c r="L50" i="18"/>
  <c r="O49" i="18"/>
  <c r="O53" i="18" s="1"/>
  <c r="N49" i="18"/>
  <c r="N53" i="18" s="1"/>
  <c r="M49" i="18"/>
  <c r="M53" i="18" s="1"/>
  <c r="L49" i="18"/>
  <c r="L53" i="18" s="1"/>
  <c r="O42" i="18"/>
  <c r="N42" i="18"/>
  <c r="M42" i="18"/>
  <c r="L42" i="18"/>
  <c r="O41" i="18"/>
  <c r="N41" i="18"/>
  <c r="M41" i="18"/>
  <c r="L41" i="18"/>
  <c r="O40" i="18"/>
  <c r="N40" i="18"/>
  <c r="M40" i="18"/>
  <c r="L40" i="18"/>
  <c r="O39" i="18"/>
  <c r="O43" i="18" s="1"/>
  <c r="N39" i="18"/>
  <c r="N43" i="18" s="1"/>
  <c r="M39" i="18"/>
  <c r="M43" i="18" s="1"/>
  <c r="L39" i="18"/>
  <c r="L43" i="18" s="1"/>
  <c r="O36" i="18"/>
  <c r="N36" i="18"/>
  <c r="M36" i="18"/>
  <c r="L36" i="18"/>
  <c r="O35" i="18"/>
  <c r="N35" i="18"/>
  <c r="M35" i="18"/>
  <c r="L35" i="18"/>
  <c r="O34" i="18"/>
  <c r="N34" i="18"/>
  <c r="M34" i="18"/>
  <c r="L34" i="18"/>
  <c r="O33" i="18"/>
  <c r="O37" i="18" s="1"/>
  <c r="N33" i="18"/>
  <c r="N37" i="18" s="1"/>
  <c r="M33" i="18"/>
  <c r="M37" i="18" s="1"/>
  <c r="L33" i="18"/>
  <c r="L37" i="18" s="1"/>
  <c r="O30" i="18"/>
  <c r="N30" i="18"/>
  <c r="M30" i="18"/>
  <c r="L30" i="18"/>
  <c r="O29" i="18"/>
  <c r="N29" i="18"/>
  <c r="M29" i="18"/>
  <c r="L29" i="18"/>
  <c r="O28" i="18"/>
  <c r="N28" i="18"/>
  <c r="M28" i="18"/>
  <c r="L28" i="18"/>
  <c r="O27" i="18"/>
  <c r="O31" i="18" s="1"/>
  <c r="N27" i="18"/>
  <c r="N31" i="18" s="1"/>
  <c r="M27" i="18"/>
  <c r="M31" i="18" s="1"/>
  <c r="L27" i="18"/>
  <c r="L31" i="18" s="1"/>
  <c r="O20" i="18"/>
  <c r="N20" i="18"/>
  <c r="M20" i="18"/>
  <c r="L20" i="18"/>
  <c r="O19" i="18"/>
  <c r="N19" i="18"/>
  <c r="M19" i="18"/>
  <c r="L19" i="18"/>
  <c r="O18" i="18"/>
  <c r="N18" i="18"/>
  <c r="M18" i="18"/>
  <c r="L18" i="18"/>
  <c r="O17" i="18"/>
  <c r="O21" i="18" s="1"/>
  <c r="N17" i="18"/>
  <c r="N21" i="18" s="1"/>
  <c r="M17" i="18"/>
  <c r="M21" i="18" s="1"/>
  <c r="L17" i="18"/>
  <c r="L21" i="18" s="1"/>
  <c r="O15" i="18"/>
  <c r="O14" i="18"/>
  <c r="N14" i="18"/>
  <c r="M14" i="18"/>
  <c r="L14" i="18"/>
  <c r="O13" i="18"/>
  <c r="N13" i="18"/>
  <c r="M13" i="18"/>
  <c r="L13" i="18"/>
  <c r="O12" i="18"/>
  <c r="N12" i="18"/>
  <c r="M12" i="18"/>
  <c r="L12" i="18"/>
  <c r="O11" i="18"/>
  <c r="N11" i="18"/>
  <c r="N15" i="18" s="1"/>
  <c r="M11" i="18"/>
  <c r="M15" i="18" s="1"/>
  <c r="L11" i="18"/>
  <c r="L15" i="18" s="1"/>
  <c r="O8" i="18"/>
  <c r="N8" i="18"/>
  <c r="M8" i="18"/>
  <c r="L8" i="18"/>
  <c r="O7" i="18"/>
  <c r="N7" i="18"/>
  <c r="M7" i="18"/>
  <c r="L7" i="18"/>
  <c r="O6" i="18"/>
  <c r="N6" i="18"/>
  <c r="M6" i="18"/>
  <c r="L6" i="18"/>
  <c r="O5" i="18"/>
  <c r="O9" i="18" s="1"/>
  <c r="N5" i="18"/>
  <c r="N9" i="18" s="1"/>
  <c r="M5" i="18"/>
  <c r="M9" i="18" s="1"/>
  <c r="L5" i="18"/>
  <c r="L9" i="18" s="1"/>
  <c r="O195" i="17"/>
  <c r="N195" i="17"/>
  <c r="M195" i="17"/>
  <c r="L195" i="17"/>
  <c r="O194" i="17"/>
  <c r="N194" i="17"/>
  <c r="M194" i="17"/>
  <c r="L194" i="17"/>
  <c r="O193" i="17"/>
  <c r="N193" i="17"/>
  <c r="M193" i="17"/>
  <c r="L193" i="17"/>
  <c r="O192" i="17"/>
  <c r="O196" i="17" s="1"/>
  <c r="N192" i="17"/>
  <c r="N196" i="17" s="1"/>
  <c r="M192" i="17"/>
  <c r="M196" i="17" s="1"/>
  <c r="L192" i="17"/>
  <c r="L196" i="17" s="1"/>
  <c r="O190" i="17"/>
  <c r="O189" i="17"/>
  <c r="N189" i="17"/>
  <c r="M189" i="17"/>
  <c r="L189" i="17"/>
  <c r="O188" i="17"/>
  <c r="N188" i="17"/>
  <c r="M188" i="17"/>
  <c r="L188" i="17"/>
  <c r="O187" i="17"/>
  <c r="N187" i="17"/>
  <c r="M187" i="17"/>
  <c r="L187" i="17"/>
  <c r="O186" i="17"/>
  <c r="N186" i="17"/>
  <c r="N190" i="17" s="1"/>
  <c r="M186" i="17"/>
  <c r="M190" i="17" s="1"/>
  <c r="L186" i="17"/>
  <c r="L190" i="17" s="1"/>
  <c r="O183" i="17"/>
  <c r="N183" i="17"/>
  <c r="M183" i="17"/>
  <c r="L183" i="17"/>
  <c r="O182" i="17"/>
  <c r="N182" i="17"/>
  <c r="M182" i="17"/>
  <c r="L182" i="17"/>
  <c r="O181" i="17"/>
  <c r="N181" i="17"/>
  <c r="M181" i="17"/>
  <c r="L181" i="17"/>
  <c r="O180" i="17"/>
  <c r="O184" i="17" s="1"/>
  <c r="N180" i="17"/>
  <c r="N184" i="17" s="1"/>
  <c r="M180" i="17"/>
  <c r="M184" i="17" s="1"/>
  <c r="L180" i="17"/>
  <c r="L184" i="17" s="1"/>
  <c r="O152" i="17"/>
  <c r="N152" i="17"/>
  <c r="M152" i="17"/>
  <c r="L152" i="17"/>
  <c r="O151" i="17"/>
  <c r="N151" i="17"/>
  <c r="M151" i="17"/>
  <c r="L151" i="17"/>
  <c r="O150" i="17"/>
  <c r="N150" i="17"/>
  <c r="M150" i="17"/>
  <c r="L150" i="17"/>
  <c r="O149" i="17"/>
  <c r="O153" i="17" s="1"/>
  <c r="N149" i="17"/>
  <c r="N153" i="17" s="1"/>
  <c r="M149" i="17"/>
  <c r="M153" i="17" s="1"/>
  <c r="L149" i="17"/>
  <c r="L153" i="17" s="1"/>
  <c r="M147" i="17"/>
  <c r="L147" i="17"/>
  <c r="O146" i="17"/>
  <c r="N146" i="17"/>
  <c r="M146" i="17"/>
  <c r="L146" i="17"/>
  <c r="O145" i="17"/>
  <c r="N145" i="17"/>
  <c r="M145" i="17"/>
  <c r="L145" i="17"/>
  <c r="O144" i="17"/>
  <c r="N144" i="17"/>
  <c r="M144" i="17"/>
  <c r="L144" i="17"/>
  <c r="O143" i="17"/>
  <c r="O147" i="17" s="1"/>
  <c r="N143" i="17"/>
  <c r="N147" i="17" s="1"/>
  <c r="M143" i="17"/>
  <c r="L143" i="17"/>
  <c r="O140" i="17"/>
  <c r="N140" i="17"/>
  <c r="M140" i="17"/>
  <c r="L140" i="17"/>
  <c r="O139" i="17"/>
  <c r="N139" i="17"/>
  <c r="M139" i="17"/>
  <c r="L139" i="17"/>
  <c r="O138" i="17"/>
  <c r="N138" i="17"/>
  <c r="M138" i="17"/>
  <c r="L138" i="17"/>
  <c r="O137" i="17"/>
  <c r="O141" i="17" s="1"/>
  <c r="N137" i="17"/>
  <c r="N141" i="17" s="1"/>
  <c r="M137" i="17"/>
  <c r="M141" i="17" s="1"/>
  <c r="L137" i="17"/>
  <c r="L141" i="17" s="1"/>
  <c r="O130" i="17"/>
  <c r="N130" i="17"/>
  <c r="M130" i="17"/>
  <c r="L130" i="17"/>
  <c r="O129" i="17"/>
  <c r="N129" i="17"/>
  <c r="M129" i="17"/>
  <c r="L129" i="17"/>
  <c r="O128" i="17"/>
  <c r="N128" i="17"/>
  <c r="M128" i="17"/>
  <c r="L128" i="17"/>
  <c r="O127" i="17"/>
  <c r="O131" i="17" s="1"/>
  <c r="N127" i="17"/>
  <c r="N131" i="17" s="1"/>
  <c r="M127" i="17"/>
  <c r="M131" i="17" s="1"/>
  <c r="L127" i="17"/>
  <c r="L131" i="17" s="1"/>
  <c r="O124" i="17"/>
  <c r="N124" i="17"/>
  <c r="M124" i="17"/>
  <c r="L124" i="17"/>
  <c r="O123" i="17"/>
  <c r="N123" i="17"/>
  <c r="M123" i="17"/>
  <c r="L123" i="17"/>
  <c r="O122" i="17"/>
  <c r="O125" i="17" s="1"/>
  <c r="N122" i="17"/>
  <c r="M122" i="17"/>
  <c r="L122" i="17"/>
  <c r="O121" i="17"/>
  <c r="N121" i="17"/>
  <c r="N125" i="17" s="1"/>
  <c r="M121" i="17"/>
  <c r="M125" i="17" s="1"/>
  <c r="L121" i="17"/>
  <c r="L125" i="17" s="1"/>
  <c r="O118" i="17"/>
  <c r="N118" i="17"/>
  <c r="M118" i="17"/>
  <c r="L118" i="17"/>
  <c r="O117" i="17"/>
  <c r="N117" i="17"/>
  <c r="M117" i="17"/>
  <c r="L117" i="17"/>
  <c r="O116" i="17"/>
  <c r="N116" i="17"/>
  <c r="M116" i="17"/>
  <c r="L116" i="17"/>
  <c r="O115" i="17"/>
  <c r="O119" i="17" s="1"/>
  <c r="N115" i="17"/>
  <c r="N119" i="17" s="1"/>
  <c r="M115" i="17"/>
  <c r="M119" i="17" s="1"/>
  <c r="L115" i="17"/>
  <c r="L119" i="17" s="1"/>
  <c r="O108" i="17"/>
  <c r="N108" i="17"/>
  <c r="M108" i="17"/>
  <c r="L108" i="17"/>
  <c r="O107" i="17"/>
  <c r="N107" i="17"/>
  <c r="M107" i="17"/>
  <c r="L107" i="17"/>
  <c r="O106" i="17"/>
  <c r="N106" i="17"/>
  <c r="M106" i="17"/>
  <c r="L106" i="17"/>
  <c r="O105" i="17"/>
  <c r="O109" i="17" s="1"/>
  <c r="N105" i="17"/>
  <c r="N109" i="17" s="1"/>
  <c r="M105" i="17"/>
  <c r="M109" i="17" s="1"/>
  <c r="L105" i="17"/>
  <c r="L109" i="17" s="1"/>
  <c r="O102" i="17"/>
  <c r="N102" i="17"/>
  <c r="M102" i="17"/>
  <c r="L102" i="17"/>
  <c r="O101" i="17"/>
  <c r="N101" i="17"/>
  <c r="M101" i="17"/>
  <c r="L101" i="17"/>
  <c r="O100" i="17"/>
  <c r="N100" i="17"/>
  <c r="M100" i="17"/>
  <c r="L100" i="17"/>
  <c r="O99" i="17"/>
  <c r="O103" i="17" s="1"/>
  <c r="N99" i="17"/>
  <c r="N103" i="17" s="1"/>
  <c r="M99" i="17"/>
  <c r="M103" i="17" s="1"/>
  <c r="L99" i="17"/>
  <c r="L103" i="17" s="1"/>
  <c r="O96" i="17"/>
  <c r="N96" i="17"/>
  <c r="M96" i="17"/>
  <c r="L96" i="17"/>
  <c r="O95" i="17"/>
  <c r="N95" i="17"/>
  <c r="M95" i="17"/>
  <c r="L95" i="17"/>
  <c r="O94" i="17"/>
  <c r="N94" i="17"/>
  <c r="M94" i="17"/>
  <c r="L94" i="17"/>
  <c r="O93" i="17"/>
  <c r="O97" i="17" s="1"/>
  <c r="N93" i="17"/>
  <c r="N97" i="17" s="1"/>
  <c r="M93" i="17"/>
  <c r="M97" i="17" s="1"/>
  <c r="L93" i="17"/>
  <c r="L97" i="17" s="1"/>
  <c r="O86" i="17"/>
  <c r="N86" i="17"/>
  <c r="M86" i="17"/>
  <c r="L86" i="17"/>
  <c r="O85" i="17"/>
  <c r="N85" i="17"/>
  <c r="M85" i="17"/>
  <c r="L85" i="17"/>
  <c r="O84" i="17"/>
  <c r="N84" i="17"/>
  <c r="M84" i="17"/>
  <c r="L84" i="17"/>
  <c r="O83" i="17"/>
  <c r="O87" i="17" s="1"/>
  <c r="N83" i="17"/>
  <c r="N87" i="17" s="1"/>
  <c r="M83" i="17"/>
  <c r="M87" i="17" s="1"/>
  <c r="L83" i="17"/>
  <c r="L87" i="17" s="1"/>
  <c r="O81" i="17"/>
  <c r="O80" i="17"/>
  <c r="N80" i="17"/>
  <c r="M80" i="17"/>
  <c r="L80" i="17"/>
  <c r="O79" i="17"/>
  <c r="N79" i="17"/>
  <c r="M79" i="17"/>
  <c r="L79" i="17"/>
  <c r="O78" i="17"/>
  <c r="N78" i="17"/>
  <c r="M78" i="17"/>
  <c r="L78" i="17"/>
  <c r="O77" i="17"/>
  <c r="N77" i="17"/>
  <c r="N81" i="17" s="1"/>
  <c r="M77" i="17"/>
  <c r="M81" i="17" s="1"/>
  <c r="L77" i="17"/>
  <c r="L81" i="17" s="1"/>
  <c r="O74" i="17"/>
  <c r="N74" i="17"/>
  <c r="M74" i="17"/>
  <c r="L74" i="17"/>
  <c r="O73" i="17"/>
  <c r="N73" i="17"/>
  <c r="M73" i="17"/>
  <c r="L73" i="17"/>
  <c r="O72" i="17"/>
  <c r="N72" i="17"/>
  <c r="M72" i="17"/>
  <c r="L72" i="17"/>
  <c r="O71" i="17"/>
  <c r="O75" i="17" s="1"/>
  <c r="N71" i="17"/>
  <c r="N75" i="17" s="1"/>
  <c r="M71" i="17"/>
  <c r="M75" i="17" s="1"/>
  <c r="L71" i="17"/>
  <c r="L75" i="17" s="1"/>
  <c r="O64" i="17"/>
  <c r="N64" i="17"/>
  <c r="M64" i="17"/>
  <c r="L64" i="17"/>
  <c r="O63" i="17"/>
  <c r="N63" i="17"/>
  <c r="M63" i="17"/>
  <c r="L63" i="17"/>
  <c r="O62" i="17"/>
  <c r="N62" i="17"/>
  <c r="M62" i="17"/>
  <c r="L62" i="17"/>
  <c r="O61" i="17"/>
  <c r="O65" i="17" s="1"/>
  <c r="N61" i="17"/>
  <c r="N65" i="17" s="1"/>
  <c r="M61" i="17"/>
  <c r="M65" i="17" s="1"/>
  <c r="L61" i="17"/>
  <c r="L65" i="17" s="1"/>
  <c r="O58" i="17"/>
  <c r="N58" i="17"/>
  <c r="M58" i="17"/>
  <c r="L58" i="17"/>
  <c r="O57" i="17"/>
  <c r="N57" i="17"/>
  <c r="M57" i="17"/>
  <c r="L57" i="17"/>
  <c r="O56" i="17"/>
  <c r="N56" i="17"/>
  <c r="M56" i="17"/>
  <c r="L56" i="17"/>
  <c r="O55" i="17"/>
  <c r="O59" i="17" s="1"/>
  <c r="N55" i="17"/>
  <c r="N59" i="17" s="1"/>
  <c r="M55" i="17"/>
  <c r="M59" i="17" s="1"/>
  <c r="L55" i="17"/>
  <c r="L59" i="17" s="1"/>
  <c r="O52" i="17"/>
  <c r="N52" i="17"/>
  <c r="M52" i="17"/>
  <c r="L52" i="17"/>
  <c r="O51" i="17"/>
  <c r="N51" i="17"/>
  <c r="M51" i="17"/>
  <c r="L51" i="17"/>
  <c r="O50" i="17"/>
  <c r="N50" i="17"/>
  <c r="M50" i="17"/>
  <c r="L50" i="17"/>
  <c r="O49" i="17"/>
  <c r="O53" i="17" s="1"/>
  <c r="N49" i="17"/>
  <c r="N53" i="17" s="1"/>
  <c r="M49" i="17"/>
  <c r="M53" i="17" s="1"/>
  <c r="L49" i="17"/>
  <c r="L53" i="17" s="1"/>
  <c r="O42" i="17"/>
  <c r="N42" i="17"/>
  <c r="M42" i="17"/>
  <c r="L42" i="17"/>
  <c r="O41" i="17"/>
  <c r="N41" i="17"/>
  <c r="M41" i="17"/>
  <c r="L41" i="17"/>
  <c r="O40" i="17"/>
  <c r="N40" i="17"/>
  <c r="M40" i="17"/>
  <c r="L40" i="17"/>
  <c r="L43" i="17" s="1"/>
  <c r="O39" i="17"/>
  <c r="O43" i="17" s="1"/>
  <c r="N39" i="17"/>
  <c r="N43" i="17" s="1"/>
  <c r="M39" i="17"/>
  <c r="M43" i="17" s="1"/>
  <c r="L39" i="17"/>
  <c r="O37" i="17"/>
  <c r="L37" i="17"/>
  <c r="O36" i="17"/>
  <c r="N36" i="17"/>
  <c r="M36" i="17"/>
  <c r="L36" i="17"/>
  <c r="O35" i="17"/>
  <c r="N35" i="17"/>
  <c r="M35" i="17"/>
  <c r="L35" i="17"/>
  <c r="O34" i="17"/>
  <c r="N34" i="17"/>
  <c r="M34" i="17"/>
  <c r="L34" i="17"/>
  <c r="O33" i="17"/>
  <c r="N33" i="17"/>
  <c r="N37" i="17" s="1"/>
  <c r="M33" i="17"/>
  <c r="M37" i="17" s="1"/>
  <c r="L33" i="17"/>
  <c r="O30" i="17"/>
  <c r="N30" i="17"/>
  <c r="M30" i="17"/>
  <c r="L30" i="17"/>
  <c r="O29" i="17"/>
  <c r="N29" i="17"/>
  <c r="M29" i="17"/>
  <c r="L29" i="17"/>
  <c r="O28" i="17"/>
  <c r="N28" i="17"/>
  <c r="M28" i="17"/>
  <c r="L28" i="17"/>
  <c r="O27" i="17"/>
  <c r="O31" i="17" s="1"/>
  <c r="N27" i="17"/>
  <c r="N31" i="17" s="1"/>
  <c r="M27" i="17"/>
  <c r="M31" i="17" s="1"/>
  <c r="L27" i="17"/>
  <c r="L31" i="17" s="1"/>
  <c r="O174" i="19"/>
  <c r="N174" i="19"/>
  <c r="M174" i="19"/>
  <c r="L174" i="19"/>
  <c r="O173" i="19"/>
  <c r="N173" i="19"/>
  <c r="M173" i="19"/>
  <c r="L173" i="19"/>
  <c r="O172" i="19"/>
  <c r="N172" i="19"/>
  <c r="M172" i="19"/>
  <c r="L172" i="19"/>
  <c r="O171" i="19"/>
  <c r="N171" i="19"/>
  <c r="M171" i="19"/>
  <c r="L171" i="19"/>
  <c r="O168" i="19"/>
  <c r="N168" i="19"/>
  <c r="M168" i="19"/>
  <c r="L168" i="19"/>
  <c r="O167" i="19"/>
  <c r="N167" i="19"/>
  <c r="M167" i="19"/>
  <c r="L167" i="19"/>
  <c r="O166" i="19"/>
  <c r="N166" i="19"/>
  <c r="M166" i="19"/>
  <c r="L166" i="19"/>
  <c r="O165" i="19"/>
  <c r="N165" i="19"/>
  <c r="M165" i="19"/>
  <c r="L165" i="19"/>
  <c r="O162" i="19"/>
  <c r="N162" i="19"/>
  <c r="M162" i="19"/>
  <c r="L162" i="19"/>
  <c r="O161" i="19"/>
  <c r="N161" i="19"/>
  <c r="M161" i="19"/>
  <c r="L161" i="19"/>
  <c r="O160" i="19"/>
  <c r="N160" i="19"/>
  <c r="M160" i="19"/>
  <c r="L160" i="19"/>
  <c r="O159" i="19"/>
  <c r="N159" i="19"/>
  <c r="M159" i="19"/>
  <c r="L159" i="19"/>
  <c r="L159" i="24"/>
  <c r="M159" i="24"/>
  <c r="N159" i="24"/>
  <c r="O159" i="24"/>
  <c r="L160" i="24"/>
  <c r="M160" i="24"/>
  <c r="N160" i="24"/>
  <c r="O160" i="24"/>
  <c r="L161" i="24"/>
  <c r="M161" i="24"/>
  <c r="N161" i="24"/>
  <c r="O161" i="24"/>
  <c r="L162" i="24"/>
  <c r="M162" i="24"/>
  <c r="N162" i="24"/>
  <c r="O162" i="24"/>
  <c r="AG130" i="24"/>
  <c r="AF130" i="24"/>
  <c r="AE130" i="24"/>
  <c r="AD130" i="24"/>
  <c r="AG129" i="24"/>
  <c r="AF129" i="24"/>
  <c r="AE129" i="24"/>
  <c r="AD129" i="24"/>
  <c r="AG128" i="24"/>
  <c r="AF128" i="24"/>
  <c r="AE128" i="24"/>
  <c r="AD128" i="24"/>
  <c r="AG127" i="24"/>
  <c r="AF127" i="24"/>
  <c r="AE127" i="24"/>
  <c r="AE131" i="24" s="1"/>
  <c r="AD127" i="24"/>
  <c r="AD131" i="24" s="1"/>
  <c r="O102" i="24"/>
  <c r="N102" i="24"/>
  <c r="M102" i="24"/>
  <c r="L102" i="24"/>
  <c r="O101" i="24"/>
  <c r="N101" i="24"/>
  <c r="M101" i="24"/>
  <c r="L101" i="24"/>
  <c r="O100" i="24"/>
  <c r="N100" i="24"/>
  <c r="M100" i="24"/>
  <c r="L100" i="24"/>
  <c r="O99" i="24"/>
  <c r="O103" i="24" s="1"/>
  <c r="N99" i="24"/>
  <c r="N103" i="24" s="1"/>
  <c r="M99" i="24"/>
  <c r="M103" i="24" s="1"/>
  <c r="L99" i="24"/>
  <c r="L103" i="24" s="1"/>
  <c r="O96" i="24"/>
  <c r="N96" i="24"/>
  <c r="M96" i="24"/>
  <c r="L96" i="24"/>
  <c r="O95" i="24"/>
  <c r="N95" i="24"/>
  <c r="M95" i="24"/>
  <c r="L95" i="24"/>
  <c r="O94" i="24"/>
  <c r="N94" i="24"/>
  <c r="M94" i="24"/>
  <c r="L94" i="24"/>
  <c r="O93" i="24"/>
  <c r="O97" i="24" s="1"/>
  <c r="N93" i="24"/>
  <c r="N97" i="24" s="1"/>
  <c r="M93" i="24"/>
  <c r="M97" i="24" s="1"/>
  <c r="L93" i="24"/>
  <c r="L97" i="24" s="1"/>
  <c r="AG195" i="24"/>
  <c r="AF195" i="24"/>
  <c r="AE195" i="24"/>
  <c r="AD195" i="24"/>
  <c r="O195" i="24"/>
  <c r="N195" i="24"/>
  <c r="M195" i="24"/>
  <c r="L195" i="24"/>
  <c r="AG194" i="24"/>
  <c r="AF194" i="24"/>
  <c r="AE194" i="24"/>
  <c r="AD194" i="24"/>
  <c r="O194" i="24"/>
  <c r="N194" i="24"/>
  <c r="M194" i="24"/>
  <c r="L194" i="24"/>
  <c r="AG193" i="24"/>
  <c r="AF193" i="24"/>
  <c r="AE193" i="24"/>
  <c r="AD193" i="24"/>
  <c r="O193" i="24"/>
  <c r="N193" i="24"/>
  <c r="M193" i="24"/>
  <c r="L193" i="24"/>
  <c r="AG192" i="24"/>
  <c r="AG196" i="24" s="1"/>
  <c r="AF192" i="24"/>
  <c r="AF196" i="24" s="1"/>
  <c r="AE192" i="24"/>
  <c r="AE196" i="24" s="1"/>
  <c r="AD192" i="24"/>
  <c r="AD196" i="24" s="1"/>
  <c r="O192" i="24"/>
  <c r="O196" i="24" s="1"/>
  <c r="N192" i="24"/>
  <c r="N196" i="24" s="1"/>
  <c r="M192" i="24"/>
  <c r="M196" i="24" s="1"/>
  <c r="L192" i="24"/>
  <c r="L196" i="24" s="1"/>
  <c r="AG189" i="24"/>
  <c r="AF189" i="24"/>
  <c r="AE189" i="24"/>
  <c r="AD189" i="24"/>
  <c r="O189" i="24"/>
  <c r="N189" i="24"/>
  <c r="M189" i="24"/>
  <c r="L189" i="24"/>
  <c r="AG188" i="24"/>
  <c r="AF188" i="24"/>
  <c r="AE188" i="24"/>
  <c r="AD188" i="24"/>
  <c r="O188" i="24"/>
  <c r="N188" i="24"/>
  <c r="M188" i="24"/>
  <c r="L188" i="24"/>
  <c r="AG187" i="24"/>
  <c r="AF187" i="24"/>
  <c r="AE187" i="24"/>
  <c r="AD187" i="24"/>
  <c r="O187" i="24"/>
  <c r="N187" i="24"/>
  <c r="M187" i="24"/>
  <c r="L187" i="24"/>
  <c r="AG186" i="24"/>
  <c r="AG190" i="24" s="1"/>
  <c r="AF186" i="24"/>
  <c r="AF190" i="24" s="1"/>
  <c r="AE186" i="24"/>
  <c r="AE190" i="24" s="1"/>
  <c r="AD186" i="24"/>
  <c r="AD190" i="24" s="1"/>
  <c r="O186" i="24"/>
  <c r="O190" i="24" s="1"/>
  <c r="N186" i="24"/>
  <c r="N190" i="24" s="1"/>
  <c r="M186" i="24"/>
  <c r="M190" i="24" s="1"/>
  <c r="L186" i="24"/>
  <c r="L190" i="24" s="1"/>
  <c r="AG183" i="24"/>
  <c r="AF183" i="24"/>
  <c r="AE183" i="24"/>
  <c r="AD183" i="24"/>
  <c r="O183" i="24"/>
  <c r="N183" i="24"/>
  <c r="M183" i="24"/>
  <c r="L183" i="24"/>
  <c r="AG182" i="24"/>
  <c r="AF182" i="24"/>
  <c r="AE182" i="24"/>
  <c r="AD182" i="24"/>
  <c r="O182" i="24"/>
  <c r="N182" i="24"/>
  <c r="M182" i="24"/>
  <c r="L182" i="24"/>
  <c r="AG181" i="24"/>
  <c r="AF181" i="24"/>
  <c r="AE181" i="24"/>
  <c r="AD181" i="24"/>
  <c r="O181" i="24"/>
  <c r="N181" i="24"/>
  <c r="M181" i="24"/>
  <c r="L181" i="24"/>
  <c r="AG180" i="24"/>
  <c r="AG184" i="24" s="1"/>
  <c r="AF180" i="24"/>
  <c r="AF184" i="24" s="1"/>
  <c r="AE180" i="24"/>
  <c r="AE184" i="24" s="1"/>
  <c r="AD180" i="24"/>
  <c r="AD184" i="24" s="1"/>
  <c r="O180" i="24"/>
  <c r="O184" i="24" s="1"/>
  <c r="N180" i="24"/>
  <c r="N184" i="24" s="1"/>
  <c r="M180" i="24"/>
  <c r="M184" i="24" s="1"/>
  <c r="L180" i="24"/>
  <c r="L184" i="24" s="1"/>
  <c r="AG174" i="24"/>
  <c r="AF174" i="24"/>
  <c r="AE174" i="24"/>
  <c r="AD174" i="24"/>
  <c r="O174" i="24"/>
  <c r="N174" i="24"/>
  <c r="M174" i="24"/>
  <c r="L174" i="24"/>
  <c r="AG173" i="24"/>
  <c r="AF173" i="24"/>
  <c r="AE173" i="24"/>
  <c r="AD173" i="24"/>
  <c r="O173" i="24"/>
  <c r="N173" i="24"/>
  <c r="M173" i="24"/>
  <c r="L173" i="24"/>
  <c r="AG172" i="24"/>
  <c r="AF172" i="24"/>
  <c r="AE172" i="24"/>
  <c r="AD172" i="24"/>
  <c r="O172" i="24"/>
  <c r="N172" i="24"/>
  <c r="M172" i="24"/>
  <c r="L172" i="24"/>
  <c r="AG171" i="24"/>
  <c r="AF171" i="24"/>
  <c r="AE171" i="24"/>
  <c r="AD171" i="24"/>
  <c r="O171" i="24"/>
  <c r="N171" i="24"/>
  <c r="M171" i="24"/>
  <c r="L171" i="24"/>
  <c r="AG168" i="24"/>
  <c r="AF168" i="24"/>
  <c r="AE168" i="24"/>
  <c r="AD168" i="24"/>
  <c r="O168" i="24"/>
  <c r="N168" i="24"/>
  <c r="M168" i="24"/>
  <c r="L168" i="24"/>
  <c r="AG167" i="24"/>
  <c r="AF167" i="24"/>
  <c r="AE167" i="24"/>
  <c r="AD167" i="24"/>
  <c r="O167" i="24"/>
  <c r="N167" i="24"/>
  <c r="M167" i="24"/>
  <c r="L167" i="24"/>
  <c r="AG166" i="24"/>
  <c r="AF166" i="24"/>
  <c r="AE166" i="24"/>
  <c r="AD166" i="24"/>
  <c r="O166" i="24"/>
  <c r="N166" i="24"/>
  <c r="M166" i="24"/>
  <c r="L166" i="24"/>
  <c r="AG165" i="24"/>
  <c r="AF165" i="24"/>
  <c r="AE165" i="24"/>
  <c r="AD165" i="24"/>
  <c r="O165" i="24"/>
  <c r="N165" i="24"/>
  <c r="M165" i="24"/>
  <c r="L165" i="24"/>
  <c r="AG162" i="24"/>
  <c r="AF162" i="24"/>
  <c r="AE162" i="24"/>
  <c r="AD162" i="24"/>
  <c r="AG161" i="24"/>
  <c r="AF161" i="24"/>
  <c r="AE161" i="24"/>
  <c r="AD161" i="24"/>
  <c r="AG160" i="24"/>
  <c r="AF160" i="24"/>
  <c r="AE160" i="24"/>
  <c r="AD160" i="24"/>
  <c r="AG159" i="24"/>
  <c r="AF159" i="24"/>
  <c r="AE159" i="24"/>
  <c r="AD159" i="24"/>
  <c r="AG152" i="24"/>
  <c r="AF152" i="24"/>
  <c r="AE152" i="24"/>
  <c r="AD152" i="24"/>
  <c r="O152" i="24"/>
  <c r="N152" i="24"/>
  <c r="M152" i="24"/>
  <c r="L152" i="24"/>
  <c r="AG151" i="24"/>
  <c r="AF151" i="24"/>
  <c r="AE151" i="24"/>
  <c r="AD151" i="24"/>
  <c r="O151" i="24"/>
  <c r="N151" i="24"/>
  <c r="M151" i="24"/>
  <c r="L151" i="24"/>
  <c r="AG150" i="24"/>
  <c r="AF150" i="24"/>
  <c r="AE150" i="24"/>
  <c r="AD150" i="24"/>
  <c r="O150" i="24"/>
  <c r="N150" i="24"/>
  <c r="M150" i="24"/>
  <c r="L150" i="24"/>
  <c r="AG149" i="24"/>
  <c r="AG153" i="24" s="1"/>
  <c r="AF149" i="24"/>
  <c r="AF153" i="24" s="1"/>
  <c r="AE149" i="24"/>
  <c r="AE153" i="24" s="1"/>
  <c r="AD149" i="24"/>
  <c r="AD153" i="24" s="1"/>
  <c r="O149" i="24"/>
  <c r="O153" i="24" s="1"/>
  <c r="N149" i="24"/>
  <c r="N153" i="24" s="1"/>
  <c r="M149" i="24"/>
  <c r="M153" i="24" s="1"/>
  <c r="L149" i="24"/>
  <c r="L153" i="24" s="1"/>
  <c r="AG146" i="24"/>
  <c r="AF146" i="24"/>
  <c r="AE146" i="24"/>
  <c r="AD146" i="24"/>
  <c r="O146" i="24"/>
  <c r="N146" i="24"/>
  <c r="M146" i="24"/>
  <c r="L146" i="24"/>
  <c r="AG145" i="24"/>
  <c r="AF145" i="24"/>
  <c r="AE145" i="24"/>
  <c r="AD145" i="24"/>
  <c r="O145" i="24"/>
  <c r="N145" i="24"/>
  <c r="M145" i="24"/>
  <c r="L145" i="24"/>
  <c r="AG144" i="24"/>
  <c r="AF144" i="24"/>
  <c r="AE144" i="24"/>
  <c r="AD144" i="24"/>
  <c r="O144" i="24"/>
  <c r="N144" i="24"/>
  <c r="M144" i="24"/>
  <c r="L144" i="24"/>
  <c r="AG143" i="24"/>
  <c r="AG147" i="24" s="1"/>
  <c r="AF143" i="24"/>
  <c r="AF147" i="24" s="1"/>
  <c r="AE143" i="24"/>
  <c r="AE147" i="24" s="1"/>
  <c r="AD143" i="24"/>
  <c r="AD147" i="24" s="1"/>
  <c r="O143" i="24"/>
  <c r="O147" i="24" s="1"/>
  <c r="N143" i="24"/>
  <c r="N147" i="24" s="1"/>
  <c r="M143" i="24"/>
  <c r="M147" i="24" s="1"/>
  <c r="L143" i="24"/>
  <c r="L147" i="24" s="1"/>
  <c r="AG140" i="24"/>
  <c r="AF140" i="24"/>
  <c r="AE140" i="24"/>
  <c r="AD140" i="24"/>
  <c r="O140" i="24"/>
  <c r="N140" i="24"/>
  <c r="M140" i="24"/>
  <c r="L140" i="24"/>
  <c r="AG139" i="24"/>
  <c r="AF139" i="24"/>
  <c r="AE139" i="24"/>
  <c r="AD139" i="24"/>
  <c r="O139" i="24"/>
  <c r="N139" i="24"/>
  <c r="M139" i="24"/>
  <c r="L139" i="24"/>
  <c r="AG138" i="24"/>
  <c r="AF138" i="24"/>
  <c r="AE138" i="24"/>
  <c r="AD138" i="24"/>
  <c r="O138" i="24"/>
  <c r="N138" i="24"/>
  <c r="M138" i="24"/>
  <c r="L138" i="24"/>
  <c r="AG137" i="24"/>
  <c r="AG141" i="24" s="1"/>
  <c r="AF137" i="24"/>
  <c r="AF141" i="24" s="1"/>
  <c r="AE137" i="24"/>
  <c r="AE141" i="24" s="1"/>
  <c r="AD137" i="24"/>
  <c r="AD141" i="24" s="1"/>
  <c r="O137" i="24"/>
  <c r="O141" i="24" s="1"/>
  <c r="N137" i="24"/>
  <c r="N141" i="24" s="1"/>
  <c r="M137" i="24"/>
  <c r="M141" i="24" s="1"/>
  <c r="L137" i="24"/>
  <c r="L141" i="24" s="1"/>
  <c r="O130" i="24"/>
  <c r="N130" i="24"/>
  <c r="M130" i="24"/>
  <c r="L130" i="24"/>
  <c r="O129" i="24"/>
  <c r="N129" i="24"/>
  <c r="M129" i="24"/>
  <c r="L129" i="24"/>
  <c r="O128" i="24"/>
  <c r="N128" i="24"/>
  <c r="M128" i="24"/>
  <c r="L128" i="24"/>
  <c r="AF131" i="24"/>
  <c r="O127" i="24"/>
  <c r="O131" i="24" s="1"/>
  <c r="N127" i="24"/>
  <c r="N131" i="24" s="1"/>
  <c r="M127" i="24"/>
  <c r="M131" i="24" s="1"/>
  <c r="L127" i="24"/>
  <c r="L131" i="24" s="1"/>
  <c r="AG124" i="24"/>
  <c r="AF124" i="24"/>
  <c r="AE124" i="24"/>
  <c r="AD124" i="24"/>
  <c r="O124" i="24"/>
  <c r="N124" i="24"/>
  <c r="M124" i="24"/>
  <c r="L124" i="24"/>
  <c r="AG123" i="24"/>
  <c r="AF123" i="24"/>
  <c r="AE123" i="24"/>
  <c r="AD123" i="24"/>
  <c r="O123" i="24"/>
  <c r="N123" i="24"/>
  <c r="M123" i="24"/>
  <c r="L123" i="24"/>
  <c r="AG122" i="24"/>
  <c r="AF122" i="24"/>
  <c r="AE122" i="24"/>
  <c r="AD122" i="24"/>
  <c r="O122" i="24"/>
  <c r="N122" i="24"/>
  <c r="M122" i="24"/>
  <c r="L122" i="24"/>
  <c r="AG121" i="24"/>
  <c r="AG125" i="24" s="1"/>
  <c r="AF121" i="24"/>
  <c r="AF125" i="24" s="1"/>
  <c r="AE121" i="24"/>
  <c r="AE125" i="24" s="1"/>
  <c r="AD121" i="24"/>
  <c r="AD125" i="24" s="1"/>
  <c r="O121" i="24"/>
  <c r="O125" i="24" s="1"/>
  <c r="N121" i="24"/>
  <c r="N125" i="24" s="1"/>
  <c r="M121" i="24"/>
  <c r="M125" i="24" s="1"/>
  <c r="L121" i="24"/>
  <c r="L125" i="24" s="1"/>
  <c r="AG118" i="24"/>
  <c r="AF118" i="24"/>
  <c r="AE118" i="24"/>
  <c r="AD118" i="24"/>
  <c r="O118" i="24"/>
  <c r="N118" i="24"/>
  <c r="M118" i="24"/>
  <c r="L118" i="24"/>
  <c r="AG117" i="24"/>
  <c r="AF117" i="24"/>
  <c r="AE117" i="24"/>
  <c r="AD117" i="24"/>
  <c r="O117" i="24"/>
  <c r="N117" i="24"/>
  <c r="M117" i="24"/>
  <c r="L117" i="24"/>
  <c r="AG116" i="24"/>
  <c r="AF116" i="24"/>
  <c r="AE116" i="24"/>
  <c r="AD116" i="24"/>
  <c r="O116" i="24"/>
  <c r="N116" i="24"/>
  <c r="M116" i="24"/>
  <c r="L116" i="24"/>
  <c r="AG115" i="24"/>
  <c r="AG119" i="24" s="1"/>
  <c r="AF115" i="24"/>
  <c r="AF119" i="24" s="1"/>
  <c r="AE115" i="24"/>
  <c r="AE119" i="24" s="1"/>
  <c r="AD115" i="24"/>
  <c r="AD119" i="24" s="1"/>
  <c r="O115" i="24"/>
  <c r="O119" i="24" s="1"/>
  <c r="N115" i="24"/>
  <c r="N119" i="24" s="1"/>
  <c r="M115" i="24"/>
  <c r="M119" i="24" s="1"/>
  <c r="L115" i="24"/>
  <c r="L119" i="24" s="1"/>
  <c r="AG108" i="24"/>
  <c r="AF108" i="24"/>
  <c r="AE108" i="24"/>
  <c r="AD108" i="24"/>
  <c r="O108" i="24"/>
  <c r="N108" i="24"/>
  <c r="M108" i="24"/>
  <c r="L108" i="24"/>
  <c r="AG107" i="24"/>
  <c r="AF107" i="24"/>
  <c r="AE107" i="24"/>
  <c r="AD107" i="24"/>
  <c r="O107" i="24"/>
  <c r="N107" i="24"/>
  <c r="M107" i="24"/>
  <c r="L107" i="24"/>
  <c r="AG106" i="24"/>
  <c r="AF106" i="24"/>
  <c r="AE106" i="24"/>
  <c r="AD106" i="24"/>
  <c r="O106" i="24"/>
  <c r="N106" i="24"/>
  <c r="M106" i="24"/>
  <c r="L106" i="24"/>
  <c r="AG105" i="24"/>
  <c r="AG109" i="24" s="1"/>
  <c r="AF105" i="24"/>
  <c r="AF109" i="24" s="1"/>
  <c r="AE105" i="24"/>
  <c r="AE109" i="24" s="1"/>
  <c r="AD105" i="24"/>
  <c r="AD109" i="24" s="1"/>
  <c r="O105" i="24"/>
  <c r="O109" i="24" s="1"/>
  <c r="N105" i="24"/>
  <c r="N109" i="24" s="1"/>
  <c r="M105" i="24"/>
  <c r="M109" i="24" s="1"/>
  <c r="L105" i="24"/>
  <c r="L109" i="24" s="1"/>
  <c r="AG102" i="24"/>
  <c r="AF102" i="24"/>
  <c r="AE102" i="24"/>
  <c r="AD102" i="24"/>
  <c r="AG101" i="24"/>
  <c r="AF101" i="24"/>
  <c r="AE101" i="24"/>
  <c r="AD101" i="24"/>
  <c r="AG100" i="24"/>
  <c r="AF100" i="24"/>
  <c r="AE100" i="24"/>
  <c r="AD100" i="24"/>
  <c r="AG99" i="24"/>
  <c r="AG103" i="24" s="1"/>
  <c r="AF99" i="24"/>
  <c r="AF103" i="24" s="1"/>
  <c r="AE99" i="24"/>
  <c r="AE103" i="24" s="1"/>
  <c r="AD99" i="24"/>
  <c r="AD103" i="24" s="1"/>
  <c r="AG96" i="24"/>
  <c r="AF96" i="24"/>
  <c r="AE96" i="24"/>
  <c r="AD96" i="24"/>
  <c r="AG95" i="24"/>
  <c r="AF95" i="24"/>
  <c r="AE95" i="24"/>
  <c r="AD95" i="24"/>
  <c r="AG94" i="24"/>
  <c r="AF94" i="24"/>
  <c r="AE94" i="24"/>
  <c r="AD94" i="24"/>
  <c r="AG93" i="24"/>
  <c r="AG97" i="24" s="1"/>
  <c r="AF93" i="24"/>
  <c r="AF97" i="24" s="1"/>
  <c r="AE93" i="24"/>
  <c r="AE97" i="24" s="1"/>
  <c r="AD93" i="24"/>
  <c r="AD97" i="24" s="1"/>
  <c r="AG86" i="24"/>
  <c r="AF86" i="24"/>
  <c r="AE86" i="24"/>
  <c r="AD86" i="24"/>
  <c r="O86" i="24"/>
  <c r="N86" i="24"/>
  <c r="M86" i="24"/>
  <c r="L86" i="24"/>
  <c r="AG85" i="24"/>
  <c r="AF85" i="24"/>
  <c r="AE85" i="24"/>
  <c r="AD85" i="24"/>
  <c r="O85" i="24"/>
  <c r="N85" i="24"/>
  <c r="M85" i="24"/>
  <c r="L85" i="24"/>
  <c r="AG84" i="24"/>
  <c r="AF84" i="24"/>
  <c r="AE84" i="24"/>
  <c r="AD84" i="24"/>
  <c r="O84" i="24"/>
  <c r="N84" i="24"/>
  <c r="M84" i="24"/>
  <c r="L84" i="24"/>
  <c r="AG83" i="24"/>
  <c r="AG87" i="24" s="1"/>
  <c r="AF83" i="24"/>
  <c r="AF87" i="24" s="1"/>
  <c r="AE83" i="24"/>
  <c r="AE87" i="24" s="1"/>
  <c r="AD83" i="24"/>
  <c r="AD87" i="24" s="1"/>
  <c r="O83" i="24"/>
  <c r="O87" i="24" s="1"/>
  <c r="N83" i="24"/>
  <c r="N87" i="24" s="1"/>
  <c r="M83" i="24"/>
  <c r="M87" i="24" s="1"/>
  <c r="L83" i="24"/>
  <c r="L87" i="24" s="1"/>
  <c r="AG80" i="24"/>
  <c r="AF80" i="24"/>
  <c r="AE80" i="24"/>
  <c r="AD80" i="24"/>
  <c r="O80" i="24"/>
  <c r="N80" i="24"/>
  <c r="M80" i="24"/>
  <c r="L80" i="24"/>
  <c r="AG79" i="24"/>
  <c r="AF79" i="24"/>
  <c r="AE79" i="24"/>
  <c r="AD79" i="24"/>
  <c r="O79" i="24"/>
  <c r="N79" i="24"/>
  <c r="M79" i="24"/>
  <c r="L79" i="24"/>
  <c r="AG78" i="24"/>
  <c r="AF78" i="24"/>
  <c r="AE78" i="24"/>
  <c r="AD78" i="24"/>
  <c r="O78" i="24"/>
  <c r="N78" i="24"/>
  <c r="M78" i="24"/>
  <c r="L78" i="24"/>
  <c r="AG77" i="24"/>
  <c r="AG81" i="24" s="1"/>
  <c r="AF77" i="24"/>
  <c r="AF81" i="24" s="1"/>
  <c r="AE77" i="24"/>
  <c r="AE81" i="24" s="1"/>
  <c r="AD77" i="24"/>
  <c r="AD81" i="24" s="1"/>
  <c r="O77" i="24"/>
  <c r="O81" i="24" s="1"/>
  <c r="N77" i="24"/>
  <c r="N81" i="24" s="1"/>
  <c r="M77" i="24"/>
  <c r="L77" i="24"/>
  <c r="L81" i="24" s="1"/>
  <c r="AG74" i="24"/>
  <c r="AF74" i="24"/>
  <c r="AE74" i="24"/>
  <c r="AD74" i="24"/>
  <c r="O74" i="24"/>
  <c r="N74" i="24"/>
  <c r="M74" i="24"/>
  <c r="L74" i="24"/>
  <c r="AG73" i="24"/>
  <c r="AF73" i="24"/>
  <c r="AE73" i="24"/>
  <c r="AD73" i="24"/>
  <c r="O73" i="24"/>
  <c r="N73" i="24"/>
  <c r="M73" i="24"/>
  <c r="L73" i="24"/>
  <c r="AG72" i="24"/>
  <c r="AF72" i="24"/>
  <c r="AE72" i="24"/>
  <c r="AD72" i="24"/>
  <c r="O72" i="24"/>
  <c r="N72" i="24"/>
  <c r="M72" i="24"/>
  <c r="L72" i="24"/>
  <c r="AG71" i="24"/>
  <c r="AG75" i="24" s="1"/>
  <c r="AF71" i="24"/>
  <c r="AF75" i="24" s="1"/>
  <c r="AE71" i="24"/>
  <c r="AE75" i="24" s="1"/>
  <c r="AD71" i="24"/>
  <c r="AD75" i="24" s="1"/>
  <c r="O71" i="24"/>
  <c r="O75" i="24" s="1"/>
  <c r="N71" i="24"/>
  <c r="N75" i="24" s="1"/>
  <c r="M71" i="24"/>
  <c r="L71" i="24"/>
  <c r="L75" i="24" s="1"/>
  <c r="AG64" i="24"/>
  <c r="AF64" i="24"/>
  <c r="AE64" i="24"/>
  <c r="AD64" i="24"/>
  <c r="O64" i="24"/>
  <c r="N64" i="24"/>
  <c r="M64" i="24"/>
  <c r="L64" i="24"/>
  <c r="AG63" i="24"/>
  <c r="AF63" i="24"/>
  <c r="AE63" i="24"/>
  <c r="AD63" i="24"/>
  <c r="O63" i="24"/>
  <c r="N63" i="24"/>
  <c r="M63" i="24"/>
  <c r="L63" i="24"/>
  <c r="AG62" i="24"/>
  <c r="AF62" i="24"/>
  <c r="AE62" i="24"/>
  <c r="AD62" i="24"/>
  <c r="O62" i="24"/>
  <c r="N62" i="24"/>
  <c r="M62" i="24"/>
  <c r="L62" i="24"/>
  <c r="AG61" i="24"/>
  <c r="AG65" i="24" s="1"/>
  <c r="AF61" i="24"/>
  <c r="AF65" i="24" s="1"/>
  <c r="AE61" i="24"/>
  <c r="AE65" i="24" s="1"/>
  <c r="AD61" i="24"/>
  <c r="AD65" i="24" s="1"/>
  <c r="O61" i="24"/>
  <c r="O65" i="24" s="1"/>
  <c r="N61" i="24"/>
  <c r="N65" i="24" s="1"/>
  <c r="M61" i="24"/>
  <c r="L61" i="24"/>
  <c r="L65" i="24" s="1"/>
  <c r="AG58" i="24"/>
  <c r="AF58" i="24"/>
  <c r="AE58" i="24"/>
  <c r="AD58" i="24"/>
  <c r="O58" i="24"/>
  <c r="N58" i="24"/>
  <c r="M58" i="24"/>
  <c r="L58" i="24"/>
  <c r="AG57" i="24"/>
  <c r="AF57" i="24"/>
  <c r="AE57" i="24"/>
  <c r="AD57" i="24"/>
  <c r="O57" i="24"/>
  <c r="N57" i="24"/>
  <c r="M57" i="24"/>
  <c r="L57" i="24"/>
  <c r="AG56" i="24"/>
  <c r="AF56" i="24"/>
  <c r="AE56" i="24"/>
  <c r="AD56" i="24"/>
  <c r="O56" i="24"/>
  <c r="N56" i="24"/>
  <c r="M56" i="24"/>
  <c r="L56" i="24"/>
  <c r="AG55" i="24"/>
  <c r="AG59" i="24" s="1"/>
  <c r="AF55" i="24"/>
  <c r="AF59" i="24" s="1"/>
  <c r="AE55" i="24"/>
  <c r="AE59" i="24" s="1"/>
  <c r="AD55" i="24"/>
  <c r="AD59" i="24" s="1"/>
  <c r="O55" i="24"/>
  <c r="O59" i="24" s="1"/>
  <c r="N55" i="24"/>
  <c r="N59" i="24" s="1"/>
  <c r="M55" i="24"/>
  <c r="M59" i="24" s="1"/>
  <c r="L55" i="24"/>
  <c r="L59" i="24" s="1"/>
  <c r="AG52" i="24"/>
  <c r="AF52" i="24"/>
  <c r="AE52" i="24"/>
  <c r="AD52" i="24"/>
  <c r="O52" i="24"/>
  <c r="N52" i="24"/>
  <c r="M52" i="24"/>
  <c r="L52" i="24"/>
  <c r="AG51" i="24"/>
  <c r="AF51" i="24"/>
  <c r="AE51" i="24"/>
  <c r="AD51" i="24"/>
  <c r="O51" i="24"/>
  <c r="N51" i="24"/>
  <c r="M51" i="24"/>
  <c r="L51" i="24"/>
  <c r="AG50" i="24"/>
  <c r="AF50" i="24"/>
  <c r="AE50" i="24"/>
  <c r="AD50" i="24"/>
  <c r="O50" i="24"/>
  <c r="N50" i="24"/>
  <c r="M50" i="24"/>
  <c r="L50" i="24"/>
  <c r="AG49" i="24"/>
  <c r="AG53" i="24" s="1"/>
  <c r="AF49" i="24"/>
  <c r="AF53" i="24" s="1"/>
  <c r="AE49" i="24"/>
  <c r="AD49" i="24"/>
  <c r="AD53" i="24" s="1"/>
  <c r="O49" i="24"/>
  <c r="O53" i="24" s="1"/>
  <c r="N49" i="24"/>
  <c r="N53" i="24" s="1"/>
  <c r="M49" i="24"/>
  <c r="L49" i="24"/>
  <c r="L53" i="24" s="1"/>
  <c r="AG42" i="24"/>
  <c r="AF42" i="24"/>
  <c r="AE42" i="24"/>
  <c r="AD42" i="24"/>
  <c r="O42" i="24"/>
  <c r="N42" i="24"/>
  <c r="M42" i="24"/>
  <c r="L42" i="24"/>
  <c r="AG41" i="24"/>
  <c r="AF41" i="24"/>
  <c r="AE41" i="24"/>
  <c r="AD41" i="24"/>
  <c r="O41" i="24"/>
  <c r="N41" i="24"/>
  <c r="M41" i="24"/>
  <c r="L41" i="24"/>
  <c r="AG40" i="24"/>
  <c r="AF40" i="24"/>
  <c r="AE40" i="24"/>
  <c r="AD40" i="24"/>
  <c r="O40" i="24"/>
  <c r="N40" i="24"/>
  <c r="M40" i="24"/>
  <c r="L40" i="24"/>
  <c r="AG39" i="24"/>
  <c r="AG43" i="24" s="1"/>
  <c r="AF39" i="24"/>
  <c r="AF43" i="24" s="1"/>
  <c r="AE39" i="24"/>
  <c r="AD39" i="24"/>
  <c r="AD43" i="24" s="1"/>
  <c r="O39" i="24"/>
  <c r="O43" i="24" s="1"/>
  <c r="N39" i="24"/>
  <c r="N43" i="24" s="1"/>
  <c r="M39" i="24"/>
  <c r="L39" i="24"/>
  <c r="L43" i="24" s="1"/>
  <c r="AG36" i="24"/>
  <c r="AF36" i="24"/>
  <c r="AE36" i="24"/>
  <c r="AD36" i="24"/>
  <c r="O36" i="24"/>
  <c r="N36" i="24"/>
  <c r="M36" i="24"/>
  <c r="L36" i="24"/>
  <c r="AG35" i="24"/>
  <c r="AF35" i="24"/>
  <c r="AE35" i="24"/>
  <c r="AD35" i="24"/>
  <c r="O35" i="24"/>
  <c r="N35" i="24"/>
  <c r="M35" i="24"/>
  <c r="L35" i="24"/>
  <c r="AG34" i="24"/>
  <c r="AF34" i="24"/>
  <c r="AE34" i="24"/>
  <c r="AD34" i="24"/>
  <c r="O34" i="24"/>
  <c r="N34" i="24"/>
  <c r="M34" i="24"/>
  <c r="L34" i="24"/>
  <c r="AG33" i="24"/>
  <c r="AG37" i="24" s="1"/>
  <c r="AF33" i="24"/>
  <c r="AF37" i="24" s="1"/>
  <c r="AE33" i="24"/>
  <c r="AE37" i="24" s="1"/>
  <c r="AD33" i="24"/>
  <c r="AD37" i="24" s="1"/>
  <c r="O33" i="24"/>
  <c r="N33" i="24"/>
  <c r="N37" i="24" s="1"/>
  <c r="M33" i="24"/>
  <c r="L33" i="24"/>
  <c r="L37" i="24" s="1"/>
  <c r="AG30" i="24"/>
  <c r="AF30" i="24"/>
  <c r="AE30" i="24"/>
  <c r="AD30" i="24"/>
  <c r="O30" i="24"/>
  <c r="N30" i="24"/>
  <c r="M30" i="24"/>
  <c r="L30" i="24"/>
  <c r="AG29" i="24"/>
  <c r="AF29" i="24"/>
  <c r="AE29" i="24"/>
  <c r="AD29" i="24"/>
  <c r="O29" i="24"/>
  <c r="N29" i="24"/>
  <c r="M29" i="24"/>
  <c r="L29" i="24"/>
  <c r="AG28" i="24"/>
  <c r="AF28" i="24"/>
  <c r="AE28" i="24"/>
  <c r="AD28" i="24"/>
  <c r="O28" i="24"/>
  <c r="N28" i="24"/>
  <c r="M28" i="24"/>
  <c r="L28" i="24"/>
  <c r="AG27" i="24"/>
  <c r="AG31" i="24" s="1"/>
  <c r="AF27" i="24"/>
  <c r="AF31" i="24" s="1"/>
  <c r="AE27" i="24"/>
  <c r="AD27" i="24"/>
  <c r="AD31" i="24" s="1"/>
  <c r="O27" i="24"/>
  <c r="O31" i="24" s="1"/>
  <c r="N27" i="24"/>
  <c r="M27" i="24"/>
  <c r="L27" i="24"/>
  <c r="L31" i="24" s="1"/>
  <c r="AG20" i="24"/>
  <c r="AF20" i="24"/>
  <c r="AE20" i="24"/>
  <c r="AD20" i="24"/>
  <c r="O20" i="24"/>
  <c r="N20" i="24"/>
  <c r="M20" i="24"/>
  <c r="L20" i="24"/>
  <c r="AG19" i="24"/>
  <c r="AF19" i="24"/>
  <c r="AE19" i="24"/>
  <c r="AD19" i="24"/>
  <c r="O19" i="24"/>
  <c r="N19" i="24"/>
  <c r="M19" i="24"/>
  <c r="L19" i="24"/>
  <c r="AG18" i="24"/>
  <c r="AF18" i="24"/>
  <c r="AE18" i="24"/>
  <c r="AD18" i="24"/>
  <c r="O18" i="24"/>
  <c r="N18" i="24"/>
  <c r="M18" i="24"/>
  <c r="L18" i="24"/>
  <c r="AG17" i="24"/>
  <c r="AG21" i="24" s="1"/>
  <c r="AF17" i="24"/>
  <c r="AF21" i="24" s="1"/>
  <c r="AE17" i="24"/>
  <c r="AE21" i="24" s="1"/>
  <c r="AD17" i="24"/>
  <c r="AD21" i="24" s="1"/>
  <c r="O17" i="24"/>
  <c r="O21" i="24" s="1"/>
  <c r="N17" i="24"/>
  <c r="M17" i="24"/>
  <c r="L17" i="24"/>
  <c r="L21" i="24" s="1"/>
  <c r="AG14" i="24"/>
  <c r="AF14" i="24"/>
  <c r="AE14" i="24"/>
  <c r="AD14" i="24"/>
  <c r="O14" i="24"/>
  <c r="N14" i="24"/>
  <c r="M14" i="24"/>
  <c r="L14" i="24"/>
  <c r="AG13" i="24"/>
  <c r="AF13" i="24"/>
  <c r="AE13" i="24"/>
  <c r="AD13" i="24"/>
  <c r="O13" i="24"/>
  <c r="N13" i="24"/>
  <c r="M13" i="24"/>
  <c r="L13" i="24"/>
  <c r="AG12" i="24"/>
  <c r="AF12" i="24"/>
  <c r="AE12" i="24"/>
  <c r="AD12" i="24"/>
  <c r="O12" i="24"/>
  <c r="N12" i="24"/>
  <c r="M12" i="24"/>
  <c r="L12" i="24"/>
  <c r="AG11" i="24"/>
  <c r="AG15" i="24" s="1"/>
  <c r="AF11" i="24"/>
  <c r="AF15" i="24" s="1"/>
  <c r="AE11" i="24"/>
  <c r="AE15" i="24" s="1"/>
  <c r="AD11" i="24"/>
  <c r="AD15" i="24" s="1"/>
  <c r="O11" i="24"/>
  <c r="O15" i="24" s="1"/>
  <c r="N11" i="24"/>
  <c r="N15" i="24" s="1"/>
  <c r="M11" i="24"/>
  <c r="M15" i="24" s="1"/>
  <c r="L11" i="24"/>
  <c r="L15" i="24" s="1"/>
  <c r="AG8" i="24"/>
  <c r="AF8" i="24"/>
  <c r="AE8" i="24"/>
  <c r="AD8" i="24"/>
  <c r="O8" i="24"/>
  <c r="N8" i="24"/>
  <c r="M8" i="24"/>
  <c r="L8" i="24"/>
  <c r="AG7" i="24"/>
  <c r="AF7" i="24"/>
  <c r="AE7" i="24"/>
  <c r="AD7" i="24"/>
  <c r="O7" i="24"/>
  <c r="N7" i="24"/>
  <c r="M7" i="24"/>
  <c r="L7" i="24"/>
  <c r="AG6" i="24"/>
  <c r="AF6" i="24"/>
  <c r="AE6" i="24"/>
  <c r="AD6" i="24"/>
  <c r="O6" i="24"/>
  <c r="N6" i="24"/>
  <c r="M6" i="24"/>
  <c r="L6" i="24"/>
  <c r="AG5" i="24"/>
  <c r="AG9" i="24" s="1"/>
  <c r="AF5" i="24"/>
  <c r="AF9" i="24" s="1"/>
  <c r="AE5" i="24"/>
  <c r="AD5" i="24"/>
  <c r="AD9" i="24" s="1"/>
  <c r="O5" i="24"/>
  <c r="O9" i="24" s="1"/>
  <c r="N5" i="24"/>
  <c r="N9" i="24" s="1"/>
  <c r="M5" i="24"/>
  <c r="M9" i="24" s="1"/>
  <c r="L5" i="24"/>
  <c r="L9" i="24" s="1"/>
  <c r="AG195" i="23"/>
  <c r="AF195" i="23"/>
  <c r="AE195" i="23"/>
  <c r="AD195" i="23"/>
  <c r="O195" i="23"/>
  <c r="N195" i="23"/>
  <c r="M195" i="23"/>
  <c r="L195" i="23"/>
  <c r="AG194" i="23"/>
  <c r="AF194" i="23"/>
  <c r="AE194" i="23"/>
  <c r="AD194" i="23"/>
  <c r="O194" i="23"/>
  <c r="N194" i="23"/>
  <c r="M194" i="23"/>
  <c r="L194" i="23"/>
  <c r="AG193" i="23"/>
  <c r="AF193" i="23"/>
  <c r="AE193" i="23"/>
  <c r="AD193" i="23"/>
  <c r="O193" i="23"/>
  <c r="N193" i="23"/>
  <c r="M193" i="23"/>
  <c r="M196" i="23" s="1"/>
  <c r="L193" i="23"/>
  <c r="AG192" i="23"/>
  <c r="AG196" i="23" s="1"/>
  <c r="AF192" i="23"/>
  <c r="AF196" i="23" s="1"/>
  <c r="AE192" i="23"/>
  <c r="AD192" i="23"/>
  <c r="AD196" i="23" s="1"/>
  <c r="O192" i="23"/>
  <c r="N192" i="23"/>
  <c r="N196" i="23" s="1"/>
  <c r="M192" i="23"/>
  <c r="L192" i="23"/>
  <c r="L196" i="23" s="1"/>
  <c r="M190" i="23"/>
  <c r="AG189" i="23"/>
  <c r="AF189" i="23"/>
  <c r="AE189" i="23"/>
  <c r="AD189" i="23"/>
  <c r="O189" i="23"/>
  <c r="N189" i="23"/>
  <c r="M189" i="23"/>
  <c r="L189" i="23"/>
  <c r="AG188" i="23"/>
  <c r="AF188" i="23"/>
  <c r="AE188" i="23"/>
  <c r="AD188" i="23"/>
  <c r="O188" i="23"/>
  <c r="N188" i="23"/>
  <c r="M188" i="23"/>
  <c r="L188" i="23"/>
  <c r="AG187" i="23"/>
  <c r="AF187" i="23"/>
  <c r="AE187" i="23"/>
  <c r="AD187" i="23"/>
  <c r="O187" i="23"/>
  <c r="N187" i="23"/>
  <c r="M187" i="23"/>
  <c r="L187" i="23"/>
  <c r="AG186" i="23"/>
  <c r="AG190" i="23" s="1"/>
  <c r="AF186" i="23"/>
  <c r="AF190" i="23" s="1"/>
  <c r="AE186" i="23"/>
  <c r="AD186" i="23"/>
  <c r="AD190" i="23" s="1"/>
  <c r="O186" i="23"/>
  <c r="O190" i="23" s="1"/>
  <c r="N186" i="23"/>
  <c r="N190" i="23" s="1"/>
  <c r="M186" i="23"/>
  <c r="L186" i="23"/>
  <c r="L190" i="23" s="1"/>
  <c r="M184" i="23"/>
  <c r="AG183" i="23"/>
  <c r="AF183" i="23"/>
  <c r="AE183" i="23"/>
  <c r="AD183" i="23"/>
  <c r="O183" i="23"/>
  <c r="N183" i="23"/>
  <c r="M183" i="23"/>
  <c r="L183" i="23"/>
  <c r="AG182" i="23"/>
  <c r="AF182" i="23"/>
  <c r="AE182" i="23"/>
  <c r="AD182" i="23"/>
  <c r="O182" i="23"/>
  <c r="N182" i="23"/>
  <c r="M182" i="23"/>
  <c r="L182" i="23"/>
  <c r="AG181" i="23"/>
  <c r="AF181" i="23"/>
  <c r="AE181" i="23"/>
  <c r="AD181" i="23"/>
  <c r="O181" i="23"/>
  <c r="N181" i="23"/>
  <c r="M181" i="23"/>
  <c r="L181" i="23"/>
  <c r="AG180" i="23"/>
  <c r="AG184" i="23" s="1"/>
  <c r="AF180" i="23"/>
  <c r="AF184" i="23" s="1"/>
  <c r="AE180" i="23"/>
  <c r="AD180" i="23"/>
  <c r="AD184" i="23" s="1"/>
  <c r="O180" i="23"/>
  <c r="O184" i="23" s="1"/>
  <c r="N180" i="23"/>
  <c r="N184" i="23" s="1"/>
  <c r="M180" i="23"/>
  <c r="L180" i="23"/>
  <c r="L184" i="23" s="1"/>
  <c r="AG174" i="23"/>
  <c r="AF174" i="23"/>
  <c r="AE174" i="23"/>
  <c r="AD174" i="23"/>
  <c r="O174" i="23"/>
  <c r="N174" i="23"/>
  <c r="M174" i="23"/>
  <c r="L174" i="23"/>
  <c r="AG173" i="23"/>
  <c r="AF173" i="23"/>
  <c r="AE173" i="23"/>
  <c r="AD173" i="23"/>
  <c r="O173" i="23"/>
  <c r="N173" i="23"/>
  <c r="M173" i="23"/>
  <c r="L173" i="23"/>
  <c r="AG172" i="23"/>
  <c r="AF172" i="23"/>
  <c r="AE172" i="23"/>
  <c r="AD172" i="23"/>
  <c r="O172" i="23"/>
  <c r="N172" i="23"/>
  <c r="M172" i="23"/>
  <c r="L172" i="23"/>
  <c r="AG171" i="23"/>
  <c r="AF171" i="23"/>
  <c r="AE171" i="23"/>
  <c r="AD171" i="23"/>
  <c r="O171" i="23"/>
  <c r="N171" i="23"/>
  <c r="M171" i="23"/>
  <c r="L171" i="23"/>
  <c r="AG168" i="23"/>
  <c r="AF168" i="23"/>
  <c r="AE168" i="23"/>
  <c r="AD168" i="23"/>
  <c r="O168" i="23"/>
  <c r="N168" i="23"/>
  <c r="M168" i="23"/>
  <c r="L168" i="23"/>
  <c r="AG167" i="23"/>
  <c r="AF167" i="23"/>
  <c r="AE167" i="23"/>
  <c r="AD167" i="23"/>
  <c r="O167" i="23"/>
  <c r="N167" i="23"/>
  <c r="M167" i="23"/>
  <c r="L167" i="23"/>
  <c r="AG166" i="23"/>
  <c r="AF166" i="23"/>
  <c r="AE166" i="23"/>
  <c r="AD166" i="23"/>
  <c r="O166" i="23"/>
  <c r="N166" i="23"/>
  <c r="M166" i="23"/>
  <c r="L166" i="23"/>
  <c r="AG165" i="23"/>
  <c r="AF165" i="23"/>
  <c r="AE165" i="23"/>
  <c r="AD165" i="23"/>
  <c r="O165" i="23"/>
  <c r="N165" i="23"/>
  <c r="M165" i="23"/>
  <c r="L165" i="23"/>
  <c r="AG162" i="23"/>
  <c r="AF162" i="23"/>
  <c r="AE162" i="23"/>
  <c r="AD162" i="23"/>
  <c r="O162" i="23"/>
  <c r="N162" i="23"/>
  <c r="M162" i="23"/>
  <c r="L162" i="23"/>
  <c r="AG161" i="23"/>
  <c r="AF161" i="23"/>
  <c r="AE161" i="23"/>
  <c r="AD161" i="23"/>
  <c r="O161" i="23"/>
  <c r="N161" i="23"/>
  <c r="M161" i="23"/>
  <c r="L161" i="23"/>
  <c r="AG160" i="23"/>
  <c r="AF160" i="23"/>
  <c r="AE160" i="23"/>
  <c r="AD160" i="23"/>
  <c r="O160" i="23"/>
  <c r="N160" i="23"/>
  <c r="M160" i="23"/>
  <c r="L160" i="23"/>
  <c r="AG159" i="23"/>
  <c r="AF159" i="23"/>
  <c r="AE159" i="23"/>
  <c r="AD159" i="23"/>
  <c r="O159" i="23"/>
  <c r="N159" i="23"/>
  <c r="M159" i="23"/>
  <c r="L159" i="23"/>
  <c r="AE153" i="23"/>
  <c r="M153" i="23"/>
  <c r="AG152" i="23"/>
  <c r="AF152" i="23"/>
  <c r="AE152" i="23"/>
  <c r="AD152" i="23"/>
  <c r="O152" i="23"/>
  <c r="N152" i="23"/>
  <c r="M152" i="23"/>
  <c r="L152" i="23"/>
  <c r="AG151" i="23"/>
  <c r="AF151" i="23"/>
  <c r="AE151" i="23"/>
  <c r="AD151" i="23"/>
  <c r="O151" i="23"/>
  <c r="N151" i="23"/>
  <c r="M151" i="23"/>
  <c r="L151" i="23"/>
  <c r="AG150" i="23"/>
  <c r="AF150" i="23"/>
  <c r="AE150" i="23"/>
  <c r="AD150" i="23"/>
  <c r="O150" i="23"/>
  <c r="N150" i="23"/>
  <c r="M150" i="23"/>
  <c r="L150" i="23"/>
  <c r="AG149" i="23"/>
  <c r="AG153" i="23" s="1"/>
  <c r="AF149" i="23"/>
  <c r="AF153" i="23" s="1"/>
  <c r="AE149" i="23"/>
  <c r="AD149" i="23"/>
  <c r="AD153" i="23" s="1"/>
  <c r="O149" i="23"/>
  <c r="O153" i="23" s="1"/>
  <c r="N149" i="23"/>
  <c r="N153" i="23" s="1"/>
  <c r="M149" i="23"/>
  <c r="L149" i="23"/>
  <c r="L153" i="23" s="1"/>
  <c r="M147" i="23"/>
  <c r="AG146" i="23"/>
  <c r="AF146" i="23"/>
  <c r="AE146" i="23"/>
  <c r="AD146" i="23"/>
  <c r="O146" i="23"/>
  <c r="N146" i="23"/>
  <c r="M146" i="23"/>
  <c r="L146" i="23"/>
  <c r="AG145" i="23"/>
  <c r="AF145" i="23"/>
  <c r="AE145" i="23"/>
  <c r="AD145" i="23"/>
  <c r="O145" i="23"/>
  <c r="N145" i="23"/>
  <c r="M145" i="23"/>
  <c r="L145" i="23"/>
  <c r="AG144" i="23"/>
  <c r="AF144" i="23"/>
  <c r="AE144" i="23"/>
  <c r="AD144" i="23"/>
  <c r="O144" i="23"/>
  <c r="N144" i="23"/>
  <c r="M144" i="23"/>
  <c r="L144" i="23"/>
  <c r="AG143" i="23"/>
  <c r="AG147" i="23" s="1"/>
  <c r="AF143" i="23"/>
  <c r="AF147" i="23" s="1"/>
  <c r="AE143" i="23"/>
  <c r="AE147" i="23" s="1"/>
  <c r="AD143" i="23"/>
  <c r="AD147" i="23" s="1"/>
  <c r="O143" i="23"/>
  <c r="O147" i="23" s="1"/>
  <c r="N143" i="23"/>
  <c r="N147" i="23" s="1"/>
  <c r="M143" i="23"/>
  <c r="L143" i="23"/>
  <c r="L147" i="23" s="1"/>
  <c r="M141" i="23"/>
  <c r="AG140" i="23"/>
  <c r="AF140" i="23"/>
  <c r="AE140" i="23"/>
  <c r="AD140" i="23"/>
  <c r="O140" i="23"/>
  <c r="N140" i="23"/>
  <c r="M140" i="23"/>
  <c r="L140" i="23"/>
  <c r="AG139" i="23"/>
  <c r="AF139" i="23"/>
  <c r="AE139" i="23"/>
  <c r="AD139" i="23"/>
  <c r="O139" i="23"/>
  <c r="N139" i="23"/>
  <c r="M139" i="23"/>
  <c r="L139" i="23"/>
  <c r="AG138" i="23"/>
  <c r="AF138" i="23"/>
  <c r="AE138" i="23"/>
  <c r="AD138" i="23"/>
  <c r="O138" i="23"/>
  <c r="N138" i="23"/>
  <c r="M138" i="23"/>
  <c r="L138" i="23"/>
  <c r="AG137" i="23"/>
  <c r="AG141" i="23" s="1"/>
  <c r="AF137" i="23"/>
  <c r="AF141" i="23" s="1"/>
  <c r="AE137" i="23"/>
  <c r="AE141" i="23" s="1"/>
  <c r="AD137" i="23"/>
  <c r="AD141" i="23" s="1"/>
  <c r="O137" i="23"/>
  <c r="O141" i="23" s="1"/>
  <c r="N137" i="23"/>
  <c r="N141" i="23" s="1"/>
  <c r="M137" i="23"/>
  <c r="L137" i="23"/>
  <c r="L141" i="23" s="1"/>
  <c r="M131" i="23"/>
  <c r="AG130" i="23"/>
  <c r="AF130" i="23"/>
  <c r="AE130" i="23"/>
  <c r="AD130" i="23"/>
  <c r="O130" i="23"/>
  <c r="N130" i="23"/>
  <c r="M130" i="23"/>
  <c r="L130" i="23"/>
  <c r="AG129" i="23"/>
  <c r="AF129" i="23"/>
  <c r="AE129" i="23"/>
  <c r="AD129" i="23"/>
  <c r="O129" i="23"/>
  <c r="N129" i="23"/>
  <c r="M129" i="23"/>
  <c r="L129" i="23"/>
  <c r="AG128" i="23"/>
  <c r="AF128" i="23"/>
  <c r="AE128" i="23"/>
  <c r="AD128" i="23"/>
  <c r="O128" i="23"/>
  <c r="N128" i="23"/>
  <c r="M128" i="23"/>
  <c r="L128" i="23"/>
  <c r="AG127" i="23"/>
  <c r="AG131" i="23" s="1"/>
  <c r="AF127" i="23"/>
  <c r="AF131" i="23" s="1"/>
  <c r="AE127" i="23"/>
  <c r="AE131" i="23" s="1"/>
  <c r="AD127" i="23"/>
  <c r="AD131" i="23" s="1"/>
  <c r="O127" i="23"/>
  <c r="O131" i="23" s="1"/>
  <c r="N127" i="23"/>
  <c r="N131" i="23" s="1"/>
  <c r="M127" i="23"/>
  <c r="L127" i="23"/>
  <c r="L131" i="23" s="1"/>
  <c r="AG124" i="23"/>
  <c r="AF124" i="23"/>
  <c r="AE124" i="23"/>
  <c r="AD124" i="23"/>
  <c r="O124" i="23"/>
  <c r="N124" i="23"/>
  <c r="M124" i="23"/>
  <c r="L124" i="23"/>
  <c r="AG123" i="23"/>
  <c r="AF123" i="23"/>
  <c r="AE123" i="23"/>
  <c r="AD123" i="23"/>
  <c r="O123" i="23"/>
  <c r="N123" i="23"/>
  <c r="M123" i="23"/>
  <c r="L123" i="23"/>
  <c r="AG122" i="23"/>
  <c r="AF122" i="23"/>
  <c r="AE122" i="23"/>
  <c r="AE125" i="23" s="1"/>
  <c r="AD122" i="23"/>
  <c r="O122" i="23"/>
  <c r="N122" i="23"/>
  <c r="M122" i="23"/>
  <c r="L122" i="23"/>
  <c r="AG121" i="23"/>
  <c r="AG125" i="23" s="1"/>
  <c r="AF121" i="23"/>
  <c r="AF125" i="23" s="1"/>
  <c r="AE121" i="23"/>
  <c r="AD121" i="23"/>
  <c r="AD125" i="23" s="1"/>
  <c r="O121" i="23"/>
  <c r="O125" i="23" s="1"/>
  <c r="N121" i="23"/>
  <c r="M121" i="23"/>
  <c r="M125" i="23" s="1"/>
  <c r="L121" i="23"/>
  <c r="L125" i="23" s="1"/>
  <c r="M119" i="23"/>
  <c r="AG118" i="23"/>
  <c r="AF118" i="23"/>
  <c r="AE118" i="23"/>
  <c r="AD118" i="23"/>
  <c r="O118" i="23"/>
  <c r="N118" i="23"/>
  <c r="M118" i="23"/>
  <c r="L118" i="23"/>
  <c r="AG117" i="23"/>
  <c r="AF117" i="23"/>
  <c r="AE117" i="23"/>
  <c r="AD117" i="23"/>
  <c r="O117" i="23"/>
  <c r="N117" i="23"/>
  <c r="M117" i="23"/>
  <c r="L117" i="23"/>
  <c r="AG116" i="23"/>
  <c r="AF116" i="23"/>
  <c r="AE116" i="23"/>
  <c r="AD116" i="23"/>
  <c r="O116" i="23"/>
  <c r="N116" i="23"/>
  <c r="M116" i="23"/>
  <c r="L116" i="23"/>
  <c r="AG115" i="23"/>
  <c r="AG119" i="23" s="1"/>
  <c r="AF115" i="23"/>
  <c r="AF119" i="23" s="1"/>
  <c r="AE115" i="23"/>
  <c r="AE119" i="23" s="1"/>
  <c r="AD115" i="23"/>
  <c r="AD119" i="23" s="1"/>
  <c r="O115" i="23"/>
  <c r="O119" i="23" s="1"/>
  <c r="N115" i="23"/>
  <c r="N119" i="23" s="1"/>
  <c r="M115" i="23"/>
  <c r="L115" i="23"/>
  <c r="L119" i="23" s="1"/>
  <c r="M109" i="23"/>
  <c r="AG108" i="23"/>
  <c r="AF108" i="23"/>
  <c r="AE108" i="23"/>
  <c r="AD108" i="23"/>
  <c r="O108" i="23"/>
  <c r="N108" i="23"/>
  <c r="M108" i="23"/>
  <c r="L108" i="23"/>
  <c r="AG107" i="23"/>
  <c r="AF107" i="23"/>
  <c r="AE107" i="23"/>
  <c r="AD107" i="23"/>
  <c r="O107" i="23"/>
  <c r="N107" i="23"/>
  <c r="M107" i="23"/>
  <c r="L107" i="23"/>
  <c r="AG106" i="23"/>
  <c r="AF106" i="23"/>
  <c r="AE106" i="23"/>
  <c r="AD106" i="23"/>
  <c r="O106" i="23"/>
  <c r="N106" i="23"/>
  <c r="M106" i="23"/>
  <c r="L106" i="23"/>
  <c r="AG105" i="23"/>
  <c r="AG109" i="23" s="1"/>
  <c r="AF105" i="23"/>
  <c r="AF109" i="23" s="1"/>
  <c r="AE105" i="23"/>
  <c r="AD105" i="23"/>
  <c r="AD109" i="23" s="1"/>
  <c r="O105" i="23"/>
  <c r="O109" i="23" s="1"/>
  <c r="N105" i="23"/>
  <c r="N109" i="23" s="1"/>
  <c r="M105" i="23"/>
  <c r="L105" i="23"/>
  <c r="L109" i="23" s="1"/>
  <c r="AG102" i="23"/>
  <c r="AF102" i="23"/>
  <c r="AE102" i="23"/>
  <c r="AD102" i="23"/>
  <c r="O102" i="23"/>
  <c r="N102" i="23"/>
  <c r="M102" i="23"/>
  <c r="L102" i="23"/>
  <c r="AG101" i="23"/>
  <c r="AF101" i="23"/>
  <c r="AE101" i="23"/>
  <c r="AD101" i="23"/>
  <c r="O101" i="23"/>
  <c r="N101" i="23"/>
  <c r="M101" i="23"/>
  <c r="L101" i="23"/>
  <c r="AG100" i="23"/>
  <c r="AF100" i="23"/>
  <c r="AE100" i="23"/>
  <c r="AD100" i="23"/>
  <c r="O100" i="23"/>
  <c r="N100" i="23"/>
  <c r="M100" i="23"/>
  <c r="L100" i="23"/>
  <c r="AG99" i="23"/>
  <c r="AG103" i="23" s="1"/>
  <c r="AF99" i="23"/>
  <c r="AF103" i="23" s="1"/>
  <c r="AE99" i="23"/>
  <c r="AE103" i="23" s="1"/>
  <c r="AD99" i="23"/>
  <c r="AD103" i="23" s="1"/>
  <c r="O99" i="23"/>
  <c r="O103" i="23" s="1"/>
  <c r="N99" i="23"/>
  <c r="N103" i="23" s="1"/>
  <c r="M99" i="23"/>
  <c r="L99" i="23"/>
  <c r="L103" i="23" s="1"/>
  <c r="AG96" i="23"/>
  <c r="AF96" i="23"/>
  <c r="AE96" i="23"/>
  <c r="AD96" i="23"/>
  <c r="O96" i="23"/>
  <c r="N96" i="23"/>
  <c r="M96" i="23"/>
  <c r="L96" i="23"/>
  <c r="AG95" i="23"/>
  <c r="AF95" i="23"/>
  <c r="AE95" i="23"/>
  <c r="AD95" i="23"/>
  <c r="O95" i="23"/>
  <c r="N95" i="23"/>
  <c r="M95" i="23"/>
  <c r="L95" i="23"/>
  <c r="AG94" i="23"/>
  <c r="AF94" i="23"/>
  <c r="AE94" i="23"/>
  <c r="AD94" i="23"/>
  <c r="O94" i="23"/>
  <c r="N94" i="23"/>
  <c r="M94" i="23"/>
  <c r="L94" i="23"/>
  <c r="AG93" i="23"/>
  <c r="AG97" i="23" s="1"/>
  <c r="AF93" i="23"/>
  <c r="AF97" i="23" s="1"/>
  <c r="AE93" i="23"/>
  <c r="AD93" i="23"/>
  <c r="AD97" i="23" s="1"/>
  <c r="O93" i="23"/>
  <c r="O97" i="23" s="1"/>
  <c r="N93" i="23"/>
  <c r="N97" i="23" s="1"/>
  <c r="M93" i="23"/>
  <c r="M97" i="23" s="1"/>
  <c r="L93" i="23"/>
  <c r="L97" i="23" s="1"/>
  <c r="M87" i="23"/>
  <c r="AG86" i="23"/>
  <c r="AF86" i="23"/>
  <c r="AE86" i="23"/>
  <c r="AD86" i="23"/>
  <c r="O86" i="23"/>
  <c r="N86" i="23"/>
  <c r="M86" i="23"/>
  <c r="L86" i="23"/>
  <c r="AG85" i="23"/>
  <c r="AF85" i="23"/>
  <c r="AE85" i="23"/>
  <c r="AD85" i="23"/>
  <c r="O85" i="23"/>
  <c r="N85" i="23"/>
  <c r="M85" i="23"/>
  <c r="L85" i="23"/>
  <c r="AG84" i="23"/>
  <c r="AF84" i="23"/>
  <c r="AE84" i="23"/>
  <c r="AD84" i="23"/>
  <c r="O84" i="23"/>
  <c r="N84" i="23"/>
  <c r="M84" i="23"/>
  <c r="L84" i="23"/>
  <c r="AG83" i="23"/>
  <c r="AG87" i="23" s="1"/>
  <c r="AF83" i="23"/>
  <c r="AF87" i="23" s="1"/>
  <c r="AE83" i="23"/>
  <c r="AE87" i="23" s="1"/>
  <c r="AD83" i="23"/>
  <c r="AD87" i="23" s="1"/>
  <c r="O83" i="23"/>
  <c r="O87" i="23" s="1"/>
  <c r="N83" i="23"/>
  <c r="N87" i="23" s="1"/>
  <c r="M83" i="23"/>
  <c r="L83" i="23"/>
  <c r="L87" i="23" s="1"/>
  <c r="M81" i="23"/>
  <c r="AG80" i="23"/>
  <c r="AF80" i="23"/>
  <c r="AE80" i="23"/>
  <c r="AD80" i="23"/>
  <c r="O80" i="23"/>
  <c r="N80" i="23"/>
  <c r="M80" i="23"/>
  <c r="L80" i="23"/>
  <c r="AG79" i="23"/>
  <c r="AF79" i="23"/>
  <c r="AE79" i="23"/>
  <c r="AD79" i="23"/>
  <c r="O79" i="23"/>
  <c r="N79" i="23"/>
  <c r="M79" i="23"/>
  <c r="L79" i="23"/>
  <c r="AG78" i="23"/>
  <c r="AF78" i="23"/>
  <c r="AE78" i="23"/>
  <c r="AD78" i="23"/>
  <c r="O78" i="23"/>
  <c r="N78" i="23"/>
  <c r="M78" i="23"/>
  <c r="L78" i="23"/>
  <c r="AG77" i="23"/>
  <c r="AG81" i="23" s="1"/>
  <c r="AF77" i="23"/>
  <c r="AF81" i="23" s="1"/>
  <c r="AE77" i="23"/>
  <c r="AE81" i="23" s="1"/>
  <c r="AD77" i="23"/>
  <c r="AD81" i="23" s="1"/>
  <c r="O77" i="23"/>
  <c r="O81" i="23" s="1"/>
  <c r="N77" i="23"/>
  <c r="N81" i="23" s="1"/>
  <c r="M77" i="23"/>
  <c r="L77" i="23"/>
  <c r="L81" i="23" s="1"/>
  <c r="M75" i="23"/>
  <c r="AG74" i="23"/>
  <c r="AF74" i="23"/>
  <c r="AE74" i="23"/>
  <c r="AD74" i="23"/>
  <c r="O74" i="23"/>
  <c r="N74" i="23"/>
  <c r="M74" i="23"/>
  <c r="L74" i="23"/>
  <c r="AG73" i="23"/>
  <c r="AF73" i="23"/>
  <c r="AE73" i="23"/>
  <c r="AD73" i="23"/>
  <c r="O73" i="23"/>
  <c r="N73" i="23"/>
  <c r="M73" i="23"/>
  <c r="L73" i="23"/>
  <c r="AG72" i="23"/>
  <c r="AF72" i="23"/>
  <c r="AE72" i="23"/>
  <c r="AD72" i="23"/>
  <c r="O72" i="23"/>
  <c r="N72" i="23"/>
  <c r="M72" i="23"/>
  <c r="L72" i="23"/>
  <c r="AG71" i="23"/>
  <c r="AG75" i="23" s="1"/>
  <c r="AF71" i="23"/>
  <c r="AF75" i="23" s="1"/>
  <c r="AE71" i="23"/>
  <c r="AE75" i="23" s="1"/>
  <c r="AD71" i="23"/>
  <c r="AD75" i="23" s="1"/>
  <c r="O71" i="23"/>
  <c r="O75" i="23" s="1"/>
  <c r="N71" i="23"/>
  <c r="N75" i="23" s="1"/>
  <c r="M71" i="23"/>
  <c r="L71" i="23"/>
  <c r="L75" i="23" s="1"/>
  <c r="M65" i="23"/>
  <c r="AG64" i="23"/>
  <c r="AF64" i="23"/>
  <c r="AE64" i="23"/>
  <c r="AD64" i="23"/>
  <c r="O64" i="23"/>
  <c r="N64" i="23"/>
  <c r="M64" i="23"/>
  <c r="L64" i="23"/>
  <c r="AG63" i="23"/>
  <c r="AF63" i="23"/>
  <c r="AE63" i="23"/>
  <c r="AD63" i="23"/>
  <c r="O63" i="23"/>
  <c r="N63" i="23"/>
  <c r="M63" i="23"/>
  <c r="L63" i="23"/>
  <c r="AG62" i="23"/>
  <c r="AF62" i="23"/>
  <c r="AE62" i="23"/>
  <c r="AE65" i="23" s="1"/>
  <c r="AD62" i="23"/>
  <c r="O62" i="23"/>
  <c r="N62" i="23"/>
  <c r="M62" i="23"/>
  <c r="L62" i="23"/>
  <c r="AG61" i="23"/>
  <c r="AG65" i="23" s="1"/>
  <c r="AF61" i="23"/>
  <c r="AE61" i="23"/>
  <c r="AD61" i="23"/>
  <c r="AD65" i="23" s="1"/>
  <c r="O61" i="23"/>
  <c r="O65" i="23" s="1"/>
  <c r="N61" i="23"/>
  <c r="N65" i="23" s="1"/>
  <c r="M61" i="23"/>
  <c r="L61" i="23"/>
  <c r="L65" i="23" s="1"/>
  <c r="N59" i="23"/>
  <c r="M59" i="23"/>
  <c r="AG58" i="23"/>
  <c r="AF58" i="23"/>
  <c r="AE58" i="23"/>
  <c r="AD58" i="23"/>
  <c r="O58" i="23"/>
  <c r="N58" i="23"/>
  <c r="M58" i="23"/>
  <c r="L58" i="23"/>
  <c r="AG57" i="23"/>
  <c r="AF57" i="23"/>
  <c r="AE57" i="23"/>
  <c r="AD57" i="23"/>
  <c r="O57" i="23"/>
  <c r="N57" i="23"/>
  <c r="M57" i="23"/>
  <c r="L57" i="23"/>
  <c r="AG56" i="23"/>
  <c r="AF56" i="23"/>
  <c r="AE56" i="23"/>
  <c r="AD56" i="23"/>
  <c r="O56" i="23"/>
  <c r="N56" i="23"/>
  <c r="M56" i="23"/>
  <c r="L56" i="23"/>
  <c r="AG55" i="23"/>
  <c r="AG59" i="23" s="1"/>
  <c r="AF55" i="23"/>
  <c r="AF59" i="23" s="1"/>
  <c r="AE55" i="23"/>
  <c r="AE59" i="23" s="1"/>
  <c r="AD55" i="23"/>
  <c r="AD59" i="23" s="1"/>
  <c r="O55" i="23"/>
  <c r="O59" i="23" s="1"/>
  <c r="N55" i="23"/>
  <c r="M55" i="23"/>
  <c r="L55" i="23"/>
  <c r="L59" i="23" s="1"/>
  <c r="AE53" i="23"/>
  <c r="M53" i="23"/>
  <c r="AG52" i="23"/>
  <c r="AF52" i="23"/>
  <c r="AE52" i="23"/>
  <c r="AD52" i="23"/>
  <c r="O52" i="23"/>
  <c r="N52" i="23"/>
  <c r="M52" i="23"/>
  <c r="L52" i="23"/>
  <c r="AG51" i="23"/>
  <c r="AF51" i="23"/>
  <c r="AE51" i="23"/>
  <c r="AD51" i="23"/>
  <c r="O51" i="23"/>
  <c r="N51" i="23"/>
  <c r="M51" i="23"/>
  <c r="L51" i="23"/>
  <c r="AG50" i="23"/>
  <c r="AF50" i="23"/>
  <c r="AE50" i="23"/>
  <c r="AD50" i="23"/>
  <c r="O50" i="23"/>
  <c r="N50" i="23"/>
  <c r="M50" i="23"/>
  <c r="L50" i="23"/>
  <c r="AG49" i="23"/>
  <c r="AG53" i="23" s="1"/>
  <c r="AF49" i="23"/>
  <c r="AF53" i="23" s="1"/>
  <c r="AE49" i="23"/>
  <c r="AD49" i="23"/>
  <c r="AD53" i="23" s="1"/>
  <c r="O49" i="23"/>
  <c r="O53" i="23" s="1"/>
  <c r="N49" i="23"/>
  <c r="N53" i="23" s="1"/>
  <c r="M49" i="23"/>
  <c r="L49" i="23"/>
  <c r="L53" i="23" s="1"/>
  <c r="AG42" i="23"/>
  <c r="AF42" i="23"/>
  <c r="AE42" i="23"/>
  <c r="AD42" i="23"/>
  <c r="O42" i="23"/>
  <c r="N42" i="23"/>
  <c r="M42" i="23"/>
  <c r="L42" i="23"/>
  <c r="AG41" i="23"/>
  <c r="AF41" i="23"/>
  <c r="AE41" i="23"/>
  <c r="AD41" i="23"/>
  <c r="O41" i="23"/>
  <c r="N41" i="23"/>
  <c r="M41" i="23"/>
  <c r="L41" i="23"/>
  <c r="AG40" i="23"/>
  <c r="AF40" i="23"/>
  <c r="AE40" i="23"/>
  <c r="AD40" i="23"/>
  <c r="O40" i="23"/>
  <c r="N40" i="23"/>
  <c r="M40" i="23"/>
  <c r="L40" i="23"/>
  <c r="AG39" i="23"/>
  <c r="AG43" i="23" s="1"/>
  <c r="AF39" i="23"/>
  <c r="AF43" i="23" s="1"/>
  <c r="AE39" i="23"/>
  <c r="AD39" i="23"/>
  <c r="AD43" i="23" s="1"/>
  <c r="O39" i="23"/>
  <c r="O43" i="23" s="1"/>
  <c r="N39" i="23"/>
  <c r="N43" i="23" s="1"/>
  <c r="M39" i="23"/>
  <c r="M43" i="23" s="1"/>
  <c r="L39" i="23"/>
  <c r="L43" i="23" s="1"/>
  <c r="M37" i="23"/>
  <c r="AG36" i="23"/>
  <c r="AF36" i="23"/>
  <c r="AE36" i="23"/>
  <c r="AD36" i="23"/>
  <c r="O36" i="23"/>
  <c r="N36" i="23"/>
  <c r="M36" i="23"/>
  <c r="L36" i="23"/>
  <c r="AG35" i="23"/>
  <c r="AF35" i="23"/>
  <c r="AE35" i="23"/>
  <c r="AD35" i="23"/>
  <c r="O35" i="23"/>
  <c r="N35" i="23"/>
  <c r="M35" i="23"/>
  <c r="L35" i="23"/>
  <c r="AG34" i="23"/>
  <c r="AF34" i="23"/>
  <c r="AE34" i="23"/>
  <c r="AD34" i="23"/>
  <c r="O34" i="23"/>
  <c r="N34" i="23"/>
  <c r="M34" i="23"/>
  <c r="L34" i="23"/>
  <c r="AG33" i="23"/>
  <c r="AG37" i="23" s="1"/>
  <c r="AF33" i="23"/>
  <c r="AF37" i="23" s="1"/>
  <c r="AE33" i="23"/>
  <c r="AD33" i="23"/>
  <c r="AD37" i="23" s="1"/>
  <c r="O33" i="23"/>
  <c r="O37" i="23" s="1"/>
  <c r="N33" i="23"/>
  <c r="N37" i="23" s="1"/>
  <c r="M33" i="23"/>
  <c r="L33" i="23"/>
  <c r="L37" i="23" s="1"/>
  <c r="M31" i="23"/>
  <c r="AG30" i="23"/>
  <c r="AF30" i="23"/>
  <c r="AE30" i="23"/>
  <c r="AD30" i="23"/>
  <c r="O30" i="23"/>
  <c r="N30" i="23"/>
  <c r="M30" i="23"/>
  <c r="L30" i="23"/>
  <c r="AG29" i="23"/>
  <c r="AF29" i="23"/>
  <c r="AE29" i="23"/>
  <c r="AD29" i="23"/>
  <c r="O29" i="23"/>
  <c r="N29" i="23"/>
  <c r="M29" i="23"/>
  <c r="L29" i="23"/>
  <c r="AG28" i="23"/>
  <c r="AF28" i="23"/>
  <c r="AE28" i="23"/>
  <c r="AD28" i="23"/>
  <c r="O28" i="23"/>
  <c r="N28" i="23"/>
  <c r="M28" i="23"/>
  <c r="L28" i="23"/>
  <c r="AG27" i="23"/>
  <c r="AG31" i="23" s="1"/>
  <c r="AF27" i="23"/>
  <c r="AF31" i="23" s="1"/>
  <c r="AE27" i="23"/>
  <c r="AE31" i="23" s="1"/>
  <c r="AD27" i="23"/>
  <c r="AD31" i="23" s="1"/>
  <c r="O27" i="23"/>
  <c r="O31" i="23" s="1"/>
  <c r="N27" i="23"/>
  <c r="N31" i="23" s="1"/>
  <c r="M27" i="23"/>
  <c r="L27" i="23"/>
  <c r="L31" i="23" s="1"/>
  <c r="M21" i="23"/>
  <c r="AG20" i="23"/>
  <c r="AF20" i="23"/>
  <c r="AE20" i="23"/>
  <c r="AD20" i="23"/>
  <c r="O20" i="23"/>
  <c r="N20" i="23"/>
  <c r="M20" i="23"/>
  <c r="L20" i="23"/>
  <c r="AG19" i="23"/>
  <c r="AF19" i="23"/>
  <c r="AE19" i="23"/>
  <c r="AD19" i="23"/>
  <c r="O19" i="23"/>
  <c r="N19" i="23"/>
  <c r="M19" i="23"/>
  <c r="L19" i="23"/>
  <c r="AG18" i="23"/>
  <c r="AF18" i="23"/>
  <c r="AE18" i="23"/>
  <c r="AD18" i="23"/>
  <c r="O18" i="23"/>
  <c r="N18" i="23"/>
  <c r="M18" i="23"/>
  <c r="L18" i="23"/>
  <c r="AG17" i="23"/>
  <c r="AG21" i="23" s="1"/>
  <c r="AF17" i="23"/>
  <c r="AF21" i="23" s="1"/>
  <c r="AE17" i="23"/>
  <c r="AD17" i="23"/>
  <c r="AD21" i="23" s="1"/>
  <c r="O17" i="23"/>
  <c r="O21" i="23" s="1"/>
  <c r="N17" i="23"/>
  <c r="M17" i="23"/>
  <c r="L17" i="23"/>
  <c r="L21" i="23" s="1"/>
  <c r="AG14" i="23"/>
  <c r="AF14" i="23"/>
  <c r="AE14" i="23"/>
  <c r="AD14" i="23"/>
  <c r="O14" i="23"/>
  <c r="N14" i="23"/>
  <c r="M14" i="23"/>
  <c r="L14" i="23"/>
  <c r="AG13" i="23"/>
  <c r="AF13" i="23"/>
  <c r="AE13" i="23"/>
  <c r="AD13" i="23"/>
  <c r="O13" i="23"/>
  <c r="N13" i="23"/>
  <c r="M13" i="23"/>
  <c r="L13" i="23"/>
  <c r="AG12" i="23"/>
  <c r="AF12" i="23"/>
  <c r="AE12" i="23"/>
  <c r="AD12" i="23"/>
  <c r="O12" i="23"/>
  <c r="N12" i="23"/>
  <c r="M12" i="23"/>
  <c r="M15" i="23" s="1"/>
  <c r="L12" i="23"/>
  <c r="AG11" i="23"/>
  <c r="AG15" i="23" s="1"/>
  <c r="AF11" i="23"/>
  <c r="AF15" i="23" s="1"/>
  <c r="AE11" i="23"/>
  <c r="AD11" i="23"/>
  <c r="AD15" i="23" s="1"/>
  <c r="O11" i="23"/>
  <c r="O15" i="23" s="1"/>
  <c r="N11" i="23"/>
  <c r="N15" i="23" s="1"/>
  <c r="M11" i="23"/>
  <c r="L11" i="23"/>
  <c r="L15" i="23" s="1"/>
  <c r="M9" i="23"/>
  <c r="AG8" i="23"/>
  <c r="AF8" i="23"/>
  <c r="AE8" i="23"/>
  <c r="AD8" i="23"/>
  <c r="O8" i="23"/>
  <c r="N8" i="23"/>
  <c r="M8" i="23"/>
  <c r="L8" i="23"/>
  <c r="AG7" i="23"/>
  <c r="AF7" i="23"/>
  <c r="AE7" i="23"/>
  <c r="AD7" i="23"/>
  <c r="O7" i="23"/>
  <c r="N7" i="23"/>
  <c r="M7" i="23"/>
  <c r="L7" i="23"/>
  <c r="AG6" i="23"/>
  <c r="AF6" i="23"/>
  <c r="AE6" i="23"/>
  <c r="AD6" i="23"/>
  <c r="O6" i="23"/>
  <c r="N6" i="23"/>
  <c r="M6" i="23"/>
  <c r="L6" i="23"/>
  <c r="AG5" i="23"/>
  <c r="AG9" i="23" s="1"/>
  <c r="AF5" i="23"/>
  <c r="AE5" i="23"/>
  <c r="AD5" i="23"/>
  <c r="AD9" i="23" s="1"/>
  <c r="O5" i="23"/>
  <c r="O9" i="23" s="1"/>
  <c r="N5" i="23"/>
  <c r="N9" i="23" s="1"/>
  <c r="M5" i="23"/>
  <c r="L5" i="23"/>
  <c r="L9" i="23" s="1"/>
  <c r="AG195" i="22"/>
  <c r="AF195" i="22"/>
  <c r="AE195" i="22"/>
  <c r="AD195" i="22"/>
  <c r="AG194" i="22"/>
  <c r="AF194" i="22"/>
  <c r="AE194" i="22"/>
  <c r="AD194" i="22"/>
  <c r="AG193" i="22"/>
  <c r="AF193" i="22"/>
  <c r="AE193" i="22"/>
  <c r="AD193" i="22"/>
  <c r="AG192" i="22"/>
  <c r="AG196" i="22" s="1"/>
  <c r="AF192" i="22"/>
  <c r="AF196" i="22" s="1"/>
  <c r="AE192" i="22"/>
  <c r="AD192" i="22"/>
  <c r="AG189" i="22"/>
  <c r="AF189" i="22"/>
  <c r="AE189" i="22"/>
  <c r="AD189" i="22"/>
  <c r="AG188" i="22"/>
  <c r="AF188" i="22"/>
  <c r="AE188" i="22"/>
  <c r="AD188" i="22"/>
  <c r="AG187" i="22"/>
  <c r="AF187" i="22"/>
  <c r="AE187" i="22"/>
  <c r="AD187" i="22"/>
  <c r="AG186" i="22"/>
  <c r="AF186" i="22"/>
  <c r="AE186" i="22"/>
  <c r="AD186" i="22"/>
  <c r="AD190" i="22" s="1"/>
  <c r="AG183" i="22"/>
  <c r="AF183" i="22"/>
  <c r="AE183" i="22"/>
  <c r="AD183" i="22"/>
  <c r="AG182" i="22"/>
  <c r="AF182" i="22"/>
  <c r="AE182" i="22"/>
  <c r="AD182" i="22"/>
  <c r="AG181" i="22"/>
  <c r="AF181" i="22"/>
  <c r="AE181" i="22"/>
  <c r="AD181" i="22"/>
  <c r="AG180" i="22"/>
  <c r="AG184" i="22" s="1"/>
  <c r="AF180" i="22"/>
  <c r="AE180" i="22"/>
  <c r="AD180" i="22"/>
  <c r="AG174" i="22"/>
  <c r="AF174" i="22"/>
  <c r="AE174" i="22"/>
  <c r="AD174" i="22"/>
  <c r="AG173" i="22"/>
  <c r="AF173" i="22"/>
  <c r="AE173" i="22"/>
  <c r="AD173" i="22"/>
  <c r="AG172" i="22"/>
  <c r="AF172" i="22"/>
  <c r="AE172" i="22"/>
  <c r="AD172" i="22"/>
  <c r="AG171" i="22"/>
  <c r="AF171" i="22"/>
  <c r="AE171" i="22"/>
  <c r="AD171" i="22"/>
  <c r="AG168" i="22"/>
  <c r="AF168" i="22"/>
  <c r="AE168" i="22"/>
  <c r="AD168" i="22"/>
  <c r="AG167" i="22"/>
  <c r="AF167" i="22"/>
  <c r="AE167" i="22"/>
  <c r="AD167" i="22"/>
  <c r="AG166" i="22"/>
  <c r="AF166" i="22"/>
  <c r="AE166" i="22"/>
  <c r="AD166" i="22"/>
  <c r="AG165" i="22"/>
  <c r="AF165" i="22"/>
  <c r="AE165" i="22"/>
  <c r="AD165" i="22"/>
  <c r="AG162" i="22"/>
  <c r="AF162" i="22"/>
  <c r="AE162" i="22"/>
  <c r="AD162" i="22"/>
  <c r="AG161" i="22"/>
  <c r="AF161" i="22"/>
  <c r="AE161" i="22"/>
  <c r="AD161" i="22"/>
  <c r="AG160" i="22"/>
  <c r="AF160" i="22"/>
  <c r="AE160" i="22"/>
  <c r="AD160" i="22"/>
  <c r="AG159" i="22"/>
  <c r="AF159" i="22"/>
  <c r="AE159" i="22"/>
  <c r="AD159" i="22"/>
  <c r="AG152" i="22"/>
  <c r="AF152" i="22"/>
  <c r="AE152" i="22"/>
  <c r="AD152" i="22"/>
  <c r="AG151" i="22"/>
  <c r="AF151" i="22"/>
  <c r="AE151" i="22"/>
  <c r="AD151" i="22"/>
  <c r="AG150" i="22"/>
  <c r="AF150" i="22"/>
  <c r="AE150" i="22"/>
  <c r="AD150" i="22"/>
  <c r="AG149" i="22"/>
  <c r="AG153" i="22" s="1"/>
  <c r="AF149" i="22"/>
  <c r="AF153" i="22" s="1"/>
  <c r="AE149" i="22"/>
  <c r="AE153" i="22" s="1"/>
  <c r="AD149" i="22"/>
  <c r="AD153" i="22" s="1"/>
  <c r="AG146" i="22"/>
  <c r="AF146" i="22"/>
  <c r="AE146" i="22"/>
  <c r="AD146" i="22"/>
  <c r="AG145" i="22"/>
  <c r="AF145" i="22"/>
  <c r="AE145" i="22"/>
  <c r="AD145" i="22"/>
  <c r="AG144" i="22"/>
  <c r="AF144" i="22"/>
  <c r="AE144" i="22"/>
  <c r="AD144" i="22"/>
  <c r="AG143" i="22"/>
  <c r="AG147" i="22" s="1"/>
  <c r="AF143" i="22"/>
  <c r="AF147" i="22" s="1"/>
  <c r="AE143" i="22"/>
  <c r="AE147" i="22" s="1"/>
  <c r="AD143" i="22"/>
  <c r="AD147" i="22" s="1"/>
  <c r="AG140" i="22"/>
  <c r="AF140" i="22"/>
  <c r="AE140" i="22"/>
  <c r="AD140" i="22"/>
  <c r="AG139" i="22"/>
  <c r="AF139" i="22"/>
  <c r="AE139" i="22"/>
  <c r="AD139" i="22"/>
  <c r="AG138" i="22"/>
  <c r="AF138" i="22"/>
  <c r="AE138" i="22"/>
  <c r="AD138" i="22"/>
  <c r="AG137" i="22"/>
  <c r="AG141" i="22" s="1"/>
  <c r="AF137" i="22"/>
  <c r="AF141" i="22" s="1"/>
  <c r="AE137" i="22"/>
  <c r="AE141" i="22" s="1"/>
  <c r="AD137" i="22"/>
  <c r="AD141" i="22" s="1"/>
  <c r="AG130" i="22"/>
  <c r="AF130" i="22"/>
  <c r="AE130" i="22"/>
  <c r="AD130" i="22"/>
  <c r="AG129" i="22"/>
  <c r="AF129" i="22"/>
  <c r="AE129" i="22"/>
  <c r="AD129" i="22"/>
  <c r="AG128" i="22"/>
  <c r="AF128" i="22"/>
  <c r="AE128" i="22"/>
  <c r="AD128" i="22"/>
  <c r="AG127" i="22"/>
  <c r="AG131" i="22" s="1"/>
  <c r="AF127" i="22"/>
  <c r="AF131" i="22" s="1"/>
  <c r="AE127" i="22"/>
  <c r="AD127" i="22"/>
  <c r="AG124" i="22"/>
  <c r="AF124" i="22"/>
  <c r="AE124" i="22"/>
  <c r="AD124" i="22"/>
  <c r="AG123" i="22"/>
  <c r="AF123" i="22"/>
  <c r="AE123" i="22"/>
  <c r="AD123" i="22"/>
  <c r="AG122" i="22"/>
  <c r="AF122" i="22"/>
  <c r="AE122" i="22"/>
  <c r="AD122" i="22"/>
  <c r="AG121" i="22"/>
  <c r="AG125" i="22" s="1"/>
  <c r="AF121" i="22"/>
  <c r="AE121" i="22"/>
  <c r="AD121" i="22"/>
  <c r="AD125" i="22" s="1"/>
  <c r="AG118" i="22"/>
  <c r="AF118" i="22"/>
  <c r="AE118" i="22"/>
  <c r="AD118" i="22"/>
  <c r="AG117" i="22"/>
  <c r="AF117" i="22"/>
  <c r="AE117" i="22"/>
  <c r="AD117" i="22"/>
  <c r="AG116" i="22"/>
  <c r="AF116" i="22"/>
  <c r="AE116" i="22"/>
  <c r="AD116" i="22"/>
  <c r="AG115" i="22"/>
  <c r="AG119" i="22" s="1"/>
  <c r="AF115" i="22"/>
  <c r="AE115" i="22"/>
  <c r="AD115" i="22"/>
  <c r="AD119" i="22" s="1"/>
  <c r="AG108" i="22"/>
  <c r="AF108" i="22"/>
  <c r="AE108" i="22"/>
  <c r="AD108" i="22"/>
  <c r="AG107" i="22"/>
  <c r="AF107" i="22"/>
  <c r="AE107" i="22"/>
  <c r="AD107" i="22"/>
  <c r="AG106" i="22"/>
  <c r="AF106" i="22"/>
  <c r="AE106" i="22"/>
  <c r="AD106" i="22"/>
  <c r="AG105" i="22"/>
  <c r="AG109" i="22" s="1"/>
  <c r="AF105" i="22"/>
  <c r="AE105" i="22"/>
  <c r="AD105" i="22"/>
  <c r="AG102" i="22"/>
  <c r="AF102" i="22"/>
  <c r="AE102" i="22"/>
  <c r="AD102" i="22"/>
  <c r="AG101" i="22"/>
  <c r="AF101" i="22"/>
  <c r="AE101" i="22"/>
  <c r="AD101" i="22"/>
  <c r="AG100" i="22"/>
  <c r="AF100" i="22"/>
  <c r="AE100" i="22"/>
  <c r="AD100" i="22"/>
  <c r="AG99" i="22"/>
  <c r="AF99" i="22"/>
  <c r="AE99" i="22"/>
  <c r="AD99" i="22"/>
  <c r="AG96" i="22"/>
  <c r="AF96" i="22"/>
  <c r="AE96" i="22"/>
  <c r="AD96" i="22"/>
  <c r="AG95" i="22"/>
  <c r="AF95" i="22"/>
  <c r="AE95" i="22"/>
  <c r="AD95" i="22"/>
  <c r="AG94" i="22"/>
  <c r="AF94" i="22"/>
  <c r="AE94" i="22"/>
  <c r="AD94" i="22"/>
  <c r="AG93" i="22"/>
  <c r="AG97" i="22" s="1"/>
  <c r="AF93" i="22"/>
  <c r="AE93" i="22"/>
  <c r="AE97" i="22" s="1"/>
  <c r="AD93" i="22"/>
  <c r="AD97" i="22" s="1"/>
  <c r="AG86" i="22"/>
  <c r="AF86" i="22"/>
  <c r="AE86" i="22"/>
  <c r="AD86" i="22"/>
  <c r="AG85" i="22"/>
  <c r="AF85" i="22"/>
  <c r="AE85" i="22"/>
  <c r="AD85" i="22"/>
  <c r="AG84" i="22"/>
  <c r="AF84" i="22"/>
  <c r="AE84" i="22"/>
  <c r="AD84" i="22"/>
  <c r="AG83" i="22"/>
  <c r="AG87" i="22" s="1"/>
  <c r="AF83" i="22"/>
  <c r="AF87" i="22" s="1"/>
  <c r="AE83" i="22"/>
  <c r="AD83" i="22"/>
  <c r="AD87" i="22" s="1"/>
  <c r="AG80" i="22"/>
  <c r="AF80" i="22"/>
  <c r="AE80" i="22"/>
  <c r="AD80" i="22"/>
  <c r="AG79" i="22"/>
  <c r="AF79" i="22"/>
  <c r="AE79" i="22"/>
  <c r="AD79" i="22"/>
  <c r="AG78" i="22"/>
  <c r="AF78" i="22"/>
  <c r="AE78" i="22"/>
  <c r="AD78" i="22"/>
  <c r="AG77" i="22"/>
  <c r="AG81" i="22" s="1"/>
  <c r="AF77" i="22"/>
  <c r="AF81" i="22" s="1"/>
  <c r="AE77" i="22"/>
  <c r="AE81" i="22" s="1"/>
  <c r="AD77" i="22"/>
  <c r="AD81" i="22" s="1"/>
  <c r="AG74" i="22"/>
  <c r="AF74" i="22"/>
  <c r="AE74" i="22"/>
  <c r="AD74" i="22"/>
  <c r="AG73" i="22"/>
  <c r="AF73" i="22"/>
  <c r="AE73" i="22"/>
  <c r="AD73" i="22"/>
  <c r="AG72" i="22"/>
  <c r="AF72" i="22"/>
  <c r="AE72" i="22"/>
  <c r="AD72" i="22"/>
  <c r="AG71" i="22"/>
  <c r="AG75" i="22" s="1"/>
  <c r="AF71" i="22"/>
  <c r="AF75" i="22" s="1"/>
  <c r="AE71" i="22"/>
  <c r="AE75" i="22" s="1"/>
  <c r="AD71" i="22"/>
  <c r="AD75" i="22" s="1"/>
  <c r="AG64" i="22"/>
  <c r="AF64" i="22"/>
  <c r="AE64" i="22"/>
  <c r="AD64" i="22"/>
  <c r="AG63" i="22"/>
  <c r="AF63" i="22"/>
  <c r="AE63" i="22"/>
  <c r="AD63" i="22"/>
  <c r="AG62" i="22"/>
  <c r="AF62" i="22"/>
  <c r="AE62" i="22"/>
  <c r="AD62" i="22"/>
  <c r="AG61" i="22"/>
  <c r="AG65" i="22" s="1"/>
  <c r="AF61" i="22"/>
  <c r="AE61" i="22"/>
  <c r="AD61" i="22"/>
  <c r="AG58" i="22"/>
  <c r="AF58" i="22"/>
  <c r="AE58" i="22"/>
  <c r="AD58" i="22"/>
  <c r="AG57" i="22"/>
  <c r="AF57" i="22"/>
  <c r="AE57" i="22"/>
  <c r="AD57" i="22"/>
  <c r="AG56" i="22"/>
  <c r="AF56" i="22"/>
  <c r="AE56" i="22"/>
  <c r="AD56" i="22"/>
  <c r="AG55" i="22"/>
  <c r="AG59" i="22" s="1"/>
  <c r="AF55" i="22"/>
  <c r="AF59" i="22" s="1"/>
  <c r="AE55" i="22"/>
  <c r="AE59" i="22" s="1"/>
  <c r="AD55" i="22"/>
  <c r="AD59" i="22" s="1"/>
  <c r="AG52" i="22"/>
  <c r="AF52" i="22"/>
  <c r="AE52" i="22"/>
  <c r="AD52" i="22"/>
  <c r="AG51" i="22"/>
  <c r="AF51" i="22"/>
  <c r="AE51" i="22"/>
  <c r="AD51" i="22"/>
  <c r="AG50" i="22"/>
  <c r="AF50" i="22"/>
  <c r="AE50" i="22"/>
  <c r="AD50" i="22"/>
  <c r="AG49" i="22"/>
  <c r="AF49" i="22"/>
  <c r="AE49" i="22"/>
  <c r="AD49" i="22"/>
  <c r="AG42" i="22"/>
  <c r="AF42" i="22"/>
  <c r="AE42" i="22"/>
  <c r="AD42" i="22"/>
  <c r="AG41" i="22"/>
  <c r="AF41" i="22"/>
  <c r="AE41" i="22"/>
  <c r="AD41" i="22"/>
  <c r="AG40" i="22"/>
  <c r="AF40" i="22"/>
  <c r="AE40" i="22"/>
  <c r="AD40" i="22"/>
  <c r="AG39" i="22"/>
  <c r="AG43" i="22" s="1"/>
  <c r="AF39" i="22"/>
  <c r="AF43" i="22" s="1"/>
  <c r="AE39" i="22"/>
  <c r="AE43" i="22" s="1"/>
  <c r="AD39" i="22"/>
  <c r="AD43" i="22" s="1"/>
  <c r="AG36" i="22"/>
  <c r="AF36" i="22"/>
  <c r="AE36" i="22"/>
  <c r="AD36" i="22"/>
  <c r="AG35" i="22"/>
  <c r="AF35" i="22"/>
  <c r="AE35" i="22"/>
  <c r="AD35" i="22"/>
  <c r="AG34" i="22"/>
  <c r="AF34" i="22"/>
  <c r="AE34" i="22"/>
  <c r="AD34" i="22"/>
  <c r="AG33" i="22"/>
  <c r="AF33" i="22"/>
  <c r="AF37" i="22" s="1"/>
  <c r="AE33" i="22"/>
  <c r="AD33" i="22"/>
  <c r="AD37" i="22" s="1"/>
  <c r="AG30" i="22"/>
  <c r="AF30" i="22"/>
  <c r="AE30" i="22"/>
  <c r="AD30" i="22"/>
  <c r="AG29" i="22"/>
  <c r="AF29" i="22"/>
  <c r="AE29" i="22"/>
  <c r="AD29" i="22"/>
  <c r="AG28" i="22"/>
  <c r="AF28" i="22"/>
  <c r="AE28" i="22"/>
  <c r="AD28" i="22"/>
  <c r="AG27" i="22"/>
  <c r="AF27" i="22"/>
  <c r="AF31" i="22" s="1"/>
  <c r="AE27" i="22"/>
  <c r="AD27" i="22"/>
  <c r="AD31" i="22" s="1"/>
  <c r="AG20" i="22"/>
  <c r="AF20" i="22"/>
  <c r="AE20" i="22"/>
  <c r="AD20" i="22"/>
  <c r="AG19" i="22"/>
  <c r="AF19" i="22"/>
  <c r="AE19" i="22"/>
  <c r="AD19" i="22"/>
  <c r="AG18" i="22"/>
  <c r="AF18" i="22"/>
  <c r="AE18" i="22"/>
  <c r="AD18" i="22"/>
  <c r="AG17" i="22"/>
  <c r="AG21" i="22" s="1"/>
  <c r="AF17" i="22"/>
  <c r="AF21" i="22" s="1"/>
  <c r="AE17" i="22"/>
  <c r="AD17" i="22"/>
  <c r="AG14" i="22"/>
  <c r="AF14" i="22"/>
  <c r="AE14" i="22"/>
  <c r="AD14" i="22"/>
  <c r="AG13" i="22"/>
  <c r="AF13" i="22"/>
  <c r="AE13" i="22"/>
  <c r="AD13" i="22"/>
  <c r="AG12" i="22"/>
  <c r="AF12" i="22"/>
  <c r="AE12" i="22"/>
  <c r="AD12" i="22"/>
  <c r="AG11" i="22"/>
  <c r="AG15" i="22" s="1"/>
  <c r="AF11" i="22"/>
  <c r="AE11" i="22"/>
  <c r="AD11" i="22"/>
  <c r="AG8" i="22"/>
  <c r="AF8" i="22"/>
  <c r="AE8" i="22"/>
  <c r="AD8" i="22"/>
  <c r="AG7" i="22"/>
  <c r="AF7" i="22"/>
  <c r="AE7" i="22"/>
  <c r="AD7" i="22"/>
  <c r="AG6" i="22"/>
  <c r="AF6" i="22"/>
  <c r="AE6" i="22"/>
  <c r="AD6" i="22"/>
  <c r="AG5" i="22"/>
  <c r="AG9" i="22" s="1"/>
  <c r="AF5" i="22"/>
  <c r="AF9" i="22" s="1"/>
  <c r="AE5" i="22"/>
  <c r="AD5" i="22"/>
  <c r="O11" i="22"/>
  <c r="N20" i="22"/>
  <c r="O20" i="22"/>
  <c r="O19" i="22"/>
  <c r="O18" i="22"/>
  <c r="O17" i="22"/>
  <c r="O21" i="22" s="1"/>
  <c r="O14" i="22"/>
  <c r="O13" i="22"/>
  <c r="O12" i="22"/>
  <c r="O8" i="22"/>
  <c r="O7" i="22"/>
  <c r="O6" i="22"/>
  <c r="O5" i="22"/>
  <c r="O195" i="22"/>
  <c r="N195" i="22"/>
  <c r="M195" i="22"/>
  <c r="L195" i="22"/>
  <c r="O194" i="22"/>
  <c r="N194" i="22"/>
  <c r="M194" i="22"/>
  <c r="L194" i="22"/>
  <c r="O193" i="22"/>
  <c r="N193" i="22"/>
  <c r="M193" i="22"/>
  <c r="L193" i="22"/>
  <c r="L196" i="22" s="1"/>
  <c r="O192" i="22"/>
  <c r="N192" i="22"/>
  <c r="N196" i="22" s="1"/>
  <c r="M192" i="22"/>
  <c r="L192" i="22"/>
  <c r="O189" i="22"/>
  <c r="N189" i="22"/>
  <c r="M189" i="22"/>
  <c r="L189" i="22"/>
  <c r="O188" i="22"/>
  <c r="N188" i="22"/>
  <c r="M188" i="22"/>
  <c r="L188" i="22"/>
  <c r="O187" i="22"/>
  <c r="N187" i="22"/>
  <c r="M187" i="22"/>
  <c r="L187" i="22"/>
  <c r="O186" i="22"/>
  <c r="O190" i="22" s="1"/>
  <c r="N186" i="22"/>
  <c r="N190" i="22" s="1"/>
  <c r="M186" i="22"/>
  <c r="L186" i="22"/>
  <c r="O183" i="22"/>
  <c r="N183" i="22"/>
  <c r="M183" i="22"/>
  <c r="L183" i="22"/>
  <c r="O182" i="22"/>
  <c r="N182" i="22"/>
  <c r="M182" i="22"/>
  <c r="L182" i="22"/>
  <c r="O181" i="22"/>
  <c r="N181" i="22"/>
  <c r="M181" i="22"/>
  <c r="L181" i="22"/>
  <c r="O180" i="22"/>
  <c r="O184" i="22" s="1"/>
  <c r="N180" i="22"/>
  <c r="N184" i="22" s="1"/>
  <c r="M180" i="22"/>
  <c r="L180" i="22"/>
  <c r="O174" i="22"/>
  <c r="N174" i="22"/>
  <c r="M174" i="22"/>
  <c r="L174" i="22"/>
  <c r="O173" i="22"/>
  <c r="N173" i="22"/>
  <c r="M173" i="22"/>
  <c r="L173" i="22"/>
  <c r="O172" i="22"/>
  <c r="N172" i="22"/>
  <c r="M172" i="22"/>
  <c r="L172" i="22"/>
  <c r="O171" i="22"/>
  <c r="N171" i="22"/>
  <c r="M171" i="22"/>
  <c r="L171" i="22"/>
  <c r="O168" i="22"/>
  <c r="N168" i="22"/>
  <c r="M168" i="22"/>
  <c r="L168" i="22"/>
  <c r="O167" i="22"/>
  <c r="N167" i="22"/>
  <c r="M167" i="22"/>
  <c r="L167" i="22"/>
  <c r="O166" i="22"/>
  <c r="N166" i="22"/>
  <c r="M166" i="22"/>
  <c r="L166" i="22"/>
  <c r="O165" i="22"/>
  <c r="N165" i="22"/>
  <c r="M165" i="22"/>
  <c r="L165" i="22"/>
  <c r="O162" i="22"/>
  <c r="N162" i="22"/>
  <c r="M162" i="22"/>
  <c r="L162" i="22"/>
  <c r="O161" i="22"/>
  <c r="N161" i="22"/>
  <c r="M161" i="22"/>
  <c r="L161" i="22"/>
  <c r="O160" i="22"/>
  <c r="N160" i="22"/>
  <c r="M160" i="22"/>
  <c r="L160" i="22"/>
  <c r="O159" i="22"/>
  <c r="N159" i="22"/>
  <c r="M159" i="22"/>
  <c r="L159" i="22"/>
  <c r="O152" i="22"/>
  <c r="N152" i="22"/>
  <c r="M152" i="22"/>
  <c r="L152" i="22"/>
  <c r="O151" i="22"/>
  <c r="N151" i="22"/>
  <c r="M151" i="22"/>
  <c r="L151" i="22"/>
  <c r="O150" i="22"/>
  <c r="N150" i="22"/>
  <c r="M150" i="22"/>
  <c r="L150" i="22"/>
  <c r="O149" i="22"/>
  <c r="O153" i="22" s="1"/>
  <c r="N149" i="22"/>
  <c r="N153" i="22" s="1"/>
  <c r="M149" i="22"/>
  <c r="M153" i="22" s="1"/>
  <c r="L149" i="22"/>
  <c r="L153" i="22" s="1"/>
  <c r="O146" i="22"/>
  <c r="N146" i="22"/>
  <c r="M146" i="22"/>
  <c r="L146" i="22"/>
  <c r="O145" i="22"/>
  <c r="N145" i="22"/>
  <c r="M145" i="22"/>
  <c r="L145" i="22"/>
  <c r="O144" i="22"/>
  <c r="N144" i="22"/>
  <c r="M144" i="22"/>
  <c r="L144" i="22"/>
  <c r="O143" i="22"/>
  <c r="O147" i="22" s="1"/>
  <c r="N143" i="22"/>
  <c r="N147" i="22" s="1"/>
  <c r="M143" i="22"/>
  <c r="M147" i="22" s="1"/>
  <c r="L143" i="22"/>
  <c r="L147" i="22" s="1"/>
  <c r="O140" i="22"/>
  <c r="N140" i="22"/>
  <c r="M140" i="22"/>
  <c r="L140" i="22"/>
  <c r="O139" i="22"/>
  <c r="N139" i="22"/>
  <c r="M139" i="22"/>
  <c r="L139" i="22"/>
  <c r="O138" i="22"/>
  <c r="N138" i="22"/>
  <c r="M138" i="22"/>
  <c r="L138" i="22"/>
  <c r="O137" i="22"/>
  <c r="N137" i="22"/>
  <c r="M137" i="22"/>
  <c r="L137" i="22"/>
  <c r="O130" i="22"/>
  <c r="N130" i="22"/>
  <c r="M130" i="22"/>
  <c r="L130" i="22"/>
  <c r="O129" i="22"/>
  <c r="N129" i="22"/>
  <c r="M129" i="22"/>
  <c r="L129" i="22"/>
  <c r="O128" i="22"/>
  <c r="N128" i="22"/>
  <c r="M128" i="22"/>
  <c r="L128" i="22"/>
  <c r="O127" i="22"/>
  <c r="O131" i="22" s="1"/>
  <c r="N127" i="22"/>
  <c r="N131" i="22" s="1"/>
  <c r="M127" i="22"/>
  <c r="L127" i="22"/>
  <c r="O124" i="22"/>
  <c r="N124" i="22"/>
  <c r="M124" i="22"/>
  <c r="L124" i="22"/>
  <c r="O123" i="22"/>
  <c r="N123" i="22"/>
  <c r="M123" i="22"/>
  <c r="L123" i="22"/>
  <c r="O122" i="22"/>
  <c r="N122" i="22"/>
  <c r="M122" i="22"/>
  <c r="L122" i="22"/>
  <c r="O121" i="22"/>
  <c r="O125" i="22" s="1"/>
  <c r="N121" i="22"/>
  <c r="N125" i="22" s="1"/>
  <c r="M121" i="22"/>
  <c r="L121" i="22"/>
  <c r="L125" i="22" s="1"/>
  <c r="O118" i="22"/>
  <c r="N118" i="22"/>
  <c r="M118" i="22"/>
  <c r="L118" i="22"/>
  <c r="O117" i="22"/>
  <c r="N117" i="22"/>
  <c r="M117" i="22"/>
  <c r="L117" i="22"/>
  <c r="O116" i="22"/>
  <c r="N116" i="22"/>
  <c r="M116" i="22"/>
  <c r="L116" i="22"/>
  <c r="O115" i="22"/>
  <c r="N115" i="22"/>
  <c r="M115" i="22"/>
  <c r="L115" i="22"/>
  <c r="L119" i="22" s="1"/>
  <c r="O108" i="22"/>
  <c r="N108" i="22"/>
  <c r="M108" i="22"/>
  <c r="L108" i="22"/>
  <c r="O107" i="22"/>
  <c r="N107" i="22"/>
  <c r="M107" i="22"/>
  <c r="L107" i="22"/>
  <c r="O106" i="22"/>
  <c r="N106" i="22"/>
  <c r="M106" i="22"/>
  <c r="L106" i="22"/>
  <c r="O105" i="22"/>
  <c r="N105" i="22"/>
  <c r="M105" i="22"/>
  <c r="L105" i="22"/>
  <c r="L109" i="22" s="1"/>
  <c r="O102" i="22"/>
  <c r="N102" i="22"/>
  <c r="M102" i="22"/>
  <c r="L102" i="22"/>
  <c r="O101" i="22"/>
  <c r="N101" i="22"/>
  <c r="M101" i="22"/>
  <c r="L101" i="22"/>
  <c r="O100" i="22"/>
  <c r="N100" i="22"/>
  <c r="M100" i="22"/>
  <c r="L100" i="22"/>
  <c r="O99" i="22"/>
  <c r="N99" i="22"/>
  <c r="M99" i="22"/>
  <c r="L99" i="22"/>
  <c r="L103" i="22" s="1"/>
  <c r="O96" i="22"/>
  <c r="N96" i="22"/>
  <c r="M96" i="22"/>
  <c r="L96" i="22"/>
  <c r="O95" i="22"/>
  <c r="N95" i="22"/>
  <c r="M95" i="22"/>
  <c r="L95" i="22"/>
  <c r="O94" i="22"/>
  <c r="N94" i="22"/>
  <c r="M94" i="22"/>
  <c r="L94" i="22"/>
  <c r="O93" i="22"/>
  <c r="O97" i="22" s="1"/>
  <c r="N93" i="22"/>
  <c r="N97" i="22" s="1"/>
  <c r="M93" i="22"/>
  <c r="L93" i="22"/>
  <c r="L97" i="22" s="1"/>
  <c r="O86" i="22"/>
  <c r="N86" i="22"/>
  <c r="M86" i="22"/>
  <c r="L86" i="22"/>
  <c r="O85" i="22"/>
  <c r="N85" i="22"/>
  <c r="M85" i="22"/>
  <c r="L85" i="22"/>
  <c r="O84" i="22"/>
  <c r="N84" i="22"/>
  <c r="M84" i="22"/>
  <c r="L84" i="22"/>
  <c r="O83" i="22"/>
  <c r="O87" i="22" s="1"/>
  <c r="N83" i="22"/>
  <c r="M83" i="22"/>
  <c r="M87" i="22" s="1"/>
  <c r="L83" i="22"/>
  <c r="L87" i="22" s="1"/>
  <c r="O80" i="22"/>
  <c r="N80" i="22"/>
  <c r="M80" i="22"/>
  <c r="L80" i="22"/>
  <c r="O79" i="22"/>
  <c r="N79" i="22"/>
  <c r="M79" i="22"/>
  <c r="L79" i="22"/>
  <c r="O78" i="22"/>
  <c r="N78" i="22"/>
  <c r="M78" i="22"/>
  <c r="L78" i="22"/>
  <c r="O77" i="22"/>
  <c r="N77" i="22"/>
  <c r="M77" i="22"/>
  <c r="L77" i="22"/>
  <c r="L81" i="22" s="1"/>
  <c r="O74" i="22"/>
  <c r="N74" i="22"/>
  <c r="M74" i="22"/>
  <c r="L74" i="22"/>
  <c r="O73" i="22"/>
  <c r="N73" i="22"/>
  <c r="M73" i="22"/>
  <c r="L73" i="22"/>
  <c r="O72" i="22"/>
  <c r="N72" i="22"/>
  <c r="M72" i="22"/>
  <c r="L72" i="22"/>
  <c r="O71" i="22"/>
  <c r="N71" i="22"/>
  <c r="N75" i="22" s="1"/>
  <c r="M71" i="22"/>
  <c r="L71" i="22"/>
  <c r="L75" i="22" s="1"/>
  <c r="O64" i="22"/>
  <c r="N64" i="22"/>
  <c r="M64" i="22"/>
  <c r="L64" i="22"/>
  <c r="O63" i="22"/>
  <c r="N63" i="22"/>
  <c r="M63" i="22"/>
  <c r="L63" i="22"/>
  <c r="O62" i="22"/>
  <c r="N62" i="22"/>
  <c r="M62" i="22"/>
  <c r="L62" i="22"/>
  <c r="O61" i="22"/>
  <c r="N61" i="22"/>
  <c r="M61" i="22"/>
  <c r="L61" i="22"/>
  <c r="O58" i="22"/>
  <c r="N58" i="22"/>
  <c r="M58" i="22"/>
  <c r="L58" i="22"/>
  <c r="O57" i="22"/>
  <c r="N57" i="22"/>
  <c r="M57" i="22"/>
  <c r="L57" i="22"/>
  <c r="O56" i="22"/>
  <c r="N56" i="22"/>
  <c r="M56" i="22"/>
  <c r="L56" i="22"/>
  <c r="O55" i="22"/>
  <c r="N55" i="22"/>
  <c r="M55" i="22"/>
  <c r="L55" i="22"/>
  <c r="O52" i="22"/>
  <c r="N52" i="22"/>
  <c r="M52" i="22"/>
  <c r="L52" i="22"/>
  <c r="O51" i="22"/>
  <c r="N51" i="22"/>
  <c r="M51" i="22"/>
  <c r="L51" i="22"/>
  <c r="O50" i="22"/>
  <c r="N50" i="22"/>
  <c r="M50" i="22"/>
  <c r="L50" i="22"/>
  <c r="O49" i="22"/>
  <c r="N49" i="22"/>
  <c r="M49" i="22"/>
  <c r="L49" i="22"/>
  <c r="O42" i="22"/>
  <c r="N42" i="22"/>
  <c r="M42" i="22"/>
  <c r="L42" i="22"/>
  <c r="O41" i="22"/>
  <c r="N41" i="22"/>
  <c r="M41" i="22"/>
  <c r="L41" i="22"/>
  <c r="O40" i="22"/>
  <c r="N40" i="22"/>
  <c r="M40" i="22"/>
  <c r="L40" i="22"/>
  <c r="O39" i="22"/>
  <c r="N39" i="22"/>
  <c r="M39" i="22"/>
  <c r="L39" i="22"/>
  <c r="L43" i="22" s="1"/>
  <c r="O36" i="22"/>
  <c r="N36" i="22"/>
  <c r="M36" i="22"/>
  <c r="L36" i="22"/>
  <c r="O35" i="22"/>
  <c r="N35" i="22"/>
  <c r="M35" i="22"/>
  <c r="L35" i="22"/>
  <c r="O34" i="22"/>
  <c r="N34" i="22"/>
  <c r="M34" i="22"/>
  <c r="L34" i="22"/>
  <c r="O33" i="22"/>
  <c r="N33" i="22"/>
  <c r="M33" i="22"/>
  <c r="M37" i="22" s="1"/>
  <c r="L33" i="22"/>
  <c r="L37" i="22" s="1"/>
  <c r="O30" i="22"/>
  <c r="N30" i="22"/>
  <c r="M30" i="22"/>
  <c r="L30" i="22"/>
  <c r="O29" i="22"/>
  <c r="N29" i="22"/>
  <c r="M29" i="22"/>
  <c r="L29" i="22"/>
  <c r="O28" i="22"/>
  <c r="N28" i="22"/>
  <c r="M28" i="22"/>
  <c r="L28" i="22"/>
  <c r="O27" i="22"/>
  <c r="N27" i="22"/>
  <c r="N31" i="22" s="1"/>
  <c r="M27" i="22"/>
  <c r="L27" i="22"/>
  <c r="L31" i="22" s="1"/>
  <c r="M20" i="22"/>
  <c r="L20" i="22"/>
  <c r="N19" i="22"/>
  <c r="M19" i="22"/>
  <c r="L19" i="22"/>
  <c r="N18" i="22"/>
  <c r="M18" i="22"/>
  <c r="L18" i="22"/>
  <c r="N17" i="22"/>
  <c r="M17" i="22"/>
  <c r="L17" i="22"/>
  <c r="N14" i="22"/>
  <c r="M14" i="22"/>
  <c r="L14" i="22"/>
  <c r="N13" i="22"/>
  <c r="M13" i="22"/>
  <c r="L13" i="22"/>
  <c r="N12" i="22"/>
  <c r="M12" i="22"/>
  <c r="L12" i="22"/>
  <c r="N11" i="22"/>
  <c r="M11" i="22"/>
  <c r="M15" i="22" s="1"/>
  <c r="L11" i="22"/>
  <c r="N8" i="22"/>
  <c r="M8" i="22"/>
  <c r="L8" i="22"/>
  <c r="N7" i="22"/>
  <c r="M7" i="22"/>
  <c r="L7" i="22"/>
  <c r="N6" i="22"/>
  <c r="M6" i="22"/>
  <c r="L6" i="22"/>
  <c r="N5" i="22"/>
  <c r="N9" i="22" s="1"/>
  <c r="M5" i="22"/>
  <c r="L5" i="22"/>
  <c r="O174" i="21"/>
  <c r="N174" i="21"/>
  <c r="M174" i="21"/>
  <c r="L174" i="21"/>
  <c r="O173" i="21"/>
  <c r="N173" i="21"/>
  <c r="M173" i="21"/>
  <c r="L173" i="21"/>
  <c r="O172" i="21"/>
  <c r="N172" i="21"/>
  <c r="M172" i="21"/>
  <c r="L172" i="21"/>
  <c r="O171" i="21"/>
  <c r="N171" i="21"/>
  <c r="M171" i="21"/>
  <c r="L171" i="21"/>
  <c r="O168" i="21"/>
  <c r="N168" i="21"/>
  <c r="M168" i="21"/>
  <c r="L168" i="21"/>
  <c r="O167" i="21"/>
  <c r="N167" i="21"/>
  <c r="M167" i="21"/>
  <c r="L167" i="21"/>
  <c r="O166" i="21"/>
  <c r="N166" i="21"/>
  <c r="M166" i="21"/>
  <c r="L166" i="21"/>
  <c r="O165" i="21"/>
  <c r="N165" i="21"/>
  <c r="M165" i="21"/>
  <c r="L165" i="21"/>
  <c r="O162" i="21"/>
  <c r="N162" i="21"/>
  <c r="M162" i="21"/>
  <c r="L162" i="21"/>
  <c r="O161" i="21"/>
  <c r="N161" i="21"/>
  <c r="M161" i="21"/>
  <c r="L161" i="21"/>
  <c r="O160" i="21"/>
  <c r="N160" i="21"/>
  <c r="M160" i="21"/>
  <c r="L160" i="21"/>
  <c r="O159" i="21"/>
  <c r="N159" i="21"/>
  <c r="M159" i="21"/>
  <c r="L159" i="21"/>
  <c r="O174" i="20"/>
  <c r="N174" i="20"/>
  <c r="M174" i="20"/>
  <c r="L174" i="20"/>
  <c r="O173" i="20"/>
  <c r="N173" i="20"/>
  <c r="M173" i="20"/>
  <c r="L173" i="20"/>
  <c r="O172" i="20"/>
  <c r="N172" i="20"/>
  <c r="M172" i="20"/>
  <c r="L172" i="20"/>
  <c r="O171" i="20"/>
  <c r="N171" i="20"/>
  <c r="M171" i="20"/>
  <c r="L171" i="20"/>
  <c r="O168" i="20"/>
  <c r="N168" i="20"/>
  <c r="M168" i="20"/>
  <c r="L168" i="20"/>
  <c r="O167" i="20"/>
  <c r="N167" i="20"/>
  <c r="M167" i="20"/>
  <c r="L167" i="20"/>
  <c r="O166" i="20"/>
  <c r="N166" i="20"/>
  <c r="M166" i="20"/>
  <c r="L166" i="20"/>
  <c r="O165" i="20"/>
  <c r="N165" i="20"/>
  <c r="M165" i="20"/>
  <c r="L165" i="20"/>
  <c r="O162" i="20"/>
  <c r="N162" i="20"/>
  <c r="M162" i="20"/>
  <c r="L162" i="20"/>
  <c r="O161" i="20"/>
  <c r="N161" i="20"/>
  <c r="M161" i="20"/>
  <c r="L161" i="20"/>
  <c r="O160" i="20"/>
  <c r="N160" i="20"/>
  <c r="M160" i="20"/>
  <c r="L160" i="20"/>
  <c r="O159" i="20"/>
  <c r="N159" i="20"/>
  <c r="M159" i="20"/>
  <c r="L159" i="20"/>
  <c r="O174" i="18"/>
  <c r="N174" i="18"/>
  <c r="M174" i="18"/>
  <c r="L174" i="18"/>
  <c r="O173" i="18"/>
  <c r="N173" i="18"/>
  <c r="M173" i="18"/>
  <c r="L173" i="18"/>
  <c r="O172" i="18"/>
  <c r="N172" i="18"/>
  <c r="M172" i="18"/>
  <c r="L172" i="18"/>
  <c r="O171" i="18"/>
  <c r="N171" i="18"/>
  <c r="M171" i="18"/>
  <c r="L171" i="18"/>
  <c r="O168" i="18"/>
  <c r="N168" i="18"/>
  <c r="M168" i="18"/>
  <c r="L168" i="18"/>
  <c r="O167" i="18"/>
  <c r="N167" i="18"/>
  <c r="M167" i="18"/>
  <c r="L167" i="18"/>
  <c r="O166" i="18"/>
  <c r="N166" i="18"/>
  <c r="M166" i="18"/>
  <c r="L166" i="18"/>
  <c r="O165" i="18"/>
  <c r="N165" i="18"/>
  <c r="M165" i="18"/>
  <c r="L165" i="18"/>
  <c r="O162" i="18"/>
  <c r="N162" i="18"/>
  <c r="M162" i="18"/>
  <c r="L162" i="18"/>
  <c r="O161" i="18"/>
  <c r="N161" i="18"/>
  <c r="M161" i="18"/>
  <c r="L161" i="18"/>
  <c r="O160" i="18"/>
  <c r="N160" i="18"/>
  <c r="M160" i="18"/>
  <c r="L160" i="18"/>
  <c r="O159" i="18"/>
  <c r="N159" i="18"/>
  <c r="M159" i="18"/>
  <c r="L159" i="18"/>
  <c r="O174" i="17"/>
  <c r="O173" i="17"/>
  <c r="O172" i="17"/>
  <c r="O171" i="17"/>
  <c r="O168" i="17"/>
  <c r="O167" i="17"/>
  <c r="O166" i="17"/>
  <c r="O165" i="17"/>
  <c r="O162" i="17"/>
  <c r="O161" i="17"/>
  <c r="O160" i="17"/>
  <c r="O159" i="17"/>
  <c r="O20" i="17"/>
  <c r="O19" i="17"/>
  <c r="O18" i="17"/>
  <c r="O17" i="17"/>
  <c r="O14" i="17"/>
  <c r="O13" i="17"/>
  <c r="O12" i="17"/>
  <c r="O11" i="17"/>
  <c r="O15" i="17" s="1"/>
  <c r="O6" i="17"/>
  <c r="O7" i="17"/>
  <c r="O8" i="17"/>
  <c r="O5" i="17"/>
  <c r="N174" i="17"/>
  <c r="M174" i="17"/>
  <c r="L174" i="17"/>
  <c r="N173" i="17"/>
  <c r="M173" i="17"/>
  <c r="L173" i="17"/>
  <c r="N172" i="17"/>
  <c r="M172" i="17"/>
  <c r="L172" i="17"/>
  <c r="N171" i="17"/>
  <c r="M171" i="17"/>
  <c r="L171" i="17"/>
  <c r="N168" i="17"/>
  <c r="M168" i="17"/>
  <c r="L168" i="17"/>
  <c r="N167" i="17"/>
  <c r="M167" i="17"/>
  <c r="L167" i="17"/>
  <c r="N166" i="17"/>
  <c r="M166" i="17"/>
  <c r="L166" i="17"/>
  <c r="N165" i="17"/>
  <c r="M165" i="17"/>
  <c r="L165" i="17"/>
  <c r="N162" i="17"/>
  <c r="M162" i="17"/>
  <c r="L162" i="17"/>
  <c r="N161" i="17"/>
  <c r="M161" i="17"/>
  <c r="L161" i="17"/>
  <c r="N160" i="17"/>
  <c r="M160" i="17"/>
  <c r="L160" i="17"/>
  <c r="N159" i="17"/>
  <c r="M159" i="17"/>
  <c r="L159" i="17"/>
  <c r="N20" i="17"/>
  <c r="M20" i="17"/>
  <c r="L20" i="17"/>
  <c r="N19" i="17"/>
  <c r="M19" i="17"/>
  <c r="L19" i="17"/>
  <c r="N18" i="17"/>
  <c r="M18" i="17"/>
  <c r="L18" i="17"/>
  <c r="N17" i="17"/>
  <c r="M17" i="17"/>
  <c r="L17" i="17"/>
  <c r="N14" i="17"/>
  <c r="M14" i="17"/>
  <c r="L14" i="17"/>
  <c r="N13" i="17"/>
  <c r="M13" i="17"/>
  <c r="L13" i="17"/>
  <c r="N12" i="17"/>
  <c r="M12" i="17"/>
  <c r="L12" i="17"/>
  <c r="N11" i="17"/>
  <c r="N15" i="17" s="1"/>
  <c r="M11" i="17"/>
  <c r="L11" i="17"/>
  <c r="N6" i="17"/>
  <c r="N7" i="17"/>
  <c r="N8" i="17"/>
  <c r="N5" i="17"/>
  <c r="M8" i="17"/>
  <c r="M7" i="17"/>
  <c r="M6" i="17"/>
  <c r="M5" i="17"/>
  <c r="L8" i="17"/>
  <c r="L7" i="17"/>
  <c r="L6" i="17"/>
  <c r="L5" i="17"/>
  <c r="AE196" i="23" l="1"/>
  <c r="O196" i="23"/>
  <c r="AD196" i="22"/>
  <c r="AE196" i="22"/>
  <c r="O196" i="22"/>
  <c r="M196" i="22"/>
  <c r="AE190" i="23"/>
  <c r="AF190" i="22"/>
  <c r="AG190" i="22"/>
  <c r="AE190" i="22"/>
  <c r="M190" i="22"/>
  <c r="L190" i="22"/>
  <c r="AE184" i="23"/>
  <c r="AD184" i="22"/>
  <c r="AF184" i="22"/>
  <c r="AE184" i="22"/>
  <c r="L184" i="22"/>
  <c r="M184" i="22"/>
  <c r="M141" i="22"/>
  <c r="O141" i="22"/>
  <c r="N141" i="22"/>
  <c r="L141" i="22"/>
  <c r="M65" i="24"/>
  <c r="AF65" i="23"/>
  <c r="AF200" i="23" s="1"/>
  <c r="AD65" i="22"/>
  <c r="AF65" i="22"/>
  <c r="AE65" i="22"/>
  <c r="AE53" i="24"/>
  <c r="M53" i="24"/>
  <c r="AD53" i="22"/>
  <c r="AF53" i="22"/>
  <c r="AG53" i="22"/>
  <c r="AE53" i="22"/>
  <c r="AE43" i="24"/>
  <c r="M43" i="24"/>
  <c r="AE43" i="23"/>
  <c r="N43" i="22"/>
  <c r="O43" i="22"/>
  <c r="O37" i="24"/>
  <c r="M37" i="24"/>
  <c r="AE37" i="23"/>
  <c r="AG37" i="22"/>
  <c r="AE37" i="22"/>
  <c r="O37" i="22"/>
  <c r="N37" i="22"/>
  <c r="AE31" i="24"/>
  <c r="N31" i="24"/>
  <c r="N200" i="24" s="1"/>
  <c r="M31" i="24"/>
  <c r="AE31" i="22"/>
  <c r="AG31" i="22"/>
  <c r="O31" i="22"/>
  <c r="M31" i="22"/>
  <c r="M21" i="24"/>
  <c r="N21" i="24"/>
  <c r="AE21" i="23"/>
  <c r="N21" i="23"/>
  <c r="N201" i="23" s="1"/>
  <c r="N202" i="23" s="1"/>
  <c r="AD21" i="22"/>
  <c r="AE21" i="22"/>
  <c r="M21" i="22"/>
  <c r="AE15" i="23"/>
  <c r="AD15" i="22"/>
  <c r="AF15" i="22"/>
  <c r="AE15" i="22"/>
  <c r="O15" i="22"/>
  <c r="AE9" i="24"/>
  <c r="AF9" i="23"/>
  <c r="AE9" i="23"/>
  <c r="AD9" i="22"/>
  <c r="AE9" i="22"/>
  <c r="O9" i="22"/>
  <c r="L9" i="22"/>
  <c r="AG131" i="24"/>
  <c r="AD131" i="22"/>
  <c r="AE131" i="22"/>
  <c r="L131" i="22"/>
  <c r="M131" i="22"/>
  <c r="N125" i="23"/>
  <c r="AE125" i="22"/>
  <c r="AF125" i="22"/>
  <c r="M125" i="22"/>
  <c r="AF119" i="22"/>
  <c r="AE119" i="22"/>
  <c r="N119" i="22"/>
  <c r="O119" i="22"/>
  <c r="M119" i="22"/>
  <c r="AD109" i="22"/>
  <c r="AF109" i="22"/>
  <c r="AE109" i="22"/>
  <c r="N109" i="22"/>
  <c r="O109" i="22"/>
  <c r="M109" i="22"/>
  <c r="AE109" i="23"/>
  <c r="AE201" i="23" s="1"/>
  <c r="AE202" i="23" s="1"/>
  <c r="AD103" i="22"/>
  <c r="AF103" i="22"/>
  <c r="AG103" i="22"/>
  <c r="AE103" i="22"/>
  <c r="N103" i="22"/>
  <c r="O103" i="22"/>
  <c r="M103" i="22"/>
  <c r="M103" i="23"/>
  <c r="M201" i="23" s="1"/>
  <c r="M202" i="23" s="1"/>
  <c r="L201" i="23"/>
  <c r="L202" i="23" s="1"/>
  <c r="AE97" i="23"/>
  <c r="M200" i="23"/>
  <c r="AF97" i="22"/>
  <c r="M97" i="22"/>
  <c r="AD201" i="23"/>
  <c r="AD202" i="23" s="1"/>
  <c r="AE87" i="22"/>
  <c r="N87" i="22"/>
  <c r="N201" i="20"/>
  <c r="M81" i="24"/>
  <c r="N81" i="22"/>
  <c r="O81" i="22"/>
  <c r="M81" i="22"/>
  <c r="M75" i="24"/>
  <c r="AD200" i="23"/>
  <c r="O75" i="22"/>
  <c r="M75" i="22"/>
  <c r="O201" i="24"/>
  <c r="O202" i="24" s="1"/>
  <c r="O200" i="24"/>
  <c r="AD200" i="24"/>
  <c r="AD201" i="24"/>
  <c r="AD202" i="24" s="1"/>
  <c r="L200" i="24"/>
  <c r="L201" i="24"/>
  <c r="L202" i="24" s="1"/>
  <c r="AF201" i="24"/>
  <c r="AF202" i="24" s="1"/>
  <c r="AF200" i="24"/>
  <c r="AG201" i="24"/>
  <c r="AG202" i="24" s="1"/>
  <c r="AG200" i="24"/>
  <c r="AF201" i="23"/>
  <c r="AF202" i="23" s="1"/>
  <c r="O201" i="23"/>
  <c r="O202" i="23" s="1"/>
  <c r="O200" i="23"/>
  <c r="AG201" i="23"/>
  <c r="AG202" i="23" s="1"/>
  <c r="AG200" i="23"/>
  <c r="L200" i="23"/>
  <c r="AF200" i="22"/>
  <c r="AG200" i="22"/>
  <c r="AG201" i="22"/>
  <c r="AG202" i="22" s="1"/>
  <c r="L15" i="22"/>
  <c r="N15" i="22"/>
  <c r="M9" i="22"/>
  <c r="L21" i="22"/>
  <c r="N21" i="22"/>
  <c r="M43" i="22"/>
  <c r="L53" i="22"/>
  <c r="L59" i="22"/>
  <c r="L65" i="22"/>
  <c r="M53" i="22"/>
  <c r="M59" i="22"/>
  <c r="M65" i="22"/>
  <c r="N53" i="22"/>
  <c r="N59" i="22"/>
  <c r="N65" i="22"/>
  <c r="O53" i="22"/>
  <c r="O59" i="22"/>
  <c r="O65" i="22"/>
  <c r="O9" i="17"/>
  <c r="N21" i="17"/>
  <c r="N9" i="17"/>
  <c r="L15" i="17"/>
  <c r="L21" i="17"/>
  <c r="L9" i="17"/>
  <c r="L200" i="18"/>
  <c r="L206" i="17" s="1"/>
  <c r="M21" i="17"/>
  <c r="O21" i="17"/>
  <c r="M15" i="17"/>
  <c r="M9" i="17"/>
  <c r="AB324" i="11"/>
  <c r="AA324" i="11"/>
  <c r="AB323" i="11"/>
  <c r="AA323" i="11"/>
  <c r="AB322" i="11"/>
  <c r="AA322" i="11"/>
  <c r="AB321" i="11"/>
  <c r="AA321" i="11"/>
  <c r="AB320" i="11"/>
  <c r="AA320" i="11"/>
  <c r="AB319" i="11"/>
  <c r="AA319" i="11"/>
  <c r="Z315" i="11"/>
  <c r="AA315" i="11"/>
  <c r="Z313" i="11"/>
  <c r="AA313" i="11"/>
  <c r="R305" i="15"/>
  <c r="Q305" i="15"/>
  <c r="P305" i="15"/>
  <c r="O305" i="15"/>
  <c r="N305" i="15"/>
  <c r="M305" i="15"/>
  <c r="L305" i="15"/>
  <c r="K305" i="15"/>
  <c r="R304" i="15"/>
  <c r="Q304" i="15"/>
  <c r="P304" i="15"/>
  <c r="O304" i="15"/>
  <c r="N304" i="15"/>
  <c r="M304" i="15"/>
  <c r="L304" i="15"/>
  <c r="K304" i="15"/>
  <c r="R303" i="15"/>
  <c r="Q303" i="15"/>
  <c r="P303" i="15"/>
  <c r="O303" i="15"/>
  <c r="N303" i="15"/>
  <c r="M303" i="15"/>
  <c r="L303" i="15"/>
  <c r="K303" i="15"/>
  <c r="R302" i="15"/>
  <c r="Q302" i="15"/>
  <c r="P302" i="15"/>
  <c r="O302" i="15"/>
  <c r="N302" i="15"/>
  <c r="M302" i="15"/>
  <c r="L302" i="15"/>
  <c r="K302" i="15"/>
  <c r="R300" i="15"/>
  <c r="Q300" i="15"/>
  <c r="P300" i="15"/>
  <c r="O300" i="15"/>
  <c r="N300" i="15"/>
  <c r="M300" i="15"/>
  <c r="L300" i="15"/>
  <c r="K300" i="15"/>
  <c r="R299" i="15"/>
  <c r="Q299" i="15"/>
  <c r="P299" i="15"/>
  <c r="O299" i="15"/>
  <c r="N299" i="15"/>
  <c r="M299" i="15"/>
  <c r="L299" i="15"/>
  <c r="K299" i="15"/>
  <c r="R298" i="15"/>
  <c r="Q298" i="15"/>
  <c r="P298" i="15"/>
  <c r="O298" i="15"/>
  <c r="N298" i="15"/>
  <c r="M298" i="15"/>
  <c r="L298" i="15"/>
  <c r="K298" i="15"/>
  <c r="R294" i="15"/>
  <c r="Q294" i="15"/>
  <c r="P294" i="15"/>
  <c r="O294" i="15"/>
  <c r="N294" i="15"/>
  <c r="M294" i="15"/>
  <c r="L294" i="15"/>
  <c r="K294" i="15"/>
  <c r="R293" i="15"/>
  <c r="Q293" i="15"/>
  <c r="P293" i="15"/>
  <c r="O293" i="15"/>
  <c r="N293" i="15"/>
  <c r="M293" i="15"/>
  <c r="L293" i="15"/>
  <c r="K293" i="15"/>
  <c r="R292" i="15"/>
  <c r="Q292" i="15"/>
  <c r="P292" i="15"/>
  <c r="O292" i="15"/>
  <c r="N292" i="15"/>
  <c r="M292" i="15"/>
  <c r="L292" i="15"/>
  <c r="K292" i="15"/>
  <c r="R291" i="15"/>
  <c r="Q291" i="15"/>
  <c r="P291" i="15"/>
  <c r="O291" i="15"/>
  <c r="N291" i="15"/>
  <c r="M291" i="15"/>
  <c r="L291" i="15"/>
  <c r="K291" i="15"/>
  <c r="R289" i="15"/>
  <c r="Q289" i="15"/>
  <c r="P289" i="15"/>
  <c r="O289" i="15"/>
  <c r="N289" i="15"/>
  <c r="M289" i="15"/>
  <c r="L289" i="15"/>
  <c r="K289" i="15"/>
  <c r="R288" i="15"/>
  <c r="Q288" i="15"/>
  <c r="P288" i="15"/>
  <c r="O288" i="15"/>
  <c r="N288" i="15"/>
  <c r="M288" i="15"/>
  <c r="L288" i="15"/>
  <c r="K288" i="15"/>
  <c r="R287" i="15"/>
  <c r="Q287" i="15"/>
  <c r="P287" i="15"/>
  <c r="O287" i="15"/>
  <c r="N287" i="15"/>
  <c r="M287" i="15"/>
  <c r="L287" i="15"/>
  <c r="K287" i="15"/>
  <c r="R283" i="15"/>
  <c r="Q283" i="15"/>
  <c r="P283" i="15"/>
  <c r="O283" i="15"/>
  <c r="N283" i="15"/>
  <c r="M283" i="15"/>
  <c r="L283" i="15"/>
  <c r="K283" i="15"/>
  <c r="R282" i="15"/>
  <c r="Q282" i="15"/>
  <c r="P282" i="15"/>
  <c r="O282" i="15"/>
  <c r="N282" i="15"/>
  <c r="M282" i="15"/>
  <c r="L282" i="15"/>
  <c r="K282" i="15"/>
  <c r="R281" i="15"/>
  <c r="Q281" i="15"/>
  <c r="P281" i="15"/>
  <c r="O281" i="15"/>
  <c r="N281" i="15"/>
  <c r="M281" i="15"/>
  <c r="L281" i="15"/>
  <c r="K281" i="15"/>
  <c r="R280" i="15"/>
  <c r="Q280" i="15"/>
  <c r="P280" i="15"/>
  <c r="O280" i="15"/>
  <c r="N280" i="15"/>
  <c r="M280" i="15"/>
  <c r="L280" i="15"/>
  <c r="K280" i="15"/>
  <c r="R278" i="15"/>
  <c r="Q278" i="15"/>
  <c r="P278" i="15"/>
  <c r="O278" i="15"/>
  <c r="N278" i="15"/>
  <c r="M278" i="15"/>
  <c r="L278" i="15"/>
  <c r="K278" i="15"/>
  <c r="U278" i="15" s="1" a="1"/>
  <c r="U278" i="15" s="1"/>
  <c r="T278" i="15" s="1"/>
  <c r="R277" i="15"/>
  <c r="Q277" i="15"/>
  <c r="P277" i="15"/>
  <c r="O277" i="15"/>
  <c r="N277" i="15"/>
  <c r="M277" i="15"/>
  <c r="L277" i="15"/>
  <c r="K277" i="15"/>
  <c r="R276" i="15"/>
  <c r="Q276" i="15"/>
  <c r="P276" i="15"/>
  <c r="O276" i="15"/>
  <c r="N276" i="15"/>
  <c r="M276" i="15"/>
  <c r="L276" i="15"/>
  <c r="K276" i="15"/>
  <c r="U276" i="15" s="1"/>
  <c r="T276" i="15" s="1"/>
  <c r="R271" i="15"/>
  <c r="Q271" i="15"/>
  <c r="P271" i="15"/>
  <c r="O271" i="15"/>
  <c r="N271" i="15"/>
  <c r="M271" i="15"/>
  <c r="L271" i="15"/>
  <c r="K271" i="15"/>
  <c r="R270" i="15"/>
  <c r="Q270" i="15"/>
  <c r="P270" i="15"/>
  <c r="O270" i="15"/>
  <c r="N270" i="15"/>
  <c r="M270" i="15"/>
  <c r="L270" i="15"/>
  <c r="K270" i="15"/>
  <c r="R269" i="15"/>
  <c r="Q269" i="15"/>
  <c r="P269" i="15"/>
  <c r="O269" i="15"/>
  <c r="N269" i="15"/>
  <c r="M269" i="15"/>
  <c r="L269" i="15"/>
  <c r="K269" i="15"/>
  <c r="R268" i="15"/>
  <c r="Q268" i="15"/>
  <c r="P268" i="15"/>
  <c r="O268" i="15"/>
  <c r="N268" i="15"/>
  <c r="M268" i="15"/>
  <c r="L268" i="15"/>
  <c r="K268" i="15"/>
  <c r="R266" i="15"/>
  <c r="Q266" i="15"/>
  <c r="P266" i="15"/>
  <c r="O266" i="15"/>
  <c r="N266" i="15"/>
  <c r="M266" i="15"/>
  <c r="L266" i="15"/>
  <c r="K266" i="15"/>
  <c r="R265" i="15"/>
  <c r="Q265" i="15"/>
  <c r="P265" i="15"/>
  <c r="O265" i="15"/>
  <c r="N265" i="15"/>
  <c r="M265" i="15"/>
  <c r="L265" i="15"/>
  <c r="K265" i="15"/>
  <c r="R264" i="15"/>
  <c r="Q264" i="15"/>
  <c r="P264" i="15"/>
  <c r="O264" i="15"/>
  <c r="N264" i="15"/>
  <c r="M264" i="15"/>
  <c r="L264" i="15"/>
  <c r="K264" i="15"/>
  <c r="R260" i="15"/>
  <c r="Q260" i="15"/>
  <c r="P260" i="15"/>
  <c r="O260" i="15"/>
  <c r="N260" i="15"/>
  <c r="M260" i="15"/>
  <c r="L260" i="15"/>
  <c r="K260" i="15"/>
  <c r="R259" i="15"/>
  <c r="Q259" i="15"/>
  <c r="P259" i="15"/>
  <c r="O259" i="15"/>
  <c r="N259" i="15"/>
  <c r="M259" i="15"/>
  <c r="L259" i="15"/>
  <c r="K259" i="15"/>
  <c r="R258" i="15"/>
  <c r="Q258" i="15"/>
  <c r="P258" i="15"/>
  <c r="O258" i="15"/>
  <c r="N258" i="15"/>
  <c r="M258" i="15"/>
  <c r="L258" i="15"/>
  <c r="K258" i="15"/>
  <c r="R257" i="15"/>
  <c r="Q257" i="15"/>
  <c r="P257" i="15"/>
  <c r="O257" i="15"/>
  <c r="N257" i="15"/>
  <c r="M257" i="15"/>
  <c r="L257" i="15"/>
  <c r="K257" i="15"/>
  <c r="R255" i="15"/>
  <c r="Q255" i="15"/>
  <c r="P255" i="15"/>
  <c r="O255" i="15"/>
  <c r="N255" i="15"/>
  <c r="M255" i="15"/>
  <c r="L255" i="15"/>
  <c r="K255" i="15"/>
  <c r="R254" i="15"/>
  <c r="Q254" i="15"/>
  <c r="P254" i="15"/>
  <c r="O254" i="15"/>
  <c r="N254" i="15"/>
  <c r="M254" i="15"/>
  <c r="L254" i="15"/>
  <c r="K254" i="15"/>
  <c r="R253" i="15"/>
  <c r="Q253" i="15"/>
  <c r="P253" i="15"/>
  <c r="O253" i="15"/>
  <c r="N253" i="15"/>
  <c r="M253" i="15"/>
  <c r="L253" i="15"/>
  <c r="K253" i="15"/>
  <c r="R249" i="15"/>
  <c r="Q249" i="15"/>
  <c r="P249" i="15"/>
  <c r="O249" i="15"/>
  <c r="N249" i="15"/>
  <c r="M249" i="15"/>
  <c r="L249" i="15"/>
  <c r="K249" i="15"/>
  <c r="R248" i="15"/>
  <c r="Q248" i="15"/>
  <c r="P248" i="15"/>
  <c r="O248" i="15"/>
  <c r="N248" i="15"/>
  <c r="M248" i="15"/>
  <c r="L248" i="15"/>
  <c r="K248" i="15"/>
  <c r="R247" i="15"/>
  <c r="Q247" i="15"/>
  <c r="P247" i="15"/>
  <c r="O247" i="15"/>
  <c r="N247" i="15"/>
  <c r="M247" i="15"/>
  <c r="L247" i="15"/>
  <c r="K247" i="15"/>
  <c r="R246" i="15"/>
  <c r="Q246" i="15"/>
  <c r="P246" i="15"/>
  <c r="O246" i="15"/>
  <c r="N246" i="15"/>
  <c r="M246" i="15"/>
  <c r="L246" i="15"/>
  <c r="K246" i="15"/>
  <c r="R244" i="15"/>
  <c r="Q244" i="15"/>
  <c r="P244" i="15"/>
  <c r="O244" i="15"/>
  <c r="N244" i="15"/>
  <c r="M244" i="15"/>
  <c r="L244" i="15"/>
  <c r="K244" i="15"/>
  <c r="R243" i="15"/>
  <c r="Q243" i="15"/>
  <c r="P243" i="15"/>
  <c r="O243" i="15"/>
  <c r="N243" i="15"/>
  <c r="M243" i="15"/>
  <c r="L243" i="15"/>
  <c r="K243" i="15"/>
  <c r="R242" i="15"/>
  <c r="Q242" i="15"/>
  <c r="P242" i="15"/>
  <c r="O242" i="15"/>
  <c r="N242" i="15"/>
  <c r="M242" i="15"/>
  <c r="L242" i="15"/>
  <c r="K242" i="15"/>
  <c r="R237" i="15"/>
  <c r="Q237" i="15"/>
  <c r="P237" i="15"/>
  <c r="O237" i="15"/>
  <c r="N237" i="15"/>
  <c r="M237" i="15"/>
  <c r="L237" i="15"/>
  <c r="K237" i="15"/>
  <c r="R236" i="15"/>
  <c r="Q236" i="15"/>
  <c r="P236" i="15"/>
  <c r="O236" i="15"/>
  <c r="N236" i="15"/>
  <c r="M236" i="15"/>
  <c r="L236" i="15"/>
  <c r="K236" i="15"/>
  <c r="R235" i="15"/>
  <c r="Q235" i="15"/>
  <c r="P235" i="15"/>
  <c r="O235" i="15"/>
  <c r="N235" i="15"/>
  <c r="M235" i="15"/>
  <c r="L235" i="15"/>
  <c r="K235" i="15"/>
  <c r="R234" i="15"/>
  <c r="Q234" i="15"/>
  <c r="P234" i="15"/>
  <c r="O234" i="15"/>
  <c r="N234" i="15"/>
  <c r="M234" i="15"/>
  <c r="L234" i="15"/>
  <c r="K234" i="15"/>
  <c r="R232" i="15"/>
  <c r="Q232" i="15"/>
  <c r="P232" i="15"/>
  <c r="O232" i="15"/>
  <c r="N232" i="15"/>
  <c r="M232" i="15"/>
  <c r="L232" i="15"/>
  <c r="K232" i="15"/>
  <c r="R231" i="15"/>
  <c r="Q231" i="15"/>
  <c r="P231" i="15"/>
  <c r="O231" i="15"/>
  <c r="N231" i="15"/>
  <c r="M231" i="15"/>
  <c r="L231" i="15"/>
  <c r="K231" i="15"/>
  <c r="R230" i="15"/>
  <c r="Q230" i="15"/>
  <c r="P230" i="15"/>
  <c r="O230" i="15"/>
  <c r="N230" i="15"/>
  <c r="M230" i="15"/>
  <c r="L230" i="15"/>
  <c r="K230" i="15"/>
  <c r="R226" i="15"/>
  <c r="Q226" i="15"/>
  <c r="P226" i="15"/>
  <c r="O226" i="15"/>
  <c r="N226" i="15"/>
  <c r="M226" i="15"/>
  <c r="L226" i="15"/>
  <c r="K226" i="15"/>
  <c r="U226" i="15" s="1" a="1"/>
  <c r="U226" i="15" s="1"/>
  <c r="T226" i="15" s="1"/>
  <c r="R225" i="15"/>
  <c r="Q225" i="15"/>
  <c r="P225" i="15"/>
  <c r="O225" i="15"/>
  <c r="N225" i="15"/>
  <c r="M225" i="15"/>
  <c r="L225" i="15"/>
  <c r="K225" i="15"/>
  <c r="U225" i="15" s="1"/>
  <c r="T225" i="15" s="1"/>
  <c r="R224" i="15"/>
  <c r="Q224" i="15"/>
  <c r="P224" i="15"/>
  <c r="O224" i="15"/>
  <c r="N224" i="15"/>
  <c r="M224" i="15"/>
  <c r="L224" i="15"/>
  <c r="K224" i="15"/>
  <c r="R223" i="15"/>
  <c r="Q223" i="15"/>
  <c r="P223" i="15"/>
  <c r="O223" i="15"/>
  <c r="N223" i="15"/>
  <c r="M223" i="15"/>
  <c r="L223" i="15"/>
  <c r="K223" i="15"/>
  <c r="R221" i="15"/>
  <c r="Q221" i="15"/>
  <c r="P221" i="15"/>
  <c r="O221" i="15"/>
  <c r="N221" i="15"/>
  <c r="M221" i="15"/>
  <c r="L221" i="15"/>
  <c r="K221" i="15"/>
  <c r="R220" i="15"/>
  <c r="Q220" i="15"/>
  <c r="P220" i="15"/>
  <c r="O220" i="15"/>
  <c r="N220" i="15"/>
  <c r="M220" i="15"/>
  <c r="L220" i="15"/>
  <c r="K220" i="15"/>
  <c r="R219" i="15"/>
  <c r="Q219" i="15"/>
  <c r="P219" i="15"/>
  <c r="O219" i="15"/>
  <c r="N219" i="15"/>
  <c r="M219" i="15"/>
  <c r="L219" i="15"/>
  <c r="K219" i="15"/>
  <c r="R215" i="15"/>
  <c r="Q215" i="15"/>
  <c r="P215" i="15"/>
  <c r="O215" i="15"/>
  <c r="N215" i="15"/>
  <c r="M215" i="15"/>
  <c r="L215" i="15"/>
  <c r="K215" i="15"/>
  <c r="R214" i="15"/>
  <c r="Q214" i="15"/>
  <c r="P214" i="15"/>
  <c r="O214" i="15"/>
  <c r="N214" i="15"/>
  <c r="M214" i="15"/>
  <c r="L214" i="15"/>
  <c r="K214" i="15"/>
  <c r="R213" i="15"/>
  <c r="Q213" i="15"/>
  <c r="P213" i="15"/>
  <c r="O213" i="15"/>
  <c r="N213" i="15"/>
  <c r="M213" i="15"/>
  <c r="L213" i="15"/>
  <c r="K213" i="15"/>
  <c r="R212" i="15"/>
  <c r="Q212" i="15"/>
  <c r="P212" i="15"/>
  <c r="O212" i="15"/>
  <c r="N212" i="15"/>
  <c r="M212" i="15"/>
  <c r="L212" i="15"/>
  <c r="K212" i="15"/>
  <c r="R210" i="15"/>
  <c r="Q210" i="15"/>
  <c r="P210" i="15"/>
  <c r="O210" i="15"/>
  <c r="N210" i="15"/>
  <c r="M210" i="15"/>
  <c r="L210" i="15"/>
  <c r="K210" i="15"/>
  <c r="R209" i="15"/>
  <c r="Q209" i="15"/>
  <c r="P209" i="15"/>
  <c r="O209" i="15"/>
  <c r="N209" i="15"/>
  <c r="M209" i="15"/>
  <c r="L209" i="15"/>
  <c r="K209" i="15"/>
  <c r="R208" i="15"/>
  <c r="Q208" i="15"/>
  <c r="P208" i="15"/>
  <c r="O208" i="15"/>
  <c r="N208" i="15"/>
  <c r="M208" i="15"/>
  <c r="L208" i="15"/>
  <c r="K208" i="15"/>
  <c r="R203" i="15"/>
  <c r="Q203" i="15"/>
  <c r="P203" i="15"/>
  <c r="O203" i="15"/>
  <c r="N203" i="15"/>
  <c r="M203" i="15"/>
  <c r="L203" i="15"/>
  <c r="K203" i="15"/>
  <c r="R202" i="15"/>
  <c r="Q202" i="15"/>
  <c r="P202" i="15"/>
  <c r="O202" i="15"/>
  <c r="N202" i="15"/>
  <c r="M202" i="15"/>
  <c r="L202" i="15"/>
  <c r="K202" i="15"/>
  <c r="R201" i="15"/>
  <c r="Q201" i="15"/>
  <c r="P201" i="15"/>
  <c r="O201" i="15"/>
  <c r="N201" i="15"/>
  <c r="M201" i="15"/>
  <c r="L201" i="15"/>
  <c r="K201" i="15"/>
  <c r="R200" i="15"/>
  <c r="Q200" i="15"/>
  <c r="P200" i="15"/>
  <c r="O200" i="15"/>
  <c r="N200" i="15"/>
  <c r="M200" i="15"/>
  <c r="L200" i="15"/>
  <c r="K200" i="15"/>
  <c r="R198" i="15"/>
  <c r="Q198" i="15"/>
  <c r="P198" i="15"/>
  <c r="O198" i="15"/>
  <c r="N198" i="15"/>
  <c r="M198" i="15"/>
  <c r="L198" i="15"/>
  <c r="K198" i="15"/>
  <c r="R197" i="15"/>
  <c r="Q197" i="15"/>
  <c r="P197" i="15"/>
  <c r="O197" i="15"/>
  <c r="N197" i="15"/>
  <c r="M197" i="15"/>
  <c r="L197" i="15"/>
  <c r="K197" i="15"/>
  <c r="R196" i="15"/>
  <c r="Q196" i="15"/>
  <c r="P196" i="15"/>
  <c r="O196" i="15"/>
  <c r="N196" i="15"/>
  <c r="M196" i="15"/>
  <c r="L196" i="15"/>
  <c r="K196" i="15"/>
  <c r="R192" i="15"/>
  <c r="Q192" i="15"/>
  <c r="P192" i="15"/>
  <c r="O192" i="15"/>
  <c r="N192" i="15"/>
  <c r="M192" i="15"/>
  <c r="L192" i="15"/>
  <c r="K192" i="15"/>
  <c r="R191" i="15"/>
  <c r="Q191" i="15"/>
  <c r="P191" i="15"/>
  <c r="O191" i="15"/>
  <c r="N191" i="15"/>
  <c r="M191" i="15"/>
  <c r="L191" i="15"/>
  <c r="K191" i="15"/>
  <c r="R190" i="15"/>
  <c r="Q190" i="15"/>
  <c r="P190" i="15"/>
  <c r="O190" i="15"/>
  <c r="N190" i="15"/>
  <c r="M190" i="15"/>
  <c r="L190" i="15"/>
  <c r="K190" i="15"/>
  <c r="R189" i="15"/>
  <c r="Q189" i="15"/>
  <c r="P189" i="15"/>
  <c r="O189" i="15"/>
  <c r="N189" i="15"/>
  <c r="M189" i="15"/>
  <c r="L189" i="15"/>
  <c r="K189" i="15"/>
  <c r="R187" i="15"/>
  <c r="Q187" i="15"/>
  <c r="P187" i="15"/>
  <c r="O187" i="15"/>
  <c r="N187" i="15"/>
  <c r="M187" i="15"/>
  <c r="L187" i="15"/>
  <c r="K187" i="15"/>
  <c r="R186" i="15"/>
  <c r="Q186" i="15"/>
  <c r="P186" i="15"/>
  <c r="O186" i="15"/>
  <c r="N186" i="15"/>
  <c r="M186" i="15"/>
  <c r="L186" i="15"/>
  <c r="K186" i="15"/>
  <c r="R185" i="15"/>
  <c r="Q185" i="15"/>
  <c r="P185" i="15"/>
  <c r="O185" i="15"/>
  <c r="N185" i="15"/>
  <c r="M185" i="15"/>
  <c r="L185" i="15"/>
  <c r="K185" i="15"/>
  <c r="R181" i="15"/>
  <c r="Q181" i="15"/>
  <c r="P181" i="15"/>
  <c r="O181" i="15"/>
  <c r="N181" i="15"/>
  <c r="M181" i="15"/>
  <c r="L181" i="15"/>
  <c r="K181" i="15"/>
  <c r="U181" i="15" s="1" a="1"/>
  <c r="U181" i="15" s="1"/>
  <c r="T181" i="15" s="1"/>
  <c r="R180" i="15"/>
  <c r="Q180" i="15"/>
  <c r="P180" i="15"/>
  <c r="O180" i="15"/>
  <c r="N180" i="15"/>
  <c r="M180" i="15"/>
  <c r="L180" i="15"/>
  <c r="K180" i="15"/>
  <c r="R179" i="15"/>
  <c r="Q179" i="15"/>
  <c r="P179" i="15"/>
  <c r="O179" i="15"/>
  <c r="N179" i="15"/>
  <c r="M179" i="15"/>
  <c r="L179" i="15"/>
  <c r="K179" i="15"/>
  <c r="U179" i="15" s="1" a="1"/>
  <c r="U179" i="15" s="1"/>
  <c r="T179" i="15" s="1"/>
  <c r="R178" i="15"/>
  <c r="Q178" i="15"/>
  <c r="P178" i="15"/>
  <c r="O178" i="15"/>
  <c r="N178" i="15"/>
  <c r="M178" i="15"/>
  <c r="L178" i="15"/>
  <c r="K178" i="15"/>
  <c r="R176" i="15"/>
  <c r="Q176" i="15"/>
  <c r="P176" i="15"/>
  <c r="O176" i="15"/>
  <c r="N176" i="15"/>
  <c r="M176" i="15"/>
  <c r="L176" i="15"/>
  <c r="K176" i="15"/>
  <c r="U176" i="15" s="1" a="1"/>
  <c r="U176" i="15" s="1"/>
  <c r="T176" i="15" s="1"/>
  <c r="R175" i="15"/>
  <c r="Q175" i="15"/>
  <c r="P175" i="15"/>
  <c r="O175" i="15"/>
  <c r="N175" i="15"/>
  <c r="M175" i="15"/>
  <c r="L175" i="15"/>
  <c r="K175" i="15"/>
  <c r="R174" i="15"/>
  <c r="Q174" i="15"/>
  <c r="P174" i="15"/>
  <c r="O174" i="15"/>
  <c r="N174" i="15"/>
  <c r="M174" i="15"/>
  <c r="L174" i="15"/>
  <c r="K174" i="15"/>
  <c r="R169" i="15"/>
  <c r="Q169" i="15"/>
  <c r="P169" i="15"/>
  <c r="O169" i="15"/>
  <c r="N169" i="15"/>
  <c r="M169" i="15"/>
  <c r="L169" i="15"/>
  <c r="K169" i="15"/>
  <c r="R168" i="15"/>
  <c r="Q168" i="15"/>
  <c r="P168" i="15"/>
  <c r="O168" i="15"/>
  <c r="N168" i="15"/>
  <c r="M168" i="15"/>
  <c r="L168" i="15"/>
  <c r="K168" i="15"/>
  <c r="R167" i="15"/>
  <c r="Q167" i="15"/>
  <c r="P167" i="15"/>
  <c r="O167" i="15"/>
  <c r="N167" i="15"/>
  <c r="M167" i="15"/>
  <c r="L167" i="15"/>
  <c r="K167" i="15"/>
  <c r="R166" i="15"/>
  <c r="Q166" i="15"/>
  <c r="P166" i="15"/>
  <c r="O166" i="15"/>
  <c r="N166" i="15"/>
  <c r="M166" i="15"/>
  <c r="L166" i="15"/>
  <c r="K166" i="15"/>
  <c r="R164" i="15"/>
  <c r="Q164" i="15"/>
  <c r="P164" i="15"/>
  <c r="O164" i="15"/>
  <c r="N164" i="15"/>
  <c r="M164" i="15"/>
  <c r="L164" i="15"/>
  <c r="K164" i="15"/>
  <c r="U164" i="15" s="1" a="1"/>
  <c r="U164" i="15" s="1"/>
  <c r="T164" i="15" s="1"/>
  <c r="R163" i="15"/>
  <c r="Q163" i="15"/>
  <c r="P163" i="15"/>
  <c r="O163" i="15"/>
  <c r="N163" i="15"/>
  <c r="M163" i="15"/>
  <c r="L163" i="15"/>
  <c r="K163" i="15"/>
  <c r="U163" i="15" s="1"/>
  <c r="R162" i="15"/>
  <c r="Q162" i="15"/>
  <c r="P162" i="15"/>
  <c r="O162" i="15"/>
  <c r="N162" i="15"/>
  <c r="M162" i="15"/>
  <c r="L162" i="15"/>
  <c r="K162" i="15"/>
  <c r="R158" i="15"/>
  <c r="Q158" i="15"/>
  <c r="P158" i="15"/>
  <c r="O158" i="15"/>
  <c r="N158" i="15"/>
  <c r="M158" i="15"/>
  <c r="L158" i="15"/>
  <c r="K158" i="15"/>
  <c r="R157" i="15"/>
  <c r="Q157" i="15"/>
  <c r="P157" i="15"/>
  <c r="O157" i="15"/>
  <c r="N157" i="15"/>
  <c r="M157" i="15"/>
  <c r="L157" i="15"/>
  <c r="K157" i="15"/>
  <c r="R156" i="15"/>
  <c r="Q156" i="15"/>
  <c r="P156" i="15"/>
  <c r="O156" i="15"/>
  <c r="N156" i="15"/>
  <c r="M156" i="15"/>
  <c r="L156" i="15"/>
  <c r="K156" i="15"/>
  <c r="R155" i="15"/>
  <c r="Q155" i="15"/>
  <c r="P155" i="15"/>
  <c r="O155" i="15"/>
  <c r="N155" i="15"/>
  <c r="M155" i="15"/>
  <c r="L155" i="15"/>
  <c r="K155" i="15"/>
  <c r="R153" i="15"/>
  <c r="Q153" i="15"/>
  <c r="P153" i="15"/>
  <c r="O153" i="15"/>
  <c r="N153" i="15"/>
  <c r="M153" i="15"/>
  <c r="L153" i="15"/>
  <c r="K153" i="15"/>
  <c r="R152" i="15"/>
  <c r="Q152" i="15"/>
  <c r="P152" i="15"/>
  <c r="O152" i="15"/>
  <c r="N152" i="15"/>
  <c r="M152" i="15"/>
  <c r="L152" i="15"/>
  <c r="K152" i="15"/>
  <c r="R151" i="15"/>
  <c r="Q151" i="15"/>
  <c r="P151" i="15"/>
  <c r="O151" i="15"/>
  <c r="N151" i="15"/>
  <c r="M151" i="15"/>
  <c r="L151" i="15"/>
  <c r="K151" i="15"/>
  <c r="R147" i="15"/>
  <c r="Q147" i="15"/>
  <c r="P147" i="15"/>
  <c r="O147" i="15"/>
  <c r="N147" i="15"/>
  <c r="M147" i="15"/>
  <c r="L147" i="15"/>
  <c r="K147" i="15"/>
  <c r="R146" i="15"/>
  <c r="Q146" i="15"/>
  <c r="P146" i="15"/>
  <c r="O146" i="15"/>
  <c r="N146" i="15"/>
  <c r="M146" i="15"/>
  <c r="L146" i="15"/>
  <c r="K146" i="15"/>
  <c r="R145" i="15"/>
  <c r="Q145" i="15"/>
  <c r="P145" i="15"/>
  <c r="O145" i="15"/>
  <c r="N145" i="15"/>
  <c r="M145" i="15"/>
  <c r="L145" i="15"/>
  <c r="K145" i="15"/>
  <c r="R144" i="15"/>
  <c r="Q144" i="15"/>
  <c r="P144" i="15"/>
  <c r="O144" i="15"/>
  <c r="N144" i="15"/>
  <c r="M144" i="15"/>
  <c r="L144" i="15"/>
  <c r="K144" i="15"/>
  <c r="R142" i="15"/>
  <c r="Q142" i="15"/>
  <c r="P142" i="15"/>
  <c r="O142" i="15"/>
  <c r="N142" i="15"/>
  <c r="M142" i="15"/>
  <c r="L142" i="15"/>
  <c r="K142" i="15"/>
  <c r="R141" i="15"/>
  <c r="Q141" i="15"/>
  <c r="P141" i="15"/>
  <c r="O141" i="15"/>
  <c r="N141" i="15"/>
  <c r="M141" i="15"/>
  <c r="L141" i="15"/>
  <c r="K141" i="15"/>
  <c r="U141" i="15" s="1"/>
  <c r="R140" i="15"/>
  <c r="Q140" i="15"/>
  <c r="P140" i="15"/>
  <c r="O140" i="15"/>
  <c r="N140" i="15"/>
  <c r="M140" i="15"/>
  <c r="L140" i="15"/>
  <c r="K140" i="15"/>
  <c r="R135" i="15"/>
  <c r="Q135" i="15"/>
  <c r="P135" i="15"/>
  <c r="O135" i="15"/>
  <c r="N135" i="15"/>
  <c r="M135" i="15"/>
  <c r="L135" i="15"/>
  <c r="K135" i="15"/>
  <c r="R134" i="15"/>
  <c r="Q134" i="15"/>
  <c r="P134" i="15"/>
  <c r="O134" i="15"/>
  <c r="N134" i="15"/>
  <c r="M134" i="15"/>
  <c r="L134" i="15"/>
  <c r="K134" i="15"/>
  <c r="R133" i="15"/>
  <c r="U133" i="15" s="1" a="1"/>
  <c r="U133" i="15" s="1"/>
  <c r="T133" i="15" s="1"/>
  <c r="Q133" i="15"/>
  <c r="P133" i="15"/>
  <c r="O133" i="15"/>
  <c r="N133" i="15"/>
  <c r="M133" i="15"/>
  <c r="L133" i="15"/>
  <c r="K133" i="15"/>
  <c r="R132" i="15"/>
  <c r="Q132" i="15"/>
  <c r="P132" i="15"/>
  <c r="O132" i="15"/>
  <c r="N132" i="15"/>
  <c r="M132" i="15"/>
  <c r="L132" i="15"/>
  <c r="K132" i="15"/>
  <c r="R130" i="15"/>
  <c r="Q130" i="15"/>
  <c r="P130" i="15"/>
  <c r="O130" i="15"/>
  <c r="N130" i="15"/>
  <c r="M130" i="15"/>
  <c r="L130" i="15"/>
  <c r="K130" i="15"/>
  <c r="R129" i="15"/>
  <c r="Q129" i="15"/>
  <c r="P129" i="15"/>
  <c r="O129" i="15"/>
  <c r="N129" i="15"/>
  <c r="M129" i="15"/>
  <c r="L129" i="15"/>
  <c r="K129" i="15"/>
  <c r="R128" i="15"/>
  <c r="Q128" i="15"/>
  <c r="P128" i="15"/>
  <c r="O128" i="15"/>
  <c r="N128" i="15"/>
  <c r="M128" i="15"/>
  <c r="L128" i="15"/>
  <c r="K128" i="15"/>
  <c r="R124" i="15"/>
  <c r="Q124" i="15"/>
  <c r="P124" i="15"/>
  <c r="O124" i="15"/>
  <c r="N124" i="15"/>
  <c r="M124" i="15"/>
  <c r="L124" i="15"/>
  <c r="K124" i="15"/>
  <c r="R123" i="15"/>
  <c r="Q123" i="15"/>
  <c r="P123" i="15"/>
  <c r="O123" i="15"/>
  <c r="N123" i="15"/>
  <c r="M123" i="15"/>
  <c r="L123" i="15"/>
  <c r="K123" i="15"/>
  <c r="U123" i="15" s="1"/>
  <c r="T123" i="15" s="1"/>
  <c r="R122" i="15"/>
  <c r="Q122" i="15"/>
  <c r="P122" i="15"/>
  <c r="O122" i="15"/>
  <c r="N122" i="15"/>
  <c r="M122" i="15"/>
  <c r="L122" i="15"/>
  <c r="K122" i="15"/>
  <c r="R121" i="15"/>
  <c r="Q121" i="15"/>
  <c r="P121" i="15"/>
  <c r="O121" i="15"/>
  <c r="N121" i="15"/>
  <c r="M121" i="15"/>
  <c r="L121" i="15"/>
  <c r="K121" i="15"/>
  <c r="R119" i="15"/>
  <c r="Q119" i="15"/>
  <c r="P119" i="15"/>
  <c r="O119" i="15"/>
  <c r="N119" i="15"/>
  <c r="M119" i="15"/>
  <c r="L119" i="15"/>
  <c r="K119" i="15"/>
  <c r="R118" i="15"/>
  <c r="Q118" i="15"/>
  <c r="P118" i="15"/>
  <c r="O118" i="15"/>
  <c r="N118" i="15"/>
  <c r="M118" i="15"/>
  <c r="L118" i="15"/>
  <c r="K118" i="15"/>
  <c r="R117" i="15"/>
  <c r="Q117" i="15"/>
  <c r="P117" i="15"/>
  <c r="O117" i="15"/>
  <c r="N117" i="15"/>
  <c r="M117" i="15"/>
  <c r="L117" i="15"/>
  <c r="K117" i="15"/>
  <c r="U117" i="15" s="1"/>
  <c r="T117" i="15" s="1"/>
  <c r="R113" i="15"/>
  <c r="Q113" i="15"/>
  <c r="P113" i="15"/>
  <c r="O113" i="15"/>
  <c r="N113" i="15"/>
  <c r="M113" i="15"/>
  <c r="L113" i="15"/>
  <c r="K113" i="15"/>
  <c r="R112" i="15"/>
  <c r="Q112" i="15"/>
  <c r="P112" i="15"/>
  <c r="O112" i="15"/>
  <c r="N112" i="15"/>
  <c r="M112" i="15"/>
  <c r="L112" i="15"/>
  <c r="K112" i="15"/>
  <c r="R111" i="15"/>
  <c r="Q111" i="15"/>
  <c r="P111" i="15"/>
  <c r="O111" i="15"/>
  <c r="N111" i="15"/>
  <c r="M111" i="15"/>
  <c r="L111" i="15"/>
  <c r="K111" i="15"/>
  <c r="R110" i="15"/>
  <c r="Q110" i="15"/>
  <c r="P110" i="15"/>
  <c r="O110" i="15"/>
  <c r="N110" i="15"/>
  <c r="M110" i="15"/>
  <c r="L110" i="15"/>
  <c r="K110" i="15"/>
  <c r="R108" i="15"/>
  <c r="Q108" i="15"/>
  <c r="P108" i="15"/>
  <c r="O108" i="15"/>
  <c r="N108" i="15"/>
  <c r="M108" i="15"/>
  <c r="L108" i="15"/>
  <c r="K108" i="15"/>
  <c r="R107" i="15"/>
  <c r="Q107" i="15"/>
  <c r="P107" i="15"/>
  <c r="O107" i="15"/>
  <c r="N107" i="15"/>
  <c r="M107" i="15"/>
  <c r="L107" i="15"/>
  <c r="K107" i="15"/>
  <c r="R106" i="15"/>
  <c r="Q106" i="15"/>
  <c r="P106" i="15"/>
  <c r="O106" i="15"/>
  <c r="N106" i="15"/>
  <c r="M106" i="15"/>
  <c r="L106" i="15"/>
  <c r="K106" i="15"/>
  <c r="R101" i="15"/>
  <c r="Q101" i="15"/>
  <c r="P101" i="15"/>
  <c r="O101" i="15"/>
  <c r="N101" i="15"/>
  <c r="M101" i="15"/>
  <c r="L101" i="15"/>
  <c r="K101" i="15"/>
  <c r="R100" i="15"/>
  <c r="Q100" i="15"/>
  <c r="P100" i="15"/>
  <c r="O100" i="15"/>
  <c r="N100" i="15"/>
  <c r="M100" i="15"/>
  <c r="L100" i="15"/>
  <c r="K100" i="15"/>
  <c r="R99" i="15"/>
  <c r="Q99" i="15"/>
  <c r="P99" i="15"/>
  <c r="O99" i="15"/>
  <c r="N99" i="15"/>
  <c r="M99" i="15"/>
  <c r="L99" i="15"/>
  <c r="K99" i="15"/>
  <c r="R98" i="15"/>
  <c r="Q98" i="15"/>
  <c r="P98" i="15"/>
  <c r="O98" i="15"/>
  <c r="N98" i="15"/>
  <c r="M98" i="15"/>
  <c r="L98" i="15"/>
  <c r="K98" i="15"/>
  <c r="R96" i="15"/>
  <c r="Q96" i="15"/>
  <c r="P96" i="15"/>
  <c r="O96" i="15"/>
  <c r="N96" i="15"/>
  <c r="M96" i="15"/>
  <c r="L96" i="15"/>
  <c r="K96" i="15"/>
  <c r="R95" i="15"/>
  <c r="Q95" i="15"/>
  <c r="P95" i="15"/>
  <c r="O95" i="15"/>
  <c r="N95" i="15"/>
  <c r="M95" i="15"/>
  <c r="L95" i="15"/>
  <c r="K95" i="15"/>
  <c r="R94" i="15"/>
  <c r="Q94" i="15"/>
  <c r="P94" i="15"/>
  <c r="O94" i="15"/>
  <c r="N94" i="15"/>
  <c r="M94" i="15"/>
  <c r="L94" i="15"/>
  <c r="K94" i="15"/>
  <c r="R90" i="15"/>
  <c r="Q90" i="15"/>
  <c r="P90" i="15"/>
  <c r="O90" i="15"/>
  <c r="N90" i="15"/>
  <c r="M90" i="15"/>
  <c r="L90" i="15"/>
  <c r="K90" i="15"/>
  <c r="R89" i="15"/>
  <c r="Q89" i="15"/>
  <c r="P89" i="15"/>
  <c r="O89" i="15"/>
  <c r="N89" i="15"/>
  <c r="M89" i="15"/>
  <c r="L89" i="15"/>
  <c r="K89" i="15"/>
  <c r="R88" i="15"/>
  <c r="Q88" i="15"/>
  <c r="P88" i="15"/>
  <c r="O88" i="15"/>
  <c r="N88" i="15"/>
  <c r="M88" i="15"/>
  <c r="L88" i="15"/>
  <c r="K88" i="15"/>
  <c r="R87" i="15"/>
  <c r="Q87" i="15"/>
  <c r="P87" i="15"/>
  <c r="O87" i="15"/>
  <c r="N87" i="15"/>
  <c r="M87" i="15"/>
  <c r="L87" i="15"/>
  <c r="K87" i="15"/>
  <c r="R85" i="15"/>
  <c r="Q85" i="15"/>
  <c r="P85" i="15"/>
  <c r="O85" i="15"/>
  <c r="N85" i="15"/>
  <c r="M85" i="15"/>
  <c r="L85" i="15"/>
  <c r="K85" i="15"/>
  <c r="R84" i="15"/>
  <c r="Q84" i="15"/>
  <c r="P84" i="15"/>
  <c r="O84" i="15"/>
  <c r="N84" i="15"/>
  <c r="M84" i="15"/>
  <c r="L84" i="15"/>
  <c r="K84" i="15"/>
  <c r="R83" i="15"/>
  <c r="Q83" i="15"/>
  <c r="P83" i="15"/>
  <c r="O83" i="15"/>
  <c r="N83" i="15"/>
  <c r="M83" i="15"/>
  <c r="L83" i="15"/>
  <c r="K83" i="15"/>
  <c r="R79" i="15"/>
  <c r="Q79" i="15"/>
  <c r="P79" i="15"/>
  <c r="U79" i="15" s="1" a="1"/>
  <c r="U79" i="15" s="1"/>
  <c r="T79" i="15" s="1"/>
  <c r="O79" i="15"/>
  <c r="N79" i="15"/>
  <c r="M79" i="15"/>
  <c r="L79" i="15"/>
  <c r="K79" i="15"/>
  <c r="R78" i="15"/>
  <c r="Q78" i="15"/>
  <c r="P78" i="15"/>
  <c r="O78" i="15"/>
  <c r="N78" i="15"/>
  <c r="M78" i="15"/>
  <c r="L78" i="15"/>
  <c r="K78" i="15"/>
  <c r="R77" i="15"/>
  <c r="Q77" i="15"/>
  <c r="P77" i="15"/>
  <c r="O77" i="15"/>
  <c r="N77" i="15"/>
  <c r="M77" i="15"/>
  <c r="L77" i="15"/>
  <c r="K77" i="15"/>
  <c r="R76" i="15"/>
  <c r="Q76" i="15"/>
  <c r="P76" i="15"/>
  <c r="O76" i="15"/>
  <c r="N76" i="15"/>
  <c r="M76" i="15"/>
  <c r="L76" i="15"/>
  <c r="K76" i="15"/>
  <c r="R74" i="15"/>
  <c r="Q74" i="15"/>
  <c r="P74" i="15"/>
  <c r="O74" i="15"/>
  <c r="N74" i="15"/>
  <c r="M74" i="15"/>
  <c r="L74" i="15"/>
  <c r="K74" i="15"/>
  <c r="R73" i="15"/>
  <c r="Q73" i="15"/>
  <c r="P73" i="15"/>
  <c r="O73" i="15"/>
  <c r="N73" i="15"/>
  <c r="M73" i="15"/>
  <c r="L73" i="15"/>
  <c r="K73" i="15"/>
  <c r="U73" i="15" s="1"/>
  <c r="R72" i="15"/>
  <c r="Q72" i="15"/>
  <c r="P72" i="15"/>
  <c r="O72" i="15"/>
  <c r="N72" i="15"/>
  <c r="M72" i="15"/>
  <c r="L72" i="15"/>
  <c r="K72" i="15"/>
  <c r="R67" i="15"/>
  <c r="Q67" i="15"/>
  <c r="P67" i="15"/>
  <c r="O67" i="15"/>
  <c r="N67" i="15"/>
  <c r="M67" i="15"/>
  <c r="L67" i="15"/>
  <c r="K67" i="15"/>
  <c r="R66" i="15"/>
  <c r="Q66" i="15"/>
  <c r="P66" i="15"/>
  <c r="O66" i="15"/>
  <c r="N66" i="15"/>
  <c r="M66" i="15"/>
  <c r="L66" i="15"/>
  <c r="K66" i="15"/>
  <c r="R65" i="15"/>
  <c r="Q65" i="15"/>
  <c r="P65" i="15"/>
  <c r="O65" i="15"/>
  <c r="N65" i="15"/>
  <c r="M65" i="15"/>
  <c r="L65" i="15"/>
  <c r="K65" i="15"/>
  <c r="R64" i="15"/>
  <c r="U64" i="15" s="1"/>
  <c r="T64" i="15" s="1"/>
  <c r="Q64" i="15"/>
  <c r="P64" i="15"/>
  <c r="O64" i="15"/>
  <c r="N64" i="15"/>
  <c r="M64" i="15"/>
  <c r="L64" i="15"/>
  <c r="K64" i="15"/>
  <c r="R62" i="15"/>
  <c r="Q62" i="15"/>
  <c r="P62" i="15"/>
  <c r="O62" i="15"/>
  <c r="N62" i="15"/>
  <c r="M62" i="15"/>
  <c r="L62" i="15"/>
  <c r="K62" i="15"/>
  <c r="R61" i="15"/>
  <c r="Q61" i="15"/>
  <c r="P61" i="15"/>
  <c r="O61" i="15"/>
  <c r="N61" i="15"/>
  <c r="M61" i="15"/>
  <c r="L61" i="15"/>
  <c r="K61" i="15"/>
  <c r="R60" i="15"/>
  <c r="Q60" i="15"/>
  <c r="P60" i="15"/>
  <c r="O60" i="15"/>
  <c r="N60" i="15"/>
  <c r="M60" i="15"/>
  <c r="L60" i="15"/>
  <c r="K60" i="15"/>
  <c r="R56" i="15"/>
  <c r="Q56" i="15"/>
  <c r="P56" i="15"/>
  <c r="O56" i="15"/>
  <c r="N56" i="15"/>
  <c r="M56" i="15"/>
  <c r="L56" i="15"/>
  <c r="K56" i="15"/>
  <c r="R55" i="15"/>
  <c r="Q55" i="15"/>
  <c r="P55" i="15"/>
  <c r="O55" i="15"/>
  <c r="N55" i="15"/>
  <c r="M55" i="15"/>
  <c r="L55" i="15"/>
  <c r="K55" i="15"/>
  <c r="R54" i="15"/>
  <c r="Q54" i="15"/>
  <c r="P54" i="15"/>
  <c r="O54" i="15"/>
  <c r="N54" i="15"/>
  <c r="M54" i="15"/>
  <c r="L54" i="15"/>
  <c r="K54" i="15"/>
  <c r="R53" i="15"/>
  <c r="Q53" i="15"/>
  <c r="P53" i="15"/>
  <c r="O53" i="15"/>
  <c r="N53" i="15"/>
  <c r="M53" i="15"/>
  <c r="L53" i="15"/>
  <c r="K53" i="15"/>
  <c r="R51" i="15"/>
  <c r="Q51" i="15"/>
  <c r="P51" i="15"/>
  <c r="O51" i="15"/>
  <c r="N51" i="15"/>
  <c r="M51" i="15"/>
  <c r="L51" i="15"/>
  <c r="K51" i="15"/>
  <c r="R50" i="15"/>
  <c r="Q50" i="15"/>
  <c r="P50" i="15"/>
  <c r="O50" i="15"/>
  <c r="N50" i="15"/>
  <c r="M50" i="15"/>
  <c r="L50" i="15"/>
  <c r="K50" i="15"/>
  <c r="R49" i="15"/>
  <c r="Q49" i="15"/>
  <c r="P49" i="15"/>
  <c r="O49" i="15"/>
  <c r="N49" i="15"/>
  <c r="M49" i="15"/>
  <c r="L49" i="15"/>
  <c r="K49" i="15"/>
  <c r="R45" i="15"/>
  <c r="Q45" i="15"/>
  <c r="P45" i="15"/>
  <c r="O45" i="15"/>
  <c r="N45" i="15"/>
  <c r="M45" i="15"/>
  <c r="L45" i="15"/>
  <c r="K45" i="15"/>
  <c r="R44" i="15"/>
  <c r="Q44" i="15"/>
  <c r="P44" i="15"/>
  <c r="O44" i="15"/>
  <c r="N44" i="15"/>
  <c r="M44" i="15"/>
  <c r="L44" i="15"/>
  <c r="K44" i="15"/>
  <c r="R43" i="15"/>
  <c r="Q43" i="15"/>
  <c r="P43" i="15"/>
  <c r="O43" i="15"/>
  <c r="N43" i="15"/>
  <c r="M43" i="15"/>
  <c r="L43" i="15"/>
  <c r="K43" i="15"/>
  <c r="R42" i="15"/>
  <c r="Q42" i="15"/>
  <c r="P42" i="15"/>
  <c r="O42" i="15"/>
  <c r="N42" i="15"/>
  <c r="M42" i="15"/>
  <c r="L42" i="15"/>
  <c r="K42" i="15"/>
  <c r="R40" i="15"/>
  <c r="Q40" i="15"/>
  <c r="P40" i="15"/>
  <c r="O40" i="15"/>
  <c r="N40" i="15"/>
  <c r="M40" i="15"/>
  <c r="L40" i="15"/>
  <c r="K40" i="15"/>
  <c r="R39" i="15"/>
  <c r="Q39" i="15"/>
  <c r="P39" i="15"/>
  <c r="O39" i="15"/>
  <c r="N39" i="15"/>
  <c r="M39" i="15"/>
  <c r="L39" i="15"/>
  <c r="K39" i="15"/>
  <c r="R38" i="15"/>
  <c r="Q38" i="15"/>
  <c r="P38" i="15"/>
  <c r="O38" i="15"/>
  <c r="N38" i="15"/>
  <c r="M38" i="15"/>
  <c r="L38" i="15"/>
  <c r="K38" i="15"/>
  <c r="R33" i="15"/>
  <c r="Q33" i="15"/>
  <c r="P33" i="15"/>
  <c r="O33" i="15"/>
  <c r="N33" i="15"/>
  <c r="M33" i="15"/>
  <c r="L33" i="15"/>
  <c r="K33" i="15"/>
  <c r="R32" i="15"/>
  <c r="Q32" i="15"/>
  <c r="P32" i="15"/>
  <c r="O32" i="15"/>
  <c r="N32" i="15"/>
  <c r="M32" i="15"/>
  <c r="L32" i="15"/>
  <c r="K32" i="15"/>
  <c r="R31" i="15"/>
  <c r="Q31" i="15"/>
  <c r="P31" i="15"/>
  <c r="O31" i="15"/>
  <c r="N31" i="15"/>
  <c r="M31" i="15"/>
  <c r="L31" i="15"/>
  <c r="K31" i="15"/>
  <c r="R30" i="15"/>
  <c r="Q30" i="15"/>
  <c r="P30" i="15"/>
  <c r="O30" i="15"/>
  <c r="N30" i="15"/>
  <c r="M30" i="15"/>
  <c r="L30" i="15"/>
  <c r="K30" i="15"/>
  <c r="R28" i="15"/>
  <c r="Q28" i="15"/>
  <c r="P28" i="15"/>
  <c r="O28" i="15"/>
  <c r="N28" i="15"/>
  <c r="M28" i="15"/>
  <c r="L28" i="15"/>
  <c r="K28" i="15"/>
  <c r="R27" i="15"/>
  <c r="Q27" i="15"/>
  <c r="P27" i="15"/>
  <c r="O27" i="15"/>
  <c r="N27" i="15"/>
  <c r="M27" i="15"/>
  <c r="L27" i="15"/>
  <c r="K27" i="15"/>
  <c r="R26" i="15"/>
  <c r="Q26" i="15"/>
  <c r="P26" i="15"/>
  <c r="O26" i="15"/>
  <c r="N26" i="15"/>
  <c r="M26" i="15"/>
  <c r="L26" i="15"/>
  <c r="K26" i="15"/>
  <c r="R22" i="15"/>
  <c r="Q22" i="15"/>
  <c r="P22" i="15"/>
  <c r="O22" i="15"/>
  <c r="N22" i="15"/>
  <c r="M22" i="15"/>
  <c r="L22" i="15"/>
  <c r="K22" i="15"/>
  <c r="R21" i="15"/>
  <c r="Q21" i="15"/>
  <c r="P21" i="15"/>
  <c r="O21" i="15"/>
  <c r="N21" i="15"/>
  <c r="M21" i="15"/>
  <c r="L21" i="15"/>
  <c r="K21" i="15"/>
  <c r="R20" i="15"/>
  <c r="Q20" i="15"/>
  <c r="P20" i="15"/>
  <c r="O20" i="15"/>
  <c r="N20" i="15"/>
  <c r="M20" i="15"/>
  <c r="L20" i="15"/>
  <c r="K20" i="15"/>
  <c r="R19" i="15"/>
  <c r="Q19" i="15"/>
  <c r="P19" i="15"/>
  <c r="O19" i="15"/>
  <c r="N19" i="15"/>
  <c r="M19" i="15"/>
  <c r="L19" i="15"/>
  <c r="K19" i="15"/>
  <c r="R17" i="15"/>
  <c r="Q17" i="15"/>
  <c r="P17" i="15"/>
  <c r="O17" i="15"/>
  <c r="N17" i="15"/>
  <c r="M17" i="15"/>
  <c r="L17" i="15"/>
  <c r="K17" i="15"/>
  <c r="R16" i="15"/>
  <c r="Q16" i="15"/>
  <c r="P16" i="15"/>
  <c r="O16" i="15"/>
  <c r="N16" i="15"/>
  <c r="M16" i="15"/>
  <c r="L16" i="15"/>
  <c r="K16" i="15"/>
  <c r="R15" i="15"/>
  <c r="Q15" i="15"/>
  <c r="P15" i="15"/>
  <c r="O15" i="15"/>
  <c r="N15" i="15"/>
  <c r="M15" i="15"/>
  <c r="L15" i="15"/>
  <c r="K15" i="15"/>
  <c r="R11" i="15"/>
  <c r="Q11" i="15"/>
  <c r="P11" i="15"/>
  <c r="O11" i="15"/>
  <c r="N11" i="15"/>
  <c r="M11" i="15"/>
  <c r="L11" i="15"/>
  <c r="K11" i="15"/>
  <c r="R10" i="15"/>
  <c r="Q10" i="15"/>
  <c r="P10" i="15"/>
  <c r="O10" i="15"/>
  <c r="N10" i="15"/>
  <c r="M10" i="15"/>
  <c r="L10" i="15"/>
  <c r="K10" i="15"/>
  <c r="R9" i="15"/>
  <c r="Q9" i="15"/>
  <c r="P9" i="15"/>
  <c r="O9" i="15"/>
  <c r="N9" i="15"/>
  <c r="M9" i="15"/>
  <c r="L9" i="15"/>
  <c r="K9" i="15"/>
  <c r="R8" i="15"/>
  <c r="Q8" i="15"/>
  <c r="P8" i="15"/>
  <c r="O8" i="15"/>
  <c r="N8" i="15"/>
  <c r="M8" i="15"/>
  <c r="L8" i="15"/>
  <c r="K8" i="15"/>
  <c r="R6" i="15"/>
  <c r="Q6" i="15"/>
  <c r="P6" i="15"/>
  <c r="O6" i="15"/>
  <c r="N6" i="15"/>
  <c r="M6" i="15"/>
  <c r="L6" i="15"/>
  <c r="K6" i="15"/>
  <c r="R5" i="15"/>
  <c r="Q5" i="15"/>
  <c r="P5" i="15"/>
  <c r="O5" i="15"/>
  <c r="N5" i="15"/>
  <c r="M5" i="15"/>
  <c r="L5" i="15"/>
  <c r="K5" i="15"/>
  <c r="R4" i="15"/>
  <c r="Q4" i="15"/>
  <c r="P4" i="15"/>
  <c r="O4" i="15"/>
  <c r="N4" i="15"/>
  <c r="M4" i="15"/>
  <c r="L4" i="15"/>
  <c r="K4" i="15"/>
  <c r="R305" i="14"/>
  <c r="Q305" i="14"/>
  <c r="P305" i="14"/>
  <c r="O305" i="14"/>
  <c r="N305" i="14"/>
  <c r="M305" i="14"/>
  <c r="L305" i="14"/>
  <c r="K305" i="14"/>
  <c r="R304" i="14"/>
  <c r="Q304" i="14"/>
  <c r="P304" i="14"/>
  <c r="O304" i="14"/>
  <c r="N304" i="14"/>
  <c r="M304" i="14"/>
  <c r="L304" i="14"/>
  <c r="K304" i="14"/>
  <c r="R303" i="14"/>
  <c r="Q303" i="14"/>
  <c r="P303" i="14"/>
  <c r="O303" i="14"/>
  <c r="N303" i="14"/>
  <c r="M303" i="14"/>
  <c r="L303" i="14"/>
  <c r="K303" i="14"/>
  <c r="R302" i="14"/>
  <c r="Q302" i="14"/>
  <c r="P302" i="14"/>
  <c r="O302" i="14"/>
  <c r="N302" i="14"/>
  <c r="M302" i="14"/>
  <c r="L302" i="14"/>
  <c r="K302" i="14"/>
  <c r="R300" i="14"/>
  <c r="Q300" i="14"/>
  <c r="P300" i="14"/>
  <c r="O300" i="14"/>
  <c r="N300" i="14"/>
  <c r="M300" i="14"/>
  <c r="L300" i="14"/>
  <c r="K300" i="14"/>
  <c r="R299" i="14"/>
  <c r="Q299" i="14"/>
  <c r="P299" i="14"/>
  <c r="O299" i="14"/>
  <c r="N299" i="14"/>
  <c r="M299" i="14"/>
  <c r="L299" i="14"/>
  <c r="K299" i="14"/>
  <c r="R298" i="14"/>
  <c r="Q298" i="14"/>
  <c r="P298" i="14"/>
  <c r="O298" i="14"/>
  <c r="N298" i="14"/>
  <c r="M298" i="14"/>
  <c r="L298" i="14"/>
  <c r="K298" i="14"/>
  <c r="R294" i="14"/>
  <c r="Q294" i="14"/>
  <c r="P294" i="14"/>
  <c r="O294" i="14"/>
  <c r="N294" i="14"/>
  <c r="M294" i="14"/>
  <c r="L294" i="14"/>
  <c r="K294" i="14"/>
  <c r="R293" i="14"/>
  <c r="Q293" i="14"/>
  <c r="P293" i="14"/>
  <c r="O293" i="14"/>
  <c r="N293" i="14"/>
  <c r="M293" i="14"/>
  <c r="L293" i="14"/>
  <c r="K293" i="14"/>
  <c r="R292" i="14"/>
  <c r="Q292" i="14"/>
  <c r="P292" i="14"/>
  <c r="O292" i="14"/>
  <c r="N292" i="14"/>
  <c r="M292" i="14"/>
  <c r="L292" i="14"/>
  <c r="K292" i="14"/>
  <c r="R291" i="14"/>
  <c r="Q291" i="14"/>
  <c r="P291" i="14"/>
  <c r="O291" i="14"/>
  <c r="N291" i="14"/>
  <c r="M291" i="14"/>
  <c r="L291" i="14"/>
  <c r="K291" i="14"/>
  <c r="R289" i="14"/>
  <c r="Q289" i="14"/>
  <c r="P289" i="14"/>
  <c r="O289" i="14"/>
  <c r="N289" i="14"/>
  <c r="M289" i="14"/>
  <c r="L289" i="14"/>
  <c r="K289" i="14"/>
  <c r="R288" i="14"/>
  <c r="Q288" i="14"/>
  <c r="P288" i="14"/>
  <c r="O288" i="14"/>
  <c r="N288" i="14"/>
  <c r="M288" i="14"/>
  <c r="L288" i="14"/>
  <c r="K288" i="14"/>
  <c r="R287" i="14"/>
  <c r="Q287" i="14"/>
  <c r="P287" i="14"/>
  <c r="O287" i="14"/>
  <c r="N287" i="14"/>
  <c r="M287" i="14"/>
  <c r="L287" i="14"/>
  <c r="K287" i="14"/>
  <c r="R283" i="14"/>
  <c r="Q283" i="14"/>
  <c r="P283" i="14"/>
  <c r="O283" i="14"/>
  <c r="N283" i="14"/>
  <c r="M283" i="14"/>
  <c r="L283" i="14"/>
  <c r="K283" i="14"/>
  <c r="R282" i="14"/>
  <c r="Q282" i="14"/>
  <c r="P282" i="14"/>
  <c r="O282" i="14"/>
  <c r="N282" i="14"/>
  <c r="M282" i="14"/>
  <c r="L282" i="14"/>
  <c r="K282" i="14"/>
  <c r="R281" i="14"/>
  <c r="Q281" i="14"/>
  <c r="P281" i="14"/>
  <c r="O281" i="14"/>
  <c r="N281" i="14"/>
  <c r="M281" i="14"/>
  <c r="L281" i="14"/>
  <c r="K281" i="14"/>
  <c r="R280" i="14"/>
  <c r="Q280" i="14"/>
  <c r="P280" i="14"/>
  <c r="O280" i="14"/>
  <c r="N280" i="14"/>
  <c r="M280" i="14"/>
  <c r="L280" i="14"/>
  <c r="K280" i="14"/>
  <c r="R278" i="14"/>
  <c r="Q278" i="14"/>
  <c r="P278" i="14"/>
  <c r="O278" i="14"/>
  <c r="N278" i="14"/>
  <c r="M278" i="14"/>
  <c r="L278" i="14"/>
  <c r="K278" i="14"/>
  <c r="R277" i="14"/>
  <c r="Q277" i="14"/>
  <c r="P277" i="14"/>
  <c r="O277" i="14"/>
  <c r="N277" i="14"/>
  <c r="M277" i="14"/>
  <c r="L277" i="14"/>
  <c r="K277" i="14"/>
  <c r="R276" i="14"/>
  <c r="Q276" i="14"/>
  <c r="P276" i="14"/>
  <c r="O276" i="14"/>
  <c r="N276" i="14"/>
  <c r="M276" i="14"/>
  <c r="L276" i="14"/>
  <c r="K276" i="14"/>
  <c r="R271" i="14"/>
  <c r="Q271" i="14"/>
  <c r="P271" i="14"/>
  <c r="O271" i="14"/>
  <c r="N271" i="14"/>
  <c r="M271" i="14"/>
  <c r="L271" i="14"/>
  <c r="K271" i="14"/>
  <c r="R270" i="14"/>
  <c r="Q270" i="14"/>
  <c r="P270" i="14"/>
  <c r="O270" i="14"/>
  <c r="N270" i="14"/>
  <c r="M270" i="14"/>
  <c r="L270" i="14"/>
  <c r="K270" i="14"/>
  <c r="R269" i="14"/>
  <c r="Q269" i="14"/>
  <c r="P269" i="14"/>
  <c r="O269" i="14"/>
  <c r="N269" i="14"/>
  <c r="M269" i="14"/>
  <c r="L269" i="14"/>
  <c r="K269" i="14"/>
  <c r="R268" i="14"/>
  <c r="Q268" i="14"/>
  <c r="P268" i="14"/>
  <c r="O268" i="14"/>
  <c r="N268" i="14"/>
  <c r="M268" i="14"/>
  <c r="L268" i="14"/>
  <c r="K268" i="14"/>
  <c r="R266" i="14"/>
  <c r="Q266" i="14"/>
  <c r="P266" i="14"/>
  <c r="O266" i="14"/>
  <c r="N266" i="14"/>
  <c r="M266" i="14"/>
  <c r="L266" i="14"/>
  <c r="K266" i="14"/>
  <c r="R265" i="14"/>
  <c r="Q265" i="14"/>
  <c r="P265" i="14"/>
  <c r="O265" i="14"/>
  <c r="N265" i="14"/>
  <c r="M265" i="14"/>
  <c r="L265" i="14"/>
  <c r="K265" i="14"/>
  <c r="R264" i="14"/>
  <c r="Q264" i="14"/>
  <c r="P264" i="14"/>
  <c r="O264" i="14"/>
  <c r="N264" i="14"/>
  <c r="M264" i="14"/>
  <c r="L264" i="14"/>
  <c r="K264" i="14"/>
  <c r="R260" i="14"/>
  <c r="Q260" i="14"/>
  <c r="P260" i="14"/>
  <c r="O260" i="14"/>
  <c r="N260" i="14"/>
  <c r="M260" i="14"/>
  <c r="L260" i="14"/>
  <c r="K260" i="14"/>
  <c r="R259" i="14"/>
  <c r="Q259" i="14"/>
  <c r="P259" i="14"/>
  <c r="O259" i="14"/>
  <c r="N259" i="14"/>
  <c r="M259" i="14"/>
  <c r="L259" i="14"/>
  <c r="K259" i="14"/>
  <c r="R258" i="14"/>
  <c r="Q258" i="14"/>
  <c r="P258" i="14"/>
  <c r="O258" i="14"/>
  <c r="N258" i="14"/>
  <c r="M258" i="14"/>
  <c r="L258" i="14"/>
  <c r="K258" i="14"/>
  <c r="R257" i="14"/>
  <c r="Q257" i="14"/>
  <c r="P257" i="14"/>
  <c r="O257" i="14"/>
  <c r="N257" i="14"/>
  <c r="M257" i="14"/>
  <c r="L257" i="14"/>
  <c r="K257" i="14"/>
  <c r="R255" i="14"/>
  <c r="Q255" i="14"/>
  <c r="P255" i="14"/>
  <c r="O255" i="14"/>
  <c r="N255" i="14"/>
  <c r="M255" i="14"/>
  <c r="L255" i="14"/>
  <c r="K255" i="14"/>
  <c r="R254" i="14"/>
  <c r="Q254" i="14"/>
  <c r="P254" i="14"/>
  <c r="O254" i="14"/>
  <c r="N254" i="14"/>
  <c r="M254" i="14"/>
  <c r="L254" i="14"/>
  <c r="K254" i="14"/>
  <c r="R253" i="14"/>
  <c r="Q253" i="14"/>
  <c r="P253" i="14"/>
  <c r="O253" i="14"/>
  <c r="N253" i="14"/>
  <c r="M253" i="14"/>
  <c r="L253" i="14"/>
  <c r="K253" i="14"/>
  <c r="U253" i="14" s="1"/>
  <c r="T253" i="14" s="1"/>
  <c r="R249" i="14"/>
  <c r="Q249" i="14"/>
  <c r="P249" i="14"/>
  <c r="O249" i="14"/>
  <c r="N249" i="14"/>
  <c r="M249" i="14"/>
  <c r="L249" i="14"/>
  <c r="K249" i="14"/>
  <c r="R248" i="14"/>
  <c r="Q248" i="14"/>
  <c r="P248" i="14"/>
  <c r="O248" i="14"/>
  <c r="N248" i="14"/>
  <c r="M248" i="14"/>
  <c r="L248" i="14"/>
  <c r="K248" i="14"/>
  <c r="R247" i="14"/>
  <c r="Q247" i="14"/>
  <c r="P247" i="14"/>
  <c r="O247" i="14"/>
  <c r="N247" i="14"/>
  <c r="M247" i="14"/>
  <c r="L247" i="14"/>
  <c r="K247" i="14"/>
  <c r="R246" i="14"/>
  <c r="Q246" i="14"/>
  <c r="P246" i="14"/>
  <c r="O246" i="14"/>
  <c r="N246" i="14"/>
  <c r="M246" i="14"/>
  <c r="L246" i="14"/>
  <c r="K246" i="14"/>
  <c r="R244" i="14"/>
  <c r="Q244" i="14"/>
  <c r="P244" i="14"/>
  <c r="O244" i="14"/>
  <c r="N244" i="14"/>
  <c r="M244" i="14"/>
  <c r="L244" i="14"/>
  <c r="K244" i="14"/>
  <c r="R243" i="14"/>
  <c r="Q243" i="14"/>
  <c r="P243" i="14"/>
  <c r="O243" i="14"/>
  <c r="N243" i="14"/>
  <c r="M243" i="14"/>
  <c r="L243" i="14"/>
  <c r="K243" i="14"/>
  <c r="R242" i="14"/>
  <c r="Q242" i="14"/>
  <c r="P242" i="14"/>
  <c r="O242" i="14"/>
  <c r="N242" i="14"/>
  <c r="M242" i="14"/>
  <c r="L242" i="14"/>
  <c r="K242" i="14"/>
  <c r="R237" i="14"/>
  <c r="Q237" i="14"/>
  <c r="P237" i="14"/>
  <c r="O237" i="14"/>
  <c r="N237" i="14"/>
  <c r="M237" i="14"/>
  <c r="L237" i="14"/>
  <c r="K237" i="14"/>
  <c r="R236" i="14"/>
  <c r="Q236" i="14"/>
  <c r="P236" i="14"/>
  <c r="O236" i="14"/>
  <c r="N236" i="14"/>
  <c r="M236" i="14"/>
  <c r="L236" i="14"/>
  <c r="K236" i="14"/>
  <c r="R235" i="14"/>
  <c r="Q235" i="14"/>
  <c r="P235" i="14"/>
  <c r="O235" i="14"/>
  <c r="N235" i="14"/>
  <c r="M235" i="14"/>
  <c r="L235" i="14"/>
  <c r="K235" i="14"/>
  <c r="R234" i="14"/>
  <c r="Q234" i="14"/>
  <c r="P234" i="14"/>
  <c r="O234" i="14"/>
  <c r="N234" i="14"/>
  <c r="M234" i="14"/>
  <c r="L234" i="14"/>
  <c r="K234" i="14"/>
  <c r="R232" i="14"/>
  <c r="Q232" i="14"/>
  <c r="P232" i="14"/>
  <c r="O232" i="14"/>
  <c r="N232" i="14"/>
  <c r="M232" i="14"/>
  <c r="L232" i="14"/>
  <c r="K232" i="14"/>
  <c r="R231" i="14"/>
  <c r="Q231" i="14"/>
  <c r="P231" i="14"/>
  <c r="O231" i="14"/>
  <c r="N231" i="14"/>
  <c r="M231" i="14"/>
  <c r="L231" i="14"/>
  <c r="K231" i="14"/>
  <c r="R230" i="14"/>
  <c r="Q230" i="14"/>
  <c r="P230" i="14"/>
  <c r="O230" i="14"/>
  <c r="N230" i="14"/>
  <c r="M230" i="14"/>
  <c r="L230" i="14"/>
  <c r="K230" i="14"/>
  <c r="R226" i="14"/>
  <c r="Q226" i="14"/>
  <c r="P226" i="14"/>
  <c r="O226" i="14"/>
  <c r="N226" i="14"/>
  <c r="M226" i="14"/>
  <c r="L226" i="14"/>
  <c r="K226" i="14"/>
  <c r="R225" i="14"/>
  <c r="Q225" i="14"/>
  <c r="P225" i="14"/>
  <c r="O225" i="14"/>
  <c r="N225" i="14"/>
  <c r="M225" i="14"/>
  <c r="L225" i="14"/>
  <c r="K225" i="14"/>
  <c r="R224" i="14"/>
  <c r="Q224" i="14"/>
  <c r="P224" i="14"/>
  <c r="O224" i="14"/>
  <c r="N224" i="14"/>
  <c r="M224" i="14"/>
  <c r="L224" i="14"/>
  <c r="K224" i="14"/>
  <c r="R223" i="14"/>
  <c r="Q223" i="14"/>
  <c r="P223" i="14"/>
  <c r="O223" i="14"/>
  <c r="N223" i="14"/>
  <c r="M223" i="14"/>
  <c r="L223" i="14"/>
  <c r="K223" i="14"/>
  <c r="R221" i="14"/>
  <c r="Q221" i="14"/>
  <c r="P221" i="14"/>
  <c r="O221" i="14"/>
  <c r="N221" i="14"/>
  <c r="M221" i="14"/>
  <c r="L221" i="14"/>
  <c r="K221" i="14"/>
  <c r="R220" i="14"/>
  <c r="Q220" i="14"/>
  <c r="P220" i="14"/>
  <c r="O220" i="14"/>
  <c r="N220" i="14"/>
  <c r="M220" i="14"/>
  <c r="L220" i="14"/>
  <c r="K220" i="14"/>
  <c r="R219" i="14"/>
  <c r="Q219" i="14"/>
  <c r="P219" i="14"/>
  <c r="O219" i="14"/>
  <c r="N219" i="14"/>
  <c r="M219" i="14"/>
  <c r="L219" i="14"/>
  <c r="K219" i="14"/>
  <c r="R215" i="14"/>
  <c r="Q215" i="14"/>
  <c r="P215" i="14"/>
  <c r="O215" i="14"/>
  <c r="N215" i="14"/>
  <c r="M215" i="14"/>
  <c r="L215" i="14"/>
  <c r="K215" i="14"/>
  <c r="R214" i="14"/>
  <c r="Q214" i="14"/>
  <c r="P214" i="14"/>
  <c r="O214" i="14"/>
  <c r="N214" i="14"/>
  <c r="M214" i="14"/>
  <c r="L214" i="14"/>
  <c r="K214" i="14"/>
  <c r="R213" i="14"/>
  <c r="Q213" i="14"/>
  <c r="P213" i="14"/>
  <c r="O213" i="14"/>
  <c r="N213" i="14"/>
  <c r="M213" i="14"/>
  <c r="L213" i="14"/>
  <c r="K213" i="14"/>
  <c r="R212" i="14"/>
  <c r="Q212" i="14"/>
  <c r="P212" i="14"/>
  <c r="O212" i="14"/>
  <c r="N212" i="14"/>
  <c r="M212" i="14"/>
  <c r="L212" i="14"/>
  <c r="K212" i="14"/>
  <c r="R210" i="14"/>
  <c r="Q210" i="14"/>
  <c r="P210" i="14"/>
  <c r="O210" i="14"/>
  <c r="N210" i="14"/>
  <c r="M210" i="14"/>
  <c r="L210" i="14"/>
  <c r="K210" i="14"/>
  <c r="R209" i="14"/>
  <c r="Q209" i="14"/>
  <c r="P209" i="14"/>
  <c r="O209" i="14"/>
  <c r="N209" i="14"/>
  <c r="M209" i="14"/>
  <c r="L209" i="14"/>
  <c r="K209" i="14"/>
  <c r="R208" i="14"/>
  <c r="Q208" i="14"/>
  <c r="P208" i="14"/>
  <c r="O208" i="14"/>
  <c r="N208" i="14"/>
  <c r="M208" i="14"/>
  <c r="L208" i="14"/>
  <c r="K208" i="14"/>
  <c r="R203" i="14"/>
  <c r="Q203" i="14"/>
  <c r="P203" i="14"/>
  <c r="O203" i="14"/>
  <c r="N203" i="14"/>
  <c r="M203" i="14"/>
  <c r="L203" i="14"/>
  <c r="K203" i="14"/>
  <c r="R202" i="14"/>
  <c r="Q202" i="14"/>
  <c r="P202" i="14"/>
  <c r="O202" i="14"/>
  <c r="N202" i="14"/>
  <c r="M202" i="14"/>
  <c r="L202" i="14"/>
  <c r="K202" i="14"/>
  <c r="R201" i="14"/>
  <c r="Q201" i="14"/>
  <c r="P201" i="14"/>
  <c r="O201" i="14"/>
  <c r="N201" i="14"/>
  <c r="M201" i="14"/>
  <c r="L201" i="14"/>
  <c r="K201" i="14"/>
  <c r="R200" i="14"/>
  <c r="Q200" i="14"/>
  <c r="P200" i="14"/>
  <c r="O200" i="14"/>
  <c r="N200" i="14"/>
  <c r="M200" i="14"/>
  <c r="L200" i="14"/>
  <c r="K200" i="14"/>
  <c r="R198" i="14"/>
  <c r="Q198" i="14"/>
  <c r="P198" i="14"/>
  <c r="O198" i="14"/>
  <c r="N198" i="14"/>
  <c r="M198" i="14"/>
  <c r="L198" i="14"/>
  <c r="K198" i="14"/>
  <c r="R197" i="14"/>
  <c r="Q197" i="14"/>
  <c r="P197" i="14"/>
  <c r="O197" i="14"/>
  <c r="N197" i="14"/>
  <c r="M197" i="14"/>
  <c r="L197" i="14"/>
  <c r="K197" i="14"/>
  <c r="R196" i="14"/>
  <c r="Q196" i="14"/>
  <c r="P196" i="14"/>
  <c r="O196" i="14"/>
  <c r="N196" i="14"/>
  <c r="M196" i="14"/>
  <c r="L196" i="14"/>
  <c r="K196" i="14"/>
  <c r="R192" i="14"/>
  <c r="Q192" i="14"/>
  <c r="P192" i="14"/>
  <c r="O192" i="14"/>
  <c r="N192" i="14"/>
  <c r="M192" i="14"/>
  <c r="L192" i="14"/>
  <c r="K192" i="14"/>
  <c r="R191" i="14"/>
  <c r="Q191" i="14"/>
  <c r="P191" i="14"/>
  <c r="O191" i="14"/>
  <c r="N191" i="14"/>
  <c r="M191" i="14"/>
  <c r="L191" i="14"/>
  <c r="K191" i="14"/>
  <c r="R190" i="14"/>
  <c r="Q190" i="14"/>
  <c r="P190" i="14"/>
  <c r="O190" i="14"/>
  <c r="N190" i="14"/>
  <c r="M190" i="14"/>
  <c r="L190" i="14"/>
  <c r="K190" i="14"/>
  <c r="R189" i="14"/>
  <c r="Q189" i="14"/>
  <c r="P189" i="14"/>
  <c r="O189" i="14"/>
  <c r="N189" i="14"/>
  <c r="M189" i="14"/>
  <c r="L189" i="14"/>
  <c r="K189" i="14"/>
  <c r="R187" i="14"/>
  <c r="Q187" i="14"/>
  <c r="P187" i="14"/>
  <c r="O187" i="14"/>
  <c r="N187" i="14"/>
  <c r="M187" i="14"/>
  <c r="L187" i="14"/>
  <c r="K187" i="14"/>
  <c r="R186" i="14"/>
  <c r="Q186" i="14"/>
  <c r="P186" i="14"/>
  <c r="O186" i="14"/>
  <c r="N186" i="14"/>
  <c r="M186" i="14"/>
  <c r="L186" i="14"/>
  <c r="K186" i="14"/>
  <c r="R185" i="14"/>
  <c r="Q185" i="14"/>
  <c r="P185" i="14"/>
  <c r="O185" i="14"/>
  <c r="N185" i="14"/>
  <c r="M185" i="14"/>
  <c r="L185" i="14"/>
  <c r="K185" i="14"/>
  <c r="R181" i="14"/>
  <c r="Q181" i="14"/>
  <c r="P181" i="14"/>
  <c r="O181" i="14"/>
  <c r="N181" i="14"/>
  <c r="M181" i="14"/>
  <c r="L181" i="14"/>
  <c r="K181" i="14"/>
  <c r="R180" i="14"/>
  <c r="Q180" i="14"/>
  <c r="P180" i="14"/>
  <c r="O180" i="14"/>
  <c r="N180" i="14"/>
  <c r="M180" i="14"/>
  <c r="L180" i="14"/>
  <c r="K180" i="14"/>
  <c r="R179" i="14"/>
  <c r="Q179" i="14"/>
  <c r="P179" i="14"/>
  <c r="O179" i="14"/>
  <c r="N179" i="14"/>
  <c r="M179" i="14"/>
  <c r="L179" i="14"/>
  <c r="K179" i="14"/>
  <c r="R178" i="14"/>
  <c r="Q178" i="14"/>
  <c r="P178" i="14"/>
  <c r="O178" i="14"/>
  <c r="N178" i="14"/>
  <c r="M178" i="14"/>
  <c r="L178" i="14"/>
  <c r="K178" i="14"/>
  <c r="R176" i="14"/>
  <c r="Q176" i="14"/>
  <c r="P176" i="14"/>
  <c r="O176" i="14"/>
  <c r="N176" i="14"/>
  <c r="M176" i="14"/>
  <c r="L176" i="14"/>
  <c r="K176" i="14"/>
  <c r="R175" i="14"/>
  <c r="Q175" i="14"/>
  <c r="P175" i="14"/>
  <c r="O175" i="14"/>
  <c r="N175" i="14"/>
  <c r="M175" i="14"/>
  <c r="L175" i="14"/>
  <c r="K175" i="14"/>
  <c r="R174" i="14"/>
  <c r="Q174" i="14"/>
  <c r="P174" i="14"/>
  <c r="O174" i="14"/>
  <c r="N174" i="14"/>
  <c r="M174" i="14"/>
  <c r="L174" i="14"/>
  <c r="K174" i="14"/>
  <c r="R169" i="14"/>
  <c r="Q169" i="14"/>
  <c r="P169" i="14"/>
  <c r="O169" i="14"/>
  <c r="N169" i="14"/>
  <c r="M169" i="14"/>
  <c r="L169" i="14"/>
  <c r="K169" i="14"/>
  <c r="R168" i="14"/>
  <c r="Q168" i="14"/>
  <c r="P168" i="14"/>
  <c r="O168" i="14"/>
  <c r="N168" i="14"/>
  <c r="M168" i="14"/>
  <c r="L168" i="14"/>
  <c r="K168" i="14"/>
  <c r="R167" i="14"/>
  <c r="Q167" i="14"/>
  <c r="P167" i="14"/>
  <c r="O167" i="14"/>
  <c r="N167" i="14"/>
  <c r="M167" i="14"/>
  <c r="L167" i="14"/>
  <c r="K167" i="14"/>
  <c r="R166" i="14"/>
  <c r="Q166" i="14"/>
  <c r="P166" i="14"/>
  <c r="O166" i="14"/>
  <c r="N166" i="14"/>
  <c r="M166" i="14"/>
  <c r="L166" i="14"/>
  <c r="K166" i="14"/>
  <c r="R164" i="14"/>
  <c r="Q164" i="14"/>
  <c r="P164" i="14"/>
  <c r="O164" i="14"/>
  <c r="N164" i="14"/>
  <c r="M164" i="14"/>
  <c r="L164" i="14"/>
  <c r="K164" i="14"/>
  <c r="R163" i="14"/>
  <c r="Q163" i="14"/>
  <c r="P163" i="14"/>
  <c r="O163" i="14"/>
  <c r="N163" i="14"/>
  <c r="M163" i="14"/>
  <c r="L163" i="14"/>
  <c r="K163" i="14"/>
  <c r="R162" i="14"/>
  <c r="Q162" i="14"/>
  <c r="P162" i="14"/>
  <c r="O162" i="14"/>
  <c r="N162" i="14"/>
  <c r="M162" i="14"/>
  <c r="L162" i="14"/>
  <c r="K162" i="14"/>
  <c r="R158" i="14"/>
  <c r="Q158" i="14"/>
  <c r="P158" i="14"/>
  <c r="O158" i="14"/>
  <c r="N158" i="14"/>
  <c r="M158" i="14"/>
  <c r="L158" i="14"/>
  <c r="K158" i="14"/>
  <c r="R157" i="14"/>
  <c r="Q157" i="14"/>
  <c r="P157" i="14"/>
  <c r="O157" i="14"/>
  <c r="N157" i="14"/>
  <c r="M157" i="14"/>
  <c r="L157" i="14"/>
  <c r="K157" i="14"/>
  <c r="R156" i="14"/>
  <c r="Q156" i="14"/>
  <c r="P156" i="14"/>
  <c r="O156" i="14"/>
  <c r="N156" i="14"/>
  <c r="M156" i="14"/>
  <c r="L156" i="14"/>
  <c r="K156" i="14"/>
  <c r="R155" i="14"/>
  <c r="Q155" i="14"/>
  <c r="P155" i="14"/>
  <c r="O155" i="14"/>
  <c r="N155" i="14"/>
  <c r="M155" i="14"/>
  <c r="L155" i="14"/>
  <c r="K155" i="14"/>
  <c r="R153" i="14"/>
  <c r="Q153" i="14"/>
  <c r="P153" i="14"/>
  <c r="O153" i="14"/>
  <c r="N153" i="14"/>
  <c r="M153" i="14"/>
  <c r="L153" i="14"/>
  <c r="K153" i="14"/>
  <c r="R152" i="14"/>
  <c r="Q152" i="14"/>
  <c r="P152" i="14"/>
  <c r="O152" i="14"/>
  <c r="N152" i="14"/>
  <c r="M152" i="14"/>
  <c r="L152" i="14"/>
  <c r="K152" i="14"/>
  <c r="R151" i="14"/>
  <c r="Q151" i="14"/>
  <c r="P151" i="14"/>
  <c r="O151" i="14"/>
  <c r="N151" i="14"/>
  <c r="M151" i="14"/>
  <c r="L151" i="14"/>
  <c r="K151" i="14"/>
  <c r="R147" i="14"/>
  <c r="Q147" i="14"/>
  <c r="P147" i="14"/>
  <c r="O147" i="14"/>
  <c r="N147" i="14"/>
  <c r="M147" i="14"/>
  <c r="L147" i="14"/>
  <c r="K147" i="14"/>
  <c r="R146" i="14"/>
  <c r="Q146" i="14"/>
  <c r="P146" i="14"/>
  <c r="O146" i="14"/>
  <c r="N146" i="14"/>
  <c r="M146" i="14"/>
  <c r="L146" i="14"/>
  <c r="K146" i="14"/>
  <c r="R145" i="14"/>
  <c r="Q145" i="14"/>
  <c r="P145" i="14"/>
  <c r="O145" i="14"/>
  <c r="N145" i="14"/>
  <c r="M145" i="14"/>
  <c r="L145" i="14"/>
  <c r="K145" i="14"/>
  <c r="R144" i="14"/>
  <c r="Q144" i="14"/>
  <c r="P144" i="14"/>
  <c r="O144" i="14"/>
  <c r="N144" i="14"/>
  <c r="M144" i="14"/>
  <c r="L144" i="14"/>
  <c r="K144" i="14"/>
  <c r="R142" i="14"/>
  <c r="Q142" i="14"/>
  <c r="P142" i="14"/>
  <c r="O142" i="14"/>
  <c r="N142" i="14"/>
  <c r="M142" i="14"/>
  <c r="L142" i="14"/>
  <c r="K142" i="14"/>
  <c r="R141" i="14"/>
  <c r="Q141" i="14"/>
  <c r="P141" i="14"/>
  <c r="O141" i="14"/>
  <c r="N141" i="14"/>
  <c r="M141" i="14"/>
  <c r="L141" i="14"/>
  <c r="K141" i="14"/>
  <c r="R140" i="14"/>
  <c r="Q140" i="14"/>
  <c r="P140" i="14"/>
  <c r="O140" i="14"/>
  <c r="N140" i="14"/>
  <c r="M140" i="14"/>
  <c r="L140" i="14"/>
  <c r="K140" i="14"/>
  <c r="R135" i="14"/>
  <c r="Q135" i="14"/>
  <c r="P135" i="14"/>
  <c r="O135" i="14"/>
  <c r="N135" i="14"/>
  <c r="M135" i="14"/>
  <c r="L135" i="14"/>
  <c r="K135" i="14"/>
  <c r="R134" i="14"/>
  <c r="Q134" i="14"/>
  <c r="P134" i="14"/>
  <c r="O134" i="14"/>
  <c r="N134" i="14"/>
  <c r="M134" i="14"/>
  <c r="L134" i="14"/>
  <c r="K134" i="14"/>
  <c r="U134" i="14" s="1"/>
  <c r="T134" i="14" s="1"/>
  <c r="R133" i="14"/>
  <c r="Q133" i="14"/>
  <c r="P133" i="14"/>
  <c r="O133" i="14"/>
  <c r="N133" i="14"/>
  <c r="M133" i="14"/>
  <c r="L133" i="14"/>
  <c r="K133" i="14"/>
  <c r="R132" i="14"/>
  <c r="Q132" i="14"/>
  <c r="P132" i="14"/>
  <c r="O132" i="14"/>
  <c r="N132" i="14"/>
  <c r="M132" i="14"/>
  <c r="L132" i="14"/>
  <c r="K132" i="14"/>
  <c r="R130" i="14"/>
  <c r="Q130" i="14"/>
  <c r="P130" i="14"/>
  <c r="O130" i="14"/>
  <c r="N130" i="14"/>
  <c r="M130" i="14"/>
  <c r="L130" i="14"/>
  <c r="K130" i="14"/>
  <c r="R129" i="14"/>
  <c r="Q129" i="14"/>
  <c r="P129" i="14"/>
  <c r="O129" i="14"/>
  <c r="N129" i="14"/>
  <c r="M129" i="14"/>
  <c r="L129" i="14"/>
  <c r="K129" i="14"/>
  <c r="R128" i="14"/>
  <c r="Q128" i="14"/>
  <c r="P128" i="14"/>
  <c r="O128" i="14"/>
  <c r="N128" i="14"/>
  <c r="M128" i="14"/>
  <c r="L128" i="14"/>
  <c r="K128" i="14"/>
  <c r="U128" i="14" s="1"/>
  <c r="R124" i="14"/>
  <c r="Q124" i="14"/>
  <c r="P124" i="14"/>
  <c r="O124" i="14"/>
  <c r="N124" i="14"/>
  <c r="M124" i="14"/>
  <c r="L124" i="14"/>
  <c r="K124" i="14"/>
  <c r="R123" i="14"/>
  <c r="Q123" i="14"/>
  <c r="P123" i="14"/>
  <c r="O123" i="14"/>
  <c r="N123" i="14"/>
  <c r="M123" i="14"/>
  <c r="L123" i="14"/>
  <c r="K123" i="14"/>
  <c r="R122" i="14"/>
  <c r="Q122" i="14"/>
  <c r="P122" i="14"/>
  <c r="O122" i="14"/>
  <c r="N122" i="14"/>
  <c r="M122" i="14"/>
  <c r="L122" i="14"/>
  <c r="K122" i="14"/>
  <c r="R121" i="14"/>
  <c r="Q121" i="14"/>
  <c r="P121" i="14"/>
  <c r="O121" i="14"/>
  <c r="N121" i="14"/>
  <c r="M121" i="14"/>
  <c r="L121" i="14"/>
  <c r="K121" i="14"/>
  <c r="R119" i="14"/>
  <c r="Q119" i="14"/>
  <c r="P119" i="14"/>
  <c r="O119" i="14"/>
  <c r="N119" i="14"/>
  <c r="M119" i="14"/>
  <c r="L119" i="14"/>
  <c r="K119" i="14"/>
  <c r="R118" i="14"/>
  <c r="Q118" i="14"/>
  <c r="P118" i="14"/>
  <c r="O118" i="14"/>
  <c r="N118" i="14"/>
  <c r="M118" i="14"/>
  <c r="L118" i="14"/>
  <c r="K118" i="14"/>
  <c r="R117" i="14"/>
  <c r="Q117" i="14"/>
  <c r="P117" i="14"/>
  <c r="O117" i="14"/>
  <c r="N117" i="14"/>
  <c r="M117" i="14"/>
  <c r="L117" i="14"/>
  <c r="K117" i="14"/>
  <c r="R113" i="14"/>
  <c r="Q113" i="14"/>
  <c r="P113" i="14"/>
  <c r="O113" i="14"/>
  <c r="N113" i="14"/>
  <c r="M113" i="14"/>
  <c r="L113" i="14"/>
  <c r="K113" i="14"/>
  <c r="R112" i="14"/>
  <c r="Q112" i="14"/>
  <c r="P112" i="14"/>
  <c r="O112" i="14"/>
  <c r="N112" i="14"/>
  <c r="M112" i="14"/>
  <c r="L112" i="14"/>
  <c r="K112" i="14"/>
  <c r="R111" i="14"/>
  <c r="Q111" i="14"/>
  <c r="P111" i="14"/>
  <c r="O111" i="14"/>
  <c r="N111" i="14"/>
  <c r="M111" i="14"/>
  <c r="L111" i="14"/>
  <c r="K111" i="14"/>
  <c r="R110" i="14"/>
  <c r="Q110" i="14"/>
  <c r="P110" i="14"/>
  <c r="O110" i="14"/>
  <c r="N110" i="14"/>
  <c r="M110" i="14"/>
  <c r="L110" i="14"/>
  <c r="K110" i="14"/>
  <c r="R108" i="14"/>
  <c r="Q108" i="14"/>
  <c r="P108" i="14"/>
  <c r="O108" i="14"/>
  <c r="N108" i="14"/>
  <c r="M108" i="14"/>
  <c r="L108" i="14"/>
  <c r="K108" i="14"/>
  <c r="R107" i="14"/>
  <c r="Q107" i="14"/>
  <c r="P107" i="14"/>
  <c r="O107" i="14"/>
  <c r="N107" i="14"/>
  <c r="M107" i="14"/>
  <c r="L107" i="14"/>
  <c r="K107" i="14"/>
  <c r="R106" i="14"/>
  <c r="Q106" i="14"/>
  <c r="P106" i="14"/>
  <c r="O106" i="14"/>
  <c r="N106" i="14"/>
  <c r="M106" i="14"/>
  <c r="L106" i="14"/>
  <c r="K106" i="14"/>
  <c r="R101" i="14"/>
  <c r="Q101" i="14"/>
  <c r="P101" i="14"/>
  <c r="O101" i="14"/>
  <c r="N101" i="14"/>
  <c r="M101" i="14"/>
  <c r="L101" i="14"/>
  <c r="K101" i="14"/>
  <c r="R100" i="14"/>
  <c r="Q100" i="14"/>
  <c r="P100" i="14"/>
  <c r="O100" i="14"/>
  <c r="N100" i="14"/>
  <c r="M100" i="14"/>
  <c r="L100" i="14"/>
  <c r="U100" i="14" s="1"/>
  <c r="T100" i="14" s="1"/>
  <c r="K100" i="14"/>
  <c r="R99" i="14"/>
  <c r="Q99" i="14"/>
  <c r="P99" i="14"/>
  <c r="O99" i="14"/>
  <c r="N99" i="14"/>
  <c r="M99" i="14"/>
  <c r="L99" i="14"/>
  <c r="K99" i="14"/>
  <c r="R98" i="14"/>
  <c r="Q98" i="14"/>
  <c r="P98" i="14"/>
  <c r="O98" i="14"/>
  <c r="N98" i="14"/>
  <c r="M98" i="14"/>
  <c r="L98" i="14"/>
  <c r="K98" i="14"/>
  <c r="R96" i="14"/>
  <c r="Q96" i="14"/>
  <c r="P96" i="14"/>
  <c r="O96" i="14"/>
  <c r="N96" i="14"/>
  <c r="M96" i="14"/>
  <c r="L96" i="14"/>
  <c r="K96" i="14"/>
  <c r="R95" i="14"/>
  <c r="Q95" i="14"/>
  <c r="P95" i="14"/>
  <c r="O95" i="14"/>
  <c r="N95" i="14"/>
  <c r="M95" i="14"/>
  <c r="L95" i="14"/>
  <c r="K95" i="14"/>
  <c r="R94" i="14"/>
  <c r="Q94" i="14"/>
  <c r="P94" i="14"/>
  <c r="O94" i="14"/>
  <c r="N94" i="14"/>
  <c r="M94" i="14"/>
  <c r="L94" i="14"/>
  <c r="U94" i="14" s="1"/>
  <c r="K94" i="14"/>
  <c r="R90" i="14"/>
  <c r="Q90" i="14"/>
  <c r="P90" i="14"/>
  <c r="O90" i="14"/>
  <c r="N90" i="14"/>
  <c r="M90" i="14"/>
  <c r="L90" i="14"/>
  <c r="K90" i="14"/>
  <c r="R89" i="14"/>
  <c r="Q89" i="14"/>
  <c r="P89" i="14"/>
  <c r="O89" i="14"/>
  <c r="N89" i="14"/>
  <c r="M89" i="14"/>
  <c r="L89" i="14"/>
  <c r="K89" i="14"/>
  <c r="R88" i="14"/>
  <c r="Q88" i="14"/>
  <c r="P88" i="14"/>
  <c r="O88" i="14"/>
  <c r="N88" i="14"/>
  <c r="M88" i="14"/>
  <c r="L88" i="14"/>
  <c r="K88" i="14"/>
  <c r="R87" i="14"/>
  <c r="Q87" i="14"/>
  <c r="P87" i="14"/>
  <c r="O87" i="14"/>
  <c r="N87" i="14"/>
  <c r="M87" i="14"/>
  <c r="L87" i="14"/>
  <c r="K87" i="14"/>
  <c r="R85" i="14"/>
  <c r="Q85" i="14"/>
  <c r="P85" i="14"/>
  <c r="O85" i="14"/>
  <c r="N85" i="14"/>
  <c r="M85" i="14"/>
  <c r="L85" i="14"/>
  <c r="K85" i="14"/>
  <c r="R84" i="14"/>
  <c r="Q84" i="14"/>
  <c r="P84" i="14"/>
  <c r="O84" i="14"/>
  <c r="N84" i="14"/>
  <c r="M84" i="14"/>
  <c r="L84" i="14"/>
  <c r="K84" i="14"/>
  <c r="R83" i="14"/>
  <c r="Q83" i="14"/>
  <c r="P83" i="14"/>
  <c r="O83" i="14"/>
  <c r="N83" i="14"/>
  <c r="M83" i="14"/>
  <c r="L83" i="14"/>
  <c r="K83" i="14"/>
  <c r="R79" i="14"/>
  <c r="Q79" i="14"/>
  <c r="P79" i="14"/>
  <c r="O79" i="14"/>
  <c r="N79" i="14"/>
  <c r="M79" i="14"/>
  <c r="L79" i="14"/>
  <c r="K79" i="14"/>
  <c r="R78" i="14"/>
  <c r="Q78" i="14"/>
  <c r="P78" i="14"/>
  <c r="O78" i="14"/>
  <c r="N78" i="14"/>
  <c r="M78" i="14"/>
  <c r="L78" i="14"/>
  <c r="K78" i="14"/>
  <c r="R77" i="14"/>
  <c r="Q77" i="14"/>
  <c r="P77" i="14"/>
  <c r="O77" i="14"/>
  <c r="N77" i="14"/>
  <c r="M77" i="14"/>
  <c r="L77" i="14"/>
  <c r="K77" i="14"/>
  <c r="R76" i="14"/>
  <c r="Q76" i="14"/>
  <c r="P76" i="14"/>
  <c r="O76" i="14"/>
  <c r="N76" i="14"/>
  <c r="M76" i="14"/>
  <c r="L76" i="14"/>
  <c r="K76" i="14"/>
  <c r="R74" i="14"/>
  <c r="Q74" i="14"/>
  <c r="P74" i="14"/>
  <c r="O74" i="14"/>
  <c r="N74" i="14"/>
  <c r="M74" i="14"/>
  <c r="L74" i="14"/>
  <c r="K74" i="14"/>
  <c r="R73" i="14"/>
  <c r="Q73" i="14"/>
  <c r="P73" i="14"/>
  <c r="O73" i="14"/>
  <c r="N73" i="14"/>
  <c r="M73" i="14"/>
  <c r="L73" i="14"/>
  <c r="K73" i="14"/>
  <c r="R72" i="14"/>
  <c r="Q72" i="14"/>
  <c r="P72" i="14"/>
  <c r="O72" i="14"/>
  <c r="N72" i="14"/>
  <c r="M72" i="14"/>
  <c r="L72" i="14"/>
  <c r="K72" i="14"/>
  <c r="R67" i="14"/>
  <c r="Q67" i="14"/>
  <c r="P67" i="14"/>
  <c r="O67" i="14"/>
  <c r="N67" i="14"/>
  <c r="M67" i="14"/>
  <c r="L67" i="14"/>
  <c r="K67" i="14"/>
  <c r="R66" i="14"/>
  <c r="Q66" i="14"/>
  <c r="P66" i="14"/>
  <c r="O66" i="14"/>
  <c r="N66" i="14"/>
  <c r="M66" i="14"/>
  <c r="L66" i="14"/>
  <c r="K66" i="14"/>
  <c r="R65" i="14"/>
  <c r="Q65" i="14"/>
  <c r="P65" i="14"/>
  <c r="O65" i="14"/>
  <c r="N65" i="14"/>
  <c r="M65" i="14"/>
  <c r="L65" i="14"/>
  <c r="K65" i="14"/>
  <c r="R64" i="14"/>
  <c r="Q64" i="14"/>
  <c r="P64" i="14"/>
  <c r="O64" i="14"/>
  <c r="N64" i="14"/>
  <c r="M64" i="14"/>
  <c r="L64" i="14"/>
  <c r="K64" i="14"/>
  <c r="R62" i="14"/>
  <c r="Q62" i="14"/>
  <c r="P62" i="14"/>
  <c r="O62" i="14"/>
  <c r="N62" i="14"/>
  <c r="M62" i="14"/>
  <c r="L62" i="14"/>
  <c r="K62" i="14"/>
  <c r="R61" i="14"/>
  <c r="Q61" i="14"/>
  <c r="P61" i="14"/>
  <c r="O61" i="14"/>
  <c r="N61" i="14"/>
  <c r="M61" i="14"/>
  <c r="L61" i="14"/>
  <c r="K61" i="14"/>
  <c r="R60" i="14"/>
  <c r="Q60" i="14"/>
  <c r="P60" i="14"/>
  <c r="O60" i="14"/>
  <c r="N60" i="14"/>
  <c r="M60" i="14"/>
  <c r="L60" i="14"/>
  <c r="K60" i="14"/>
  <c r="R56" i="14"/>
  <c r="Q56" i="14"/>
  <c r="P56" i="14"/>
  <c r="O56" i="14"/>
  <c r="N56" i="14"/>
  <c r="M56" i="14"/>
  <c r="L56" i="14"/>
  <c r="K56" i="14"/>
  <c r="R55" i="14"/>
  <c r="Q55" i="14"/>
  <c r="P55" i="14"/>
  <c r="O55" i="14"/>
  <c r="N55" i="14"/>
  <c r="M55" i="14"/>
  <c r="L55" i="14"/>
  <c r="K55" i="14"/>
  <c r="R54" i="14"/>
  <c r="Q54" i="14"/>
  <c r="P54" i="14"/>
  <c r="O54" i="14"/>
  <c r="N54" i="14"/>
  <c r="M54" i="14"/>
  <c r="L54" i="14"/>
  <c r="K54" i="14"/>
  <c r="R53" i="14"/>
  <c r="Q53" i="14"/>
  <c r="P53" i="14"/>
  <c r="O53" i="14"/>
  <c r="N53" i="14"/>
  <c r="M53" i="14"/>
  <c r="L53" i="14"/>
  <c r="K53" i="14"/>
  <c r="R51" i="14"/>
  <c r="Q51" i="14"/>
  <c r="P51" i="14"/>
  <c r="O51" i="14"/>
  <c r="N51" i="14"/>
  <c r="M51" i="14"/>
  <c r="L51" i="14"/>
  <c r="K51" i="14"/>
  <c r="R50" i="14"/>
  <c r="Q50" i="14"/>
  <c r="P50" i="14"/>
  <c r="O50" i="14"/>
  <c r="N50" i="14"/>
  <c r="M50" i="14"/>
  <c r="L50" i="14"/>
  <c r="K50" i="14"/>
  <c r="R49" i="14"/>
  <c r="Q49" i="14"/>
  <c r="P49" i="14"/>
  <c r="O49" i="14"/>
  <c r="N49" i="14"/>
  <c r="M49" i="14"/>
  <c r="L49" i="14"/>
  <c r="K49" i="14"/>
  <c r="R45" i="14"/>
  <c r="Q45" i="14"/>
  <c r="P45" i="14"/>
  <c r="O45" i="14"/>
  <c r="N45" i="14"/>
  <c r="M45" i="14"/>
  <c r="L45" i="14"/>
  <c r="K45" i="14"/>
  <c r="R44" i="14"/>
  <c r="Q44" i="14"/>
  <c r="P44" i="14"/>
  <c r="O44" i="14"/>
  <c r="N44" i="14"/>
  <c r="M44" i="14"/>
  <c r="L44" i="14"/>
  <c r="K44" i="14"/>
  <c r="R43" i="14"/>
  <c r="Q43" i="14"/>
  <c r="P43" i="14"/>
  <c r="O43" i="14"/>
  <c r="N43" i="14"/>
  <c r="M43" i="14"/>
  <c r="L43" i="14"/>
  <c r="K43" i="14"/>
  <c r="R42" i="14"/>
  <c r="Q42" i="14"/>
  <c r="P42" i="14"/>
  <c r="O42" i="14"/>
  <c r="N42" i="14"/>
  <c r="M42" i="14"/>
  <c r="L42" i="14"/>
  <c r="K42" i="14"/>
  <c r="R40" i="14"/>
  <c r="Q40" i="14"/>
  <c r="P40" i="14"/>
  <c r="O40" i="14"/>
  <c r="N40" i="14"/>
  <c r="M40" i="14"/>
  <c r="L40" i="14"/>
  <c r="K40" i="14"/>
  <c r="R39" i="14"/>
  <c r="Q39" i="14"/>
  <c r="P39" i="14"/>
  <c r="O39" i="14"/>
  <c r="N39" i="14"/>
  <c r="M39" i="14"/>
  <c r="L39" i="14"/>
  <c r="K39" i="14"/>
  <c r="R38" i="14"/>
  <c r="Q38" i="14"/>
  <c r="P38" i="14"/>
  <c r="O38" i="14"/>
  <c r="N38" i="14"/>
  <c r="M38" i="14"/>
  <c r="L38" i="14"/>
  <c r="K38" i="14"/>
  <c r="R33" i="14"/>
  <c r="Q33" i="14"/>
  <c r="P33" i="14"/>
  <c r="O33" i="14"/>
  <c r="N33" i="14"/>
  <c r="M33" i="14"/>
  <c r="L33" i="14"/>
  <c r="K33" i="14"/>
  <c r="U33" i="14" s="1" a="1"/>
  <c r="U33" i="14" s="1"/>
  <c r="T33" i="14" s="1"/>
  <c r="R32" i="14"/>
  <c r="Q32" i="14"/>
  <c r="P32" i="14"/>
  <c r="O32" i="14"/>
  <c r="N32" i="14"/>
  <c r="M32" i="14"/>
  <c r="L32" i="14"/>
  <c r="K32" i="14"/>
  <c r="R31" i="14"/>
  <c r="Q31" i="14"/>
  <c r="P31" i="14"/>
  <c r="O31" i="14"/>
  <c r="N31" i="14"/>
  <c r="M31" i="14"/>
  <c r="L31" i="14"/>
  <c r="K31" i="14"/>
  <c r="U31" i="14" s="1" a="1"/>
  <c r="U31" i="14" s="1"/>
  <c r="T31" i="14" s="1"/>
  <c r="R30" i="14"/>
  <c r="Q30" i="14"/>
  <c r="P30" i="14"/>
  <c r="O30" i="14"/>
  <c r="N30" i="14"/>
  <c r="M30" i="14"/>
  <c r="L30" i="14"/>
  <c r="K30" i="14"/>
  <c r="R28" i="14"/>
  <c r="Q28" i="14"/>
  <c r="P28" i="14"/>
  <c r="O28" i="14"/>
  <c r="N28" i="14"/>
  <c r="M28" i="14"/>
  <c r="L28" i="14"/>
  <c r="K28" i="14"/>
  <c r="R27" i="14"/>
  <c r="Q27" i="14"/>
  <c r="P27" i="14"/>
  <c r="O27" i="14"/>
  <c r="N27" i="14"/>
  <c r="M27" i="14"/>
  <c r="L27" i="14"/>
  <c r="K27" i="14"/>
  <c r="R26" i="14"/>
  <c r="Q26" i="14"/>
  <c r="P26" i="14"/>
  <c r="O26" i="14"/>
  <c r="N26" i="14"/>
  <c r="M26" i="14"/>
  <c r="L26" i="14"/>
  <c r="K26" i="14"/>
  <c r="R22" i="14"/>
  <c r="Q22" i="14"/>
  <c r="P22" i="14"/>
  <c r="O22" i="14"/>
  <c r="N22" i="14"/>
  <c r="M22" i="14"/>
  <c r="L22" i="14"/>
  <c r="K22" i="14"/>
  <c r="R21" i="14"/>
  <c r="Q21" i="14"/>
  <c r="P21" i="14"/>
  <c r="O21" i="14"/>
  <c r="N21" i="14"/>
  <c r="M21" i="14"/>
  <c r="L21" i="14"/>
  <c r="K21" i="14"/>
  <c r="R20" i="14"/>
  <c r="Q20" i="14"/>
  <c r="P20" i="14"/>
  <c r="O20" i="14"/>
  <c r="N20" i="14"/>
  <c r="M20" i="14"/>
  <c r="L20" i="14"/>
  <c r="K20" i="14"/>
  <c r="R19" i="14"/>
  <c r="Q19" i="14"/>
  <c r="P19" i="14"/>
  <c r="O19" i="14"/>
  <c r="N19" i="14"/>
  <c r="M19" i="14"/>
  <c r="L19" i="14"/>
  <c r="K19" i="14"/>
  <c r="R17" i="14"/>
  <c r="Q17" i="14"/>
  <c r="P17" i="14"/>
  <c r="O17" i="14"/>
  <c r="N17" i="14"/>
  <c r="M17" i="14"/>
  <c r="L17" i="14"/>
  <c r="K17" i="14"/>
  <c r="R16" i="14"/>
  <c r="Q16" i="14"/>
  <c r="P16" i="14"/>
  <c r="O16" i="14"/>
  <c r="N16" i="14"/>
  <c r="M16" i="14"/>
  <c r="L16" i="14"/>
  <c r="K16" i="14"/>
  <c r="R15" i="14"/>
  <c r="Q15" i="14"/>
  <c r="P15" i="14"/>
  <c r="O15" i="14"/>
  <c r="N15" i="14"/>
  <c r="M15" i="14"/>
  <c r="L15" i="14"/>
  <c r="K15" i="14"/>
  <c r="R11" i="14"/>
  <c r="Q11" i="14"/>
  <c r="P11" i="14"/>
  <c r="O11" i="14"/>
  <c r="N11" i="14"/>
  <c r="M11" i="14"/>
  <c r="L11" i="14"/>
  <c r="K11" i="14"/>
  <c r="U11" i="14" s="1" a="1"/>
  <c r="U11" i="14" s="1"/>
  <c r="R10" i="14"/>
  <c r="Q10" i="14"/>
  <c r="P10" i="14"/>
  <c r="O10" i="14"/>
  <c r="N10" i="14"/>
  <c r="M10" i="14"/>
  <c r="L10" i="14"/>
  <c r="K10" i="14"/>
  <c r="R9" i="14"/>
  <c r="Q9" i="14"/>
  <c r="P9" i="14"/>
  <c r="O9" i="14"/>
  <c r="N9" i="14"/>
  <c r="M9" i="14"/>
  <c r="L9" i="14"/>
  <c r="K9" i="14"/>
  <c r="R8" i="14"/>
  <c r="Q8" i="14"/>
  <c r="P8" i="14"/>
  <c r="O8" i="14"/>
  <c r="N8" i="14"/>
  <c r="M8" i="14"/>
  <c r="L8" i="14"/>
  <c r="K8" i="14"/>
  <c r="R6" i="14"/>
  <c r="Q6" i="14"/>
  <c r="P6" i="14"/>
  <c r="O6" i="14"/>
  <c r="N6" i="14"/>
  <c r="M6" i="14"/>
  <c r="L6" i="14"/>
  <c r="K6" i="14"/>
  <c r="R5" i="14"/>
  <c r="Q5" i="14"/>
  <c r="P5" i="14"/>
  <c r="O5" i="14"/>
  <c r="N5" i="14"/>
  <c r="M5" i="14"/>
  <c r="L5" i="14"/>
  <c r="K5" i="14"/>
  <c r="R4" i="14"/>
  <c r="Q4" i="14"/>
  <c r="P4" i="14"/>
  <c r="O4" i="14"/>
  <c r="N4" i="14"/>
  <c r="M4" i="14"/>
  <c r="L4" i="14"/>
  <c r="K4" i="14"/>
  <c r="P2" i="13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" i="13"/>
  <c r="U281" i="12" a="1"/>
  <c r="U281" i="12" s="1"/>
  <c r="U247" i="12" a="1"/>
  <c r="U247" i="12" s="1"/>
  <c r="U213" i="12" a="1"/>
  <c r="U213" i="12" s="1"/>
  <c r="U179" i="12" a="1"/>
  <c r="U179" i="12" s="1"/>
  <c r="U145" i="12" a="1"/>
  <c r="U145" i="12" s="1"/>
  <c r="U111" i="12" a="1"/>
  <c r="U111" i="12" s="1"/>
  <c r="U77" i="12" a="1"/>
  <c r="U77" i="12" s="1"/>
  <c r="U43" i="12" a="1"/>
  <c r="U43" i="12" s="1"/>
  <c r="U6" i="12"/>
  <c r="U11" i="12"/>
  <c r="U9" i="12"/>
  <c r="AE201" i="24" l="1"/>
  <c r="AE202" i="24" s="1"/>
  <c r="L200" i="22"/>
  <c r="L201" i="22"/>
  <c r="L202" i="22" s="1"/>
  <c r="M201" i="24"/>
  <c r="M202" i="24" s="1"/>
  <c r="M200" i="24"/>
  <c r="P200" i="24" s="1"/>
  <c r="N201" i="24"/>
  <c r="N202" i="24" s="1"/>
  <c r="N200" i="23"/>
  <c r="P200" i="23" s="1"/>
  <c r="AD200" i="22"/>
  <c r="AE200" i="24"/>
  <c r="AF201" i="22"/>
  <c r="AF202" i="22" s="1"/>
  <c r="AE200" i="22"/>
  <c r="AE201" i="22"/>
  <c r="AE202" i="22" s="1"/>
  <c r="AD201" i="22"/>
  <c r="AD202" i="22" s="1"/>
  <c r="AE200" i="23"/>
  <c r="N200" i="22"/>
  <c r="N200" i="20"/>
  <c r="N205" i="19" s="1"/>
  <c r="O200" i="22"/>
  <c r="O201" i="22"/>
  <c r="O202" i="22" s="1"/>
  <c r="M200" i="22"/>
  <c r="N202" i="20"/>
  <c r="N207" i="19" s="1"/>
  <c r="N206" i="19"/>
  <c r="M201" i="22"/>
  <c r="M202" i="22" s="1"/>
  <c r="N201" i="22"/>
  <c r="N202" i="22" s="1"/>
  <c r="N201" i="21"/>
  <c r="N200" i="21"/>
  <c r="N210" i="19" s="1"/>
  <c r="O201" i="21"/>
  <c r="O200" i="20"/>
  <c r="O205" i="19" s="1"/>
  <c r="O201" i="20"/>
  <c r="O201" i="19"/>
  <c r="O202" i="19" s="1"/>
  <c r="O200" i="19"/>
  <c r="N200" i="19"/>
  <c r="L201" i="18"/>
  <c r="N200" i="18"/>
  <c r="O201" i="18"/>
  <c r="O202" i="18" s="1"/>
  <c r="O200" i="17"/>
  <c r="O201" i="17"/>
  <c r="O202" i="17" s="1"/>
  <c r="L201" i="17"/>
  <c r="L202" i="17" s="1"/>
  <c r="M200" i="20"/>
  <c r="M205" i="19" s="1"/>
  <c r="M201" i="21"/>
  <c r="L201" i="21"/>
  <c r="N201" i="18"/>
  <c r="N202" i="18" s="1"/>
  <c r="M200" i="21"/>
  <c r="M210" i="19" s="1"/>
  <c r="L200" i="20"/>
  <c r="L205" i="19" s="1"/>
  <c r="N201" i="19"/>
  <c r="N202" i="19" s="1"/>
  <c r="L200" i="19"/>
  <c r="O200" i="18"/>
  <c r="L200" i="17"/>
  <c r="M201" i="19"/>
  <c r="M202" i="19" s="1"/>
  <c r="M201" i="20"/>
  <c r="M201" i="18"/>
  <c r="M202" i="18" s="1"/>
  <c r="L201" i="20"/>
  <c r="L200" i="21"/>
  <c r="L210" i="19" s="1"/>
  <c r="M200" i="19"/>
  <c r="L201" i="19"/>
  <c r="L202" i="19" s="1"/>
  <c r="O200" i="21"/>
  <c r="O210" i="19" s="1"/>
  <c r="M200" i="18"/>
  <c r="N201" i="17"/>
  <c r="N202" i="17" s="1"/>
  <c r="N200" i="17"/>
  <c r="M200" i="17"/>
  <c r="M201" i="17"/>
  <c r="M202" i="17" s="1"/>
  <c r="U300" i="15" a="1"/>
  <c r="U300" i="15" s="1"/>
  <c r="T300" i="15" s="1"/>
  <c r="U302" i="15"/>
  <c r="T302" i="15" s="1"/>
  <c r="U299" i="15"/>
  <c r="U303" i="15" a="1"/>
  <c r="U303" i="15" s="1"/>
  <c r="T303" i="15" s="1"/>
  <c r="U305" i="15" a="1"/>
  <c r="U305" i="15" s="1"/>
  <c r="T305" i="15" s="1"/>
  <c r="U289" i="14" a="1"/>
  <c r="U289" i="14" s="1"/>
  <c r="T289" i="14" s="1"/>
  <c r="U288" i="15"/>
  <c r="U291" i="15"/>
  <c r="T291" i="15" s="1"/>
  <c r="U289" i="15" a="1"/>
  <c r="U289" i="15" s="1"/>
  <c r="T289" i="15" s="1"/>
  <c r="U293" i="15"/>
  <c r="T293" i="15" s="1"/>
  <c r="U287" i="15"/>
  <c r="W288" i="15" s="1"/>
  <c r="W289" i="15" s="1"/>
  <c r="U294" i="15" a="1"/>
  <c r="U294" i="15" s="1"/>
  <c r="T294" i="15" s="1"/>
  <c r="U278" i="14" a="1"/>
  <c r="U278" i="14" s="1"/>
  <c r="T278" i="14" s="1"/>
  <c r="U280" i="14"/>
  <c r="T280" i="14" s="1"/>
  <c r="U283" i="15" a="1"/>
  <c r="U283" i="15" s="1"/>
  <c r="T283" i="15" s="1"/>
  <c r="U277" i="15"/>
  <c r="U264" i="14"/>
  <c r="U268" i="14"/>
  <c r="T268" i="14" s="1"/>
  <c r="U269" i="14" a="1"/>
  <c r="U269" i="14" s="1"/>
  <c r="T269" i="14" s="1"/>
  <c r="U265" i="15"/>
  <c r="U268" i="15"/>
  <c r="T268" i="15" s="1"/>
  <c r="U271" i="15" a="1"/>
  <c r="U271" i="15" s="1"/>
  <c r="T271" i="15" s="1"/>
  <c r="U254" i="15"/>
  <c r="U260" i="15" a="1"/>
  <c r="U260" i="15" s="1"/>
  <c r="T260" i="15" s="1"/>
  <c r="U246" i="15"/>
  <c r="T246" i="15" s="1"/>
  <c r="U247" i="15" a="1"/>
  <c r="U247" i="15" s="1"/>
  <c r="T247" i="15" s="1"/>
  <c r="U234" i="15"/>
  <c r="T234" i="15" s="1"/>
  <c r="U235" i="15" a="1"/>
  <c r="U235" i="15" s="1"/>
  <c r="T235" i="15" s="1"/>
  <c r="U237" i="15" a="1"/>
  <c r="U237" i="15" s="1"/>
  <c r="T237" i="15" s="1"/>
  <c r="U231" i="15"/>
  <c r="W231" i="15" s="1"/>
  <c r="W232" i="15" s="1"/>
  <c r="U230" i="15"/>
  <c r="U224" i="14" a="1"/>
  <c r="U224" i="14" s="1"/>
  <c r="T224" i="14" s="1"/>
  <c r="U223" i="15"/>
  <c r="T223" i="15" s="1"/>
  <c r="U224" i="15" a="1"/>
  <c r="U224" i="15" s="1"/>
  <c r="T224" i="15" s="1"/>
  <c r="U209" i="14"/>
  <c r="U213" i="14" a="1"/>
  <c r="U213" i="14" s="1"/>
  <c r="T213" i="14" s="1"/>
  <c r="U210" i="15" a="1"/>
  <c r="U210" i="15" s="1"/>
  <c r="T210" i="15" s="1"/>
  <c r="U208" i="15"/>
  <c r="U209" i="15"/>
  <c r="T209" i="15" s="1"/>
  <c r="U215" i="15" a="1"/>
  <c r="U215" i="15" s="1"/>
  <c r="T215" i="15" s="1"/>
  <c r="U201" i="14" a="1"/>
  <c r="U201" i="14" s="1"/>
  <c r="T201" i="14" s="1"/>
  <c r="U197" i="14"/>
  <c r="T197" i="14" s="1"/>
  <c r="U200" i="15"/>
  <c r="T200" i="15" s="1"/>
  <c r="U197" i="15"/>
  <c r="U190" i="14" a="1"/>
  <c r="U190" i="14" s="1"/>
  <c r="T190" i="14" s="1"/>
  <c r="U186" i="14"/>
  <c r="T186" i="14" s="1"/>
  <c r="U189" i="14"/>
  <c r="T189" i="14" s="1"/>
  <c r="U185" i="15"/>
  <c r="T185" i="15" s="1"/>
  <c r="U190" i="15" a="1"/>
  <c r="U190" i="15" s="1"/>
  <c r="T190" i="15" s="1"/>
  <c r="U186" i="15"/>
  <c r="U187" i="15" a="1"/>
  <c r="U187" i="15" s="1"/>
  <c r="T187" i="15" s="1"/>
  <c r="U191" i="15"/>
  <c r="T191" i="15" s="1"/>
  <c r="U175" i="15"/>
  <c r="T175" i="15" s="1"/>
  <c r="U178" i="15"/>
  <c r="T178" i="15" s="1"/>
  <c r="U153" i="14" a="1"/>
  <c r="U153" i="14" s="1"/>
  <c r="T153" i="14" s="1"/>
  <c r="U141" i="14"/>
  <c r="T141" i="14" s="1"/>
  <c r="U144" i="14"/>
  <c r="T144" i="14" s="1"/>
  <c r="U147" i="14" a="1"/>
  <c r="U147" i="14" s="1"/>
  <c r="T147" i="14" s="1"/>
  <c r="U140" i="15"/>
  <c r="T140" i="15" s="1"/>
  <c r="U147" i="15" a="1"/>
  <c r="U147" i="15" s="1"/>
  <c r="T147" i="15" s="1"/>
  <c r="U146" i="15"/>
  <c r="T146" i="15" s="1"/>
  <c r="U142" i="15" a="1"/>
  <c r="U142" i="15" s="1"/>
  <c r="T142" i="15" s="1"/>
  <c r="U162" i="15"/>
  <c r="W163" i="15" s="1"/>
  <c r="W164" i="15" s="1"/>
  <c r="U169" i="15" a="1"/>
  <c r="U169" i="15" s="1"/>
  <c r="T169" i="15" s="1"/>
  <c r="U151" i="15"/>
  <c r="X152" i="15" s="1"/>
  <c r="X153" i="15" s="1"/>
  <c r="U152" i="15"/>
  <c r="W152" i="15" s="1"/>
  <c r="W153" i="15" s="1"/>
  <c r="U156" i="15" a="1"/>
  <c r="U156" i="15" s="1"/>
  <c r="T156" i="15" s="1"/>
  <c r="U155" i="15"/>
  <c r="T155" i="15" s="1"/>
  <c r="U128" i="15"/>
  <c r="X129" i="15" s="1"/>
  <c r="X130" i="15" s="1"/>
  <c r="U132" i="15"/>
  <c r="T132" i="15" s="1"/>
  <c r="U134" i="15"/>
  <c r="T134" i="15" s="1"/>
  <c r="U118" i="14"/>
  <c r="U119" i="14" a="1"/>
  <c r="U119" i="14" s="1"/>
  <c r="T119" i="14" s="1"/>
  <c r="U121" i="14"/>
  <c r="T121" i="14" s="1"/>
  <c r="U122" i="14" a="1"/>
  <c r="U122" i="14" s="1"/>
  <c r="T122" i="14" s="1"/>
  <c r="U119" i="15" a="1"/>
  <c r="U119" i="15" s="1"/>
  <c r="T119" i="15" s="1"/>
  <c r="U118" i="15"/>
  <c r="T118" i="15" s="1"/>
  <c r="U124" i="15" a="1"/>
  <c r="U124" i="15" s="1"/>
  <c r="T124" i="15" s="1"/>
  <c r="U113" i="14" a="1"/>
  <c r="U113" i="14" s="1"/>
  <c r="T113" i="14" s="1"/>
  <c r="U112" i="14"/>
  <c r="T112" i="14" s="1"/>
  <c r="U111" i="14" a="1"/>
  <c r="U111" i="14" s="1"/>
  <c r="T111" i="14" s="1"/>
  <c r="U106" i="15"/>
  <c r="U110" i="15"/>
  <c r="T110" i="15" s="1"/>
  <c r="U112" i="15"/>
  <c r="T112" i="15" s="1"/>
  <c r="U94" i="15"/>
  <c r="T94" i="15" s="1"/>
  <c r="U100" i="15"/>
  <c r="T100" i="15" s="1"/>
  <c r="U96" i="15" a="1"/>
  <c r="U96" i="15" s="1"/>
  <c r="T96" i="15" s="1"/>
  <c r="U95" i="15"/>
  <c r="W95" i="15" s="1"/>
  <c r="W96" i="15" s="1"/>
  <c r="U87" i="14"/>
  <c r="T87" i="14" s="1"/>
  <c r="U88" i="15" a="1"/>
  <c r="U88" i="15" s="1"/>
  <c r="T88" i="15" s="1"/>
  <c r="U87" i="15"/>
  <c r="T87" i="15" s="1"/>
  <c r="U74" i="15" a="1"/>
  <c r="U74" i="15" s="1"/>
  <c r="T74" i="15" s="1"/>
  <c r="U72" i="15"/>
  <c r="U78" i="15"/>
  <c r="T78" i="15" s="1"/>
  <c r="U64" i="14"/>
  <c r="T64" i="14" s="1"/>
  <c r="U65" i="15" a="1"/>
  <c r="U65" i="15" s="1"/>
  <c r="T65" i="15" s="1"/>
  <c r="U56" i="15" a="1"/>
  <c r="U56" i="15" s="1"/>
  <c r="T56" i="15" s="1"/>
  <c r="U55" i="15"/>
  <c r="T55" i="15" s="1"/>
  <c r="U54" i="15" a="1"/>
  <c r="U54" i="15" s="1"/>
  <c r="T54" i="15" s="1"/>
  <c r="U50" i="15"/>
  <c r="W50" i="15" s="1"/>
  <c r="W51" i="15" s="1"/>
  <c r="U49" i="15"/>
  <c r="U53" i="14"/>
  <c r="T53" i="14" s="1"/>
  <c r="U42" i="14"/>
  <c r="T42" i="14" s="1"/>
  <c r="U43" i="15" a="1"/>
  <c r="U43" i="15" s="1"/>
  <c r="T43" i="15" s="1"/>
  <c r="U40" i="15" a="1"/>
  <c r="U40" i="15" s="1"/>
  <c r="T40" i="15" s="1"/>
  <c r="U22" i="14" a="1"/>
  <c r="U22" i="14" s="1"/>
  <c r="T22" i="14" s="1"/>
  <c r="U20" i="14" a="1"/>
  <c r="U20" i="14" s="1"/>
  <c r="T20" i="14" s="1"/>
  <c r="U31" i="15" a="1"/>
  <c r="U31" i="15" s="1"/>
  <c r="T31" i="15" s="1"/>
  <c r="U27" i="15"/>
  <c r="T27" i="15" s="1"/>
  <c r="U33" i="15" a="1"/>
  <c r="U33" i="15" s="1"/>
  <c r="T33" i="15" s="1"/>
  <c r="U26" i="15"/>
  <c r="T26" i="15" s="1"/>
  <c r="U22" i="15" a="1"/>
  <c r="U22" i="15" s="1"/>
  <c r="T22" i="15" s="1"/>
  <c r="U20" i="15" a="1"/>
  <c r="U20" i="15" s="1"/>
  <c r="T20" i="15" s="1"/>
  <c r="U19" i="15"/>
  <c r="T19" i="15" s="1"/>
  <c r="U16" i="15"/>
  <c r="T16" i="15" s="1"/>
  <c r="U9" i="15" a="1"/>
  <c r="U9" i="15" s="1"/>
  <c r="T9" i="15" s="1"/>
  <c r="U11" i="15" a="1"/>
  <c r="U11" i="15" s="1"/>
  <c r="T11" i="15" s="1"/>
  <c r="U4" i="15"/>
  <c r="U5" i="15"/>
  <c r="W5" i="15" s="1"/>
  <c r="U10" i="15"/>
  <c r="T10" i="15" s="1"/>
  <c r="W141" i="15"/>
  <c r="W142" i="15" s="1"/>
  <c r="T141" i="15"/>
  <c r="T163" i="15"/>
  <c r="T72" i="15"/>
  <c r="X73" i="15"/>
  <c r="X74" i="15" s="1"/>
  <c r="X288" i="15"/>
  <c r="X289" i="15" s="1"/>
  <c r="T50" i="15"/>
  <c r="T49" i="15"/>
  <c r="X50" i="15"/>
  <c r="X51" i="15" s="1"/>
  <c r="X95" i="15"/>
  <c r="X96" i="15" s="1"/>
  <c r="X107" i="15"/>
  <c r="X108" i="15" s="1"/>
  <c r="T106" i="15"/>
  <c r="W209" i="15"/>
  <c r="W210" i="15" s="1"/>
  <c r="T230" i="15"/>
  <c r="X231" i="15"/>
  <c r="X232" i="15" s="1"/>
  <c r="W118" i="15"/>
  <c r="W119" i="15" s="1"/>
  <c r="T4" i="15"/>
  <c r="X5" i="15"/>
  <c r="T231" i="15"/>
  <c r="T151" i="15"/>
  <c r="T162" i="15"/>
  <c r="U28" i="15" a="1"/>
  <c r="U28" i="15" s="1"/>
  <c r="T28" i="15" s="1"/>
  <c r="W73" i="15"/>
  <c r="W74" i="15" s="1"/>
  <c r="T73" i="15"/>
  <c r="U85" i="15" a="1"/>
  <c r="U85" i="15" s="1"/>
  <c r="T85" i="15" s="1"/>
  <c r="U144" i="15"/>
  <c r="T144" i="15" s="1"/>
  <c r="U168" i="15"/>
  <c r="T168" i="15" s="1"/>
  <c r="X186" i="15"/>
  <c r="X187" i="15" s="1"/>
  <c r="W277" i="15"/>
  <c r="W278" i="15" s="1"/>
  <c r="T277" i="15"/>
  <c r="T299" i="15"/>
  <c r="U6" i="15" a="1"/>
  <c r="U6" i="15" s="1"/>
  <c r="U32" i="15"/>
  <c r="T32" i="15" s="1"/>
  <c r="U62" i="15" a="1"/>
  <c r="U62" i="15" s="1"/>
  <c r="T62" i="15" s="1"/>
  <c r="U121" i="15"/>
  <c r="T121" i="15" s="1"/>
  <c r="U157" i="15"/>
  <c r="T157" i="15" s="1"/>
  <c r="U192" i="15" a="1"/>
  <c r="U192" i="15" s="1"/>
  <c r="T192" i="15" s="1"/>
  <c r="U203" i="15" a="1"/>
  <c r="U203" i="15" s="1"/>
  <c r="T203" i="15" s="1"/>
  <c r="U244" i="15" a="1"/>
  <c r="U244" i="15" s="1"/>
  <c r="T244" i="15" s="1"/>
  <c r="U264" i="15"/>
  <c r="T208" i="15"/>
  <c r="X209" i="15"/>
  <c r="X210" i="15" s="1"/>
  <c r="T265" i="15"/>
  <c r="T288" i="15"/>
  <c r="X27" i="15"/>
  <c r="X28" i="15" s="1"/>
  <c r="T186" i="15"/>
  <c r="X141" i="15"/>
  <c r="X142" i="15" s="1"/>
  <c r="U153" i="15" a="1"/>
  <c r="U153" i="15" s="1"/>
  <c r="T153" i="15" s="1"/>
  <c r="U201" i="15" a="1"/>
  <c r="U201" i="15" s="1"/>
  <c r="T201" i="15" s="1"/>
  <c r="U213" i="15" a="1"/>
  <c r="U213" i="15" s="1"/>
  <c r="T213" i="15" s="1"/>
  <c r="U253" i="15"/>
  <c r="T254" i="15"/>
  <c r="U101" i="15" a="1"/>
  <c r="U101" i="15" s="1"/>
  <c r="T101" i="15" s="1"/>
  <c r="X118" i="15"/>
  <c r="X119" i="15" s="1"/>
  <c r="U130" i="15" a="1"/>
  <c r="U130" i="15" s="1"/>
  <c r="T130" i="15" s="1"/>
  <c r="T197" i="15"/>
  <c r="U214" i="15"/>
  <c r="T214" i="15" s="1"/>
  <c r="U219" i="15"/>
  <c r="U83" i="15"/>
  <c r="U220" i="15"/>
  <c r="X277" i="15"/>
  <c r="X278" i="15" s="1"/>
  <c r="U221" i="15" a="1"/>
  <c r="U221" i="15" s="1"/>
  <c r="T221" i="15" s="1"/>
  <c r="U257" i="15"/>
  <c r="T257" i="15" s="1"/>
  <c r="U15" i="15"/>
  <c r="U38" i="15"/>
  <c r="U42" i="15"/>
  <c r="T42" i="15" s="1"/>
  <c r="U111" i="15" a="1"/>
  <c r="U111" i="15" s="1"/>
  <c r="T111" i="15" s="1"/>
  <c r="U158" i="15" a="1"/>
  <c r="U158" i="15" s="1"/>
  <c r="T158" i="15" s="1"/>
  <c r="U202" i="15"/>
  <c r="T202" i="15" s="1"/>
  <c r="U236" i="15"/>
  <c r="T236" i="15" s="1"/>
  <c r="U242" i="15"/>
  <c r="U280" i="15"/>
  <c r="T280" i="15" s="1"/>
  <c r="U292" i="15" a="1"/>
  <c r="U292" i="15" s="1"/>
  <c r="T292" i="15" s="1"/>
  <c r="U21" i="15"/>
  <c r="T21" i="15" s="1"/>
  <c r="U39" i="15"/>
  <c r="U44" i="15"/>
  <c r="T44" i="15" s="1"/>
  <c r="U51" i="15" a="1"/>
  <c r="U51" i="15" s="1"/>
  <c r="T51" i="15" s="1"/>
  <c r="U66" i="15"/>
  <c r="T66" i="15" s="1"/>
  <c r="U90" i="15" a="1"/>
  <c r="U90" i="15" s="1"/>
  <c r="T90" i="15" s="1"/>
  <c r="U98" i="15"/>
  <c r="T98" i="15" s="1"/>
  <c r="U113" i="15" a="1"/>
  <c r="U113" i="15" s="1"/>
  <c r="T113" i="15" s="1"/>
  <c r="U135" i="15" a="1"/>
  <c r="U135" i="15" s="1"/>
  <c r="T135" i="15" s="1"/>
  <c r="U167" i="15" a="1"/>
  <c r="U167" i="15" s="1"/>
  <c r="T167" i="15" s="1"/>
  <c r="U259" i="15"/>
  <c r="T259" i="15" s="1"/>
  <c r="U269" i="15" a="1"/>
  <c r="U269" i="15" s="1"/>
  <c r="T269" i="15" s="1"/>
  <c r="U282" i="15"/>
  <c r="T282" i="15" s="1"/>
  <c r="U212" i="15"/>
  <c r="T212" i="15" s="1"/>
  <c r="U255" i="15" a="1"/>
  <c r="U255" i="15" s="1"/>
  <c r="T255" i="15" s="1"/>
  <c r="U60" i="15"/>
  <c r="U84" i="15"/>
  <c r="U89" i="15"/>
  <c r="T89" i="15" s="1"/>
  <c r="U107" i="15"/>
  <c r="U129" i="15"/>
  <c r="U166" i="15"/>
  <c r="T166" i="15" s="1"/>
  <c r="U196" i="15"/>
  <c r="U281" i="15" a="1"/>
  <c r="U281" i="15" s="1"/>
  <c r="T281" i="15" s="1"/>
  <c r="U30" i="15"/>
  <c r="T30" i="15" s="1"/>
  <c r="U45" i="15" a="1"/>
  <c r="U45" i="15" s="1"/>
  <c r="T45" i="15" s="1"/>
  <c r="U53" i="15"/>
  <c r="T53" i="15" s="1"/>
  <c r="U76" i="15"/>
  <c r="T76" i="15" s="1"/>
  <c r="U99" i="15" a="1"/>
  <c r="U99" i="15" s="1"/>
  <c r="T99" i="15" s="1"/>
  <c r="U108" i="15" a="1"/>
  <c r="U108" i="15" s="1"/>
  <c r="T108" i="15" s="1"/>
  <c r="U122" i="15" a="1"/>
  <c r="U122" i="15" s="1"/>
  <c r="T122" i="15" s="1"/>
  <c r="U145" i="15" a="1"/>
  <c r="U145" i="15" s="1"/>
  <c r="T145" i="15" s="1"/>
  <c r="U232" i="15" a="1"/>
  <c r="U232" i="15" s="1"/>
  <c r="T232" i="15" s="1"/>
  <c r="U270" i="15"/>
  <c r="T270" i="15" s="1"/>
  <c r="U248" i="15"/>
  <c r="T248" i="15" s="1"/>
  <c r="U266" i="15" a="1"/>
  <c r="U266" i="15" s="1"/>
  <c r="T266" i="15" s="1"/>
  <c r="U298" i="15"/>
  <c r="U304" i="15"/>
  <c r="T304" i="15" s="1"/>
  <c r="U8" i="15"/>
  <c r="T8" i="15" s="1"/>
  <c r="U61" i="15"/>
  <c r="U77" i="15" a="1"/>
  <c r="U77" i="15" s="1"/>
  <c r="T77" i="15" s="1"/>
  <c r="U180" i="15"/>
  <c r="T180" i="15" s="1"/>
  <c r="U198" i="15" a="1"/>
  <c r="U198" i="15" s="1"/>
  <c r="T198" i="15" s="1"/>
  <c r="U249" i="15" a="1"/>
  <c r="U249" i="15" s="1"/>
  <c r="T249" i="15" s="1"/>
  <c r="U17" i="15" a="1"/>
  <c r="U17" i="15" s="1"/>
  <c r="T17" i="15" s="1"/>
  <c r="U67" i="15" a="1"/>
  <c r="U67" i="15" s="1"/>
  <c r="T67" i="15" s="1"/>
  <c r="U174" i="15"/>
  <c r="U189" i="15"/>
  <c r="T189" i="15" s="1"/>
  <c r="U243" i="15"/>
  <c r="U258" i="15" a="1"/>
  <c r="U258" i="15" s="1"/>
  <c r="T258" i="15" s="1"/>
  <c r="U9" i="14" a="1"/>
  <c r="U9" i="14" s="1"/>
  <c r="T9" i="14" s="1"/>
  <c r="U130" i="14" a="1"/>
  <c r="U130" i="14" s="1"/>
  <c r="T130" i="14" s="1"/>
  <c r="U187" i="14" a="1"/>
  <c r="U187" i="14" s="1"/>
  <c r="T187" i="14" s="1"/>
  <c r="U192" i="14" a="1"/>
  <c r="U192" i="14" s="1"/>
  <c r="T192" i="14" s="1"/>
  <c r="U287" i="14"/>
  <c r="T287" i="14" s="1"/>
  <c r="U288" i="14"/>
  <c r="T288" i="14" s="1"/>
  <c r="U5" i="14"/>
  <c r="U17" i="14" a="1"/>
  <c r="U17" i="14" s="1"/>
  <c r="T17" i="14" s="1"/>
  <c r="U43" i="14" a="1"/>
  <c r="U43" i="14" s="1"/>
  <c r="T43" i="14" s="1"/>
  <c r="U51" i="14" a="1"/>
  <c r="U51" i="14" s="1"/>
  <c r="T51" i="14" s="1"/>
  <c r="U72" i="14"/>
  <c r="U78" i="14"/>
  <c r="T78" i="14" s="1"/>
  <c r="U95" i="14"/>
  <c r="U96" i="14" a="1"/>
  <c r="U96" i="14" s="1"/>
  <c r="T96" i="14" s="1"/>
  <c r="U133" i="14" a="1"/>
  <c r="U133" i="14" s="1"/>
  <c r="T133" i="14" s="1"/>
  <c r="U259" i="14"/>
  <c r="T259" i="14" s="1"/>
  <c r="U283" i="14" a="1"/>
  <c r="U283" i="14" s="1"/>
  <c r="T283" i="14" s="1"/>
  <c r="U293" i="14"/>
  <c r="T293" i="14" s="1"/>
  <c r="U302" i="14"/>
  <c r="T302" i="14" s="1"/>
  <c r="U303" i="14" a="1"/>
  <c r="U303" i="14" s="1"/>
  <c r="T303" i="14" s="1"/>
  <c r="U305" i="14" a="1"/>
  <c r="U305" i="14" s="1"/>
  <c r="T305" i="14" s="1"/>
  <c r="U16" i="14"/>
  <c r="W16" i="14" s="1"/>
  <c r="W17" i="14" s="1"/>
  <c r="U132" i="14"/>
  <c r="T132" i="14" s="1"/>
  <c r="U140" i="14"/>
  <c r="W141" i="14" s="1"/>
  <c r="W142" i="14" s="1"/>
  <c r="U203" i="14" a="1"/>
  <c r="U203" i="14" s="1"/>
  <c r="T203" i="14" s="1"/>
  <c r="U304" i="14"/>
  <c r="T304" i="14" s="1"/>
  <c r="U117" i="14"/>
  <c r="T117" i="14" s="1"/>
  <c r="U123" i="14"/>
  <c r="T123" i="14" s="1"/>
  <c r="U155" i="14"/>
  <c r="T155" i="14" s="1"/>
  <c r="U30" i="14"/>
  <c r="T30" i="14" s="1"/>
  <c r="U27" i="14"/>
  <c r="W27" i="14" s="1"/>
  <c r="W28" i="14" s="1"/>
  <c r="U146" i="14"/>
  <c r="T146" i="14" s="1"/>
  <c r="U152" i="14"/>
  <c r="T152" i="14" s="1"/>
  <c r="U164" i="14" a="1"/>
  <c r="U164" i="14" s="1"/>
  <c r="T164" i="14" s="1"/>
  <c r="U215" i="14" a="1"/>
  <c r="U215" i="14" s="1"/>
  <c r="T215" i="14" s="1"/>
  <c r="U225" i="14"/>
  <c r="T225" i="14" s="1"/>
  <c r="U234" i="14"/>
  <c r="T234" i="14" s="1"/>
  <c r="U243" i="14"/>
  <c r="T243" i="14" s="1"/>
  <c r="U246" i="14"/>
  <c r="T246" i="14" s="1"/>
  <c r="U8" i="14"/>
  <c r="T8" i="14" s="1"/>
  <c r="U142" i="14" a="1"/>
  <c r="U142" i="14" s="1"/>
  <c r="T142" i="14" s="1"/>
  <c r="U26" i="14"/>
  <c r="X27" i="14" s="1"/>
  <c r="X28" i="14" s="1"/>
  <c r="U38" i="14"/>
  <c r="X39" i="14" s="1"/>
  <c r="X40" i="14" s="1"/>
  <c r="U158" i="14" a="1"/>
  <c r="U158" i="14" s="1"/>
  <c r="T158" i="14" s="1"/>
  <c r="U167" i="14" a="1"/>
  <c r="U167" i="14" s="1"/>
  <c r="T167" i="14" s="1"/>
  <c r="U179" i="14" a="1"/>
  <c r="U179" i="14" s="1"/>
  <c r="T179" i="14" s="1"/>
  <c r="U181" i="14" a="1"/>
  <c r="U181" i="14" s="1"/>
  <c r="T181" i="14" s="1"/>
  <c r="U247" i="14" a="1"/>
  <c r="U247" i="14" s="1"/>
  <c r="T247" i="14" s="1"/>
  <c r="U32" i="14"/>
  <c r="T32" i="14" s="1"/>
  <c r="U44" i="14"/>
  <c r="T44" i="14" s="1"/>
  <c r="U49" i="14"/>
  <c r="U55" i="14"/>
  <c r="T55" i="14" s="1"/>
  <c r="U62" i="14" a="1"/>
  <c r="U62" i="14" s="1"/>
  <c r="T62" i="14" s="1"/>
  <c r="U74" i="14" a="1"/>
  <c r="U74" i="14" s="1"/>
  <c r="T74" i="14" s="1"/>
  <c r="U77" i="14" a="1"/>
  <c r="U77" i="14" s="1"/>
  <c r="T77" i="14" s="1"/>
  <c r="U83" i="14"/>
  <c r="X84" i="14" s="1"/>
  <c r="X85" i="14" s="1"/>
  <c r="U85" i="14" a="1"/>
  <c r="U85" i="14" s="1"/>
  <c r="T85" i="14" s="1"/>
  <c r="U89" i="14"/>
  <c r="T89" i="14" s="1"/>
  <c r="U98" i="14"/>
  <c r="T98" i="14" s="1"/>
  <c r="U106" i="14"/>
  <c r="X107" i="14" s="1"/>
  <c r="X108" i="14" s="1"/>
  <c r="U107" i="14"/>
  <c r="T107" i="14" s="1"/>
  <c r="U108" i="14" a="1"/>
  <c r="U108" i="14" s="1"/>
  <c r="T108" i="14" s="1"/>
  <c r="U110" i="14"/>
  <c r="T110" i="14" s="1"/>
  <c r="U156" i="14" a="1"/>
  <c r="U156" i="14" s="1"/>
  <c r="T156" i="14" s="1"/>
  <c r="U163" i="14"/>
  <c r="U169" i="14" a="1"/>
  <c r="U169" i="14" s="1"/>
  <c r="T169" i="14" s="1"/>
  <c r="U178" i="14"/>
  <c r="T178" i="14" s="1"/>
  <c r="U232" i="14" a="1"/>
  <c r="U232" i="14" s="1"/>
  <c r="T232" i="14" s="1"/>
  <c r="U257" i="14"/>
  <c r="T257" i="14" s="1"/>
  <c r="U258" i="14" a="1"/>
  <c r="U258" i="14" s="1"/>
  <c r="T258" i="14" s="1"/>
  <c r="U266" i="14" a="1"/>
  <c r="U266" i="14" s="1"/>
  <c r="T266" i="14" s="1"/>
  <c r="U270" i="14"/>
  <c r="T270" i="14" s="1"/>
  <c r="U271" i="14" a="1"/>
  <c r="U271" i="14" s="1"/>
  <c r="T271" i="14" s="1"/>
  <c r="X95" i="14"/>
  <c r="X96" i="14" s="1"/>
  <c r="T94" i="14"/>
  <c r="X265" i="14"/>
  <c r="X266" i="14" s="1"/>
  <c r="T264" i="14"/>
  <c r="T11" i="14"/>
  <c r="T5" i="14"/>
  <c r="T72" i="14"/>
  <c r="X73" i="14"/>
  <c r="X74" i="14" s="1"/>
  <c r="T95" i="14"/>
  <c r="W95" i="14"/>
  <c r="W96" i="14" s="1"/>
  <c r="T16" i="14"/>
  <c r="X141" i="14"/>
  <c r="X142" i="14" s="1"/>
  <c r="T118" i="14"/>
  <c r="T38" i="14"/>
  <c r="T49" i="14"/>
  <c r="X50" i="14"/>
  <c r="X51" i="14" s="1"/>
  <c r="W107" i="14"/>
  <c r="W108" i="14" s="1"/>
  <c r="T163" i="14"/>
  <c r="U19" i="14"/>
  <c r="T19" i="14" s="1"/>
  <c r="U50" i="14"/>
  <c r="U88" i="14" a="1"/>
  <c r="U88" i="14" s="1"/>
  <c r="T88" i="14" s="1"/>
  <c r="U124" i="14" a="1"/>
  <c r="U124" i="14" s="1"/>
  <c r="T124" i="14" s="1"/>
  <c r="U162" i="14"/>
  <c r="U168" i="14"/>
  <c r="T168" i="14" s="1"/>
  <c r="U219" i="14"/>
  <c r="U230" i="14"/>
  <c r="U237" i="14" a="1"/>
  <c r="U237" i="14" s="1"/>
  <c r="T237" i="14" s="1"/>
  <c r="U242" i="14"/>
  <c r="U277" i="14"/>
  <c r="U292" i="14" a="1"/>
  <c r="U292" i="14" s="1"/>
  <c r="T292" i="14" s="1"/>
  <c r="U294" i="14" a="1"/>
  <c r="U294" i="14" s="1"/>
  <c r="T294" i="14" s="1"/>
  <c r="U28" i="14" a="1"/>
  <c r="U28" i="14" s="1"/>
  <c r="T28" i="14" s="1"/>
  <c r="U56" i="14" a="1"/>
  <c r="U56" i="14" s="1"/>
  <c r="T56" i="14" s="1"/>
  <c r="U60" i="14"/>
  <c r="T128" i="14"/>
  <c r="X129" i="14"/>
  <c r="X130" i="14" s="1"/>
  <c r="U145" i="14" a="1"/>
  <c r="U145" i="14" s="1"/>
  <c r="T145" i="14" s="1"/>
  <c r="U174" i="14"/>
  <c r="U175" i="14"/>
  <c r="U185" i="14"/>
  <c r="T209" i="14"/>
  <c r="U214" i="14"/>
  <c r="T214" i="14" s="1"/>
  <c r="U254" i="14"/>
  <c r="X254" i="14"/>
  <c r="X255" i="14" s="1"/>
  <c r="U299" i="14"/>
  <c r="U15" i="14"/>
  <c r="U61" i="14"/>
  <c r="U65" i="14" a="1"/>
  <c r="U65" i="14" s="1"/>
  <c r="T65" i="14" s="1"/>
  <c r="U66" i="14"/>
  <c r="T66" i="14" s="1"/>
  <c r="U84" i="14"/>
  <c r="U99" i="14" a="1"/>
  <c r="U99" i="14" s="1"/>
  <c r="T99" i="14" s="1"/>
  <c r="U129" i="14"/>
  <c r="U135" i="14" a="1"/>
  <c r="U135" i="14" s="1"/>
  <c r="T135" i="14" s="1"/>
  <c r="U231" i="14"/>
  <c r="U244" i="14" a="1"/>
  <c r="U244" i="14" s="1"/>
  <c r="T244" i="14" s="1"/>
  <c r="U255" i="14" a="1"/>
  <c r="U255" i="14" s="1"/>
  <c r="T255" i="14" s="1"/>
  <c r="U281" i="14" a="1"/>
  <c r="U281" i="14" s="1"/>
  <c r="T281" i="14" s="1"/>
  <c r="U298" i="14"/>
  <c r="U6" i="14" a="1"/>
  <c r="U6" i="14" s="1"/>
  <c r="U21" i="14"/>
  <c r="T21" i="14" s="1"/>
  <c r="U67" i="14" a="1"/>
  <c r="U67" i="14" s="1"/>
  <c r="T67" i="14" s="1"/>
  <c r="U76" i="14"/>
  <c r="T76" i="14" s="1"/>
  <c r="U90" i="14" a="1"/>
  <c r="U90" i="14" s="1"/>
  <c r="T90" i="14" s="1"/>
  <c r="U198" i="14" a="1"/>
  <c r="U198" i="14" s="1"/>
  <c r="T198" i="14" s="1"/>
  <c r="U208" i="14"/>
  <c r="W209" i="14" s="1"/>
  <c r="W210" i="14" s="1"/>
  <c r="U210" i="14" a="1"/>
  <c r="U210" i="14" s="1"/>
  <c r="T210" i="14" s="1"/>
  <c r="X288" i="14"/>
  <c r="X289" i="14" s="1"/>
  <c r="U40" i="14" a="1"/>
  <c r="U40" i="14" s="1"/>
  <c r="T40" i="14" s="1"/>
  <c r="T106" i="14"/>
  <c r="U200" i="14"/>
  <c r="T200" i="14" s="1"/>
  <c r="U4" i="14"/>
  <c r="U73" i="14"/>
  <c r="U236" i="14"/>
  <c r="T236" i="14" s="1"/>
  <c r="U248" i="14"/>
  <c r="T248" i="14" s="1"/>
  <c r="U276" i="14"/>
  <c r="U10" i="14"/>
  <c r="T10" i="14" s="1"/>
  <c r="U79" i="14" a="1"/>
  <c r="U79" i="14" s="1"/>
  <c r="T79" i="14" s="1"/>
  <c r="U101" i="14" a="1"/>
  <c r="U101" i="14" s="1"/>
  <c r="T101" i="14" s="1"/>
  <c r="U180" i="14"/>
  <c r="T180" i="14" s="1"/>
  <c r="U191" i="14"/>
  <c r="T191" i="14" s="1"/>
  <c r="U223" i="14"/>
  <c r="T223" i="14" s="1"/>
  <c r="U249" i="14" a="1"/>
  <c r="U249" i="14" s="1"/>
  <c r="T249" i="14" s="1"/>
  <c r="U260" i="14" a="1"/>
  <c r="U260" i="14" s="1"/>
  <c r="T260" i="14" s="1"/>
  <c r="U202" i="14"/>
  <c r="T202" i="14" s="1"/>
  <c r="U221" i="14" a="1"/>
  <c r="U221" i="14" s="1"/>
  <c r="T221" i="14" s="1"/>
  <c r="U282" i="14"/>
  <c r="T282" i="14" s="1"/>
  <c r="U291" i="14"/>
  <c r="T291" i="14" s="1"/>
  <c r="U300" i="14" a="1"/>
  <c r="U300" i="14" s="1"/>
  <c r="T300" i="14" s="1"/>
  <c r="U39" i="14"/>
  <c r="U54" i="14" a="1"/>
  <c r="U54" i="14" s="1"/>
  <c r="T54" i="14" s="1"/>
  <c r="U157" i="14"/>
  <c r="T157" i="14" s="1"/>
  <c r="U176" i="14" a="1"/>
  <c r="U176" i="14" s="1"/>
  <c r="T176" i="14" s="1"/>
  <c r="U226" i="14" a="1"/>
  <c r="U226" i="14" s="1"/>
  <c r="T226" i="14" s="1"/>
  <c r="U196" i="14"/>
  <c r="W197" i="14" s="1"/>
  <c r="W198" i="14" s="1"/>
  <c r="U212" i="14"/>
  <c r="T212" i="14" s="1"/>
  <c r="U265" i="14"/>
  <c r="U45" i="14" a="1"/>
  <c r="U45" i="14" s="1"/>
  <c r="T45" i="14" s="1"/>
  <c r="U151" i="14"/>
  <c r="U166" i="14"/>
  <c r="T166" i="14" s="1"/>
  <c r="U220" i="14"/>
  <c r="U235" i="14" a="1"/>
  <c r="U235" i="14" s="1"/>
  <c r="T235" i="14" s="1"/>
  <c r="X300" i="12"/>
  <c r="W300" i="12"/>
  <c r="X299" i="12"/>
  <c r="W299" i="12"/>
  <c r="X288" i="12"/>
  <c r="X289" i="12" s="1"/>
  <c r="W288" i="12"/>
  <c r="W289" i="12" s="1"/>
  <c r="X278" i="12"/>
  <c r="W278" i="12"/>
  <c r="X277" i="12"/>
  <c r="W277" i="12"/>
  <c r="X265" i="12"/>
  <c r="X266" i="12" s="1"/>
  <c r="W265" i="12"/>
  <c r="W266" i="12" s="1"/>
  <c r="X254" i="12"/>
  <c r="X255" i="12" s="1"/>
  <c r="W254" i="12"/>
  <c r="W255" i="12" s="1"/>
  <c r="X243" i="12"/>
  <c r="X244" i="12" s="1"/>
  <c r="W243" i="12"/>
  <c r="W244" i="12" s="1"/>
  <c r="X232" i="12"/>
  <c r="X231" i="12"/>
  <c r="W231" i="12"/>
  <c r="W232" i="12" s="1"/>
  <c r="X220" i="12"/>
  <c r="X221" i="12" s="1"/>
  <c r="W220" i="12"/>
  <c r="W221" i="12" s="1"/>
  <c r="X210" i="12"/>
  <c r="X209" i="12"/>
  <c r="W209" i="12"/>
  <c r="W210" i="12" s="1"/>
  <c r="X197" i="12"/>
  <c r="X198" i="12" s="1"/>
  <c r="W197" i="12"/>
  <c r="W198" i="12" s="1"/>
  <c r="X187" i="12"/>
  <c r="X186" i="12"/>
  <c r="W186" i="12"/>
  <c r="W187" i="12" s="1"/>
  <c r="X175" i="12"/>
  <c r="X176" i="12" s="1"/>
  <c r="W175" i="12"/>
  <c r="W176" i="12" s="1"/>
  <c r="X164" i="12"/>
  <c r="X163" i="12"/>
  <c r="W163" i="12"/>
  <c r="W164" i="12" s="1"/>
  <c r="X152" i="12"/>
  <c r="X153" i="12" s="1"/>
  <c r="W152" i="12"/>
  <c r="W153" i="12" s="1"/>
  <c r="X142" i="12"/>
  <c r="X141" i="12"/>
  <c r="W141" i="12"/>
  <c r="W142" i="12" s="1"/>
  <c r="W130" i="12"/>
  <c r="X129" i="12"/>
  <c r="X130" i="12" s="1"/>
  <c r="W129" i="12"/>
  <c r="X118" i="12"/>
  <c r="X119" i="12" s="1"/>
  <c r="W118" i="12"/>
  <c r="W119" i="12" s="1"/>
  <c r="W108" i="12"/>
  <c r="X107" i="12"/>
  <c r="X108" i="12" s="1"/>
  <c r="W107" i="12"/>
  <c r="X95" i="12"/>
  <c r="X96" i="12" s="1"/>
  <c r="W95" i="12"/>
  <c r="W96" i="12" s="1"/>
  <c r="X84" i="12"/>
  <c r="X85" i="12" s="1"/>
  <c r="W84" i="12"/>
  <c r="W85" i="12" s="1"/>
  <c r="X73" i="12"/>
  <c r="X74" i="12" s="1"/>
  <c r="W73" i="12"/>
  <c r="W74" i="12" s="1"/>
  <c r="X62" i="12"/>
  <c r="X61" i="12"/>
  <c r="W61" i="12"/>
  <c r="W62" i="12" s="1"/>
  <c r="X50" i="12"/>
  <c r="X51" i="12" s="1"/>
  <c r="W50" i="12"/>
  <c r="W51" i="12" s="1"/>
  <c r="X40" i="12"/>
  <c r="X39" i="12"/>
  <c r="W39" i="12"/>
  <c r="W40" i="12" s="1"/>
  <c r="X6" i="12"/>
  <c r="W6" i="12"/>
  <c r="W309" i="11"/>
  <c r="X311" i="11"/>
  <c r="W311" i="11"/>
  <c r="X310" i="11"/>
  <c r="W310" i="11"/>
  <c r="X300" i="11"/>
  <c r="W300" i="11"/>
  <c r="X289" i="11"/>
  <c r="W289" i="11"/>
  <c r="X278" i="11"/>
  <c r="W278" i="11"/>
  <c r="X266" i="11"/>
  <c r="W266" i="11"/>
  <c r="X255" i="11"/>
  <c r="W255" i="11"/>
  <c r="X244" i="11"/>
  <c r="W244" i="11"/>
  <c r="X232" i="11"/>
  <c r="W232" i="11"/>
  <c r="X221" i="11"/>
  <c r="W221" i="11"/>
  <c r="X210" i="11"/>
  <c r="W210" i="11"/>
  <c r="X198" i="11"/>
  <c r="W198" i="11"/>
  <c r="X187" i="11"/>
  <c r="W187" i="11"/>
  <c r="X176" i="11"/>
  <c r="W176" i="11"/>
  <c r="X164" i="11"/>
  <c r="W164" i="11"/>
  <c r="X153" i="11"/>
  <c r="W153" i="11"/>
  <c r="X142" i="11"/>
  <c r="W142" i="11"/>
  <c r="X130" i="11"/>
  <c r="W130" i="11"/>
  <c r="X119" i="11"/>
  <c r="W119" i="11"/>
  <c r="X108" i="11"/>
  <c r="W108" i="11"/>
  <c r="X96" i="11"/>
  <c r="W96" i="11"/>
  <c r="X85" i="11"/>
  <c r="W85" i="11"/>
  <c r="X74" i="11"/>
  <c r="W74" i="11"/>
  <c r="X62" i="11"/>
  <c r="W62" i="11"/>
  <c r="X51" i="11"/>
  <c r="W51" i="11"/>
  <c r="X40" i="11"/>
  <c r="W40" i="11"/>
  <c r="X28" i="11"/>
  <c r="W28" i="11"/>
  <c r="X17" i="11"/>
  <c r="W17" i="11"/>
  <c r="X6" i="11"/>
  <c r="W6" i="11"/>
  <c r="U309" i="11"/>
  <c r="Z311" i="11"/>
  <c r="AA311" i="11"/>
  <c r="T305" i="12"/>
  <c r="T304" i="12"/>
  <c r="T303" i="12"/>
  <c r="T302" i="12"/>
  <c r="T300" i="12"/>
  <c r="T299" i="12"/>
  <c r="T298" i="12"/>
  <c r="T294" i="12"/>
  <c r="T293" i="12"/>
  <c r="T292" i="12"/>
  <c r="T291" i="12"/>
  <c r="T289" i="12"/>
  <c r="T288" i="12"/>
  <c r="T287" i="12"/>
  <c r="T283" i="12"/>
  <c r="T282" i="12"/>
  <c r="T281" i="12"/>
  <c r="T280" i="12"/>
  <c r="T278" i="12"/>
  <c r="T277" i="12"/>
  <c r="T276" i="12"/>
  <c r="T271" i="12"/>
  <c r="T270" i="12"/>
  <c r="T269" i="12"/>
  <c r="T268" i="12"/>
  <c r="T266" i="12"/>
  <c r="T265" i="12"/>
  <c r="T264" i="12"/>
  <c r="T260" i="12"/>
  <c r="T259" i="12"/>
  <c r="T258" i="12"/>
  <c r="T257" i="12"/>
  <c r="T255" i="12"/>
  <c r="T254" i="12"/>
  <c r="T253" i="12"/>
  <c r="T249" i="12"/>
  <c r="T248" i="12"/>
  <c r="T247" i="12"/>
  <c r="T246" i="12"/>
  <c r="T244" i="12"/>
  <c r="T243" i="12"/>
  <c r="T242" i="12"/>
  <c r="T237" i="12"/>
  <c r="T236" i="12"/>
  <c r="T235" i="12"/>
  <c r="T234" i="12"/>
  <c r="T232" i="12"/>
  <c r="T231" i="12"/>
  <c r="T230" i="12"/>
  <c r="T226" i="12"/>
  <c r="T225" i="12"/>
  <c r="T224" i="12"/>
  <c r="T223" i="12"/>
  <c r="T221" i="12"/>
  <c r="T220" i="12"/>
  <c r="T219" i="12"/>
  <c r="T215" i="12"/>
  <c r="T214" i="12"/>
  <c r="T213" i="12"/>
  <c r="T212" i="12"/>
  <c r="T210" i="12"/>
  <c r="T209" i="12"/>
  <c r="T208" i="12"/>
  <c r="T203" i="12"/>
  <c r="T202" i="12"/>
  <c r="T201" i="12"/>
  <c r="T200" i="12"/>
  <c r="T198" i="12"/>
  <c r="T197" i="12"/>
  <c r="T196" i="12"/>
  <c r="T192" i="12"/>
  <c r="T191" i="12"/>
  <c r="T190" i="12"/>
  <c r="T189" i="12"/>
  <c r="T187" i="12"/>
  <c r="T186" i="12"/>
  <c r="T185" i="12"/>
  <c r="T181" i="12"/>
  <c r="T180" i="12"/>
  <c r="T179" i="12"/>
  <c r="T178" i="12"/>
  <c r="T176" i="12"/>
  <c r="T175" i="12"/>
  <c r="T174" i="12"/>
  <c r="T169" i="12"/>
  <c r="T168" i="12"/>
  <c r="T167" i="12"/>
  <c r="T166" i="12"/>
  <c r="T164" i="12"/>
  <c r="T163" i="12"/>
  <c r="T162" i="12"/>
  <c r="T158" i="12"/>
  <c r="T157" i="12"/>
  <c r="T156" i="12"/>
  <c r="T155" i="12"/>
  <c r="T153" i="12"/>
  <c r="T152" i="12"/>
  <c r="T151" i="12"/>
  <c r="T147" i="12"/>
  <c r="T146" i="12"/>
  <c r="T145" i="12"/>
  <c r="T144" i="12"/>
  <c r="T142" i="12"/>
  <c r="T141" i="12"/>
  <c r="T140" i="12"/>
  <c r="T135" i="12"/>
  <c r="T134" i="12"/>
  <c r="T133" i="12"/>
  <c r="T132" i="12"/>
  <c r="T130" i="12"/>
  <c r="T129" i="12"/>
  <c r="T128" i="12"/>
  <c r="T124" i="12"/>
  <c r="T123" i="12"/>
  <c r="T122" i="12"/>
  <c r="T121" i="12"/>
  <c r="T119" i="12"/>
  <c r="T118" i="12"/>
  <c r="T117" i="12"/>
  <c r="T113" i="12"/>
  <c r="T112" i="12"/>
  <c r="T111" i="12"/>
  <c r="T110" i="12"/>
  <c r="T108" i="12"/>
  <c r="T107" i="12"/>
  <c r="T106" i="12"/>
  <c r="T101" i="12"/>
  <c r="T100" i="12"/>
  <c r="T99" i="12"/>
  <c r="T98" i="12"/>
  <c r="T96" i="12"/>
  <c r="T95" i="12"/>
  <c r="T94" i="12"/>
  <c r="T90" i="12"/>
  <c r="T89" i="12"/>
  <c r="T88" i="12"/>
  <c r="T87" i="12"/>
  <c r="T85" i="12"/>
  <c r="T84" i="12"/>
  <c r="T83" i="12"/>
  <c r="T79" i="12"/>
  <c r="T78" i="12"/>
  <c r="T77" i="12"/>
  <c r="T76" i="12"/>
  <c r="T74" i="12"/>
  <c r="T73" i="12"/>
  <c r="T72" i="12"/>
  <c r="T67" i="12"/>
  <c r="T66" i="12"/>
  <c r="T65" i="12"/>
  <c r="T64" i="12"/>
  <c r="T62" i="12"/>
  <c r="T61" i="12"/>
  <c r="T60" i="12"/>
  <c r="T56" i="12"/>
  <c r="T55" i="12"/>
  <c r="T54" i="12"/>
  <c r="T53" i="12"/>
  <c r="T51" i="12"/>
  <c r="T50" i="12"/>
  <c r="T49" i="12"/>
  <c r="T45" i="12"/>
  <c r="T44" i="12"/>
  <c r="T43" i="12"/>
  <c r="T42" i="12"/>
  <c r="T40" i="12"/>
  <c r="T39" i="12"/>
  <c r="T38" i="12"/>
  <c r="T11" i="12"/>
  <c r="T10" i="12"/>
  <c r="T9" i="12"/>
  <c r="T8" i="12"/>
  <c r="T6" i="12"/>
  <c r="T5" i="12"/>
  <c r="T4" i="12"/>
  <c r="S315" i="11"/>
  <c r="S313" i="11"/>
  <c r="S310" i="11"/>
  <c r="T315" i="11"/>
  <c r="T313" i="11"/>
  <c r="T310" i="11"/>
  <c r="U315" i="11"/>
  <c r="U313" i="11"/>
  <c r="U310" i="11"/>
  <c r="T305" i="11"/>
  <c r="T304" i="11"/>
  <c r="T303" i="11"/>
  <c r="T302" i="11"/>
  <c r="T300" i="11"/>
  <c r="T299" i="11"/>
  <c r="T298" i="11"/>
  <c r="T294" i="11"/>
  <c r="T293" i="11"/>
  <c r="T292" i="11"/>
  <c r="T291" i="11"/>
  <c r="T289" i="11"/>
  <c r="T288" i="11"/>
  <c r="T287" i="11"/>
  <c r="T283" i="11"/>
  <c r="T282" i="11"/>
  <c r="T281" i="11"/>
  <c r="T280" i="11"/>
  <c r="T278" i="11"/>
  <c r="T277" i="11"/>
  <c r="T276" i="11"/>
  <c r="T271" i="11"/>
  <c r="T270" i="11"/>
  <c r="T269" i="11"/>
  <c r="T268" i="11"/>
  <c r="T266" i="11"/>
  <c r="T265" i="11"/>
  <c r="T264" i="11"/>
  <c r="T260" i="11"/>
  <c r="T259" i="11"/>
  <c r="T258" i="11"/>
  <c r="T257" i="11"/>
  <c r="T255" i="11"/>
  <c r="T254" i="11"/>
  <c r="T253" i="11"/>
  <c r="T249" i="11"/>
  <c r="T248" i="11"/>
  <c r="T247" i="11"/>
  <c r="T246" i="11"/>
  <c r="T244" i="11"/>
  <c r="T243" i="11"/>
  <c r="T242" i="11"/>
  <c r="T237" i="11"/>
  <c r="T236" i="11"/>
  <c r="T235" i="11"/>
  <c r="T234" i="11"/>
  <c r="T232" i="11"/>
  <c r="T231" i="11"/>
  <c r="T230" i="11"/>
  <c r="T226" i="11"/>
  <c r="T225" i="11"/>
  <c r="T224" i="11"/>
  <c r="T223" i="11"/>
  <c r="T221" i="11"/>
  <c r="T220" i="11"/>
  <c r="T219" i="11"/>
  <c r="T215" i="11"/>
  <c r="T214" i="11"/>
  <c r="T213" i="11"/>
  <c r="T212" i="11"/>
  <c r="T210" i="11"/>
  <c r="T209" i="11"/>
  <c r="T208" i="11"/>
  <c r="T203" i="11"/>
  <c r="T202" i="11"/>
  <c r="T201" i="11"/>
  <c r="T200" i="11"/>
  <c r="T198" i="11"/>
  <c r="T197" i="11"/>
  <c r="T196" i="11"/>
  <c r="T192" i="11"/>
  <c r="T191" i="11"/>
  <c r="T190" i="11"/>
  <c r="T189" i="11"/>
  <c r="T187" i="11"/>
  <c r="T186" i="11"/>
  <c r="T185" i="11"/>
  <c r="T181" i="11"/>
  <c r="T180" i="11"/>
  <c r="T179" i="11"/>
  <c r="T178" i="11"/>
  <c r="T176" i="11"/>
  <c r="T175" i="11"/>
  <c r="T174" i="11"/>
  <c r="T169" i="11"/>
  <c r="T168" i="11"/>
  <c r="T167" i="11"/>
  <c r="T166" i="11"/>
  <c r="T164" i="11"/>
  <c r="T163" i="11"/>
  <c r="T162" i="11"/>
  <c r="T158" i="11"/>
  <c r="T157" i="11"/>
  <c r="T156" i="11"/>
  <c r="T155" i="11"/>
  <c r="T153" i="11"/>
  <c r="T152" i="11"/>
  <c r="T151" i="11"/>
  <c r="T147" i="11"/>
  <c r="T146" i="11"/>
  <c r="T145" i="11"/>
  <c r="T144" i="11"/>
  <c r="T142" i="11"/>
  <c r="T141" i="11"/>
  <c r="T140" i="11"/>
  <c r="T135" i="11"/>
  <c r="T134" i="11"/>
  <c r="T133" i="11"/>
  <c r="T132" i="11"/>
  <c r="T130" i="11"/>
  <c r="T129" i="11"/>
  <c r="T128" i="11"/>
  <c r="T124" i="11"/>
  <c r="T123" i="11"/>
  <c r="T122" i="11"/>
  <c r="T121" i="11"/>
  <c r="T119" i="11"/>
  <c r="T118" i="11"/>
  <c r="T117" i="11"/>
  <c r="T113" i="11"/>
  <c r="T112" i="11"/>
  <c r="T111" i="11"/>
  <c r="T110" i="11"/>
  <c r="T108" i="11"/>
  <c r="T107" i="11"/>
  <c r="T106" i="11"/>
  <c r="T101" i="11"/>
  <c r="T100" i="11"/>
  <c r="T99" i="11"/>
  <c r="T98" i="11"/>
  <c r="T96" i="11"/>
  <c r="T95" i="11"/>
  <c r="T94" i="11"/>
  <c r="T90" i="11"/>
  <c r="T89" i="11"/>
  <c r="T88" i="11"/>
  <c r="T87" i="11"/>
  <c r="T85" i="11"/>
  <c r="T84" i="11"/>
  <c r="T83" i="11"/>
  <c r="T79" i="11"/>
  <c r="T78" i="11"/>
  <c r="T77" i="11"/>
  <c r="T76" i="11"/>
  <c r="T74" i="11"/>
  <c r="T73" i="11"/>
  <c r="T72" i="11"/>
  <c r="T67" i="11"/>
  <c r="T66" i="11"/>
  <c r="T65" i="11"/>
  <c r="T64" i="11"/>
  <c r="T62" i="11"/>
  <c r="T61" i="11"/>
  <c r="T60" i="11"/>
  <c r="T56" i="11"/>
  <c r="T55" i="11"/>
  <c r="T54" i="11"/>
  <c r="T53" i="11"/>
  <c r="T51" i="11"/>
  <c r="T50" i="11"/>
  <c r="T49" i="11"/>
  <c r="T45" i="11"/>
  <c r="T44" i="11"/>
  <c r="T43" i="11"/>
  <c r="T42" i="11"/>
  <c r="T40" i="11"/>
  <c r="T39" i="11"/>
  <c r="T38" i="11"/>
  <c r="T31" i="11"/>
  <c r="T32" i="11"/>
  <c r="T33" i="11"/>
  <c r="T27" i="11"/>
  <c r="T28" i="11"/>
  <c r="R305" i="11"/>
  <c r="Q305" i="11"/>
  <c r="P305" i="11"/>
  <c r="O305" i="11"/>
  <c r="N305" i="11"/>
  <c r="M305" i="11"/>
  <c r="L305" i="11"/>
  <c r="K305" i="11"/>
  <c r="R304" i="11"/>
  <c r="Q304" i="11"/>
  <c r="P304" i="11"/>
  <c r="O304" i="11"/>
  <c r="N304" i="11"/>
  <c r="M304" i="11"/>
  <c r="L304" i="11"/>
  <c r="K304" i="11"/>
  <c r="R303" i="11"/>
  <c r="Q303" i="11"/>
  <c r="P303" i="11"/>
  <c r="O303" i="11"/>
  <c r="N303" i="11"/>
  <c r="M303" i="11"/>
  <c r="L303" i="11"/>
  <c r="K303" i="11"/>
  <c r="R302" i="11"/>
  <c r="Q302" i="11"/>
  <c r="P302" i="11"/>
  <c r="O302" i="11"/>
  <c r="N302" i="11"/>
  <c r="M302" i="11"/>
  <c r="L302" i="11"/>
  <c r="K302" i="11"/>
  <c r="R300" i="11"/>
  <c r="Q300" i="11"/>
  <c r="P300" i="11"/>
  <c r="O300" i="11"/>
  <c r="N300" i="11"/>
  <c r="M300" i="11"/>
  <c r="L300" i="11"/>
  <c r="K300" i="11"/>
  <c r="R299" i="11"/>
  <c r="Q299" i="11"/>
  <c r="P299" i="11"/>
  <c r="O299" i="11"/>
  <c r="N299" i="11"/>
  <c r="M299" i="11"/>
  <c r="L299" i="11"/>
  <c r="K299" i="11"/>
  <c r="R298" i="11"/>
  <c r="Q298" i="11"/>
  <c r="P298" i="11"/>
  <c r="O298" i="11"/>
  <c r="N298" i="11"/>
  <c r="M298" i="11"/>
  <c r="L298" i="11"/>
  <c r="K298" i="11"/>
  <c r="R294" i="11"/>
  <c r="Q294" i="11"/>
  <c r="P294" i="11"/>
  <c r="O294" i="11"/>
  <c r="N294" i="11"/>
  <c r="M294" i="11"/>
  <c r="L294" i="11"/>
  <c r="K294" i="11"/>
  <c r="R293" i="11"/>
  <c r="Q293" i="11"/>
  <c r="P293" i="11"/>
  <c r="O293" i="11"/>
  <c r="N293" i="11"/>
  <c r="M293" i="11"/>
  <c r="L293" i="11"/>
  <c r="K293" i="11"/>
  <c r="R292" i="11"/>
  <c r="Q292" i="11"/>
  <c r="P292" i="11"/>
  <c r="O292" i="11"/>
  <c r="N292" i="11"/>
  <c r="M292" i="11"/>
  <c r="L292" i="11"/>
  <c r="K292" i="11"/>
  <c r="R291" i="11"/>
  <c r="Q291" i="11"/>
  <c r="P291" i="11"/>
  <c r="O291" i="11"/>
  <c r="N291" i="11"/>
  <c r="M291" i="11"/>
  <c r="L291" i="11"/>
  <c r="K291" i="11"/>
  <c r="R289" i="11"/>
  <c r="Q289" i="11"/>
  <c r="P289" i="11"/>
  <c r="O289" i="11"/>
  <c r="N289" i="11"/>
  <c r="M289" i="11"/>
  <c r="L289" i="11"/>
  <c r="K289" i="11"/>
  <c r="R288" i="11"/>
  <c r="Q288" i="11"/>
  <c r="P288" i="11"/>
  <c r="O288" i="11"/>
  <c r="N288" i="11"/>
  <c r="M288" i="11"/>
  <c r="L288" i="11"/>
  <c r="K288" i="11"/>
  <c r="R287" i="11"/>
  <c r="Q287" i="11"/>
  <c r="P287" i="11"/>
  <c r="O287" i="11"/>
  <c r="N287" i="11"/>
  <c r="M287" i="11"/>
  <c r="L287" i="11"/>
  <c r="K287" i="11"/>
  <c r="R283" i="11"/>
  <c r="Q283" i="11"/>
  <c r="P283" i="11"/>
  <c r="O283" i="11"/>
  <c r="N283" i="11"/>
  <c r="M283" i="11"/>
  <c r="L283" i="11"/>
  <c r="K283" i="11"/>
  <c r="R282" i="11"/>
  <c r="Q282" i="11"/>
  <c r="P282" i="11"/>
  <c r="O282" i="11"/>
  <c r="N282" i="11"/>
  <c r="M282" i="11"/>
  <c r="L282" i="11"/>
  <c r="K282" i="11"/>
  <c r="R281" i="11"/>
  <c r="Q281" i="11"/>
  <c r="P281" i="11"/>
  <c r="O281" i="11"/>
  <c r="N281" i="11"/>
  <c r="M281" i="11"/>
  <c r="L281" i="11"/>
  <c r="K281" i="11"/>
  <c r="R280" i="11"/>
  <c r="Q280" i="11"/>
  <c r="P280" i="11"/>
  <c r="O280" i="11"/>
  <c r="N280" i="11"/>
  <c r="M280" i="11"/>
  <c r="L280" i="11"/>
  <c r="K280" i="11"/>
  <c r="R278" i="11"/>
  <c r="Q278" i="11"/>
  <c r="P278" i="11"/>
  <c r="O278" i="11"/>
  <c r="N278" i="11"/>
  <c r="M278" i="11"/>
  <c r="L278" i="11"/>
  <c r="K278" i="11"/>
  <c r="R277" i="11"/>
  <c r="Q277" i="11"/>
  <c r="P277" i="11"/>
  <c r="O277" i="11"/>
  <c r="N277" i="11"/>
  <c r="M277" i="11"/>
  <c r="L277" i="11"/>
  <c r="K277" i="11"/>
  <c r="R276" i="11"/>
  <c r="Q276" i="11"/>
  <c r="P276" i="11"/>
  <c r="O276" i="11"/>
  <c r="N276" i="11"/>
  <c r="M276" i="11"/>
  <c r="L276" i="11"/>
  <c r="K276" i="11"/>
  <c r="R305" i="12"/>
  <c r="Q305" i="12"/>
  <c r="P305" i="12"/>
  <c r="O305" i="12"/>
  <c r="N305" i="12"/>
  <c r="M305" i="12"/>
  <c r="L305" i="12"/>
  <c r="K305" i="12"/>
  <c r="U305" i="12" s="1" a="1"/>
  <c r="U305" i="12" s="1"/>
  <c r="R304" i="12"/>
  <c r="Q304" i="12"/>
  <c r="P304" i="12"/>
  <c r="O304" i="12"/>
  <c r="N304" i="12"/>
  <c r="M304" i="12"/>
  <c r="L304" i="12"/>
  <c r="K304" i="12"/>
  <c r="U304" i="12" s="1"/>
  <c r="R303" i="12"/>
  <c r="Q303" i="12"/>
  <c r="P303" i="12"/>
  <c r="O303" i="12"/>
  <c r="N303" i="12"/>
  <c r="M303" i="12"/>
  <c r="L303" i="12"/>
  <c r="K303" i="12"/>
  <c r="U303" i="12" s="1" a="1"/>
  <c r="U303" i="12" s="1"/>
  <c r="R302" i="12"/>
  <c r="Q302" i="12"/>
  <c r="P302" i="12"/>
  <c r="O302" i="12"/>
  <c r="N302" i="12"/>
  <c r="M302" i="12"/>
  <c r="L302" i="12"/>
  <c r="K302" i="12"/>
  <c r="R300" i="12"/>
  <c r="Q300" i="12"/>
  <c r="P300" i="12"/>
  <c r="O300" i="12"/>
  <c r="N300" i="12"/>
  <c r="M300" i="12"/>
  <c r="L300" i="12"/>
  <c r="K300" i="12"/>
  <c r="U300" i="12" s="1" a="1"/>
  <c r="U300" i="12" s="1"/>
  <c r="R299" i="12"/>
  <c r="Q299" i="12"/>
  <c r="P299" i="12"/>
  <c r="O299" i="12"/>
  <c r="N299" i="12"/>
  <c r="M299" i="12"/>
  <c r="L299" i="12"/>
  <c r="K299" i="12"/>
  <c r="U299" i="12" s="1"/>
  <c r="R298" i="12"/>
  <c r="Q298" i="12"/>
  <c r="P298" i="12"/>
  <c r="O298" i="12"/>
  <c r="N298" i="12"/>
  <c r="M298" i="12"/>
  <c r="L298" i="12"/>
  <c r="K298" i="12"/>
  <c r="U298" i="12" s="1"/>
  <c r="R294" i="12"/>
  <c r="Q294" i="12"/>
  <c r="P294" i="12"/>
  <c r="O294" i="12"/>
  <c r="N294" i="12"/>
  <c r="M294" i="12"/>
  <c r="L294" i="12"/>
  <c r="K294" i="12"/>
  <c r="U294" i="12" s="1" a="1"/>
  <c r="U294" i="12" s="1"/>
  <c r="R293" i="12"/>
  <c r="Q293" i="12"/>
  <c r="P293" i="12"/>
  <c r="O293" i="12"/>
  <c r="N293" i="12"/>
  <c r="M293" i="12"/>
  <c r="L293" i="12"/>
  <c r="K293" i="12"/>
  <c r="U293" i="12" s="1"/>
  <c r="R292" i="12"/>
  <c r="Q292" i="12"/>
  <c r="P292" i="12"/>
  <c r="O292" i="12"/>
  <c r="N292" i="12"/>
  <c r="M292" i="12"/>
  <c r="L292" i="12"/>
  <c r="K292" i="12"/>
  <c r="U292" i="12" s="1" a="1"/>
  <c r="U292" i="12" s="1"/>
  <c r="R291" i="12"/>
  <c r="Q291" i="12"/>
  <c r="P291" i="12"/>
  <c r="O291" i="12"/>
  <c r="N291" i="12"/>
  <c r="M291" i="12"/>
  <c r="L291" i="12"/>
  <c r="K291" i="12"/>
  <c r="U291" i="12" s="1"/>
  <c r="R289" i="12"/>
  <c r="Q289" i="12"/>
  <c r="P289" i="12"/>
  <c r="O289" i="12"/>
  <c r="N289" i="12"/>
  <c r="M289" i="12"/>
  <c r="L289" i="12"/>
  <c r="K289" i="12"/>
  <c r="U289" i="12" s="1" a="1"/>
  <c r="U289" i="12" s="1"/>
  <c r="R288" i="12"/>
  <c r="Q288" i="12"/>
  <c r="P288" i="12"/>
  <c r="O288" i="12"/>
  <c r="N288" i="12"/>
  <c r="M288" i="12"/>
  <c r="L288" i="12"/>
  <c r="K288" i="12"/>
  <c r="U288" i="12" s="1"/>
  <c r="R287" i="12"/>
  <c r="Q287" i="12"/>
  <c r="P287" i="12"/>
  <c r="O287" i="12"/>
  <c r="N287" i="12"/>
  <c r="M287" i="12"/>
  <c r="L287" i="12"/>
  <c r="K287" i="12"/>
  <c r="U287" i="12" s="1"/>
  <c r="R283" i="12"/>
  <c r="Q283" i="12"/>
  <c r="P283" i="12"/>
  <c r="O283" i="12"/>
  <c r="N283" i="12"/>
  <c r="M283" i="12"/>
  <c r="L283" i="12"/>
  <c r="K283" i="12"/>
  <c r="U283" i="12" s="1" a="1"/>
  <c r="U283" i="12" s="1"/>
  <c r="R282" i="12"/>
  <c r="Q282" i="12"/>
  <c r="P282" i="12"/>
  <c r="O282" i="12"/>
  <c r="N282" i="12"/>
  <c r="M282" i="12"/>
  <c r="L282" i="12"/>
  <c r="K282" i="12"/>
  <c r="U282" i="12" s="1"/>
  <c r="R281" i="12"/>
  <c r="Q281" i="12"/>
  <c r="P281" i="12"/>
  <c r="O281" i="12"/>
  <c r="N281" i="12"/>
  <c r="M281" i="12"/>
  <c r="L281" i="12"/>
  <c r="K281" i="12"/>
  <c r="R280" i="12"/>
  <c r="Q280" i="12"/>
  <c r="P280" i="12"/>
  <c r="O280" i="12"/>
  <c r="N280" i="12"/>
  <c r="M280" i="12"/>
  <c r="L280" i="12"/>
  <c r="K280" i="12"/>
  <c r="R278" i="12"/>
  <c r="Q278" i="12"/>
  <c r="P278" i="12"/>
  <c r="O278" i="12"/>
  <c r="N278" i="12"/>
  <c r="M278" i="12"/>
  <c r="L278" i="12"/>
  <c r="K278" i="12"/>
  <c r="R277" i="12"/>
  <c r="Q277" i="12"/>
  <c r="P277" i="12"/>
  <c r="O277" i="12"/>
  <c r="N277" i="12"/>
  <c r="M277" i="12"/>
  <c r="L277" i="12"/>
  <c r="K277" i="12"/>
  <c r="R276" i="12"/>
  <c r="Q276" i="12"/>
  <c r="P276" i="12"/>
  <c r="O276" i="12"/>
  <c r="N276" i="12"/>
  <c r="M276" i="12"/>
  <c r="L276" i="12"/>
  <c r="K276" i="12"/>
  <c r="R271" i="12"/>
  <c r="Q271" i="12"/>
  <c r="P271" i="12"/>
  <c r="O271" i="12"/>
  <c r="N271" i="12"/>
  <c r="M271" i="12"/>
  <c r="L271" i="12"/>
  <c r="K271" i="12"/>
  <c r="U271" i="12" s="1" a="1"/>
  <c r="U271" i="12" s="1"/>
  <c r="R270" i="12"/>
  <c r="Q270" i="12"/>
  <c r="P270" i="12"/>
  <c r="O270" i="12"/>
  <c r="N270" i="12"/>
  <c r="M270" i="12"/>
  <c r="L270" i="12"/>
  <c r="K270" i="12"/>
  <c r="U270" i="12" s="1"/>
  <c r="R269" i="12"/>
  <c r="Q269" i="12"/>
  <c r="P269" i="12"/>
  <c r="O269" i="12"/>
  <c r="N269" i="12"/>
  <c r="M269" i="12"/>
  <c r="L269" i="12"/>
  <c r="K269" i="12"/>
  <c r="U269" i="12" s="1" a="1"/>
  <c r="U269" i="12" s="1"/>
  <c r="R268" i="12"/>
  <c r="Q268" i="12"/>
  <c r="P268" i="12"/>
  <c r="O268" i="12"/>
  <c r="N268" i="12"/>
  <c r="M268" i="12"/>
  <c r="L268" i="12"/>
  <c r="K268" i="12"/>
  <c r="U268" i="12" s="1"/>
  <c r="R266" i="12"/>
  <c r="Q266" i="12"/>
  <c r="P266" i="12"/>
  <c r="O266" i="12"/>
  <c r="N266" i="12"/>
  <c r="M266" i="12"/>
  <c r="L266" i="12"/>
  <c r="K266" i="12"/>
  <c r="U266" i="12" s="1" a="1"/>
  <c r="U266" i="12" s="1"/>
  <c r="R265" i="12"/>
  <c r="Q265" i="12"/>
  <c r="P265" i="12"/>
  <c r="O265" i="12"/>
  <c r="N265" i="12"/>
  <c r="M265" i="12"/>
  <c r="L265" i="12"/>
  <c r="K265" i="12"/>
  <c r="U265" i="12" s="1"/>
  <c r="R264" i="12"/>
  <c r="Q264" i="12"/>
  <c r="P264" i="12"/>
  <c r="O264" i="12"/>
  <c r="N264" i="12"/>
  <c r="M264" i="12"/>
  <c r="L264" i="12"/>
  <c r="K264" i="12"/>
  <c r="U264" i="12" s="1"/>
  <c r="R260" i="12"/>
  <c r="Q260" i="12"/>
  <c r="P260" i="12"/>
  <c r="O260" i="12"/>
  <c r="N260" i="12"/>
  <c r="M260" i="12"/>
  <c r="L260" i="12"/>
  <c r="K260" i="12"/>
  <c r="R259" i="12"/>
  <c r="Q259" i="12"/>
  <c r="P259" i="12"/>
  <c r="O259" i="12"/>
  <c r="N259" i="12"/>
  <c r="M259" i="12"/>
  <c r="L259" i="12"/>
  <c r="K259" i="12"/>
  <c r="R258" i="12"/>
  <c r="Q258" i="12"/>
  <c r="P258" i="12"/>
  <c r="O258" i="12"/>
  <c r="N258" i="12"/>
  <c r="M258" i="12"/>
  <c r="L258" i="12"/>
  <c r="K258" i="12"/>
  <c r="R257" i="12"/>
  <c r="Q257" i="12"/>
  <c r="P257" i="12"/>
  <c r="O257" i="12"/>
  <c r="N257" i="12"/>
  <c r="M257" i="12"/>
  <c r="L257" i="12"/>
  <c r="K257" i="12"/>
  <c r="R255" i="12"/>
  <c r="Q255" i="12"/>
  <c r="P255" i="12"/>
  <c r="O255" i="12"/>
  <c r="N255" i="12"/>
  <c r="M255" i="12"/>
  <c r="L255" i="12"/>
  <c r="K255" i="12"/>
  <c r="R254" i="12"/>
  <c r="Q254" i="12"/>
  <c r="P254" i="12"/>
  <c r="O254" i="12"/>
  <c r="N254" i="12"/>
  <c r="M254" i="12"/>
  <c r="L254" i="12"/>
  <c r="K254" i="12"/>
  <c r="R253" i="12"/>
  <c r="Q253" i="12"/>
  <c r="P253" i="12"/>
  <c r="O253" i="12"/>
  <c r="N253" i="12"/>
  <c r="M253" i="12"/>
  <c r="L253" i="12"/>
  <c r="K253" i="12"/>
  <c r="R249" i="12"/>
  <c r="Q249" i="12"/>
  <c r="P249" i="12"/>
  <c r="O249" i="12"/>
  <c r="N249" i="12"/>
  <c r="M249" i="12"/>
  <c r="L249" i="12"/>
  <c r="K249" i="12"/>
  <c r="R248" i="12"/>
  <c r="Q248" i="12"/>
  <c r="P248" i="12"/>
  <c r="O248" i="12"/>
  <c r="N248" i="12"/>
  <c r="M248" i="12"/>
  <c r="L248" i="12"/>
  <c r="K248" i="12"/>
  <c r="R247" i="12"/>
  <c r="Q247" i="12"/>
  <c r="P247" i="12"/>
  <c r="O247" i="12"/>
  <c r="N247" i="12"/>
  <c r="M247" i="12"/>
  <c r="L247" i="12"/>
  <c r="K247" i="12"/>
  <c r="R246" i="12"/>
  <c r="Q246" i="12"/>
  <c r="P246" i="12"/>
  <c r="O246" i="12"/>
  <c r="N246" i="12"/>
  <c r="M246" i="12"/>
  <c r="L246" i="12"/>
  <c r="K246" i="12"/>
  <c r="U246" i="12" s="1"/>
  <c r="R244" i="12"/>
  <c r="Q244" i="12"/>
  <c r="P244" i="12"/>
  <c r="O244" i="12"/>
  <c r="N244" i="12"/>
  <c r="M244" i="12"/>
  <c r="L244" i="12"/>
  <c r="K244" i="12"/>
  <c r="U244" i="12" s="1" a="1"/>
  <c r="U244" i="12" s="1"/>
  <c r="R243" i="12"/>
  <c r="Q243" i="12"/>
  <c r="P243" i="12"/>
  <c r="O243" i="12"/>
  <c r="N243" i="12"/>
  <c r="M243" i="12"/>
  <c r="L243" i="12"/>
  <c r="K243" i="12"/>
  <c r="U243" i="12" s="1"/>
  <c r="R242" i="12"/>
  <c r="Q242" i="12"/>
  <c r="P242" i="12"/>
  <c r="O242" i="12"/>
  <c r="N242" i="12"/>
  <c r="M242" i="12"/>
  <c r="L242" i="12"/>
  <c r="K242" i="12"/>
  <c r="U242" i="12" s="1"/>
  <c r="R271" i="11"/>
  <c r="Q271" i="11"/>
  <c r="P271" i="11"/>
  <c r="O271" i="11"/>
  <c r="N271" i="11"/>
  <c r="M271" i="11"/>
  <c r="L271" i="11"/>
  <c r="K271" i="11"/>
  <c r="R270" i="11"/>
  <c r="Q270" i="11"/>
  <c r="P270" i="11"/>
  <c r="O270" i="11"/>
  <c r="N270" i="11"/>
  <c r="M270" i="11"/>
  <c r="L270" i="11"/>
  <c r="K270" i="11"/>
  <c r="R269" i="11"/>
  <c r="Q269" i="11"/>
  <c r="P269" i="11"/>
  <c r="O269" i="11"/>
  <c r="N269" i="11"/>
  <c r="M269" i="11"/>
  <c r="L269" i="11"/>
  <c r="K269" i="11"/>
  <c r="R268" i="11"/>
  <c r="Q268" i="11"/>
  <c r="P268" i="11"/>
  <c r="O268" i="11"/>
  <c r="N268" i="11"/>
  <c r="M268" i="11"/>
  <c r="L268" i="11"/>
  <c r="K268" i="11"/>
  <c r="R266" i="11"/>
  <c r="Q266" i="11"/>
  <c r="P266" i="11"/>
  <c r="O266" i="11"/>
  <c r="N266" i="11"/>
  <c r="M266" i="11"/>
  <c r="L266" i="11"/>
  <c r="K266" i="11"/>
  <c r="R265" i="11"/>
  <c r="Q265" i="11"/>
  <c r="P265" i="11"/>
  <c r="O265" i="11"/>
  <c r="N265" i="11"/>
  <c r="M265" i="11"/>
  <c r="L265" i="11"/>
  <c r="K265" i="11"/>
  <c r="R264" i="11"/>
  <c r="Q264" i="11"/>
  <c r="P264" i="11"/>
  <c r="O264" i="11"/>
  <c r="N264" i="11"/>
  <c r="M264" i="11"/>
  <c r="L264" i="11"/>
  <c r="K264" i="11"/>
  <c r="R260" i="11"/>
  <c r="Q260" i="11"/>
  <c r="P260" i="11"/>
  <c r="O260" i="11"/>
  <c r="N260" i="11"/>
  <c r="M260" i="11"/>
  <c r="L260" i="11"/>
  <c r="K260" i="11"/>
  <c r="R259" i="11"/>
  <c r="Q259" i="11"/>
  <c r="P259" i="11"/>
  <c r="O259" i="11"/>
  <c r="N259" i="11"/>
  <c r="M259" i="11"/>
  <c r="L259" i="11"/>
  <c r="K259" i="11"/>
  <c r="R258" i="11"/>
  <c r="Q258" i="11"/>
  <c r="P258" i="11"/>
  <c r="O258" i="11"/>
  <c r="N258" i="11"/>
  <c r="M258" i="11"/>
  <c r="L258" i="11"/>
  <c r="K258" i="11"/>
  <c r="R257" i="11"/>
  <c r="Q257" i="11"/>
  <c r="P257" i="11"/>
  <c r="O257" i="11"/>
  <c r="N257" i="11"/>
  <c r="M257" i="11"/>
  <c r="L257" i="11"/>
  <c r="K257" i="11"/>
  <c r="R255" i="11"/>
  <c r="Q255" i="11"/>
  <c r="P255" i="11"/>
  <c r="O255" i="11"/>
  <c r="N255" i="11"/>
  <c r="M255" i="11"/>
  <c r="L255" i="11"/>
  <c r="K255" i="11"/>
  <c r="R254" i="11"/>
  <c r="Q254" i="11"/>
  <c r="P254" i="11"/>
  <c r="O254" i="11"/>
  <c r="N254" i="11"/>
  <c r="M254" i="11"/>
  <c r="L254" i="11"/>
  <c r="K254" i="11"/>
  <c r="R253" i="11"/>
  <c r="Q253" i="11"/>
  <c r="P253" i="11"/>
  <c r="O253" i="11"/>
  <c r="N253" i="11"/>
  <c r="M253" i="11"/>
  <c r="L253" i="11"/>
  <c r="K253" i="11"/>
  <c r="R249" i="11"/>
  <c r="Q249" i="11"/>
  <c r="P249" i="11"/>
  <c r="O249" i="11"/>
  <c r="N249" i="11"/>
  <c r="M249" i="11"/>
  <c r="L249" i="11"/>
  <c r="K249" i="11"/>
  <c r="R248" i="11"/>
  <c r="Q248" i="11"/>
  <c r="P248" i="11"/>
  <c r="O248" i="11"/>
  <c r="N248" i="11"/>
  <c r="M248" i="11"/>
  <c r="L248" i="11"/>
  <c r="K248" i="11"/>
  <c r="R247" i="11"/>
  <c r="Q247" i="11"/>
  <c r="P247" i="11"/>
  <c r="O247" i="11"/>
  <c r="N247" i="11"/>
  <c r="M247" i="11"/>
  <c r="L247" i="11"/>
  <c r="K247" i="11"/>
  <c r="R246" i="11"/>
  <c r="Q246" i="11"/>
  <c r="P246" i="11"/>
  <c r="O246" i="11"/>
  <c r="N246" i="11"/>
  <c r="M246" i="11"/>
  <c r="L246" i="11"/>
  <c r="K246" i="11"/>
  <c r="R244" i="11"/>
  <c r="Q244" i="11"/>
  <c r="P244" i="11"/>
  <c r="O244" i="11"/>
  <c r="N244" i="11"/>
  <c r="M244" i="11"/>
  <c r="L244" i="11"/>
  <c r="K244" i="11"/>
  <c r="R243" i="11"/>
  <c r="Q243" i="11"/>
  <c r="P243" i="11"/>
  <c r="O243" i="11"/>
  <c r="N243" i="11"/>
  <c r="M243" i="11"/>
  <c r="L243" i="11"/>
  <c r="K243" i="11"/>
  <c r="R242" i="11"/>
  <c r="Q242" i="11"/>
  <c r="P242" i="11"/>
  <c r="O242" i="11"/>
  <c r="N242" i="11"/>
  <c r="M242" i="11"/>
  <c r="L242" i="11"/>
  <c r="K242" i="11"/>
  <c r="R237" i="12"/>
  <c r="Q237" i="12"/>
  <c r="P237" i="12"/>
  <c r="O237" i="12"/>
  <c r="N237" i="12"/>
  <c r="M237" i="12"/>
  <c r="L237" i="12"/>
  <c r="K237" i="12"/>
  <c r="U237" i="12" s="1" a="1"/>
  <c r="U237" i="12" s="1"/>
  <c r="R236" i="12"/>
  <c r="Q236" i="12"/>
  <c r="P236" i="12"/>
  <c r="O236" i="12"/>
  <c r="N236" i="12"/>
  <c r="M236" i="12"/>
  <c r="L236" i="12"/>
  <c r="K236" i="12"/>
  <c r="U236" i="12" s="1"/>
  <c r="R235" i="12"/>
  <c r="Q235" i="12"/>
  <c r="P235" i="12"/>
  <c r="O235" i="12"/>
  <c r="N235" i="12"/>
  <c r="M235" i="12"/>
  <c r="L235" i="12"/>
  <c r="K235" i="12"/>
  <c r="R234" i="12"/>
  <c r="Q234" i="12"/>
  <c r="P234" i="12"/>
  <c r="O234" i="12"/>
  <c r="N234" i="12"/>
  <c r="M234" i="12"/>
  <c r="L234" i="12"/>
  <c r="K234" i="12"/>
  <c r="U234" i="12" s="1"/>
  <c r="R232" i="12"/>
  <c r="Q232" i="12"/>
  <c r="P232" i="12"/>
  <c r="O232" i="12"/>
  <c r="N232" i="12"/>
  <c r="M232" i="12"/>
  <c r="L232" i="12"/>
  <c r="K232" i="12"/>
  <c r="U232" i="12" s="1" a="1"/>
  <c r="U232" i="12" s="1"/>
  <c r="R231" i="12"/>
  <c r="Q231" i="12"/>
  <c r="P231" i="12"/>
  <c r="O231" i="12"/>
  <c r="N231" i="12"/>
  <c r="M231" i="12"/>
  <c r="L231" i="12"/>
  <c r="K231" i="12"/>
  <c r="U231" i="12" s="1"/>
  <c r="R230" i="12"/>
  <c r="Q230" i="12"/>
  <c r="P230" i="12"/>
  <c r="O230" i="12"/>
  <c r="N230" i="12"/>
  <c r="M230" i="12"/>
  <c r="L230" i="12"/>
  <c r="K230" i="12"/>
  <c r="U230" i="12" s="1"/>
  <c r="R226" i="12"/>
  <c r="Q226" i="12"/>
  <c r="U226" i="12" s="1" a="1"/>
  <c r="U226" i="12" s="1"/>
  <c r="P226" i="12"/>
  <c r="O226" i="12"/>
  <c r="N226" i="12"/>
  <c r="M226" i="12"/>
  <c r="L226" i="12"/>
  <c r="K226" i="12"/>
  <c r="R225" i="12"/>
  <c r="Q225" i="12"/>
  <c r="P225" i="12"/>
  <c r="O225" i="12"/>
  <c r="N225" i="12"/>
  <c r="M225" i="12"/>
  <c r="L225" i="12"/>
  <c r="K225" i="12"/>
  <c r="R224" i="12"/>
  <c r="Q224" i="12"/>
  <c r="P224" i="12"/>
  <c r="O224" i="12"/>
  <c r="N224" i="12"/>
  <c r="M224" i="12"/>
  <c r="L224" i="12"/>
  <c r="K224" i="12"/>
  <c r="R223" i="12"/>
  <c r="Q223" i="12"/>
  <c r="P223" i="12"/>
  <c r="O223" i="12"/>
  <c r="N223" i="12"/>
  <c r="M223" i="12"/>
  <c r="L223" i="12"/>
  <c r="K223" i="12"/>
  <c r="R221" i="12"/>
  <c r="Q221" i="12"/>
  <c r="P221" i="12"/>
  <c r="O221" i="12"/>
  <c r="N221" i="12"/>
  <c r="M221" i="12"/>
  <c r="L221" i="12"/>
  <c r="K221" i="12"/>
  <c r="R220" i="12"/>
  <c r="Q220" i="12"/>
  <c r="P220" i="12"/>
  <c r="O220" i="12"/>
  <c r="N220" i="12"/>
  <c r="M220" i="12"/>
  <c r="L220" i="12"/>
  <c r="K220" i="12"/>
  <c r="R219" i="12"/>
  <c r="Q219" i="12"/>
  <c r="P219" i="12"/>
  <c r="O219" i="12"/>
  <c r="N219" i="12"/>
  <c r="M219" i="12"/>
  <c r="L219" i="12"/>
  <c r="K219" i="12"/>
  <c r="U219" i="12" s="1"/>
  <c r="R215" i="12"/>
  <c r="Q215" i="12"/>
  <c r="P215" i="12"/>
  <c r="O215" i="12"/>
  <c r="N215" i="12"/>
  <c r="M215" i="12"/>
  <c r="L215" i="12"/>
  <c r="K215" i="12"/>
  <c r="R214" i="12"/>
  <c r="Q214" i="12"/>
  <c r="P214" i="12"/>
  <c r="O214" i="12"/>
  <c r="N214" i="12"/>
  <c r="M214" i="12"/>
  <c r="L214" i="12"/>
  <c r="K214" i="12"/>
  <c r="R213" i="12"/>
  <c r="Q213" i="12"/>
  <c r="P213" i="12"/>
  <c r="O213" i="12"/>
  <c r="N213" i="12"/>
  <c r="M213" i="12"/>
  <c r="L213" i="12"/>
  <c r="K213" i="12"/>
  <c r="R212" i="12"/>
  <c r="Q212" i="12"/>
  <c r="P212" i="12"/>
  <c r="O212" i="12"/>
  <c r="N212" i="12"/>
  <c r="M212" i="12"/>
  <c r="L212" i="12"/>
  <c r="K212" i="12"/>
  <c r="R210" i="12"/>
  <c r="Q210" i="12"/>
  <c r="P210" i="12"/>
  <c r="O210" i="12"/>
  <c r="N210" i="12"/>
  <c r="M210" i="12"/>
  <c r="L210" i="12"/>
  <c r="K210" i="12"/>
  <c r="R209" i="12"/>
  <c r="Q209" i="12"/>
  <c r="P209" i="12"/>
  <c r="O209" i="12"/>
  <c r="N209" i="12"/>
  <c r="M209" i="12"/>
  <c r="L209" i="12"/>
  <c r="K209" i="12"/>
  <c r="R208" i="12"/>
  <c r="Q208" i="12"/>
  <c r="P208" i="12"/>
  <c r="O208" i="12"/>
  <c r="N208" i="12"/>
  <c r="M208" i="12"/>
  <c r="L208" i="12"/>
  <c r="K208" i="12"/>
  <c r="R237" i="11"/>
  <c r="Q237" i="11"/>
  <c r="P237" i="11"/>
  <c r="O237" i="11"/>
  <c r="N237" i="11"/>
  <c r="M237" i="11"/>
  <c r="L237" i="11"/>
  <c r="K237" i="11"/>
  <c r="R236" i="11"/>
  <c r="Q236" i="11"/>
  <c r="P236" i="11"/>
  <c r="O236" i="11"/>
  <c r="N236" i="11"/>
  <c r="M236" i="11"/>
  <c r="L236" i="11"/>
  <c r="K236" i="11"/>
  <c r="R235" i="11"/>
  <c r="Q235" i="11"/>
  <c r="P235" i="11"/>
  <c r="O235" i="11"/>
  <c r="N235" i="11"/>
  <c r="M235" i="11"/>
  <c r="L235" i="11"/>
  <c r="K235" i="11"/>
  <c r="R234" i="11"/>
  <c r="Q234" i="11"/>
  <c r="P234" i="11"/>
  <c r="O234" i="11"/>
  <c r="N234" i="11"/>
  <c r="M234" i="11"/>
  <c r="L234" i="11"/>
  <c r="K234" i="11"/>
  <c r="R232" i="11"/>
  <c r="Q232" i="11"/>
  <c r="P232" i="11"/>
  <c r="O232" i="11"/>
  <c r="N232" i="11"/>
  <c r="M232" i="11"/>
  <c r="L232" i="11"/>
  <c r="K232" i="11"/>
  <c r="R231" i="11"/>
  <c r="Q231" i="11"/>
  <c r="P231" i="11"/>
  <c r="O231" i="11"/>
  <c r="N231" i="11"/>
  <c r="M231" i="11"/>
  <c r="L231" i="11"/>
  <c r="K231" i="11"/>
  <c r="R230" i="11"/>
  <c r="Q230" i="11"/>
  <c r="P230" i="11"/>
  <c r="O230" i="11"/>
  <c r="N230" i="11"/>
  <c r="M230" i="11"/>
  <c r="L230" i="11"/>
  <c r="K230" i="11"/>
  <c r="R226" i="11"/>
  <c r="Q226" i="11"/>
  <c r="P226" i="11"/>
  <c r="O226" i="11"/>
  <c r="N226" i="11"/>
  <c r="M226" i="11"/>
  <c r="L226" i="11"/>
  <c r="K226" i="11"/>
  <c r="R225" i="11"/>
  <c r="Q225" i="11"/>
  <c r="P225" i="11"/>
  <c r="O225" i="11"/>
  <c r="N225" i="11"/>
  <c r="M225" i="11"/>
  <c r="L225" i="11"/>
  <c r="K225" i="11"/>
  <c r="R224" i="11"/>
  <c r="Q224" i="11"/>
  <c r="P224" i="11"/>
  <c r="O224" i="11"/>
  <c r="N224" i="11"/>
  <c r="M224" i="11"/>
  <c r="L224" i="11"/>
  <c r="K224" i="11"/>
  <c r="R223" i="11"/>
  <c r="Q223" i="11"/>
  <c r="P223" i="11"/>
  <c r="O223" i="11"/>
  <c r="N223" i="11"/>
  <c r="M223" i="11"/>
  <c r="L223" i="11"/>
  <c r="K223" i="11"/>
  <c r="R221" i="11"/>
  <c r="Q221" i="11"/>
  <c r="P221" i="11"/>
  <c r="O221" i="11"/>
  <c r="N221" i="11"/>
  <c r="M221" i="11"/>
  <c r="L221" i="11"/>
  <c r="K221" i="11"/>
  <c r="R220" i="11"/>
  <c r="Q220" i="11"/>
  <c r="P220" i="11"/>
  <c r="O220" i="11"/>
  <c r="N220" i="11"/>
  <c r="M220" i="11"/>
  <c r="L220" i="11"/>
  <c r="K220" i="11"/>
  <c r="R219" i="11"/>
  <c r="Q219" i="11"/>
  <c r="P219" i="11"/>
  <c r="O219" i="11"/>
  <c r="N219" i="11"/>
  <c r="M219" i="11"/>
  <c r="L219" i="11"/>
  <c r="K219" i="11"/>
  <c r="R215" i="11"/>
  <c r="Q215" i="11"/>
  <c r="P215" i="11"/>
  <c r="O215" i="11"/>
  <c r="N215" i="11"/>
  <c r="M215" i="11"/>
  <c r="L215" i="11"/>
  <c r="K215" i="11"/>
  <c r="R214" i="11"/>
  <c r="Q214" i="11"/>
  <c r="P214" i="11"/>
  <c r="O214" i="11"/>
  <c r="N214" i="11"/>
  <c r="M214" i="11"/>
  <c r="L214" i="11"/>
  <c r="K214" i="11"/>
  <c r="R213" i="11"/>
  <c r="Q213" i="11"/>
  <c r="P213" i="11"/>
  <c r="O213" i="11"/>
  <c r="N213" i="11"/>
  <c r="M213" i="11"/>
  <c r="L213" i="11"/>
  <c r="K213" i="11"/>
  <c r="R212" i="11"/>
  <c r="Q212" i="11"/>
  <c r="P212" i="11"/>
  <c r="O212" i="11"/>
  <c r="N212" i="11"/>
  <c r="M212" i="11"/>
  <c r="L212" i="11"/>
  <c r="K212" i="11"/>
  <c r="R210" i="11"/>
  <c r="Q210" i="11"/>
  <c r="P210" i="11"/>
  <c r="O210" i="11"/>
  <c r="N210" i="11"/>
  <c r="M210" i="11"/>
  <c r="L210" i="11"/>
  <c r="K210" i="11"/>
  <c r="R209" i="11"/>
  <c r="Q209" i="11"/>
  <c r="P209" i="11"/>
  <c r="O209" i="11"/>
  <c r="N209" i="11"/>
  <c r="M209" i="11"/>
  <c r="L209" i="11"/>
  <c r="K209" i="11"/>
  <c r="R208" i="11"/>
  <c r="Q208" i="11"/>
  <c r="P208" i="11"/>
  <c r="O208" i="11"/>
  <c r="N208" i="11"/>
  <c r="M208" i="11"/>
  <c r="L208" i="11"/>
  <c r="K208" i="11"/>
  <c r="R203" i="12"/>
  <c r="Q203" i="12"/>
  <c r="P203" i="12"/>
  <c r="O203" i="12"/>
  <c r="N203" i="12"/>
  <c r="M203" i="12"/>
  <c r="L203" i="12"/>
  <c r="K203" i="12"/>
  <c r="U203" i="12" s="1" a="1"/>
  <c r="U203" i="12" s="1"/>
  <c r="R202" i="12"/>
  <c r="Q202" i="12"/>
  <c r="P202" i="12"/>
  <c r="O202" i="12"/>
  <c r="N202" i="12"/>
  <c r="M202" i="12"/>
  <c r="L202" i="12"/>
  <c r="K202" i="12"/>
  <c r="U202" i="12" s="1"/>
  <c r="R201" i="12"/>
  <c r="Q201" i="12"/>
  <c r="P201" i="12"/>
  <c r="O201" i="12"/>
  <c r="N201" i="12"/>
  <c r="M201" i="12"/>
  <c r="L201" i="12"/>
  <c r="K201" i="12"/>
  <c r="U201" i="12" s="1" a="1"/>
  <c r="U201" i="12" s="1"/>
  <c r="R200" i="12"/>
  <c r="Q200" i="12"/>
  <c r="P200" i="12"/>
  <c r="O200" i="12"/>
  <c r="N200" i="12"/>
  <c r="M200" i="12"/>
  <c r="L200" i="12"/>
  <c r="K200" i="12"/>
  <c r="U200" i="12" s="1"/>
  <c r="R198" i="12"/>
  <c r="Q198" i="12"/>
  <c r="P198" i="12"/>
  <c r="O198" i="12"/>
  <c r="N198" i="12"/>
  <c r="M198" i="12"/>
  <c r="L198" i="12"/>
  <c r="K198" i="12"/>
  <c r="U198" i="12" s="1" a="1"/>
  <c r="U198" i="12" s="1"/>
  <c r="R197" i="12"/>
  <c r="Q197" i="12"/>
  <c r="P197" i="12"/>
  <c r="O197" i="12"/>
  <c r="N197" i="12"/>
  <c r="M197" i="12"/>
  <c r="L197" i="12"/>
  <c r="K197" i="12"/>
  <c r="U197" i="12" s="1"/>
  <c r="R196" i="12"/>
  <c r="Q196" i="12"/>
  <c r="P196" i="12"/>
  <c r="O196" i="12"/>
  <c r="N196" i="12"/>
  <c r="M196" i="12"/>
  <c r="L196" i="12"/>
  <c r="K196" i="12"/>
  <c r="U196" i="12" s="1"/>
  <c r="R192" i="12"/>
  <c r="Q192" i="12"/>
  <c r="P192" i="12"/>
  <c r="O192" i="12"/>
  <c r="N192" i="12"/>
  <c r="M192" i="12"/>
  <c r="L192" i="12"/>
  <c r="K192" i="12"/>
  <c r="R191" i="12"/>
  <c r="Q191" i="12"/>
  <c r="P191" i="12"/>
  <c r="O191" i="12"/>
  <c r="N191" i="12"/>
  <c r="M191" i="12"/>
  <c r="L191" i="12"/>
  <c r="K191" i="12"/>
  <c r="R190" i="12"/>
  <c r="Q190" i="12"/>
  <c r="P190" i="12"/>
  <c r="O190" i="12"/>
  <c r="N190" i="12"/>
  <c r="M190" i="12"/>
  <c r="L190" i="12"/>
  <c r="K190" i="12"/>
  <c r="R189" i="12"/>
  <c r="Q189" i="12"/>
  <c r="P189" i="12"/>
  <c r="O189" i="12"/>
  <c r="N189" i="12"/>
  <c r="M189" i="12"/>
  <c r="L189" i="12"/>
  <c r="K189" i="12"/>
  <c r="R187" i="12"/>
  <c r="Q187" i="12"/>
  <c r="P187" i="12"/>
  <c r="O187" i="12"/>
  <c r="N187" i="12"/>
  <c r="M187" i="12"/>
  <c r="L187" i="12"/>
  <c r="K187" i="12"/>
  <c r="R186" i="12"/>
  <c r="Q186" i="12"/>
  <c r="P186" i="12"/>
  <c r="O186" i="12"/>
  <c r="N186" i="12"/>
  <c r="M186" i="12"/>
  <c r="L186" i="12"/>
  <c r="K186" i="12"/>
  <c r="R185" i="12"/>
  <c r="Q185" i="12"/>
  <c r="P185" i="12"/>
  <c r="O185" i="12"/>
  <c r="N185" i="12"/>
  <c r="M185" i="12"/>
  <c r="L185" i="12"/>
  <c r="K185" i="12"/>
  <c r="R181" i="12"/>
  <c r="Q181" i="12"/>
  <c r="P181" i="12"/>
  <c r="O181" i="12"/>
  <c r="N181" i="12"/>
  <c r="M181" i="12"/>
  <c r="L181" i="12"/>
  <c r="K181" i="12"/>
  <c r="R180" i="12"/>
  <c r="Q180" i="12"/>
  <c r="P180" i="12"/>
  <c r="O180" i="12"/>
  <c r="N180" i="12"/>
  <c r="M180" i="12"/>
  <c r="L180" i="12"/>
  <c r="K180" i="12"/>
  <c r="R179" i="12"/>
  <c r="Q179" i="12"/>
  <c r="P179" i="12"/>
  <c r="O179" i="12"/>
  <c r="N179" i="12"/>
  <c r="M179" i="12"/>
  <c r="L179" i="12"/>
  <c r="K179" i="12"/>
  <c r="R178" i="12"/>
  <c r="Q178" i="12"/>
  <c r="P178" i="12"/>
  <c r="O178" i="12"/>
  <c r="N178" i="12"/>
  <c r="M178" i="12"/>
  <c r="L178" i="12"/>
  <c r="K178" i="12"/>
  <c r="R176" i="12"/>
  <c r="Q176" i="12"/>
  <c r="P176" i="12"/>
  <c r="O176" i="12"/>
  <c r="N176" i="12"/>
  <c r="M176" i="12"/>
  <c r="L176" i="12"/>
  <c r="K176" i="12"/>
  <c r="R175" i="12"/>
  <c r="Q175" i="12"/>
  <c r="P175" i="12"/>
  <c r="O175" i="12"/>
  <c r="N175" i="12"/>
  <c r="M175" i="12"/>
  <c r="L175" i="12"/>
  <c r="K175" i="12"/>
  <c r="R174" i="12"/>
  <c r="Q174" i="12"/>
  <c r="P174" i="12"/>
  <c r="O174" i="12"/>
  <c r="N174" i="12"/>
  <c r="M174" i="12"/>
  <c r="L174" i="12"/>
  <c r="K174" i="12"/>
  <c r="R203" i="11"/>
  <c r="Q203" i="11"/>
  <c r="P203" i="11"/>
  <c r="O203" i="11"/>
  <c r="N203" i="11"/>
  <c r="M203" i="11"/>
  <c r="L203" i="11"/>
  <c r="K203" i="11"/>
  <c r="R202" i="11"/>
  <c r="Q202" i="11"/>
  <c r="P202" i="11"/>
  <c r="O202" i="11"/>
  <c r="N202" i="11"/>
  <c r="M202" i="11"/>
  <c r="L202" i="11"/>
  <c r="K202" i="11"/>
  <c r="R201" i="11"/>
  <c r="Q201" i="11"/>
  <c r="P201" i="11"/>
  <c r="O201" i="11"/>
  <c r="N201" i="11"/>
  <c r="M201" i="11"/>
  <c r="L201" i="11"/>
  <c r="K201" i="11"/>
  <c r="R200" i="11"/>
  <c r="Q200" i="11"/>
  <c r="P200" i="11"/>
  <c r="O200" i="11"/>
  <c r="N200" i="11"/>
  <c r="M200" i="11"/>
  <c r="L200" i="11"/>
  <c r="K200" i="11"/>
  <c r="R198" i="11"/>
  <c r="Q198" i="11"/>
  <c r="P198" i="11"/>
  <c r="O198" i="11"/>
  <c r="N198" i="11"/>
  <c r="M198" i="11"/>
  <c r="L198" i="11"/>
  <c r="K198" i="11"/>
  <c r="R197" i="11"/>
  <c r="Q197" i="11"/>
  <c r="P197" i="11"/>
  <c r="O197" i="11"/>
  <c r="N197" i="11"/>
  <c r="M197" i="11"/>
  <c r="L197" i="11"/>
  <c r="K197" i="11"/>
  <c r="R196" i="11"/>
  <c r="Q196" i="11"/>
  <c r="P196" i="11"/>
  <c r="O196" i="11"/>
  <c r="N196" i="11"/>
  <c r="M196" i="11"/>
  <c r="L196" i="11"/>
  <c r="K196" i="11"/>
  <c r="R192" i="11"/>
  <c r="Q192" i="11"/>
  <c r="P192" i="11"/>
  <c r="O192" i="11"/>
  <c r="N192" i="11"/>
  <c r="M192" i="11"/>
  <c r="L192" i="11"/>
  <c r="K192" i="11"/>
  <c r="R191" i="11"/>
  <c r="Q191" i="11"/>
  <c r="P191" i="11"/>
  <c r="O191" i="11"/>
  <c r="N191" i="11"/>
  <c r="M191" i="11"/>
  <c r="L191" i="11"/>
  <c r="K191" i="11"/>
  <c r="R190" i="11"/>
  <c r="Q190" i="11"/>
  <c r="P190" i="11"/>
  <c r="O190" i="11"/>
  <c r="N190" i="11"/>
  <c r="M190" i="11"/>
  <c r="L190" i="11"/>
  <c r="K190" i="11"/>
  <c r="R189" i="11"/>
  <c r="Q189" i="11"/>
  <c r="P189" i="11"/>
  <c r="O189" i="11"/>
  <c r="N189" i="11"/>
  <c r="M189" i="11"/>
  <c r="L189" i="11"/>
  <c r="K189" i="11"/>
  <c r="R187" i="11"/>
  <c r="Q187" i="11"/>
  <c r="P187" i="11"/>
  <c r="O187" i="11"/>
  <c r="N187" i="11"/>
  <c r="M187" i="11"/>
  <c r="L187" i="11"/>
  <c r="K187" i="11"/>
  <c r="R186" i="11"/>
  <c r="Q186" i="11"/>
  <c r="P186" i="11"/>
  <c r="O186" i="11"/>
  <c r="N186" i="11"/>
  <c r="M186" i="11"/>
  <c r="L186" i="11"/>
  <c r="K186" i="11"/>
  <c r="R185" i="11"/>
  <c r="Q185" i="11"/>
  <c r="P185" i="11"/>
  <c r="O185" i="11"/>
  <c r="N185" i="11"/>
  <c r="M185" i="11"/>
  <c r="L185" i="11"/>
  <c r="K185" i="11"/>
  <c r="R181" i="11"/>
  <c r="Q181" i="11"/>
  <c r="P181" i="11"/>
  <c r="O181" i="11"/>
  <c r="N181" i="11"/>
  <c r="M181" i="11"/>
  <c r="L181" i="11"/>
  <c r="K181" i="11"/>
  <c r="R180" i="11"/>
  <c r="Q180" i="11"/>
  <c r="P180" i="11"/>
  <c r="O180" i="11"/>
  <c r="N180" i="11"/>
  <c r="M180" i="11"/>
  <c r="L180" i="11"/>
  <c r="K180" i="11"/>
  <c r="R179" i="11"/>
  <c r="Q179" i="11"/>
  <c r="P179" i="11"/>
  <c r="O179" i="11"/>
  <c r="N179" i="11"/>
  <c r="M179" i="11"/>
  <c r="L179" i="11"/>
  <c r="K179" i="11"/>
  <c r="R178" i="11"/>
  <c r="Q178" i="11"/>
  <c r="P178" i="11"/>
  <c r="O178" i="11"/>
  <c r="N178" i="11"/>
  <c r="M178" i="11"/>
  <c r="L178" i="11"/>
  <c r="K178" i="11"/>
  <c r="R176" i="11"/>
  <c r="Q176" i="11"/>
  <c r="P176" i="11"/>
  <c r="O176" i="11"/>
  <c r="N176" i="11"/>
  <c r="M176" i="11"/>
  <c r="L176" i="11"/>
  <c r="K176" i="11"/>
  <c r="R175" i="11"/>
  <c r="Q175" i="11"/>
  <c r="P175" i="11"/>
  <c r="O175" i="11"/>
  <c r="N175" i="11"/>
  <c r="M175" i="11"/>
  <c r="L175" i="11"/>
  <c r="K175" i="11"/>
  <c r="R174" i="11"/>
  <c r="Q174" i="11"/>
  <c r="P174" i="11"/>
  <c r="O174" i="11"/>
  <c r="N174" i="11"/>
  <c r="M174" i="11"/>
  <c r="L174" i="11"/>
  <c r="K174" i="11"/>
  <c r="V236" i="9"/>
  <c r="P200" i="22" l="1"/>
  <c r="M202" i="21"/>
  <c r="M212" i="19" s="1"/>
  <c r="M211" i="19"/>
  <c r="L202" i="21"/>
  <c r="L212" i="19" s="1"/>
  <c r="L211" i="19"/>
  <c r="L202" i="20"/>
  <c r="L207" i="19" s="1"/>
  <c r="L206" i="19"/>
  <c r="M202" i="20"/>
  <c r="M207" i="19" s="1"/>
  <c r="M206" i="19"/>
  <c r="L202" i="18"/>
  <c r="L208" i="17" s="1"/>
  <c r="L207" i="17"/>
  <c r="N202" i="21"/>
  <c r="N212" i="19" s="1"/>
  <c r="N211" i="19"/>
  <c r="O202" i="21"/>
  <c r="O212" i="19" s="1"/>
  <c r="O211" i="19"/>
  <c r="O202" i="20"/>
  <c r="O207" i="19" s="1"/>
  <c r="O206" i="19"/>
  <c r="P200" i="19"/>
  <c r="P200" i="20"/>
  <c r="P200" i="18"/>
  <c r="P200" i="17"/>
  <c r="P200" i="21"/>
  <c r="W288" i="14"/>
  <c r="W289" i="14" s="1"/>
  <c r="T287" i="15"/>
  <c r="W197" i="15"/>
  <c r="W198" i="15" s="1"/>
  <c r="W186" i="14"/>
  <c r="W187" i="14" s="1"/>
  <c r="W186" i="15"/>
  <c r="W187" i="15" s="1"/>
  <c r="X163" i="15"/>
  <c r="X164" i="15" s="1"/>
  <c r="T140" i="14"/>
  <c r="T152" i="15"/>
  <c r="T128" i="15"/>
  <c r="W118" i="14"/>
  <c r="W119" i="14" s="1"/>
  <c r="X118" i="14"/>
  <c r="X119" i="14" s="1"/>
  <c r="T95" i="15"/>
  <c r="W27" i="15"/>
  <c r="W28" i="15" s="1"/>
  <c r="W16" i="15"/>
  <c r="W17" i="15" s="1"/>
  <c r="T5" i="15"/>
  <c r="T174" i="15"/>
  <c r="X175" i="15"/>
  <c r="X176" i="15" s="1"/>
  <c r="X243" i="15"/>
  <c r="X244" i="15" s="1"/>
  <c r="T242" i="15"/>
  <c r="U313" i="15"/>
  <c r="W175" i="15"/>
  <c r="W176" i="15" s="1"/>
  <c r="W129" i="15"/>
  <c r="W130" i="15" s="1"/>
  <c r="T129" i="15"/>
  <c r="T220" i="15"/>
  <c r="W220" i="15"/>
  <c r="W221" i="15" s="1"/>
  <c r="T315" i="15"/>
  <c r="S315" i="15" s="1"/>
  <c r="T243" i="15"/>
  <c r="W243" i="15"/>
  <c r="W244" i="15" s="1"/>
  <c r="X61" i="15"/>
  <c r="X62" i="15" s="1"/>
  <c r="T60" i="15"/>
  <c r="X39" i="15"/>
  <c r="X40" i="15" s="1"/>
  <c r="T38" i="15"/>
  <c r="T253" i="15"/>
  <c r="X254" i="15"/>
  <c r="X255" i="15" s="1"/>
  <c r="T61" i="15"/>
  <c r="W61" i="15"/>
  <c r="W62" i="15" s="1"/>
  <c r="X16" i="15"/>
  <c r="X17" i="15" s="1"/>
  <c r="T15" i="15"/>
  <c r="X197" i="15"/>
  <c r="X198" i="15" s="1"/>
  <c r="T196" i="15"/>
  <c r="T313" i="15"/>
  <c r="S313" i="15" s="1"/>
  <c r="T298" i="15"/>
  <c r="X299" i="15"/>
  <c r="X300" i="15" s="1"/>
  <c r="U309" i="15"/>
  <c r="T107" i="15"/>
  <c r="W107" i="15"/>
  <c r="W108" i="15" s="1"/>
  <c r="W39" i="15"/>
  <c r="W40" i="15" s="1"/>
  <c r="T39" i="15"/>
  <c r="X84" i="15"/>
  <c r="X85" i="15" s="1"/>
  <c r="T83" i="15"/>
  <c r="X265" i="15"/>
  <c r="X266" i="15" s="1"/>
  <c r="T264" i="15"/>
  <c r="U310" i="15"/>
  <c r="T6" i="15"/>
  <c r="T310" i="15" s="1"/>
  <c r="S310" i="15" s="1"/>
  <c r="U315" i="15"/>
  <c r="W6" i="15"/>
  <c r="T84" i="15"/>
  <c r="W84" i="15"/>
  <c r="W85" i="15" s="1"/>
  <c r="X220" i="15"/>
  <c r="X221" i="15" s="1"/>
  <c r="T219" i="15"/>
  <c r="W254" i="15"/>
  <c r="W255" i="15" s="1"/>
  <c r="W299" i="15"/>
  <c r="W300" i="15" s="1"/>
  <c r="W265" i="15"/>
  <c r="W266" i="15" s="1"/>
  <c r="X6" i="15"/>
  <c r="T26" i="14"/>
  <c r="W163" i="14"/>
  <c r="W164" i="14" s="1"/>
  <c r="T83" i="14"/>
  <c r="T27" i="14"/>
  <c r="W5" i="14"/>
  <c r="W6" i="14" s="1"/>
  <c r="W243" i="14"/>
  <c r="W244" i="14" s="1"/>
  <c r="X277" i="14"/>
  <c r="X278" i="14" s="1"/>
  <c r="T276" i="14"/>
  <c r="T315" i="14"/>
  <c r="S315" i="14" s="1"/>
  <c r="X152" i="14"/>
  <c r="X153" i="14" s="1"/>
  <c r="T151" i="14"/>
  <c r="T231" i="14"/>
  <c r="W231" i="14"/>
  <c r="W232" i="14" s="1"/>
  <c r="X61" i="14"/>
  <c r="X62" i="14" s="1"/>
  <c r="T60" i="14"/>
  <c r="X231" i="14"/>
  <c r="X232" i="14" s="1"/>
  <c r="T230" i="14"/>
  <c r="U315" i="14"/>
  <c r="T39" i="14"/>
  <c r="W39" i="14"/>
  <c r="W40" i="14" s="1"/>
  <c r="W61" i="14"/>
  <c r="W62" i="14" s="1"/>
  <c r="T61" i="14"/>
  <c r="X220" i="14"/>
  <c r="X221" i="14" s="1"/>
  <c r="T219" i="14"/>
  <c r="T313" i="14"/>
  <c r="S313" i="14" s="1"/>
  <c r="T265" i="14"/>
  <c r="W265" i="14"/>
  <c r="W266" i="14" s="1"/>
  <c r="W73" i="14"/>
  <c r="W74" i="14" s="1"/>
  <c r="T73" i="14"/>
  <c r="X16" i="14"/>
  <c r="X17" i="14" s="1"/>
  <c r="T15" i="14"/>
  <c r="T185" i="14"/>
  <c r="X186" i="14"/>
  <c r="X187" i="14" s="1"/>
  <c r="U313" i="14"/>
  <c r="T4" i="14"/>
  <c r="X5" i="14"/>
  <c r="T6" i="14"/>
  <c r="T310" i="14" s="1"/>
  <c r="S310" i="14" s="1"/>
  <c r="U310" i="14"/>
  <c r="W299" i="14"/>
  <c r="W300" i="14" s="1"/>
  <c r="T299" i="14"/>
  <c r="W175" i="14"/>
  <c r="W176" i="14" s="1"/>
  <c r="T175" i="14"/>
  <c r="T162" i="14"/>
  <c r="X163" i="14"/>
  <c r="X164" i="14" s="1"/>
  <c r="U309" i="14"/>
  <c r="X197" i="14"/>
  <c r="X198" i="14" s="1"/>
  <c r="T196" i="14"/>
  <c r="T298" i="14"/>
  <c r="X299" i="14"/>
  <c r="X300" i="14" s="1"/>
  <c r="W129" i="14"/>
  <c r="W130" i="14" s="1"/>
  <c r="T129" i="14"/>
  <c r="T174" i="14"/>
  <c r="X175" i="14"/>
  <c r="X176" i="14" s="1"/>
  <c r="T208" i="14"/>
  <c r="X209" i="14"/>
  <c r="X210" i="14" s="1"/>
  <c r="W254" i="14"/>
  <c r="W255" i="14" s="1"/>
  <c r="T254" i="14"/>
  <c r="T277" i="14"/>
  <c r="W277" i="14"/>
  <c r="W278" i="14" s="1"/>
  <c r="W152" i="14"/>
  <c r="W153" i="14" s="1"/>
  <c r="T220" i="14"/>
  <c r="W220" i="14"/>
  <c r="W221" i="14" s="1"/>
  <c r="W84" i="14"/>
  <c r="W85" i="14" s="1"/>
  <c r="T84" i="14"/>
  <c r="X243" i="14"/>
  <c r="X244" i="14" s="1"/>
  <c r="T242" i="14"/>
  <c r="T50" i="14"/>
  <c r="W50" i="14"/>
  <c r="W51" i="14" s="1"/>
  <c r="U174" i="11"/>
  <c r="X175" i="11" s="1"/>
  <c r="U175" i="11"/>
  <c r="U179" i="11" a="1"/>
  <c r="U179" i="11" s="1"/>
  <c r="U187" i="11" a="1"/>
  <c r="U187" i="11" s="1"/>
  <c r="U189" i="11"/>
  <c r="U192" i="11" a="1"/>
  <c r="U192" i="11" s="1"/>
  <c r="U196" i="11"/>
  <c r="X197" i="11" s="1"/>
  <c r="U197" i="11"/>
  <c r="W197" i="11" s="1"/>
  <c r="U200" i="11"/>
  <c r="U203" i="11" a="1"/>
  <c r="U203" i="11" s="1"/>
  <c r="U219" i="11"/>
  <c r="X220" i="11" s="1"/>
  <c r="U224" i="11" a="1"/>
  <c r="U224" i="11" s="1"/>
  <c r="U253" i="11"/>
  <c r="X254" i="11" s="1"/>
  <c r="U255" i="11" a="1"/>
  <c r="U255" i="11" s="1"/>
  <c r="U257" i="11"/>
  <c r="U260" i="11" a="1"/>
  <c r="U260" i="11" s="1"/>
  <c r="U276" i="11"/>
  <c r="X277" i="11" s="1"/>
  <c r="U277" i="11"/>
  <c r="U278" i="11" a="1"/>
  <c r="U278" i="11" s="1"/>
  <c r="U280" i="11"/>
  <c r="U281" i="11" a="1"/>
  <c r="U281" i="11" s="1"/>
  <c r="U282" i="11"/>
  <c r="U283" i="11" a="1"/>
  <c r="U283" i="11" s="1"/>
  <c r="U287" i="11"/>
  <c r="X288" i="11" s="1"/>
  <c r="U288" i="11"/>
  <c r="U289" i="11" a="1"/>
  <c r="U289" i="11" s="1"/>
  <c r="U291" i="11"/>
  <c r="U292" i="11" a="1"/>
  <c r="U292" i="11" s="1"/>
  <c r="U293" i="11"/>
  <c r="U294" i="11" a="1"/>
  <c r="U294" i="11" s="1"/>
  <c r="U298" i="11"/>
  <c r="X299" i="11" s="1"/>
  <c r="U299" i="11"/>
  <c r="W299" i="11" s="1"/>
  <c r="U300" i="11" a="1"/>
  <c r="U300" i="11" s="1"/>
  <c r="U302" i="11"/>
  <c r="U303" i="11" a="1"/>
  <c r="U303" i="11" s="1"/>
  <c r="U304" i="11"/>
  <c r="U305" i="11" a="1"/>
  <c r="U305" i="11" s="1"/>
  <c r="U176" i="11" a="1"/>
  <c r="U176" i="11" s="1"/>
  <c r="U178" i="11"/>
  <c r="U180" i="11"/>
  <c r="U185" i="11"/>
  <c r="X186" i="11" s="1"/>
  <c r="U186" i="11"/>
  <c r="U190" i="11" a="1"/>
  <c r="U190" i="11" s="1"/>
  <c r="U191" i="11"/>
  <c r="U198" i="11" a="1"/>
  <c r="U198" i="11" s="1"/>
  <c r="U201" i="11" a="1"/>
  <c r="U201" i="11" s="1"/>
  <c r="U221" i="11" a="1"/>
  <c r="U221" i="11" s="1"/>
  <c r="U223" i="11"/>
  <c r="U258" i="11" a="1"/>
  <c r="U258" i="11" s="1"/>
  <c r="U259" i="11"/>
  <c r="U302" i="12"/>
  <c r="W288" i="11"/>
  <c r="U276" i="12"/>
  <c r="U277" i="12"/>
  <c r="U278" i="12" a="1"/>
  <c r="U278" i="12" s="1"/>
  <c r="U280" i="12"/>
  <c r="W277" i="11"/>
  <c r="U264" i="11"/>
  <c r="X265" i="11" s="1"/>
  <c r="U265" i="11"/>
  <c r="U266" i="11" a="1"/>
  <c r="U266" i="11" s="1"/>
  <c r="U268" i="11"/>
  <c r="U269" i="11" a="1"/>
  <c r="U269" i="11" s="1"/>
  <c r="U270" i="11"/>
  <c r="U271" i="11" a="1"/>
  <c r="U271" i="11" s="1"/>
  <c r="U253" i="12"/>
  <c r="U254" i="12"/>
  <c r="U257" i="12"/>
  <c r="U258" i="12" a="1"/>
  <c r="U258" i="12" s="1"/>
  <c r="U259" i="12"/>
  <c r="U255" i="12" a="1"/>
  <c r="U255" i="12" s="1"/>
  <c r="U260" i="12" a="1"/>
  <c r="U260" i="12" s="1"/>
  <c r="U254" i="11"/>
  <c r="U249" i="12" a="1"/>
  <c r="U249" i="12" s="1"/>
  <c r="U248" i="12"/>
  <c r="U242" i="11"/>
  <c r="X243" i="11" s="1"/>
  <c r="U243" i="11"/>
  <c r="W243" i="11" s="1"/>
  <c r="U247" i="11" a="1"/>
  <c r="U247" i="11" s="1"/>
  <c r="U249" i="11" a="1"/>
  <c r="U249" i="11" s="1"/>
  <c r="U244" i="11" a="1"/>
  <c r="U244" i="11" s="1"/>
  <c r="U246" i="11"/>
  <c r="U248" i="11"/>
  <c r="U235" i="12" a="1"/>
  <c r="U235" i="12" s="1"/>
  <c r="U230" i="11"/>
  <c r="X231" i="11" s="1"/>
  <c r="U231" i="11"/>
  <c r="U232" i="11" a="1"/>
  <c r="U232" i="11" s="1"/>
  <c r="U234" i="11"/>
  <c r="U235" i="11" a="1"/>
  <c r="U235" i="11" s="1"/>
  <c r="U236" i="11"/>
  <c r="U237" i="11" a="1"/>
  <c r="U237" i="11" s="1"/>
  <c r="U224" i="12" a="1"/>
  <c r="U224" i="12" s="1"/>
  <c r="U220" i="12"/>
  <c r="U221" i="12" a="1"/>
  <c r="U221" i="12" s="1"/>
  <c r="U223" i="12"/>
  <c r="U225" i="12"/>
  <c r="U225" i="11"/>
  <c r="U226" i="11" a="1"/>
  <c r="U226" i="11" s="1"/>
  <c r="U220" i="11"/>
  <c r="U208" i="12"/>
  <c r="U210" i="12" a="1"/>
  <c r="U210" i="12" s="1"/>
  <c r="U212" i="12"/>
  <c r="U214" i="12"/>
  <c r="U215" i="12" a="1"/>
  <c r="U215" i="12" s="1"/>
  <c r="U209" i="12"/>
  <c r="U208" i="11"/>
  <c r="X209" i="11" s="1"/>
  <c r="U210" i="11" a="1"/>
  <c r="U210" i="11" s="1"/>
  <c r="U213" i="11" a="1"/>
  <c r="U213" i="11" s="1"/>
  <c r="U214" i="11"/>
  <c r="U215" i="11" a="1"/>
  <c r="U215" i="11" s="1"/>
  <c r="U209" i="11"/>
  <c r="U212" i="11"/>
  <c r="W231" i="11"/>
  <c r="U202" i="11"/>
  <c r="U185" i="12"/>
  <c r="U186" i="12"/>
  <c r="U187" i="12" a="1"/>
  <c r="U187" i="12" s="1"/>
  <c r="U189" i="12"/>
  <c r="U190" i="12" a="1"/>
  <c r="U190" i="12" s="1"/>
  <c r="U191" i="12"/>
  <c r="U192" i="12" a="1"/>
  <c r="U192" i="12" s="1"/>
  <c r="U174" i="12"/>
  <c r="U175" i="12"/>
  <c r="U176" i="12" a="1"/>
  <c r="U176" i="12" s="1"/>
  <c r="U178" i="12"/>
  <c r="U180" i="12"/>
  <c r="U181" i="12" a="1"/>
  <c r="U181" i="12" s="1"/>
  <c r="U181" i="11" a="1"/>
  <c r="U181" i="11" s="1"/>
  <c r="W175" i="11"/>
  <c r="X5" i="12"/>
  <c r="W5" i="12"/>
  <c r="R169" i="12"/>
  <c r="Q169" i="12"/>
  <c r="P169" i="12"/>
  <c r="O169" i="12"/>
  <c r="N169" i="12"/>
  <c r="M169" i="12"/>
  <c r="L169" i="12"/>
  <c r="K169" i="12"/>
  <c r="U169" i="12" s="1" a="1"/>
  <c r="U169" i="12" s="1"/>
  <c r="R168" i="12"/>
  <c r="Q168" i="12"/>
  <c r="P168" i="12"/>
  <c r="O168" i="12"/>
  <c r="N168" i="12"/>
  <c r="M168" i="12"/>
  <c r="L168" i="12"/>
  <c r="K168" i="12"/>
  <c r="U168" i="12" s="1"/>
  <c r="R167" i="12"/>
  <c r="Q167" i="12"/>
  <c r="P167" i="12"/>
  <c r="O167" i="12"/>
  <c r="N167" i="12"/>
  <c r="M167" i="12"/>
  <c r="L167" i="12"/>
  <c r="K167" i="12"/>
  <c r="U167" i="12" s="1" a="1"/>
  <c r="U167" i="12" s="1"/>
  <c r="R166" i="12"/>
  <c r="Q166" i="12"/>
  <c r="P166" i="12"/>
  <c r="O166" i="12"/>
  <c r="N166" i="12"/>
  <c r="M166" i="12"/>
  <c r="L166" i="12"/>
  <c r="K166" i="12"/>
  <c r="U166" i="12" s="1"/>
  <c r="R164" i="12"/>
  <c r="Q164" i="12"/>
  <c r="P164" i="12"/>
  <c r="O164" i="12"/>
  <c r="N164" i="12"/>
  <c r="M164" i="12"/>
  <c r="L164" i="12"/>
  <c r="K164" i="12"/>
  <c r="U164" i="12" s="1" a="1"/>
  <c r="U164" i="12" s="1"/>
  <c r="R163" i="12"/>
  <c r="Q163" i="12"/>
  <c r="P163" i="12"/>
  <c r="O163" i="12"/>
  <c r="N163" i="12"/>
  <c r="M163" i="12"/>
  <c r="L163" i="12"/>
  <c r="K163" i="12"/>
  <c r="U163" i="12" s="1"/>
  <c r="R162" i="12"/>
  <c r="Q162" i="12"/>
  <c r="P162" i="12"/>
  <c r="O162" i="12"/>
  <c r="N162" i="12"/>
  <c r="M162" i="12"/>
  <c r="L162" i="12"/>
  <c r="K162" i="12"/>
  <c r="U162" i="12" s="1"/>
  <c r="R158" i="12"/>
  <c r="Q158" i="12"/>
  <c r="P158" i="12"/>
  <c r="O158" i="12"/>
  <c r="N158" i="12"/>
  <c r="M158" i="12"/>
  <c r="L158" i="12"/>
  <c r="K158" i="12"/>
  <c r="U158" i="12" s="1" a="1"/>
  <c r="U158" i="12" s="1"/>
  <c r="R157" i="12"/>
  <c r="Q157" i="12"/>
  <c r="P157" i="12"/>
  <c r="O157" i="12"/>
  <c r="N157" i="12"/>
  <c r="M157" i="12"/>
  <c r="L157" i="12"/>
  <c r="K157" i="12"/>
  <c r="U157" i="12" s="1"/>
  <c r="R156" i="12"/>
  <c r="Q156" i="12"/>
  <c r="P156" i="12"/>
  <c r="O156" i="12"/>
  <c r="N156" i="12"/>
  <c r="M156" i="12"/>
  <c r="L156" i="12"/>
  <c r="K156" i="12"/>
  <c r="U156" i="12" s="1" a="1"/>
  <c r="U156" i="12" s="1"/>
  <c r="R155" i="12"/>
  <c r="Q155" i="12"/>
  <c r="P155" i="12"/>
  <c r="O155" i="12"/>
  <c r="N155" i="12"/>
  <c r="M155" i="12"/>
  <c r="L155" i="12"/>
  <c r="K155" i="12"/>
  <c r="U155" i="12" s="1"/>
  <c r="R153" i="12"/>
  <c r="Q153" i="12"/>
  <c r="P153" i="12"/>
  <c r="O153" i="12"/>
  <c r="N153" i="12"/>
  <c r="M153" i="12"/>
  <c r="L153" i="12"/>
  <c r="K153" i="12"/>
  <c r="U153" i="12" s="1" a="1"/>
  <c r="U153" i="12" s="1"/>
  <c r="R152" i="12"/>
  <c r="Q152" i="12"/>
  <c r="P152" i="12"/>
  <c r="O152" i="12"/>
  <c r="N152" i="12"/>
  <c r="M152" i="12"/>
  <c r="L152" i="12"/>
  <c r="K152" i="12"/>
  <c r="U152" i="12" s="1"/>
  <c r="R151" i="12"/>
  <c r="Q151" i="12"/>
  <c r="P151" i="12"/>
  <c r="O151" i="12"/>
  <c r="N151" i="12"/>
  <c r="M151" i="12"/>
  <c r="L151" i="12"/>
  <c r="K151" i="12"/>
  <c r="U151" i="12" s="1"/>
  <c r="R147" i="12"/>
  <c r="Q147" i="12"/>
  <c r="P147" i="12"/>
  <c r="O147" i="12"/>
  <c r="N147" i="12"/>
  <c r="M147" i="12"/>
  <c r="L147" i="12"/>
  <c r="K147" i="12"/>
  <c r="R146" i="12"/>
  <c r="Q146" i="12"/>
  <c r="P146" i="12"/>
  <c r="O146" i="12"/>
  <c r="N146" i="12"/>
  <c r="M146" i="12"/>
  <c r="L146" i="12"/>
  <c r="K146" i="12"/>
  <c r="R145" i="12"/>
  <c r="Q145" i="12"/>
  <c r="P145" i="12"/>
  <c r="O145" i="12"/>
  <c r="N145" i="12"/>
  <c r="M145" i="12"/>
  <c r="L145" i="12"/>
  <c r="K145" i="12"/>
  <c r="R144" i="12"/>
  <c r="Q144" i="12"/>
  <c r="P144" i="12"/>
  <c r="O144" i="12"/>
  <c r="N144" i="12"/>
  <c r="M144" i="12"/>
  <c r="L144" i="12"/>
  <c r="K144" i="12"/>
  <c r="R142" i="12"/>
  <c r="Q142" i="12"/>
  <c r="P142" i="12"/>
  <c r="O142" i="12"/>
  <c r="N142" i="12"/>
  <c r="M142" i="12"/>
  <c r="L142" i="12"/>
  <c r="K142" i="12"/>
  <c r="R141" i="12"/>
  <c r="Q141" i="12"/>
  <c r="P141" i="12"/>
  <c r="O141" i="12"/>
  <c r="N141" i="12"/>
  <c r="M141" i="12"/>
  <c r="L141" i="12"/>
  <c r="K141" i="12"/>
  <c r="R140" i="12"/>
  <c r="Q140" i="12"/>
  <c r="P140" i="12"/>
  <c r="O140" i="12"/>
  <c r="N140" i="12"/>
  <c r="M140" i="12"/>
  <c r="L140" i="12"/>
  <c r="K140" i="12"/>
  <c r="R169" i="11"/>
  <c r="Q169" i="11"/>
  <c r="P169" i="11"/>
  <c r="O169" i="11"/>
  <c r="N169" i="11"/>
  <c r="M169" i="11"/>
  <c r="L169" i="11"/>
  <c r="K169" i="11"/>
  <c r="R168" i="11"/>
  <c r="Q168" i="11"/>
  <c r="P168" i="11"/>
  <c r="O168" i="11"/>
  <c r="N168" i="11"/>
  <c r="M168" i="11"/>
  <c r="L168" i="11"/>
  <c r="K168" i="11"/>
  <c r="R167" i="11"/>
  <c r="Q167" i="11"/>
  <c r="P167" i="11"/>
  <c r="O167" i="11"/>
  <c r="N167" i="11"/>
  <c r="M167" i="11"/>
  <c r="L167" i="11"/>
  <c r="K167" i="11"/>
  <c r="R166" i="11"/>
  <c r="Q166" i="11"/>
  <c r="P166" i="11"/>
  <c r="O166" i="11"/>
  <c r="N166" i="11"/>
  <c r="M166" i="11"/>
  <c r="L166" i="11"/>
  <c r="K166" i="11"/>
  <c r="R164" i="11"/>
  <c r="Q164" i="11"/>
  <c r="P164" i="11"/>
  <c r="O164" i="11"/>
  <c r="N164" i="11"/>
  <c r="M164" i="11"/>
  <c r="L164" i="11"/>
  <c r="K164" i="11"/>
  <c r="R163" i="11"/>
  <c r="Q163" i="11"/>
  <c r="P163" i="11"/>
  <c r="O163" i="11"/>
  <c r="N163" i="11"/>
  <c r="M163" i="11"/>
  <c r="L163" i="11"/>
  <c r="K163" i="11"/>
  <c r="R162" i="11"/>
  <c r="Q162" i="11"/>
  <c r="P162" i="11"/>
  <c r="O162" i="11"/>
  <c r="N162" i="11"/>
  <c r="M162" i="11"/>
  <c r="L162" i="11"/>
  <c r="K162" i="11"/>
  <c r="R158" i="11"/>
  <c r="Q158" i="11"/>
  <c r="P158" i="11"/>
  <c r="O158" i="11"/>
  <c r="N158" i="11"/>
  <c r="M158" i="11"/>
  <c r="L158" i="11"/>
  <c r="K158" i="11"/>
  <c r="R157" i="11"/>
  <c r="Q157" i="11"/>
  <c r="P157" i="11"/>
  <c r="O157" i="11"/>
  <c r="N157" i="11"/>
  <c r="M157" i="11"/>
  <c r="L157" i="11"/>
  <c r="K157" i="11"/>
  <c r="R156" i="11"/>
  <c r="Q156" i="11"/>
  <c r="P156" i="11"/>
  <c r="O156" i="11"/>
  <c r="N156" i="11"/>
  <c r="M156" i="11"/>
  <c r="L156" i="11"/>
  <c r="K156" i="11"/>
  <c r="R155" i="11"/>
  <c r="Q155" i="11"/>
  <c r="P155" i="11"/>
  <c r="O155" i="11"/>
  <c r="N155" i="11"/>
  <c r="M155" i="11"/>
  <c r="L155" i="11"/>
  <c r="K155" i="11"/>
  <c r="R153" i="11"/>
  <c r="Q153" i="11"/>
  <c r="P153" i="11"/>
  <c r="O153" i="11"/>
  <c r="N153" i="11"/>
  <c r="M153" i="11"/>
  <c r="L153" i="11"/>
  <c r="K153" i="11"/>
  <c r="R152" i="11"/>
  <c r="Q152" i="11"/>
  <c r="P152" i="11"/>
  <c r="O152" i="11"/>
  <c r="N152" i="11"/>
  <c r="M152" i="11"/>
  <c r="L152" i="11"/>
  <c r="K152" i="11"/>
  <c r="R151" i="11"/>
  <c r="Q151" i="11"/>
  <c r="P151" i="11"/>
  <c r="O151" i="11"/>
  <c r="N151" i="11"/>
  <c r="M151" i="11"/>
  <c r="L151" i="11"/>
  <c r="K151" i="11"/>
  <c r="R147" i="11"/>
  <c r="Q147" i="11"/>
  <c r="P147" i="11"/>
  <c r="O147" i="11"/>
  <c r="N147" i="11"/>
  <c r="M147" i="11"/>
  <c r="L147" i="11"/>
  <c r="K147" i="11"/>
  <c r="R146" i="11"/>
  <c r="Q146" i="11"/>
  <c r="P146" i="11"/>
  <c r="O146" i="11"/>
  <c r="N146" i="11"/>
  <c r="M146" i="11"/>
  <c r="L146" i="11"/>
  <c r="K146" i="11"/>
  <c r="R145" i="11"/>
  <c r="Q145" i="11"/>
  <c r="P145" i="11"/>
  <c r="O145" i="11"/>
  <c r="N145" i="11"/>
  <c r="M145" i="11"/>
  <c r="L145" i="11"/>
  <c r="K145" i="11"/>
  <c r="R144" i="11"/>
  <c r="Q144" i="11"/>
  <c r="P144" i="11"/>
  <c r="O144" i="11"/>
  <c r="N144" i="11"/>
  <c r="M144" i="11"/>
  <c r="L144" i="11"/>
  <c r="K144" i="11"/>
  <c r="R142" i="11"/>
  <c r="Q142" i="11"/>
  <c r="P142" i="11"/>
  <c r="O142" i="11"/>
  <c r="N142" i="11"/>
  <c r="M142" i="11"/>
  <c r="L142" i="11"/>
  <c r="K142" i="11"/>
  <c r="R141" i="11"/>
  <c r="Q141" i="11"/>
  <c r="P141" i="11"/>
  <c r="O141" i="11"/>
  <c r="N141" i="11"/>
  <c r="M141" i="11"/>
  <c r="L141" i="11"/>
  <c r="K141" i="11"/>
  <c r="R140" i="11"/>
  <c r="Q140" i="11"/>
  <c r="P140" i="11"/>
  <c r="O140" i="11"/>
  <c r="N140" i="11"/>
  <c r="M140" i="11"/>
  <c r="L140" i="11"/>
  <c r="K140" i="11"/>
  <c r="R135" i="12"/>
  <c r="Q135" i="12"/>
  <c r="P135" i="12"/>
  <c r="O135" i="12"/>
  <c r="N135" i="12"/>
  <c r="M135" i="12"/>
  <c r="L135" i="12"/>
  <c r="K135" i="12"/>
  <c r="R134" i="12"/>
  <c r="Q134" i="12"/>
  <c r="P134" i="12"/>
  <c r="O134" i="12"/>
  <c r="N134" i="12"/>
  <c r="M134" i="12"/>
  <c r="L134" i="12"/>
  <c r="K134" i="12"/>
  <c r="R133" i="12"/>
  <c r="Q133" i="12"/>
  <c r="P133" i="12"/>
  <c r="O133" i="12"/>
  <c r="N133" i="12"/>
  <c r="M133" i="12"/>
  <c r="L133" i="12"/>
  <c r="K133" i="12"/>
  <c r="R132" i="12"/>
  <c r="Q132" i="12"/>
  <c r="P132" i="12"/>
  <c r="O132" i="12"/>
  <c r="N132" i="12"/>
  <c r="M132" i="12"/>
  <c r="L132" i="12"/>
  <c r="K132" i="12"/>
  <c r="R130" i="12"/>
  <c r="Q130" i="12"/>
  <c r="P130" i="12"/>
  <c r="O130" i="12"/>
  <c r="N130" i="12"/>
  <c r="M130" i="12"/>
  <c r="L130" i="12"/>
  <c r="K130" i="12"/>
  <c r="R129" i="12"/>
  <c r="Q129" i="12"/>
  <c r="P129" i="12"/>
  <c r="O129" i="12"/>
  <c r="N129" i="12"/>
  <c r="M129" i="12"/>
  <c r="L129" i="12"/>
  <c r="K129" i="12"/>
  <c r="R128" i="12"/>
  <c r="Q128" i="12"/>
  <c r="P128" i="12"/>
  <c r="O128" i="12"/>
  <c r="N128" i="12"/>
  <c r="M128" i="12"/>
  <c r="L128" i="12"/>
  <c r="K128" i="12"/>
  <c r="R124" i="12"/>
  <c r="Q124" i="12"/>
  <c r="P124" i="12"/>
  <c r="O124" i="12"/>
  <c r="N124" i="12"/>
  <c r="M124" i="12"/>
  <c r="L124" i="12"/>
  <c r="K124" i="12"/>
  <c r="U124" i="12" s="1" a="1"/>
  <c r="U124" i="12" s="1"/>
  <c r="R123" i="12"/>
  <c r="Q123" i="12"/>
  <c r="P123" i="12"/>
  <c r="O123" i="12"/>
  <c r="N123" i="12"/>
  <c r="M123" i="12"/>
  <c r="L123" i="12"/>
  <c r="K123" i="12"/>
  <c r="R122" i="12"/>
  <c r="Q122" i="12"/>
  <c r="P122" i="12"/>
  <c r="O122" i="12"/>
  <c r="N122" i="12"/>
  <c r="M122" i="12"/>
  <c r="L122" i="12"/>
  <c r="K122" i="12"/>
  <c r="U122" i="12" s="1" a="1"/>
  <c r="U122" i="12" s="1"/>
  <c r="R121" i="12"/>
  <c r="Q121" i="12"/>
  <c r="P121" i="12"/>
  <c r="O121" i="12"/>
  <c r="N121" i="12"/>
  <c r="M121" i="12"/>
  <c r="L121" i="12"/>
  <c r="K121" i="12"/>
  <c r="U121" i="12" s="1"/>
  <c r="R119" i="12"/>
  <c r="Q119" i="12"/>
  <c r="P119" i="12"/>
  <c r="O119" i="12"/>
  <c r="N119" i="12"/>
  <c r="M119" i="12"/>
  <c r="L119" i="12"/>
  <c r="K119" i="12"/>
  <c r="U119" i="12" s="1" a="1"/>
  <c r="U119" i="12" s="1"/>
  <c r="R118" i="12"/>
  <c r="Q118" i="12"/>
  <c r="P118" i="12"/>
  <c r="O118" i="12"/>
  <c r="N118" i="12"/>
  <c r="M118" i="12"/>
  <c r="L118" i="12"/>
  <c r="K118" i="12"/>
  <c r="U118" i="12" s="1"/>
  <c r="R117" i="12"/>
  <c r="Q117" i="12"/>
  <c r="P117" i="12"/>
  <c r="O117" i="12"/>
  <c r="N117" i="12"/>
  <c r="M117" i="12"/>
  <c r="L117" i="12"/>
  <c r="K117" i="12"/>
  <c r="R113" i="12"/>
  <c r="Q113" i="12"/>
  <c r="P113" i="12"/>
  <c r="O113" i="12"/>
  <c r="N113" i="12"/>
  <c r="M113" i="12"/>
  <c r="L113" i="12"/>
  <c r="K113" i="12"/>
  <c r="U113" i="12" s="1" a="1"/>
  <c r="U113" i="12" s="1"/>
  <c r="R112" i="12"/>
  <c r="Q112" i="12"/>
  <c r="P112" i="12"/>
  <c r="O112" i="12"/>
  <c r="N112" i="12"/>
  <c r="M112" i="12"/>
  <c r="L112" i="12"/>
  <c r="K112" i="12"/>
  <c r="U112" i="12" s="1"/>
  <c r="R111" i="12"/>
  <c r="Q111" i="12"/>
  <c r="P111" i="12"/>
  <c r="O111" i="12"/>
  <c r="N111" i="12"/>
  <c r="M111" i="12"/>
  <c r="L111" i="12"/>
  <c r="K111" i="12"/>
  <c r="R110" i="12"/>
  <c r="Q110" i="12"/>
  <c r="P110" i="12"/>
  <c r="O110" i="12"/>
  <c r="N110" i="12"/>
  <c r="M110" i="12"/>
  <c r="L110" i="12"/>
  <c r="K110" i="12"/>
  <c r="R108" i="12"/>
  <c r="Q108" i="12"/>
  <c r="P108" i="12"/>
  <c r="O108" i="12"/>
  <c r="N108" i="12"/>
  <c r="M108" i="12"/>
  <c r="L108" i="12"/>
  <c r="K108" i="12"/>
  <c r="R107" i="12"/>
  <c r="Q107" i="12"/>
  <c r="P107" i="12"/>
  <c r="O107" i="12"/>
  <c r="N107" i="12"/>
  <c r="M107" i="12"/>
  <c r="L107" i="12"/>
  <c r="K107" i="12"/>
  <c r="R106" i="12"/>
  <c r="Q106" i="12"/>
  <c r="P106" i="12"/>
  <c r="O106" i="12"/>
  <c r="N106" i="12"/>
  <c r="M106" i="12"/>
  <c r="L106" i="12"/>
  <c r="K106" i="12"/>
  <c r="R135" i="11"/>
  <c r="Q135" i="11"/>
  <c r="P135" i="11"/>
  <c r="O135" i="11"/>
  <c r="N135" i="11"/>
  <c r="M135" i="11"/>
  <c r="L135" i="11"/>
  <c r="K135" i="11"/>
  <c r="R134" i="11"/>
  <c r="Q134" i="11"/>
  <c r="P134" i="11"/>
  <c r="O134" i="11"/>
  <c r="N134" i="11"/>
  <c r="M134" i="11"/>
  <c r="L134" i="11"/>
  <c r="K134" i="11"/>
  <c r="R133" i="11"/>
  <c r="Q133" i="11"/>
  <c r="P133" i="11"/>
  <c r="O133" i="11"/>
  <c r="N133" i="11"/>
  <c r="M133" i="11"/>
  <c r="L133" i="11"/>
  <c r="K133" i="11"/>
  <c r="R132" i="11"/>
  <c r="Q132" i="11"/>
  <c r="P132" i="11"/>
  <c r="O132" i="11"/>
  <c r="N132" i="11"/>
  <c r="M132" i="11"/>
  <c r="L132" i="11"/>
  <c r="K132" i="11"/>
  <c r="R130" i="11"/>
  <c r="Q130" i="11"/>
  <c r="P130" i="11"/>
  <c r="O130" i="11"/>
  <c r="N130" i="11"/>
  <c r="M130" i="11"/>
  <c r="L130" i="11"/>
  <c r="K130" i="11"/>
  <c r="R129" i="11"/>
  <c r="Q129" i="11"/>
  <c r="P129" i="11"/>
  <c r="O129" i="11"/>
  <c r="N129" i="11"/>
  <c r="M129" i="11"/>
  <c r="L129" i="11"/>
  <c r="K129" i="11"/>
  <c r="R128" i="11"/>
  <c r="Q128" i="11"/>
  <c r="P128" i="11"/>
  <c r="O128" i="11"/>
  <c r="N128" i="11"/>
  <c r="M128" i="11"/>
  <c r="L128" i="11"/>
  <c r="K128" i="11"/>
  <c r="R124" i="11"/>
  <c r="Q124" i="11"/>
  <c r="P124" i="11"/>
  <c r="O124" i="11"/>
  <c r="N124" i="11"/>
  <c r="M124" i="11"/>
  <c r="L124" i="11"/>
  <c r="K124" i="11"/>
  <c r="R123" i="11"/>
  <c r="Q123" i="11"/>
  <c r="P123" i="11"/>
  <c r="O123" i="11"/>
  <c r="N123" i="11"/>
  <c r="M123" i="11"/>
  <c r="L123" i="11"/>
  <c r="K123" i="11"/>
  <c r="R122" i="11"/>
  <c r="Q122" i="11"/>
  <c r="P122" i="11"/>
  <c r="O122" i="11"/>
  <c r="N122" i="11"/>
  <c r="M122" i="11"/>
  <c r="L122" i="11"/>
  <c r="K122" i="11"/>
  <c r="R121" i="11"/>
  <c r="Q121" i="11"/>
  <c r="P121" i="11"/>
  <c r="O121" i="11"/>
  <c r="N121" i="11"/>
  <c r="M121" i="11"/>
  <c r="L121" i="11"/>
  <c r="K121" i="11"/>
  <c r="R119" i="11"/>
  <c r="Q119" i="11"/>
  <c r="P119" i="11"/>
  <c r="O119" i="11"/>
  <c r="N119" i="11"/>
  <c r="M119" i="11"/>
  <c r="L119" i="11"/>
  <c r="K119" i="11"/>
  <c r="R118" i="11"/>
  <c r="Q118" i="11"/>
  <c r="P118" i="11"/>
  <c r="O118" i="11"/>
  <c r="N118" i="11"/>
  <c r="M118" i="11"/>
  <c r="L118" i="11"/>
  <c r="K118" i="11"/>
  <c r="R117" i="11"/>
  <c r="Q117" i="11"/>
  <c r="P117" i="11"/>
  <c r="O117" i="11"/>
  <c r="N117" i="11"/>
  <c r="M117" i="11"/>
  <c r="L117" i="11"/>
  <c r="K117" i="11"/>
  <c r="R113" i="11"/>
  <c r="Q113" i="11"/>
  <c r="P113" i="11"/>
  <c r="O113" i="11"/>
  <c r="N113" i="11"/>
  <c r="M113" i="11"/>
  <c r="L113" i="11"/>
  <c r="K113" i="11"/>
  <c r="R112" i="11"/>
  <c r="Q112" i="11"/>
  <c r="P112" i="11"/>
  <c r="O112" i="11"/>
  <c r="N112" i="11"/>
  <c r="M112" i="11"/>
  <c r="L112" i="11"/>
  <c r="K112" i="11"/>
  <c r="R111" i="11"/>
  <c r="Q111" i="11"/>
  <c r="P111" i="11"/>
  <c r="O111" i="11"/>
  <c r="N111" i="11"/>
  <c r="M111" i="11"/>
  <c r="L111" i="11"/>
  <c r="K111" i="11"/>
  <c r="R110" i="11"/>
  <c r="Q110" i="11"/>
  <c r="P110" i="11"/>
  <c r="O110" i="11"/>
  <c r="N110" i="11"/>
  <c r="M110" i="11"/>
  <c r="L110" i="11"/>
  <c r="K110" i="11"/>
  <c r="R108" i="11"/>
  <c r="Q108" i="11"/>
  <c r="P108" i="11"/>
  <c r="O108" i="11"/>
  <c r="N108" i="11"/>
  <c r="M108" i="11"/>
  <c r="L108" i="11"/>
  <c r="K108" i="11"/>
  <c r="R107" i="11"/>
  <c r="Q107" i="11"/>
  <c r="P107" i="11"/>
  <c r="O107" i="11"/>
  <c r="N107" i="11"/>
  <c r="M107" i="11"/>
  <c r="L107" i="11"/>
  <c r="K107" i="11"/>
  <c r="R106" i="11"/>
  <c r="Q106" i="11"/>
  <c r="P106" i="11"/>
  <c r="O106" i="11"/>
  <c r="N106" i="11"/>
  <c r="M106" i="11"/>
  <c r="L106" i="11"/>
  <c r="K106" i="11"/>
  <c r="R101" i="12"/>
  <c r="Q101" i="12"/>
  <c r="P101" i="12"/>
  <c r="O101" i="12"/>
  <c r="N101" i="12"/>
  <c r="M101" i="12"/>
  <c r="L101" i="12"/>
  <c r="K101" i="12"/>
  <c r="U101" i="12" s="1" a="1"/>
  <c r="U101" i="12" s="1"/>
  <c r="R100" i="12"/>
  <c r="Q100" i="12"/>
  <c r="P100" i="12"/>
  <c r="O100" i="12"/>
  <c r="N100" i="12"/>
  <c r="M100" i="12"/>
  <c r="L100" i="12"/>
  <c r="K100" i="12"/>
  <c r="U100" i="12" s="1"/>
  <c r="R99" i="12"/>
  <c r="Q99" i="12"/>
  <c r="P99" i="12"/>
  <c r="O99" i="12"/>
  <c r="N99" i="12"/>
  <c r="M99" i="12"/>
  <c r="L99" i="12"/>
  <c r="K99" i="12"/>
  <c r="U99" i="12" s="1" a="1"/>
  <c r="U99" i="12" s="1"/>
  <c r="R98" i="12"/>
  <c r="Q98" i="12"/>
  <c r="P98" i="12"/>
  <c r="O98" i="12"/>
  <c r="N98" i="12"/>
  <c r="M98" i="12"/>
  <c r="L98" i="12"/>
  <c r="K98" i="12"/>
  <c r="U98" i="12" s="1"/>
  <c r="R96" i="12"/>
  <c r="Q96" i="12"/>
  <c r="P96" i="12"/>
  <c r="O96" i="12"/>
  <c r="N96" i="12"/>
  <c r="M96" i="12"/>
  <c r="L96" i="12"/>
  <c r="K96" i="12"/>
  <c r="U96" i="12" s="1" a="1"/>
  <c r="U96" i="12" s="1"/>
  <c r="R95" i="12"/>
  <c r="Q95" i="12"/>
  <c r="P95" i="12"/>
  <c r="O95" i="12"/>
  <c r="N95" i="12"/>
  <c r="M95" i="12"/>
  <c r="L95" i="12"/>
  <c r="K95" i="12"/>
  <c r="U95" i="12" s="1"/>
  <c r="R94" i="12"/>
  <c r="Q94" i="12"/>
  <c r="P94" i="12"/>
  <c r="O94" i="12"/>
  <c r="N94" i="12"/>
  <c r="M94" i="12"/>
  <c r="L94" i="12"/>
  <c r="K94" i="12"/>
  <c r="U94" i="12" s="1"/>
  <c r="R90" i="12"/>
  <c r="Q90" i="12"/>
  <c r="P90" i="12"/>
  <c r="O90" i="12"/>
  <c r="N90" i="12"/>
  <c r="M90" i="12"/>
  <c r="L90" i="12"/>
  <c r="K90" i="12"/>
  <c r="U90" i="12" s="1" a="1"/>
  <c r="U90" i="12" s="1"/>
  <c r="R89" i="12"/>
  <c r="Q89" i="12"/>
  <c r="P89" i="12"/>
  <c r="O89" i="12"/>
  <c r="N89" i="12"/>
  <c r="M89" i="12"/>
  <c r="L89" i="12"/>
  <c r="K89" i="12"/>
  <c r="U89" i="12" s="1"/>
  <c r="R88" i="12"/>
  <c r="Q88" i="12"/>
  <c r="P88" i="12"/>
  <c r="O88" i="12"/>
  <c r="N88" i="12"/>
  <c r="M88" i="12"/>
  <c r="L88" i="12"/>
  <c r="K88" i="12"/>
  <c r="U88" i="12" s="1" a="1"/>
  <c r="U88" i="12" s="1"/>
  <c r="R87" i="12"/>
  <c r="Q87" i="12"/>
  <c r="P87" i="12"/>
  <c r="O87" i="12"/>
  <c r="N87" i="12"/>
  <c r="M87" i="12"/>
  <c r="L87" i="12"/>
  <c r="K87" i="12"/>
  <c r="U87" i="12" s="1"/>
  <c r="R85" i="12"/>
  <c r="Q85" i="12"/>
  <c r="P85" i="12"/>
  <c r="O85" i="12"/>
  <c r="N85" i="12"/>
  <c r="M85" i="12"/>
  <c r="L85" i="12"/>
  <c r="K85" i="12"/>
  <c r="U85" i="12" s="1" a="1"/>
  <c r="U85" i="12" s="1"/>
  <c r="R84" i="12"/>
  <c r="Q84" i="12"/>
  <c r="P84" i="12"/>
  <c r="O84" i="12"/>
  <c r="N84" i="12"/>
  <c r="M84" i="12"/>
  <c r="L84" i="12"/>
  <c r="K84" i="12"/>
  <c r="U84" i="12" s="1"/>
  <c r="R83" i="12"/>
  <c r="Q83" i="12"/>
  <c r="P83" i="12"/>
  <c r="O83" i="12"/>
  <c r="N83" i="12"/>
  <c r="M83" i="12"/>
  <c r="L83" i="12"/>
  <c r="K83" i="12"/>
  <c r="U83" i="12" s="1"/>
  <c r="R79" i="12"/>
  <c r="Q79" i="12"/>
  <c r="P79" i="12"/>
  <c r="O79" i="12"/>
  <c r="N79" i="12"/>
  <c r="M79" i="12"/>
  <c r="L79" i="12"/>
  <c r="K79" i="12"/>
  <c r="R78" i="12"/>
  <c r="Q78" i="12"/>
  <c r="P78" i="12"/>
  <c r="O78" i="12"/>
  <c r="N78" i="12"/>
  <c r="M78" i="12"/>
  <c r="L78" i="12"/>
  <c r="K78" i="12"/>
  <c r="U78" i="12" s="1"/>
  <c r="R77" i="12"/>
  <c r="Q77" i="12"/>
  <c r="P77" i="12"/>
  <c r="O77" i="12"/>
  <c r="N77" i="12"/>
  <c r="M77" i="12"/>
  <c r="L77" i="12"/>
  <c r="K77" i="12"/>
  <c r="R76" i="12"/>
  <c r="Q76" i="12"/>
  <c r="P76" i="12"/>
  <c r="O76" i="12"/>
  <c r="N76" i="12"/>
  <c r="M76" i="12"/>
  <c r="L76" i="12"/>
  <c r="K76" i="12"/>
  <c r="R74" i="12"/>
  <c r="Q74" i="12"/>
  <c r="P74" i="12"/>
  <c r="O74" i="12"/>
  <c r="N74" i="12"/>
  <c r="M74" i="12"/>
  <c r="L74" i="12"/>
  <c r="K74" i="12"/>
  <c r="R73" i="12"/>
  <c r="Q73" i="12"/>
  <c r="P73" i="12"/>
  <c r="O73" i="12"/>
  <c r="N73" i="12"/>
  <c r="M73" i="12"/>
  <c r="L73" i="12"/>
  <c r="K73" i="12"/>
  <c r="R72" i="12"/>
  <c r="Q72" i="12"/>
  <c r="P72" i="12"/>
  <c r="O72" i="12"/>
  <c r="N72" i="12"/>
  <c r="M72" i="12"/>
  <c r="L72" i="12"/>
  <c r="K72" i="12"/>
  <c r="R101" i="11"/>
  <c r="Q101" i="11"/>
  <c r="P101" i="11"/>
  <c r="O101" i="11"/>
  <c r="N101" i="11"/>
  <c r="M101" i="11"/>
  <c r="L101" i="11"/>
  <c r="K101" i="11"/>
  <c r="R100" i="11"/>
  <c r="Q100" i="11"/>
  <c r="P100" i="11"/>
  <c r="O100" i="11"/>
  <c r="N100" i="11"/>
  <c r="M100" i="11"/>
  <c r="L100" i="11"/>
  <c r="K100" i="11"/>
  <c r="R99" i="11"/>
  <c r="Q99" i="11"/>
  <c r="P99" i="11"/>
  <c r="O99" i="11"/>
  <c r="N99" i="11"/>
  <c r="M99" i="11"/>
  <c r="L99" i="11"/>
  <c r="K99" i="11"/>
  <c r="R98" i="11"/>
  <c r="Q98" i="11"/>
  <c r="P98" i="11"/>
  <c r="O98" i="11"/>
  <c r="N98" i="11"/>
  <c r="M98" i="11"/>
  <c r="L98" i="11"/>
  <c r="K98" i="11"/>
  <c r="R96" i="11"/>
  <c r="Q96" i="11"/>
  <c r="P96" i="11"/>
  <c r="O96" i="11"/>
  <c r="N96" i="11"/>
  <c r="M96" i="11"/>
  <c r="L96" i="11"/>
  <c r="K96" i="11"/>
  <c r="R95" i="11"/>
  <c r="Q95" i="11"/>
  <c r="P95" i="11"/>
  <c r="O95" i="11"/>
  <c r="N95" i="11"/>
  <c r="M95" i="11"/>
  <c r="L95" i="11"/>
  <c r="K95" i="11"/>
  <c r="R94" i="11"/>
  <c r="Q94" i="11"/>
  <c r="P94" i="11"/>
  <c r="O94" i="11"/>
  <c r="N94" i="11"/>
  <c r="M94" i="11"/>
  <c r="L94" i="11"/>
  <c r="K94" i="11"/>
  <c r="R90" i="11"/>
  <c r="Q90" i="11"/>
  <c r="P90" i="11"/>
  <c r="O90" i="11"/>
  <c r="N90" i="11"/>
  <c r="M90" i="11"/>
  <c r="L90" i="11"/>
  <c r="K90" i="11"/>
  <c r="R89" i="11"/>
  <c r="Q89" i="11"/>
  <c r="P89" i="11"/>
  <c r="O89" i="11"/>
  <c r="N89" i="11"/>
  <c r="M89" i="11"/>
  <c r="L89" i="11"/>
  <c r="K89" i="11"/>
  <c r="R88" i="11"/>
  <c r="Q88" i="11"/>
  <c r="P88" i="11"/>
  <c r="O88" i="11"/>
  <c r="N88" i="11"/>
  <c r="M88" i="11"/>
  <c r="L88" i="11"/>
  <c r="K88" i="11"/>
  <c r="R87" i="11"/>
  <c r="Q87" i="11"/>
  <c r="P87" i="11"/>
  <c r="O87" i="11"/>
  <c r="N87" i="11"/>
  <c r="M87" i="11"/>
  <c r="L87" i="11"/>
  <c r="K87" i="11"/>
  <c r="R85" i="11"/>
  <c r="Q85" i="11"/>
  <c r="P85" i="11"/>
  <c r="O85" i="11"/>
  <c r="N85" i="11"/>
  <c r="M85" i="11"/>
  <c r="L85" i="11"/>
  <c r="K85" i="11"/>
  <c r="R84" i="11"/>
  <c r="Q84" i="11"/>
  <c r="P84" i="11"/>
  <c r="O84" i="11"/>
  <c r="N84" i="11"/>
  <c r="M84" i="11"/>
  <c r="L84" i="11"/>
  <c r="K84" i="11"/>
  <c r="R83" i="11"/>
  <c r="Q83" i="11"/>
  <c r="P83" i="11"/>
  <c r="O83" i="11"/>
  <c r="N83" i="11"/>
  <c r="M83" i="11"/>
  <c r="L83" i="11"/>
  <c r="K83" i="11"/>
  <c r="R79" i="11"/>
  <c r="Q79" i="11"/>
  <c r="P79" i="11"/>
  <c r="O79" i="11"/>
  <c r="N79" i="11"/>
  <c r="M79" i="11"/>
  <c r="L79" i="11"/>
  <c r="K79" i="11"/>
  <c r="R78" i="11"/>
  <c r="Q78" i="11"/>
  <c r="P78" i="11"/>
  <c r="O78" i="11"/>
  <c r="N78" i="11"/>
  <c r="M78" i="11"/>
  <c r="L78" i="11"/>
  <c r="K78" i="11"/>
  <c r="R77" i="11"/>
  <c r="Q77" i="11"/>
  <c r="P77" i="11"/>
  <c r="O77" i="11"/>
  <c r="N77" i="11"/>
  <c r="M77" i="11"/>
  <c r="L77" i="11"/>
  <c r="K77" i="11"/>
  <c r="R76" i="11"/>
  <c r="Q76" i="11"/>
  <c r="P76" i="11"/>
  <c r="O76" i="11"/>
  <c r="N76" i="11"/>
  <c r="M76" i="11"/>
  <c r="L76" i="11"/>
  <c r="K76" i="11"/>
  <c r="R74" i="11"/>
  <c r="Q74" i="11"/>
  <c r="P74" i="11"/>
  <c r="O74" i="11"/>
  <c r="N74" i="11"/>
  <c r="M74" i="11"/>
  <c r="L74" i="11"/>
  <c r="K74" i="11"/>
  <c r="R73" i="11"/>
  <c r="Q73" i="11"/>
  <c r="P73" i="11"/>
  <c r="O73" i="11"/>
  <c r="N73" i="11"/>
  <c r="M73" i="11"/>
  <c r="L73" i="11"/>
  <c r="K73" i="11"/>
  <c r="R72" i="11"/>
  <c r="Q72" i="11"/>
  <c r="P72" i="11"/>
  <c r="O72" i="11"/>
  <c r="N72" i="11"/>
  <c r="M72" i="11"/>
  <c r="L72" i="11"/>
  <c r="K72" i="11"/>
  <c r="R67" i="12"/>
  <c r="Q67" i="12"/>
  <c r="P67" i="12"/>
  <c r="O67" i="12"/>
  <c r="N67" i="12"/>
  <c r="M67" i="12"/>
  <c r="L67" i="12"/>
  <c r="K67" i="12"/>
  <c r="U67" i="12" s="1" a="1"/>
  <c r="U67" i="12" s="1"/>
  <c r="R66" i="12"/>
  <c r="Q66" i="12"/>
  <c r="P66" i="12"/>
  <c r="O66" i="12"/>
  <c r="N66" i="12"/>
  <c r="M66" i="12"/>
  <c r="L66" i="12"/>
  <c r="K66" i="12"/>
  <c r="U66" i="12" s="1"/>
  <c r="R65" i="12"/>
  <c r="Q65" i="12"/>
  <c r="P65" i="12"/>
  <c r="O65" i="12"/>
  <c r="N65" i="12"/>
  <c r="M65" i="12"/>
  <c r="L65" i="12"/>
  <c r="K65" i="12"/>
  <c r="U65" i="12" s="1" a="1"/>
  <c r="U65" i="12" s="1"/>
  <c r="R64" i="12"/>
  <c r="Q64" i="12"/>
  <c r="P64" i="12"/>
  <c r="O64" i="12"/>
  <c r="N64" i="12"/>
  <c r="M64" i="12"/>
  <c r="L64" i="12"/>
  <c r="K64" i="12"/>
  <c r="U64" i="12" s="1"/>
  <c r="R62" i="12"/>
  <c r="Q62" i="12"/>
  <c r="P62" i="12"/>
  <c r="O62" i="12"/>
  <c r="N62" i="12"/>
  <c r="M62" i="12"/>
  <c r="L62" i="12"/>
  <c r="K62" i="12"/>
  <c r="U62" i="12" s="1" a="1"/>
  <c r="U62" i="12" s="1"/>
  <c r="R61" i="12"/>
  <c r="Q61" i="12"/>
  <c r="P61" i="12"/>
  <c r="O61" i="12"/>
  <c r="N61" i="12"/>
  <c r="M61" i="12"/>
  <c r="L61" i="12"/>
  <c r="K61" i="12"/>
  <c r="U61" i="12" s="1"/>
  <c r="R60" i="12"/>
  <c r="Q60" i="12"/>
  <c r="P60" i="12"/>
  <c r="O60" i="12"/>
  <c r="N60" i="12"/>
  <c r="M60" i="12"/>
  <c r="L60" i="12"/>
  <c r="K60" i="12"/>
  <c r="U60" i="12" s="1"/>
  <c r="R56" i="12"/>
  <c r="Q56" i="12"/>
  <c r="P56" i="12"/>
  <c r="O56" i="12"/>
  <c r="N56" i="12"/>
  <c r="M56" i="12"/>
  <c r="L56" i="12"/>
  <c r="K56" i="12"/>
  <c r="U56" i="12" s="1" a="1"/>
  <c r="U56" i="12" s="1"/>
  <c r="R55" i="12"/>
  <c r="Q55" i="12"/>
  <c r="P55" i="12"/>
  <c r="O55" i="12"/>
  <c r="N55" i="12"/>
  <c r="M55" i="12"/>
  <c r="L55" i="12"/>
  <c r="K55" i="12"/>
  <c r="U55" i="12" s="1"/>
  <c r="R54" i="12"/>
  <c r="Q54" i="12"/>
  <c r="P54" i="12"/>
  <c r="O54" i="12"/>
  <c r="N54" i="12"/>
  <c r="M54" i="12"/>
  <c r="L54" i="12"/>
  <c r="K54" i="12"/>
  <c r="U54" i="12" s="1" a="1"/>
  <c r="U54" i="12" s="1"/>
  <c r="R53" i="12"/>
  <c r="Q53" i="12"/>
  <c r="P53" i="12"/>
  <c r="O53" i="12"/>
  <c r="N53" i="12"/>
  <c r="M53" i="12"/>
  <c r="L53" i="12"/>
  <c r="K53" i="12"/>
  <c r="U53" i="12" s="1"/>
  <c r="R51" i="12"/>
  <c r="Q51" i="12"/>
  <c r="P51" i="12"/>
  <c r="O51" i="12"/>
  <c r="N51" i="12"/>
  <c r="M51" i="12"/>
  <c r="L51" i="12"/>
  <c r="K51" i="12"/>
  <c r="U51" i="12" s="1" a="1"/>
  <c r="U51" i="12" s="1"/>
  <c r="R50" i="12"/>
  <c r="Q50" i="12"/>
  <c r="P50" i="12"/>
  <c r="O50" i="12"/>
  <c r="N50" i="12"/>
  <c r="M50" i="12"/>
  <c r="L50" i="12"/>
  <c r="K50" i="12"/>
  <c r="U50" i="12" s="1"/>
  <c r="R49" i="12"/>
  <c r="Q49" i="12"/>
  <c r="P49" i="12"/>
  <c r="O49" i="12"/>
  <c r="N49" i="12"/>
  <c r="M49" i="12"/>
  <c r="L49" i="12"/>
  <c r="K49" i="12"/>
  <c r="U49" i="12" s="1"/>
  <c r="R45" i="12"/>
  <c r="Q45" i="12"/>
  <c r="P45" i="12"/>
  <c r="O45" i="12"/>
  <c r="N45" i="12"/>
  <c r="M45" i="12"/>
  <c r="L45" i="12"/>
  <c r="K45" i="12"/>
  <c r="R44" i="12"/>
  <c r="Q44" i="12"/>
  <c r="P44" i="12"/>
  <c r="O44" i="12"/>
  <c r="N44" i="12"/>
  <c r="M44" i="12"/>
  <c r="L44" i="12"/>
  <c r="K44" i="12"/>
  <c r="R43" i="12"/>
  <c r="Q43" i="12"/>
  <c r="P43" i="12"/>
  <c r="O43" i="12"/>
  <c r="N43" i="12"/>
  <c r="M43" i="12"/>
  <c r="L43" i="12"/>
  <c r="K43" i="12"/>
  <c r="R42" i="12"/>
  <c r="Q42" i="12"/>
  <c r="P42" i="12"/>
  <c r="O42" i="12"/>
  <c r="N42" i="12"/>
  <c r="M42" i="12"/>
  <c r="L42" i="12"/>
  <c r="K42" i="12"/>
  <c r="U42" i="12" s="1"/>
  <c r="R40" i="12"/>
  <c r="Q40" i="12"/>
  <c r="P40" i="12"/>
  <c r="O40" i="12"/>
  <c r="N40" i="12"/>
  <c r="M40" i="12"/>
  <c r="L40" i="12"/>
  <c r="K40" i="12"/>
  <c r="U40" i="12" s="1" a="1"/>
  <c r="U40" i="12" s="1"/>
  <c r="R39" i="12"/>
  <c r="Q39" i="12"/>
  <c r="P39" i="12"/>
  <c r="O39" i="12"/>
  <c r="N39" i="12"/>
  <c r="M39" i="12"/>
  <c r="L39" i="12"/>
  <c r="K39" i="12"/>
  <c r="U39" i="12" s="1"/>
  <c r="R38" i="12"/>
  <c r="Q38" i="12"/>
  <c r="P38" i="12"/>
  <c r="O38" i="12"/>
  <c r="N38" i="12"/>
  <c r="M38" i="12"/>
  <c r="L38" i="12"/>
  <c r="K38" i="12"/>
  <c r="U38" i="12" s="1"/>
  <c r="R67" i="11"/>
  <c r="Q67" i="11"/>
  <c r="P67" i="11"/>
  <c r="O67" i="11"/>
  <c r="N67" i="11"/>
  <c r="M67" i="11"/>
  <c r="L67" i="11"/>
  <c r="K67" i="11"/>
  <c r="R66" i="11"/>
  <c r="Q66" i="11"/>
  <c r="P66" i="11"/>
  <c r="O66" i="11"/>
  <c r="N66" i="11"/>
  <c r="M66" i="11"/>
  <c r="L66" i="11"/>
  <c r="K66" i="11"/>
  <c r="R65" i="11"/>
  <c r="Q65" i="11"/>
  <c r="P65" i="11"/>
  <c r="O65" i="11"/>
  <c r="N65" i="11"/>
  <c r="M65" i="11"/>
  <c r="L65" i="11"/>
  <c r="K65" i="11"/>
  <c r="R64" i="11"/>
  <c r="Q64" i="11"/>
  <c r="P64" i="11"/>
  <c r="O64" i="11"/>
  <c r="N64" i="11"/>
  <c r="M64" i="11"/>
  <c r="L64" i="11"/>
  <c r="K64" i="11"/>
  <c r="R62" i="11"/>
  <c r="Q62" i="11"/>
  <c r="P62" i="11"/>
  <c r="O62" i="11"/>
  <c r="N62" i="11"/>
  <c r="M62" i="11"/>
  <c r="L62" i="11"/>
  <c r="K62" i="11"/>
  <c r="R61" i="11"/>
  <c r="Q61" i="11"/>
  <c r="P61" i="11"/>
  <c r="O61" i="11"/>
  <c r="N61" i="11"/>
  <c r="M61" i="11"/>
  <c r="L61" i="11"/>
  <c r="K61" i="11"/>
  <c r="R60" i="11"/>
  <c r="Q60" i="11"/>
  <c r="P60" i="11"/>
  <c r="O60" i="11"/>
  <c r="N60" i="11"/>
  <c r="M60" i="11"/>
  <c r="L60" i="11"/>
  <c r="K60" i="11"/>
  <c r="R56" i="11"/>
  <c r="Q56" i="11"/>
  <c r="P56" i="11"/>
  <c r="O56" i="11"/>
  <c r="N56" i="11"/>
  <c r="M56" i="11"/>
  <c r="L56" i="11"/>
  <c r="K56" i="11"/>
  <c r="R55" i="11"/>
  <c r="Q55" i="11"/>
  <c r="P55" i="11"/>
  <c r="O55" i="11"/>
  <c r="N55" i="11"/>
  <c r="M55" i="11"/>
  <c r="L55" i="11"/>
  <c r="K55" i="11"/>
  <c r="R54" i="11"/>
  <c r="Q54" i="11"/>
  <c r="P54" i="11"/>
  <c r="O54" i="11"/>
  <c r="N54" i="11"/>
  <c r="M54" i="11"/>
  <c r="L54" i="11"/>
  <c r="K54" i="11"/>
  <c r="R53" i="11"/>
  <c r="Q53" i="11"/>
  <c r="P53" i="11"/>
  <c r="O53" i="11"/>
  <c r="N53" i="11"/>
  <c r="M53" i="11"/>
  <c r="L53" i="11"/>
  <c r="K53" i="11"/>
  <c r="R51" i="11"/>
  <c r="Q51" i="11"/>
  <c r="P51" i="11"/>
  <c r="O51" i="11"/>
  <c r="N51" i="11"/>
  <c r="M51" i="11"/>
  <c r="L51" i="11"/>
  <c r="K51" i="11"/>
  <c r="R50" i="11"/>
  <c r="Q50" i="11"/>
  <c r="P50" i="11"/>
  <c r="O50" i="11"/>
  <c r="N50" i="11"/>
  <c r="M50" i="11"/>
  <c r="L50" i="11"/>
  <c r="K50" i="11"/>
  <c r="R49" i="11"/>
  <c r="Q49" i="11"/>
  <c r="P49" i="11"/>
  <c r="O49" i="11"/>
  <c r="N49" i="11"/>
  <c r="M49" i="11"/>
  <c r="L49" i="11"/>
  <c r="K49" i="11"/>
  <c r="R45" i="11"/>
  <c r="Q45" i="11"/>
  <c r="P45" i="11"/>
  <c r="O45" i="11"/>
  <c r="N45" i="11"/>
  <c r="M45" i="11"/>
  <c r="L45" i="11"/>
  <c r="K45" i="11"/>
  <c r="R44" i="11"/>
  <c r="Q44" i="11"/>
  <c r="P44" i="11"/>
  <c r="O44" i="11"/>
  <c r="N44" i="11"/>
  <c r="M44" i="11"/>
  <c r="L44" i="11"/>
  <c r="K44" i="11"/>
  <c r="R43" i="11"/>
  <c r="Q43" i="11"/>
  <c r="P43" i="11"/>
  <c r="O43" i="11"/>
  <c r="N43" i="11"/>
  <c r="M43" i="11"/>
  <c r="L43" i="11"/>
  <c r="K43" i="11"/>
  <c r="R42" i="11"/>
  <c r="Q42" i="11"/>
  <c r="P42" i="11"/>
  <c r="O42" i="11"/>
  <c r="N42" i="11"/>
  <c r="M42" i="11"/>
  <c r="L42" i="11"/>
  <c r="K42" i="11"/>
  <c r="R40" i="11"/>
  <c r="Q40" i="11"/>
  <c r="P40" i="11"/>
  <c r="O40" i="11"/>
  <c r="N40" i="11"/>
  <c r="M40" i="11"/>
  <c r="L40" i="11"/>
  <c r="K40" i="11"/>
  <c r="R39" i="11"/>
  <c r="Q39" i="11"/>
  <c r="P39" i="11"/>
  <c r="O39" i="11"/>
  <c r="N39" i="11"/>
  <c r="M39" i="11"/>
  <c r="L39" i="11"/>
  <c r="K39" i="11"/>
  <c r="R38" i="11"/>
  <c r="Q38" i="11"/>
  <c r="P38" i="11"/>
  <c r="O38" i="11"/>
  <c r="N38" i="11"/>
  <c r="M38" i="11"/>
  <c r="L38" i="11"/>
  <c r="K38" i="11"/>
  <c r="R33" i="12"/>
  <c r="Q33" i="12"/>
  <c r="P33" i="12"/>
  <c r="O33" i="12"/>
  <c r="N33" i="12"/>
  <c r="M33" i="12"/>
  <c r="L33" i="12"/>
  <c r="K33" i="12"/>
  <c r="R32" i="12"/>
  <c r="Q32" i="12"/>
  <c r="P32" i="12"/>
  <c r="O32" i="12"/>
  <c r="N32" i="12"/>
  <c r="M32" i="12"/>
  <c r="L32" i="12"/>
  <c r="K32" i="12"/>
  <c r="R31" i="12"/>
  <c r="Q31" i="12"/>
  <c r="P31" i="12"/>
  <c r="O31" i="12"/>
  <c r="N31" i="12"/>
  <c r="M31" i="12"/>
  <c r="L31" i="12"/>
  <c r="K31" i="12"/>
  <c r="R30" i="12"/>
  <c r="Q30" i="12"/>
  <c r="P30" i="12"/>
  <c r="O30" i="12"/>
  <c r="N30" i="12"/>
  <c r="M30" i="12"/>
  <c r="L30" i="12"/>
  <c r="K30" i="12"/>
  <c r="R28" i="12"/>
  <c r="Q28" i="12"/>
  <c r="P28" i="12"/>
  <c r="O28" i="12"/>
  <c r="N28" i="12"/>
  <c r="M28" i="12"/>
  <c r="L28" i="12"/>
  <c r="K28" i="12"/>
  <c r="R27" i="12"/>
  <c r="Q27" i="12"/>
  <c r="P27" i="12"/>
  <c r="O27" i="12"/>
  <c r="N27" i="12"/>
  <c r="M27" i="12"/>
  <c r="L27" i="12"/>
  <c r="K27" i="12"/>
  <c r="R26" i="12"/>
  <c r="Q26" i="12"/>
  <c r="P26" i="12"/>
  <c r="O26" i="12"/>
  <c r="N26" i="12"/>
  <c r="M26" i="12"/>
  <c r="L26" i="12"/>
  <c r="K26" i="12"/>
  <c r="R22" i="12"/>
  <c r="Q22" i="12"/>
  <c r="P22" i="12"/>
  <c r="O22" i="12"/>
  <c r="N22" i="12"/>
  <c r="M22" i="12"/>
  <c r="L22" i="12"/>
  <c r="K22" i="12"/>
  <c r="R21" i="12"/>
  <c r="Q21" i="12"/>
  <c r="P21" i="12"/>
  <c r="O21" i="12"/>
  <c r="N21" i="12"/>
  <c r="M21" i="12"/>
  <c r="L21" i="12"/>
  <c r="K21" i="12"/>
  <c r="R20" i="12"/>
  <c r="Q20" i="12"/>
  <c r="P20" i="12"/>
  <c r="O20" i="12"/>
  <c r="N20" i="12"/>
  <c r="M20" i="12"/>
  <c r="L20" i="12"/>
  <c r="K20" i="12"/>
  <c r="R19" i="12"/>
  <c r="Q19" i="12"/>
  <c r="P19" i="12"/>
  <c r="O19" i="12"/>
  <c r="N19" i="12"/>
  <c r="M19" i="12"/>
  <c r="L19" i="12"/>
  <c r="K19" i="12"/>
  <c r="R17" i="12"/>
  <c r="Q17" i="12"/>
  <c r="P17" i="12"/>
  <c r="O17" i="12"/>
  <c r="N17" i="12"/>
  <c r="M17" i="12"/>
  <c r="L17" i="12"/>
  <c r="K17" i="12"/>
  <c r="R16" i="12"/>
  <c r="Q16" i="12"/>
  <c r="P16" i="12"/>
  <c r="O16" i="12"/>
  <c r="N16" i="12"/>
  <c r="M16" i="12"/>
  <c r="L16" i="12"/>
  <c r="K16" i="12"/>
  <c r="R15" i="12"/>
  <c r="Q15" i="12"/>
  <c r="P15" i="12"/>
  <c r="O15" i="12"/>
  <c r="N15" i="12"/>
  <c r="M15" i="12"/>
  <c r="L15" i="12"/>
  <c r="K15" i="12"/>
  <c r="R11" i="12"/>
  <c r="Q11" i="12"/>
  <c r="P11" i="12"/>
  <c r="O11" i="12"/>
  <c r="N11" i="12"/>
  <c r="M11" i="12"/>
  <c r="L11" i="12"/>
  <c r="K11" i="12"/>
  <c r="R10" i="12"/>
  <c r="Q10" i="12"/>
  <c r="P10" i="12"/>
  <c r="O10" i="12"/>
  <c r="N10" i="12"/>
  <c r="M10" i="12"/>
  <c r="L10" i="12"/>
  <c r="K10" i="12"/>
  <c r="U10" i="12" s="1"/>
  <c r="R9" i="12"/>
  <c r="Q9" i="12"/>
  <c r="P9" i="12"/>
  <c r="O9" i="12"/>
  <c r="N9" i="12"/>
  <c r="M9" i="12"/>
  <c r="L9" i="12"/>
  <c r="K9" i="12"/>
  <c r="R8" i="12"/>
  <c r="Q8" i="12"/>
  <c r="P8" i="12"/>
  <c r="O8" i="12"/>
  <c r="N8" i="12"/>
  <c r="M8" i="12"/>
  <c r="L8" i="12"/>
  <c r="K8" i="12"/>
  <c r="U8" i="12" s="1"/>
  <c r="R6" i="12"/>
  <c r="Q6" i="12"/>
  <c r="P6" i="12"/>
  <c r="O6" i="12"/>
  <c r="N6" i="12"/>
  <c r="M6" i="12"/>
  <c r="L6" i="12"/>
  <c r="K6" i="12"/>
  <c r="R5" i="12"/>
  <c r="Q5" i="12"/>
  <c r="P5" i="12"/>
  <c r="O5" i="12"/>
  <c r="N5" i="12"/>
  <c r="M5" i="12"/>
  <c r="L5" i="12"/>
  <c r="K5" i="12"/>
  <c r="U5" i="12" s="1"/>
  <c r="R4" i="12"/>
  <c r="Q4" i="12"/>
  <c r="P4" i="12"/>
  <c r="O4" i="12"/>
  <c r="N4" i="12"/>
  <c r="M4" i="12"/>
  <c r="L4" i="12"/>
  <c r="K4" i="12"/>
  <c r="U4" i="12" s="1"/>
  <c r="R33" i="11"/>
  <c r="Q33" i="11"/>
  <c r="P33" i="11"/>
  <c r="O33" i="11"/>
  <c r="N33" i="11"/>
  <c r="M33" i="11"/>
  <c r="L33" i="11"/>
  <c r="K33" i="11"/>
  <c r="R32" i="11"/>
  <c r="Q32" i="11"/>
  <c r="P32" i="11"/>
  <c r="O32" i="11"/>
  <c r="N32" i="11"/>
  <c r="M32" i="11"/>
  <c r="L32" i="11"/>
  <c r="K32" i="11"/>
  <c r="R31" i="11"/>
  <c r="Q31" i="11"/>
  <c r="P31" i="11"/>
  <c r="O31" i="11"/>
  <c r="N31" i="11"/>
  <c r="M31" i="11"/>
  <c r="L31" i="11"/>
  <c r="K31" i="11"/>
  <c r="R30" i="11"/>
  <c r="Q30" i="11"/>
  <c r="P30" i="11"/>
  <c r="O30" i="11"/>
  <c r="N30" i="11"/>
  <c r="M30" i="11"/>
  <c r="L30" i="11"/>
  <c r="K30" i="11"/>
  <c r="R28" i="11"/>
  <c r="Q28" i="11"/>
  <c r="P28" i="11"/>
  <c r="O28" i="11"/>
  <c r="N28" i="11"/>
  <c r="M28" i="11"/>
  <c r="L28" i="11"/>
  <c r="K28" i="11"/>
  <c r="R27" i="11"/>
  <c r="Q27" i="11"/>
  <c r="P27" i="11"/>
  <c r="O27" i="11"/>
  <c r="N27" i="11"/>
  <c r="M27" i="11"/>
  <c r="L27" i="11"/>
  <c r="K27" i="11"/>
  <c r="R26" i="11"/>
  <c r="Q26" i="11"/>
  <c r="P26" i="11"/>
  <c r="O26" i="11"/>
  <c r="N26" i="11"/>
  <c r="M26" i="11"/>
  <c r="L26" i="11"/>
  <c r="K26" i="11"/>
  <c r="R22" i="11"/>
  <c r="Q22" i="11"/>
  <c r="P22" i="11"/>
  <c r="O22" i="11"/>
  <c r="N22" i="11"/>
  <c r="M22" i="11"/>
  <c r="L22" i="11"/>
  <c r="K22" i="11"/>
  <c r="R21" i="11"/>
  <c r="Q21" i="11"/>
  <c r="P21" i="11"/>
  <c r="O21" i="11"/>
  <c r="N21" i="11"/>
  <c r="M21" i="11"/>
  <c r="L21" i="11"/>
  <c r="K21" i="11"/>
  <c r="R20" i="11"/>
  <c r="Q20" i="11"/>
  <c r="P20" i="11"/>
  <c r="O20" i="11"/>
  <c r="N20" i="11"/>
  <c r="M20" i="11"/>
  <c r="L20" i="11"/>
  <c r="K20" i="11"/>
  <c r="R19" i="11"/>
  <c r="Q19" i="11"/>
  <c r="P19" i="11"/>
  <c r="O19" i="11"/>
  <c r="N19" i="11"/>
  <c r="M19" i="11"/>
  <c r="L19" i="11"/>
  <c r="K19" i="11"/>
  <c r="R17" i="11"/>
  <c r="Q17" i="11"/>
  <c r="P17" i="11"/>
  <c r="O17" i="11"/>
  <c r="N17" i="11"/>
  <c r="M17" i="11"/>
  <c r="L17" i="11"/>
  <c r="K17" i="11"/>
  <c r="R16" i="11"/>
  <c r="Q16" i="11"/>
  <c r="P16" i="11"/>
  <c r="O16" i="11"/>
  <c r="N16" i="11"/>
  <c r="M16" i="11"/>
  <c r="L16" i="11"/>
  <c r="K16" i="11"/>
  <c r="R15" i="11"/>
  <c r="Q15" i="11"/>
  <c r="P15" i="11"/>
  <c r="O15" i="11"/>
  <c r="N15" i="11"/>
  <c r="M15" i="11"/>
  <c r="L15" i="11"/>
  <c r="K15" i="11"/>
  <c r="L10" i="11"/>
  <c r="M10" i="11"/>
  <c r="N10" i="11"/>
  <c r="O10" i="11"/>
  <c r="P10" i="11"/>
  <c r="Q10" i="11"/>
  <c r="R10" i="11"/>
  <c r="K10" i="11"/>
  <c r="U10" i="11" s="1"/>
  <c r="T10" i="11" s="1"/>
  <c r="L8" i="11"/>
  <c r="M8" i="11"/>
  <c r="N8" i="11"/>
  <c r="O8" i="11"/>
  <c r="P8" i="11"/>
  <c r="Q8" i="11"/>
  <c r="R8" i="11"/>
  <c r="K8" i="11"/>
  <c r="U8" i="11" s="1"/>
  <c r="T8" i="11" s="1"/>
  <c r="L6" i="11"/>
  <c r="M6" i="11"/>
  <c r="N6" i="11"/>
  <c r="U6" i="11" s="1" a="1"/>
  <c r="U6" i="11" s="1"/>
  <c r="O6" i="11"/>
  <c r="P6" i="11"/>
  <c r="Q6" i="11"/>
  <c r="R6" i="11"/>
  <c r="L9" i="11"/>
  <c r="M9" i="11"/>
  <c r="U9" i="11" s="1" a="1"/>
  <c r="U9" i="11" s="1"/>
  <c r="N9" i="11"/>
  <c r="O9" i="11"/>
  <c r="P9" i="11"/>
  <c r="Q9" i="11"/>
  <c r="R9" i="11"/>
  <c r="L11" i="11"/>
  <c r="M11" i="11"/>
  <c r="N11" i="11"/>
  <c r="O11" i="11"/>
  <c r="P11" i="11"/>
  <c r="Q11" i="11"/>
  <c r="R11" i="11"/>
  <c r="K11" i="11"/>
  <c r="U11" i="11" s="1" a="1"/>
  <c r="U11" i="11" s="1"/>
  <c r="K9" i="11"/>
  <c r="K6" i="11"/>
  <c r="L5" i="11"/>
  <c r="U5" i="11" s="1"/>
  <c r="M5" i="11"/>
  <c r="N5" i="11"/>
  <c r="O5" i="11"/>
  <c r="P5" i="11"/>
  <c r="Q5" i="11"/>
  <c r="R5" i="11"/>
  <c r="K5" i="11"/>
  <c r="L4" i="11"/>
  <c r="M4" i="11"/>
  <c r="N4" i="11"/>
  <c r="O4" i="11"/>
  <c r="P4" i="11"/>
  <c r="Q4" i="11"/>
  <c r="R4" i="11"/>
  <c r="K4" i="11"/>
  <c r="U4" i="11" s="1"/>
  <c r="W310" i="15" l="1"/>
  <c r="W311" i="15" s="1"/>
  <c r="X309" i="15"/>
  <c r="X310" i="15"/>
  <c r="X311" i="15" s="1"/>
  <c r="W309" i="15"/>
  <c r="X6" i="14"/>
  <c r="X310" i="14" s="1"/>
  <c r="X311" i="14" s="1"/>
  <c r="X309" i="14"/>
  <c r="W310" i="14"/>
  <c r="W311" i="14" s="1"/>
  <c r="W309" i="14"/>
  <c r="U26" i="12"/>
  <c r="T26" i="12" s="1"/>
  <c r="U27" i="12"/>
  <c r="T27" i="12" s="1"/>
  <c r="U28" i="12" a="1"/>
  <c r="U28" i="12" s="1"/>
  <c r="T28" i="12" s="1"/>
  <c r="U30" i="12"/>
  <c r="T30" i="12" s="1"/>
  <c r="U31" i="12" a="1"/>
  <c r="U31" i="12" s="1"/>
  <c r="T31" i="12" s="1"/>
  <c r="U32" i="12"/>
  <c r="T32" i="12" s="1"/>
  <c r="U33" i="12" a="1"/>
  <c r="U33" i="12" s="1"/>
  <c r="T33" i="12" s="1"/>
  <c r="X27" i="12"/>
  <c r="X28" i="12" s="1"/>
  <c r="W27" i="12"/>
  <c r="W28" i="12" s="1"/>
  <c r="U15" i="12"/>
  <c r="T15" i="12" s="1"/>
  <c r="U16" i="12"/>
  <c r="U309" i="12" s="1"/>
  <c r="U17" i="12" a="1"/>
  <c r="U17" i="12" s="1"/>
  <c r="U19" i="12"/>
  <c r="T19" i="12" s="1"/>
  <c r="U20" i="12" a="1"/>
  <c r="U20" i="12" s="1"/>
  <c r="T20" i="12" s="1"/>
  <c r="T313" i="12" s="1"/>
  <c r="S313" i="12" s="1"/>
  <c r="U22" i="12" a="1"/>
  <c r="U22" i="12" s="1"/>
  <c r="T22" i="12" s="1"/>
  <c r="X16" i="12"/>
  <c r="T16" i="12"/>
  <c r="W16" i="12"/>
  <c r="U21" i="12"/>
  <c r="T21" i="12" s="1"/>
  <c r="T17" i="12"/>
  <c r="T310" i="12" s="1"/>
  <c r="S310" i="12" s="1"/>
  <c r="U310" i="12"/>
  <c r="U313" i="12"/>
  <c r="T11" i="11"/>
  <c r="T6" i="11"/>
  <c r="T5" i="11"/>
  <c r="W5" i="11"/>
  <c r="T9" i="11"/>
  <c r="T4" i="11"/>
  <c r="X5" i="11"/>
  <c r="W220" i="11"/>
  <c r="U17" i="11" a="1"/>
  <c r="U17" i="11" s="1"/>
  <c r="T17" i="11" s="1"/>
  <c r="U22" i="11" a="1"/>
  <c r="U22" i="11" s="1"/>
  <c r="T22" i="11" s="1"/>
  <c r="U26" i="11"/>
  <c r="U28" i="11" a="1"/>
  <c r="U28" i="11" s="1"/>
  <c r="U30" i="11"/>
  <c r="T30" i="11" s="1"/>
  <c r="U32" i="11"/>
  <c r="W254" i="11"/>
  <c r="U38" i="11"/>
  <c r="X39" i="11" s="1"/>
  <c r="U39" i="11"/>
  <c r="W39" i="11" s="1"/>
  <c r="U40" i="11" a="1"/>
  <c r="U40" i="11" s="1"/>
  <c r="U42" i="11"/>
  <c r="U43" i="11" a="1"/>
  <c r="U43" i="11" s="1"/>
  <c r="U44" i="11"/>
  <c r="U45" i="11" a="1"/>
  <c r="U45" i="11" s="1"/>
  <c r="W186" i="11"/>
  <c r="W209" i="11"/>
  <c r="U15" i="11"/>
  <c r="U16" i="11"/>
  <c r="U20" i="11" a="1"/>
  <c r="U20" i="11" s="1"/>
  <c r="T20" i="11" s="1"/>
  <c r="U21" i="11"/>
  <c r="T21" i="11" s="1"/>
  <c r="U27" i="11"/>
  <c r="W27" i="11" s="1"/>
  <c r="U31" i="11" a="1"/>
  <c r="U31" i="11" s="1"/>
  <c r="U83" i="11"/>
  <c r="X84" i="11" s="1"/>
  <c r="U84" i="11"/>
  <c r="W84" i="11" s="1"/>
  <c r="U85" i="11" a="1"/>
  <c r="U85" i="11" s="1"/>
  <c r="U87" i="11"/>
  <c r="U89" i="11"/>
  <c r="U90" i="11" a="1"/>
  <c r="U90" i="11" s="1"/>
  <c r="W265" i="11"/>
  <c r="U162" i="11"/>
  <c r="X163" i="11" s="1"/>
  <c r="U163" i="11"/>
  <c r="W163" i="11" s="1"/>
  <c r="U164" i="11" a="1"/>
  <c r="U164" i="11" s="1"/>
  <c r="U166" i="11"/>
  <c r="U167" i="11" a="1"/>
  <c r="U167" i="11" s="1"/>
  <c r="U168" i="11"/>
  <c r="U169" i="11" a="1"/>
  <c r="U169" i="11" s="1"/>
  <c r="U151" i="11"/>
  <c r="X152" i="11" s="1"/>
  <c r="U152" i="11"/>
  <c r="U153" i="11" a="1"/>
  <c r="U153" i="11" s="1"/>
  <c r="U155" i="11"/>
  <c r="U156" i="11" a="1"/>
  <c r="U156" i="11" s="1"/>
  <c r="U157" i="11"/>
  <c r="U158" i="11" a="1"/>
  <c r="U158" i="11" s="1"/>
  <c r="U140" i="12"/>
  <c r="U141" i="12"/>
  <c r="U142" i="12" a="1"/>
  <c r="U142" i="12" s="1"/>
  <c r="U144" i="12"/>
  <c r="U146" i="12"/>
  <c r="U147" i="12" a="1"/>
  <c r="U147" i="12" s="1"/>
  <c r="U140" i="11"/>
  <c r="X141" i="11" s="1"/>
  <c r="U141" i="11"/>
  <c r="W141" i="11" s="1"/>
  <c r="U142" i="11" a="1"/>
  <c r="U142" i="11" s="1"/>
  <c r="U144" i="11"/>
  <c r="U145" i="11" a="1"/>
  <c r="U145" i="11" s="1"/>
  <c r="U146" i="11"/>
  <c r="U147" i="11" a="1"/>
  <c r="U147" i="11" s="1"/>
  <c r="U130" i="12" a="1"/>
  <c r="U130" i="12" s="1"/>
  <c r="U132" i="12"/>
  <c r="U135" i="12" a="1"/>
  <c r="U135" i="12" s="1"/>
  <c r="U128" i="12"/>
  <c r="U129" i="12"/>
  <c r="U134" i="12"/>
  <c r="U133" i="12" a="1"/>
  <c r="U133" i="12" s="1"/>
  <c r="U117" i="12"/>
  <c r="U123" i="12"/>
  <c r="U128" i="11"/>
  <c r="X129" i="11" s="1"/>
  <c r="U129" i="11"/>
  <c r="W129" i="11" s="1"/>
  <c r="U130" i="11" a="1"/>
  <c r="U130" i="11" s="1"/>
  <c r="U132" i="11"/>
  <c r="U133" i="11" a="1"/>
  <c r="U133" i="11" s="1"/>
  <c r="U134" i="11"/>
  <c r="U135" i="11" a="1"/>
  <c r="U135" i="11" s="1"/>
  <c r="U117" i="11"/>
  <c r="X118" i="11" s="1"/>
  <c r="U118" i="11"/>
  <c r="W118" i="11" s="1"/>
  <c r="U119" i="11" a="1"/>
  <c r="U119" i="11" s="1"/>
  <c r="U121" i="11"/>
  <c r="U122" i="11" a="1"/>
  <c r="U122" i="11" s="1"/>
  <c r="U123" i="11"/>
  <c r="U124" i="11" a="1"/>
  <c r="U124" i="11" s="1"/>
  <c r="U106" i="12"/>
  <c r="U107" i="12"/>
  <c r="U108" i="12" a="1"/>
  <c r="U108" i="12" s="1"/>
  <c r="U110" i="12"/>
  <c r="U106" i="11"/>
  <c r="X107" i="11" s="1"/>
  <c r="U107" i="11"/>
  <c r="W107" i="11" s="1"/>
  <c r="U108" i="11" a="1"/>
  <c r="U108" i="11" s="1"/>
  <c r="U110" i="11"/>
  <c r="U111" i="11" a="1"/>
  <c r="U111" i="11" s="1"/>
  <c r="U112" i="11"/>
  <c r="U113" i="11" a="1"/>
  <c r="U113" i="11" s="1"/>
  <c r="U94" i="11"/>
  <c r="X95" i="11" s="1"/>
  <c r="U95" i="11"/>
  <c r="W95" i="11" s="1"/>
  <c r="U96" i="11" a="1"/>
  <c r="U96" i="11" s="1"/>
  <c r="U100" i="11"/>
  <c r="U101" i="11" a="1"/>
  <c r="U101" i="11" s="1"/>
  <c r="U99" i="11" a="1"/>
  <c r="U99" i="11" s="1"/>
  <c r="U98" i="11"/>
  <c r="U88" i="11" a="1"/>
  <c r="U88" i="11" s="1"/>
  <c r="U72" i="12"/>
  <c r="U73" i="12"/>
  <c r="U74" i="12" a="1"/>
  <c r="U74" i="12" s="1"/>
  <c r="U76" i="12"/>
  <c r="U79" i="12" a="1"/>
  <c r="U79" i="12" s="1"/>
  <c r="U77" i="11" a="1"/>
  <c r="U77" i="11" s="1"/>
  <c r="U72" i="11"/>
  <c r="X73" i="11" s="1"/>
  <c r="U73" i="11"/>
  <c r="W73" i="11" s="1"/>
  <c r="U76" i="11"/>
  <c r="U74" i="11" a="1"/>
  <c r="U74" i="11" s="1"/>
  <c r="U78" i="11"/>
  <c r="U79" i="11" a="1"/>
  <c r="U79" i="11" s="1"/>
  <c r="U60" i="11"/>
  <c r="X61" i="11" s="1"/>
  <c r="U61" i="11"/>
  <c r="W61" i="11" s="1"/>
  <c r="U62" i="11" a="1"/>
  <c r="U62" i="11" s="1"/>
  <c r="U64" i="11"/>
  <c r="U65" i="11" a="1"/>
  <c r="U65" i="11" s="1"/>
  <c r="U66" i="11"/>
  <c r="U67" i="11" a="1"/>
  <c r="U67" i="11" s="1"/>
  <c r="U49" i="11"/>
  <c r="X50" i="11" s="1"/>
  <c r="U50" i="11"/>
  <c r="W50" i="11" s="1"/>
  <c r="U51" i="11" a="1"/>
  <c r="U51" i="11" s="1"/>
  <c r="U53" i="11"/>
  <c r="U54" i="11" a="1"/>
  <c r="U54" i="11" s="1"/>
  <c r="U55" i="11"/>
  <c r="U56" i="11" a="1"/>
  <c r="U56" i="11" s="1"/>
  <c r="U44" i="12"/>
  <c r="U45" i="12" a="1"/>
  <c r="U45" i="12" s="1"/>
  <c r="U33" i="11" a="1"/>
  <c r="U33" i="11" s="1"/>
  <c r="U19" i="11"/>
  <c r="T19" i="11" s="1"/>
  <c r="U315" i="12" l="1"/>
  <c r="T315" i="12"/>
  <c r="S315" i="12" s="1"/>
  <c r="W17" i="12"/>
  <c r="W310" i="12" s="1"/>
  <c r="W311" i="12" s="1"/>
  <c r="W309" i="12"/>
  <c r="X17" i="12"/>
  <c r="X310" i="12" s="1"/>
  <c r="X311" i="12" s="1"/>
  <c r="X309" i="12"/>
  <c r="T26" i="11"/>
  <c r="X27" i="11"/>
  <c r="T16" i="11"/>
  <c r="W16" i="11"/>
  <c r="W152" i="11"/>
  <c r="T15" i="11"/>
  <c r="X16" i="11"/>
  <c r="X309" i="11" s="1"/>
  <c r="T228" i="9" a="1"/>
  <c r="T228" i="9"/>
  <c r="T229" i="9" a="1"/>
  <c r="T229" i="9"/>
  <c r="T230" i="9" a="1"/>
  <c r="T230" i="9"/>
  <c r="T227" i="9" a="1"/>
  <c r="T227" i="9" s="1"/>
  <c r="U228" i="9"/>
  <c r="V228" i="9"/>
  <c r="U229" i="9"/>
  <c r="V229" i="9"/>
  <c r="U230" i="9"/>
  <c r="V230" i="9"/>
  <c r="U227" i="9"/>
  <c r="V227" i="9"/>
  <c r="I224" i="9"/>
  <c r="R220" i="9" s="1"/>
  <c r="H224" i="9"/>
  <c r="G224" i="9"/>
  <c r="F224" i="9"/>
  <c r="E224" i="9"/>
  <c r="N220" i="9" s="1"/>
  <c r="D224" i="9"/>
  <c r="M223" i="9" s="1"/>
  <c r="C224" i="9"/>
  <c r="L222" i="9" s="1"/>
  <c r="B224" i="9"/>
  <c r="K221" i="9" s="1"/>
  <c r="R223" i="9"/>
  <c r="Q223" i="9"/>
  <c r="P223" i="9"/>
  <c r="O223" i="9"/>
  <c r="K223" i="9"/>
  <c r="Q222" i="9"/>
  <c r="P222" i="9"/>
  <c r="O222" i="9"/>
  <c r="Q221" i="9"/>
  <c r="P221" i="9"/>
  <c r="O221" i="9"/>
  <c r="N221" i="9"/>
  <c r="M221" i="9"/>
  <c r="L221" i="9"/>
  <c r="Q220" i="9"/>
  <c r="P220" i="9"/>
  <c r="O220" i="9"/>
  <c r="I216" i="9"/>
  <c r="R212" i="9" s="1"/>
  <c r="H216" i="9"/>
  <c r="Q215" i="9" s="1"/>
  <c r="G216" i="9"/>
  <c r="P215" i="9" s="1"/>
  <c r="F216" i="9"/>
  <c r="O213" i="9" s="1"/>
  <c r="E216" i="9"/>
  <c r="D216" i="9"/>
  <c r="M213" i="9" s="1"/>
  <c r="C216" i="9"/>
  <c r="L214" i="9" s="1"/>
  <c r="B216" i="9"/>
  <c r="K213" i="9" s="1"/>
  <c r="N215" i="9"/>
  <c r="M215" i="9"/>
  <c r="K215" i="9"/>
  <c r="N214" i="9"/>
  <c r="M214" i="9"/>
  <c r="K214" i="9"/>
  <c r="R213" i="9"/>
  <c r="P213" i="9"/>
  <c r="N213" i="9"/>
  <c r="N212" i="9"/>
  <c r="M212" i="9"/>
  <c r="L212" i="9"/>
  <c r="K212" i="9"/>
  <c r="I208" i="9"/>
  <c r="R206" i="9" s="1"/>
  <c r="H208" i="9"/>
  <c r="Q205" i="9" s="1"/>
  <c r="G208" i="9"/>
  <c r="P206" i="9" s="1"/>
  <c r="F208" i="9"/>
  <c r="E208" i="9"/>
  <c r="N204" i="9" s="1"/>
  <c r="D208" i="9"/>
  <c r="M207" i="9" s="1"/>
  <c r="C208" i="9"/>
  <c r="L206" i="9" s="1"/>
  <c r="B208" i="9"/>
  <c r="K205" i="9" s="1"/>
  <c r="P207" i="9"/>
  <c r="O207" i="9"/>
  <c r="N207" i="9"/>
  <c r="K207" i="9"/>
  <c r="O206" i="9"/>
  <c r="R205" i="9"/>
  <c r="O205" i="9"/>
  <c r="N205" i="9"/>
  <c r="M205" i="9"/>
  <c r="P204" i="9"/>
  <c r="O204" i="9"/>
  <c r="I199" i="9"/>
  <c r="R196" i="9" s="1"/>
  <c r="H199" i="9"/>
  <c r="G199" i="9"/>
  <c r="F199" i="9"/>
  <c r="O197" i="9" s="1"/>
  <c r="E199" i="9"/>
  <c r="N195" i="9" s="1"/>
  <c r="D199" i="9"/>
  <c r="M198" i="9" s="1"/>
  <c r="C199" i="9"/>
  <c r="L197" i="9" s="1"/>
  <c r="B199" i="9"/>
  <c r="K196" i="9" s="1"/>
  <c r="R198" i="9"/>
  <c r="Q198" i="9"/>
  <c r="P198" i="9"/>
  <c r="O198" i="9"/>
  <c r="K198" i="9"/>
  <c r="R197" i="9"/>
  <c r="Q197" i="9"/>
  <c r="P197" i="9"/>
  <c r="Q196" i="9"/>
  <c r="P196" i="9"/>
  <c r="O196" i="9"/>
  <c r="M196" i="9"/>
  <c r="R195" i="9"/>
  <c r="Q195" i="9"/>
  <c r="P195" i="9"/>
  <c r="O195" i="9"/>
  <c r="I191" i="9"/>
  <c r="R187" i="9" s="1"/>
  <c r="H191" i="9"/>
  <c r="Q190" i="9" s="1"/>
  <c r="G191" i="9"/>
  <c r="P189" i="9" s="1"/>
  <c r="F191" i="9"/>
  <c r="O188" i="9" s="1"/>
  <c r="E191" i="9"/>
  <c r="N188" i="9" s="1"/>
  <c r="D191" i="9"/>
  <c r="M189" i="9" s="1"/>
  <c r="C191" i="9"/>
  <c r="B191" i="9"/>
  <c r="K189" i="9" s="1"/>
  <c r="M190" i="9"/>
  <c r="L190" i="9"/>
  <c r="K190" i="9"/>
  <c r="L189" i="9"/>
  <c r="Q188" i="9"/>
  <c r="P188" i="9"/>
  <c r="M188" i="9"/>
  <c r="L188" i="9"/>
  <c r="L187" i="9"/>
  <c r="I183" i="9"/>
  <c r="R180" i="9" s="1"/>
  <c r="H183" i="9"/>
  <c r="Q182" i="9" s="1"/>
  <c r="G183" i="9"/>
  <c r="P179" i="9" s="1"/>
  <c r="F183" i="9"/>
  <c r="O181" i="9" s="1"/>
  <c r="E183" i="9"/>
  <c r="N179" i="9" s="1"/>
  <c r="D183" i="9"/>
  <c r="M182" i="9" s="1"/>
  <c r="C183" i="9"/>
  <c r="L181" i="9" s="1"/>
  <c r="B183" i="9"/>
  <c r="K180" i="9" s="1"/>
  <c r="O182" i="9"/>
  <c r="N182" i="9"/>
  <c r="K182" i="9"/>
  <c r="O180" i="9"/>
  <c r="N180" i="9"/>
  <c r="M180" i="9"/>
  <c r="L180" i="9"/>
  <c r="O179" i="9"/>
  <c r="I174" i="9"/>
  <c r="R171" i="9" s="1"/>
  <c r="H174" i="9"/>
  <c r="G174" i="9"/>
  <c r="P173" i="9" s="1"/>
  <c r="F174" i="9"/>
  <c r="O172" i="9" s="1"/>
  <c r="E174" i="9"/>
  <c r="N172" i="9" s="1"/>
  <c r="D174" i="9"/>
  <c r="M170" i="9" s="1"/>
  <c r="C174" i="9"/>
  <c r="L173" i="9" s="1"/>
  <c r="B174" i="9"/>
  <c r="K170" i="9" s="1"/>
  <c r="Q173" i="9"/>
  <c r="K173" i="9"/>
  <c r="Q172" i="9"/>
  <c r="P172" i="9"/>
  <c r="Q171" i="9"/>
  <c r="P171" i="9"/>
  <c r="Q170" i="9"/>
  <c r="P170" i="9"/>
  <c r="I166" i="9"/>
  <c r="R164" i="9" s="1"/>
  <c r="H166" i="9"/>
  <c r="Q162" i="9" s="1"/>
  <c r="G166" i="9"/>
  <c r="P165" i="9" s="1"/>
  <c r="F166" i="9"/>
  <c r="O162" i="9" s="1"/>
  <c r="E166" i="9"/>
  <c r="N163" i="9" s="1"/>
  <c r="D166" i="9"/>
  <c r="M162" i="9" s="1"/>
  <c r="C166" i="9"/>
  <c r="B166" i="9"/>
  <c r="K164" i="9" s="1"/>
  <c r="R165" i="9"/>
  <c r="Q165" i="9"/>
  <c r="M165" i="9"/>
  <c r="L165" i="9"/>
  <c r="K165" i="9"/>
  <c r="M164" i="9"/>
  <c r="L164" i="9"/>
  <c r="M163" i="9"/>
  <c r="L163" i="9"/>
  <c r="L162" i="9"/>
  <c r="I158" i="9"/>
  <c r="R155" i="9" s="1"/>
  <c r="H158" i="9"/>
  <c r="Q157" i="9" s="1"/>
  <c r="G158" i="9"/>
  <c r="P156" i="9" s="1"/>
  <c r="F158" i="9"/>
  <c r="O156" i="9" s="1"/>
  <c r="E158" i="9"/>
  <c r="N156" i="9" s="1"/>
  <c r="D158" i="9"/>
  <c r="M154" i="9" s="1"/>
  <c r="C158" i="9"/>
  <c r="L157" i="9" s="1"/>
  <c r="B158" i="9"/>
  <c r="K154" i="9" s="1"/>
  <c r="O157" i="9"/>
  <c r="N157" i="9"/>
  <c r="K157" i="9"/>
  <c r="O155" i="9"/>
  <c r="N155" i="9"/>
  <c r="L155" i="9"/>
  <c r="O154" i="9"/>
  <c r="N154" i="9"/>
  <c r="I149" i="9"/>
  <c r="R148" i="9" s="1"/>
  <c r="H149" i="9"/>
  <c r="Q146" i="9" s="1"/>
  <c r="G149" i="9"/>
  <c r="P148" i="9" s="1"/>
  <c r="F149" i="9"/>
  <c r="O148" i="9" s="1"/>
  <c r="E149" i="9"/>
  <c r="N147" i="9" s="1"/>
  <c r="D149" i="9"/>
  <c r="M147" i="9" s="1"/>
  <c r="C149" i="9"/>
  <c r="L145" i="9" s="1"/>
  <c r="B149" i="9"/>
  <c r="K145" i="9" s="1"/>
  <c r="N148" i="9"/>
  <c r="M148" i="9"/>
  <c r="K148" i="9"/>
  <c r="P147" i="9"/>
  <c r="O147" i="9"/>
  <c r="R146" i="9"/>
  <c r="N146" i="9"/>
  <c r="P145" i="9"/>
  <c r="O145" i="9"/>
  <c r="N145" i="9"/>
  <c r="I141" i="9"/>
  <c r="R139" i="9" s="1"/>
  <c r="H141" i="9"/>
  <c r="Q139" i="9" s="1"/>
  <c r="G141" i="9"/>
  <c r="P137" i="9" s="1"/>
  <c r="F141" i="9"/>
  <c r="O140" i="9" s="1"/>
  <c r="E141" i="9"/>
  <c r="N137" i="9" s="1"/>
  <c r="D141" i="9"/>
  <c r="M138" i="9" s="1"/>
  <c r="C141" i="9"/>
  <c r="L138" i="9" s="1"/>
  <c r="B141" i="9"/>
  <c r="K139" i="9" s="1"/>
  <c r="Q140" i="9"/>
  <c r="P140" i="9"/>
  <c r="L140" i="9"/>
  <c r="K140" i="9"/>
  <c r="Q138" i="9"/>
  <c r="P138" i="9"/>
  <c r="K138" i="9"/>
  <c r="R137" i="9"/>
  <c r="Q137" i="9"/>
  <c r="L137" i="9"/>
  <c r="I133" i="9"/>
  <c r="R132" i="9" s="1"/>
  <c r="H133" i="9"/>
  <c r="Q130" i="9" s="1"/>
  <c r="G133" i="9"/>
  <c r="P130" i="9" s="1"/>
  <c r="F133" i="9"/>
  <c r="O131" i="9" s="1"/>
  <c r="E133" i="9"/>
  <c r="N131" i="9" s="1"/>
  <c r="D133" i="9"/>
  <c r="M131" i="9" s="1"/>
  <c r="C133" i="9"/>
  <c r="L129" i="9" s="1"/>
  <c r="B133" i="9"/>
  <c r="K129" i="9" s="1"/>
  <c r="M132" i="9"/>
  <c r="L132" i="9"/>
  <c r="K132" i="9"/>
  <c r="M130" i="9"/>
  <c r="L130" i="9"/>
  <c r="M129" i="9"/>
  <c r="I124" i="9"/>
  <c r="H124" i="9"/>
  <c r="Q121" i="9" s="1"/>
  <c r="G124" i="9"/>
  <c r="P122" i="9" s="1"/>
  <c r="F124" i="9"/>
  <c r="E124" i="9"/>
  <c r="N120" i="9" s="1"/>
  <c r="D124" i="9"/>
  <c r="M123" i="9" s="1"/>
  <c r="C124" i="9"/>
  <c r="L123" i="9" s="1"/>
  <c r="B124" i="9"/>
  <c r="K121" i="9" s="1"/>
  <c r="R123" i="9"/>
  <c r="Q123" i="9"/>
  <c r="P123" i="9"/>
  <c r="O123" i="9"/>
  <c r="N123" i="9"/>
  <c r="K123" i="9"/>
  <c r="R122" i="9"/>
  <c r="Q122" i="9"/>
  <c r="O122" i="9"/>
  <c r="R121" i="9"/>
  <c r="O121" i="9"/>
  <c r="N121" i="9"/>
  <c r="M121" i="9"/>
  <c r="L121" i="9"/>
  <c r="R120" i="9"/>
  <c r="Q120" i="9"/>
  <c r="P120" i="9"/>
  <c r="O120" i="9"/>
  <c r="I116" i="9"/>
  <c r="R112" i="9" s="1"/>
  <c r="H116" i="9"/>
  <c r="Q115" i="9" s="1"/>
  <c r="G116" i="9"/>
  <c r="P115" i="9" s="1"/>
  <c r="F116" i="9"/>
  <c r="O113" i="9" s="1"/>
  <c r="E116" i="9"/>
  <c r="D116" i="9"/>
  <c r="M113" i="9" s="1"/>
  <c r="C116" i="9"/>
  <c r="L113" i="9" s="1"/>
  <c r="B116" i="9"/>
  <c r="K113" i="9" s="1"/>
  <c r="R115" i="9"/>
  <c r="N115" i="9"/>
  <c r="M115" i="9"/>
  <c r="L115" i="9"/>
  <c r="K115" i="9"/>
  <c r="N114" i="9"/>
  <c r="M114" i="9"/>
  <c r="L114" i="9"/>
  <c r="K114" i="9"/>
  <c r="R113" i="9"/>
  <c r="Q113" i="9"/>
  <c r="P113" i="9"/>
  <c r="N113" i="9"/>
  <c r="N112" i="9"/>
  <c r="M112" i="9"/>
  <c r="L112" i="9"/>
  <c r="K112" i="9"/>
  <c r="I108" i="9"/>
  <c r="R105" i="9" s="1"/>
  <c r="H108" i="9"/>
  <c r="Q105" i="9" s="1"/>
  <c r="G108" i="9"/>
  <c r="F108" i="9"/>
  <c r="E108" i="9"/>
  <c r="N104" i="9" s="1"/>
  <c r="D108" i="9"/>
  <c r="M107" i="9" s="1"/>
  <c r="C108" i="9"/>
  <c r="L107" i="9" s="1"/>
  <c r="B108" i="9"/>
  <c r="K105" i="9" s="1"/>
  <c r="Q107" i="9"/>
  <c r="P107" i="9"/>
  <c r="O107" i="9"/>
  <c r="K107" i="9"/>
  <c r="Q106" i="9"/>
  <c r="P106" i="9"/>
  <c r="O106" i="9"/>
  <c r="P105" i="9"/>
  <c r="O105" i="9"/>
  <c r="N105" i="9"/>
  <c r="M105" i="9"/>
  <c r="L105" i="9"/>
  <c r="Q104" i="9"/>
  <c r="P104" i="9"/>
  <c r="O104" i="9"/>
  <c r="I99" i="9"/>
  <c r="R96" i="9" s="1"/>
  <c r="H99" i="9"/>
  <c r="G99" i="9"/>
  <c r="F99" i="9"/>
  <c r="O97" i="9" s="1"/>
  <c r="E99" i="9"/>
  <c r="N95" i="9" s="1"/>
  <c r="D99" i="9"/>
  <c r="M98" i="9" s="1"/>
  <c r="C99" i="9"/>
  <c r="L97" i="9" s="1"/>
  <c r="B99" i="9"/>
  <c r="K96" i="9" s="1"/>
  <c r="R98" i="9"/>
  <c r="Q98" i="9"/>
  <c r="P98" i="9"/>
  <c r="O98" i="9"/>
  <c r="K98" i="9"/>
  <c r="R97" i="9"/>
  <c r="Q97" i="9"/>
  <c r="P97" i="9"/>
  <c r="Q96" i="9"/>
  <c r="P96" i="9"/>
  <c r="O96" i="9"/>
  <c r="N96" i="9"/>
  <c r="M96" i="9"/>
  <c r="R95" i="9"/>
  <c r="Q95" i="9"/>
  <c r="P95" i="9"/>
  <c r="O95" i="9"/>
  <c r="I91" i="9"/>
  <c r="R87" i="9" s="1"/>
  <c r="H91" i="9"/>
  <c r="Q90" i="9" s="1"/>
  <c r="G91" i="9"/>
  <c r="P90" i="9" s="1"/>
  <c r="F91" i="9"/>
  <c r="O88" i="9" s="1"/>
  <c r="E91" i="9"/>
  <c r="N88" i="9" s="1"/>
  <c r="D91" i="9"/>
  <c r="M89" i="9" s="1"/>
  <c r="C91" i="9"/>
  <c r="B91" i="9"/>
  <c r="K89" i="9" s="1"/>
  <c r="R90" i="9"/>
  <c r="L90" i="9"/>
  <c r="K90" i="9"/>
  <c r="N89" i="9"/>
  <c r="L89" i="9"/>
  <c r="R88" i="9"/>
  <c r="Q88" i="9"/>
  <c r="P88" i="9"/>
  <c r="L88" i="9"/>
  <c r="K88" i="9"/>
  <c r="L87" i="9"/>
  <c r="I83" i="9"/>
  <c r="R81" i="9" s="1"/>
  <c r="H83" i="9"/>
  <c r="Q80" i="9" s="1"/>
  <c r="G83" i="9"/>
  <c r="P79" i="9" s="1"/>
  <c r="F83" i="9"/>
  <c r="O81" i="9" s="1"/>
  <c r="E83" i="9"/>
  <c r="N79" i="9" s="1"/>
  <c r="D83" i="9"/>
  <c r="M82" i="9" s="1"/>
  <c r="C83" i="9"/>
  <c r="L82" i="9" s="1"/>
  <c r="B83" i="9"/>
  <c r="K80" i="9" s="1"/>
  <c r="R82" i="9"/>
  <c r="Q82" i="9"/>
  <c r="O82" i="9"/>
  <c r="N82" i="9"/>
  <c r="K82" i="9"/>
  <c r="R80" i="9"/>
  <c r="P80" i="9"/>
  <c r="O80" i="9"/>
  <c r="N80" i="9"/>
  <c r="M80" i="9"/>
  <c r="L80" i="9"/>
  <c r="I74" i="9"/>
  <c r="R70" i="9" s="1"/>
  <c r="H74" i="9"/>
  <c r="Q71" i="9" s="1"/>
  <c r="G74" i="9"/>
  <c r="F74" i="9"/>
  <c r="O71" i="9" s="1"/>
  <c r="E74" i="9"/>
  <c r="D74" i="9"/>
  <c r="M73" i="9" s="1"/>
  <c r="C74" i="9"/>
  <c r="L70" i="9" s="1"/>
  <c r="B74" i="9"/>
  <c r="K71" i="9" s="1"/>
  <c r="R73" i="9"/>
  <c r="P73" i="9"/>
  <c r="N73" i="9"/>
  <c r="K73" i="9"/>
  <c r="R72" i="9"/>
  <c r="Q72" i="9"/>
  <c r="P72" i="9"/>
  <c r="O72" i="9"/>
  <c r="N72" i="9"/>
  <c r="M72" i="9"/>
  <c r="R71" i="9"/>
  <c r="P71" i="9"/>
  <c r="N71" i="9"/>
  <c r="M71" i="9"/>
  <c r="P70" i="9"/>
  <c r="N70" i="9"/>
  <c r="I66" i="9"/>
  <c r="R64" i="9" s="1"/>
  <c r="H66" i="9"/>
  <c r="Q65" i="9" s="1"/>
  <c r="G66" i="9"/>
  <c r="P62" i="9" s="1"/>
  <c r="F66" i="9"/>
  <c r="O63" i="9" s="1"/>
  <c r="E66" i="9"/>
  <c r="N62" i="9" s="1"/>
  <c r="D66" i="9"/>
  <c r="M63" i="9" s="1"/>
  <c r="C66" i="9"/>
  <c r="B66" i="9"/>
  <c r="K63" i="9" s="1"/>
  <c r="N65" i="9"/>
  <c r="L65" i="9"/>
  <c r="K65" i="9"/>
  <c r="N64" i="9"/>
  <c r="M64" i="9"/>
  <c r="L64" i="9"/>
  <c r="K64" i="9"/>
  <c r="R63" i="9"/>
  <c r="N63" i="9"/>
  <c r="L63" i="9"/>
  <c r="R62" i="9"/>
  <c r="Q62" i="9"/>
  <c r="L62" i="9"/>
  <c r="I58" i="9"/>
  <c r="R54" i="9" s="1"/>
  <c r="H58" i="9"/>
  <c r="Q55" i="9" s="1"/>
  <c r="G58" i="9"/>
  <c r="F58" i="9"/>
  <c r="O55" i="9" s="1"/>
  <c r="E58" i="9"/>
  <c r="N56" i="9" s="1"/>
  <c r="D58" i="9"/>
  <c r="M57" i="9" s="1"/>
  <c r="C58" i="9"/>
  <c r="L54" i="9" s="1"/>
  <c r="B58" i="9"/>
  <c r="K55" i="9" s="1"/>
  <c r="R57" i="9"/>
  <c r="P57" i="9"/>
  <c r="K57" i="9"/>
  <c r="Q56" i="9"/>
  <c r="P56" i="9"/>
  <c r="O56" i="9"/>
  <c r="P55" i="9"/>
  <c r="N55" i="9"/>
  <c r="M55" i="9"/>
  <c r="L55" i="9"/>
  <c r="P54" i="9"/>
  <c r="O54" i="9"/>
  <c r="I49" i="9"/>
  <c r="R46" i="9" s="1"/>
  <c r="H49" i="9"/>
  <c r="G49" i="9"/>
  <c r="P46" i="9" s="1"/>
  <c r="F49" i="9"/>
  <c r="E49" i="9"/>
  <c r="N47" i="9" s="1"/>
  <c r="D49" i="9"/>
  <c r="M45" i="9" s="1"/>
  <c r="C49" i="9"/>
  <c r="L48" i="9" s="1"/>
  <c r="B49" i="9"/>
  <c r="K47" i="9" s="1"/>
  <c r="Q48" i="9"/>
  <c r="O48" i="9"/>
  <c r="K48" i="9"/>
  <c r="Q47" i="9"/>
  <c r="P47" i="9"/>
  <c r="O47" i="9"/>
  <c r="Q46" i="9"/>
  <c r="O46" i="9"/>
  <c r="N46" i="9"/>
  <c r="M46" i="9"/>
  <c r="L46" i="9"/>
  <c r="Q45" i="9"/>
  <c r="O45" i="9"/>
  <c r="I41" i="9"/>
  <c r="R39" i="9" s="1"/>
  <c r="H41" i="9"/>
  <c r="Q37" i="9" s="1"/>
  <c r="G41" i="9"/>
  <c r="P40" i="9" s="1"/>
  <c r="F41" i="9"/>
  <c r="O40" i="9" s="1"/>
  <c r="E41" i="9"/>
  <c r="N38" i="9" s="1"/>
  <c r="D41" i="9"/>
  <c r="C41" i="9"/>
  <c r="L38" i="9" s="1"/>
  <c r="B41" i="9"/>
  <c r="R40" i="9"/>
  <c r="M40" i="9"/>
  <c r="L40" i="9"/>
  <c r="K40" i="9"/>
  <c r="M39" i="9"/>
  <c r="K39" i="9"/>
  <c r="R38" i="9"/>
  <c r="Q38" i="9"/>
  <c r="M38" i="9"/>
  <c r="K38" i="9"/>
  <c r="R37" i="9"/>
  <c r="M37" i="9"/>
  <c r="L37" i="9"/>
  <c r="K37" i="9"/>
  <c r="I33" i="9"/>
  <c r="R30" i="9" s="1"/>
  <c r="H33" i="9"/>
  <c r="Q31" i="9" s="1"/>
  <c r="G33" i="9"/>
  <c r="P30" i="9" s="1"/>
  <c r="F33" i="9"/>
  <c r="O32" i="9" s="1"/>
  <c r="E33" i="9"/>
  <c r="N31" i="9" s="1"/>
  <c r="D33" i="9"/>
  <c r="M29" i="9" s="1"/>
  <c r="C33" i="9"/>
  <c r="L32" i="9" s="1"/>
  <c r="B33" i="9"/>
  <c r="K29" i="9" s="1"/>
  <c r="P32" i="9"/>
  <c r="N32" i="9"/>
  <c r="M32" i="9"/>
  <c r="K32" i="9"/>
  <c r="P31" i="9"/>
  <c r="O31" i="9"/>
  <c r="Q30" i="9"/>
  <c r="N30" i="9"/>
  <c r="M30" i="9"/>
  <c r="P29" i="9"/>
  <c r="O29" i="9"/>
  <c r="N29" i="9"/>
  <c r="V23" i="9" a="1"/>
  <c r="V23" i="9" s="1"/>
  <c r="U23" i="9" s="1"/>
  <c r="V22" i="9" a="1"/>
  <c r="V22" i="9" s="1"/>
  <c r="U22" i="9" s="1"/>
  <c r="V21" i="9" a="1"/>
  <c r="V21" i="9" s="1"/>
  <c r="U21" i="9" s="1"/>
  <c r="V20" i="9" a="1"/>
  <c r="V20" i="9" s="1"/>
  <c r="U20" i="9" s="1"/>
  <c r="V15" i="9" a="1"/>
  <c r="V15" i="9" s="1"/>
  <c r="U15" i="9" s="1"/>
  <c r="V14" i="9" a="1"/>
  <c r="V14" i="9" s="1"/>
  <c r="U14" i="9" s="1"/>
  <c r="V13" i="9" a="1"/>
  <c r="V13" i="9" s="1"/>
  <c r="U13" i="9" s="1"/>
  <c r="V12" i="9"/>
  <c r="U12" i="9" s="1"/>
  <c r="V12" i="9" a="1"/>
  <c r="V6" i="9" a="1"/>
  <c r="V6" i="9"/>
  <c r="U6" i="9" s="1"/>
  <c r="I24" i="9"/>
  <c r="H24" i="9"/>
  <c r="G24" i="9"/>
  <c r="F24" i="9"/>
  <c r="E24" i="9"/>
  <c r="D24" i="9"/>
  <c r="C24" i="9"/>
  <c r="B24" i="9"/>
  <c r="R23" i="9"/>
  <c r="Q23" i="9"/>
  <c r="P23" i="9"/>
  <c r="O23" i="9"/>
  <c r="N23" i="9"/>
  <c r="M23" i="9"/>
  <c r="L23" i="9"/>
  <c r="K23" i="9"/>
  <c r="R22" i="9"/>
  <c r="Q22" i="9"/>
  <c r="P22" i="9"/>
  <c r="O22" i="9"/>
  <c r="N22" i="9"/>
  <c r="M22" i="9"/>
  <c r="L22" i="9"/>
  <c r="K22" i="9"/>
  <c r="R21" i="9"/>
  <c r="Q21" i="9"/>
  <c r="P21" i="9"/>
  <c r="O21" i="9"/>
  <c r="N21" i="9"/>
  <c r="M21" i="9"/>
  <c r="L21" i="9"/>
  <c r="K21" i="9"/>
  <c r="R20" i="9"/>
  <c r="Q20" i="9"/>
  <c r="P20" i="9"/>
  <c r="O20" i="9"/>
  <c r="N20" i="9"/>
  <c r="M20" i="9"/>
  <c r="L20" i="9"/>
  <c r="K20" i="9"/>
  <c r="I16" i="9"/>
  <c r="H16" i="9"/>
  <c r="G16" i="9"/>
  <c r="F16" i="9"/>
  <c r="O15" i="9" s="1"/>
  <c r="E16" i="9"/>
  <c r="N15" i="9" s="1"/>
  <c r="D16" i="9"/>
  <c r="M14" i="9" s="1"/>
  <c r="C16" i="9"/>
  <c r="B16" i="9"/>
  <c r="R15" i="9"/>
  <c r="Q15" i="9"/>
  <c r="P15" i="9"/>
  <c r="L15" i="9"/>
  <c r="K15" i="9"/>
  <c r="R14" i="9"/>
  <c r="Q14" i="9"/>
  <c r="P14" i="9"/>
  <c r="O14" i="9"/>
  <c r="N14" i="9"/>
  <c r="L14" i="9"/>
  <c r="K14" i="9"/>
  <c r="R13" i="9"/>
  <c r="Q13" i="9"/>
  <c r="P13" i="9"/>
  <c r="O13" i="9"/>
  <c r="N13" i="9"/>
  <c r="M13" i="9"/>
  <c r="L13" i="9"/>
  <c r="K13" i="9"/>
  <c r="R12" i="9"/>
  <c r="Q12" i="9"/>
  <c r="P12" i="9"/>
  <c r="O12" i="9"/>
  <c r="N12" i="9"/>
  <c r="M12" i="9"/>
  <c r="L12" i="9"/>
  <c r="K12" i="9"/>
  <c r="M6" i="9"/>
  <c r="P6" i="9"/>
  <c r="Q6" i="9"/>
  <c r="K7" i="9"/>
  <c r="I8" i="9"/>
  <c r="R4" i="9" s="1"/>
  <c r="H8" i="9"/>
  <c r="G8" i="9"/>
  <c r="P7" i="9" s="1"/>
  <c r="F8" i="9"/>
  <c r="O5" i="9" s="1"/>
  <c r="E8" i="9"/>
  <c r="N5" i="9" s="1"/>
  <c r="D8" i="9"/>
  <c r="M7" i="9" s="1"/>
  <c r="C8" i="9"/>
  <c r="L7" i="9" s="1"/>
  <c r="B8" i="9"/>
  <c r="K5" i="9" s="1"/>
  <c r="Q5" i="9"/>
  <c r="V221" i="9" l="1" a="1"/>
  <c r="V221" i="9" s="1"/>
  <c r="U221" i="9" s="1"/>
  <c r="R221" i="9"/>
  <c r="R222" i="9"/>
  <c r="N223" i="9"/>
  <c r="Q213" i="9"/>
  <c r="R215" i="9"/>
  <c r="L215" i="9"/>
  <c r="Q206" i="9"/>
  <c r="R204" i="9"/>
  <c r="L205" i="9"/>
  <c r="R207" i="9"/>
  <c r="Q204" i="9"/>
  <c r="Q207" i="9"/>
  <c r="P214" i="9"/>
  <c r="K204" i="9"/>
  <c r="P205" i="9"/>
  <c r="V205" i="9" s="1" a="1"/>
  <c r="V205" i="9" s="1"/>
  <c r="U205" i="9" s="1"/>
  <c r="M206" i="9"/>
  <c r="O212" i="9"/>
  <c r="V212" i="9" s="1" a="1"/>
  <c r="V212" i="9" s="1"/>
  <c r="U212" i="9" s="1"/>
  <c r="L213" i="9"/>
  <c r="V213" i="9" s="1" a="1"/>
  <c r="V213" i="9" s="1"/>
  <c r="U213" i="9" s="1"/>
  <c r="Q214" i="9"/>
  <c r="K220" i="9"/>
  <c r="V220" i="9" s="1" a="1"/>
  <c r="V220" i="9" s="1"/>
  <c r="U220" i="9" s="1"/>
  <c r="M222" i="9"/>
  <c r="L204" i="9"/>
  <c r="N206" i="9"/>
  <c r="P212" i="9"/>
  <c r="R214" i="9"/>
  <c r="O215" i="9"/>
  <c r="V215" i="9" s="1" a="1"/>
  <c r="V215" i="9" s="1"/>
  <c r="U215" i="9" s="1"/>
  <c r="L220" i="9"/>
  <c r="N222" i="9"/>
  <c r="K206" i="9"/>
  <c r="O214" i="9"/>
  <c r="M204" i="9"/>
  <c r="L207" i="9"/>
  <c r="Q212" i="9"/>
  <c r="M220" i="9"/>
  <c r="L223" i="9"/>
  <c r="V223" i="9" s="1" a="1"/>
  <c r="V223" i="9" s="1"/>
  <c r="U223" i="9" s="1"/>
  <c r="K222" i="9"/>
  <c r="L196" i="9"/>
  <c r="N198" i="9"/>
  <c r="N196" i="9"/>
  <c r="V196" i="9" a="1"/>
  <c r="V196" i="9" s="1"/>
  <c r="U196" i="9" s="1"/>
  <c r="N190" i="9"/>
  <c r="R188" i="9"/>
  <c r="R190" i="9"/>
  <c r="M187" i="9"/>
  <c r="N187" i="9"/>
  <c r="N189" i="9"/>
  <c r="K187" i="9"/>
  <c r="K188" i="9"/>
  <c r="V188" i="9" s="1" a="1"/>
  <c r="V188" i="9" s="1"/>
  <c r="U188" i="9" s="1"/>
  <c r="Q181" i="9"/>
  <c r="Q179" i="9"/>
  <c r="P181" i="9"/>
  <c r="R182" i="9"/>
  <c r="R179" i="9"/>
  <c r="P180" i="9"/>
  <c r="V180" i="9" s="1" a="1"/>
  <c r="V180" i="9" s="1"/>
  <c r="U180" i="9" s="1"/>
  <c r="P182" i="9"/>
  <c r="Q180" i="9"/>
  <c r="R181" i="9"/>
  <c r="V198" i="9" a="1"/>
  <c r="V198" i="9" s="1"/>
  <c r="U198" i="9" s="1"/>
  <c r="K197" i="9"/>
  <c r="K195" i="9"/>
  <c r="L179" i="9"/>
  <c r="N181" i="9"/>
  <c r="P187" i="9"/>
  <c r="R189" i="9"/>
  <c r="O190" i="9"/>
  <c r="L195" i="9"/>
  <c r="N197" i="9"/>
  <c r="O189" i="9"/>
  <c r="K179" i="9"/>
  <c r="M181" i="9"/>
  <c r="O187" i="9"/>
  <c r="Q189" i="9"/>
  <c r="M197" i="9"/>
  <c r="M179" i="9"/>
  <c r="L182" i="9"/>
  <c r="Q187" i="9"/>
  <c r="P190" i="9"/>
  <c r="M195" i="9"/>
  <c r="L198" i="9"/>
  <c r="K181" i="9"/>
  <c r="L171" i="9"/>
  <c r="O171" i="9"/>
  <c r="O173" i="9"/>
  <c r="M173" i="9"/>
  <c r="N173" i="9"/>
  <c r="N170" i="9"/>
  <c r="M171" i="9"/>
  <c r="N171" i="9"/>
  <c r="O170" i="9"/>
  <c r="K171" i="9"/>
  <c r="O163" i="9"/>
  <c r="P163" i="9"/>
  <c r="Q163" i="9"/>
  <c r="R163" i="9"/>
  <c r="R162" i="9"/>
  <c r="K162" i="9"/>
  <c r="K163" i="9"/>
  <c r="V163" i="9" s="1" a="1"/>
  <c r="V163" i="9" s="1"/>
  <c r="U163" i="9" s="1"/>
  <c r="P155" i="9"/>
  <c r="P157" i="9"/>
  <c r="P154" i="9"/>
  <c r="Q154" i="9"/>
  <c r="V154" i="9" s="1" a="1"/>
  <c r="V154" i="9" s="1"/>
  <c r="U154" i="9" s="1"/>
  <c r="Q156" i="9"/>
  <c r="Q155" i="9"/>
  <c r="M155" i="9"/>
  <c r="M157" i="9"/>
  <c r="K155" i="9"/>
  <c r="V155" i="9" s="1" a="1"/>
  <c r="V155" i="9" s="1"/>
  <c r="U155" i="9" s="1"/>
  <c r="N164" i="9"/>
  <c r="K172" i="9"/>
  <c r="R154" i="9"/>
  <c r="Q164" i="9"/>
  <c r="N165" i="9"/>
  <c r="V165" i="9" s="1" a="1"/>
  <c r="V165" i="9" s="1"/>
  <c r="U165" i="9" s="1"/>
  <c r="L154" i="9"/>
  <c r="P162" i="9"/>
  <c r="O165" i="9"/>
  <c r="L170" i="9"/>
  <c r="R156" i="9"/>
  <c r="R172" i="9"/>
  <c r="K156" i="9"/>
  <c r="O164" i="9"/>
  <c r="V164" i="9" s="1" a="1"/>
  <c r="V164" i="9" s="1"/>
  <c r="U164" i="9" s="1"/>
  <c r="L156" i="9"/>
  <c r="N162" i="9"/>
  <c r="P164" i="9"/>
  <c r="R170" i="9"/>
  <c r="L172" i="9"/>
  <c r="M156" i="9"/>
  <c r="R157" i="9"/>
  <c r="V157" i="9" s="1" a="1"/>
  <c r="V157" i="9" s="1"/>
  <c r="U157" i="9" s="1"/>
  <c r="M172" i="9"/>
  <c r="R173" i="9"/>
  <c r="V173" i="9" s="1" a="1"/>
  <c r="V173" i="9" s="1"/>
  <c r="U173" i="9" s="1"/>
  <c r="L146" i="9"/>
  <c r="M146" i="9"/>
  <c r="L148" i="9"/>
  <c r="V148" i="9" s="1" a="1"/>
  <c r="V148" i="9" s="1"/>
  <c r="U148" i="9" s="1"/>
  <c r="O146" i="9"/>
  <c r="M145" i="9"/>
  <c r="P146" i="9"/>
  <c r="K146" i="9"/>
  <c r="V146" i="9" s="1" a="1"/>
  <c r="V146" i="9" s="1"/>
  <c r="U146" i="9" s="1"/>
  <c r="N138" i="9"/>
  <c r="O138" i="9"/>
  <c r="R140" i="9"/>
  <c r="K137" i="9"/>
  <c r="R138" i="9"/>
  <c r="L139" i="9"/>
  <c r="N130" i="9"/>
  <c r="N132" i="9"/>
  <c r="O130" i="9"/>
  <c r="O132" i="9"/>
  <c r="N129" i="9"/>
  <c r="R130" i="9"/>
  <c r="P132" i="9"/>
  <c r="V132" i="9" s="1" a="1"/>
  <c r="V132" i="9" s="1"/>
  <c r="U132" i="9" s="1"/>
  <c r="P129" i="9"/>
  <c r="P131" i="9"/>
  <c r="O129" i="9"/>
  <c r="K130" i="9"/>
  <c r="V138" i="9" a="1"/>
  <c r="V138" i="9" s="1"/>
  <c r="U138" i="9" s="1"/>
  <c r="Q131" i="9"/>
  <c r="M139" i="9"/>
  <c r="Q147" i="9"/>
  <c r="R131" i="9"/>
  <c r="N139" i="9"/>
  <c r="R147" i="9"/>
  <c r="Q129" i="9"/>
  <c r="K131" i="9"/>
  <c r="O139" i="9"/>
  <c r="Q145" i="9"/>
  <c r="K147" i="9"/>
  <c r="R129" i="9"/>
  <c r="L131" i="9"/>
  <c r="P139" i="9"/>
  <c r="M140" i="9"/>
  <c r="R145" i="9"/>
  <c r="L147" i="9"/>
  <c r="Q148" i="9"/>
  <c r="O137" i="9"/>
  <c r="N140" i="9"/>
  <c r="M137" i="9"/>
  <c r="V137" i="9" s="1" a="1"/>
  <c r="V137" i="9" s="1"/>
  <c r="U137" i="9" s="1"/>
  <c r="Q132" i="9"/>
  <c r="P121" i="9"/>
  <c r="V121" i="9" a="1"/>
  <c r="V121" i="9" s="1"/>
  <c r="U121" i="9" s="1"/>
  <c r="V123" i="9" a="1"/>
  <c r="V123" i="9" s="1"/>
  <c r="U123" i="9" s="1"/>
  <c r="V107" i="9" a="1"/>
  <c r="V107" i="9" s="1"/>
  <c r="U107" i="9" s="1"/>
  <c r="R104" i="9"/>
  <c r="R107" i="9"/>
  <c r="V105" i="9" a="1"/>
  <c r="V105" i="9" s="1"/>
  <c r="U105" i="9" s="1"/>
  <c r="R106" i="9"/>
  <c r="N107" i="9"/>
  <c r="V113" i="9" a="1"/>
  <c r="V113" i="9" s="1"/>
  <c r="U113" i="9" s="1"/>
  <c r="K106" i="9"/>
  <c r="K122" i="9"/>
  <c r="L106" i="9"/>
  <c r="P114" i="9"/>
  <c r="L122" i="9"/>
  <c r="K104" i="9"/>
  <c r="V104" i="9" s="1" a="1"/>
  <c r="V104" i="9" s="1"/>
  <c r="U104" i="9" s="1"/>
  <c r="M106" i="9"/>
  <c r="O112" i="9"/>
  <c r="Q114" i="9"/>
  <c r="K120" i="9"/>
  <c r="M122" i="9"/>
  <c r="L104" i="9"/>
  <c r="N106" i="9"/>
  <c r="P112" i="9"/>
  <c r="R114" i="9"/>
  <c r="V114" i="9" s="1" a="1"/>
  <c r="V114" i="9" s="1"/>
  <c r="U114" i="9" s="1"/>
  <c r="O115" i="9"/>
  <c r="V115" i="9" s="1" a="1"/>
  <c r="V115" i="9" s="1"/>
  <c r="U115" i="9" s="1"/>
  <c r="L120" i="9"/>
  <c r="N122" i="9"/>
  <c r="O114" i="9"/>
  <c r="M104" i="9"/>
  <c r="Q112" i="9"/>
  <c r="M120" i="9"/>
  <c r="N98" i="9"/>
  <c r="M88" i="9"/>
  <c r="K87" i="9"/>
  <c r="N90" i="9"/>
  <c r="M90" i="9"/>
  <c r="V88" i="9" a="1"/>
  <c r="V88" i="9" s="1"/>
  <c r="U88" i="9" s="1"/>
  <c r="M87" i="9"/>
  <c r="N87" i="9"/>
  <c r="P82" i="9"/>
  <c r="P81" i="9"/>
  <c r="R79" i="9"/>
  <c r="Q81" i="9"/>
  <c r="O79" i="9"/>
  <c r="Q79" i="9"/>
  <c r="V82" i="9" a="1"/>
  <c r="V82" i="9" s="1"/>
  <c r="U82" i="9" s="1"/>
  <c r="V80" i="9" a="1"/>
  <c r="V80" i="9" s="1"/>
  <c r="U80" i="9" s="1"/>
  <c r="K97" i="9"/>
  <c r="P89" i="9"/>
  <c r="K79" i="9"/>
  <c r="M81" i="9"/>
  <c r="O87" i="9"/>
  <c r="Q89" i="9"/>
  <c r="K95" i="9"/>
  <c r="M97" i="9"/>
  <c r="L79" i="9"/>
  <c r="N81" i="9"/>
  <c r="P87" i="9"/>
  <c r="R89" i="9"/>
  <c r="O90" i="9"/>
  <c r="V90" i="9" s="1" a="1"/>
  <c r="V90" i="9" s="1"/>
  <c r="U90" i="9" s="1"/>
  <c r="L95" i="9"/>
  <c r="N97" i="9"/>
  <c r="M95" i="9"/>
  <c r="L98" i="9"/>
  <c r="V98" i="9" s="1" a="1"/>
  <c r="V98" i="9" s="1"/>
  <c r="U98" i="9" s="1"/>
  <c r="L96" i="9"/>
  <c r="V96" i="9" s="1" a="1"/>
  <c r="V96" i="9" s="1"/>
  <c r="U96" i="9" s="1"/>
  <c r="K81" i="9"/>
  <c r="O89" i="9"/>
  <c r="L81" i="9"/>
  <c r="M79" i="9"/>
  <c r="Q87" i="9"/>
  <c r="M70" i="9"/>
  <c r="L73" i="9"/>
  <c r="O70" i="9"/>
  <c r="O73" i="9"/>
  <c r="L71" i="9"/>
  <c r="Q64" i="9"/>
  <c r="P65" i="9"/>
  <c r="R65" i="9"/>
  <c r="P63" i="9"/>
  <c r="Q63" i="9"/>
  <c r="K62" i="9"/>
  <c r="R56" i="9"/>
  <c r="L57" i="9"/>
  <c r="M54" i="9"/>
  <c r="R55" i="9"/>
  <c r="N57" i="9"/>
  <c r="N54" i="9"/>
  <c r="O57" i="9"/>
  <c r="V55" i="9" a="1"/>
  <c r="V55" i="9" s="1"/>
  <c r="U55" i="9" s="1"/>
  <c r="V63" i="9" a="1"/>
  <c r="V63" i="9" s="1"/>
  <c r="U63" i="9" s="1"/>
  <c r="V71" i="9" a="1"/>
  <c r="V71" i="9" s="1"/>
  <c r="U71" i="9" s="1"/>
  <c r="Q54" i="9"/>
  <c r="K56" i="9"/>
  <c r="M62" i="9"/>
  <c r="V62" i="9" s="1" a="1"/>
  <c r="V62" i="9" s="1"/>
  <c r="U62" i="9" s="1"/>
  <c r="Q70" i="9"/>
  <c r="K72" i="9"/>
  <c r="L56" i="9"/>
  <c r="Q57" i="9"/>
  <c r="P64" i="9"/>
  <c r="V64" i="9" s="1" a="1"/>
  <c r="V64" i="9" s="1"/>
  <c r="U64" i="9" s="1"/>
  <c r="M65" i="9"/>
  <c r="L72" i="9"/>
  <c r="Q73" i="9"/>
  <c r="V73" i="9" s="1" a="1"/>
  <c r="V73" i="9" s="1"/>
  <c r="U73" i="9" s="1"/>
  <c r="O64" i="9"/>
  <c r="K54" i="9"/>
  <c r="M56" i="9"/>
  <c r="O62" i="9"/>
  <c r="K70" i="9"/>
  <c r="V70" i="9" s="1" a="1"/>
  <c r="V70" i="9" s="1"/>
  <c r="U70" i="9" s="1"/>
  <c r="O65" i="9"/>
  <c r="K46" i="9"/>
  <c r="M48" i="9"/>
  <c r="N45" i="9"/>
  <c r="N48" i="9"/>
  <c r="P45" i="9"/>
  <c r="P48" i="9"/>
  <c r="O38" i="9"/>
  <c r="P38" i="9"/>
  <c r="Q40" i="9"/>
  <c r="L39" i="9"/>
  <c r="Q32" i="9"/>
  <c r="L30" i="9"/>
  <c r="V30" i="9" s="1" a="1"/>
  <c r="V30" i="9" s="1"/>
  <c r="U30" i="9" s="1"/>
  <c r="Q29" i="9"/>
  <c r="O30" i="9"/>
  <c r="K30" i="9"/>
  <c r="V47" i="9" a="1"/>
  <c r="V47" i="9" s="1"/>
  <c r="U47" i="9" s="1"/>
  <c r="V46" i="9" a="1"/>
  <c r="V46" i="9" s="1"/>
  <c r="U46" i="9" s="1"/>
  <c r="V38" i="9" a="1"/>
  <c r="V38" i="9" s="1"/>
  <c r="U38" i="9" s="1"/>
  <c r="R31" i="9"/>
  <c r="R47" i="9"/>
  <c r="K31" i="9"/>
  <c r="O39" i="9"/>
  <c r="M31" i="9"/>
  <c r="R32" i="9"/>
  <c r="O37" i="9"/>
  <c r="Q39" i="9"/>
  <c r="N40" i="9"/>
  <c r="V40" i="9" s="1" a="1"/>
  <c r="V40" i="9" s="1"/>
  <c r="U40" i="9" s="1"/>
  <c r="K45" i="9"/>
  <c r="M47" i="9"/>
  <c r="R48" i="9"/>
  <c r="N39" i="9"/>
  <c r="R29" i="9"/>
  <c r="L31" i="9"/>
  <c r="N37" i="9"/>
  <c r="V37" i="9" s="1" a="1"/>
  <c r="V37" i="9" s="1"/>
  <c r="U37" i="9" s="1"/>
  <c r="P39" i="9"/>
  <c r="R45" i="9"/>
  <c r="L47" i="9"/>
  <c r="L29" i="9"/>
  <c r="P37" i="9"/>
  <c r="L45" i="9"/>
  <c r="M15" i="9"/>
  <c r="R6" i="9"/>
  <c r="L5" i="9"/>
  <c r="O6" i="9"/>
  <c r="M5" i="9"/>
  <c r="N6" i="9"/>
  <c r="K6" i="9"/>
  <c r="L6" i="9"/>
  <c r="Q7" i="9"/>
  <c r="Q4" i="9"/>
  <c r="R7" i="9"/>
  <c r="P4" i="9"/>
  <c r="P5" i="9"/>
  <c r="M4" i="9"/>
  <c r="R5" i="9"/>
  <c r="O4" i="9"/>
  <c r="K4" i="9"/>
  <c r="L4" i="9"/>
  <c r="N7" i="9"/>
  <c r="O7" i="9"/>
  <c r="N4" i="9"/>
  <c r="AA75" i="7"/>
  <c r="Z75" i="7"/>
  <c r="AC76" i="7"/>
  <c r="AC77" i="7" s="1"/>
  <c r="AB76" i="7"/>
  <c r="AB77" i="7" s="1"/>
  <c r="AA76" i="7"/>
  <c r="AA77" i="7" s="1"/>
  <c r="Z76" i="7"/>
  <c r="Z77" i="7" s="1"/>
  <c r="AC75" i="7"/>
  <c r="AB75" i="7"/>
  <c r="AA48" i="7"/>
  <c r="AB48" i="7"/>
  <c r="AC48" i="7"/>
  <c r="AA49" i="7"/>
  <c r="AB49" i="7"/>
  <c r="AC49" i="7"/>
  <c r="AC50" i="7" s="1"/>
  <c r="AA50" i="7"/>
  <c r="AB50" i="7"/>
  <c r="Z50" i="7"/>
  <c r="Z49" i="7"/>
  <c r="Z48" i="7"/>
  <c r="V214" i="9" l="1" a="1"/>
  <c r="V214" i="9" s="1"/>
  <c r="U214" i="9" s="1"/>
  <c r="V207" i="9" a="1"/>
  <c r="V207" i="9" s="1"/>
  <c r="U207" i="9" s="1"/>
  <c r="V204" i="9" a="1"/>
  <c r="V204" i="9" s="1"/>
  <c r="U204" i="9" s="1"/>
  <c r="V206" i="9" a="1"/>
  <c r="V206" i="9" s="1"/>
  <c r="U206" i="9" s="1"/>
  <c r="V222" i="9" a="1"/>
  <c r="V222" i="9" s="1"/>
  <c r="U222" i="9" s="1"/>
  <c r="V189" i="9" a="1"/>
  <c r="V189" i="9" s="1"/>
  <c r="U189" i="9" s="1"/>
  <c r="V190" i="9" a="1"/>
  <c r="V190" i="9" s="1"/>
  <c r="U190" i="9" s="1"/>
  <c r="V187" i="9" a="1"/>
  <c r="V187" i="9" s="1"/>
  <c r="U187" i="9" s="1"/>
  <c r="V182" i="9" a="1"/>
  <c r="V182" i="9" s="1"/>
  <c r="U182" i="9" s="1"/>
  <c r="V181" i="9" a="1"/>
  <c r="V181" i="9" s="1"/>
  <c r="U181" i="9" s="1"/>
  <c r="V197" i="9" a="1"/>
  <c r="V197" i="9" s="1"/>
  <c r="U197" i="9" s="1"/>
  <c r="V179" i="9" a="1"/>
  <c r="V179" i="9" s="1"/>
  <c r="U179" i="9" s="1"/>
  <c r="V195" i="9" a="1"/>
  <c r="V195" i="9" s="1"/>
  <c r="U195" i="9" s="1"/>
  <c r="V170" i="9" a="1"/>
  <c r="V170" i="9" s="1"/>
  <c r="U170" i="9" s="1"/>
  <c r="V171" i="9" a="1"/>
  <c r="V171" i="9" s="1"/>
  <c r="U171" i="9" s="1"/>
  <c r="V162" i="9" a="1"/>
  <c r="V162" i="9" s="1"/>
  <c r="U162" i="9" s="1"/>
  <c r="V156" i="9" a="1"/>
  <c r="V156" i="9" s="1"/>
  <c r="U156" i="9" s="1"/>
  <c r="V172" i="9" a="1"/>
  <c r="V172" i="9" s="1"/>
  <c r="U172" i="9" s="1"/>
  <c r="V145" i="9" a="1"/>
  <c r="V145" i="9" s="1"/>
  <c r="U145" i="9" s="1"/>
  <c r="V139" i="9" a="1"/>
  <c r="V139" i="9" s="1"/>
  <c r="U139" i="9" s="1"/>
  <c r="V140" i="9" a="1"/>
  <c r="V140" i="9" s="1"/>
  <c r="U140" i="9" s="1"/>
  <c r="V129" i="9" a="1"/>
  <c r="V129" i="9" s="1"/>
  <c r="U129" i="9" s="1"/>
  <c r="V130" i="9" a="1"/>
  <c r="V130" i="9" s="1"/>
  <c r="U130" i="9" s="1"/>
  <c r="V131" i="9" a="1"/>
  <c r="V131" i="9" s="1"/>
  <c r="U131" i="9" s="1"/>
  <c r="V147" i="9" a="1"/>
  <c r="V147" i="9" s="1"/>
  <c r="U147" i="9" s="1"/>
  <c r="V112" i="9" a="1"/>
  <c r="V112" i="9" s="1"/>
  <c r="U112" i="9" s="1"/>
  <c r="V122" i="9" a="1"/>
  <c r="V122" i="9" s="1"/>
  <c r="U122" i="9" s="1"/>
  <c r="V120" i="9" a="1"/>
  <c r="V120" i="9" s="1"/>
  <c r="U120" i="9" s="1"/>
  <c r="V106" i="9" a="1"/>
  <c r="V106" i="9" s="1"/>
  <c r="U106" i="9" s="1"/>
  <c r="V97" i="9" a="1"/>
  <c r="V97" i="9" s="1"/>
  <c r="U97" i="9" s="1"/>
  <c r="V87" i="9" a="1"/>
  <c r="V87" i="9" s="1"/>
  <c r="U87" i="9" s="1"/>
  <c r="V89" i="9" a="1"/>
  <c r="V89" i="9" s="1"/>
  <c r="U89" i="9" s="1"/>
  <c r="V79" i="9" a="1"/>
  <c r="V79" i="9" s="1"/>
  <c r="U79" i="9" s="1"/>
  <c r="V81" i="9" a="1"/>
  <c r="V81" i="9" s="1"/>
  <c r="U81" i="9" s="1"/>
  <c r="V95" i="9" a="1"/>
  <c r="V95" i="9" s="1"/>
  <c r="U95" i="9" s="1"/>
  <c r="V65" i="9" a="1"/>
  <c r="V65" i="9" s="1"/>
  <c r="U65" i="9" s="1"/>
  <c r="V56" i="9" a="1"/>
  <c r="V56" i="9" s="1"/>
  <c r="U56" i="9" s="1"/>
  <c r="V57" i="9" a="1"/>
  <c r="V57" i="9" s="1"/>
  <c r="U57" i="9" s="1"/>
  <c r="V54" i="9" a="1"/>
  <c r="V54" i="9" s="1"/>
  <c r="U54" i="9" s="1"/>
  <c r="V72" i="9" a="1"/>
  <c r="V72" i="9" s="1"/>
  <c r="U72" i="9" s="1"/>
  <c r="V48" i="9" a="1"/>
  <c r="V48" i="9" s="1"/>
  <c r="U48" i="9" s="1"/>
  <c r="V32" i="9" a="1"/>
  <c r="V32" i="9" s="1"/>
  <c r="U32" i="9" s="1"/>
  <c r="V29" i="9" a="1"/>
  <c r="V29" i="9" s="1"/>
  <c r="U29" i="9" s="1"/>
  <c r="V39" i="9" a="1"/>
  <c r="V39" i="9" s="1"/>
  <c r="U39" i="9" s="1"/>
  <c r="V31" i="9" a="1"/>
  <c r="V31" i="9" s="1"/>
  <c r="U31" i="9" s="1"/>
  <c r="V45" i="9" a="1"/>
  <c r="V45" i="9" s="1"/>
  <c r="U45" i="9" s="1"/>
  <c r="V5" i="9" a="1"/>
  <c r="V5" i="9" s="1"/>
  <c r="U5" i="9" s="1"/>
  <c r="V7" i="9" a="1"/>
  <c r="V7" i="9" s="1"/>
  <c r="U7" i="9" s="1"/>
  <c r="V4" i="9" a="1"/>
  <c r="V4" i="9" s="1"/>
  <c r="U4" i="9" s="1"/>
  <c r="DY59" i="5"/>
  <c r="FY60" i="5"/>
  <c r="DY60" i="5"/>
  <c r="IJ104" i="5"/>
  <c r="IF104" i="5"/>
  <c r="IB104" i="5"/>
  <c r="HW104" i="5"/>
  <c r="HS104" i="5"/>
  <c r="HO104" i="5"/>
  <c r="HJ104" i="5"/>
  <c r="HF104" i="5"/>
  <c r="HB104" i="5"/>
  <c r="GW104" i="5"/>
  <c r="GS104" i="5"/>
  <c r="GO104" i="5"/>
  <c r="GJ104" i="5"/>
  <c r="GF104" i="5"/>
  <c r="GB104" i="5"/>
  <c r="FW104" i="5"/>
  <c r="FS104" i="5"/>
  <c r="FO104" i="5"/>
  <c r="FJ104" i="5"/>
  <c r="FF104" i="5"/>
  <c r="FB104" i="5"/>
  <c r="EW104" i="5"/>
  <c r="ES104" i="5"/>
  <c r="EO104" i="5"/>
  <c r="EJ104" i="5"/>
  <c r="EF104" i="5"/>
  <c r="EB104" i="5"/>
  <c r="II88" i="5"/>
  <c r="IE88" i="5"/>
  <c r="IA88" i="5"/>
  <c r="HV88" i="5"/>
  <c r="HR88" i="5"/>
  <c r="HN88" i="5"/>
  <c r="HI88" i="5"/>
  <c r="HE88" i="5"/>
  <c r="HA88" i="5"/>
  <c r="GV88" i="5"/>
  <c r="GR88" i="5"/>
  <c r="GN88" i="5"/>
  <c r="GI88" i="5"/>
  <c r="GE88" i="5"/>
  <c r="GA88" i="5"/>
  <c r="FV88" i="5"/>
  <c r="FR88" i="5"/>
  <c r="FN88" i="5"/>
  <c r="FI88" i="5"/>
  <c r="FE88" i="5"/>
  <c r="FA88" i="5"/>
  <c r="EV88" i="5"/>
  <c r="ER88" i="5"/>
  <c r="EN88" i="5"/>
  <c r="EI88" i="5"/>
  <c r="EE88" i="5"/>
  <c r="EA88" i="5"/>
  <c r="IH72" i="5"/>
  <c r="ID72" i="5"/>
  <c r="HZ72" i="5"/>
  <c r="HU72" i="5"/>
  <c r="HQ72" i="5"/>
  <c r="HM72" i="5"/>
  <c r="HH72" i="5"/>
  <c r="HD72" i="5"/>
  <c r="GZ72" i="5"/>
  <c r="GU72" i="5"/>
  <c r="GQ72" i="5"/>
  <c r="GM72" i="5"/>
  <c r="GH72" i="5"/>
  <c r="GD72" i="5"/>
  <c r="FZ72" i="5"/>
  <c r="FU72" i="5"/>
  <c r="FQ72" i="5"/>
  <c r="FM72" i="5"/>
  <c r="FH72" i="5"/>
  <c r="FD72" i="5"/>
  <c r="EZ72" i="5"/>
  <c r="EU72" i="5"/>
  <c r="EQ72" i="5"/>
  <c r="EM72" i="5"/>
  <c r="EH72" i="5"/>
  <c r="ED72" i="5"/>
  <c r="DZ72" i="5"/>
  <c r="IG60" i="5"/>
  <c r="IC60" i="5"/>
  <c r="HY60" i="5"/>
  <c r="HT60" i="5"/>
  <c r="HP60" i="5"/>
  <c r="HL60" i="5"/>
  <c r="HG60" i="5"/>
  <c r="HC60" i="5"/>
  <c r="GY60" i="5"/>
  <c r="GT60" i="5"/>
  <c r="GP60" i="5"/>
  <c r="GL60" i="5"/>
  <c r="GG60" i="5"/>
  <c r="GC60" i="5"/>
  <c r="FT60" i="5"/>
  <c r="FP60" i="5"/>
  <c r="FL60" i="5"/>
  <c r="FG60" i="5"/>
  <c r="FC60" i="5"/>
  <c r="EY60" i="5"/>
  <c r="ET60" i="5"/>
  <c r="EP60" i="5"/>
  <c r="EL60" i="5"/>
  <c r="EG60" i="5"/>
  <c r="EC60" i="5"/>
  <c r="EL60" i="6"/>
  <c r="IJ104" i="6"/>
  <c r="IF104" i="6"/>
  <c r="IB104" i="6"/>
  <c r="II88" i="6"/>
  <c r="IE88" i="6"/>
  <c r="IA88" i="6"/>
  <c r="IH72" i="6"/>
  <c r="ID72" i="6"/>
  <c r="HZ72" i="6"/>
  <c r="IG60" i="6"/>
  <c r="IC60" i="6"/>
  <c r="HY60" i="6"/>
  <c r="HW104" i="6"/>
  <c r="HS104" i="6"/>
  <c r="HO104" i="6"/>
  <c r="HV88" i="6"/>
  <c r="HR88" i="6"/>
  <c r="HN88" i="6"/>
  <c r="HU72" i="6"/>
  <c r="HQ72" i="6"/>
  <c r="HM72" i="6"/>
  <c r="HT60" i="6"/>
  <c r="HP60" i="6"/>
  <c r="HL60" i="6"/>
  <c r="HJ104" i="6"/>
  <c r="HF104" i="6"/>
  <c r="HB104" i="6"/>
  <c r="HI88" i="6"/>
  <c r="HE88" i="6"/>
  <c r="HA88" i="6"/>
  <c r="HH72" i="6"/>
  <c r="HD72" i="6"/>
  <c r="GZ72" i="6"/>
  <c r="HG60" i="6"/>
  <c r="HC60" i="6"/>
  <c r="GY60" i="6"/>
  <c r="GW104" i="6"/>
  <c r="GS104" i="6"/>
  <c r="GO104" i="6"/>
  <c r="GV88" i="6"/>
  <c r="GR88" i="6"/>
  <c r="GN88" i="6"/>
  <c r="GU72" i="6"/>
  <c r="GQ72" i="6"/>
  <c r="GM72" i="6"/>
  <c r="GT60" i="6"/>
  <c r="GP60" i="6"/>
  <c r="GL60" i="6"/>
  <c r="GJ104" i="6"/>
  <c r="GF104" i="6"/>
  <c r="GB104" i="6"/>
  <c r="GI88" i="6"/>
  <c r="GE88" i="6"/>
  <c r="GA88" i="6"/>
  <c r="GH72" i="6"/>
  <c r="GD72" i="6"/>
  <c r="FZ72" i="6"/>
  <c r="GG60" i="6"/>
  <c r="GC60" i="6"/>
  <c r="FY60" i="6"/>
  <c r="FW104" i="6"/>
  <c r="FS104" i="6"/>
  <c r="FO104" i="6"/>
  <c r="FV88" i="6"/>
  <c r="FR88" i="6"/>
  <c r="FN88" i="6"/>
  <c r="FU72" i="6"/>
  <c r="FQ72" i="6"/>
  <c r="FM72" i="6"/>
  <c r="FT60" i="6"/>
  <c r="FP60" i="6"/>
  <c r="FL60" i="6"/>
  <c r="FJ104" i="6"/>
  <c r="FF104" i="6"/>
  <c r="FB104" i="6"/>
  <c r="FI88" i="6"/>
  <c r="FE88" i="6"/>
  <c r="FA88" i="6"/>
  <c r="FH72" i="6"/>
  <c r="FD72" i="6"/>
  <c r="EZ72" i="6"/>
  <c r="FG60" i="6"/>
  <c r="FC60" i="6"/>
  <c r="EY60" i="6"/>
  <c r="EW104" i="6"/>
  <c r="ES104" i="6"/>
  <c r="EO104" i="6"/>
  <c r="EV88" i="6"/>
  <c r="ER88" i="6"/>
  <c r="EN88" i="6"/>
  <c r="EU72" i="6"/>
  <c r="EQ72" i="6"/>
  <c r="EM72" i="6"/>
  <c r="ET60" i="6"/>
  <c r="EP60" i="6"/>
  <c r="EJ104" i="6"/>
  <c r="EF104" i="6"/>
  <c r="EB104" i="6"/>
  <c r="EI88" i="6"/>
  <c r="EE88" i="6"/>
  <c r="EA88" i="6"/>
  <c r="EH72" i="6"/>
  <c r="ED72" i="6"/>
  <c r="DZ72" i="6"/>
  <c r="EG60" i="6"/>
  <c r="EC60" i="6"/>
  <c r="DY60" i="6"/>
  <c r="DO5" i="6" l="1"/>
  <c r="DP5" i="6"/>
  <c r="DQ5" i="6"/>
  <c r="DR5" i="6"/>
  <c r="DO6" i="6"/>
  <c r="DP6" i="6"/>
  <c r="DQ6" i="6"/>
  <c r="DR6" i="6"/>
  <c r="DO7" i="6"/>
  <c r="DP7" i="6"/>
  <c r="DQ7" i="6"/>
  <c r="DR7" i="6"/>
  <c r="DO8" i="6"/>
  <c r="DP8" i="6"/>
  <c r="DQ8" i="6"/>
  <c r="DR8" i="6"/>
  <c r="DO9" i="6"/>
  <c r="DP9" i="6"/>
  <c r="DQ9" i="6"/>
  <c r="DR9" i="6"/>
  <c r="DO10" i="6"/>
  <c r="DP10" i="6"/>
  <c r="DQ10" i="6"/>
  <c r="DR10" i="6"/>
  <c r="DO11" i="6"/>
  <c r="DP11" i="6"/>
  <c r="DQ11" i="6"/>
  <c r="DR11" i="6"/>
  <c r="DO12" i="6"/>
  <c r="DP12" i="6"/>
  <c r="DQ12" i="6"/>
  <c r="DR12" i="6"/>
  <c r="DO13" i="6"/>
  <c r="DP13" i="6"/>
  <c r="DQ13" i="6"/>
  <c r="DR13" i="6"/>
  <c r="DO14" i="6"/>
  <c r="DP14" i="6"/>
  <c r="DQ14" i="6"/>
  <c r="DR14" i="6"/>
  <c r="DO15" i="6"/>
  <c r="DP15" i="6"/>
  <c r="DQ15" i="6"/>
  <c r="DR15" i="6"/>
  <c r="DO16" i="6"/>
  <c r="DP16" i="6"/>
  <c r="DQ16" i="6"/>
  <c r="DR16" i="6"/>
  <c r="DO17" i="6"/>
  <c r="DP17" i="6"/>
  <c r="DQ17" i="6"/>
  <c r="DR17" i="6"/>
  <c r="DO18" i="6"/>
  <c r="DP18" i="6"/>
  <c r="DQ18" i="6"/>
  <c r="DR18" i="6"/>
  <c r="DO19" i="6"/>
  <c r="DP19" i="6"/>
  <c r="DQ19" i="6"/>
  <c r="DR19" i="6"/>
  <c r="DO20" i="6"/>
  <c r="DP20" i="6"/>
  <c r="DQ20" i="6"/>
  <c r="DR20" i="6"/>
  <c r="DO21" i="6"/>
  <c r="DP21" i="6"/>
  <c r="DQ21" i="6"/>
  <c r="DR21" i="6"/>
  <c r="DO22" i="6"/>
  <c r="DP22" i="6"/>
  <c r="DQ22" i="6"/>
  <c r="DR22" i="6"/>
  <c r="DO23" i="6"/>
  <c r="DP23" i="6"/>
  <c r="DQ23" i="6"/>
  <c r="DR23" i="6"/>
  <c r="DO24" i="6"/>
  <c r="DP24" i="6"/>
  <c r="DQ24" i="6"/>
  <c r="DR24" i="6"/>
  <c r="DO25" i="6"/>
  <c r="DP25" i="6"/>
  <c r="DQ25" i="6"/>
  <c r="DR25" i="6"/>
  <c r="DO26" i="6"/>
  <c r="DP26" i="6"/>
  <c r="DQ26" i="6"/>
  <c r="DR26" i="6"/>
  <c r="DO27" i="6"/>
  <c r="DP27" i="6"/>
  <c r="DQ27" i="6"/>
  <c r="DR27" i="6"/>
  <c r="DO28" i="6"/>
  <c r="DP28" i="6"/>
  <c r="DQ28" i="6"/>
  <c r="DR28" i="6"/>
  <c r="DO29" i="6"/>
  <c r="DP29" i="6"/>
  <c r="DQ29" i="6"/>
  <c r="DR29" i="6"/>
  <c r="DO30" i="6"/>
  <c r="DP30" i="6"/>
  <c r="DQ30" i="6"/>
  <c r="DR30" i="6"/>
  <c r="DO31" i="6"/>
  <c r="DP31" i="6"/>
  <c r="DQ31" i="6"/>
  <c r="DR31" i="6"/>
  <c r="DO32" i="6"/>
  <c r="DP32" i="6"/>
  <c r="DQ32" i="6"/>
  <c r="DR32" i="6"/>
  <c r="DO33" i="6"/>
  <c r="DP33" i="6"/>
  <c r="DQ33" i="6"/>
  <c r="DR33" i="6"/>
  <c r="DO34" i="6"/>
  <c r="DP34" i="6"/>
  <c r="DQ34" i="6"/>
  <c r="DR34" i="6"/>
  <c r="DO35" i="6"/>
  <c r="DP35" i="6"/>
  <c r="DQ35" i="6"/>
  <c r="DR35" i="6"/>
  <c r="DO36" i="6"/>
  <c r="DP36" i="6"/>
  <c r="DQ36" i="6"/>
  <c r="DR36" i="6"/>
  <c r="DO37" i="6"/>
  <c r="DP37" i="6"/>
  <c r="DQ37" i="6"/>
  <c r="DR37" i="6"/>
  <c r="DO38" i="6"/>
  <c r="DP38" i="6"/>
  <c r="DQ38" i="6"/>
  <c r="DR38" i="6"/>
  <c r="DO39" i="6"/>
  <c r="DP39" i="6"/>
  <c r="DQ39" i="6"/>
  <c r="DR39" i="6"/>
  <c r="DO40" i="6"/>
  <c r="DP40" i="6"/>
  <c r="DQ40" i="6"/>
  <c r="DR40" i="6"/>
  <c r="DO41" i="6"/>
  <c r="DP41" i="6"/>
  <c r="DQ41" i="6"/>
  <c r="DR41" i="6"/>
  <c r="DO42" i="6"/>
  <c r="DP42" i="6"/>
  <c r="DQ42" i="6"/>
  <c r="DR42" i="6"/>
  <c r="DO43" i="6"/>
  <c r="DP43" i="6"/>
  <c r="DQ43" i="6"/>
  <c r="DR43" i="6"/>
  <c r="DO44" i="6"/>
  <c r="DP44" i="6"/>
  <c r="DQ44" i="6"/>
  <c r="DR44" i="6"/>
  <c r="DO45" i="6"/>
  <c r="DP45" i="6"/>
  <c r="DQ45" i="6"/>
  <c r="DR45" i="6"/>
  <c r="DO46" i="6"/>
  <c r="DP46" i="6"/>
  <c r="DQ46" i="6"/>
  <c r="DR46" i="6"/>
  <c r="DO47" i="6"/>
  <c r="DP47" i="6"/>
  <c r="DQ47" i="6"/>
  <c r="DR47" i="6"/>
  <c r="DO48" i="6"/>
  <c r="DP48" i="6"/>
  <c r="DQ48" i="6"/>
  <c r="DR48" i="6"/>
  <c r="DO49" i="6"/>
  <c r="DP49" i="6"/>
  <c r="DQ49" i="6"/>
  <c r="DR49" i="6"/>
  <c r="DO50" i="6"/>
  <c r="DP50" i="6"/>
  <c r="DQ50" i="6"/>
  <c r="DR50" i="6"/>
  <c r="DO51" i="6"/>
  <c r="DP51" i="6"/>
  <c r="DQ51" i="6"/>
  <c r="DR51" i="6"/>
  <c r="DO52" i="6"/>
  <c r="DP52" i="6"/>
  <c r="DQ52" i="6"/>
  <c r="DR52" i="6"/>
  <c r="DO53" i="6"/>
  <c r="DP53" i="6"/>
  <c r="DQ53" i="6"/>
  <c r="DR53" i="6"/>
  <c r="DO54" i="6"/>
  <c r="DP54" i="6"/>
  <c r="DQ54" i="6"/>
  <c r="DR54" i="6"/>
  <c r="DO55" i="6"/>
  <c r="DP55" i="6"/>
  <c r="DQ55" i="6"/>
  <c r="DR55" i="6"/>
  <c r="DO56" i="6"/>
  <c r="DP56" i="6"/>
  <c r="DQ56" i="6"/>
  <c r="DR56" i="6"/>
  <c r="DO57" i="6"/>
  <c r="DP57" i="6"/>
  <c r="DQ57" i="6"/>
  <c r="DR57" i="6"/>
  <c r="DO58" i="6"/>
  <c r="DP58" i="6"/>
  <c r="DQ58" i="6"/>
  <c r="DR58" i="6"/>
  <c r="DO59" i="6"/>
  <c r="DP59" i="6"/>
  <c r="DQ59" i="6"/>
  <c r="DR59" i="6"/>
  <c r="DO60" i="6"/>
  <c r="DP60" i="6"/>
  <c r="DQ60" i="6"/>
  <c r="DR60" i="6"/>
  <c r="DO61" i="6"/>
  <c r="DP61" i="6"/>
  <c r="DQ61" i="6"/>
  <c r="DR61" i="6"/>
  <c r="DO62" i="6"/>
  <c r="DP62" i="6"/>
  <c r="DQ62" i="6"/>
  <c r="DR62" i="6"/>
  <c r="DO63" i="6"/>
  <c r="DP63" i="6"/>
  <c r="DQ63" i="6"/>
  <c r="DR63" i="6"/>
  <c r="DO64" i="6"/>
  <c r="DP64" i="6"/>
  <c r="DQ64" i="6"/>
  <c r="DR64" i="6"/>
  <c r="DO65" i="6"/>
  <c r="DP65" i="6"/>
  <c r="DQ65" i="6"/>
  <c r="DR65" i="6"/>
  <c r="DO66" i="6"/>
  <c r="DP66" i="6"/>
  <c r="DQ66" i="6"/>
  <c r="DR66" i="6"/>
  <c r="DO67" i="6"/>
  <c r="DP67" i="6"/>
  <c r="DQ67" i="6"/>
  <c r="DR67" i="6"/>
  <c r="DO68" i="6"/>
  <c r="DP68" i="6"/>
  <c r="DQ68" i="6"/>
  <c r="DR68" i="6"/>
  <c r="DO69" i="6"/>
  <c r="DP69" i="6"/>
  <c r="DQ69" i="6"/>
  <c r="DR69" i="6"/>
  <c r="DO70" i="6"/>
  <c r="DP70" i="6"/>
  <c r="DQ70" i="6"/>
  <c r="DR70" i="6"/>
  <c r="DO71" i="6"/>
  <c r="DP71" i="6"/>
  <c r="DQ71" i="6"/>
  <c r="DR71" i="6"/>
  <c r="DO72" i="6"/>
  <c r="DP72" i="6"/>
  <c r="DQ72" i="6"/>
  <c r="DR72" i="6"/>
  <c r="DO73" i="6"/>
  <c r="DP73" i="6"/>
  <c r="DQ73" i="6"/>
  <c r="DR73" i="6"/>
  <c r="DO74" i="6"/>
  <c r="DP74" i="6"/>
  <c r="DQ74" i="6"/>
  <c r="DR74" i="6"/>
  <c r="DO75" i="6"/>
  <c r="DP75" i="6"/>
  <c r="DQ75" i="6"/>
  <c r="DR75" i="6"/>
  <c r="DO76" i="6"/>
  <c r="DP76" i="6"/>
  <c r="DQ76" i="6"/>
  <c r="DR76" i="6"/>
  <c r="DO77" i="6"/>
  <c r="DP77" i="6"/>
  <c r="DQ77" i="6"/>
  <c r="DR77" i="6"/>
  <c r="DO78" i="6"/>
  <c r="DP78" i="6"/>
  <c r="DQ78" i="6"/>
  <c r="DR78" i="6"/>
  <c r="DO79" i="6"/>
  <c r="DP79" i="6"/>
  <c r="DQ79" i="6"/>
  <c r="DR79" i="6"/>
  <c r="DO80" i="6"/>
  <c r="DP80" i="6"/>
  <c r="DQ80" i="6"/>
  <c r="DR80" i="6"/>
  <c r="DO81" i="6"/>
  <c r="DP81" i="6"/>
  <c r="DQ81" i="6"/>
  <c r="DR81" i="6"/>
  <c r="DO82" i="6"/>
  <c r="DP82" i="6"/>
  <c r="DQ82" i="6"/>
  <c r="DR82" i="6"/>
  <c r="DO83" i="6"/>
  <c r="DP83" i="6"/>
  <c r="DQ83" i="6"/>
  <c r="DR83" i="6"/>
  <c r="DO84" i="6"/>
  <c r="DP84" i="6"/>
  <c r="DQ84" i="6"/>
  <c r="DR84" i="6"/>
  <c r="DO85" i="6"/>
  <c r="DP85" i="6"/>
  <c r="DQ85" i="6"/>
  <c r="DR85" i="6"/>
  <c r="DO86" i="6"/>
  <c r="DP86" i="6"/>
  <c r="DQ86" i="6"/>
  <c r="DR86" i="6"/>
  <c r="DO87" i="6"/>
  <c r="DP87" i="6"/>
  <c r="DQ87" i="6"/>
  <c r="DR87" i="6"/>
  <c r="DO88" i="6"/>
  <c r="DP88" i="6"/>
  <c r="DQ88" i="6"/>
  <c r="DR88" i="6"/>
  <c r="DO89" i="6"/>
  <c r="DP89" i="6"/>
  <c r="DQ89" i="6"/>
  <c r="DR89" i="6"/>
  <c r="DO90" i="6"/>
  <c r="DP90" i="6"/>
  <c r="DQ90" i="6"/>
  <c r="DR90" i="6"/>
  <c r="DO91" i="6"/>
  <c r="DP91" i="6"/>
  <c r="DQ91" i="6"/>
  <c r="DR91" i="6"/>
  <c r="DO92" i="6"/>
  <c r="DP92" i="6"/>
  <c r="DQ92" i="6"/>
  <c r="DR92" i="6"/>
  <c r="DO93" i="6"/>
  <c r="DP93" i="6"/>
  <c r="DQ93" i="6"/>
  <c r="DR93" i="6"/>
  <c r="DO94" i="6"/>
  <c r="DP94" i="6"/>
  <c r="DQ94" i="6"/>
  <c r="DR94" i="6"/>
  <c r="DO95" i="6"/>
  <c r="DP95" i="6"/>
  <c r="DQ95" i="6"/>
  <c r="DR95" i="6"/>
  <c r="DO96" i="6"/>
  <c r="DP96" i="6"/>
  <c r="DQ96" i="6"/>
  <c r="DR96" i="6"/>
  <c r="DO97" i="6"/>
  <c r="DP97" i="6"/>
  <c r="DQ97" i="6"/>
  <c r="DR97" i="6"/>
  <c r="DO98" i="6"/>
  <c r="DP98" i="6"/>
  <c r="DQ98" i="6"/>
  <c r="DR98" i="6"/>
  <c r="DO99" i="6"/>
  <c r="DP99" i="6"/>
  <c r="DQ99" i="6"/>
  <c r="DR99" i="6"/>
  <c r="DO100" i="6"/>
  <c r="DP100" i="6"/>
  <c r="DQ100" i="6"/>
  <c r="DR100" i="6"/>
  <c r="DO101" i="6"/>
  <c r="DP101" i="6"/>
  <c r="DQ101" i="6"/>
  <c r="DR101" i="6"/>
  <c r="DO102" i="6"/>
  <c r="DP102" i="6"/>
  <c r="DQ102" i="6"/>
  <c r="DR102" i="6"/>
  <c r="DO103" i="6"/>
  <c r="DP103" i="6"/>
  <c r="DQ103" i="6"/>
  <c r="DR103" i="6"/>
  <c r="DO104" i="6"/>
  <c r="DP104" i="6"/>
  <c r="DQ104" i="6"/>
  <c r="DR104" i="6"/>
  <c r="DO105" i="6"/>
  <c r="DP105" i="6"/>
  <c r="DQ105" i="6"/>
  <c r="DR105" i="6"/>
  <c r="DO106" i="6"/>
  <c r="DP106" i="6"/>
  <c r="DQ106" i="6"/>
  <c r="DR106" i="6"/>
  <c r="DO107" i="6"/>
  <c r="DP107" i="6"/>
  <c r="DQ107" i="6"/>
  <c r="DR107" i="6"/>
  <c r="DO108" i="6"/>
  <c r="DP108" i="6"/>
  <c r="DQ108" i="6"/>
  <c r="DR108" i="6"/>
  <c r="DO109" i="6"/>
  <c r="DP109" i="6"/>
  <c r="DQ109" i="6"/>
  <c r="DR109" i="6"/>
  <c r="DO110" i="6"/>
  <c r="DP110" i="6"/>
  <c r="DQ110" i="6"/>
  <c r="DR110" i="6"/>
  <c r="DO111" i="6"/>
  <c r="DP111" i="6"/>
  <c r="DQ111" i="6"/>
  <c r="DR111" i="6"/>
  <c r="DO112" i="6"/>
  <c r="DP112" i="6"/>
  <c r="DQ112" i="6"/>
  <c r="DR112" i="6"/>
  <c r="DO113" i="6"/>
  <c r="DP113" i="6"/>
  <c r="DQ113" i="6"/>
  <c r="DR113" i="6"/>
  <c r="DO114" i="6"/>
  <c r="DP114" i="6"/>
  <c r="DQ114" i="6"/>
  <c r="DR114" i="6"/>
  <c r="DO115" i="6"/>
  <c r="DP115" i="6"/>
  <c r="DQ115" i="6"/>
  <c r="DR115" i="6"/>
  <c r="DO116" i="6"/>
  <c r="DP116" i="6"/>
  <c r="DQ116" i="6"/>
  <c r="DR116" i="6"/>
  <c r="DO117" i="6"/>
  <c r="DP117" i="6"/>
  <c r="DQ117" i="6"/>
  <c r="DR117" i="6"/>
  <c r="DO118" i="6"/>
  <c r="DP118" i="6"/>
  <c r="DQ118" i="6"/>
  <c r="DR118" i="6"/>
  <c r="DO119" i="6"/>
  <c r="DP119" i="6"/>
  <c r="DQ119" i="6"/>
  <c r="DR119" i="6"/>
  <c r="DO120" i="6"/>
  <c r="DP120" i="6"/>
  <c r="DQ120" i="6"/>
  <c r="DR120" i="6"/>
  <c r="DO121" i="6"/>
  <c r="DP121" i="6"/>
  <c r="DQ121" i="6"/>
  <c r="DR121" i="6"/>
  <c r="DO122" i="6"/>
  <c r="DP122" i="6"/>
  <c r="DQ122" i="6"/>
  <c r="DR122" i="6"/>
  <c r="DO123" i="6"/>
  <c r="DP123" i="6"/>
  <c r="DQ123" i="6"/>
  <c r="DR123" i="6"/>
  <c r="DO124" i="6"/>
  <c r="DP124" i="6"/>
  <c r="DQ124" i="6"/>
  <c r="DR124" i="6"/>
  <c r="DO125" i="6"/>
  <c r="DP125" i="6"/>
  <c r="DQ125" i="6"/>
  <c r="DR125" i="6"/>
  <c r="DO126" i="6"/>
  <c r="DP126" i="6"/>
  <c r="DQ126" i="6"/>
  <c r="DR126" i="6"/>
  <c r="DO127" i="6"/>
  <c r="DP127" i="6"/>
  <c r="DQ127" i="6"/>
  <c r="DR127" i="6"/>
  <c r="DO128" i="6"/>
  <c r="DP128" i="6"/>
  <c r="DQ128" i="6"/>
  <c r="DR128" i="6"/>
  <c r="DO129" i="6"/>
  <c r="DP129" i="6"/>
  <c r="DQ129" i="6"/>
  <c r="DR129" i="6"/>
  <c r="DO130" i="6"/>
  <c r="DP130" i="6"/>
  <c r="DQ130" i="6"/>
  <c r="DR130" i="6"/>
  <c r="DO131" i="6"/>
  <c r="DP131" i="6"/>
  <c r="DQ131" i="6"/>
  <c r="DR131" i="6"/>
  <c r="DO132" i="6"/>
  <c r="DP132" i="6"/>
  <c r="DQ132" i="6"/>
  <c r="DR132" i="6"/>
  <c r="DO133" i="6"/>
  <c r="DP133" i="6"/>
  <c r="DQ133" i="6"/>
  <c r="DR133" i="6"/>
  <c r="DO134" i="6"/>
  <c r="DP134" i="6"/>
  <c r="DQ134" i="6"/>
  <c r="DR134" i="6"/>
  <c r="DO135" i="6"/>
  <c r="DP135" i="6"/>
  <c r="DQ135" i="6"/>
  <c r="DR135" i="6"/>
  <c r="DO136" i="6"/>
  <c r="DP136" i="6"/>
  <c r="DQ136" i="6"/>
  <c r="DR136" i="6"/>
  <c r="DO137" i="6"/>
  <c r="DP137" i="6"/>
  <c r="DQ137" i="6"/>
  <c r="DR137" i="6"/>
  <c r="DO138" i="6"/>
  <c r="DP138" i="6"/>
  <c r="DQ138" i="6"/>
  <c r="DR138" i="6"/>
  <c r="DO139" i="6"/>
  <c r="DP139" i="6"/>
  <c r="DQ139" i="6"/>
  <c r="DR139" i="6"/>
  <c r="DO140" i="6"/>
  <c r="DP140" i="6"/>
  <c r="DQ140" i="6"/>
  <c r="DR140" i="6"/>
  <c r="DO141" i="6"/>
  <c r="DP141" i="6"/>
  <c r="DQ141" i="6"/>
  <c r="DR141" i="6"/>
  <c r="DO142" i="6"/>
  <c r="DP142" i="6"/>
  <c r="DQ142" i="6"/>
  <c r="DR142" i="6"/>
  <c r="DO143" i="6"/>
  <c r="DP143" i="6"/>
  <c r="DQ143" i="6"/>
  <c r="DR143" i="6"/>
  <c r="DO144" i="6"/>
  <c r="DP144" i="6"/>
  <c r="DQ144" i="6"/>
  <c r="DR144" i="6"/>
  <c r="DO145" i="6"/>
  <c r="DP145" i="6"/>
  <c r="DQ145" i="6"/>
  <c r="DR145" i="6"/>
  <c r="DO146" i="6"/>
  <c r="DP146" i="6"/>
  <c r="DQ146" i="6"/>
  <c r="DR146" i="6"/>
  <c r="DO147" i="6"/>
  <c r="DP147" i="6"/>
  <c r="DQ147" i="6"/>
  <c r="DR147" i="6"/>
  <c r="DO148" i="6"/>
  <c r="DP148" i="6"/>
  <c r="DQ148" i="6"/>
  <c r="DR148" i="6"/>
  <c r="DO149" i="6"/>
  <c r="DP149" i="6"/>
  <c r="DQ149" i="6"/>
  <c r="DR149" i="6"/>
  <c r="DO150" i="6"/>
  <c r="DP150" i="6"/>
  <c r="DQ150" i="6"/>
  <c r="DR150" i="6"/>
  <c r="DO151" i="6"/>
  <c r="DP151" i="6"/>
  <c r="DQ151" i="6"/>
  <c r="DR151" i="6"/>
  <c r="DO152" i="6"/>
  <c r="DP152" i="6"/>
  <c r="DQ152" i="6"/>
  <c r="DR152" i="6"/>
  <c r="DO153" i="6"/>
  <c r="DP153" i="6"/>
  <c r="DQ153" i="6"/>
  <c r="DR153" i="6"/>
  <c r="DO154" i="6"/>
  <c r="DP154" i="6"/>
  <c r="DQ154" i="6"/>
  <c r="DR154" i="6"/>
  <c r="DO155" i="6"/>
  <c r="DP155" i="6"/>
  <c r="DQ155" i="6"/>
  <c r="DR155" i="6"/>
  <c r="DO156" i="6"/>
  <c r="DP156" i="6"/>
  <c r="DQ156" i="6"/>
  <c r="DR156" i="6"/>
  <c r="DO157" i="6"/>
  <c r="DP157" i="6"/>
  <c r="DQ157" i="6"/>
  <c r="DR157" i="6"/>
  <c r="DO158" i="6"/>
  <c r="DP158" i="6"/>
  <c r="DQ158" i="6"/>
  <c r="DR158" i="6"/>
  <c r="DO159" i="6"/>
  <c r="DP159" i="6"/>
  <c r="DQ159" i="6"/>
  <c r="DR159" i="6"/>
  <c r="DO160" i="6"/>
  <c r="DP160" i="6"/>
  <c r="DQ160" i="6"/>
  <c r="DR160" i="6"/>
  <c r="DO161" i="6"/>
  <c r="DP161" i="6"/>
  <c r="DQ161" i="6"/>
  <c r="DR161" i="6"/>
  <c r="DO162" i="6"/>
  <c r="DP162" i="6"/>
  <c r="DQ162" i="6"/>
  <c r="DR162" i="6"/>
  <c r="DO163" i="6"/>
  <c r="DP163" i="6"/>
  <c r="DQ163" i="6"/>
  <c r="DR163" i="6"/>
  <c r="DO164" i="6"/>
  <c r="DP164" i="6"/>
  <c r="DQ164" i="6"/>
  <c r="DR164" i="6"/>
  <c r="DO165" i="6"/>
  <c r="DP165" i="6"/>
  <c r="DQ165" i="6"/>
  <c r="DR165" i="6"/>
  <c r="DO166" i="6"/>
  <c r="DP166" i="6"/>
  <c r="DQ166" i="6"/>
  <c r="DR166" i="6"/>
  <c r="DO167" i="6"/>
  <c r="DP167" i="6"/>
  <c r="DQ167" i="6"/>
  <c r="DR167" i="6"/>
  <c r="DO168" i="6"/>
  <c r="DP168" i="6"/>
  <c r="DQ168" i="6"/>
  <c r="DR168" i="6"/>
  <c r="DO169" i="6"/>
  <c r="DP169" i="6"/>
  <c r="DQ169" i="6"/>
  <c r="DR169" i="6"/>
  <c r="DO170" i="6"/>
  <c r="DP170" i="6"/>
  <c r="DQ170" i="6"/>
  <c r="DR170" i="6"/>
  <c r="DO171" i="6"/>
  <c r="DP171" i="6"/>
  <c r="DQ171" i="6"/>
  <c r="DR171" i="6"/>
  <c r="DO172" i="6"/>
  <c r="DP172" i="6"/>
  <c r="DQ172" i="6"/>
  <c r="DR172" i="6"/>
  <c r="DO173" i="6"/>
  <c r="DP173" i="6"/>
  <c r="DQ173" i="6"/>
  <c r="DR173" i="6"/>
  <c r="DO174" i="6"/>
  <c r="DP174" i="6"/>
  <c r="DQ174" i="6"/>
  <c r="DR174" i="6"/>
  <c r="DO175" i="6"/>
  <c r="DP175" i="6"/>
  <c r="DQ175" i="6"/>
  <c r="DR175" i="6"/>
  <c r="DO176" i="6"/>
  <c r="DP176" i="6"/>
  <c r="DQ176" i="6"/>
  <c r="DR176" i="6"/>
  <c r="DO177" i="6"/>
  <c r="DP177" i="6"/>
  <c r="DQ177" i="6"/>
  <c r="DR177" i="6"/>
  <c r="DO178" i="6"/>
  <c r="DP178" i="6"/>
  <c r="DQ178" i="6"/>
  <c r="DR178" i="6"/>
  <c r="DO179" i="6"/>
  <c r="DP179" i="6"/>
  <c r="DQ179" i="6"/>
  <c r="DR179" i="6"/>
  <c r="DO180" i="6"/>
  <c r="DP180" i="6"/>
  <c r="DQ180" i="6"/>
  <c r="DR180" i="6"/>
  <c r="DO181" i="6"/>
  <c r="DP181" i="6"/>
  <c r="DQ181" i="6"/>
  <c r="DR181" i="6"/>
  <c r="DO182" i="6"/>
  <c r="DP182" i="6"/>
  <c r="DQ182" i="6"/>
  <c r="DR182" i="6"/>
  <c r="DO183" i="6"/>
  <c r="DP183" i="6"/>
  <c r="DQ183" i="6"/>
  <c r="DR183" i="6"/>
  <c r="DO184" i="6"/>
  <c r="DP184" i="6"/>
  <c r="DQ184" i="6"/>
  <c r="DR184" i="6"/>
  <c r="DO185" i="6"/>
  <c r="DP185" i="6"/>
  <c r="DQ185" i="6"/>
  <c r="DR185" i="6"/>
  <c r="DO186" i="6"/>
  <c r="DP186" i="6"/>
  <c r="DQ186" i="6"/>
  <c r="DR186" i="6"/>
  <c r="DO187" i="6"/>
  <c r="DP187" i="6"/>
  <c r="DQ187" i="6"/>
  <c r="DR187" i="6"/>
  <c r="DO188" i="6"/>
  <c r="DP188" i="6"/>
  <c r="DQ188" i="6"/>
  <c r="DR188" i="6"/>
  <c r="DO189" i="6"/>
  <c r="DP189" i="6"/>
  <c r="DQ189" i="6"/>
  <c r="DR189" i="6"/>
  <c r="DO190" i="6"/>
  <c r="DP190" i="6"/>
  <c r="DQ190" i="6"/>
  <c r="DR190" i="6"/>
  <c r="DO191" i="6"/>
  <c r="DP191" i="6"/>
  <c r="DQ191" i="6"/>
  <c r="DR191" i="6"/>
  <c r="DO192" i="6"/>
  <c r="DP192" i="6"/>
  <c r="DQ192" i="6"/>
  <c r="DR192" i="6"/>
  <c r="DO193" i="6"/>
  <c r="DP193" i="6"/>
  <c r="DQ193" i="6"/>
  <c r="DR193" i="6"/>
  <c r="DO194" i="6"/>
  <c r="DP194" i="6"/>
  <c r="DQ194" i="6"/>
  <c r="DR194" i="6"/>
  <c r="DO195" i="6"/>
  <c r="DP195" i="6"/>
  <c r="DQ195" i="6"/>
  <c r="DR195" i="6"/>
  <c r="DO196" i="6"/>
  <c r="DP196" i="6"/>
  <c r="DQ196" i="6"/>
  <c r="DR196" i="6"/>
  <c r="DO197" i="6"/>
  <c r="DP197" i="6"/>
  <c r="DQ197" i="6"/>
  <c r="DR197" i="6"/>
  <c r="DO198" i="6"/>
  <c r="DP198" i="6"/>
  <c r="DQ198" i="6"/>
  <c r="DR198" i="6"/>
  <c r="DO199" i="6"/>
  <c r="DP199" i="6"/>
  <c r="DQ199" i="6"/>
  <c r="DR199" i="6"/>
  <c r="DO200" i="6"/>
  <c r="DP200" i="6"/>
  <c r="DQ200" i="6"/>
  <c r="DR200" i="6"/>
  <c r="DO201" i="6"/>
  <c r="DP201" i="6"/>
  <c r="DQ201" i="6"/>
  <c r="DR201" i="6"/>
  <c r="DO202" i="6"/>
  <c r="DP202" i="6"/>
  <c r="DQ202" i="6"/>
  <c r="DR202" i="6"/>
  <c r="DO203" i="6"/>
  <c r="DP203" i="6"/>
  <c r="DQ203" i="6"/>
  <c r="DR203" i="6"/>
  <c r="DO204" i="6"/>
  <c r="DP204" i="6"/>
  <c r="DQ204" i="6"/>
  <c r="DR204" i="6"/>
  <c r="DO205" i="6"/>
  <c r="DP205" i="6"/>
  <c r="DQ205" i="6"/>
  <c r="DR205" i="6"/>
  <c r="DO206" i="6"/>
  <c r="DP206" i="6"/>
  <c r="DQ206" i="6"/>
  <c r="DR206" i="6"/>
  <c r="DO207" i="6"/>
  <c r="DP207" i="6"/>
  <c r="DQ207" i="6"/>
  <c r="DR207" i="6"/>
  <c r="DO208" i="6"/>
  <c r="DP208" i="6"/>
  <c r="DQ208" i="6"/>
  <c r="DR208" i="6"/>
  <c r="DO209" i="6"/>
  <c r="DP209" i="6"/>
  <c r="DQ209" i="6"/>
  <c r="DR209" i="6"/>
  <c r="DO210" i="6"/>
  <c r="DP210" i="6"/>
  <c r="DQ210" i="6"/>
  <c r="DR210" i="6"/>
  <c r="DO211" i="6"/>
  <c r="DP211" i="6"/>
  <c r="DQ211" i="6"/>
  <c r="DR211" i="6"/>
  <c r="DO212" i="6"/>
  <c r="DP212" i="6"/>
  <c r="DQ212" i="6"/>
  <c r="DR212" i="6"/>
  <c r="DO213" i="6"/>
  <c r="DP213" i="6"/>
  <c r="DQ213" i="6"/>
  <c r="DR213" i="6"/>
  <c r="DO214" i="6"/>
  <c r="DP214" i="6"/>
  <c r="DQ214" i="6"/>
  <c r="DR214" i="6"/>
  <c r="DO215" i="6"/>
  <c r="DP215" i="6"/>
  <c r="DQ215" i="6"/>
  <c r="DR215" i="6"/>
  <c r="DO216" i="6"/>
  <c r="DP216" i="6"/>
  <c r="DQ216" i="6"/>
  <c r="DR216" i="6"/>
  <c r="DO217" i="6"/>
  <c r="DP217" i="6"/>
  <c r="DQ217" i="6"/>
  <c r="DR217" i="6"/>
  <c r="DO218" i="6"/>
  <c r="DP218" i="6"/>
  <c r="DQ218" i="6"/>
  <c r="DR218" i="6"/>
  <c r="DO219" i="6"/>
  <c r="DP219" i="6"/>
  <c r="DQ219" i="6"/>
  <c r="DR219" i="6"/>
  <c r="DO220" i="6"/>
  <c r="DP220" i="6"/>
  <c r="DQ220" i="6"/>
  <c r="DR220" i="6"/>
  <c r="DO221" i="6"/>
  <c r="DP221" i="6"/>
  <c r="DQ221" i="6"/>
  <c r="DR221" i="6"/>
  <c r="DO222" i="6"/>
  <c r="DP222" i="6"/>
  <c r="DQ222" i="6"/>
  <c r="DR222" i="6"/>
  <c r="DO223" i="6"/>
  <c r="DP223" i="6"/>
  <c r="DQ223" i="6"/>
  <c r="DR223" i="6"/>
  <c r="DO224" i="6"/>
  <c r="DP224" i="6"/>
  <c r="DQ224" i="6"/>
  <c r="DR224" i="6"/>
  <c r="DO225" i="6"/>
  <c r="DP225" i="6"/>
  <c r="DQ225" i="6"/>
  <c r="DR225" i="6"/>
  <c r="DO226" i="6"/>
  <c r="DP226" i="6"/>
  <c r="DQ226" i="6"/>
  <c r="DR226" i="6"/>
  <c r="DO227" i="6"/>
  <c r="DP227" i="6"/>
  <c r="DQ227" i="6"/>
  <c r="DR227" i="6"/>
  <c r="DO228" i="6"/>
  <c r="DP228" i="6"/>
  <c r="DQ228" i="6"/>
  <c r="DR228" i="6"/>
  <c r="DO229" i="6"/>
  <c r="DP229" i="6"/>
  <c r="DQ229" i="6"/>
  <c r="DR229" i="6"/>
  <c r="DO230" i="6"/>
  <c r="DP230" i="6"/>
  <c r="DQ230" i="6"/>
  <c r="DR230" i="6"/>
  <c r="DO231" i="6"/>
  <c r="DP231" i="6"/>
  <c r="DQ231" i="6"/>
  <c r="DR231" i="6"/>
  <c r="DO232" i="6"/>
  <c r="DP232" i="6"/>
  <c r="DQ232" i="6"/>
  <c r="DR232" i="6"/>
  <c r="DO233" i="6"/>
  <c r="DP233" i="6"/>
  <c r="DQ233" i="6"/>
  <c r="DR233" i="6"/>
  <c r="DO234" i="6"/>
  <c r="DP234" i="6"/>
  <c r="DQ234" i="6"/>
  <c r="DR234" i="6"/>
  <c r="DO235" i="6"/>
  <c r="DP235" i="6"/>
  <c r="DQ235" i="6"/>
  <c r="DR235" i="6"/>
  <c r="DO236" i="6"/>
  <c r="DP236" i="6"/>
  <c r="DQ236" i="6"/>
  <c r="DR236" i="6"/>
  <c r="DO237" i="6"/>
  <c r="DP237" i="6"/>
  <c r="DQ237" i="6"/>
  <c r="DR237" i="6"/>
  <c r="DO238" i="6"/>
  <c r="DP238" i="6"/>
  <c r="DQ238" i="6"/>
  <c r="DR238" i="6"/>
  <c r="DO239" i="6"/>
  <c r="DP239" i="6"/>
  <c r="DQ239" i="6"/>
  <c r="DR239" i="6"/>
  <c r="DO240" i="6"/>
  <c r="DP240" i="6"/>
  <c r="DQ240" i="6"/>
  <c r="DR240" i="6"/>
  <c r="DO241" i="6"/>
  <c r="DP241" i="6"/>
  <c r="DQ241" i="6"/>
  <c r="DR241" i="6"/>
  <c r="DO242" i="6"/>
  <c r="DP242" i="6"/>
  <c r="DQ242" i="6"/>
  <c r="DR242" i="6"/>
  <c r="DO243" i="6"/>
  <c r="DP243" i="6"/>
  <c r="DQ243" i="6"/>
  <c r="DR243" i="6"/>
  <c r="DO244" i="6"/>
  <c r="DP244" i="6"/>
  <c r="DQ244" i="6"/>
  <c r="DR244" i="6"/>
  <c r="DO245" i="6"/>
  <c r="DP245" i="6"/>
  <c r="DQ245" i="6"/>
  <c r="DR245" i="6"/>
  <c r="DO246" i="6"/>
  <c r="DP246" i="6"/>
  <c r="DQ246" i="6"/>
  <c r="DR246" i="6"/>
  <c r="DO247" i="6"/>
  <c r="DP247" i="6"/>
  <c r="DQ247" i="6"/>
  <c r="DR247" i="6"/>
  <c r="DO248" i="6"/>
  <c r="DP248" i="6"/>
  <c r="DQ248" i="6"/>
  <c r="DR248" i="6"/>
  <c r="DO249" i="6"/>
  <c r="DP249" i="6"/>
  <c r="DQ249" i="6"/>
  <c r="DR249" i="6"/>
  <c r="DO250" i="6"/>
  <c r="DP250" i="6"/>
  <c r="DQ250" i="6"/>
  <c r="DR250" i="6"/>
  <c r="DO251" i="6"/>
  <c r="DP251" i="6"/>
  <c r="DQ251" i="6"/>
  <c r="DR251" i="6"/>
  <c r="DO252" i="6"/>
  <c r="DP252" i="6"/>
  <c r="DQ252" i="6"/>
  <c r="DR252" i="6"/>
  <c r="DO253" i="6"/>
  <c r="DP253" i="6"/>
  <c r="DQ253" i="6"/>
  <c r="DR253" i="6"/>
  <c r="DO254" i="6"/>
  <c r="DP254" i="6"/>
  <c r="DQ254" i="6"/>
  <c r="DR254" i="6"/>
  <c r="DO255" i="6"/>
  <c r="DP255" i="6"/>
  <c r="DQ255" i="6"/>
  <c r="DR255" i="6"/>
  <c r="DO256" i="6"/>
  <c r="DP256" i="6"/>
  <c r="DQ256" i="6"/>
  <c r="DR256" i="6"/>
  <c r="DO257" i="6"/>
  <c r="DP257" i="6"/>
  <c r="DQ257" i="6"/>
  <c r="DR257" i="6"/>
  <c r="DO258" i="6"/>
  <c r="DP258" i="6"/>
  <c r="DQ258" i="6"/>
  <c r="DR258" i="6"/>
  <c r="DO259" i="6"/>
  <c r="DP259" i="6"/>
  <c r="DQ259" i="6"/>
  <c r="DR259" i="6"/>
  <c r="DO260" i="6"/>
  <c r="DP260" i="6"/>
  <c r="DQ260" i="6"/>
  <c r="DR260" i="6"/>
  <c r="DO261" i="6"/>
  <c r="DP261" i="6"/>
  <c r="DQ261" i="6"/>
  <c r="DR261" i="6"/>
  <c r="DO262" i="6"/>
  <c r="DP262" i="6"/>
  <c r="DQ262" i="6"/>
  <c r="DR262" i="6"/>
  <c r="DO263" i="6"/>
  <c r="DP263" i="6"/>
  <c r="DQ263" i="6"/>
  <c r="DR263" i="6"/>
  <c r="DO264" i="6"/>
  <c r="DP264" i="6"/>
  <c r="DQ264" i="6"/>
  <c r="DR264" i="6"/>
  <c r="DO265" i="6"/>
  <c r="DP265" i="6"/>
  <c r="DQ265" i="6"/>
  <c r="DR265" i="6"/>
  <c r="DO266" i="6"/>
  <c r="DP266" i="6"/>
  <c r="DQ266" i="6"/>
  <c r="DR266" i="6"/>
  <c r="DO267" i="6"/>
  <c r="DP267" i="6"/>
  <c r="DQ267" i="6"/>
  <c r="DR267" i="6"/>
  <c r="DO268" i="6"/>
  <c r="DP268" i="6"/>
  <c r="DQ268" i="6"/>
  <c r="DR268" i="6"/>
  <c r="DO269" i="6"/>
  <c r="DP269" i="6"/>
  <c r="DQ269" i="6"/>
  <c r="DR269" i="6"/>
  <c r="DO270" i="6"/>
  <c r="DP270" i="6"/>
  <c r="DQ270" i="6"/>
  <c r="DR270" i="6"/>
  <c r="DO271" i="6"/>
  <c r="DP271" i="6"/>
  <c r="DQ271" i="6"/>
  <c r="DR271" i="6"/>
  <c r="DO272" i="6"/>
  <c r="DP272" i="6"/>
  <c r="DQ272" i="6"/>
  <c r="DR272" i="6"/>
  <c r="DO273" i="6"/>
  <c r="DP273" i="6"/>
  <c r="DQ273" i="6"/>
  <c r="DR273" i="6"/>
  <c r="DO274" i="6"/>
  <c r="DP274" i="6"/>
  <c r="DQ274" i="6"/>
  <c r="DR274" i="6"/>
  <c r="DO275" i="6"/>
  <c r="DP275" i="6"/>
  <c r="DQ275" i="6"/>
  <c r="DR275" i="6"/>
  <c r="DO276" i="6"/>
  <c r="DP276" i="6"/>
  <c r="DQ276" i="6"/>
  <c r="DR276" i="6"/>
  <c r="DO277" i="6"/>
  <c r="DP277" i="6"/>
  <c r="DQ277" i="6"/>
  <c r="DR277" i="6"/>
  <c r="DO278" i="6"/>
  <c r="DP278" i="6"/>
  <c r="DQ278" i="6"/>
  <c r="DR278" i="6"/>
  <c r="DO279" i="6"/>
  <c r="DP279" i="6"/>
  <c r="DQ279" i="6"/>
  <c r="DR279" i="6"/>
  <c r="DO280" i="6"/>
  <c r="DP280" i="6"/>
  <c r="DQ280" i="6"/>
  <c r="DR280" i="6"/>
  <c r="DO281" i="6"/>
  <c r="DP281" i="6"/>
  <c r="DQ281" i="6"/>
  <c r="DR281" i="6"/>
  <c r="DO282" i="6"/>
  <c r="DP282" i="6"/>
  <c r="DQ282" i="6"/>
  <c r="DR282" i="6"/>
  <c r="DO283" i="6"/>
  <c r="DP283" i="6"/>
  <c r="DQ283" i="6"/>
  <c r="DR283" i="6"/>
  <c r="DO284" i="6"/>
  <c r="DP284" i="6"/>
  <c r="DQ284" i="6"/>
  <c r="DR284" i="6"/>
  <c r="DO285" i="6"/>
  <c r="DP285" i="6"/>
  <c r="DQ285" i="6"/>
  <c r="DR285" i="6"/>
  <c r="DO286" i="6"/>
  <c r="DP286" i="6"/>
  <c r="DQ286" i="6"/>
  <c r="DR286" i="6"/>
  <c r="DO287" i="6"/>
  <c r="DP287" i="6"/>
  <c r="DQ287" i="6"/>
  <c r="DR287" i="6"/>
  <c r="DO288" i="6"/>
  <c r="DP288" i="6"/>
  <c r="DQ288" i="6"/>
  <c r="DR288" i="6"/>
  <c r="DO289" i="6"/>
  <c r="DP289" i="6"/>
  <c r="DQ289" i="6"/>
  <c r="DR289" i="6"/>
  <c r="DO290" i="6"/>
  <c r="DP290" i="6"/>
  <c r="DQ290" i="6"/>
  <c r="DR290" i="6"/>
  <c r="DO291" i="6"/>
  <c r="DP291" i="6"/>
  <c r="DQ291" i="6"/>
  <c r="DR291" i="6"/>
  <c r="DO292" i="6"/>
  <c r="DP292" i="6"/>
  <c r="DQ292" i="6"/>
  <c r="DR292" i="6"/>
  <c r="DO293" i="6"/>
  <c r="DP293" i="6"/>
  <c r="DQ293" i="6"/>
  <c r="DR293" i="6"/>
  <c r="DO294" i="6"/>
  <c r="DP294" i="6"/>
  <c r="DQ294" i="6"/>
  <c r="DR294" i="6"/>
  <c r="DO295" i="6"/>
  <c r="DP295" i="6"/>
  <c r="DQ295" i="6"/>
  <c r="DR295" i="6"/>
  <c r="DO296" i="6"/>
  <c r="DP296" i="6"/>
  <c r="DQ296" i="6"/>
  <c r="DR296" i="6"/>
  <c r="DO297" i="6"/>
  <c r="DP297" i="6"/>
  <c r="DQ297" i="6"/>
  <c r="DR297" i="6"/>
  <c r="DO298" i="6"/>
  <c r="DP298" i="6"/>
  <c r="DQ298" i="6"/>
  <c r="DR298" i="6"/>
  <c r="DO299" i="6"/>
  <c r="DP299" i="6"/>
  <c r="DQ299" i="6"/>
  <c r="DR299" i="6"/>
  <c r="DO300" i="6"/>
  <c r="DP300" i="6"/>
  <c r="DQ300" i="6"/>
  <c r="DR300" i="6"/>
  <c r="DO301" i="6"/>
  <c r="DP301" i="6"/>
  <c r="DQ301" i="6"/>
  <c r="DR301" i="6"/>
  <c r="DO302" i="6"/>
  <c r="DP302" i="6"/>
  <c r="DQ302" i="6"/>
  <c r="DR302" i="6"/>
  <c r="DO303" i="6"/>
  <c r="DP303" i="6"/>
  <c r="DQ303" i="6"/>
  <c r="DR303" i="6"/>
  <c r="DO304" i="6"/>
  <c r="DP304" i="6"/>
  <c r="DQ304" i="6"/>
  <c r="DR304" i="6"/>
  <c r="DO305" i="6"/>
  <c r="DP305" i="6"/>
  <c r="DQ305" i="6"/>
  <c r="DR305" i="6"/>
  <c r="DO306" i="6"/>
  <c r="DP306" i="6"/>
  <c r="DQ306" i="6"/>
  <c r="DR306" i="6"/>
  <c r="DO307" i="6"/>
  <c r="DP307" i="6"/>
  <c r="DQ307" i="6"/>
  <c r="DR307" i="6"/>
  <c r="DO308" i="6"/>
  <c r="DP308" i="6"/>
  <c r="DQ308" i="6"/>
  <c r="DR308" i="6"/>
  <c r="DO309" i="6"/>
  <c r="DP309" i="6"/>
  <c r="DQ309" i="6"/>
  <c r="DR309" i="6"/>
  <c r="DO310" i="6"/>
  <c r="DP310" i="6"/>
  <c r="DQ310" i="6"/>
  <c r="DR310" i="6"/>
  <c r="DO311" i="6"/>
  <c r="DP311" i="6"/>
  <c r="DQ311" i="6"/>
  <c r="DR311" i="6"/>
  <c r="DO312" i="6"/>
  <c r="DP312" i="6"/>
  <c r="DQ312" i="6"/>
  <c r="DR312" i="6"/>
  <c r="DO313" i="6"/>
  <c r="DP313" i="6"/>
  <c r="DQ313" i="6"/>
  <c r="DR313" i="6"/>
  <c r="DO314" i="6"/>
  <c r="DP314" i="6"/>
  <c r="DQ314" i="6"/>
  <c r="DR314" i="6"/>
  <c r="DO315" i="6"/>
  <c r="DP315" i="6"/>
  <c r="DQ315" i="6"/>
  <c r="DR315" i="6"/>
  <c r="DO316" i="6"/>
  <c r="DP316" i="6"/>
  <c r="DQ316" i="6"/>
  <c r="DR316" i="6"/>
  <c r="DO317" i="6"/>
  <c r="DP317" i="6"/>
  <c r="DQ317" i="6"/>
  <c r="DR317" i="6"/>
  <c r="DO318" i="6"/>
  <c r="DP318" i="6"/>
  <c r="DQ318" i="6"/>
  <c r="DR318" i="6"/>
  <c r="DO319" i="6"/>
  <c r="DP319" i="6"/>
  <c r="DQ319" i="6"/>
  <c r="DR319" i="6"/>
  <c r="DO320" i="6"/>
  <c r="DP320" i="6"/>
  <c r="DQ320" i="6"/>
  <c r="DR320" i="6"/>
  <c r="DO321" i="6"/>
  <c r="DP321" i="6"/>
  <c r="DQ321" i="6"/>
  <c r="DR321" i="6"/>
  <c r="DO322" i="6"/>
  <c r="DP322" i="6"/>
  <c r="DQ322" i="6"/>
  <c r="DR322" i="6"/>
  <c r="DO323" i="6"/>
  <c r="DP323" i="6"/>
  <c r="DQ323" i="6"/>
  <c r="DR323" i="6"/>
  <c r="DO324" i="6"/>
  <c r="DP324" i="6"/>
  <c r="DQ324" i="6"/>
  <c r="DR324" i="6"/>
  <c r="DO325" i="6"/>
  <c r="DP325" i="6"/>
  <c r="DQ325" i="6"/>
  <c r="DR325" i="6"/>
  <c r="DO326" i="6"/>
  <c r="DP326" i="6"/>
  <c r="DQ326" i="6"/>
  <c r="DR326" i="6"/>
  <c r="DO327" i="6"/>
  <c r="DP327" i="6"/>
  <c r="DQ327" i="6"/>
  <c r="DR327" i="6"/>
  <c r="DO328" i="6"/>
  <c r="DP328" i="6"/>
  <c r="DQ328" i="6"/>
  <c r="DR328" i="6"/>
  <c r="DO329" i="6"/>
  <c r="DP329" i="6"/>
  <c r="DQ329" i="6"/>
  <c r="DR329" i="6"/>
  <c r="DO330" i="6"/>
  <c r="DP330" i="6"/>
  <c r="DQ330" i="6"/>
  <c r="DR330" i="6"/>
  <c r="DO331" i="6"/>
  <c r="DP331" i="6"/>
  <c r="DQ331" i="6"/>
  <c r="DR331" i="6"/>
  <c r="DO332" i="6"/>
  <c r="DP332" i="6"/>
  <c r="DQ332" i="6"/>
  <c r="DR332" i="6"/>
  <c r="DO333" i="6"/>
  <c r="DP333" i="6"/>
  <c r="DQ333" i="6"/>
  <c r="DR333" i="6"/>
  <c r="DO334" i="6"/>
  <c r="DP334" i="6"/>
  <c r="DQ334" i="6"/>
  <c r="DR334" i="6"/>
  <c r="DO335" i="6"/>
  <c r="DP335" i="6"/>
  <c r="DQ335" i="6"/>
  <c r="DR335" i="6"/>
  <c r="DO336" i="6"/>
  <c r="DP336" i="6"/>
  <c r="DQ336" i="6"/>
  <c r="DR336" i="6"/>
  <c r="DO337" i="6"/>
  <c r="DP337" i="6"/>
  <c r="DQ337" i="6"/>
  <c r="DR337" i="6"/>
  <c r="DO338" i="6"/>
  <c r="DP338" i="6"/>
  <c r="DQ338" i="6"/>
  <c r="DR338" i="6"/>
  <c r="DO339" i="6"/>
  <c r="DP339" i="6"/>
  <c r="DQ339" i="6"/>
  <c r="DR339" i="6"/>
  <c r="DO340" i="6"/>
  <c r="DP340" i="6"/>
  <c r="DQ340" i="6"/>
  <c r="DR340" i="6"/>
  <c r="DO341" i="6"/>
  <c r="DP341" i="6"/>
  <c r="DQ341" i="6"/>
  <c r="DR341" i="6"/>
  <c r="DO342" i="6"/>
  <c r="DP342" i="6"/>
  <c r="DQ342" i="6"/>
  <c r="DR342" i="6"/>
  <c r="DO343" i="6"/>
  <c r="DP343" i="6"/>
  <c r="DQ343" i="6"/>
  <c r="DR343" i="6"/>
  <c r="DO344" i="6"/>
  <c r="DP344" i="6"/>
  <c r="DQ344" i="6"/>
  <c r="DR344" i="6"/>
  <c r="DO345" i="6"/>
  <c r="DP345" i="6"/>
  <c r="DQ345" i="6"/>
  <c r="DR345" i="6"/>
  <c r="DO346" i="6"/>
  <c r="DP346" i="6"/>
  <c r="DQ346" i="6"/>
  <c r="DR346" i="6"/>
  <c r="DO347" i="6"/>
  <c r="DP347" i="6"/>
  <c r="DQ347" i="6"/>
  <c r="DR347" i="6"/>
  <c r="DO348" i="6"/>
  <c r="DP348" i="6"/>
  <c r="DQ348" i="6"/>
  <c r="DR348" i="6"/>
  <c r="DO349" i="6"/>
  <c r="DP349" i="6"/>
  <c r="DQ349" i="6"/>
  <c r="DR349" i="6"/>
  <c r="DO350" i="6"/>
  <c r="DP350" i="6"/>
  <c r="DQ350" i="6"/>
  <c r="DR350" i="6"/>
  <c r="DO351" i="6"/>
  <c r="DP351" i="6"/>
  <c r="DQ351" i="6"/>
  <c r="DR351" i="6"/>
  <c r="DO352" i="6"/>
  <c r="DP352" i="6"/>
  <c r="DQ352" i="6"/>
  <c r="DR352" i="6"/>
  <c r="DO353" i="6"/>
  <c r="DP353" i="6"/>
  <c r="DQ353" i="6"/>
  <c r="DR353" i="6"/>
  <c r="DO354" i="6"/>
  <c r="DP354" i="6"/>
  <c r="DQ354" i="6"/>
  <c r="DR354" i="6"/>
  <c r="DO355" i="6"/>
  <c r="DP355" i="6"/>
  <c r="DQ355" i="6"/>
  <c r="DR355" i="6"/>
  <c r="DO356" i="6"/>
  <c r="DP356" i="6"/>
  <c r="DQ356" i="6"/>
  <c r="DR356" i="6"/>
  <c r="DO357" i="6"/>
  <c r="DP357" i="6"/>
  <c r="DQ357" i="6"/>
  <c r="DR357" i="6"/>
  <c r="DO358" i="6"/>
  <c r="DP358" i="6"/>
  <c r="DQ358" i="6"/>
  <c r="DR358" i="6"/>
  <c r="DO359" i="6"/>
  <c r="DP359" i="6"/>
  <c r="DQ359" i="6"/>
  <c r="DR359" i="6"/>
  <c r="DO360" i="6"/>
  <c r="DP360" i="6"/>
  <c r="DQ360" i="6"/>
  <c r="DR360" i="6"/>
  <c r="DO361" i="6"/>
  <c r="DP361" i="6"/>
  <c r="DQ361" i="6"/>
  <c r="DR361" i="6"/>
  <c r="DO362" i="6"/>
  <c r="DP362" i="6"/>
  <c r="DQ362" i="6"/>
  <c r="DR362" i="6"/>
  <c r="DO363" i="6"/>
  <c r="DP363" i="6"/>
  <c r="DQ363" i="6"/>
  <c r="DR363" i="6"/>
  <c r="DO364" i="6"/>
  <c r="DP364" i="6"/>
  <c r="DQ364" i="6"/>
  <c r="DR364" i="6"/>
  <c r="DO365" i="6"/>
  <c r="DP365" i="6"/>
  <c r="DQ365" i="6"/>
  <c r="DR365" i="6"/>
  <c r="DO366" i="6"/>
  <c r="DP366" i="6"/>
  <c r="DQ366" i="6"/>
  <c r="DR366" i="6"/>
  <c r="DO367" i="6"/>
  <c r="DP367" i="6"/>
  <c r="DQ367" i="6"/>
  <c r="DR367" i="6"/>
  <c r="DO368" i="6"/>
  <c r="DP368" i="6"/>
  <c r="DQ368" i="6"/>
  <c r="DR368" i="6"/>
  <c r="DO369" i="6"/>
  <c r="DP369" i="6"/>
  <c r="DQ369" i="6"/>
  <c r="DR369" i="6"/>
  <c r="DO370" i="6"/>
  <c r="DP370" i="6"/>
  <c r="DQ370" i="6"/>
  <c r="DR370" i="6"/>
  <c r="DO371" i="6"/>
  <c r="DP371" i="6"/>
  <c r="DQ371" i="6"/>
  <c r="DR371" i="6"/>
  <c r="DO372" i="6"/>
  <c r="DP372" i="6"/>
  <c r="DQ372" i="6"/>
  <c r="DR372" i="6"/>
  <c r="DO373" i="6"/>
  <c r="DP373" i="6"/>
  <c r="DQ373" i="6"/>
  <c r="DR373" i="6"/>
  <c r="DO374" i="6"/>
  <c r="DP374" i="6"/>
  <c r="DQ374" i="6"/>
  <c r="DR374" i="6"/>
  <c r="DO375" i="6"/>
  <c r="DP375" i="6"/>
  <c r="DQ375" i="6"/>
  <c r="DR375" i="6"/>
  <c r="DO376" i="6"/>
  <c r="DP376" i="6"/>
  <c r="DQ376" i="6"/>
  <c r="DR376" i="6"/>
  <c r="DO377" i="6"/>
  <c r="DP377" i="6"/>
  <c r="DQ377" i="6"/>
  <c r="DR377" i="6"/>
  <c r="DO378" i="6"/>
  <c r="DP378" i="6"/>
  <c r="DQ378" i="6"/>
  <c r="DR378" i="6"/>
  <c r="DO379" i="6"/>
  <c r="DP379" i="6"/>
  <c r="DQ379" i="6"/>
  <c r="DR379" i="6"/>
  <c r="DO380" i="6"/>
  <c r="DP380" i="6"/>
  <c r="DQ380" i="6"/>
  <c r="DR380" i="6"/>
  <c r="DO381" i="6"/>
  <c r="DP381" i="6"/>
  <c r="DQ381" i="6"/>
  <c r="DR381" i="6"/>
  <c r="DO382" i="6"/>
  <c r="DP382" i="6"/>
  <c r="DQ382" i="6"/>
  <c r="DR382" i="6"/>
  <c r="DO383" i="6"/>
  <c r="DP383" i="6"/>
  <c r="DQ383" i="6"/>
  <c r="DR383" i="6"/>
  <c r="DO384" i="6"/>
  <c r="DP384" i="6"/>
  <c r="DQ384" i="6"/>
  <c r="DR384" i="6"/>
  <c r="DO385" i="6"/>
  <c r="DP385" i="6"/>
  <c r="DQ385" i="6"/>
  <c r="DR385" i="6"/>
  <c r="DO386" i="6"/>
  <c r="DP386" i="6"/>
  <c r="DQ386" i="6"/>
  <c r="DR386" i="6"/>
  <c r="DO387" i="6"/>
  <c r="DP387" i="6"/>
  <c r="DQ387" i="6"/>
  <c r="DR387" i="6"/>
  <c r="DO388" i="6"/>
  <c r="DP388" i="6"/>
  <c r="DQ388" i="6"/>
  <c r="DR388" i="6"/>
  <c r="DO389" i="6"/>
  <c r="DP389" i="6"/>
  <c r="DQ389" i="6"/>
  <c r="DR389" i="6"/>
  <c r="DO390" i="6"/>
  <c r="DP390" i="6"/>
  <c r="DQ390" i="6"/>
  <c r="DR390" i="6"/>
  <c r="DO391" i="6"/>
  <c r="DP391" i="6"/>
  <c r="DQ391" i="6"/>
  <c r="DR391" i="6"/>
  <c r="DO392" i="6"/>
  <c r="DP392" i="6"/>
  <c r="DQ392" i="6"/>
  <c r="DR392" i="6"/>
  <c r="DO393" i="6"/>
  <c r="DP393" i="6"/>
  <c r="DQ393" i="6"/>
  <c r="DR393" i="6"/>
  <c r="DO394" i="6"/>
  <c r="DP394" i="6"/>
  <c r="DQ394" i="6"/>
  <c r="DR394" i="6"/>
  <c r="DO395" i="6"/>
  <c r="DP395" i="6"/>
  <c r="DQ395" i="6"/>
  <c r="DR395" i="6"/>
  <c r="DO396" i="6"/>
  <c r="DP396" i="6"/>
  <c r="DQ396" i="6"/>
  <c r="DR396" i="6"/>
  <c r="DO397" i="6"/>
  <c r="DP397" i="6"/>
  <c r="DQ397" i="6"/>
  <c r="DR397" i="6"/>
  <c r="DO398" i="6"/>
  <c r="DP398" i="6"/>
  <c r="DQ398" i="6"/>
  <c r="DR398" i="6"/>
  <c r="DO399" i="6"/>
  <c r="DP399" i="6"/>
  <c r="DQ399" i="6"/>
  <c r="DR399" i="6"/>
  <c r="DO400" i="6"/>
  <c r="DP400" i="6"/>
  <c r="DQ400" i="6"/>
  <c r="DR400" i="6"/>
  <c r="DO401" i="6"/>
  <c r="DP401" i="6"/>
  <c r="DQ401" i="6"/>
  <c r="DR401" i="6"/>
  <c r="DO402" i="6"/>
  <c r="DP402" i="6"/>
  <c r="DQ402" i="6"/>
  <c r="DR402" i="6"/>
  <c r="DO403" i="6"/>
  <c r="DP403" i="6"/>
  <c r="DQ403" i="6"/>
  <c r="DR403" i="6"/>
  <c r="DO404" i="6"/>
  <c r="DP404" i="6"/>
  <c r="DQ404" i="6"/>
  <c r="DR404" i="6"/>
  <c r="DO405" i="6"/>
  <c r="DP405" i="6"/>
  <c r="DQ405" i="6"/>
  <c r="DR405" i="6"/>
  <c r="DO406" i="6"/>
  <c r="DP406" i="6"/>
  <c r="DQ406" i="6"/>
  <c r="DR406" i="6"/>
  <c r="DO407" i="6"/>
  <c r="DP407" i="6"/>
  <c r="DQ407" i="6"/>
  <c r="DR407" i="6"/>
  <c r="DO408" i="6"/>
  <c r="DP408" i="6"/>
  <c r="DQ408" i="6"/>
  <c r="DR408" i="6"/>
  <c r="DO409" i="6"/>
  <c r="DP409" i="6"/>
  <c r="DQ409" i="6"/>
  <c r="DR409" i="6"/>
  <c r="DO410" i="6"/>
  <c r="DP410" i="6"/>
  <c r="DQ410" i="6"/>
  <c r="DR410" i="6"/>
  <c r="DO411" i="6"/>
  <c r="DP411" i="6"/>
  <c r="DQ411" i="6"/>
  <c r="DR411" i="6"/>
  <c r="DO412" i="6"/>
  <c r="DP412" i="6"/>
  <c r="DQ412" i="6"/>
  <c r="DR412" i="6"/>
  <c r="DO413" i="6"/>
  <c r="DP413" i="6"/>
  <c r="DQ413" i="6"/>
  <c r="DR413" i="6"/>
  <c r="DO414" i="6"/>
  <c r="DP414" i="6"/>
  <c r="DQ414" i="6"/>
  <c r="DR414" i="6"/>
  <c r="DO415" i="6"/>
  <c r="DP415" i="6"/>
  <c r="DQ415" i="6"/>
  <c r="DR415" i="6"/>
  <c r="DO416" i="6"/>
  <c r="DP416" i="6"/>
  <c r="DQ416" i="6"/>
  <c r="DR416" i="6"/>
  <c r="DO417" i="6"/>
  <c r="DP417" i="6"/>
  <c r="DQ417" i="6"/>
  <c r="DR417" i="6"/>
  <c r="DO418" i="6"/>
  <c r="DP418" i="6"/>
  <c r="DQ418" i="6"/>
  <c r="DR418" i="6"/>
  <c r="DO419" i="6"/>
  <c r="DP419" i="6"/>
  <c r="DQ419" i="6"/>
  <c r="DR419" i="6"/>
  <c r="DO420" i="6"/>
  <c r="DP420" i="6"/>
  <c r="DQ420" i="6"/>
  <c r="DR420" i="6"/>
  <c r="DO421" i="6"/>
  <c r="DP421" i="6"/>
  <c r="DQ421" i="6"/>
  <c r="DR421" i="6"/>
  <c r="DO422" i="6"/>
  <c r="DP422" i="6"/>
  <c r="DQ422" i="6"/>
  <c r="DR422" i="6"/>
  <c r="DO423" i="6"/>
  <c r="DP423" i="6"/>
  <c r="DQ423" i="6"/>
  <c r="DR423" i="6"/>
  <c r="DO424" i="6"/>
  <c r="DP424" i="6"/>
  <c r="DQ424" i="6"/>
  <c r="DR424" i="6"/>
  <c r="DO425" i="6"/>
  <c r="DP425" i="6"/>
  <c r="DQ425" i="6"/>
  <c r="DR425" i="6"/>
  <c r="DO426" i="6"/>
  <c r="DP426" i="6"/>
  <c r="DQ426" i="6"/>
  <c r="DR426" i="6"/>
  <c r="DO427" i="6"/>
  <c r="DP427" i="6"/>
  <c r="DQ427" i="6"/>
  <c r="DR427" i="6"/>
  <c r="DO428" i="6"/>
  <c r="DP428" i="6"/>
  <c r="DQ428" i="6"/>
  <c r="DR428" i="6"/>
  <c r="DO429" i="6"/>
  <c r="DP429" i="6"/>
  <c r="DQ429" i="6"/>
  <c r="DR429" i="6"/>
  <c r="DO430" i="6"/>
  <c r="DP430" i="6"/>
  <c r="DQ430" i="6"/>
  <c r="DR430" i="6"/>
  <c r="DO431" i="6"/>
  <c r="DP431" i="6"/>
  <c r="DQ431" i="6"/>
  <c r="DR431" i="6"/>
  <c r="DO432" i="6"/>
  <c r="DP432" i="6"/>
  <c r="DQ432" i="6"/>
  <c r="DR432" i="6"/>
  <c r="DO433" i="6"/>
  <c r="DP433" i="6"/>
  <c r="DQ433" i="6"/>
  <c r="DR433" i="6"/>
  <c r="DO434" i="6"/>
  <c r="DP434" i="6"/>
  <c r="DQ434" i="6"/>
  <c r="DR434" i="6"/>
  <c r="DO435" i="6"/>
  <c r="DP435" i="6"/>
  <c r="DQ435" i="6"/>
  <c r="DR435" i="6"/>
  <c r="DO436" i="6"/>
  <c r="DP436" i="6"/>
  <c r="DQ436" i="6"/>
  <c r="DR436" i="6"/>
  <c r="DO437" i="6"/>
  <c r="DP437" i="6"/>
  <c r="DQ437" i="6"/>
  <c r="DR437" i="6"/>
  <c r="DO438" i="6"/>
  <c r="DP438" i="6"/>
  <c r="DQ438" i="6"/>
  <c r="DR438" i="6"/>
  <c r="DO439" i="6"/>
  <c r="DP439" i="6"/>
  <c r="DQ439" i="6"/>
  <c r="DR439" i="6"/>
  <c r="DO440" i="6"/>
  <c r="DP440" i="6"/>
  <c r="DQ440" i="6"/>
  <c r="DR440" i="6"/>
  <c r="DO441" i="6"/>
  <c r="DP441" i="6"/>
  <c r="DQ441" i="6"/>
  <c r="DR441" i="6"/>
  <c r="DO442" i="6"/>
  <c r="DP442" i="6"/>
  <c r="DQ442" i="6"/>
  <c r="DR442" i="6"/>
  <c r="DO443" i="6"/>
  <c r="DP443" i="6"/>
  <c r="DQ443" i="6"/>
  <c r="DR443" i="6"/>
  <c r="DO444" i="6"/>
  <c r="DP444" i="6"/>
  <c r="DQ444" i="6"/>
  <c r="DR444" i="6"/>
  <c r="DO445" i="6"/>
  <c r="DP445" i="6"/>
  <c r="DQ445" i="6"/>
  <c r="DR445" i="6"/>
  <c r="DO446" i="6"/>
  <c r="DP446" i="6"/>
  <c r="DQ446" i="6"/>
  <c r="DR446" i="6"/>
  <c r="DO447" i="6"/>
  <c r="DP447" i="6"/>
  <c r="DQ447" i="6"/>
  <c r="DR447" i="6"/>
  <c r="DO448" i="6"/>
  <c r="DP448" i="6"/>
  <c r="DQ448" i="6"/>
  <c r="DR448" i="6"/>
  <c r="DO449" i="6"/>
  <c r="DP449" i="6"/>
  <c r="DQ449" i="6"/>
  <c r="DR449" i="6"/>
  <c r="DO450" i="6"/>
  <c r="DP450" i="6"/>
  <c r="DQ450" i="6"/>
  <c r="DR450" i="6"/>
  <c r="DO451" i="6"/>
  <c r="DP451" i="6"/>
  <c r="DQ451" i="6"/>
  <c r="DR451" i="6"/>
  <c r="DO452" i="6"/>
  <c r="DP452" i="6"/>
  <c r="DQ452" i="6"/>
  <c r="DR452" i="6"/>
  <c r="DO453" i="6"/>
  <c r="DP453" i="6"/>
  <c r="DQ453" i="6"/>
  <c r="DR453" i="6"/>
  <c r="DO454" i="6"/>
  <c r="DP454" i="6"/>
  <c r="DQ454" i="6"/>
  <c r="DR454" i="6"/>
  <c r="DO455" i="6"/>
  <c r="DP455" i="6"/>
  <c r="DQ455" i="6"/>
  <c r="DR455" i="6"/>
  <c r="DO456" i="6"/>
  <c r="DP456" i="6"/>
  <c r="DQ456" i="6"/>
  <c r="DR456" i="6"/>
  <c r="DO457" i="6"/>
  <c r="DP457" i="6"/>
  <c r="DQ457" i="6"/>
  <c r="DR457" i="6"/>
  <c r="DO458" i="6"/>
  <c r="DP458" i="6"/>
  <c r="DQ458" i="6"/>
  <c r="DR458" i="6"/>
  <c r="DO459" i="6"/>
  <c r="DP459" i="6"/>
  <c r="DQ459" i="6"/>
  <c r="DR459" i="6"/>
  <c r="DO460" i="6"/>
  <c r="DP460" i="6"/>
  <c r="DQ460" i="6"/>
  <c r="DR460" i="6"/>
  <c r="DO461" i="6"/>
  <c r="DP461" i="6"/>
  <c r="DQ461" i="6"/>
  <c r="DR461" i="6"/>
  <c r="DO462" i="6"/>
  <c r="DP462" i="6"/>
  <c r="DQ462" i="6"/>
  <c r="DR462" i="6"/>
  <c r="DO463" i="6"/>
  <c r="DP463" i="6"/>
  <c r="DQ463" i="6"/>
  <c r="DR463" i="6"/>
  <c r="DO464" i="6"/>
  <c r="DP464" i="6"/>
  <c r="DQ464" i="6"/>
  <c r="DR464" i="6"/>
  <c r="DO465" i="6"/>
  <c r="DP465" i="6"/>
  <c r="DQ465" i="6"/>
  <c r="DR465" i="6"/>
  <c r="DO466" i="6"/>
  <c r="DP466" i="6"/>
  <c r="DQ466" i="6"/>
  <c r="DR466" i="6"/>
  <c r="DO467" i="6"/>
  <c r="DP467" i="6"/>
  <c r="DQ467" i="6"/>
  <c r="DR467" i="6"/>
  <c r="DO468" i="6"/>
  <c r="DP468" i="6"/>
  <c r="DQ468" i="6"/>
  <c r="DR468" i="6"/>
  <c r="DO469" i="6"/>
  <c r="DP469" i="6"/>
  <c r="DQ469" i="6"/>
  <c r="DR469" i="6"/>
  <c r="DO470" i="6"/>
  <c r="DP470" i="6"/>
  <c r="DQ470" i="6"/>
  <c r="DR470" i="6"/>
  <c r="DO471" i="6"/>
  <c r="DP471" i="6"/>
  <c r="DQ471" i="6"/>
  <c r="DR471" i="6"/>
  <c r="DO472" i="6"/>
  <c r="DP472" i="6"/>
  <c r="DQ472" i="6"/>
  <c r="DR472" i="6"/>
  <c r="DO473" i="6"/>
  <c r="DP473" i="6"/>
  <c r="DQ473" i="6"/>
  <c r="DR473" i="6"/>
  <c r="DO474" i="6"/>
  <c r="DP474" i="6"/>
  <c r="DQ474" i="6"/>
  <c r="DR474" i="6"/>
  <c r="DO475" i="6"/>
  <c r="DP475" i="6"/>
  <c r="DQ475" i="6"/>
  <c r="DR475" i="6"/>
  <c r="DO476" i="6"/>
  <c r="DP476" i="6"/>
  <c r="DQ476" i="6"/>
  <c r="DR476" i="6"/>
  <c r="DO477" i="6"/>
  <c r="DP477" i="6"/>
  <c r="DQ477" i="6"/>
  <c r="DR477" i="6"/>
  <c r="DO478" i="6"/>
  <c r="DP478" i="6"/>
  <c r="DQ478" i="6"/>
  <c r="DR478" i="6"/>
  <c r="DO479" i="6"/>
  <c r="DP479" i="6"/>
  <c r="DQ479" i="6"/>
  <c r="DR479" i="6"/>
  <c r="DO480" i="6"/>
  <c r="DP480" i="6"/>
  <c r="DQ480" i="6"/>
  <c r="DR480" i="6"/>
  <c r="DO481" i="6"/>
  <c r="DP481" i="6"/>
  <c r="DQ481" i="6"/>
  <c r="DR481" i="6"/>
  <c r="DO482" i="6"/>
  <c r="DP482" i="6"/>
  <c r="DQ482" i="6"/>
  <c r="DR482" i="6"/>
  <c r="DO483" i="6"/>
  <c r="DP483" i="6"/>
  <c r="DQ483" i="6"/>
  <c r="DR483" i="6"/>
  <c r="DO484" i="6"/>
  <c r="DP484" i="6"/>
  <c r="DQ484" i="6"/>
  <c r="DR484" i="6"/>
  <c r="DO485" i="6"/>
  <c r="DP485" i="6"/>
  <c r="DQ485" i="6"/>
  <c r="DR485" i="6"/>
  <c r="DO486" i="6"/>
  <c r="DP486" i="6"/>
  <c r="DQ486" i="6"/>
  <c r="DR486" i="6"/>
  <c r="DO487" i="6"/>
  <c r="DP487" i="6"/>
  <c r="DQ487" i="6"/>
  <c r="DR487" i="6"/>
  <c r="DO488" i="6"/>
  <c r="DP488" i="6"/>
  <c r="DQ488" i="6"/>
  <c r="DR488" i="6"/>
  <c r="DO489" i="6"/>
  <c r="DP489" i="6"/>
  <c r="DQ489" i="6"/>
  <c r="DR489" i="6"/>
  <c r="DO490" i="6"/>
  <c r="DP490" i="6"/>
  <c r="DQ490" i="6"/>
  <c r="DR490" i="6"/>
  <c r="DO491" i="6"/>
  <c r="DP491" i="6"/>
  <c r="DQ491" i="6"/>
  <c r="DR491" i="6"/>
  <c r="DO492" i="6"/>
  <c r="DP492" i="6"/>
  <c r="DQ492" i="6"/>
  <c r="DR492" i="6"/>
  <c r="DO493" i="6"/>
  <c r="DP493" i="6"/>
  <c r="DQ493" i="6"/>
  <c r="DR493" i="6"/>
  <c r="DO494" i="6"/>
  <c r="DP494" i="6"/>
  <c r="DQ494" i="6"/>
  <c r="DR494" i="6"/>
  <c r="DO495" i="6"/>
  <c r="DP495" i="6"/>
  <c r="DQ495" i="6"/>
  <c r="DR495" i="6"/>
  <c r="DO496" i="6"/>
  <c r="DP496" i="6"/>
  <c r="DQ496" i="6"/>
  <c r="DR496" i="6"/>
  <c r="DO497" i="6"/>
  <c r="DP497" i="6"/>
  <c r="DQ497" i="6"/>
  <c r="DR497" i="6"/>
  <c r="DO498" i="6"/>
  <c r="DP498" i="6"/>
  <c r="DQ498" i="6"/>
  <c r="DR498" i="6"/>
  <c r="DO499" i="6"/>
  <c r="DP499" i="6"/>
  <c r="DQ499" i="6"/>
  <c r="DR499" i="6"/>
  <c r="DO500" i="6"/>
  <c r="DP500" i="6"/>
  <c r="DQ500" i="6"/>
  <c r="DR500" i="6"/>
  <c r="DO501" i="6"/>
  <c r="DP501" i="6"/>
  <c r="DQ501" i="6"/>
  <c r="DR501" i="6"/>
  <c r="DO502" i="6"/>
  <c r="DP502" i="6"/>
  <c r="DQ502" i="6"/>
  <c r="DR502" i="6"/>
  <c r="DO503" i="6"/>
  <c r="DP503" i="6"/>
  <c r="DQ503" i="6"/>
  <c r="DR503" i="6"/>
  <c r="DO504" i="6"/>
  <c r="DP504" i="6"/>
  <c r="DQ504" i="6"/>
  <c r="DR504" i="6"/>
  <c r="DO505" i="6"/>
  <c r="DP505" i="6"/>
  <c r="DQ505" i="6"/>
  <c r="DR505" i="6"/>
  <c r="DO506" i="6"/>
  <c r="DP506" i="6"/>
  <c r="DQ506" i="6"/>
  <c r="DR506" i="6"/>
  <c r="DO507" i="6"/>
  <c r="DP507" i="6"/>
  <c r="DQ507" i="6"/>
  <c r="DR507" i="6"/>
  <c r="DO508" i="6"/>
  <c r="DP508" i="6"/>
  <c r="DQ508" i="6"/>
  <c r="DR508" i="6"/>
  <c r="DO509" i="6"/>
  <c r="DP509" i="6"/>
  <c r="DQ509" i="6"/>
  <c r="DR509" i="6"/>
  <c r="DO510" i="6"/>
  <c r="DP510" i="6"/>
  <c r="DQ510" i="6"/>
  <c r="DR510" i="6"/>
  <c r="DO511" i="6"/>
  <c r="DP511" i="6"/>
  <c r="DQ511" i="6"/>
  <c r="DR511" i="6"/>
  <c r="DO512" i="6"/>
  <c r="DP512" i="6"/>
  <c r="DQ512" i="6"/>
  <c r="DR512" i="6"/>
  <c r="DO513" i="6"/>
  <c r="DP513" i="6"/>
  <c r="DQ513" i="6"/>
  <c r="DR513" i="6"/>
  <c r="DO514" i="6"/>
  <c r="DP514" i="6"/>
  <c r="DQ514" i="6"/>
  <c r="DR514" i="6"/>
  <c r="DO515" i="6"/>
  <c r="DP515" i="6"/>
  <c r="DQ515" i="6"/>
  <c r="DR515" i="6"/>
  <c r="DO4" i="6"/>
  <c r="DR4" i="6"/>
  <c r="DQ4" i="6"/>
  <c r="DP4" i="6"/>
  <c r="DO5" i="5"/>
  <c r="DP5" i="5"/>
  <c r="DQ5" i="5"/>
  <c r="DR5" i="5"/>
  <c r="DO6" i="5"/>
  <c r="DP6" i="5"/>
  <c r="DQ6" i="5"/>
  <c r="DR6" i="5"/>
  <c r="DO7" i="5"/>
  <c r="DP7" i="5"/>
  <c r="DQ7" i="5"/>
  <c r="DR7" i="5"/>
  <c r="DO8" i="5"/>
  <c r="DP8" i="5"/>
  <c r="DQ8" i="5"/>
  <c r="DR8" i="5"/>
  <c r="DO9" i="5"/>
  <c r="DP9" i="5"/>
  <c r="DQ9" i="5"/>
  <c r="DR9" i="5"/>
  <c r="DO10" i="5"/>
  <c r="DP10" i="5"/>
  <c r="DQ10" i="5"/>
  <c r="DR10" i="5"/>
  <c r="DO11" i="5"/>
  <c r="DP11" i="5"/>
  <c r="DQ11" i="5"/>
  <c r="DR11" i="5"/>
  <c r="DO12" i="5"/>
  <c r="DP12" i="5"/>
  <c r="DQ12" i="5"/>
  <c r="DR12" i="5"/>
  <c r="DO13" i="5"/>
  <c r="DP13" i="5"/>
  <c r="DQ13" i="5"/>
  <c r="DR13" i="5"/>
  <c r="DO14" i="5"/>
  <c r="DP14" i="5"/>
  <c r="DQ14" i="5"/>
  <c r="DR14" i="5"/>
  <c r="DO15" i="5"/>
  <c r="DP15" i="5"/>
  <c r="DQ15" i="5"/>
  <c r="DR15" i="5"/>
  <c r="DO16" i="5"/>
  <c r="DP16" i="5"/>
  <c r="DQ16" i="5"/>
  <c r="DR16" i="5"/>
  <c r="DO17" i="5"/>
  <c r="DP17" i="5"/>
  <c r="DQ17" i="5"/>
  <c r="DR17" i="5"/>
  <c r="DO18" i="5"/>
  <c r="DP18" i="5"/>
  <c r="DQ18" i="5"/>
  <c r="DR18" i="5"/>
  <c r="DO19" i="5"/>
  <c r="DP19" i="5"/>
  <c r="DQ19" i="5"/>
  <c r="DR19" i="5"/>
  <c r="DO20" i="5"/>
  <c r="DP20" i="5"/>
  <c r="DQ20" i="5"/>
  <c r="DR20" i="5"/>
  <c r="DO21" i="5"/>
  <c r="DP21" i="5"/>
  <c r="DQ21" i="5"/>
  <c r="DR21" i="5"/>
  <c r="DO22" i="5"/>
  <c r="DP22" i="5"/>
  <c r="DQ22" i="5"/>
  <c r="DR22" i="5"/>
  <c r="DO23" i="5"/>
  <c r="DP23" i="5"/>
  <c r="DQ23" i="5"/>
  <c r="DR23" i="5"/>
  <c r="DO24" i="5"/>
  <c r="DP24" i="5"/>
  <c r="DQ24" i="5"/>
  <c r="DR24" i="5"/>
  <c r="DO25" i="5"/>
  <c r="DP25" i="5"/>
  <c r="DQ25" i="5"/>
  <c r="DR25" i="5"/>
  <c r="DO26" i="5"/>
  <c r="DP26" i="5"/>
  <c r="DQ26" i="5"/>
  <c r="DR26" i="5"/>
  <c r="DO27" i="5"/>
  <c r="DP27" i="5"/>
  <c r="DQ27" i="5"/>
  <c r="DR27" i="5"/>
  <c r="DO28" i="5"/>
  <c r="DP28" i="5"/>
  <c r="DQ28" i="5"/>
  <c r="DR28" i="5"/>
  <c r="DO29" i="5"/>
  <c r="DP29" i="5"/>
  <c r="DQ29" i="5"/>
  <c r="DR29" i="5"/>
  <c r="DO30" i="5"/>
  <c r="DP30" i="5"/>
  <c r="DQ30" i="5"/>
  <c r="DR30" i="5"/>
  <c r="DO31" i="5"/>
  <c r="DP31" i="5"/>
  <c r="DQ31" i="5"/>
  <c r="DR31" i="5"/>
  <c r="DO32" i="5"/>
  <c r="DP32" i="5"/>
  <c r="DQ32" i="5"/>
  <c r="DR32" i="5"/>
  <c r="DO33" i="5"/>
  <c r="DP33" i="5"/>
  <c r="DQ33" i="5"/>
  <c r="DR33" i="5"/>
  <c r="DO34" i="5"/>
  <c r="DP34" i="5"/>
  <c r="DQ34" i="5"/>
  <c r="DR34" i="5"/>
  <c r="DO35" i="5"/>
  <c r="DP35" i="5"/>
  <c r="DQ35" i="5"/>
  <c r="DR35" i="5"/>
  <c r="DO36" i="5"/>
  <c r="DP36" i="5"/>
  <c r="DQ36" i="5"/>
  <c r="DR36" i="5"/>
  <c r="DO37" i="5"/>
  <c r="DP37" i="5"/>
  <c r="DQ37" i="5"/>
  <c r="DR37" i="5"/>
  <c r="DO38" i="5"/>
  <c r="DP38" i="5"/>
  <c r="DQ38" i="5"/>
  <c r="DR38" i="5"/>
  <c r="DO39" i="5"/>
  <c r="DP39" i="5"/>
  <c r="DQ39" i="5"/>
  <c r="DR39" i="5"/>
  <c r="DO40" i="5"/>
  <c r="DP40" i="5"/>
  <c r="DQ40" i="5"/>
  <c r="DR40" i="5"/>
  <c r="DO41" i="5"/>
  <c r="DP41" i="5"/>
  <c r="DQ41" i="5"/>
  <c r="DR41" i="5"/>
  <c r="DO42" i="5"/>
  <c r="DP42" i="5"/>
  <c r="DQ42" i="5"/>
  <c r="DR42" i="5"/>
  <c r="DO43" i="5"/>
  <c r="DP43" i="5"/>
  <c r="DQ43" i="5"/>
  <c r="DR43" i="5"/>
  <c r="DO44" i="5"/>
  <c r="DP44" i="5"/>
  <c r="DQ44" i="5"/>
  <c r="DR44" i="5"/>
  <c r="DO45" i="5"/>
  <c r="DP45" i="5"/>
  <c r="DQ45" i="5"/>
  <c r="DR45" i="5"/>
  <c r="DO46" i="5"/>
  <c r="DP46" i="5"/>
  <c r="DQ46" i="5"/>
  <c r="DR46" i="5"/>
  <c r="DO47" i="5"/>
  <c r="DP47" i="5"/>
  <c r="DQ47" i="5"/>
  <c r="DR47" i="5"/>
  <c r="DO48" i="5"/>
  <c r="DP48" i="5"/>
  <c r="DQ48" i="5"/>
  <c r="DR48" i="5"/>
  <c r="DO49" i="5"/>
  <c r="DP49" i="5"/>
  <c r="DQ49" i="5"/>
  <c r="DR49" i="5"/>
  <c r="DO50" i="5"/>
  <c r="DP50" i="5"/>
  <c r="DQ50" i="5"/>
  <c r="DR50" i="5"/>
  <c r="DO51" i="5"/>
  <c r="DP51" i="5"/>
  <c r="DQ51" i="5"/>
  <c r="DR51" i="5"/>
  <c r="DO52" i="5"/>
  <c r="DP52" i="5"/>
  <c r="DQ52" i="5"/>
  <c r="DR52" i="5"/>
  <c r="DO53" i="5"/>
  <c r="DP53" i="5"/>
  <c r="DQ53" i="5"/>
  <c r="DR53" i="5"/>
  <c r="DO54" i="5"/>
  <c r="DP54" i="5"/>
  <c r="DQ54" i="5"/>
  <c r="DR54" i="5"/>
  <c r="DO55" i="5"/>
  <c r="DP55" i="5"/>
  <c r="DQ55" i="5"/>
  <c r="DR55" i="5"/>
  <c r="DO56" i="5"/>
  <c r="DP56" i="5"/>
  <c r="DQ56" i="5"/>
  <c r="DR56" i="5"/>
  <c r="DO57" i="5"/>
  <c r="DP57" i="5"/>
  <c r="DQ57" i="5"/>
  <c r="DR57" i="5"/>
  <c r="DO58" i="5"/>
  <c r="DP58" i="5"/>
  <c r="DQ58" i="5"/>
  <c r="DR58" i="5"/>
  <c r="DO59" i="5"/>
  <c r="DP59" i="5"/>
  <c r="DQ59" i="5"/>
  <c r="DR59" i="5"/>
  <c r="DO60" i="5"/>
  <c r="DP60" i="5"/>
  <c r="DQ60" i="5"/>
  <c r="DR60" i="5"/>
  <c r="DO61" i="5"/>
  <c r="DP61" i="5"/>
  <c r="DQ61" i="5"/>
  <c r="DR61" i="5"/>
  <c r="DO62" i="5"/>
  <c r="DP62" i="5"/>
  <c r="DQ62" i="5"/>
  <c r="DR62" i="5"/>
  <c r="DO63" i="5"/>
  <c r="DP63" i="5"/>
  <c r="DQ63" i="5"/>
  <c r="DR63" i="5"/>
  <c r="DO64" i="5"/>
  <c r="DP64" i="5"/>
  <c r="DQ64" i="5"/>
  <c r="DR64" i="5"/>
  <c r="DO65" i="5"/>
  <c r="DP65" i="5"/>
  <c r="DQ65" i="5"/>
  <c r="DR65" i="5"/>
  <c r="DO66" i="5"/>
  <c r="DP66" i="5"/>
  <c r="DQ66" i="5"/>
  <c r="DR66" i="5"/>
  <c r="DO67" i="5"/>
  <c r="DP67" i="5"/>
  <c r="DQ67" i="5"/>
  <c r="DR67" i="5"/>
  <c r="DO68" i="5"/>
  <c r="DP68" i="5"/>
  <c r="DQ68" i="5"/>
  <c r="DR68" i="5"/>
  <c r="DO69" i="5"/>
  <c r="DP69" i="5"/>
  <c r="DQ69" i="5"/>
  <c r="DR69" i="5"/>
  <c r="DO70" i="5"/>
  <c r="DP70" i="5"/>
  <c r="DQ70" i="5"/>
  <c r="DR70" i="5"/>
  <c r="DO71" i="5"/>
  <c r="DP71" i="5"/>
  <c r="DQ71" i="5"/>
  <c r="DR71" i="5"/>
  <c r="DO72" i="5"/>
  <c r="DP72" i="5"/>
  <c r="DQ72" i="5"/>
  <c r="DR72" i="5"/>
  <c r="DO73" i="5"/>
  <c r="DP73" i="5"/>
  <c r="DQ73" i="5"/>
  <c r="DR73" i="5"/>
  <c r="DO74" i="5"/>
  <c r="DP74" i="5"/>
  <c r="DQ74" i="5"/>
  <c r="DR74" i="5"/>
  <c r="DO75" i="5"/>
  <c r="DP75" i="5"/>
  <c r="DQ75" i="5"/>
  <c r="DR75" i="5"/>
  <c r="DO76" i="5"/>
  <c r="DP76" i="5"/>
  <c r="DQ76" i="5"/>
  <c r="DR76" i="5"/>
  <c r="DO77" i="5"/>
  <c r="DP77" i="5"/>
  <c r="DQ77" i="5"/>
  <c r="DR77" i="5"/>
  <c r="DO78" i="5"/>
  <c r="DP78" i="5"/>
  <c r="DQ78" i="5"/>
  <c r="DR78" i="5"/>
  <c r="DO79" i="5"/>
  <c r="DP79" i="5"/>
  <c r="DQ79" i="5"/>
  <c r="DR79" i="5"/>
  <c r="DO80" i="5"/>
  <c r="DP80" i="5"/>
  <c r="DQ80" i="5"/>
  <c r="DR80" i="5"/>
  <c r="DO81" i="5"/>
  <c r="DP81" i="5"/>
  <c r="DQ81" i="5"/>
  <c r="DR81" i="5"/>
  <c r="DO82" i="5"/>
  <c r="DP82" i="5"/>
  <c r="DQ82" i="5"/>
  <c r="DR82" i="5"/>
  <c r="DO83" i="5"/>
  <c r="DP83" i="5"/>
  <c r="DQ83" i="5"/>
  <c r="DR83" i="5"/>
  <c r="DO84" i="5"/>
  <c r="DP84" i="5"/>
  <c r="DQ84" i="5"/>
  <c r="DR84" i="5"/>
  <c r="DO85" i="5"/>
  <c r="DP85" i="5"/>
  <c r="DQ85" i="5"/>
  <c r="DR85" i="5"/>
  <c r="DO86" i="5"/>
  <c r="DP86" i="5"/>
  <c r="DQ86" i="5"/>
  <c r="DR86" i="5"/>
  <c r="DO87" i="5"/>
  <c r="DP87" i="5"/>
  <c r="DQ87" i="5"/>
  <c r="DR87" i="5"/>
  <c r="DO88" i="5"/>
  <c r="DP88" i="5"/>
  <c r="DQ88" i="5"/>
  <c r="DR88" i="5"/>
  <c r="DO89" i="5"/>
  <c r="DP89" i="5"/>
  <c r="DQ89" i="5"/>
  <c r="DR89" i="5"/>
  <c r="DO90" i="5"/>
  <c r="DP90" i="5"/>
  <c r="DQ90" i="5"/>
  <c r="DR90" i="5"/>
  <c r="DO91" i="5"/>
  <c r="DP91" i="5"/>
  <c r="DQ91" i="5"/>
  <c r="DR91" i="5"/>
  <c r="DO92" i="5"/>
  <c r="DP92" i="5"/>
  <c r="DQ92" i="5"/>
  <c r="DR92" i="5"/>
  <c r="DO93" i="5"/>
  <c r="DP93" i="5"/>
  <c r="DQ93" i="5"/>
  <c r="DR93" i="5"/>
  <c r="DO94" i="5"/>
  <c r="DP94" i="5"/>
  <c r="DQ94" i="5"/>
  <c r="DR94" i="5"/>
  <c r="DO95" i="5"/>
  <c r="DP95" i="5"/>
  <c r="DQ95" i="5"/>
  <c r="DR95" i="5"/>
  <c r="DO96" i="5"/>
  <c r="DP96" i="5"/>
  <c r="DQ96" i="5"/>
  <c r="DR96" i="5"/>
  <c r="DO97" i="5"/>
  <c r="DP97" i="5"/>
  <c r="DQ97" i="5"/>
  <c r="DR97" i="5"/>
  <c r="DO98" i="5"/>
  <c r="DP98" i="5"/>
  <c r="DQ98" i="5"/>
  <c r="DR98" i="5"/>
  <c r="DO99" i="5"/>
  <c r="DP99" i="5"/>
  <c r="DQ99" i="5"/>
  <c r="DR99" i="5"/>
  <c r="DO100" i="5"/>
  <c r="DP100" i="5"/>
  <c r="DQ100" i="5"/>
  <c r="DR100" i="5"/>
  <c r="DO101" i="5"/>
  <c r="DP101" i="5"/>
  <c r="DQ101" i="5"/>
  <c r="DR101" i="5"/>
  <c r="DO102" i="5"/>
  <c r="DP102" i="5"/>
  <c r="DQ102" i="5"/>
  <c r="DR102" i="5"/>
  <c r="DO103" i="5"/>
  <c r="DP103" i="5"/>
  <c r="DQ103" i="5"/>
  <c r="DR103" i="5"/>
  <c r="DO104" i="5"/>
  <c r="DP104" i="5"/>
  <c r="DQ104" i="5"/>
  <c r="DR104" i="5"/>
  <c r="DO105" i="5"/>
  <c r="DP105" i="5"/>
  <c r="DQ105" i="5"/>
  <c r="DR105" i="5"/>
  <c r="DO106" i="5"/>
  <c r="DP106" i="5"/>
  <c r="DQ106" i="5"/>
  <c r="DR106" i="5"/>
  <c r="DO107" i="5"/>
  <c r="DP107" i="5"/>
  <c r="DQ107" i="5"/>
  <c r="DR107" i="5"/>
  <c r="DO108" i="5"/>
  <c r="DP108" i="5"/>
  <c r="DQ108" i="5"/>
  <c r="DR108" i="5"/>
  <c r="DO109" i="5"/>
  <c r="DP109" i="5"/>
  <c r="DQ109" i="5"/>
  <c r="DR109" i="5"/>
  <c r="DO110" i="5"/>
  <c r="DP110" i="5"/>
  <c r="DQ110" i="5"/>
  <c r="DR110" i="5"/>
  <c r="DO111" i="5"/>
  <c r="DP111" i="5"/>
  <c r="DQ111" i="5"/>
  <c r="DR111" i="5"/>
  <c r="DO112" i="5"/>
  <c r="DP112" i="5"/>
  <c r="DQ112" i="5"/>
  <c r="DR112" i="5"/>
  <c r="DO113" i="5"/>
  <c r="DP113" i="5"/>
  <c r="DQ113" i="5"/>
  <c r="DR113" i="5"/>
  <c r="DO114" i="5"/>
  <c r="DP114" i="5"/>
  <c r="DQ114" i="5"/>
  <c r="DR114" i="5"/>
  <c r="DO115" i="5"/>
  <c r="DP115" i="5"/>
  <c r="DQ115" i="5"/>
  <c r="DR115" i="5"/>
  <c r="DO116" i="5"/>
  <c r="DP116" i="5"/>
  <c r="DQ116" i="5"/>
  <c r="DR116" i="5"/>
  <c r="DO117" i="5"/>
  <c r="DP117" i="5"/>
  <c r="DQ117" i="5"/>
  <c r="DR117" i="5"/>
  <c r="DO118" i="5"/>
  <c r="DP118" i="5"/>
  <c r="DQ118" i="5"/>
  <c r="DR118" i="5"/>
  <c r="DO119" i="5"/>
  <c r="DP119" i="5"/>
  <c r="DQ119" i="5"/>
  <c r="DR119" i="5"/>
  <c r="DO120" i="5"/>
  <c r="DP120" i="5"/>
  <c r="DQ120" i="5"/>
  <c r="DR120" i="5"/>
  <c r="DO121" i="5"/>
  <c r="DP121" i="5"/>
  <c r="DQ121" i="5"/>
  <c r="DR121" i="5"/>
  <c r="DO122" i="5"/>
  <c r="DP122" i="5"/>
  <c r="DQ122" i="5"/>
  <c r="DR122" i="5"/>
  <c r="DO123" i="5"/>
  <c r="DP123" i="5"/>
  <c r="DQ123" i="5"/>
  <c r="DR123" i="5"/>
  <c r="DO124" i="5"/>
  <c r="DP124" i="5"/>
  <c r="DQ124" i="5"/>
  <c r="DR124" i="5"/>
  <c r="DO125" i="5"/>
  <c r="DP125" i="5"/>
  <c r="DQ125" i="5"/>
  <c r="DR125" i="5"/>
  <c r="DO126" i="5"/>
  <c r="DP126" i="5"/>
  <c r="DQ126" i="5"/>
  <c r="DR126" i="5"/>
  <c r="DO127" i="5"/>
  <c r="DP127" i="5"/>
  <c r="DQ127" i="5"/>
  <c r="DR127" i="5"/>
  <c r="DO128" i="5"/>
  <c r="DP128" i="5"/>
  <c r="DQ128" i="5"/>
  <c r="DR128" i="5"/>
  <c r="DO129" i="5"/>
  <c r="DP129" i="5"/>
  <c r="DQ129" i="5"/>
  <c r="DR129" i="5"/>
  <c r="DO130" i="5"/>
  <c r="DP130" i="5"/>
  <c r="DQ130" i="5"/>
  <c r="DR130" i="5"/>
  <c r="DO131" i="5"/>
  <c r="DP131" i="5"/>
  <c r="DQ131" i="5"/>
  <c r="DR131" i="5"/>
  <c r="DO132" i="5"/>
  <c r="DP132" i="5"/>
  <c r="DQ132" i="5"/>
  <c r="DR132" i="5"/>
  <c r="DO133" i="5"/>
  <c r="DP133" i="5"/>
  <c r="DQ133" i="5"/>
  <c r="DR133" i="5"/>
  <c r="DO134" i="5"/>
  <c r="DP134" i="5"/>
  <c r="DQ134" i="5"/>
  <c r="DR134" i="5"/>
  <c r="DO135" i="5"/>
  <c r="DP135" i="5"/>
  <c r="DQ135" i="5"/>
  <c r="DR135" i="5"/>
  <c r="DO136" i="5"/>
  <c r="DP136" i="5"/>
  <c r="DQ136" i="5"/>
  <c r="DR136" i="5"/>
  <c r="DO137" i="5"/>
  <c r="DP137" i="5"/>
  <c r="DQ137" i="5"/>
  <c r="DR137" i="5"/>
  <c r="DO138" i="5"/>
  <c r="DP138" i="5"/>
  <c r="DQ138" i="5"/>
  <c r="DR138" i="5"/>
  <c r="DO139" i="5"/>
  <c r="DP139" i="5"/>
  <c r="DQ139" i="5"/>
  <c r="DR139" i="5"/>
  <c r="DO140" i="5"/>
  <c r="DP140" i="5"/>
  <c r="DQ140" i="5"/>
  <c r="DR140" i="5"/>
  <c r="DO141" i="5"/>
  <c r="DP141" i="5"/>
  <c r="DQ141" i="5"/>
  <c r="DR141" i="5"/>
  <c r="DO142" i="5"/>
  <c r="DP142" i="5"/>
  <c r="DQ142" i="5"/>
  <c r="DR142" i="5"/>
  <c r="DO143" i="5"/>
  <c r="DP143" i="5"/>
  <c r="DQ143" i="5"/>
  <c r="DR143" i="5"/>
  <c r="DO144" i="5"/>
  <c r="DP144" i="5"/>
  <c r="DQ144" i="5"/>
  <c r="DR144" i="5"/>
  <c r="DO145" i="5"/>
  <c r="DP145" i="5"/>
  <c r="DQ145" i="5"/>
  <c r="DR145" i="5"/>
  <c r="DO146" i="5"/>
  <c r="DP146" i="5"/>
  <c r="DQ146" i="5"/>
  <c r="DR146" i="5"/>
  <c r="DO147" i="5"/>
  <c r="DP147" i="5"/>
  <c r="DQ147" i="5"/>
  <c r="DR147" i="5"/>
  <c r="DO148" i="5"/>
  <c r="DP148" i="5"/>
  <c r="DQ148" i="5"/>
  <c r="DR148" i="5"/>
  <c r="DO149" i="5"/>
  <c r="DP149" i="5"/>
  <c r="DQ149" i="5"/>
  <c r="DR149" i="5"/>
  <c r="DO150" i="5"/>
  <c r="DP150" i="5"/>
  <c r="DQ150" i="5"/>
  <c r="DR150" i="5"/>
  <c r="DO151" i="5"/>
  <c r="DP151" i="5"/>
  <c r="DQ151" i="5"/>
  <c r="DR151" i="5"/>
  <c r="DO152" i="5"/>
  <c r="DP152" i="5"/>
  <c r="DQ152" i="5"/>
  <c r="DR152" i="5"/>
  <c r="DO153" i="5"/>
  <c r="DP153" i="5"/>
  <c r="DQ153" i="5"/>
  <c r="DR153" i="5"/>
  <c r="DO154" i="5"/>
  <c r="DP154" i="5"/>
  <c r="DQ154" i="5"/>
  <c r="DR154" i="5"/>
  <c r="DO155" i="5"/>
  <c r="DP155" i="5"/>
  <c r="DQ155" i="5"/>
  <c r="DR155" i="5"/>
  <c r="DO156" i="5"/>
  <c r="DP156" i="5"/>
  <c r="DQ156" i="5"/>
  <c r="DR156" i="5"/>
  <c r="DO157" i="5"/>
  <c r="DP157" i="5"/>
  <c r="DQ157" i="5"/>
  <c r="DR157" i="5"/>
  <c r="DO158" i="5"/>
  <c r="DP158" i="5"/>
  <c r="DQ158" i="5"/>
  <c r="DR158" i="5"/>
  <c r="DO159" i="5"/>
  <c r="DP159" i="5"/>
  <c r="DQ159" i="5"/>
  <c r="DR159" i="5"/>
  <c r="DO160" i="5"/>
  <c r="DP160" i="5"/>
  <c r="DQ160" i="5"/>
  <c r="DR160" i="5"/>
  <c r="DO161" i="5"/>
  <c r="DP161" i="5"/>
  <c r="DQ161" i="5"/>
  <c r="DR161" i="5"/>
  <c r="DO162" i="5"/>
  <c r="DP162" i="5"/>
  <c r="DQ162" i="5"/>
  <c r="DR162" i="5"/>
  <c r="DO163" i="5"/>
  <c r="DP163" i="5"/>
  <c r="DQ163" i="5"/>
  <c r="DR163" i="5"/>
  <c r="DO164" i="5"/>
  <c r="DP164" i="5"/>
  <c r="DQ164" i="5"/>
  <c r="DR164" i="5"/>
  <c r="DO165" i="5"/>
  <c r="DP165" i="5"/>
  <c r="DQ165" i="5"/>
  <c r="DR165" i="5"/>
  <c r="DO166" i="5"/>
  <c r="DP166" i="5"/>
  <c r="DQ166" i="5"/>
  <c r="DR166" i="5"/>
  <c r="DO167" i="5"/>
  <c r="DP167" i="5"/>
  <c r="DQ167" i="5"/>
  <c r="DR167" i="5"/>
  <c r="DO168" i="5"/>
  <c r="DP168" i="5"/>
  <c r="DQ168" i="5"/>
  <c r="DR168" i="5"/>
  <c r="DO169" i="5"/>
  <c r="DP169" i="5"/>
  <c r="DQ169" i="5"/>
  <c r="DR169" i="5"/>
  <c r="DO170" i="5"/>
  <c r="DP170" i="5"/>
  <c r="DQ170" i="5"/>
  <c r="DR170" i="5"/>
  <c r="DO171" i="5"/>
  <c r="DP171" i="5"/>
  <c r="DQ171" i="5"/>
  <c r="DR171" i="5"/>
  <c r="DO172" i="5"/>
  <c r="DP172" i="5"/>
  <c r="DQ172" i="5"/>
  <c r="DR172" i="5"/>
  <c r="DO173" i="5"/>
  <c r="DP173" i="5"/>
  <c r="DQ173" i="5"/>
  <c r="DR173" i="5"/>
  <c r="DO174" i="5"/>
  <c r="DP174" i="5"/>
  <c r="DQ174" i="5"/>
  <c r="DR174" i="5"/>
  <c r="DO175" i="5"/>
  <c r="DP175" i="5"/>
  <c r="DQ175" i="5"/>
  <c r="DR175" i="5"/>
  <c r="DO176" i="5"/>
  <c r="DP176" i="5"/>
  <c r="DQ176" i="5"/>
  <c r="DR176" i="5"/>
  <c r="DO177" i="5"/>
  <c r="DP177" i="5"/>
  <c r="DQ177" i="5"/>
  <c r="DR177" i="5"/>
  <c r="DO178" i="5"/>
  <c r="DP178" i="5"/>
  <c r="DQ178" i="5"/>
  <c r="DR178" i="5"/>
  <c r="DO179" i="5"/>
  <c r="DP179" i="5"/>
  <c r="DQ179" i="5"/>
  <c r="DR179" i="5"/>
  <c r="DO180" i="5"/>
  <c r="DP180" i="5"/>
  <c r="DQ180" i="5"/>
  <c r="DR180" i="5"/>
  <c r="DO181" i="5"/>
  <c r="DP181" i="5"/>
  <c r="DQ181" i="5"/>
  <c r="DR181" i="5"/>
  <c r="DO182" i="5"/>
  <c r="DP182" i="5"/>
  <c r="DQ182" i="5"/>
  <c r="DR182" i="5"/>
  <c r="DO183" i="5"/>
  <c r="DP183" i="5"/>
  <c r="DQ183" i="5"/>
  <c r="DR183" i="5"/>
  <c r="DO184" i="5"/>
  <c r="DP184" i="5"/>
  <c r="DQ184" i="5"/>
  <c r="DR184" i="5"/>
  <c r="DO185" i="5"/>
  <c r="DP185" i="5"/>
  <c r="DQ185" i="5"/>
  <c r="DR185" i="5"/>
  <c r="DO186" i="5"/>
  <c r="DP186" i="5"/>
  <c r="DQ186" i="5"/>
  <c r="DR186" i="5"/>
  <c r="DO187" i="5"/>
  <c r="DP187" i="5"/>
  <c r="DQ187" i="5"/>
  <c r="DR187" i="5"/>
  <c r="DO188" i="5"/>
  <c r="DP188" i="5"/>
  <c r="DQ188" i="5"/>
  <c r="DR188" i="5"/>
  <c r="DO189" i="5"/>
  <c r="DP189" i="5"/>
  <c r="DQ189" i="5"/>
  <c r="DR189" i="5"/>
  <c r="DO190" i="5"/>
  <c r="DP190" i="5"/>
  <c r="DQ190" i="5"/>
  <c r="DR190" i="5"/>
  <c r="DO191" i="5"/>
  <c r="DP191" i="5"/>
  <c r="DQ191" i="5"/>
  <c r="DR191" i="5"/>
  <c r="DO192" i="5"/>
  <c r="DP192" i="5"/>
  <c r="DQ192" i="5"/>
  <c r="DR192" i="5"/>
  <c r="DO193" i="5"/>
  <c r="DP193" i="5"/>
  <c r="DQ193" i="5"/>
  <c r="DR193" i="5"/>
  <c r="DO194" i="5"/>
  <c r="DP194" i="5"/>
  <c r="DQ194" i="5"/>
  <c r="DR194" i="5"/>
  <c r="DO195" i="5"/>
  <c r="DP195" i="5"/>
  <c r="DQ195" i="5"/>
  <c r="DR195" i="5"/>
  <c r="DO196" i="5"/>
  <c r="DP196" i="5"/>
  <c r="DQ196" i="5"/>
  <c r="DR196" i="5"/>
  <c r="DO197" i="5"/>
  <c r="DP197" i="5"/>
  <c r="DQ197" i="5"/>
  <c r="DR197" i="5"/>
  <c r="DO198" i="5"/>
  <c r="DP198" i="5"/>
  <c r="DQ198" i="5"/>
  <c r="DR198" i="5"/>
  <c r="DO199" i="5"/>
  <c r="DP199" i="5"/>
  <c r="DQ199" i="5"/>
  <c r="DR199" i="5"/>
  <c r="DO200" i="5"/>
  <c r="DP200" i="5"/>
  <c r="DQ200" i="5"/>
  <c r="DR200" i="5"/>
  <c r="DO201" i="5"/>
  <c r="DP201" i="5"/>
  <c r="DQ201" i="5"/>
  <c r="DR201" i="5"/>
  <c r="DO202" i="5"/>
  <c r="DP202" i="5"/>
  <c r="DQ202" i="5"/>
  <c r="DR202" i="5"/>
  <c r="DO203" i="5"/>
  <c r="DP203" i="5"/>
  <c r="DQ203" i="5"/>
  <c r="DR203" i="5"/>
  <c r="DO204" i="5"/>
  <c r="DP204" i="5"/>
  <c r="DQ204" i="5"/>
  <c r="DR204" i="5"/>
  <c r="DO205" i="5"/>
  <c r="DP205" i="5"/>
  <c r="DQ205" i="5"/>
  <c r="DR205" i="5"/>
  <c r="DO206" i="5"/>
  <c r="DP206" i="5"/>
  <c r="DQ206" i="5"/>
  <c r="DR206" i="5"/>
  <c r="DO207" i="5"/>
  <c r="DP207" i="5"/>
  <c r="DQ207" i="5"/>
  <c r="DR207" i="5"/>
  <c r="DO208" i="5"/>
  <c r="DP208" i="5"/>
  <c r="DQ208" i="5"/>
  <c r="DR208" i="5"/>
  <c r="DO209" i="5"/>
  <c r="DP209" i="5"/>
  <c r="DQ209" i="5"/>
  <c r="DR209" i="5"/>
  <c r="DO210" i="5"/>
  <c r="DP210" i="5"/>
  <c r="DQ210" i="5"/>
  <c r="DR210" i="5"/>
  <c r="DO211" i="5"/>
  <c r="DP211" i="5"/>
  <c r="DQ211" i="5"/>
  <c r="DR211" i="5"/>
  <c r="DO212" i="5"/>
  <c r="DP212" i="5"/>
  <c r="DQ212" i="5"/>
  <c r="DR212" i="5"/>
  <c r="DO213" i="5"/>
  <c r="DP213" i="5"/>
  <c r="DQ213" i="5"/>
  <c r="DR213" i="5"/>
  <c r="DO214" i="5"/>
  <c r="DP214" i="5"/>
  <c r="DQ214" i="5"/>
  <c r="DR214" i="5"/>
  <c r="DO215" i="5"/>
  <c r="DP215" i="5"/>
  <c r="DQ215" i="5"/>
  <c r="DR215" i="5"/>
  <c r="DO216" i="5"/>
  <c r="DP216" i="5"/>
  <c r="DQ216" i="5"/>
  <c r="DR216" i="5"/>
  <c r="DO217" i="5"/>
  <c r="DP217" i="5"/>
  <c r="DQ217" i="5"/>
  <c r="DR217" i="5"/>
  <c r="DO218" i="5"/>
  <c r="DP218" i="5"/>
  <c r="DQ218" i="5"/>
  <c r="DR218" i="5"/>
  <c r="DO219" i="5"/>
  <c r="DP219" i="5"/>
  <c r="DQ219" i="5"/>
  <c r="DR219" i="5"/>
  <c r="DO220" i="5"/>
  <c r="DP220" i="5"/>
  <c r="DQ220" i="5"/>
  <c r="DR220" i="5"/>
  <c r="DO221" i="5"/>
  <c r="DP221" i="5"/>
  <c r="DQ221" i="5"/>
  <c r="DR221" i="5"/>
  <c r="DO222" i="5"/>
  <c r="DP222" i="5"/>
  <c r="DQ222" i="5"/>
  <c r="DR222" i="5"/>
  <c r="DO223" i="5"/>
  <c r="DP223" i="5"/>
  <c r="DQ223" i="5"/>
  <c r="DR223" i="5"/>
  <c r="DO224" i="5"/>
  <c r="DP224" i="5"/>
  <c r="DQ224" i="5"/>
  <c r="DR224" i="5"/>
  <c r="DO225" i="5"/>
  <c r="DP225" i="5"/>
  <c r="DQ225" i="5"/>
  <c r="DR225" i="5"/>
  <c r="DO226" i="5"/>
  <c r="DP226" i="5"/>
  <c r="DQ226" i="5"/>
  <c r="DR226" i="5"/>
  <c r="DO227" i="5"/>
  <c r="DP227" i="5"/>
  <c r="DQ227" i="5"/>
  <c r="DR227" i="5"/>
  <c r="DO228" i="5"/>
  <c r="DP228" i="5"/>
  <c r="DQ228" i="5"/>
  <c r="DR228" i="5"/>
  <c r="DO229" i="5"/>
  <c r="DP229" i="5"/>
  <c r="DQ229" i="5"/>
  <c r="DR229" i="5"/>
  <c r="DO230" i="5"/>
  <c r="DP230" i="5"/>
  <c r="DQ230" i="5"/>
  <c r="DR230" i="5"/>
  <c r="DO231" i="5"/>
  <c r="DP231" i="5"/>
  <c r="DQ231" i="5"/>
  <c r="DR231" i="5"/>
  <c r="DO232" i="5"/>
  <c r="DP232" i="5"/>
  <c r="DQ232" i="5"/>
  <c r="DR232" i="5"/>
  <c r="DO233" i="5"/>
  <c r="DP233" i="5"/>
  <c r="DQ233" i="5"/>
  <c r="DR233" i="5"/>
  <c r="DO234" i="5"/>
  <c r="DP234" i="5"/>
  <c r="DQ234" i="5"/>
  <c r="DR234" i="5"/>
  <c r="DO235" i="5"/>
  <c r="DP235" i="5"/>
  <c r="DQ235" i="5"/>
  <c r="DR235" i="5"/>
  <c r="DO236" i="5"/>
  <c r="DP236" i="5"/>
  <c r="DQ236" i="5"/>
  <c r="DR236" i="5"/>
  <c r="DO237" i="5"/>
  <c r="DP237" i="5"/>
  <c r="DQ237" i="5"/>
  <c r="DR237" i="5"/>
  <c r="DO238" i="5"/>
  <c r="DP238" i="5"/>
  <c r="DQ238" i="5"/>
  <c r="DR238" i="5"/>
  <c r="DO239" i="5"/>
  <c r="DP239" i="5"/>
  <c r="DQ239" i="5"/>
  <c r="DR239" i="5"/>
  <c r="DO240" i="5"/>
  <c r="DP240" i="5"/>
  <c r="DQ240" i="5"/>
  <c r="DR240" i="5"/>
  <c r="DO241" i="5"/>
  <c r="DP241" i="5"/>
  <c r="DQ241" i="5"/>
  <c r="DR241" i="5"/>
  <c r="DO242" i="5"/>
  <c r="DP242" i="5"/>
  <c r="DQ242" i="5"/>
  <c r="DR242" i="5"/>
  <c r="DO243" i="5"/>
  <c r="DP243" i="5"/>
  <c r="DQ243" i="5"/>
  <c r="DR243" i="5"/>
  <c r="DO244" i="5"/>
  <c r="DP244" i="5"/>
  <c r="DQ244" i="5"/>
  <c r="DR244" i="5"/>
  <c r="DO245" i="5"/>
  <c r="DP245" i="5"/>
  <c r="DQ245" i="5"/>
  <c r="DR245" i="5"/>
  <c r="DO246" i="5"/>
  <c r="DP246" i="5"/>
  <c r="DQ246" i="5"/>
  <c r="DR246" i="5"/>
  <c r="DO247" i="5"/>
  <c r="DP247" i="5"/>
  <c r="DQ247" i="5"/>
  <c r="DR247" i="5"/>
  <c r="DO248" i="5"/>
  <c r="DP248" i="5"/>
  <c r="DQ248" i="5"/>
  <c r="DR248" i="5"/>
  <c r="DO249" i="5"/>
  <c r="DP249" i="5"/>
  <c r="DQ249" i="5"/>
  <c r="DR249" i="5"/>
  <c r="DO250" i="5"/>
  <c r="DP250" i="5"/>
  <c r="DQ250" i="5"/>
  <c r="DR250" i="5"/>
  <c r="DO251" i="5"/>
  <c r="DP251" i="5"/>
  <c r="DQ251" i="5"/>
  <c r="DR251" i="5"/>
  <c r="DO252" i="5"/>
  <c r="DP252" i="5"/>
  <c r="DQ252" i="5"/>
  <c r="DR252" i="5"/>
  <c r="DO253" i="5"/>
  <c r="DP253" i="5"/>
  <c r="DQ253" i="5"/>
  <c r="DR253" i="5"/>
  <c r="DO254" i="5"/>
  <c r="DP254" i="5"/>
  <c r="DQ254" i="5"/>
  <c r="DR254" i="5"/>
  <c r="DO255" i="5"/>
  <c r="DP255" i="5"/>
  <c r="DQ255" i="5"/>
  <c r="DR255" i="5"/>
  <c r="DO256" i="5"/>
  <c r="DP256" i="5"/>
  <c r="DQ256" i="5"/>
  <c r="DR256" i="5"/>
  <c r="DO257" i="5"/>
  <c r="DP257" i="5"/>
  <c r="DQ257" i="5"/>
  <c r="DR257" i="5"/>
  <c r="DO258" i="5"/>
  <c r="DP258" i="5"/>
  <c r="DQ258" i="5"/>
  <c r="DR258" i="5"/>
  <c r="DO259" i="5"/>
  <c r="DP259" i="5"/>
  <c r="DQ259" i="5"/>
  <c r="DR259" i="5"/>
  <c r="DO260" i="5"/>
  <c r="DP260" i="5"/>
  <c r="DQ260" i="5"/>
  <c r="DR260" i="5"/>
  <c r="DO261" i="5"/>
  <c r="DP261" i="5"/>
  <c r="DQ261" i="5"/>
  <c r="DR261" i="5"/>
  <c r="DO262" i="5"/>
  <c r="DP262" i="5"/>
  <c r="DQ262" i="5"/>
  <c r="DR262" i="5"/>
  <c r="DO263" i="5"/>
  <c r="DP263" i="5"/>
  <c r="DQ263" i="5"/>
  <c r="DR263" i="5"/>
  <c r="DO264" i="5"/>
  <c r="DP264" i="5"/>
  <c r="DQ264" i="5"/>
  <c r="DR264" i="5"/>
  <c r="DO265" i="5"/>
  <c r="DP265" i="5"/>
  <c r="DQ265" i="5"/>
  <c r="DR265" i="5"/>
  <c r="DO266" i="5"/>
  <c r="DP266" i="5"/>
  <c r="DQ266" i="5"/>
  <c r="DR266" i="5"/>
  <c r="DO267" i="5"/>
  <c r="DP267" i="5"/>
  <c r="DQ267" i="5"/>
  <c r="DR267" i="5"/>
  <c r="DO268" i="5"/>
  <c r="DP268" i="5"/>
  <c r="DQ268" i="5"/>
  <c r="DR268" i="5"/>
  <c r="DO269" i="5"/>
  <c r="DP269" i="5"/>
  <c r="DQ269" i="5"/>
  <c r="DR269" i="5"/>
  <c r="DO270" i="5"/>
  <c r="DP270" i="5"/>
  <c r="DQ270" i="5"/>
  <c r="DR270" i="5"/>
  <c r="DO271" i="5"/>
  <c r="DP271" i="5"/>
  <c r="DQ271" i="5"/>
  <c r="DR271" i="5"/>
  <c r="DO272" i="5"/>
  <c r="DP272" i="5"/>
  <c r="DQ272" i="5"/>
  <c r="DR272" i="5"/>
  <c r="DO273" i="5"/>
  <c r="DP273" i="5"/>
  <c r="DQ273" i="5"/>
  <c r="DR273" i="5"/>
  <c r="DO274" i="5"/>
  <c r="DP274" i="5"/>
  <c r="DQ274" i="5"/>
  <c r="DR274" i="5"/>
  <c r="DO275" i="5"/>
  <c r="DP275" i="5"/>
  <c r="DQ275" i="5"/>
  <c r="DR275" i="5"/>
  <c r="DO276" i="5"/>
  <c r="DP276" i="5"/>
  <c r="DQ276" i="5"/>
  <c r="DR276" i="5"/>
  <c r="DO277" i="5"/>
  <c r="DP277" i="5"/>
  <c r="DQ277" i="5"/>
  <c r="DR277" i="5"/>
  <c r="DO278" i="5"/>
  <c r="DP278" i="5"/>
  <c r="DQ278" i="5"/>
  <c r="DR278" i="5"/>
  <c r="DO279" i="5"/>
  <c r="DP279" i="5"/>
  <c r="DQ279" i="5"/>
  <c r="DR279" i="5"/>
  <c r="DO280" i="5"/>
  <c r="DP280" i="5"/>
  <c r="DQ280" i="5"/>
  <c r="DR280" i="5"/>
  <c r="DO281" i="5"/>
  <c r="DP281" i="5"/>
  <c r="DQ281" i="5"/>
  <c r="DR281" i="5"/>
  <c r="DO282" i="5"/>
  <c r="DP282" i="5"/>
  <c r="DQ282" i="5"/>
  <c r="DR282" i="5"/>
  <c r="DO283" i="5"/>
  <c r="DP283" i="5"/>
  <c r="DQ283" i="5"/>
  <c r="DR283" i="5"/>
  <c r="DO284" i="5"/>
  <c r="DP284" i="5"/>
  <c r="DQ284" i="5"/>
  <c r="DR284" i="5"/>
  <c r="DO285" i="5"/>
  <c r="DP285" i="5"/>
  <c r="DQ285" i="5"/>
  <c r="DR285" i="5"/>
  <c r="DO286" i="5"/>
  <c r="DP286" i="5"/>
  <c r="DQ286" i="5"/>
  <c r="DR286" i="5"/>
  <c r="DO287" i="5"/>
  <c r="DP287" i="5"/>
  <c r="DQ287" i="5"/>
  <c r="DR287" i="5"/>
  <c r="DO288" i="5"/>
  <c r="DP288" i="5"/>
  <c r="DQ288" i="5"/>
  <c r="DR288" i="5"/>
  <c r="DO289" i="5"/>
  <c r="DP289" i="5"/>
  <c r="DQ289" i="5"/>
  <c r="DR289" i="5"/>
  <c r="DO290" i="5"/>
  <c r="DP290" i="5"/>
  <c r="DQ290" i="5"/>
  <c r="DR290" i="5"/>
  <c r="DO291" i="5"/>
  <c r="DP291" i="5"/>
  <c r="DQ291" i="5"/>
  <c r="DR291" i="5"/>
  <c r="DO292" i="5"/>
  <c r="DP292" i="5"/>
  <c r="DQ292" i="5"/>
  <c r="DR292" i="5"/>
  <c r="DO293" i="5"/>
  <c r="DP293" i="5"/>
  <c r="DQ293" i="5"/>
  <c r="DR293" i="5"/>
  <c r="DO294" i="5"/>
  <c r="DP294" i="5"/>
  <c r="DQ294" i="5"/>
  <c r="DR294" i="5"/>
  <c r="DO295" i="5"/>
  <c r="DP295" i="5"/>
  <c r="DQ295" i="5"/>
  <c r="DR295" i="5"/>
  <c r="DO296" i="5"/>
  <c r="DP296" i="5"/>
  <c r="DQ296" i="5"/>
  <c r="DR296" i="5"/>
  <c r="DO297" i="5"/>
  <c r="DP297" i="5"/>
  <c r="DQ297" i="5"/>
  <c r="DR297" i="5"/>
  <c r="DO298" i="5"/>
  <c r="DP298" i="5"/>
  <c r="DQ298" i="5"/>
  <c r="DR298" i="5"/>
  <c r="DO299" i="5"/>
  <c r="DP299" i="5"/>
  <c r="DQ299" i="5"/>
  <c r="DR299" i="5"/>
  <c r="DO300" i="5"/>
  <c r="DP300" i="5"/>
  <c r="DQ300" i="5"/>
  <c r="DR300" i="5"/>
  <c r="DO301" i="5"/>
  <c r="DP301" i="5"/>
  <c r="DQ301" i="5"/>
  <c r="DR301" i="5"/>
  <c r="DO302" i="5"/>
  <c r="DP302" i="5"/>
  <c r="DQ302" i="5"/>
  <c r="DR302" i="5"/>
  <c r="DO303" i="5"/>
  <c r="DP303" i="5"/>
  <c r="DQ303" i="5"/>
  <c r="DR303" i="5"/>
  <c r="DO304" i="5"/>
  <c r="DP304" i="5"/>
  <c r="DQ304" i="5"/>
  <c r="DR304" i="5"/>
  <c r="DO305" i="5"/>
  <c r="DP305" i="5"/>
  <c r="DQ305" i="5"/>
  <c r="DR305" i="5"/>
  <c r="DO306" i="5"/>
  <c r="DP306" i="5"/>
  <c r="DQ306" i="5"/>
  <c r="DR306" i="5"/>
  <c r="DO307" i="5"/>
  <c r="DP307" i="5"/>
  <c r="DQ307" i="5"/>
  <c r="DR307" i="5"/>
  <c r="DO308" i="5"/>
  <c r="DP308" i="5"/>
  <c r="DQ308" i="5"/>
  <c r="DR308" i="5"/>
  <c r="DO309" i="5"/>
  <c r="DP309" i="5"/>
  <c r="DQ309" i="5"/>
  <c r="DR309" i="5"/>
  <c r="DO310" i="5"/>
  <c r="DP310" i="5"/>
  <c r="DQ310" i="5"/>
  <c r="DR310" i="5"/>
  <c r="DO311" i="5"/>
  <c r="DP311" i="5"/>
  <c r="DQ311" i="5"/>
  <c r="DR311" i="5"/>
  <c r="DO312" i="5"/>
  <c r="DP312" i="5"/>
  <c r="DQ312" i="5"/>
  <c r="DR312" i="5"/>
  <c r="DO313" i="5"/>
  <c r="DP313" i="5"/>
  <c r="DQ313" i="5"/>
  <c r="DR313" i="5"/>
  <c r="DO314" i="5"/>
  <c r="DP314" i="5"/>
  <c r="DQ314" i="5"/>
  <c r="DR314" i="5"/>
  <c r="DO315" i="5"/>
  <c r="DP315" i="5"/>
  <c r="DQ315" i="5"/>
  <c r="DR315" i="5"/>
  <c r="DO316" i="5"/>
  <c r="DP316" i="5"/>
  <c r="DQ316" i="5"/>
  <c r="DR316" i="5"/>
  <c r="DO317" i="5"/>
  <c r="DP317" i="5"/>
  <c r="DQ317" i="5"/>
  <c r="DR317" i="5"/>
  <c r="DO318" i="5"/>
  <c r="DP318" i="5"/>
  <c r="DQ318" i="5"/>
  <c r="DR318" i="5"/>
  <c r="DO319" i="5"/>
  <c r="DP319" i="5"/>
  <c r="DQ319" i="5"/>
  <c r="DR319" i="5"/>
  <c r="DO320" i="5"/>
  <c r="DP320" i="5"/>
  <c r="DQ320" i="5"/>
  <c r="DR320" i="5"/>
  <c r="DO321" i="5"/>
  <c r="DP321" i="5"/>
  <c r="DQ321" i="5"/>
  <c r="DR321" i="5"/>
  <c r="DO322" i="5"/>
  <c r="DP322" i="5"/>
  <c r="DQ322" i="5"/>
  <c r="DR322" i="5"/>
  <c r="DO323" i="5"/>
  <c r="DP323" i="5"/>
  <c r="DQ323" i="5"/>
  <c r="DR323" i="5"/>
  <c r="DO324" i="5"/>
  <c r="DP324" i="5"/>
  <c r="DQ324" i="5"/>
  <c r="DR324" i="5"/>
  <c r="DO325" i="5"/>
  <c r="DP325" i="5"/>
  <c r="DQ325" i="5"/>
  <c r="DR325" i="5"/>
  <c r="DO326" i="5"/>
  <c r="DP326" i="5"/>
  <c r="DQ326" i="5"/>
  <c r="DR326" i="5"/>
  <c r="DO327" i="5"/>
  <c r="DP327" i="5"/>
  <c r="DQ327" i="5"/>
  <c r="DR327" i="5"/>
  <c r="DO328" i="5"/>
  <c r="DP328" i="5"/>
  <c r="DQ328" i="5"/>
  <c r="DR328" i="5"/>
  <c r="DO329" i="5"/>
  <c r="DP329" i="5"/>
  <c r="DQ329" i="5"/>
  <c r="DR329" i="5"/>
  <c r="DO330" i="5"/>
  <c r="DP330" i="5"/>
  <c r="DQ330" i="5"/>
  <c r="DR330" i="5"/>
  <c r="DO331" i="5"/>
  <c r="DP331" i="5"/>
  <c r="DQ331" i="5"/>
  <c r="DR331" i="5"/>
  <c r="DO332" i="5"/>
  <c r="DP332" i="5"/>
  <c r="DQ332" i="5"/>
  <c r="DR332" i="5"/>
  <c r="DO333" i="5"/>
  <c r="DP333" i="5"/>
  <c r="DQ333" i="5"/>
  <c r="DR333" i="5"/>
  <c r="DO334" i="5"/>
  <c r="DP334" i="5"/>
  <c r="DQ334" i="5"/>
  <c r="DR334" i="5"/>
  <c r="DO335" i="5"/>
  <c r="DP335" i="5"/>
  <c r="DQ335" i="5"/>
  <c r="DR335" i="5"/>
  <c r="DO336" i="5"/>
  <c r="DP336" i="5"/>
  <c r="DQ336" i="5"/>
  <c r="DR336" i="5"/>
  <c r="DO337" i="5"/>
  <c r="DP337" i="5"/>
  <c r="DQ337" i="5"/>
  <c r="DR337" i="5"/>
  <c r="DO338" i="5"/>
  <c r="DP338" i="5"/>
  <c r="DQ338" i="5"/>
  <c r="DR338" i="5"/>
  <c r="DO339" i="5"/>
  <c r="DP339" i="5"/>
  <c r="DQ339" i="5"/>
  <c r="DR339" i="5"/>
  <c r="DO340" i="5"/>
  <c r="DP340" i="5"/>
  <c r="DQ340" i="5"/>
  <c r="DR340" i="5"/>
  <c r="DO341" i="5"/>
  <c r="DP341" i="5"/>
  <c r="DQ341" i="5"/>
  <c r="DR341" i="5"/>
  <c r="DO342" i="5"/>
  <c r="DP342" i="5"/>
  <c r="DQ342" i="5"/>
  <c r="DR342" i="5"/>
  <c r="DO343" i="5"/>
  <c r="DP343" i="5"/>
  <c r="DQ343" i="5"/>
  <c r="DR343" i="5"/>
  <c r="DO344" i="5"/>
  <c r="DP344" i="5"/>
  <c r="DQ344" i="5"/>
  <c r="DR344" i="5"/>
  <c r="DO345" i="5"/>
  <c r="DP345" i="5"/>
  <c r="DQ345" i="5"/>
  <c r="DR345" i="5"/>
  <c r="DO346" i="5"/>
  <c r="DP346" i="5"/>
  <c r="DQ346" i="5"/>
  <c r="DR346" i="5"/>
  <c r="DO347" i="5"/>
  <c r="DP347" i="5"/>
  <c r="DQ347" i="5"/>
  <c r="DR347" i="5"/>
  <c r="DO348" i="5"/>
  <c r="DP348" i="5"/>
  <c r="DQ348" i="5"/>
  <c r="DR348" i="5"/>
  <c r="DO349" i="5"/>
  <c r="DP349" i="5"/>
  <c r="DQ349" i="5"/>
  <c r="DR349" i="5"/>
  <c r="DO350" i="5"/>
  <c r="DP350" i="5"/>
  <c r="DQ350" i="5"/>
  <c r="DR350" i="5"/>
  <c r="DO351" i="5"/>
  <c r="DP351" i="5"/>
  <c r="DQ351" i="5"/>
  <c r="DR351" i="5"/>
  <c r="DO352" i="5"/>
  <c r="DP352" i="5"/>
  <c r="DQ352" i="5"/>
  <c r="DR352" i="5"/>
  <c r="DO353" i="5"/>
  <c r="DP353" i="5"/>
  <c r="DQ353" i="5"/>
  <c r="DR353" i="5"/>
  <c r="DO354" i="5"/>
  <c r="DP354" i="5"/>
  <c r="DQ354" i="5"/>
  <c r="DR354" i="5"/>
  <c r="DO355" i="5"/>
  <c r="DP355" i="5"/>
  <c r="DQ355" i="5"/>
  <c r="DR355" i="5"/>
  <c r="DO356" i="5"/>
  <c r="DP356" i="5"/>
  <c r="DQ356" i="5"/>
  <c r="DR356" i="5"/>
  <c r="DO357" i="5"/>
  <c r="DP357" i="5"/>
  <c r="DQ357" i="5"/>
  <c r="DR357" i="5"/>
  <c r="DO358" i="5"/>
  <c r="DP358" i="5"/>
  <c r="DQ358" i="5"/>
  <c r="DR358" i="5"/>
  <c r="DO359" i="5"/>
  <c r="DP359" i="5"/>
  <c r="DQ359" i="5"/>
  <c r="DR359" i="5"/>
  <c r="DO360" i="5"/>
  <c r="DP360" i="5"/>
  <c r="DQ360" i="5"/>
  <c r="DR360" i="5"/>
  <c r="DO361" i="5"/>
  <c r="DP361" i="5"/>
  <c r="DQ361" i="5"/>
  <c r="DR361" i="5"/>
  <c r="DO362" i="5"/>
  <c r="DP362" i="5"/>
  <c r="DQ362" i="5"/>
  <c r="DR362" i="5"/>
  <c r="DO363" i="5"/>
  <c r="DP363" i="5"/>
  <c r="DQ363" i="5"/>
  <c r="DR363" i="5"/>
  <c r="DO364" i="5"/>
  <c r="DP364" i="5"/>
  <c r="DQ364" i="5"/>
  <c r="DR364" i="5"/>
  <c r="DO365" i="5"/>
  <c r="DP365" i="5"/>
  <c r="DQ365" i="5"/>
  <c r="DR365" i="5"/>
  <c r="DO366" i="5"/>
  <c r="DP366" i="5"/>
  <c r="DQ366" i="5"/>
  <c r="DR366" i="5"/>
  <c r="DO367" i="5"/>
  <c r="DP367" i="5"/>
  <c r="DQ367" i="5"/>
  <c r="DR367" i="5"/>
  <c r="DO368" i="5"/>
  <c r="DP368" i="5"/>
  <c r="DQ368" i="5"/>
  <c r="DR368" i="5"/>
  <c r="DO369" i="5"/>
  <c r="DP369" i="5"/>
  <c r="DQ369" i="5"/>
  <c r="DR369" i="5"/>
  <c r="DO370" i="5"/>
  <c r="DP370" i="5"/>
  <c r="DQ370" i="5"/>
  <c r="DR370" i="5"/>
  <c r="DO371" i="5"/>
  <c r="DP371" i="5"/>
  <c r="DQ371" i="5"/>
  <c r="DR371" i="5"/>
  <c r="DO372" i="5"/>
  <c r="DP372" i="5"/>
  <c r="DQ372" i="5"/>
  <c r="DR372" i="5"/>
  <c r="DO373" i="5"/>
  <c r="DP373" i="5"/>
  <c r="DQ373" i="5"/>
  <c r="DR373" i="5"/>
  <c r="DO374" i="5"/>
  <c r="DP374" i="5"/>
  <c r="DQ374" i="5"/>
  <c r="DR374" i="5"/>
  <c r="DO375" i="5"/>
  <c r="DP375" i="5"/>
  <c r="DQ375" i="5"/>
  <c r="DR375" i="5"/>
  <c r="DO376" i="5"/>
  <c r="DP376" i="5"/>
  <c r="DQ376" i="5"/>
  <c r="DR376" i="5"/>
  <c r="DO377" i="5"/>
  <c r="DP377" i="5"/>
  <c r="DQ377" i="5"/>
  <c r="DR377" i="5"/>
  <c r="DO378" i="5"/>
  <c r="DP378" i="5"/>
  <c r="DQ378" i="5"/>
  <c r="DR378" i="5"/>
  <c r="DO379" i="5"/>
  <c r="DP379" i="5"/>
  <c r="DQ379" i="5"/>
  <c r="DR379" i="5"/>
  <c r="DO380" i="5"/>
  <c r="DP380" i="5"/>
  <c r="DQ380" i="5"/>
  <c r="DR380" i="5"/>
  <c r="DO381" i="5"/>
  <c r="DP381" i="5"/>
  <c r="DQ381" i="5"/>
  <c r="DR381" i="5"/>
  <c r="DO382" i="5"/>
  <c r="DP382" i="5"/>
  <c r="DQ382" i="5"/>
  <c r="DR382" i="5"/>
  <c r="DO383" i="5"/>
  <c r="DP383" i="5"/>
  <c r="DQ383" i="5"/>
  <c r="DR383" i="5"/>
  <c r="DO384" i="5"/>
  <c r="DP384" i="5"/>
  <c r="DQ384" i="5"/>
  <c r="DR384" i="5"/>
  <c r="DO385" i="5"/>
  <c r="DP385" i="5"/>
  <c r="DQ385" i="5"/>
  <c r="DR385" i="5"/>
  <c r="DO386" i="5"/>
  <c r="DP386" i="5"/>
  <c r="DQ386" i="5"/>
  <c r="DR386" i="5"/>
  <c r="DO387" i="5"/>
  <c r="DP387" i="5"/>
  <c r="DQ387" i="5"/>
  <c r="DR387" i="5"/>
  <c r="DO388" i="5"/>
  <c r="DP388" i="5"/>
  <c r="DQ388" i="5"/>
  <c r="DR388" i="5"/>
  <c r="DO389" i="5"/>
  <c r="DP389" i="5"/>
  <c r="DQ389" i="5"/>
  <c r="DR389" i="5"/>
  <c r="DO390" i="5"/>
  <c r="DP390" i="5"/>
  <c r="DQ390" i="5"/>
  <c r="DR390" i="5"/>
  <c r="DO391" i="5"/>
  <c r="DP391" i="5"/>
  <c r="DQ391" i="5"/>
  <c r="DR391" i="5"/>
  <c r="DO392" i="5"/>
  <c r="DP392" i="5"/>
  <c r="DQ392" i="5"/>
  <c r="DR392" i="5"/>
  <c r="DO393" i="5"/>
  <c r="DP393" i="5"/>
  <c r="DQ393" i="5"/>
  <c r="DR393" i="5"/>
  <c r="DO394" i="5"/>
  <c r="DP394" i="5"/>
  <c r="DQ394" i="5"/>
  <c r="DR394" i="5"/>
  <c r="DO395" i="5"/>
  <c r="DP395" i="5"/>
  <c r="DQ395" i="5"/>
  <c r="DR395" i="5"/>
  <c r="DO396" i="5"/>
  <c r="DP396" i="5"/>
  <c r="DQ396" i="5"/>
  <c r="DR396" i="5"/>
  <c r="DO397" i="5"/>
  <c r="DP397" i="5"/>
  <c r="DQ397" i="5"/>
  <c r="DR397" i="5"/>
  <c r="DO398" i="5"/>
  <c r="DP398" i="5"/>
  <c r="DQ398" i="5"/>
  <c r="DR398" i="5"/>
  <c r="DO399" i="5"/>
  <c r="DP399" i="5"/>
  <c r="DQ399" i="5"/>
  <c r="DR399" i="5"/>
  <c r="DO400" i="5"/>
  <c r="DP400" i="5"/>
  <c r="DQ400" i="5"/>
  <c r="DR400" i="5"/>
  <c r="DO401" i="5"/>
  <c r="DP401" i="5"/>
  <c r="DQ401" i="5"/>
  <c r="DR401" i="5"/>
  <c r="DO402" i="5"/>
  <c r="DP402" i="5"/>
  <c r="DQ402" i="5"/>
  <c r="DR402" i="5"/>
  <c r="DO403" i="5"/>
  <c r="DP403" i="5"/>
  <c r="DQ403" i="5"/>
  <c r="DR403" i="5"/>
  <c r="DO404" i="5"/>
  <c r="DP404" i="5"/>
  <c r="DQ404" i="5"/>
  <c r="DR404" i="5"/>
  <c r="DO405" i="5"/>
  <c r="DP405" i="5"/>
  <c r="DQ405" i="5"/>
  <c r="DR405" i="5"/>
  <c r="DO406" i="5"/>
  <c r="DP406" i="5"/>
  <c r="DQ406" i="5"/>
  <c r="DR406" i="5"/>
  <c r="DO407" i="5"/>
  <c r="DP407" i="5"/>
  <c r="DQ407" i="5"/>
  <c r="DR407" i="5"/>
  <c r="DO408" i="5"/>
  <c r="DP408" i="5"/>
  <c r="DQ408" i="5"/>
  <c r="DR408" i="5"/>
  <c r="DO409" i="5"/>
  <c r="DP409" i="5"/>
  <c r="DQ409" i="5"/>
  <c r="DR409" i="5"/>
  <c r="DO410" i="5"/>
  <c r="DP410" i="5"/>
  <c r="DQ410" i="5"/>
  <c r="DR410" i="5"/>
  <c r="DO411" i="5"/>
  <c r="DP411" i="5"/>
  <c r="DQ411" i="5"/>
  <c r="DR411" i="5"/>
  <c r="DO412" i="5"/>
  <c r="DP412" i="5"/>
  <c r="DQ412" i="5"/>
  <c r="DR412" i="5"/>
  <c r="DO413" i="5"/>
  <c r="DP413" i="5"/>
  <c r="DQ413" i="5"/>
  <c r="DR413" i="5"/>
  <c r="DO414" i="5"/>
  <c r="DP414" i="5"/>
  <c r="DQ414" i="5"/>
  <c r="DR414" i="5"/>
  <c r="DO415" i="5"/>
  <c r="DP415" i="5"/>
  <c r="DQ415" i="5"/>
  <c r="DR415" i="5"/>
  <c r="DO416" i="5"/>
  <c r="DP416" i="5"/>
  <c r="DQ416" i="5"/>
  <c r="DR416" i="5"/>
  <c r="DO417" i="5"/>
  <c r="DP417" i="5"/>
  <c r="DQ417" i="5"/>
  <c r="DR417" i="5"/>
  <c r="DO418" i="5"/>
  <c r="DP418" i="5"/>
  <c r="DQ418" i="5"/>
  <c r="DR418" i="5"/>
  <c r="DO419" i="5"/>
  <c r="DP419" i="5"/>
  <c r="DQ419" i="5"/>
  <c r="DR419" i="5"/>
  <c r="DO420" i="5"/>
  <c r="DP420" i="5"/>
  <c r="DQ420" i="5"/>
  <c r="DR420" i="5"/>
  <c r="DO421" i="5"/>
  <c r="DP421" i="5"/>
  <c r="DQ421" i="5"/>
  <c r="DR421" i="5"/>
  <c r="DO422" i="5"/>
  <c r="DP422" i="5"/>
  <c r="DQ422" i="5"/>
  <c r="DR422" i="5"/>
  <c r="DO423" i="5"/>
  <c r="DP423" i="5"/>
  <c r="DQ423" i="5"/>
  <c r="DR423" i="5"/>
  <c r="DO424" i="5"/>
  <c r="DP424" i="5"/>
  <c r="DQ424" i="5"/>
  <c r="DR424" i="5"/>
  <c r="DO425" i="5"/>
  <c r="DP425" i="5"/>
  <c r="DQ425" i="5"/>
  <c r="DR425" i="5"/>
  <c r="DO426" i="5"/>
  <c r="DP426" i="5"/>
  <c r="DQ426" i="5"/>
  <c r="DR426" i="5"/>
  <c r="DO427" i="5"/>
  <c r="DP427" i="5"/>
  <c r="DQ427" i="5"/>
  <c r="DR427" i="5"/>
  <c r="DO428" i="5"/>
  <c r="DP428" i="5"/>
  <c r="DQ428" i="5"/>
  <c r="DR428" i="5"/>
  <c r="DO429" i="5"/>
  <c r="DP429" i="5"/>
  <c r="DQ429" i="5"/>
  <c r="DR429" i="5"/>
  <c r="DO430" i="5"/>
  <c r="DP430" i="5"/>
  <c r="DQ430" i="5"/>
  <c r="DR430" i="5"/>
  <c r="DO431" i="5"/>
  <c r="DP431" i="5"/>
  <c r="DQ431" i="5"/>
  <c r="DR431" i="5"/>
  <c r="DO432" i="5"/>
  <c r="DP432" i="5"/>
  <c r="DQ432" i="5"/>
  <c r="DR432" i="5"/>
  <c r="DO433" i="5"/>
  <c r="DP433" i="5"/>
  <c r="DQ433" i="5"/>
  <c r="DR433" i="5"/>
  <c r="DO434" i="5"/>
  <c r="DP434" i="5"/>
  <c r="DQ434" i="5"/>
  <c r="DR434" i="5"/>
  <c r="DO435" i="5"/>
  <c r="DP435" i="5"/>
  <c r="DQ435" i="5"/>
  <c r="DR435" i="5"/>
  <c r="DO436" i="5"/>
  <c r="DP436" i="5"/>
  <c r="DQ436" i="5"/>
  <c r="DR436" i="5"/>
  <c r="DO437" i="5"/>
  <c r="DP437" i="5"/>
  <c r="DQ437" i="5"/>
  <c r="DR437" i="5"/>
  <c r="DO438" i="5"/>
  <c r="DP438" i="5"/>
  <c r="DQ438" i="5"/>
  <c r="DR438" i="5"/>
  <c r="DO439" i="5"/>
  <c r="DP439" i="5"/>
  <c r="DQ439" i="5"/>
  <c r="DR439" i="5"/>
  <c r="DO440" i="5"/>
  <c r="DP440" i="5"/>
  <c r="DQ440" i="5"/>
  <c r="DR440" i="5"/>
  <c r="DO441" i="5"/>
  <c r="DP441" i="5"/>
  <c r="DQ441" i="5"/>
  <c r="DR441" i="5"/>
  <c r="DO442" i="5"/>
  <c r="DP442" i="5"/>
  <c r="DQ442" i="5"/>
  <c r="DR442" i="5"/>
  <c r="DO443" i="5"/>
  <c r="DP443" i="5"/>
  <c r="DQ443" i="5"/>
  <c r="DR443" i="5"/>
  <c r="DO444" i="5"/>
  <c r="DP444" i="5"/>
  <c r="DQ444" i="5"/>
  <c r="DR444" i="5"/>
  <c r="DO445" i="5"/>
  <c r="DP445" i="5"/>
  <c r="DQ445" i="5"/>
  <c r="DR445" i="5"/>
  <c r="DO446" i="5"/>
  <c r="DP446" i="5"/>
  <c r="DQ446" i="5"/>
  <c r="DR446" i="5"/>
  <c r="DO447" i="5"/>
  <c r="DP447" i="5"/>
  <c r="DQ447" i="5"/>
  <c r="DR447" i="5"/>
  <c r="DO448" i="5"/>
  <c r="DP448" i="5"/>
  <c r="DQ448" i="5"/>
  <c r="DR448" i="5"/>
  <c r="DO449" i="5"/>
  <c r="DP449" i="5"/>
  <c r="DQ449" i="5"/>
  <c r="DR449" i="5"/>
  <c r="DO450" i="5"/>
  <c r="DP450" i="5"/>
  <c r="DQ450" i="5"/>
  <c r="DR450" i="5"/>
  <c r="DO451" i="5"/>
  <c r="DP451" i="5"/>
  <c r="DQ451" i="5"/>
  <c r="DR451" i="5"/>
  <c r="DO452" i="5"/>
  <c r="DP452" i="5"/>
  <c r="DQ452" i="5"/>
  <c r="DR452" i="5"/>
  <c r="DO453" i="5"/>
  <c r="DP453" i="5"/>
  <c r="DQ453" i="5"/>
  <c r="DR453" i="5"/>
  <c r="DO454" i="5"/>
  <c r="DP454" i="5"/>
  <c r="DQ454" i="5"/>
  <c r="DR454" i="5"/>
  <c r="DO455" i="5"/>
  <c r="DP455" i="5"/>
  <c r="DQ455" i="5"/>
  <c r="DR455" i="5"/>
  <c r="DO456" i="5"/>
  <c r="DP456" i="5"/>
  <c r="DQ456" i="5"/>
  <c r="DR456" i="5"/>
  <c r="DO457" i="5"/>
  <c r="DP457" i="5"/>
  <c r="DQ457" i="5"/>
  <c r="DR457" i="5"/>
  <c r="DO458" i="5"/>
  <c r="DP458" i="5"/>
  <c r="DQ458" i="5"/>
  <c r="DR458" i="5"/>
  <c r="DO459" i="5"/>
  <c r="DP459" i="5"/>
  <c r="DQ459" i="5"/>
  <c r="DR459" i="5"/>
  <c r="DO460" i="5"/>
  <c r="DP460" i="5"/>
  <c r="DQ460" i="5"/>
  <c r="DR460" i="5"/>
  <c r="DO461" i="5"/>
  <c r="DP461" i="5"/>
  <c r="DQ461" i="5"/>
  <c r="DR461" i="5"/>
  <c r="DO462" i="5"/>
  <c r="DP462" i="5"/>
  <c r="DQ462" i="5"/>
  <c r="DR462" i="5"/>
  <c r="DO463" i="5"/>
  <c r="DP463" i="5"/>
  <c r="DQ463" i="5"/>
  <c r="DR463" i="5"/>
  <c r="DO464" i="5"/>
  <c r="DP464" i="5"/>
  <c r="DQ464" i="5"/>
  <c r="DR464" i="5"/>
  <c r="DO465" i="5"/>
  <c r="DP465" i="5"/>
  <c r="DQ465" i="5"/>
  <c r="DR465" i="5"/>
  <c r="DO466" i="5"/>
  <c r="DP466" i="5"/>
  <c r="DQ466" i="5"/>
  <c r="DR466" i="5"/>
  <c r="DO467" i="5"/>
  <c r="DP467" i="5"/>
  <c r="DQ467" i="5"/>
  <c r="DR467" i="5"/>
  <c r="DO468" i="5"/>
  <c r="DP468" i="5"/>
  <c r="DQ468" i="5"/>
  <c r="DR468" i="5"/>
  <c r="DO469" i="5"/>
  <c r="DP469" i="5"/>
  <c r="DQ469" i="5"/>
  <c r="DR469" i="5"/>
  <c r="DO470" i="5"/>
  <c r="DP470" i="5"/>
  <c r="DQ470" i="5"/>
  <c r="DR470" i="5"/>
  <c r="DO471" i="5"/>
  <c r="DP471" i="5"/>
  <c r="DQ471" i="5"/>
  <c r="DR471" i="5"/>
  <c r="DO472" i="5"/>
  <c r="DP472" i="5"/>
  <c r="DQ472" i="5"/>
  <c r="DR472" i="5"/>
  <c r="DO473" i="5"/>
  <c r="DP473" i="5"/>
  <c r="DQ473" i="5"/>
  <c r="DR473" i="5"/>
  <c r="DO474" i="5"/>
  <c r="DP474" i="5"/>
  <c r="DQ474" i="5"/>
  <c r="DR474" i="5"/>
  <c r="DO475" i="5"/>
  <c r="DP475" i="5"/>
  <c r="DQ475" i="5"/>
  <c r="DR475" i="5"/>
  <c r="DO476" i="5"/>
  <c r="DP476" i="5"/>
  <c r="DQ476" i="5"/>
  <c r="DR476" i="5"/>
  <c r="DO477" i="5"/>
  <c r="DP477" i="5"/>
  <c r="DQ477" i="5"/>
  <c r="DR477" i="5"/>
  <c r="DO478" i="5"/>
  <c r="DP478" i="5"/>
  <c r="DQ478" i="5"/>
  <c r="DR478" i="5"/>
  <c r="DO479" i="5"/>
  <c r="DP479" i="5"/>
  <c r="DQ479" i="5"/>
  <c r="DR479" i="5"/>
  <c r="DO480" i="5"/>
  <c r="DP480" i="5"/>
  <c r="DQ480" i="5"/>
  <c r="DR480" i="5"/>
  <c r="DO481" i="5"/>
  <c r="DP481" i="5"/>
  <c r="DQ481" i="5"/>
  <c r="DR481" i="5"/>
  <c r="DO482" i="5"/>
  <c r="DP482" i="5"/>
  <c r="DQ482" i="5"/>
  <c r="DR482" i="5"/>
  <c r="DO483" i="5"/>
  <c r="DP483" i="5"/>
  <c r="DQ483" i="5"/>
  <c r="DR483" i="5"/>
  <c r="DO484" i="5"/>
  <c r="DP484" i="5"/>
  <c r="DQ484" i="5"/>
  <c r="DR484" i="5"/>
  <c r="DO485" i="5"/>
  <c r="DP485" i="5"/>
  <c r="DQ485" i="5"/>
  <c r="DR485" i="5"/>
  <c r="DO486" i="5"/>
  <c r="DP486" i="5"/>
  <c r="DQ486" i="5"/>
  <c r="DR486" i="5"/>
  <c r="DO487" i="5"/>
  <c r="DP487" i="5"/>
  <c r="DQ487" i="5"/>
  <c r="DR487" i="5"/>
  <c r="DO488" i="5"/>
  <c r="DP488" i="5"/>
  <c r="DQ488" i="5"/>
  <c r="DR488" i="5"/>
  <c r="DO489" i="5"/>
  <c r="DP489" i="5"/>
  <c r="DQ489" i="5"/>
  <c r="DR489" i="5"/>
  <c r="DO490" i="5"/>
  <c r="DP490" i="5"/>
  <c r="DQ490" i="5"/>
  <c r="DR490" i="5"/>
  <c r="DO491" i="5"/>
  <c r="DP491" i="5"/>
  <c r="DQ491" i="5"/>
  <c r="DR491" i="5"/>
  <c r="DO492" i="5"/>
  <c r="DP492" i="5"/>
  <c r="DQ492" i="5"/>
  <c r="DR492" i="5"/>
  <c r="DO493" i="5"/>
  <c r="DP493" i="5"/>
  <c r="DQ493" i="5"/>
  <c r="DR493" i="5"/>
  <c r="DO494" i="5"/>
  <c r="DP494" i="5"/>
  <c r="DQ494" i="5"/>
  <c r="DR494" i="5"/>
  <c r="DO495" i="5"/>
  <c r="DP495" i="5"/>
  <c r="DQ495" i="5"/>
  <c r="DR495" i="5"/>
  <c r="DO496" i="5"/>
  <c r="DP496" i="5"/>
  <c r="DQ496" i="5"/>
  <c r="DR496" i="5"/>
  <c r="DO497" i="5"/>
  <c r="DP497" i="5"/>
  <c r="DQ497" i="5"/>
  <c r="DR497" i="5"/>
  <c r="DO498" i="5"/>
  <c r="DP498" i="5"/>
  <c r="DQ498" i="5"/>
  <c r="DR498" i="5"/>
  <c r="DO499" i="5"/>
  <c r="DP499" i="5"/>
  <c r="DQ499" i="5"/>
  <c r="DR499" i="5"/>
  <c r="DO500" i="5"/>
  <c r="DP500" i="5"/>
  <c r="DQ500" i="5"/>
  <c r="DR500" i="5"/>
  <c r="DO501" i="5"/>
  <c r="DP501" i="5"/>
  <c r="DQ501" i="5"/>
  <c r="DR501" i="5"/>
  <c r="DO502" i="5"/>
  <c r="DP502" i="5"/>
  <c r="DQ502" i="5"/>
  <c r="DR502" i="5"/>
  <c r="DO503" i="5"/>
  <c r="DP503" i="5"/>
  <c r="DQ503" i="5"/>
  <c r="DR503" i="5"/>
  <c r="DO504" i="5"/>
  <c r="DP504" i="5"/>
  <c r="DQ504" i="5"/>
  <c r="DR504" i="5"/>
  <c r="DO505" i="5"/>
  <c r="DP505" i="5"/>
  <c r="DQ505" i="5"/>
  <c r="DR505" i="5"/>
  <c r="DO506" i="5"/>
  <c r="DP506" i="5"/>
  <c r="DQ506" i="5"/>
  <c r="DR506" i="5"/>
  <c r="DO507" i="5"/>
  <c r="DP507" i="5"/>
  <c r="DQ507" i="5"/>
  <c r="DR507" i="5"/>
  <c r="DO508" i="5"/>
  <c r="DP508" i="5"/>
  <c r="DQ508" i="5"/>
  <c r="DR508" i="5"/>
  <c r="DO509" i="5"/>
  <c r="DP509" i="5"/>
  <c r="DQ509" i="5"/>
  <c r="DR509" i="5"/>
  <c r="DO510" i="5"/>
  <c r="DP510" i="5"/>
  <c r="DQ510" i="5"/>
  <c r="DR510" i="5"/>
  <c r="DO511" i="5"/>
  <c r="DP511" i="5"/>
  <c r="DQ511" i="5"/>
  <c r="DR511" i="5"/>
  <c r="DO512" i="5"/>
  <c r="DP512" i="5"/>
  <c r="DQ512" i="5"/>
  <c r="DR512" i="5"/>
  <c r="DO513" i="5"/>
  <c r="DP513" i="5"/>
  <c r="DQ513" i="5"/>
  <c r="DR513" i="5"/>
  <c r="DO514" i="5"/>
  <c r="DP514" i="5"/>
  <c r="DQ514" i="5"/>
  <c r="DR514" i="5"/>
  <c r="DO515" i="5"/>
  <c r="DP515" i="5"/>
  <c r="DQ515" i="5"/>
  <c r="DR515" i="5"/>
  <c r="DR4" i="5"/>
  <c r="DQ4" i="5"/>
  <c r="DP4" i="5"/>
  <c r="DO4" i="5"/>
  <c r="V26" i="3" l="1"/>
  <c r="V27" i="3" s="1"/>
  <c r="U26" i="3"/>
  <c r="U27" i="3" s="1"/>
  <c r="T26" i="3"/>
  <c r="T27" i="3" s="1"/>
  <c r="S26" i="3"/>
  <c r="S27" i="3" s="1"/>
  <c r="V25" i="3"/>
  <c r="U25" i="3"/>
  <c r="T25" i="3"/>
  <c r="S25" i="3"/>
  <c r="V20" i="3"/>
  <c r="V21" i="3" s="1"/>
  <c r="U20" i="3"/>
  <c r="U21" i="3" s="1"/>
  <c r="T20" i="3"/>
  <c r="T21" i="3" s="1"/>
  <c r="S20" i="3"/>
  <c r="S21" i="3" s="1"/>
  <c r="Q20" i="3"/>
  <c r="Q21" i="3" s="1"/>
  <c r="P20" i="3"/>
  <c r="P21" i="3" s="1"/>
  <c r="O20" i="3"/>
  <c r="O21" i="3" s="1"/>
  <c r="N20" i="3"/>
  <c r="N21" i="3" s="1"/>
  <c r="L20" i="3"/>
  <c r="L21" i="3" s="1"/>
  <c r="K20" i="3"/>
  <c r="K21" i="3" s="1"/>
  <c r="J20" i="3"/>
  <c r="J21" i="3" s="1"/>
  <c r="I20" i="3"/>
  <c r="I21" i="3" s="1"/>
  <c r="G20" i="3"/>
  <c r="G21" i="3" s="1"/>
  <c r="F20" i="3"/>
  <c r="F21" i="3" s="1"/>
  <c r="E20" i="3"/>
  <c r="E21" i="3" s="1"/>
  <c r="D20" i="3"/>
  <c r="D21" i="3" s="1"/>
  <c r="V19" i="3"/>
  <c r="U19" i="3"/>
  <c r="T19" i="3"/>
  <c r="S19" i="3"/>
  <c r="Q19" i="3"/>
  <c r="P19" i="3"/>
  <c r="O19" i="3"/>
  <c r="N19" i="3"/>
  <c r="L19" i="3"/>
  <c r="K19" i="3"/>
  <c r="J19" i="3"/>
  <c r="I19" i="3"/>
  <c r="G19" i="3"/>
  <c r="F19" i="3"/>
  <c r="E19" i="3"/>
  <c r="D19" i="3"/>
</calcChain>
</file>

<file path=xl/sharedStrings.xml><?xml version="1.0" encoding="utf-8"?>
<sst xmlns="http://schemas.openxmlformats.org/spreadsheetml/2006/main" count="5524" uniqueCount="132">
  <si>
    <t>Screening</t>
  </si>
  <si>
    <t>Eval 1</t>
  </si>
  <si>
    <t>Eval 2</t>
  </si>
  <si>
    <t>Eval 3</t>
  </si>
  <si>
    <t>Average Across Eval 1-3</t>
  </si>
  <si>
    <t>Subject ID</t>
  </si>
  <si>
    <t>SSVEP Only</t>
  </si>
  <si>
    <t>SMR 2D Only</t>
  </si>
  <si>
    <t>SSVEP Multi</t>
  </si>
  <si>
    <t>SMR 2D Multi</t>
  </si>
  <si>
    <t>BE</t>
  </si>
  <si>
    <t>TS</t>
  </si>
  <si>
    <t>DS</t>
  </si>
  <si>
    <t>NG</t>
  </si>
  <si>
    <t>JM</t>
  </si>
  <si>
    <t>PS</t>
  </si>
  <si>
    <t>HL</t>
  </si>
  <si>
    <t>NG2</t>
  </si>
  <si>
    <t>NJ</t>
  </si>
  <si>
    <t>ST</t>
  </si>
  <si>
    <t>Average</t>
  </si>
  <si>
    <t>Std</t>
  </si>
  <si>
    <t>SEM</t>
  </si>
  <si>
    <t>subjid</t>
  </si>
  <si>
    <t>cond</t>
  </si>
  <si>
    <t>pair</t>
  </si>
  <si>
    <t>ssvep</t>
  </si>
  <si>
    <t>stand</t>
  </si>
  <si>
    <t>multi</t>
  </si>
  <si>
    <t>smr</t>
  </si>
  <si>
    <t>Standard</t>
  </si>
  <si>
    <t>Multitask</t>
  </si>
  <si>
    <t>7 Hz</t>
  </si>
  <si>
    <t>S02</t>
  </si>
  <si>
    <t>S03</t>
  </si>
  <si>
    <t>S04</t>
  </si>
  <si>
    <t>ans =</t>
  </si>
  <si>
    <t>&gt;&gt; results.S0</t>
  </si>
  <si>
    <t>&gt;&gt;</t>
  </si>
  <si>
    <t>10.5 Hz</t>
  </si>
  <si>
    <t>8.5 Hz</t>
  </si>
  <si>
    <t>12.5 Hz</t>
  </si>
  <si>
    <t>AVE</t>
  </si>
  <si>
    <t>2.session.mFFT'</t>
  </si>
  <si>
    <t>&gt;&gt; load('M:\_</t>
  </si>
  <si>
    <t>bci_Multitaskin</t>
  </si>
  <si>
    <t>g\_Multi_Da</t>
  </si>
  <si>
    <t>ta\JM\results.mat')</t>
  </si>
  <si>
    <t>Multi</t>
  </si>
  <si>
    <t>seven</t>
  </si>
  <si>
    <t>mutli</t>
  </si>
  <si>
    <t>eightfive</t>
  </si>
  <si>
    <t>tenfive</t>
  </si>
  <si>
    <t>twelvefive</t>
  </si>
  <si>
    <t>SSVEP</t>
  </si>
  <si>
    <t>7Hz</t>
  </si>
  <si>
    <t>both</t>
  </si>
  <si>
    <t>none</t>
  </si>
  <si>
    <t>Run</t>
  </si>
  <si>
    <t>S01</t>
  </si>
  <si>
    <t>one ssvep</t>
  </si>
  <si>
    <t>one smr</t>
  </si>
  <si>
    <t>SSVEP Hit</t>
  </si>
  <si>
    <t>SSVEP Miss</t>
  </si>
  <si>
    <t>Cong Hit</t>
  </si>
  <si>
    <t>Cong Miss</t>
  </si>
  <si>
    <t>Non Cong Hit</t>
  </si>
  <si>
    <t>Non Cong Miss</t>
  </si>
  <si>
    <t>SSVEP Abort</t>
  </si>
  <si>
    <t>Count</t>
  </si>
  <si>
    <t>SSVEP Hit Only</t>
  </si>
  <si>
    <t>SMR Hit Only</t>
  </si>
  <si>
    <t>Both Hit</t>
  </si>
  <si>
    <t>Neither Hit</t>
  </si>
  <si>
    <t>Congruent</t>
  </si>
  <si>
    <t>Non-Congruent</t>
  </si>
  <si>
    <t>SMR Hit Trials</t>
  </si>
  <si>
    <t>SSVEP Accuracy during SMR hit/no hit trials</t>
  </si>
  <si>
    <t>Hit Rate</t>
  </si>
  <si>
    <t>Miss Rate</t>
  </si>
  <si>
    <t>smrhit</t>
  </si>
  <si>
    <t>smrnohit</t>
  </si>
  <si>
    <t>hitrate</t>
  </si>
  <si>
    <t>missrate</t>
  </si>
  <si>
    <t>ssvepacc</t>
  </si>
  <si>
    <t>cong</t>
  </si>
  <si>
    <t>noncong</t>
  </si>
  <si>
    <t>ssvepaccsmrhit</t>
  </si>
  <si>
    <t>ssvepsmrnohit</t>
  </si>
  <si>
    <t>SMR Abort Trials</t>
  </si>
  <si>
    <t>SMR Miss Trials</t>
  </si>
  <si>
    <t>ssvepsmrabort</t>
  </si>
  <si>
    <t>ssvepaccsmrmiss</t>
  </si>
  <si>
    <t>smrabort</t>
  </si>
  <si>
    <t>smrmiss</t>
  </si>
  <si>
    <t>Incongruent</t>
  </si>
  <si>
    <t>T1</t>
  </si>
  <si>
    <t>T2</t>
  </si>
  <si>
    <t>T3</t>
  </si>
  <si>
    <t>T4</t>
  </si>
  <si>
    <t>C</t>
  </si>
  <si>
    <t>SMR</t>
  </si>
  <si>
    <t>Correct SSVEP</t>
  </si>
  <si>
    <t>Incorrect SSVEP</t>
  </si>
  <si>
    <t>Center</t>
  </si>
  <si>
    <t>SMR Target</t>
  </si>
  <si>
    <t>CONGRUENT</t>
  </si>
  <si>
    <t>INCONGRUENT</t>
  </si>
  <si>
    <t>standard</t>
  </si>
  <si>
    <t>correctssvep</t>
  </si>
  <si>
    <t>incorrectssvep</t>
  </si>
  <si>
    <t>center</t>
  </si>
  <si>
    <t>SMR Only</t>
  </si>
  <si>
    <t>SMR only</t>
  </si>
  <si>
    <t>SSVEP only</t>
  </si>
  <si>
    <t>Multitask Total</t>
  </si>
  <si>
    <t>smritr</t>
  </si>
  <si>
    <t>ssvepitr</t>
  </si>
  <si>
    <t>itrtot</t>
  </si>
  <si>
    <t>smronly</t>
  </si>
  <si>
    <t>ssveponly</t>
  </si>
  <si>
    <t>LR SMR</t>
  </si>
  <si>
    <t>figure; topoplot(top,eLoc,'plotrad',.51,'numcontour',0,'electrodes','on','emarker',{'.','k',35,1},'whitebk','on')</t>
  </si>
  <si>
    <t>LR Multi</t>
  </si>
  <si>
    <t>LRC3</t>
  </si>
  <si>
    <t>LRC4</t>
  </si>
  <si>
    <t>UDC3</t>
  </si>
  <si>
    <t>UDC4</t>
  </si>
  <si>
    <t>C3 SMR Only</t>
  </si>
  <si>
    <t>C4 SMR Only</t>
  </si>
  <si>
    <t>C3 Multi</t>
  </si>
  <si>
    <t>C4 Multi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</si>
</sst>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D9EAD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7F6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4BB2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1" fillId="3" borderId="0" xfId="0" applyFont="1" applyFill="1" applyBorder="1" applyAlignment="1">
      <alignment horizontal="center" wrapText="1"/>
    </xf>
    <xf numFmtId="0" fontId="1" fillId="0" borderId="0" xfId="0" applyFont="1" applyBorder="1" applyAlignment="1">
      <alignment horizontal="right" wrapText="1"/>
    </xf>
    <xf numFmtId="0" fontId="1" fillId="0" borderId="0" xfId="0" applyFont="1" applyBorder="1" applyAlignment="1">
      <alignment wrapText="1"/>
    </xf>
    <xf numFmtId="0" fontId="0" fillId="0" borderId="0" xfId="0" applyAlignment="1">
      <alignment horizontal="center"/>
    </xf>
    <xf numFmtId="11" fontId="0" fillId="0" borderId="0" xfId="0" applyNumberFormat="1"/>
    <xf numFmtId="0" fontId="3" fillId="0" borderId="0" xfId="0" applyFont="1" applyAlignment="1">
      <alignment horizont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3" fillId="0" borderId="0" xfId="0" applyFont="1" applyAlignment="1">
      <alignment horizontal="center"/>
    </xf>
    <xf numFmtId="0" fontId="0" fillId="11" borderId="0" xfId="0" applyFill="1" applyAlignment="1">
      <alignment horizontal="center"/>
    </xf>
    <xf numFmtId="0" fontId="3" fillId="11" borderId="0" xfId="0" applyFont="1" applyFill="1" applyAlignment="1">
      <alignment horizontal="center"/>
    </xf>
    <xf numFmtId="0" fontId="0" fillId="11" borderId="0" xfId="0" applyFill="1"/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/>
    <xf numFmtId="0" fontId="3" fillId="13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0" fillId="12" borderId="0" xfId="0" applyFont="1" applyFill="1" applyAlignment="1">
      <alignment horizontal="center"/>
    </xf>
    <xf numFmtId="0" fontId="0" fillId="0" borderId="0" xfId="0" applyFill="1"/>
    <xf numFmtId="0" fontId="0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9" borderId="0" xfId="0" applyFill="1" applyAlignment="1">
      <alignment horizontal="center"/>
    </xf>
    <xf numFmtId="0" fontId="0" fillId="0" borderId="0" xfId="0" applyAlignment="1"/>
    <xf numFmtId="0" fontId="0" fillId="14" borderId="0" xfId="0" applyFill="1" applyAlignment="1">
      <alignment horizontal="center"/>
    </xf>
    <xf numFmtId="0" fontId="1" fillId="2" borderId="0" xfId="0" applyFont="1" applyFill="1" applyBorder="1" applyAlignment="1">
      <alignment horizontal="center" wrapText="1"/>
    </xf>
    <xf numFmtId="0" fontId="1" fillId="0" borderId="0" xfId="0" applyFont="1" applyBorder="1" applyAlignment="1">
      <alignment wrapText="1"/>
    </xf>
    <xf numFmtId="0" fontId="0" fillId="0" borderId="0" xfId="0" applyAlignment="1">
      <alignment horizontal="center"/>
    </xf>
    <xf numFmtId="0" fontId="3" fillId="12" borderId="0" xfId="0" applyFont="1" applyFill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4BB2FF"/>
      <color rgb="FF6E6E6E"/>
      <color rgb="FF5AAE61"/>
      <color rgb="FF762A83"/>
      <color rgb="FF1B7837"/>
      <color rgb="FF9970AB"/>
      <color rgb="FFAF8DC3"/>
      <color rgb="FF6A51A3"/>
      <color rgb="FF238B45"/>
      <color rgb="FF8C2D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200" b="1"/>
              <a:t>SSVEP Accuracy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(BLOCK_Acc!$R$27,BLOCK_Acc!$S$27,BLOCK_Acc!$T$28,BLOCK_Acc!$U$27,BLOCK_Acc!$V$28)</c:f>
                <c:numCache>
                  <c:formatCode>General</c:formatCode>
                  <c:ptCount val="5"/>
                  <c:pt idx="1">
                    <c:v>2.7372284469615864</c:v>
                  </c:pt>
                  <c:pt idx="3">
                    <c:v>2.9638257606327034</c:v>
                  </c:pt>
                </c:numCache>
              </c:numRef>
            </c:plus>
            <c:minus>
              <c:numRef>
                <c:f>(BLOCK_Acc!$R$27,BLOCK_Acc!$S$27,BLOCK_Acc!$T$28,BLOCK_Acc!$U$27,BLOCK_Acc!$V$28)</c:f>
                <c:numCache>
                  <c:formatCode>General</c:formatCode>
                  <c:ptCount val="5"/>
                  <c:pt idx="1">
                    <c:v>2.7372284469615864</c:v>
                  </c:pt>
                  <c:pt idx="3">
                    <c:v>2.9638257606327034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(BLOCK_Acc!$G$31,BLOCK_Acc!$G$33,BLOCK_Acc!$H$33,BLOCK_Acc!$G$34)</c:f>
              <c:strCache>
                <c:ptCount val="4"/>
                <c:pt idx="1">
                  <c:v>SSVEP Only</c:v>
                </c:pt>
                <c:pt idx="3">
                  <c:v>Multitask</c:v>
                </c:pt>
              </c:strCache>
            </c:strRef>
          </c:cat>
          <c:val>
            <c:numRef>
              <c:f>(BLOCK_Acc!$R$25,BLOCK_Acc!$S$25,BLOCK_Acc!$T$24,BLOCK_Acc!$U$25,BLOCK_Acc!$U$24)</c:f>
              <c:numCache>
                <c:formatCode>General</c:formatCode>
                <c:ptCount val="5"/>
                <c:pt idx="1">
                  <c:v>59.004481481481484</c:v>
                </c:pt>
                <c:pt idx="2">
                  <c:v>0</c:v>
                </c:pt>
                <c:pt idx="3">
                  <c:v>57.53792592592594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"/>
        <c:axId val="98227936"/>
        <c:axId val="98228496"/>
      </c:barChart>
      <c:catAx>
        <c:axId val="9822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8228496"/>
        <c:crosses val="autoZero"/>
        <c:auto val="1"/>
        <c:lblAlgn val="ctr"/>
        <c:lblOffset val="100"/>
        <c:noMultiLvlLbl val="0"/>
      </c:catAx>
      <c:valAx>
        <c:axId val="982284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/>
                  <a:t>Accuracy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822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200" b="1"/>
              <a:t>SMR Accuracy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(BLOCK_Acc!$R$27,BLOCK_Acc!$T$27,BLOCK_Acc!$U$28,BLOCK_Acc!$V$27,BLOCK_Acc!$W$28)</c:f>
                <c:numCache>
                  <c:formatCode>General</c:formatCode>
                  <c:ptCount val="5"/>
                  <c:pt idx="1">
                    <c:v>2.9605396963846533</c:v>
                  </c:pt>
                  <c:pt idx="3">
                    <c:v>3.3092931394213356</c:v>
                  </c:pt>
                </c:numCache>
              </c:numRef>
            </c:plus>
            <c:minus>
              <c:numRef>
                <c:f>(BLOCK_Acc!$R$27,BLOCK_Acc!$T$27,BLOCK_Acc!$U$28,BLOCK_Acc!$V$27,BLOCK_Acc!$W$28)</c:f>
                <c:numCache>
                  <c:formatCode>General</c:formatCode>
                  <c:ptCount val="5"/>
                  <c:pt idx="1">
                    <c:v>2.9605396963846533</c:v>
                  </c:pt>
                  <c:pt idx="3">
                    <c:v>3.3092931394213356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(BLOCK_Acc!$G$32,BLOCK_Acc!$G$36,BLOCK_Acc!$F$36,BLOCK_Acc!$G$34,BLOCK_Acc!$F$34)</c:f>
              <c:strCache>
                <c:ptCount val="4"/>
                <c:pt idx="1">
                  <c:v>SMR only</c:v>
                </c:pt>
                <c:pt idx="3">
                  <c:v>Multitask</c:v>
                </c:pt>
              </c:strCache>
            </c:strRef>
          </c:cat>
          <c:val>
            <c:numRef>
              <c:f>(BLOCK_Acc!$R$25,BLOCK_Acc!$T$25,BLOCK_Acc!$U$24,BLOCK_Acc!$V$25,BLOCK_Acc!$W$24)</c:f>
              <c:numCache>
                <c:formatCode>General</c:formatCode>
                <c:ptCount val="5"/>
                <c:pt idx="1">
                  <c:v>57.930370370370376</c:v>
                </c:pt>
                <c:pt idx="2">
                  <c:v>0</c:v>
                </c:pt>
                <c:pt idx="3">
                  <c:v>54.93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98223456"/>
        <c:axId val="98220656"/>
      </c:barChart>
      <c:catAx>
        <c:axId val="9822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8220656"/>
        <c:crosses val="autoZero"/>
        <c:auto val="1"/>
        <c:lblAlgn val="ctr"/>
        <c:lblOffset val="100"/>
        <c:noMultiLvlLbl val="0"/>
      </c:catAx>
      <c:valAx>
        <c:axId val="982206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/>
                  <a:t>Accuracy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822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 ITR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pattFill prst="wdUpDiag">
                <a:fgClr>
                  <a:schemeClr val="bg1"/>
                </a:fgClr>
                <a:bgClr>
                  <a:schemeClr val="bg1">
                    <a:lumMod val="85000"/>
                  </a:schemeClr>
                </a:bgClr>
              </a:patt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(Block_ITR!$M$4,Block_ITR!$M$5,Block_ITR!$M$6,Block_ITR!$M$11,Block_ITR!$M$12)</c:f>
                <c:numCache>
                  <c:formatCode>General</c:formatCode>
                  <c:ptCount val="5"/>
                  <c:pt idx="1">
                    <c:v>1.5446094141539211</c:v>
                  </c:pt>
                  <c:pt idx="3">
                    <c:v>1.7479463740521912</c:v>
                  </c:pt>
                </c:numCache>
              </c:numRef>
            </c:plus>
            <c:minus>
              <c:numRef>
                <c:f>(Block_ITR!$M$4,Block_ITR!$M$5,Block_ITR!$M$6,Block_ITR!$M$11,Block_ITR!$M$12)</c:f>
                <c:numCache>
                  <c:formatCode>General</c:formatCode>
                  <c:ptCount val="5"/>
                  <c:pt idx="1">
                    <c:v>1.5446094141539211</c:v>
                  </c:pt>
                  <c:pt idx="3">
                    <c:v>1.7479463740521912</c:v>
                  </c:pt>
                </c:numCache>
              </c:numRef>
            </c:minus>
            <c:spPr>
              <a:noFill/>
              <a:ln w="2857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cat>
            <c:strRef>
              <c:f>(Block_ITR!$K$1,Block_ITR!$A$1,Block_ITR!$J$7,Block_ITR!$A$7,Block_ITR!$K$7)</c:f>
              <c:strCache>
                <c:ptCount val="4"/>
                <c:pt idx="1">
                  <c:v>SMR Only</c:v>
                </c:pt>
                <c:pt idx="3">
                  <c:v>Multitask</c:v>
                </c:pt>
              </c:strCache>
            </c:strRef>
          </c:cat>
          <c:val>
            <c:numRef>
              <c:f>(Block_ITR!$K$4,Block_ITR!$K$5,Block_ITR!$K$10,Block_ITR!$K$11,Block_ITR!$K$12)</c:f>
              <c:numCache>
                <c:formatCode>General</c:formatCode>
                <c:ptCount val="5"/>
                <c:pt idx="1">
                  <c:v>10.979996296296296</c:v>
                </c:pt>
                <c:pt idx="3">
                  <c:v>10.765222222222222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98231856"/>
        <c:axId val="98232416"/>
      </c:barChart>
      <c:catAx>
        <c:axId val="9823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8232416"/>
        <c:crosses val="autoZero"/>
        <c:auto val="1"/>
        <c:lblAlgn val="ctr"/>
        <c:lblOffset val="100"/>
        <c:noMultiLvlLbl val="0"/>
      </c:catAx>
      <c:valAx>
        <c:axId val="98232416"/>
        <c:scaling>
          <c:orientation val="minMax"/>
          <c:max val="5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82318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ITR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6E6E6E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pattFill prst="wdUpDiag">
                <a:fgClr>
                  <a:schemeClr val="bg1"/>
                </a:fgClr>
                <a:bgClr>
                  <a:srgbClr val="6E6E6E"/>
                </a:bgClr>
              </a:patt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(Block_ITR!$M$18,Block_ITR!$M$19,Block_ITR!$M$20,Block_ITR!$M$25,Block_ITR!$M$26)</c:f>
                <c:numCache>
                  <c:formatCode>General</c:formatCode>
                  <c:ptCount val="5"/>
                  <c:pt idx="1">
                    <c:v>4.0076718369215767</c:v>
                  </c:pt>
                  <c:pt idx="3">
                    <c:v>3.6897864512582572</c:v>
                  </c:pt>
                </c:numCache>
              </c:numRef>
            </c:plus>
            <c:minus>
              <c:numRef>
                <c:f>(Block_ITR!$M$18,Block_ITR!$M$19,Block_ITR!$M$22,Block_ITR!$M$25,Block_ITR!$M$26)</c:f>
                <c:numCache>
                  <c:formatCode>General</c:formatCode>
                  <c:ptCount val="5"/>
                  <c:pt idx="1">
                    <c:v>4.0076718369215767</c:v>
                  </c:pt>
                  <c:pt idx="3">
                    <c:v>3.6897864512582572</c:v>
                  </c:pt>
                </c:numCache>
              </c:numRef>
            </c:minus>
            <c:spPr>
              <a:noFill/>
              <a:ln w="2857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cat>
            <c:strRef>
              <c:f>(Block_ITR!$J$15,Block_ITR!$A$15,Block_ITR!$J$19,Block_ITR!$A$21,Block_ITR!$J$21)</c:f>
              <c:strCache>
                <c:ptCount val="4"/>
                <c:pt idx="1">
                  <c:v>SSVEP Only</c:v>
                </c:pt>
                <c:pt idx="3">
                  <c:v>Multitask</c:v>
                </c:pt>
              </c:strCache>
            </c:strRef>
          </c:cat>
          <c:val>
            <c:numRef>
              <c:f>(Block_ITR!$K$18,Block_ITR!$K$19,Block_ITR!$K$21,Block_ITR!$K$25,Block_ITR!$K$26)</c:f>
              <c:numCache>
                <c:formatCode>General</c:formatCode>
                <c:ptCount val="5"/>
                <c:pt idx="1">
                  <c:v>27.235862962962962</c:v>
                </c:pt>
                <c:pt idx="3">
                  <c:v>26.622085185185188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59083808"/>
        <c:axId val="159083248"/>
      </c:barChart>
      <c:catAx>
        <c:axId val="15908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83248"/>
        <c:crosses val="autoZero"/>
        <c:auto val="1"/>
        <c:lblAlgn val="ctr"/>
        <c:lblOffset val="100"/>
        <c:noMultiLvlLbl val="0"/>
      </c:catAx>
      <c:valAx>
        <c:axId val="159083248"/>
        <c:scaling>
          <c:orientation val="minMax"/>
          <c:max val="5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8380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ITR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6E6E6E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(Block_ITR!$M$4,Block_ITR!$M$5,Block_ITR!$M$9,Block_ITR!$M$19,Block_ITR!$M$20,Block_ITR!$M$31,Block_ITR!$M$32)</c:f>
                <c:numCache>
                  <c:formatCode>General</c:formatCode>
                  <c:ptCount val="7"/>
                  <c:pt idx="1">
                    <c:v>1.5446094141539211</c:v>
                  </c:pt>
                  <c:pt idx="3">
                    <c:v>4.0076718369215767</c:v>
                  </c:pt>
                  <c:pt idx="5">
                    <c:v>3.553763403464576</c:v>
                  </c:pt>
                </c:numCache>
              </c:numRef>
            </c:plus>
            <c:minus>
              <c:numRef>
                <c:f>(Block_ITR!$M$4,Block_ITR!$M$5,Block_ITR!$M$17,Block_ITR!$M$19,Block_ITR!$M$21,Block_ITR!$M$31,Block_ITR!$M$32)</c:f>
                <c:numCache>
                  <c:formatCode>General</c:formatCode>
                  <c:ptCount val="7"/>
                  <c:pt idx="1">
                    <c:v>1.5446094141539211</c:v>
                  </c:pt>
                  <c:pt idx="3">
                    <c:v>4.0076718369215767</c:v>
                  </c:pt>
                  <c:pt idx="5">
                    <c:v>3.553763403464576</c:v>
                  </c:pt>
                </c:numCache>
              </c:numRef>
            </c:minus>
            <c:spPr>
              <a:noFill/>
              <a:ln w="28575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cat>
            <c:strRef>
              <c:f>(Block_ITR!$J$1,Block_ITR!$A$1,Block_ITR!$K$15,Block_ITR!$A$15,Block_ITR!$K$28,Block_ITR!$A$28,Block_ITR!$K$29)</c:f>
              <c:strCache>
                <c:ptCount val="6"/>
                <c:pt idx="1">
                  <c:v>SMR Only</c:v>
                </c:pt>
                <c:pt idx="3">
                  <c:v>SSVEP Only</c:v>
                </c:pt>
                <c:pt idx="5">
                  <c:v>Multitask Total</c:v>
                </c:pt>
              </c:strCache>
            </c:strRef>
          </c:cat>
          <c:val>
            <c:numRef>
              <c:f>(Block_ITR!$K$4,Block_ITR!$K$5,Block_ITR!$K$18,Block_ITR!$K$19,Block_ITR!$K$30,Block_ITR!$K$31,Block_ITR!$K$32)</c:f>
              <c:numCache>
                <c:formatCode>General</c:formatCode>
                <c:ptCount val="7"/>
                <c:pt idx="1">
                  <c:v>10.979996296296296</c:v>
                </c:pt>
                <c:pt idx="3">
                  <c:v>27.235862962962962</c:v>
                </c:pt>
                <c:pt idx="5">
                  <c:v>37.387307407407413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59087168"/>
        <c:axId val="253026096"/>
      </c:barChart>
      <c:catAx>
        <c:axId val="15908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3026096"/>
        <c:crosses val="autoZero"/>
        <c:auto val="1"/>
        <c:lblAlgn val="ctr"/>
        <c:lblOffset val="100"/>
        <c:noMultiLvlLbl val="0"/>
      </c:catAx>
      <c:valAx>
        <c:axId val="253026096"/>
        <c:scaling>
          <c:orientation val="minMax"/>
          <c:max val="5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908716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/>
              <a:t>Left vs. Right R</a:t>
            </a:r>
            <a:r>
              <a:rPr lang="en-US" sz="2000" baseline="30000"/>
              <a:t>2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(BLOCK_Rsq!$L$40,BLOCK_Rsq!$M$43,BLOCK_Rsq!$N$44,BLOCK_Rsq!$M$88,BLOCK_Rsq!$N$89,BLOCK_Rsq!$O$89,BLOCK_Rsq!$P$89,BLOCK_Rsq!$AX$43,BLOCK_Rsq!$AW$44,BLOCK_Rsq!$AX$88,BLOCK_Rsq!$AW$89)</c:f>
                <c:numCache>
                  <c:formatCode>General</c:formatCode>
                  <c:ptCount val="11"/>
                  <c:pt idx="1">
                    <c:v>2.4793383440017098E-2</c:v>
                  </c:pt>
                  <c:pt idx="3">
                    <c:v>4.7495676060949496E-2</c:v>
                  </c:pt>
                  <c:pt idx="7">
                    <c:v>4.0715258490231249E-2</c:v>
                  </c:pt>
                  <c:pt idx="9">
                    <c:v>4.0330097430695003E-2</c:v>
                  </c:pt>
                </c:numCache>
              </c:numRef>
            </c:plus>
            <c:minus>
              <c:numRef>
                <c:f>(BLOCK_Rsq!$L$40,BLOCK_Rsq!$M$43,BLOCK_Rsq!$N$44,BLOCK_Rsq!$M$88,BLOCK_Rsq!$N$89,BLOCK_Rsq!$N$90,BLOCK_Rsq!$O$90,BLOCK_Rsq!$AX$43,BLOCK_Rsq!$AW$44,BLOCK_Rsq!$AX$88,BLOCK_Rsq!$AW$89)</c:f>
                <c:numCache>
                  <c:formatCode>General</c:formatCode>
                  <c:ptCount val="11"/>
                  <c:pt idx="1">
                    <c:v>2.4793383440017098E-2</c:v>
                  </c:pt>
                  <c:pt idx="3">
                    <c:v>4.7495676060949496E-2</c:v>
                  </c:pt>
                  <c:pt idx="7">
                    <c:v>4.0715258490231249E-2</c:v>
                  </c:pt>
                  <c:pt idx="9">
                    <c:v>4.0330097430695003E-2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(BLOCK_Rsq!$L$45,BLOCK_Rsq!$M$45,BLOCK_Rsq!$L$90,BLOCK_Rsq!$M$90,BLOCK_Rsq!$N$90,BLOCK_Rsq!$O$90,BLOCK_Rsq!$O$91,BLOCK_Rsq!$AX$45,BLOCK_Rsq!$AY$45,BLOCK_Rsq!$AX$90,BLOCK_Rsq!$AY$90)</c:f>
              <c:strCache>
                <c:ptCount val="10"/>
                <c:pt idx="1">
                  <c:v>C3 SMR Only</c:v>
                </c:pt>
                <c:pt idx="3">
                  <c:v>C3 Multi</c:v>
                </c:pt>
                <c:pt idx="7">
                  <c:v>C4 SMR Only</c:v>
                </c:pt>
                <c:pt idx="9">
                  <c:v>C4 Multi</c:v>
                </c:pt>
              </c:strCache>
            </c:strRef>
          </c:cat>
          <c:val>
            <c:numRef>
              <c:f>(BLOCK_Rsq!$L$40,BLOCK_Rsq!$M$41,BLOCK_Rsq!$N$40,BLOCK_Rsq!$M$86,BLOCK_Rsq!$N$85,BLOCK_Rsq!$O$85,BLOCK_Rsq!$P$85,BLOCK_Rsq!$AX$41,BLOCK_Rsq!$AY$40,BLOCK_Rsq!$AX$86,BLOCK_Rsq!$AY$85)</c:f>
              <c:numCache>
                <c:formatCode>General</c:formatCode>
                <c:ptCount val="11"/>
                <c:pt idx="1">
                  <c:v>0.17665185185185187</c:v>
                </c:pt>
                <c:pt idx="3">
                  <c:v>0.23750370370370374</c:v>
                </c:pt>
                <c:pt idx="7">
                  <c:v>0.24492962962962964</c:v>
                </c:pt>
                <c:pt idx="9">
                  <c:v>0.22662222222222217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3028336"/>
        <c:axId val="253028896"/>
      </c:barChart>
      <c:catAx>
        <c:axId val="25302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3028896"/>
        <c:crosses val="autoZero"/>
        <c:auto val="1"/>
        <c:lblAlgn val="ctr"/>
        <c:lblOffset val="100"/>
        <c:noMultiLvlLbl val="0"/>
      </c:catAx>
      <c:valAx>
        <c:axId val="253028896"/>
        <c:scaling>
          <c:orientation val="minMax"/>
          <c:max val="0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400" b="1"/>
                  <a:t>R</a:t>
                </a:r>
                <a:r>
                  <a:rPr lang="en-US" sz="2400" b="1" baseline="30000"/>
                  <a:t>2</a:t>
                </a:r>
                <a:endParaRPr lang="en-US" sz="2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3028336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2000"/>
              <a:t>Up vs. Down R</a:t>
            </a:r>
            <a:r>
              <a:rPr lang="en-US" sz="2000" baseline="30000"/>
              <a:t>2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(BLOCK_Rsq!$L$40,BLOCK_Rsq!$M$43,BLOCK_Rsq!$N$44,BLOCK_Rsq!$M$88,BLOCK_Rsq!$N$89,BLOCK_Rsq!$O$89,BLOCK_Rsq!$P$89,BLOCK_Rsq!$AX$43,BLOCK_Rsq!$AW$44,BLOCK_Rsq!$AX$88,BLOCK_Rsq!$AW$89)</c:f>
                <c:numCache>
                  <c:formatCode>General</c:formatCode>
                  <c:ptCount val="11"/>
                  <c:pt idx="1">
                    <c:v>2.4793383440017098E-2</c:v>
                  </c:pt>
                  <c:pt idx="3">
                    <c:v>4.7495676060949496E-2</c:v>
                  </c:pt>
                  <c:pt idx="7">
                    <c:v>4.0715258490231249E-2</c:v>
                  </c:pt>
                  <c:pt idx="9">
                    <c:v>4.0330097430695003E-2</c:v>
                  </c:pt>
                </c:numCache>
              </c:numRef>
            </c:plus>
            <c:minus>
              <c:numRef>
                <c:f>(BLOCK_Rsq!$L$40,BLOCK_Rsq!$M$43,BLOCK_Rsq!$N$44,BLOCK_Rsq!$M$88,BLOCK_Rsq!$N$89,BLOCK_Rsq!$N$90,BLOCK_Rsq!$O$90,BLOCK_Rsq!$AX$43,BLOCK_Rsq!$AW$44,BLOCK_Rsq!$AX$88,BLOCK_Rsq!$AW$89)</c:f>
                <c:numCache>
                  <c:formatCode>General</c:formatCode>
                  <c:ptCount val="11"/>
                  <c:pt idx="1">
                    <c:v>2.4793383440017098E-2</c:v>
                  </c:pt>
                  <c:pt idx="3">
                    <c:v>4.7495676060949496E-2</c:v>
                  </c:pt>
                  <c:pt idx="7">
                    <c:v>4.0715258490231249E-2</c:v>
                  </c:pt>
                  <c:pt idx="9">
                    <c:v>4.0330097430695003E-2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(BLOCK_Rsq!$K$140,BLOCK_Rsq!$M$140,BLOCK_Rsq!$K$185,BLOCK_Rsq!$M$185,BLOCK_Rsq!$AU$140,BLOCK_Rsq!$AT$141,BLOCK_Rsq!$AT$140,BLOCK_Rsq!$AX$140,BLOCK_Rsq!$AW$185,BLOCK_Rsq!$AX$185,BLOCK_Rsq!$AY$186)</c:f>
              <c:strCache>
                <c:ptCount val="10"/>
                <c:pt idx="1">
                  <c:v>C3 SMR Only</c:v>
                </c:pt>
                <c:pt idx="3">
                  <c:v>C3 Multi</c:v>
                </c:pt>
                <c:pt idx="7">
                  <c:v>C4 SMR Only</c:v>
                </c:pt>
                <c:pt idx="9">
                  <c:v>C4 Multi</c:v>
                </c:pt>
              </c:strCache>
            </c:strRef>
          </c:cat>
          <c:val>
            <c:numRef>
              <c:f>(BLOCK_Rsq!$L$135,BLOCK_Rsq!$M$136,BLOCK_Rsq!$L$180,BLOCK_Rsq!$M$181,BLOCK_Rsq!$AC$186,BLOCK_Rsq!$AE$186,BLOCK_Rsq!$AG$186,BLOCK_Rsq!$AX$136,BLOCK_Rsq!$AW$141,BLOCK_Rsq!$AX$181,BLOCK_Rsq!$AW$185)</c:f>
              <c:numCache>
                <c:formatCode>General</c:formatCode>
                <c:ptCount val="11"/>
                <c:pt idx="1">
                  <c:v>0.24484814814814812</c:v>
                </c:pt>
                <c:pt idx="3">
                  <c:v>0.20302592592592592</c:v>
                </c:pt>
                <c:pt idx="7">
                  <c:v>0.37926296296296302</c:v>
                </c:pt>
                <c:pt idx="9">
                  <c:v>0.31189259259259261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3031136"/>
        <c:axId val="253031696"/>
      </c:barChart>
      <c:catAx>
        <c:axId val="25303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3031696"/>
        <c:crosses val="autoZero"/>
        <c:auto val="1"/>
        <c:lblAlgn val="ctr"/>
        <c:lblOffset val="100"/>
        <c:noMultiLvlLbl val="0"/>
      </c:catAx>
      <c:valAx>
        <c:axId val="253031696"/>
        <c:scaling>
          <c:orientation val="minMax"/>
          <c:max val="0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400" b="1"/>
                  <a:t>R</a:t>
                </a:r>
                <a:r>
                  <a:rPr lang="en-US" sz="2400" b="1" baseline="30000"/>
                  <a:t>2</a:t>
                </a:r>
                <a:endParaRPr lang="en-US" sz="2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3031136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8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Standard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8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7hz</c:v>
          </c:tx>
          <c:spPr>
            <a:ln w="571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BLOCK_FFTSSVEP!$DO$4:$DO$325</c:f>
              <c:numCache>
                <c:formatCode>General</c:formatCode>
                <c:ptCount val="322"/>
                <c:pt idx="0">
                  <c:v>1.9774603703703701E-3</c:v>
                </c:pt>
                <c:pt idx="1">
                  <c:v>3.9287925925925926E-3</c:v>
                </c:pt>
                <c:pt idx="2">
                  <c:v>3.8360444444444442E-3</c:v>
                </c:pt>
                <c:pt idx="3">
                  <c:v>3.6471777777777772E-3</c:v>
                </c:pt>
                <c:pt idx="4">
                  <c:v>3.3498851851851844E-3</c:v>
                </c:pt>
                <c:pt idx="5">
                  <c:v>2.9768296296296295E-3</c:v>
                </c:pt>
                <c:pt idx="6">
                  <c:v>2.6083185185185186E-3</c:v>
                </c:pt>
                <c:pt idx="7">
                  <c:v>2.3430703703703698E-3</c:v>
                </c:pt>
                <c:pt idx="8">
                  <c:v>2.2510999999999998E-3</c:v>
                </c:pt>
                <c:pt idx="9">
                  <c:v>2.3352777777777777E-3</c:v>
                </c:pt>
                <c:pt idx="10">
                  <c:v>2.5254222222222222E-3</c:v>
                </c:pt>
                <c:pt idx="11">
                  <c:v>2.7114777777777774E-3</c:v>
                </c:pt>
                <c:pt idx="12">
                  <c:v>2.7999592592592602E-3</c:v>
                </c:pt>
                <c:pt idx="13">
                  <c:v>2.7626925925925919E-3</c:v>
                </c:pt>
                <c:pt idx="14">
                  <c:v>2.6503370370370366E-3</c:v>
                </c:pt>
                <c:pt idx="15">
                  <c:v>2.5617518518518518E-3</c:v>
                </c:pt>
                <c:pt idx="16">
                  <c:v>2.5853851851851853E-3</c:v>
                </c:pt>
                <c:pt idx="17">
                  <c:v>2.7461814814814809E-3</c:v>
                </c:pt>
                <c:pt idx="18">
                  <c:v>2.9891037037037041E-3</c:v>
                </c:pt>
                <c:pt idx="19">
                  <c:v>3.2106259259259257E-3</c:v>
                </c:pt>
                <c:pt idx="20">
                  <c:v>3.3208814814814813E-3</c:v>
                </c:pt>
                <c:pt idx="21">
                  <c:v>3.300948148148148E-3</c:v>
                </c:pt>
                <c:pt idx="22">
                  <c:v>3.2196333333333331E-3</c:v>
                </c:pt>
                <c:pt idx="23">
                  <c:v>3.1976074074074076E-3</c:v>
                </c:pt>
                <c:pt idx="24">
                  <c:v>3.3364074074074077E-3</c:v>
                </c:pt>
                <c:pt idx="25">
                  <c:v>3.6540259259259262E-3</c:v>
                </c:pt>
                <c:pt idx="26">
                  <c:v>4.0668666666666669E-3</c:v>
                </c:pt>
                <c:pt idx="27">
                  <c:v>4.4341555555555559E-3</c:v>
                </c:pt>
                <c:pt idx="28">
                  <c:v>4.6438592592592583E-3</c:v>
                </c:pt>
                <c:pt idx="29">
                  <c:v>4.6917296296296301E-3</c:v>
                </c:pt>
                <c:pt idx="30">
                  <c:v>4.7039962962962959E-3</c:v>
                </c:pt>
                <c:pt idx="31">
                  <c:v>4.8829370370370362E-3</c:v>
                </c:pt>
                <c:pt idx="32">
                  <c:v>5.3990555555555554E-3</c:v>
                </c:pt>
                <c:pt idx="33">
                  <c:v>6.2901296296296299E-3</c:v>
                </c:pt>
                <c:pt idx="34">
                  <c:v>7.4318777777777787E-3</c:v>
                </c:pt>
                <c:pt idx="35">
                  <c:v>8.6119333333333301E-3</c:v>
                </c:pt>
                <c:pt idx="36">
                  <c:v>9.6824703703703684E-3</c:v>
                </c:pt>
                <c:pt idx="37">
                  <c:v>1.0712059259259258E-2</c:v>
                </c:pt>
                <c:pt idx="38">
                  <c:v>1.2046944444444449E-2</c:v>
                </c:pt>
                <c:pt idx="39">
                  <c:v>1.4224270370370369E-2</c:v>
                </c:pt>
                <c:pt idx="40">
                  <c:v>1.7756174074074076E-2</c:v>
                </c:pt>
                <c:pt idx="41">
                  <c:v>2.2884037037037046E-2</c:v>
                </c:pt>
                <c:pt idx="42">
                  <c:v>2.9438703703703693E-2</c:v>
                </c:pt>
                <c:pt idx="43">
                  <c:v>3.6919370370370373E-2</c:v>
                </c:pt>
                <c:pt idx="44">
                  <c:v>4.4801629629629622E-2</c:v>
                </c:pt>
                <c:pt idx="45">
                  <c:v>5.2972888888888882E-2</c:v>
                </c:pt>
                <c:pt idx="46">
                  <c:v>6.209014814814813E-2</c:v>
                </c:pt>
                <c:pt idx="47">
                  <c:v>7.3653407407407404E-2</c:v>
                </c:pt>
                <c:pt idx="48">
                  <c:v>8.96672962962963E-2</c:v>
                </c:pt>
                <c:pt idx="49">
                  <c:v>0.11193366666666667</c:v>
                </c:pt>
                <c:pt idx="50">
                  <c:v>0.14119370370370368</c:v>
                </c:pt>
                <c:pt idx="51">
                  <c:v>0.1764351111111111</c:v>
                </c:pt>
                <c:pt idx="52">
                  <c:v>0.21468425925925924</c:v>
                </c:pt>
                <c:pt idx="53">
                  <c:v>0.25145333333333336</c:v>
                </c:pt>
                <c:pt idx="54">
                  <c:v>0.28176111111111113</c:v>
                </c:pt>
                <c:pt idx="55">
                  <c:v>0.30144629629629627</c:v>
                </c:pt>
                <c:pt idx="56">
                  <c:v>0.30834703703703698</c:v>
                </c:pt>
                <c:pt idx="57">
                  <c:v>0.30294555555555552</c:v>
                </c:pt>
                <c:pt idx="58">
                  <c:v>0.28822222222222227</c:v>
                </c:pt>
                <c:pt idx="59">
                  <c:v>0.26877962962962954</c:v>
                </c:pt>
                <c:pt idx="60">
                  <c:v>0.2495111111111111</c:v>
                </c:pt>
                <c:pt idx="61">
                  <c:v>0.2342618518518518</c:v>
                </c:pt>
                <c:pt idx="62">
                  <c:v>0.22491925925925926</c:v>
                </c:pt>
                <c:pt idx="63">
                  <c:v>0.22120925925925927</c:v>
                </c:pt>
                <c:pt idx="64">
                  <c:v>0.22119407407407413</c:v>
                </c:pt>
                <c:pt idx="65">
                  <c:v>0.22225592592592594</c:v>
                </c:pt>
                <c:pt idx="66">
                  <c:v>0.22214185185185184</c:v>
                </c:pt>
                <c:pt idx="67">
                  <c:v>0.21973222222222222</c:v>
                </c:pt>
                <c:pt idx="68">
                  <c:v>0.21523800000000004</c:v>
                </c:pt>
                <c:pt idx="69">
                  <c:v>0.20988640740740741</c:v>
                </c:pt>
                <c:pt idx="70">
                  <c:v>0.20521688888888889</c:v>
                </c:pt>
                <c:pt idx="71">
                  <c:v>0.20237388888888894</c:v>
                </c:pt>
                <c:pt idx="72">
                  <c:v>0.20163803703703703</c:v>
                </c:pt>
                <c:pt idx="73">
                  <c:v>0.20239355555555555</c:v>
                </c:pt>
                <c:pt idx="74">
                  <c:v>0.20348014814814816</c:v>
                </c:pt>
                <c:pt idx="75">
                  <c:v>0.20375788888888888</c:v>
                </c:pt>
                <c:pt idx="76">
                  <c:v>0.20260311111111112</c:v>
                </c:pt>
                <c:pt idx="77">
                  <c:v>0.20015455555555559</c:v>
                </c:pt>
                <c:pt idx="78">
                  <c:v>0.19719725925925932</c:v>
                </c:pt>
                <c:pt idx="79">
                  <c:v>0.19477392592592596</c:v>
                </c:pt>
                <c:pt idx="80">
                  <c:v>0.19371037037037037</c:v>
                </c:pt>
                <c:pt idx="81">
                  <c:v>0.19426503703703701</c:v>
                </c:pt>
                <c:pt idx="82">
                  <c:v>0.19603633333333337</c:v>
                </c:pt>
                <c:pt idx="83">
                  <c:v>0.19815711111111117</c:v>
                </c:pt>
                <c:pt idx="84">
                  <c:v>0.19965070370370364</c:v>
                </c:pt>
                <c:pt idx="85">
                  <c:v>0.1997872962962963</c:v>
                </c:pt>
                <c:pt idx="86">
                  <c:v>0.19829503703703702</c:v>
                </c:pt>
                <c:pt idx="87">
                  <c:v>0.19535229629629627</c:v>
                </c:pt>
                <c:pt idx="88">
                  <c:v>0.19139725925925924</c:v>
                </c:pt>
                <c:pt idx="89">
                  <c:v>0.1868947037037037</c:v>
                </c:pt>
                <c:pt idx="90">
                  <c:v>0.18216048148148148</c:v>
                </c:pt>
                <c:pt idx="91">
                  <c:v>0.1773447037037037</c:v>
                </c:pt>
                <c:pt idx="92">
                  <c:v>0.1725241851851852</c:v>
                </c:pt>
                <c:pt idx="93">
                  <c:v>0.16784481481481481</c:v>
                </c:pt>
                <c:pt idx="94">
                  <c:v>0.16357777777777777</c:v>
                </c:pt>
                <c:pt idx="95">
                  <c:v>0.16005781481481485</c:v>
                </c:pt>
                <c:pt idx="96">
                  <c:v>0.15750703703703706</c:v>
                </c:pt>
                <c:pt idx="97">
                  <c:v>0.15587481481481483</c:v>
                </c:pt>
                <c:pt idx="98">
                  <c:v>0.15481122222222224</c:v>
                </c:pt>
                <c:pt idx="99">
                  <c:v>0.15382611111111111</c:v>
                </c:pt>
                <c:pt idx="100">
                  <c:v>0.1526417037037037</c:v>
                </c:pt>
                <c:pt idx="101">
                  <c:v>0.15153714814814817</c:v>
                </c:pt>
                <c:pt idx="102">
                  <c:v>0.15152333333333332</c:v>
                </c:pt>
                <c:pt idx="103">
                  <c:v>0.15417959259259262</c:v>
                </c:pt>
                <c:pt idx="104">
                  <c:v>0.16112977777777779</c:v>
                </c:pt>
                <c:pt idx="105">
                  <c:v>0.17332011111111112</c:v>
                </c:pt>
                <c:pt idx="106">
                  <c:v>0.19034903703703704</c:v>
                </c:pt>
                <c:pt idx="107">
                  <c:v>0.2101847777777778</c:v>
                </c:pt>
                <c:pt idx="108">
                  <c:v>0.22941692592592597</c:v>
                </c:pt>
                <c:pt idx="109">
                  <c:v>0.2440566666666667</c:v>
                </c:pt>
                <c:pt idx="110">
                  <c:v>0.25062877777777781</c:v>
                </c:pt>
                <c:pt idx="111">
                  <c:v>0.24722855555555562</c:v>
                </c:pt>
                <c:pt idx="112">
                  <c:v>0.23410992592592592</c:v>
                </c:pt>
                <c:pt idx="113">
                  <c:v>0.21364592592592593</c:v>
                </c:pt>
                <c:pt idx="114">
                  <c:v>0.18963896296296295</c:v>
                </c:pt>
                <c:pt idx="115">
                  <c:v>0.16622040740740746</c:v>
                </c:pt>
                <c:pt idx="116">
                  <c:v>0.14674933333333331</c:v>
                </c:pt>
                <c:pt idx="117">
                  <c:v>0.13303607407407408</c:v>
                </c:pt>
                <c:pt idx="118">
                  <c:v>0.12513374074074071</c:v>
                </c:pt>
                <c:pt idx="119">
                  <c:v>0.12169837037037036</c:v>
                </c:pt>
                <c:pt idx="120">
                  <c:v>0.12070759259259259</c:v>
                </c:pt>
                <c:pt idx="121">
                  <c:v>0.12023814814814814</c:v>
                </c:pt>
                <c:pt idx="122">
                  <c:v>0.11903785185185185</c:v>
                </c:pt>
                <c:pt idx="123">
                  <c:v>0.11670525925925927</c:v>
                </c:pt>
                <c:pt idx="124">
                  <c:v>0.11352748148148149</c:v>
                </c:pt>
                <c:pt idx="125">
                  <c:v>0.11009985185185185</c:v>
                </c:pt>
                <c:pt idx="126">
                  <c:v>0.10694707407407407</c:v>
                </c:pt>
                <c:pt idx="127">
                  <c:v>0.10429203703703703</c:v>
                </c:pt>
                <c:pt idx="128">
                  <c:v>0.10205159259259258</c:v>
                </c:pt>
                <c:pt idx="129">
                  <c:v>9.999448148148149E-2</c:v>
                </c:pt>
                <c:pt idx="130">
                  <c:v>9.7965666666666673E-2</c:v>
                </c:pt>
                <c:pt idx="131">
                  <c:v>9.6023407407407432E-2</c:v>
                </c:pt>
                <c:pt idx="132">
                  <c:v>9.4454592592592618E-2</c:v>
                </c:pt>
                <c:pt idx="133">
                  <c:v>9.3643185185185218E-2</c:v>
                </c:pt>
                <c:pt idx="134">
                  <c:v>9.3879777777777798E-2</c:v>
                </c:pt>
                <c:pt idx="135">
                  <c:v>9.5203333333333348E-2</c:v>
                </c:pt>
                <c:pt idx="136">
                  <c:v>9.7333074074074058E-2</c:v>
                </c:pt>
                <c:pt idx="137">
                  <c:v>9.9738703703703718E-2</c:v>
                </c:pt>
                <c:pt idx="138">
                  <c:v>0.10178785185185185</c:v>
                </c:pt>
                <c:pt idx="139">
                  <c:v>0.10294037037037038</c:v>
                </c:pt>
                <c:pt idx="140">
                  <c:v>0.10289225925925927</c:v>
                </c:pt>
                <c:pt idx="141">
                  <c:v>0.10165407407407409</c:v>
                </c:pt>
                <c:pt idx="142">
                  <c:v>9.9515777777777786E-2</c:v>
                </c:pt>
                <c:pt idx="143">
                  <c:v>9.6952740740740756E-2</c:v>
                </c:pt>
                <c:pt idx="144">
                  <c:v>9.4477777777777786E-2</c:v>
                </c:pt>
                <c:pt idx="145">
                  <c:v>9.2501703703703697E-2</c:v>
                </c:pt>
                <c:pt idx="146">
                  <c:v>9.1232111111111125E-2</c:v>
                </c:pt>
                <c:pt idx="147">
                  <c:v>9.06317037037037E-2</c:v>
                </c:pt>
                <c:pt idx="148">
                  <c:v>9.0453925925925938E-2</c:v>
                </c:pt>
                <c:pt idx="149">
                  <c:v>9.0339370370370375E-2</c:v>
                </c:pt>
                <c:pt idx="150">
                  <c:v>8.9955333333333332E-2</c:v>
                </c:pt>
                <c:pt idx="151">
                  <c:v>8.9119481481481466E-2</c:v>
                </c:pt>
                <c:pt idx="152">
                  <c:v>8.7890259259259279E-2</c:v>
                </c:pt>
                <c:pt idx="153">
                  <c:v>8.6556444444444464E-2</c:v>
                </c:pt>
                <c:pt idx="154">
                  <c:v>8.5558074074074064E-2</c:v>
                </c:pt>
                <c:pt idx="155">
                  <c:v>8.5329296296296306E-2</c:v>
                </c:pt>
                <c:pt idx="156">
                  <c:v>8.6142407407407418E-2</c:v>
                </c:pt>
                <c:pt idx="157">
                  <c:v>8.8000444444444437E-2</c:v>
                </c:pt>
                <c:pt idx="158">
                  <c:v>9.0611111111111101E-2</c:v>
                </c:pt>
                <c:pt idx="159">
                  <c:v>9.3480925925925926E-2</c:v>
                </c:pt>
                <c:pt idx="160">
                  <c:v>9.6059333333333344E-2</c:v>
                </c:pt>
                <c:pt idx="161">
                  <c:v>9.7904185185185177E-2</c:v>
                </c:pt>
                <c:pt idx="162">
                  <c:v>9.8789629629629658E-2</c:v>
                </c:pt>
                <c:pt idx="163">
                  <c:v>9.8734555555555562E-2</c:v>
                </c:pt>
                <c:pt idx="164">
                  <c:v>9.7942481481481478E-2</c:v>
                </c:pt>
                <c:pt idx="165">
                  <c:v>9.6696296296296308E-2</c:v>
                </c:pt>
                <c:pt idx="166">
                  <c:v>9.5250481481481492E-2</c:v>
                </c:pt>
                <c:pt idx="167">
                  <c:v>9.3771333333333318E-2</c:v>
                </c:pt>
                <c:pt idx="168">
                  <c:v>9.2337000000000016E-2</c:v>
                </c:pt>
                <c:pt idx="169">
                  <c:v>9.0972333333333322E-2</c:v>
                </c:pt>
                <c:pt idx="170">
                  <c:v>8.9698000000000014E-2</c:v>
                </c:pt>
                <c:pt idx="171">
                  <c:v>8.8552370370370392E-2</c:v>
                </c:pt>
                <c:pt idx="172">
                  <c:v>8.7576814814814816E-2</c:v>
                </c:pt>
                <c:pt idx="173">
                  <c:v>8.678248148148146E-2</c:v>
                </c:pt>
                <c:pt idx="174">
                  <c:v>8.6117222222222234E-2</c:v>
                </c:pt>
                <c:pt idx="175">
                  <c:v>8.5466814814814829E-2</c:v>
                </c:pt>
                <c:pt idx="176">
                  <c:v>8.4689333333333311E-2</c:v>
                </c:pt>
                <c:pt idx="177">
                  <c:v>8.3681851851851854E-2</c:v>
                </c:pt>
                <c:pt idx="178">
                  <c:v>8.2427777777777766E-2</c:v>
                </c:pt>
                <c:pt idx="179">
                  <c:v>8.1012740740740732E-2</c:v>
                </c:pt>
                <c:pt idx="180">
                  <c:v>7.9593148148148121E-2</c:v>
                </c:pt>
                <c:pt idx="181">
                  <c:v>7.8332037037037033E-2</c:v>
                </c:pt>
                <c:pt idx="182">
                  <c:v>7.7335962962962967E-2</c:v>
                </c:pt>
                <c:pt idx="183">
                  <c:v>7.662359259259259E-2</c:v>
                </c:pt>
                <c:pt idx="184">
                  <c:v>7.6136925925925941E-2</c:v>
                </c:pt>
                <c:pt idx="185">
                  <c:v>7.5795185185185174E-2</c:v>
                </c:pt>
                <c:pt idx="186">
                  <c:v>7.55468888888889E-2</c:v>
                </c:pt>
                <c:pt idx="187">
                  <c:v>7.5404444444444441E-2</c:v>
                </c:pt>
                <c:pt idx="188">
                  <c:v>7.5424925925925923E-2</c:v>
                </c:pt>
                <c:pt idx="189">
                  <c:v>7.5662592592592587E-2</c:v>
                </c:pt>
                <c:pt idx="190">
                  <c:v>7.610588888888889E-2</c:v>
                </c:pt>
                <c:pt idx="191">
                  <c:v>7.6643407407407396E-2</c:v>
                </c:pt>
                <c:pt idx="192">
                  <c:v>7.7079851851851858E-2</c:v>
                </c:pt>
                <c:pt idx="193">
                  <c:v>7.7192888888888894E-2</c:v>
                </c:pt>
                <c:pt idx="194">
                  <c:v>7.682022222222222E-2</c:v>
                </c:pt>
                <c:pt idx="195">
                  <c:v>7.5917407407407406E-2</c:v>
                </c:pt>
                <c:pt idx="196">
                  <c:v>7.4578407407407413E-2</c:v>
                </c:pt>
                <c:pt idx="197">
                  <c:v>7.2999148148148132E-2</c:v>
                </c:pt>
                <c:pt idx="198">
                  <c:v>7.1401259259259262E-2</c:v>
                </c:pt>
                <c:pt idx="199">
                  <c:v>6.9959888888888891E-2</c:v>
                </c:pt>
                <c:pt idx="200">
                  <c:v>6.8752148148148146E-2</c:v>
                </c:pt>
                <c:pt idx="201">
                  <c:v>6.7754518518518519E-2</c:v>
                </c:pt>
                <c:pt idx="202">
                  <c:v>6.6880296296296299E-2</c:v>
                </c:pt>
                <c:pt idx="203">
                  <c:v>6.6026407407407409E-2</c:v>
                </c:pt>
                <c:pt idx="204">
                  <c:v>6.5119555555555556E-2</c:v>
                </c:pt>
                <c:pt idx="205">
                  <c:v>6.4127111111111121E-2</c:v>
                </c:pt>
                <c:pt idx="206">
                  <c:v>6.3049074074074077E-2</c:v>
                </c:pt>
                <c:pt idx="207">
                  <c:v>6.1895111111111109E-2</c:v>
                </c:pt>
                <c:pt idx="208">
                  <c:v>6.0670296296296305E-2</c:v>
                </c:pt>
                <c:pt idx="209">
                  <c:v>5.9385037037037049E-2</c:v>
                </c:pt>
                <c:pt idx="210">
                  <c:v>5.8066851851851856E-2</c:v>
                </c:pt>
                <c:pt idx="211">
                  <c:v>5.678396296296296E-2</c:v>
                </c:pt>
                <c:pt idx="212">
                  <c:v>5.5641222222222238E-2</c:v>
                </c:pt>
                <c:pt idx="213">
                  <c:v>5.4758925925925926E-2</c:v>
                </c:pt>
                <c:pt idx="214">
                  <c:v>5.4225666666666665E-2</c:v>
                </c:pt>
                <c:pt idx="215">
                  <c:v>5.4055518518518503E-2</c:v>
                </c:pt>
                <c:pt idx="216">
                  <c:v>5.4164407407407404E-2</c:v>
                </c:pt>
                <c:pt idx="217">
                  <c:v>5.4376740740740753E-2</c:v>
                </c:pt>
                <c:pt idx="218">
                  <c:v>5.4468444444444437E-2</c:v>
                </c:pt>
                <c:pt idx="219">
                  <c:v>5.4220000000000011E-2</c:v>
                </c:pt>
                <c:pt idx="220">
                  <c:v>5.3471000000000012E-2</c:v>
                </c:pt>
                <c:pt idx="221">
                  <c:v>5.2148222222222221E-2</c:v>
                </c:pt>
                <c:pt idx="222">
                  <c:v>5.0274185185185172E-2</c:v>
                </c:pt>
                <c:pt idx="223">
                  <c:v>4.7944962962962953E-2</c:v>
                </c:pt>
                <c:pt idx="224">
                  <c:v>4.5305481481481488E-2</c:v>
                </c:pt>
                <c:pt idx="225">
                  <c:v>4.2525555555555559E-2</c:v>
                </c:pt>
                <c:pt idx="226">
                  <c:v>3.9777148148148138E-2</c:v>
                </c:pt>
                <c:pt idx="227">
                  <c:v>3.7215433333333339E-2</c:v>
                </c:pt>
                <c:pt idx="228">
                  <c:v>3.4962518518518518E-2</c:v>
                </c:pt>
                <c:pt idx="229">
                  <c:v>3.3083900000000006E-2</c:v>
                </c:pt>
                <c:pt idx="230">
                  <c:v>3.1571114814814817E-2</c:v>
                </c:pt>
                <c:pt idx="231">
                  <c:v>3.0341359259259262E-2</c:v>
                </c:pt>
                <c:pt idx="232">
                  <c:v>2.9255392592592591E-2</c:v>
                </c:pt>
                <c:pt idx="233">
                  <c:v>2.8160170370370368E-2</c:v>
                </c:pt>
                <c:pt idx="234">
                  <c:v>2.6938840740740742E-2</c:v>
                </c:pt>
                <c:pt idx="235">
                  <c:v>2.5552255555555552E-2</c:v>
                </c:pt>
                <c:pt idx="236">
                  <c:v>2.4051311111111109E-2</c:v>
                </c:pt>
                <c:pt idx="237">
                  <c:v>2.2554351851851857E-2</c:v>
                </c:pt>
                <c:pt idx="238">
                  <c:v>2.1196681481481482E-2</c:v>
                </c:pt>
                <c:pt idx="239">
                  <c:v>2.0071014814814814E-2</c:v>
                </c:pt>
                <c:pt idx="240">
                  <c:v>1.9188629629629632E-2</c:v>
                </c:pt>
                <c:pt idx="241">
                  <c:v>1.847299259259259E-2</c:v>
                </c:pt>
                <c:pt idx="242">
                  <c:v>1.7790877777777776E-2</c:v>
                </c:pt>
                <c:pt idx="243">
                  <c:v>1.7007059259259258E-2</c:v>
                </c:pt>
                <c:pt idx="244">
                  <c:v>1.6036344444444444E-2</c:v>
                </c:pt>
                <c:pt idx="245">
                  <c:v>1.4873925925925926E-2</c:v>
                </c:pt>
                <c:pt idx="246">
                  <c:v>1.359134074074074E-2</c:v>
                </c:pt>
                <c:pt idx="247">
                  <c:v>1.2303981481481482E-2</c:v>
                </c:pt>
                <c:pt idx="248">
                  <c:v>1.1126118518518521E-2</c:v>
                </c:pt>
                <c:pt idx="249">
                  <c:v>1.0133877777777779E-2</c:v>
                </c:pt>
                <c:pt idx="250">
                  <c:v>9.3485962962962972E-3</c:v>
                </c:pt>
                <c:pt idx="251">
                  <c:v>8.7437851851851853E-3</c:v>
                </c:pt>
                <c:pt idx="252">
                  <c:v>8.2668407407407406E-3</c:v>
                </c:pt>
                <c:pt idx="253">
                  <c:v>7.8625999999999991E-3</c:v>
                </c:pt>
                <c:pt idx="254">
                  <c:v>7.4878888888888894E-3</c:v>
                </c:pt>
                <c:pt idx="255">
                  <c:v>7.1150792592592597E-3</c:v>
                </c:pt>
                <c:pt idx="256">
                  <c:v>6.7268681481481496E-3</c:v>
                </c:pt>
                <c:pt idx="257">
                  <c:v>6.3114562962962965E-3</c:v>
                </c:pt>
                <c:pt idx="258">
                  <c:v>5.8618251851851842E-3</c:v>
                </c:pt>
                <c:pt idx="259">
                  <c:v>5.3806940740740734E-3</c:v>
                </c:pt>
                <c:pt idx="260">
                  <c:v>4.8856422222222215E-3</c:v>
                </c:pt>
                <c:pt idx="261">
                  <c:v>4.4086714814814808E-3</c:v>
                </c:pt>
                <c:pt idx="262">
                  <c:v>3.9877862962962966E-3</c:v>
                </c:pt>
                <c:pt idx="263">
                  <c:v>3.6521677777777779E-3</c:v>
                </c:pt>
                <c:pt idx="264">
                  <c:v>3.4089814814814816E-3</c:v>
                </c:pt>
                <c:pt idx="265">
                  <c:v>3.2385740740740743E-3</c:v>
                </c:pt>
                <c:pt idx="266">
                  <c:v>3.1015433333333332E-3</c:v>
                </c:pt>
                <c:pt idx="267">
                  <c:v>2.9553344444444444E-3</c:v>
                </c:pt>
                <c:pt idx="268">
                  <c:v>2.7719603703703698E-3</c:v>
                </c:pt>
                <c:pt idx="269">
                  <c:v>2.5488985185185189E-3</c:v>
                </c:pt>
                <c:pt idx="270">
                  <c:v>2.3075981481481484E-3</c:v>
                </c:pt>
                <c:pt idx="271">
                  <c:v>2.0808644444444448E-3</c:v>
                </c:pt>
                <c:pt idx="272">
                  <c:v>1.8962748148148149E-3</c:v>
                </c:pt>
                <c:pt idx="273">
                  <c:v>1.7635285185185182E-3</c:v>
                </c:pt>
                <c:pt idx="274">
                  <c:v>1.6721766666666666E-3</c:v>
                </c:pt>
                <c:pt idx="275">
                  <c:v>1.5995374074074073E-3</c:v>
                </c:pt>
                <c:pt idx="276">
                  <c:v>1.5237733333333333E-3</c:v>
                </c:pt>
                <c:pt idx="277">
                  <c:v>1.4348785185185186E-3</c:v>
                </c:pt>
                <c:pt idx="278">
                  <c:v>1.3377385185185183E-3</c:v>
                </c:pt>
                <c:pt idx="279">
                  <c:v>1.2467251851851851E-3</c:v>
                </c:pt>
                <c:pt idx="280">
                  <c:v>1.1756288888888887E-3</c:v>
                </c:pt>
                <c:pt idx="281">
                  <c:v>1.1290274074074074E-3</c:v>
                </c:pt>
                <c:pt idx="282">
                  <c:v>1.1000451851851853E-3</c:v>
                </c:pt>
                <c:pt idx="283">
                  <c:v>1.0749955555555556E-3</c:v>
                </c:pt>
                <c:pt idx="284">
                  <c:v>1.0417503703703704E-3</c:v>
                </c:pt>
                <c:pt idx="285">
                  <c:v>9.9653074074074069E-4</c:v>
                </c:pt>
                <c:pt idx="286">
                  <c:v>9.4518333333333331E-4</c:v>
                </c:pt>
                <c:pt idx="287">
                  <c:v>8.9857962962962973E-4</c:v>
                </c:pt>
                <c:pt idx="288">
                  <c:v>8.6509518518518519E-4</c:v>
                </c:pt>
                <c:pt idx="289">
                  <c:v>8.4511999999999988E-4</c:v>
                </c:pt>
                <c:pt idx="290">
                  <c:v>8.3079222222222208E-4</c:v>
                </c:pt>
                <c:pt idx="291">
                  <c:v>8.1101481481481467E-4</c:v>
                </c:pt>
                <c:pt idx="292">
                  <c:v>7.7862037037037038E-4</c:v>
                </c:pt>
                <c:pt idx="293">
                  <c:v>7.3523851851851852E-4</c:v>
                </c:pt>
                <c:pt idx="294">
                  <c:v>6.9074185185185179E-4</c:v>
                </c:pt>
                <c:pt idx="295">
                  <c:v>6.5766962962962952E-4</c:v>
                </c:pt>
                <c:pt idx="296">
                  <c:v>6.4377592592592596E-4</c:v>
                </c:pt>
                <c:pt idx="297">
                  <c:v>6.4722851851851829E-4</c:v>
                </c:pt>
                <c:pt idx="298">
                  <c:v>6.5726629629629641E-4</c:v>
                </c:pt>
                <c:pt idx="299">
                  <c:v>6.6010111111111105E-4</c:v>
                </c:pt>
                <c:pt idx="300">
                  <c:v>6.4655962962962958E-4</c:v>
                </c:pt>
                <c:pt idx="301">
                  <c:v>6.1721333333333351E-4</c:v>
                </c:pt>
                <c:pt idx="302">
                  <c:v>5.8190888888888883E-4</c:v>
                </c:pt>
                <c:pt idx="303">
                  <c:v>5.5414740740740746E-4</c:v>
                </c:pt>
                <c:pt idx="304">
                  <c:v>5.4338407407407408E-4</c:v>
                </c:pt>
                <c:pt idx="305">
                  <c:v>5.4978962962962965E-4</c:v>
                </c:pt>
                <c:pt idx="306">
                  <c:v>5.6430592592592607E-4</c:v>
                </c:pt>
                <c:pt idx="307">
                  <c:v>5.7394185185185187E-4</c:v>
                </c:pt>
                <c:pt idx="308">
                  <c:v>5.6911111111111105E-4</c:v>
                </c:pt>
                <c:pt idx="309">
                  <c:v>5.4890851851851856E-4</c:v>
                </c:pt>
                <c:pt idx="310">
                  <c:v>5.2129259259259275E-4</c:v>
                </c:pt>
                <c:pt idx="311">
                  <c:v>4.9819148148148146E-4</c:v>
                </c:pt>
                <c:pt idx="312">
                  <c:v>4.8858037037037029E-4</c:v>
                </c:pt>
                <c:pt idx="313">
                  <c:v>4.9336666666666671E-4</c:v>
                </c:pt>
                <c:pt idx="314">
                  <c:v>5.051522222222221E-4</c:v>
                </c:pt>
                <c:pt idx="315">
                  <c:v>5.1274518518518522E-4</c:v>
                </c:pt>
                <c:pt idx="316">
                  <c:v>5.0779296296296302E-4</c:v>
                </c:pt>
                <c:pt idx="317">
                  <c:v>4.8962259259259251E-4</c:v>
                </c:pt>
                <c:pt idx="318">
                  <c:v>4.6551037037037037E-4</c:v>
                </c:pt>
                <c:pt idx="319">
                  <c:v>4.4632259259259265E-4</c:v>
                </c:pt>
                <c:pt idx="320">
                  <c:v>4.401337037037037E-4</c:v>
                </c:pt>
                <c:pt idx="321">
                  <c:v>4.475537037037036E-4</c:v>
                </c:pt>
              </c:numCache>
            </c:numRef>
          </c:val>
          <c:smooth val="0"/>
        </c:ser>
        <c:ser>
          <c:idx val="1"/>
          <c:order val="1"/>
          <c:tx>
            <c:v>8.5 Hz</c:v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BLOCK_FFTSSVEP!$DP$4:$DP$325</c:f>
              <c:numCache>
                <c:formatCode>General</c:formatCode>
                <c:ptCount val="322"/>
                <c:pt idx="0">
                  <c:v>2.0928537037037038E-3</c:v>
                </c:pt>
                <c:pt idx="1">
                  <c:v>4.0666222222222222E-3</c:v>
                </c:pt>
                <c:pt idx="2">
                  <c:v>3.7534407407407411E-3</c:v>
                </c:pt>
                <c:pt idx="3">
                  <c:v>3.3571481481481482E-3</c:v>
                </c:pt>
                <c:pt idx="4">
                  <c:v>3.0028000000000003E-3</c:v>
                </c:pt>
                <c:pt idx="5">
                  <c:v>2.7728185185185183E-3</c:v>
                </c:pt>
                <c:pt idx="6">
                  <c:v>2.6757925925925928E-3</c:v>
                </c:pt>
                <c:pt idx="7">
                  <c:v>2.6556133333333334E-3</c:v>
                </c:pt>
                <c:pt idx="8">
                  <c:v>2.6341044444444443E-3</c:v>
                </c:pt>
                <c:pt idx="9">
                  <c:v>2.5619596296296305E-3</c:v>
                </c:pt>
                <c:pt idx="10">
                  <c:v>2.4488785185185183E-3</c:v>
                </c:pt>
                <c:pt idx="11">
                  <c:v>2.3558488888888889E-3</c:v>
                </c:pt>
                <c:pt idx="12">
                  <c:v>2.3546555555555553E-3</c:v>
                </c:pt>
                <c:pt idx="13">
                  <c:v>2.4784111111111119E-3</c:v>
                </c:pt>
                <c:pt idx="14">
                  <c:v>2.6935444444444452E-3</c:v>
                </c:pt>
                <c:pt idx="15">
                  <c:v>2.9115111111111115E-3</c:v>
                </c:pt>
                <c:pt idx="16">
                  <c:v>3.0359148148148152E-3</c:v>
                </c:pt>
                <c:pt idx="17">
                  <c:v>3.0195518518518522E-3</c:v>
                </c:pt>
                <c:pt idx="18">
                  <c:v>2.897359259259259E-3</c:v>
                </c:pt>
                <c:pt idx="19">
                  <c:v>2.7742296296296301E-3</c:v>
                </c:pt>
                <c:pt idx="20">
                  <c:v>2.7700999999999997E-3</c:v>
                </c:pt>
                <c:pt idx="21">
                  <c:v>2.9512851851851863E-3</c:v>
                </c:pt>
                <c:pt idx="22">
                  <c:v>3.2872037037037036E-3</c:v>
                </c:pt>
                <c:pt idx="23">
                  <c:v>3.660018518518519E-3</c:v>
                </c:pt>
                <c:pt idx="24">
                  <c:v>3.926766666666668E-3</c:v>
                </c:pt>
                <c:pt idx="25">
                  <c:v>4.0022259259259252E-3</c:v>
                </c:pt>
                <c:pt idx="26">
                  <c:v>3.9164111111111115E-3</c:v>
                </c:pt>
                <c:pt idx="27">
                  <c:v>3.8099370370370369E-3</c:v>
                </c:pt>
                <c:pt idx="28">
                  <c:v>3.8646259259259266E-3</c:v>
                </c:pt>
                <c:pt idx="29">
                  <c:v>4.2029518518518511E-3</c:v>
                </c:pt>
                <c:pt idx="30">
                  <c:v>4.8130407407407415E-3</c:v>
                </c:pt>
                <c:pt idx="31">
                  <c:v>5.5463518518518509E-3</c:v>
                </c:pt>
                <c:pt idx="32">
                  <c:v>6.1983296296296295E-3</c:v>
                </c:pt>
                <c:pt idx="33">
                  <c:v>6.6349259259259261E-3</c:v>
                </c:pt>
                <c:pt idx="34">
                  <c:v>6.8968074074074086E-3</c:v>
                </c:pt>
                <c:pt idx="35">
                  <c:v>7.2182925925925951E-3</c:v>
                </c:pt>
                <c:pt idx="36">
                  <c:v>7.9397370370370372E-3</c:v>
                </c:pt>
                <c:pt idx="37">
                  <c:v>9.3526185185185164E-3</c:v>
                </c:pt>
                <c:pt idx="38">
                  <c:v>1.1559848148148148E-2</c:v>
                </c:pt>
                <c:pt idx="39">
                  <c:v>1.4436233333333329E-2</c:v>
                </c:pt>
                <c:pt idx="40">
                  <c:v>1.7726211111111112E-2</c:v>
                </c:pt>
                <c:pt idx="41">
                  <c:v>2.1241066666666666E-2</c:v>
                </c:pt>
                <c:pt idx="42">
                  <c:v>2.5054962962962963E-2</c:v>
                </c:pt>
                <c:pt idx="43">
                  <c:v>2.9581629629629628E-2</c:v>
                </c:pt>
                <c:pt idx="44">
                  <c:v>3.5467333333333337E-2</c:v>
                </c:pt>
                <c:pt idx="45">
                  <c:v>4.3327481481481495E-2</c:v>
                </c:pt>
                <c:pt idx="46">
                  <c:v>5.3446962962962981E-2</c:v>
                </c:pt>
                <c:pt idx="47">
                  <c:v>6.5602148148148146E-2</c:v>
                </c:pt>
                <c:pt idx="48">
                  <c:v>7.9112925925925934E-2</c:v>
                </c:pt>
                <c:pt idx="49">
                  <c:v>9.312474074074073E-2</c:v>
                </c:pt>
                <c:pt idx="50">
                  <c:v>0.10698555555555554</c:v>
                </c:pt>
                <c:pt idx="51">
                  <c:v>0.12051711111111109</c:v>
                </c:pt>
                <c:pt idx="52">
                  <c:v>0.13401266666666667</c:v>
                </c:pt>
                <c:pt idx="53">
                  <c:v>0.14792537037037037</c:v>
                </c:pt>
                <c:pt idx="54">
                  <c:v>0.16239048148148144</c:v>
                </c:pt>
                <c:pt idx="55">
                  <c:v>0.17686318518518521</c:v>
                </c:pt>
                <c:pt idx="56">
                  <c:v>0.19013292592592593</c:v>
                </c:pt>
                <c:pt idx="57">
                  <c:v>0.20082851851851849</c:v>
                </c:pt>
                <c:pt idx="58">
                  <c:v>0.20829296296296296</c:v>
                </c:pt>
                <c:pt idx="59">
                  <c:v>0.21342296296296295</c:v>
                </c:pt>
                <c:pt idx="60">
                  <c:v>0.21905222222222218</c:v>
                </c:pt>
                <c:pt idx="61">
                  <c:v>0.22949000000000003</c:v>
                </c:pt>
                <c:pt idx="62">
                  <c:v>0.24921962962962965</c:v>
                </c:pt>
                <c:pt idx="63">
                  <c:v>0.28112074074074073</c:v>
                </c:pt>
                <c:pt idx="64">
                  <c:v>0.32483777777777773</c:v>
                </c:pt>
                <c:pt idx="65">
                  <c:v>0.37602703703703705</c:v>
                </c:pt>
                <c:pt idx="66">
                  <c:v>0.42691370370370368</c:v>
                </c:pt>
                <c:pt idx="67">
                  <c:v>0.46811999999999998</c:v>
                </c:pt>
                <c:pt idx="68">
                  <c:v>0.49128444444444447</c:v>
                </c:pt>
                <c:pt idx="69">
                  <c:v>0.49150925925925926</c:v>
                </c:pt>
                <c:pt idx="70">
                  <c:v>0.46890592592592589</c:v>
                </c:pt>
                <c:pt idx="71">
                  <c:v>0.42854037037037024</c:v>
                </c:pt>
                <c:pt idx="72">
                  <c:v>0.37889925925925921</c:v>
                </c:pt>
                <c:pt idx="73">
                  <c:v>0.32935037037037035</c:v>
                </c:pt>
                <c:pt idx="74">
                  <c:v>0.28755518518518519</c:v>
                </c:pt>
                <c:pt idx="75">
                  <c:v>0.25765137037037034</c:v>
                </c:pt>
                <c:pt idx="76">
                  <c:v>0.23977607407407409</c:v>
                </c:pt>
                <c:pt idx="77">
                  <c:v>0.23091962962962959</c:v>
                </c:pt>
                <c:pt idx="78">
                  <c:v>0.22666225925925923</c:v>
                </c:pt>
                <c:pt idx="79">
                  <c:v>0.22300288888888889</c:v>
                </c:pt>
                <c:pt idx="80">
                  <c:v>0.21766114814814816</c:v>
                </c:pt>
                <c:pt idx="81">
                  <c:v>0.21042322222222223</c:v>
                </c:pt>
                <c:pt idx="82">
                  <c:v>0.20259800000000003</c:v>
                </c:pt>
                <c:pt idx="83">
                  <c:v>0.19597922222222219</c:v>
                </c:pt>
                <c:pt idx="84">
                  <c:v>0.19181440740740743</c:v>
                </c:pt>
                <c:pt idx="85">
                  <c:v>0.19024233333333332</c:v>
                </c:pt>
                <c:pt idx="86">
                  <c:v>0.19032566666666659</c:v>
                </c:pt>
                <c:pt idx="87">
                  <c:v>0.19056348148148144</c:v>
                </c:pt>
                <c:pt idx="88">
                  <c:v>0.18958700000000006</c:v>
                </c:pt>
                <c:pt idx="89">
                  <c:v>0.18666085185185188</c:v>
                </c:pt>
                <c:pt idx="90">
                  <c:v>0.18185496296296294</c:v>
                </c:pt>
                <c:pt idx="91">
                  <c:v>0.17582566666666663</c:v>
                </c:pt>
                <c:pt idx="92">
                  <c:v>0.16942766666666664</c:v>
                </c:pt>
                <c:pt idx="93">
                  <c:v>0.16332292592592593</c:v>
                </c:pt>
                <c:pt idx="94">
                  <c:v>0.15780292592592596</c:v>
                </c:pt>
                <c:pt idx="95">
                  <c:v>0.15283411111111112</c:v>
                </c:pt>
                <c:pt idx="96">
                  <c:v>0.1482357777777778</c:v>
                </c:pt>
                <c:pt idx="97">
                  <c:v>0.14387907407407405</c:v>
                </c:pt>
                <c:pt idx="98">
                  <c:v>0.13978988888888894</c:v>
                </c:pt>
                <c:pt idx="99">
                  <c:v>0.13608996296296297</c:v>
                </c:pt>
                <c:pt idx="100">
                  <c:v>0.13289307407407405</c:v>
                </c:pt>
                <c:pt idx="101">
                  <c:v>0.13018614814814816</c:v>
                </c:pt>
                <c:pt idx="102">
                  <c:v>0.12780485185185186</c:v>
                </c:pt>
                <c:pt idx="103">
                  <c:v>0.12551477777777775</c:v>
                </c:pt>
                <c:pt idx="104">
                  <c:v>0.12313262962962963</c:v>
                </c:pt>
                <c:pt idx="105">
                  <c:v>0.12062814814814816</c:v>
                </c:pt>
                <c:pt idx="106">
                  <c:v>0.11813785185185184</c:v>
                </c:pt>
                <c:pt idx="107">
                  <c:v>0.11587907407407408</c:v>
                </c:pt>
                <c:pt idx="108">
                  <c:v>0.11402877777777777</c:v>
                </c:pt>
                <c:pt idx="109">
                  <c:v>0.11261825925925928</c:v>
                </c:pt>
                <c:pt idx="110">
                  <c:v>0.1115140740740741</c:v>
                </c:pt>
                <c:pt idx="111">
                  <c:v>0.11048096296296298</c:v>
                </c:pt>
                <c:pt idx="112">
                  <c:v>0.10930007407407408</c:v>
                </c:pt>
                <c:pt idx="113">
                  <c:v>0.10786618518518518</c:v>
                </c:pt>
                <c:pt idx="114">
                  <c:v>0.10622292592592594</c:v>
                </c:pt>
                <c:pt idx="115">
                  <c:v>0.10453096296296295</c:v>
                </c:pt>
                <c:pt idx="116">
                  <c:v>0.10298492592592592</c:v>
                </c:pt>
                <c:pt idx="117">
                  <c:v>0.1017401111111111</c:v>
                </c:pt>
                <c:pt idx="118">
                  <c:v>0.100885</c:v>
                </c:pt>
                <c:pt idx="119">
                  <c:v>0.10045629629629629</c:v>
                </c:pt>
                <c:pt idx="120">
                  <c:v>0.10046729629629629</c:v>
                </c:pt>
                <c:pt idx="121">
                  <c:v>0.1009276296296296</c:v>
                </c:pt>
                <c:pt idx="122">
                  <c:v>0.10181322222222224</c:v>
                </c:pt>
                <c:pt idx="123">
                  <c:v>0.10301166666666667</c:v>
                </c:pt>
                <c:pt idx="124">
                  <c:v>0.10429825925925927</c:v>
                </c:pt>
                <c:pt idx="125">
                  <c:v>0.10537900000000001</c:v>
                </c:pt>
                <c:pt idx="126">
                  <c:v>0.10602103703703705</c:v>
                </c:pt>
                <c:pt idx="127">
                  <c:v>0.10622929629629629</c:v>
                </c:pt>
                <c:pt idx="128">
                  <c:v>0.10638803703703704</c:v>
                </c:pt>
                <c:pt idx="129">
                  <c:v>0.1072754074074074</c:v>
                </c:pt>
                <c:pt idx="130">
                  <c:v>0.10989407407407407</c:v>
                </c:pt>
                <c:pt idx="131">
                  <c:v>0.11514518518518518</c:v>
                </c:pt>
                <c:pt idx="132">
                  <c:v>0.12344277777777778</c:v>
                </c:pt>
                <c:pt idx="133">
                  <c:v>0.13442355555555557</c:v>
                </c:pt>
                <c:pt idx="134">
                  <c:v>0.14686503703703704</c:v>
                </c:pt>
                <c:pt idx="135">
                  <c:v>0.15889111111111109</c:v>
                </c:pt>
                <c:pt idx="136">
                  <c:v>0.1684117777777778</c:v>
                </c:pt>
                <c:pt idx="137">
                  <c:v>0.17365592592592591</c:v>
                </c:pt>
                <c:pt idx="138">
                  <c:v>0.17364988888888885</c:v>
                </c:pt>
                <c:pt idx="139">
                  <c:v>0.16844714814814812</c:v>
                </c:pt>
                <c:pt idx="140">
                  <c:v>0.15907788888888888</c:v>
                </c:pt>
                <c:pt idx="141">
                  <c:v>0.14722099999999999</c:v>
                </c:pt>
                <c:pt idx="142">
                  <c:v>0.13474366666666665</c:v>
                </c:pt>
                <c:pt idx="143">
                  <c:v>0.12323755555555554</c:v>
                </c:pt>
                <c:pt idx="144">
                  <c:v>0.11371251851851849</c:v>
                </c:pt>
                <c:pt idx="145">
                  <c:v>0.10649581481481483</c:v>
                </c:pt>
                <c:pt idx="146">
                  <c:v>0.1013585185185185</c:v>
                </c:pt>
                <c:pt idx="147">
                  <c:v>9.7741333333333347E-2</c:v>
                </c:pt>
                <c:pt idx="148">
                  <c:v>9.5038777777777805E-2</c:v>
                </c:pt>
                <c:pt idx="149">
                  <c:v>9.2795814814814817E-2</c:v>
                </c:pt>
                <c:pt idx="150">
                  <c:v>9.079574074074076E-2</c:v>
                </c:pt>
                <c:pt idx="151">
                  <c:v>8.9029407407407377E-2</c:v>
                </c:pt>
                <c:pt idx="152">
                  <c:v>8.7595333333333331E-2</c:v>
                </c:pt>
                <c:pt idx="153">
                  <c:v>8.6582222222222241E-2</c:v>
                </c:pt>
                <c:pt idx="154">
                  <c:v>8.5986999999999994E-2</c:v>
                </c:pt>
                <c:pt idx="155">
                  <c:v>8.5694148148148158E-2</c:v>
                </c:pt>
                <c:pt idx="156">
                  <c:v>8.5510851851851852E-2</c:v>
                </c:pt>
                <c:pt idx="157">
                  <c:v>8.5240259259259238E-2</c:v>
                </c:pt>
                <c:pt idx="158">
                  <c:v>8.4742296296296274E-2</c:v>
                </c:pt>
                <c:pt idx="159">
                  <c:v>8.3984777777777797E-2</c:v>
                </c:pt>
                <c:pt idx="160">
                  <c:v>8.3038111111111118E-2</c:v>
                </c:pt>
                <c:pt idx="161">
                  <c:v>8.2043185185185177E-2</c:v>
                </c:pt>
                <c:pt idx="162">
                  <c:v>8.1163444444444455E-2</c:v>
                </c:pt>
                <c:pt idx="163">
                  <c:v>8.0530740740740722E-2</c:v>
                </c:pt>
                <c:pt idx="164">
                  <c:v>8.0211148148148156E-2</c:v>
                </c:pt>
                <c:pt idx="165">
                  <c:v>8.0195000000000002E-2</c:v>
                </c:pt>
                <c:pt idx="166">
                  <c:v>8.0409481481481471E-2</c:v>
                </c:pt>
                <c:pt idx="167">
                  <c:v>8.0735370370370388E-2</c:v>
                </c:pt>
                <c:pt idx="168">
                  <c:v>8.103455555555554E-2</c:v>
                </c:pt>
                <c:pt idx="169">
                  <c:v>8.1179703703703698E-2</c:v>
                </c:pt>
                <c:pt idx="170">
                  <c:v>8.1065111111111116E-2</c:v>
                </c:pt>
                <c:pt idx="171">
                  <c:v>8.063485185185186E-2</c:v>
                </c:pt>
                <c:pt idx="172">
                  <c:v>7.9898666666666673E-2</c:v>
                </c:pt>
                <c:pt idx="173">
                  <c:v>7.8938703703703705E-2</c:v>
                </c:pt>
                <c:pt idx="174">
                  <c:v>7.7911037037037043E-2</c:v>
                </c:pt>
                <c:pt idx="175">
                  <c:v>7.7006740740740751E-2</c:v>
                </c:pt>
                <c:pt idx="176">
                  <c:v>7.641062962962962E-2</c:v>
                </c:pt>
                <c:pt idx="177">
                  <c:v>7.6227222222222224E-2</c:v>
                </c:pt>
                <c:pt idx="178">
                  <c:v>7.6442370370370383E-2</c:v>
                </c:pt>
                <c:pt idx="179">
                  <c:v>7.6897518518518532E-2</c:v>
                </c:pt>
                <c:pt idx="180">
                  <c:v>7.7325074074074088E-2</c:v>
                </c:pt>
                <c:pt idx="181">
                  <c:v>7.7437962962962958E-2</c:v>
                </c:pt>
                <c:pt idx="182">
                  <c:v>7.7024259259259251E-2</c:v>
                </c:pt>
                <c:pt idx="183">
                  <c:v>7.6038037037037043E-2</c:v>
                </c:pt>
                <c:pt idx="184">
                  <c:v>7.462907407407407E-2</c:v>
                </c:pt>
                <c:pt idx="185">
                  <c:v>7.3101740740740745E-2</c:v>
                </c:pt>
                <c:pt idx="186">
                  <c:v>7.1817444444444434E-2</c:v>
                </c:pt>
                <c:pt idx="187">
                  <c:v>7.1064444444444444E-2</c:v>
                </c:pt>
                <c:pt idx="188">
                  <c:v>7.0957074074074075E-2</c:v>
                </c:pt>
                <c:pt idx="189">
                  <c:v>7.1400259259259247E-2</c:v>
                </c:pt>
                <c:pt idx="190">
                  <c:v>7.2131703703703712E-2</c:v>
                </c:pt>
                <c:pt idx="191">
                  <c:v>7.2825111111111118E-2</c:v>
                </c:pt>
                <c:pt idx="192">
                  <c:v>7.3216703703703714E-2</c:v>
                </c:pt>
                <c:pt idx="193">
                  <c:v>7.3185518518518525E-2</c:v>
                </c:pt>
                <c:pt idx="194">
                  <c:v>7.2782259259259269E-2</c:v>
                </c:pt>
                <c:pt idx="195">
                  <c:v>7.2172777777777766E-2</c:v>
                </c:pt>
                <c:pt idx="196">
                  <c:v>7.1552111111111122E-2</c:v>
                </c:pt>
                <c:pt idx="197">
                  <c:v>7.1048629629629628E-2</c:v>
                </c:pt>
                <c:pt idx="198">
                  <c:v>7.0673296296296303E-2</c:v>
                </c:pt>
                <c:pt idx="199">
                  <c:v>7.0337777777777763E-2</c:v>
                </c:pt>
                <c:pt idx="200">
                  <c:v>6.990862962962964E-2</c:v>
                </c:pt>
                <c:pt idx="201">
                  <c:v>6.9288740740740748E-2</c:v>
                </c:pt>
                <c:pt idx="202">
                  <c:v>6.8471111111111108E-2</c:v>
                </c:pt>
                <c:pt idx="203">
                  <c:v>6.7539444444444457E-2</c:v>
                </c:pt>
                <c:pt idx="204">
                  <c:v>6.6623666666666664E-2</c:v>
                </c:pt>
                <c:pt idx="205">
                  <c:v>6.582974074074073E-2</c:v>
                </c:pt>
                <c:pt idx="206">
                  <c:v>6.5176111111111101E-2</c:v>
                </c:pt>
                <c:pt idx="207">
                  <c:v>6.4573148148148157E-2</c:v>
                </c:pt>
                <c:pt idx="208">
                  <c:v>6.3850629629629618E-2</c:v>
                </c:pt>
                <c:pt idx="209">
                  <c:v>6.2830148148148149E-2</c:v>
                </c:pt>
                <c:pt idx="210">
                  <c:v>6.1392222222222209E-2</c:v>
                </c:pt>
                <c:pt idx="211">
                  <c:v>5.9530037037037034E-2</c:v>
                </c:pt>
                <c:pt idx="212">
                  <c:v>5.7357407407407413E-2</c:v>
                </c:pt>
                <c:pt idx="213">
                  <c:v>5.5063333333333339E-2</c:v>
                </c:pt>
                <c:pt idx="214">
                  <c:v>5.2849222222222228E-2</c:v>
                </c:pt>
                <c:pt idx="215">
                  <c:v>5.0866148148148153E-2</c:v>
                </c:pt>
                <c:pt idx="216">
                  <c:v>4.9175333333333342E-2</c:v>
                </c:pt>
                <c:pt idx="217">
                  <c:v>4.7745774074074071E-2</c:v>
                </c:pt>
                <c:pt idx="218">
                  <c:v>4.6483366666666671E-2</c:v>
                </c:pt>
                <c:pt idx="219">
                  <c:v>4.527871111111112E-2</c:v>
                </c:pt>
                <c:pt idx="220">
                  <c:v>4.4046677777777786E-2</c:v>
                </c:pt>
                <c:pt idx="221">
                  <c:v>4.2750451851851855E-2</c:v>
                </c:pt>
                <c:pt idx="222">
                  <c:v>4.1403937037037049E-2</c:v>
                </c:pt>
                <c:pt idx="223">
                  <c:v>4.0054474074074073E-2</c:v>
                </c:pt>
                <c:pt idx="224">
                  <c:v>3.8755611111111109E-2</c:v>
                </c:pt>
                <c:pt idx="225">
                  <c:v>3.7544914814814812E-2</c:v>
                </c:pt>
                <c:pt idx="226">
                  <c:v>3.6427133333333334E-2</c:v>
                </c:pt>
                <c:pt idx="227">
                  <c:v>3.5371577777777781E-2</c:v>
                </c:pt>
                <c:pt idx="228">
                  <c:v>3.4317744444444451E-2</c:v>
                </c:pt>
                <c:pt idx="229">
                  <c:v>3.3193840740740742E-2</c:v>
                </c:pt>
                <c:pt idx="230">
                  <c:v>3.1935996296296301E-2</c:v>
                </c:pt>
                <c:pt idx="231">
                  <c:v>3.0506707407407404E-2</c:v>
                </c:pt>
                <c:pt idx="232">
                  <c:v>2.8908362962962959E-2</c:v>
                </c:pt>
                <c:pt idx="233">
                  <c:v>2.7186122222222227E-2</c:v>
                </c:pt>
                <c:pt idx="234">
                  <c:v>2.5419429629629633E-2</c:v>
                </c:pt>
                <c:pt idx="235">
                  <c:v>2.3701614814814812E-2</c:v>
                </c:pt>
                <c:pt idx="236">
                  <c:v>2.2116029629629625E-2</c:v>
                </c:pt>
                <c:pt idx="237">
                  <c:v>2.0713703703703706E-2</c:v>
                </c:pt>
                <c:pt idx="238">
                  <c:v>1.9502418518518513E-2</c:v>
                </c:pt>
                <c:pt idx="239">
                  <c:v>1.8448140740740741E-2</c:v>
                </c:pt>
                <c:pt idx="240">
                  <c:v>1.749084814814815E-2</c:v>
                </c:pt>
                <c:pt idx="241">
                  <c:v>1.6566748148148149E-2</c:v>
                </c:pt>
                <c:pt idx="242">
                  <c:v>1.562861111111111E-2</c:v>
                </c:pt>
                <c:pt idx="243">
                  <c:v>1.465855925925926E-2</c:v>
                </c:pt>
                <c:pt idx="244">
                  <c:v>1.3667485185185183E-2</c:v>
                </c:pt>
                <c:pt idx="245">
                  <c:v>1.2685733333333334E-2</c:v>
                </c:pt>
                <c:pt idx="246">
                  <c:v>1.1748203703703705E-2</c:v>
                </c:pt>
                <c:pt idx="247">
                  <c:v>1.0881537037037035E-2</c:v>
                </c:pt>
                <c:pt idx="248">
                  <c:v>1.0097074074074076E-2</c:v>
                </c:pt>
                <c:pt idx="249">
                  <c:v>9.3917888888888877E-3</c:v>
                </c:pt>
                <c:pt idx="250">
                  <c:v>8.7528407407407409E-3</c:v>
                </c:pt>
                <c:pt idx="251">
                  <c:v>8.1652777777777782E-3</c:v>
                </c:pt>
                <c:pt idx="252">
                  <c:v>7.6166925925925926E-3</c:v>
                </c:pt>
                <c:pt idx="253">
                  <c:v>7.0992074074074062E-3</c:v>
                </c:pt>
                <c:pt idx="254">
                  <c:v>6.6089740740740742E-3</c:v>
                </c:pt>
                <c:pt idx="255">
                  <c:v>6.1442333333333338E-3</c:v>
                </c:pt>
                <c:pt idx="256">
                  <c:v>5.7044370370370372E-3</c:v>
                </c:pt>
                <c:pt idx="257">
                  <c:v>5.2892407407407419E-3</c:v>
                </c:pt>
                <c:pt idx="258">
                  <c:v>4.8990951851851858E-3</c:v>
                </c:pt>
                <c:pt idx="259">
                  <c:v>4.5344662962962957E-3</c:v>
                </c:pt>
                <c:pt idx="260">
                  <c:v>4.1957955555555551E-3</c:v>
                </c:pt>
                <c:pt idx="261">
                  <c:v>3.8826903703703705E-3</c:v>
                </c:pt>
                <c:pt idx="262">
                  <c:v>3.5939866666666663E-3</c:v>
                </c:pt>
                <c:pt idx="263">
                  <c:v>3.3283674074074069E-3</c:v>
                </c:pt>
                <c:pt idx="264">
                  <c:v>3.0855544444444447E-3</c:v>
                </c:pt>
                <c:pt idx="265">
                  <c:v>2.8666207407407407E-3</c:v>
                </c:pt>
                <c:pt idx="266">
                  <c:v>2.6732600000000002E-3</c:v>
                </c:pt>
                <c:pt idx="267">
                  <c:v>2.5058381481481481E-3</c:v>
                </c:pt>
                <c:pt idx="268">
                  <c:v>2.3613255555555552E-3</c:v>
                </c:pt>
                <c:pt idx="269">
                  <c:v>2.2325018518518517E-3</c:v>
                </c:pt>
                <c:pt idx="270">
                  <c:v>2.109584074074074E-3</c:v>
                </c:pt>
                <c:pt idx="271">
                  <c:v>1.9836496296296298E-3</c:v>
                </c:pt>
                <c:pt idx="272">
                  <c:v>1.8505344444444446E-3</c:v>
                </c:pt>
                <c:pt idx="273">
                  <c:v>1.7129944444444444E-3</c:v>
                </c:pt>
                <c:pt idx="274">
                  <c:v>1.5796992592592596E-3</c:v>
                </c:pt>
                <c:pt idx="275">
                  <c:v>1.4613792592592595E-3</c:v>
                </c:pt>
                <c:pt idx="276">
                  <c:v>1.365693333333333E-3</c:v>
                </c:pt>
                <c:pt idx="277">
                  <c:v>1.2935562962962963E-3</c:v>
                </c:pt>
                <c:pt idx="278">
                  <c:v>1.2387922222222222E-3</c:v>
                </c:pt>
                <c:pt idx="279">
                  <c:v>1.191371851851852E-3</c:v>
                </c:pt>
                <c:pt idx="280">
                  <c:v>1.1422977777777777E-3</c:v>
                </c:pt>
                <c:pt idx="281">
                  <c:v>1.0878892592592595E-3</c:v>
                </c:pt>
                <c:pt idx="282">
                  <c:v>1.0308100000000001E-3</c:v>
                </c:pt>
                <c:pt idx="283">
                  <c:v>9.7761185185185184E-4</c:v>
                </c:pt>
                <c:pt idx="284">
                  <c:v>9.3435000000000024E-4</c:v>
                </c:pt>
                <c:pt idx="285">
                  <c:v>9.0265074074074073E-4</c:v>
                </c:pt>
                <c:pt idx="286">
                  <c:v>8.7866444444444449E-4</c:v>
                </c:pt>
                <c:pt idx="287">
                  <c:v>8.553503703703705E-4</c:v>
                </c:pt>
                <c:pt idx="288">
                  <c:v>8.2676592592592613E-4</c:v>
                </c:pt>
                <c:pt idx="289">
                  <c:v>7.9167481481481504E-4</c:v>
                </c:pt>
                <c:pt idx="290">
                  <c:v>7.5444370370370364E-4</c:v>
                </c:pt>
                <c:pt idx="291">
                  <c:v>7.2252962962962943E-4</c:v>
                </c:pt>
                <c:pt idx="292">
                  <c:v>7.020037037037038E-4</c:v>
                </c:pt>
                <c:pt idx="293">
                  <c:v>6.9376296296296317E-4</c:v>
                </c:pt>
                <c:pt idx="294">
                  <c:v>6.9269518518518534E-4</c:v>
                </c:pt>
                <c:pt idx="295">
                  <c:v>6.9023814814814807E-4</c:v>
                </c:pt>
                <c:pt idx="296">
                  <c:v>6.7905111111111127E-4</c:v>
                </c:pt>
                <c:pt idx="297">
                  <c:v>6.5709962962962965E-4</c:v>
                </c:pt>
                <c:pt idx="298">
                  <c:v>6.2872259259259269E-4</c:v>
                </c:pt>
                <c:pt idx="299">
                  <c:v>6.0220703703703707E-4</c:v>
                </c:pt>
                <c:pt idx="300">
                  <c:v>5.8507555555555567E-4</c:v>
                </c:pt>
                <c:pt idx="301">
                  <c:v>5.798951851851852E-4</c:v>
                </c:pt>
                <c:pt idx="302">
                  <c:v>5.8285925925925938E-4</c:v>
                </c:pt>
                <c:pt idx="303">
                  <c:v>5.8607740740740735E-4</c:v>
                </c:pt>
                <c:pt idx="304">
                  <c:v>5.8207666666666659E-4</c:v>
                </c:pt>
                <c:pt idx="305">
                  <c:v>5.6800518518518512E-4</c:v>
                </c:pt>
                <c:pt idx="306">
                  <c:v>5.4716592592592584E-4</c:v>
                </c:pt>
                <c:pt idx="307">
                  <c:v>5.2691666666666664E-4</c:v>
                </c:pt>
                <c:pt idx="308">
                  <c:v>5.1433370370370366E-4</c:v>
                </c:pt>
                <c:pt idx="309">
                  <c:v>5.1210000000000003E-4</c:v>
                </c:pt>
                <c:pt idx="310">
                  <c:v>5.1695629629629626E-4</c:v>
                </c:pt>
                <c:pt idx="311">
                  <c:v>5.2168370370370371E-4</c:v>
                </c:pt>
                <c:pt idx="312">
                  <c:v>5.193477777777777E-4</c:v>
                </c:pt>
                <c:pt idx="313">
                  <c:v>5.073388888888889E-4</c:v>
                </c:pt>
                <c:pt idx="314">
                  <c:v>4.8888592592592599E-4</c:v>
                </c:pt>
                <c:pt idx="315">
                  <c:v>4.7110555555555564E-4</c:v>
                </c:pt>
                <c:pt idx="316">
                  <c:v>4.6086111111111116E-4</c:v>
                </c:pt>
                <c:pt idx="317">
                  <c:v>4.607314814814814E-4</c:v>
                </c:pt>
                <c:pt idx="318">
                  <c:v>4.6752999999999996E-4</c:v>
                </c:pt>
                <c:pt idx="319">
                  <c:v>4.7415148148148155E-4</c:v>
                </c:pt>
                <c:pt idx="320">
                  <c:v>4.7372962962962962E-4</c:v>
                </c:pt>
                <c:pt idx="321">
                  <c:v>4.635974074074074E-4</c:v>
                </c:pt>
              </c:numCache>
            </c:numRef>
          </c:val>
          <c:smooth val="0"/>
        </c:ser>
        <c:ser>
          <c:idx val="2"/>
          <c:order val="2"/>
          <c:tx>
            <c:v>10.5 Hz</c:v>
          </c:tx>
          <c:spPr>
            <a:ln w="571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BLOCK_FFTSSVEP!$DQ$4:$DQ$325</c:f>
              <c:numCache>
                <c:formatCode>General</c:formatCode>
                <c:ptCount val="322"/>
                <c:pt idx="0">
                  <c:v>1.9529714814814814E-3</c:v>
                </c:pt>
                <c:pt idx="1">
                  <c:v>3.8274851851851847E-3</c:v>
                </c:pt>
                <c:pt idx="2">
                  <c:v>3.6155518518518515E-3</c:v>
                </c:pt>
                <c:pt idx="3">
                  <c:v>3.3297481481481478E-3</c:v>
                </c:pt>
                <c:pt idx="4">
                  <c:v>3.0397666666666674E-3</c:v>
                </c:pt>
                <c:pt idx="5">
                  <c:v>2.7974407407407409E-3</c:v>
                </c:pt>
                <c:pt idx="6">
                  <c:v>2.6218037037037032E-3</c:v>
                </c:pt>
                <c:pt idx="7">
                  <c:v>2.5027555555555557E-3</c:v>
                </c:pt>
                <c:pt idx="8">
                  <c:v>2.4192962962962961E-3</c:v>
                </c:pt>
                <c:pt idx="9">
                  <c:v>2.3593000000000004E-3</c:v>
                </c:pt>
                <c:pt idx="10">
                  <c:v>2.3283814814814814E-3</c:v>
                </c:pt>
                <c:pt idx="11">
                  <c:v>2.3428459259259263E-3</c:v>
                </c:pt>
                <c:pt idx="12">
                  <c:v>2.4124825925925927E-3</c:v>
                </c:pt>
                <c:pt idx="13">
                  <c:v>2.5255814814814817E-3</c:v>
                </c:pt>
                <c:pt idx="14">
                  <c:v>2.6476888888888892E-3</c:v>
                </c:pt>
                <c:pt idx="15">
                  <c:v>2.7369481481481486E-3</c:v>
                </c:pt>
                <c:pt idx="16">
                  <c:v>2.7677074074074076E-3</c:v>
                </c:pt>
                <c:pt idx="17">
                  <c:v>2.7483148148148154E-3</c:v>
                </c:pt>
                <c:pt idx="18">
                  <c:v>2.7202740740740732E-3</c:v>
                </c:pt>
                <c:pt idx="19">
                  <c:v>2.7378888888888887E-3</c:v>
                </c:pt>
                <c:pt idx="20">
                  <c:v>2.8378481481481483E-3</c:v>
                </c:pt>
                <c:pt idx="21">
                  <c:v>3.0169518518518516E-3</c:v>
                </c:pt>
                <c:pt idx="22">
                  <c:v>3.2315074074074075E-3</c:v>
                </c:pt>
                <c:pt idx="23">
                  <c:v>3.4206407407407408E-3</c:v>
                </c:pt>
                <c:pt idx="24">
                  <c:v>3.5416037037037042E-3</c:v>
                </c:pt>
                <c:pt idx="25">
                  <c:v>3.5969592592592597E-3</c:v>
                </c:pt>
                <c:pt idx="26">
                  <c:v>3.6372962962962969E-3</c:v>
                </c:pt>
                <c:pt idx="27">
                  <c:v>3.736407407407407E-3</c:v>
                </c:pt>
                <c:pt idx="28">
                  <c:v>3.9519629629629635E-3</c:v>
                </c:pt>
                <c:pt idx="29">
                  <c:v>4.2947629629629634E-3</c:v>
                </c:pt>
                <c:pt idx="30">
                  <c:v>4.7246777777777789E-3</c:v>
                </c:pt>
                <c:pt idx="31">
                  <c:v>5.1783851851851855E-3</c:v>
                </c:pt>
                <c:pt idx="32">
                  <c:v>5.6140888888888884E-3</c:v>
                </c:pt>
                <c:pt idx="33">
                  <c:v>6.0486851851851865E-3</c:v>
                </c:pt>
                <c:pt idx="34">
                  <c:v>6.5659333333333326E-3</c:v>
                </c:pt>
                <c:pt idx="35">
                  <c:v>7.2902703703703687E-3</c:v>
                </c:pt>
                <c:pt idx="36">
                  <c:v>8.342699999999998E-3</c:v>
                </c:pt>
                <c:pt idx="37">
                  <c:v>9.8066333333333335E-3</c:v>
                </c:pt>
                <c:pt idx="38">
                  <c:v>1.1727381481481482E-2</c:v>
                </c:pt>
                <c:pt idx="39">
                  <c:v>1.4149599999999995E-2</c:v>
                </c:pt>
                <c:pt idx="40">
                  <c:v>1.7173966666666669E-2</c:v>
                </c:pt>
                <c:pt idx="41">
                  <c:v>2.0994074074074071E-2</c:v>
                </c:pt>
                <c:pt idx="42">
                  <c:v>2.5886444444444452E-2</c:v>
                </c:pt>
                <c:pt idx="43">
                  <c:v>3.2141740740740735E-2</c:v>
                </c:pt>
                <c:pt idx="44">
                  <c:v>3.9964814814814814E-2</c:v>
                </c:pt>
                <c:pt idx="45">
                  <c:v>4.9388074074074063E-2</c:v>
                </c:pt>
                <c:pt idx="46">
                  <c:v>6.0242555555555556E-2</c:v>
                </c:pt>
                <c:pt idx="47">
                  <c:v>7.2202111111111106E-2</c:v>
                </c:pt>
                <c:pt idx="48">
                  <c:v>8.4889518518518531E-2</c:v>
                </c:pt>
                <c:pt idx="49">
                  <c:v>9.7979777777777777E-2</c:v>
                </c:pt>
                <c:pt idx="50">
                  <c:v>0.11125514814814814</c:v>
                </c:pt>
                <c:pt idx="51">
                  <c:v>0.12458562962962962</c:v>
                </c:pt>
                <c:pt idx="52">
                  <c:v>0.13784199999999999</c:v>
                </c:pt>
                <c:pt idx="53">
                  <c:v>0.15081329629629628</c:v>
                </c:pt>
                <c:pt idx="54">
                  <c:v>0.16316062962962968</c:v>
                </c:pt>
                <c:pt idx="55">
                  <c:v>0.17449022222222221</c:v>
                </c:pt>
                <c:pt idx="56">
                  <c:v>0.18448070370370373</c:v>
                </c:pt>
                <c:pt idx="57">
                  <c:v>0.1930303333333333</c:v>
                </c:pt>
                <c:pt idx="58">
                  <c:v>0.20031481481481489</c:v>
                </c:pt>
                <c:pt idx="59">
                  <c:v>0.20672814814814813</c:v>
                </c:pt>
                <c:pt idx="60">
                  <c:v>0.21267814814814814</c:v>
                </c:pt>
                <c:pt idx="61">
                  <c:v>0.21836296296296295</c:v>
                </c:pt>
                <c:pt idx="62">
                  <c:v>0.22361</c:v>
                </c:pt>
                <c:pt idx="63">
                  <c:v>0.22790111111111105</c:v>
                </c:pt>
                <c:pt idx="64">
                  <c:v>0.23057185185185181</c:v>
                </c:pt>
                <c:pt idx="65">
                  <c:v>0.23114222222222219</c:v>
                </c:pt>
                <c:pt idx="66">
                  <c:v>0.22958481481481485</c:v>
                </c:pt>
                <c:pt idx="67">
                  <c:v>0.2264265555555556</c:v>
                </c:pt>
                <c:pt idx="68">
                  <c:v>0.22258829629629628</c:v>
                </c:pt>
                <c:pt idx="69">
                  <c:v>0.2190357037037037</c:v>
                </c:pt>
                <c:pt idx="70">
                  <c:v>0.21640166666666669</c:v>
                </c:pt>
                <c:pt idx="71">
                  <c:v>0.21479355555555552</c:v>
                </c:pt>
                <c:pt idx="72">
                  <c:v>0.21391685185185183</c:v>
                </c:pt>
                <c:pt idx="73">
                  <c:v>0.21347681481481484</c:v>
                </c:pt>
                <c:pt idx="74">
                  <c:v>0.21371966666666664</c:v>
                </c:pt>
                <c:pt idx="75">
                  <c:v>0.2157905555555556</c:v>
                </c:pt>
                <c:pt idx="76">
                  <c:v>0.2216895925925926</c:v>
                </c:pt>
                <c:pt idx="77">
                  <c:v>0.23370985185185186</c:v>
                </c:pt>
                <c:pt idx="78">
                  <c:v>0.25348959259259257</c:v>
                </c:pt>
                <c:pt idx="79">
                  <c:v>0.28102788888888897</c:v>
                </c:pt>
                <c:pt idx="80">
                  <c:v>0.31405388888888885</c:v>
                </c:pt>
                <c:pt idx="81">
                  <c:v>0.34811344444444442</c:v>
                </c:pt>
                <c:pt idx="82">
                  <c:v>0.37740333333333331</c:v>
                </c:pt>
                <c:pt idx="83">
                  <c:v>0.3962122222222223</c:v>
                </c:pt>
                <c:pt idx="84">
                  <c:v>0.40047296296296298</c:v>
                </c:pt>
                <c:pt idx="85">
                  <c:v>0.38891518518518525</c:v>
                </c:pt>
                <c:pt idx="86">
                  <c:v>0.36345148148148154</c:v>
                </c:pt>
                <c:pt idx="87">
                  <c:v>0.32861962962962965</c:v>
                </c:pt>
                <c:pt idx="88">
                  <c:v>0.29030518518518517</c:v>
                </c:pt>
                <c:pt idx="89">
                  <c:v>0.25418037037037039</c:v>
                </c:pt>
                <c:pt idx="90">
                  <c:v>0.22435822222222221</c:v>
                </c:pt>
                <c:pt idx="91">
                  <c:v>0.2026646666666666</c:v>
                </c:pt>
                <c:pt idx="92">
                  <c:v>0.18867366666666666</c:v>
                </c:pt>
                <c:pt idx="93">
                  <c:v>0.18038929629629633</c:v>
                </c:pt>
                <c:pt idx="94">
                  <c:v>0.17524307407407408</c:v>
                </c:pt>
                <c:pt idx="95">
                  <c:v>0.17101885185185189</c:v>
                </c:pt>
                <c:pt idx="96">
                  <c:v>0.16641296296296296</c:v>
                </c:pt>
                <c:pt idx="97">
                  <c:v>0.16113522222222218</c:v>
                </c:pt>
                <c:pt idx="98">
                  <c:v>0.15560440740740744</c:v>
                </c:pt>
                <c:pt idx="99">
                  <c:v>0.1504925185185185</c:v>
                </c:pt>
                <c:pt idx="100">
                  <c:v>0.14629155555555556</c:v>
                </c:pt>
                <c:pt idx="101">
                  <c:v>0.1431071111111111</c:v>
                </c:pt>
                <c:pt idx="102">
                  <c:v>0.14067240740740741</c:v>
                </c:pt>
                <c:pt idx="103">
                  <c:v>0.1385288888888889</c:v>
                </c:pt>
                <c:pt idx="104">
                  <c:v>0.13625762962962965</c:v>
                </c:pt>
                <c:pt idx="105">
                  <c:v>0.13362737037037034</c:v>
                </c:pt>
                <c:pt idx="106">
                  <c:v>0.13063518518518522</c:v>
                </c:pt>
                <c:pt idx="107">
                  <c:v>0.12744177777777776</c:v>
                </c:pt>
                <c:pt idx="108">
                  <c:v>0.12425648148148147</c:v>
                </c:pt>
                <c:pt idx="109">
                  <c:v>0.12124559259259261</c:v>
                </c:pt>
                <c:pt idx="110">
                  <c:v>0.11848888888888887</c:v>
                </c:pt>
                <c:pt idx="111">
                  <c:v>0.11599237037037037</c:v>
                </c:pt>
                <c:pt idx="112">
                  <c:v>0.11373211111111112</c:v>
                </c:pt>
                <c:pt idx="113">
                  <c:v>0.11168870370370371</c:v>
                </c:pt>
                <c:pt idx="114">
                  <c:v>0.10987014814814813</c:v>
                </c:pt>
                <c:pt idx="115">
                  <c:v>0.10831462962962964</c:v>
                </c:pt>
                <c:pt idx="116">
                  <c:v>0.10707696296296296</c:v>
                </c:pt>
                <c:pt idx="117">
                  <c:v>0.10621974074074074</c:v>
                </c:pt>
                <c:pt idx="118">
                  <c:v>0.10579933333333333</c:v>
                </c:pt>
                <c:pt idx="119">
                  <c:v>0.10584377777777777</c:v>
                </c:pt>
                <c:pt idx="120">
                  <c:v>0.10632140740740738</c:v>
                </c:pt>
                <c:pt idx="121">
                  <c:v>0.10710725925925926</c:v>
                </c:pt>
                <c:pt idx="122">
                  <c:v>0.10796814814814813</c:v>
                </c:pt>
                <c:pt idx="123">
                  <c:v>0.10858200000000001</c:v>
                </c:pt>
                <c:pt idx="124">
                  <c:v>0.10860877777777776</c:v>
                </c:pt>
                <c:pt idx="125">
                  <c:v>0.10779740740740738</c:v>
                </c:pt>
                <c:pt idx="126">
                  <c:v>0.10608785185185186</c:v>
                </c:pt>
                <c:pt idx="127">
                  <c:v>0.10366337037037036</c:v>
                </c:pt>
                <c:pt idx="128">
                  <c:v>0.10092448148148146</c:v>
                </c:pt>
                <c:pt idx="129">
                  <c:v>9.8383074074074067E-2</c:v>
                </c:pt>
                <c:pt idx="130">
                  <c:v>9.6500962962962969E-2</c:v>
                </c:pt>
                <c:pt idx="131">
                  <c:v>9.5543296296296293E-2</c:v>
                </c:pt>
                <c:pt idx="132">
                  <c:v>9.5492999999999995E-2</c:v>
                </c:pt>
                <c:pt idx="133">
                  <c:v>9.6067148148148152E-2</c:v>
                </c:pt>
                <c:pt idx="134">
                  <c:v>9.6823518518518517E-2</c:v>
                </c:pt>
                <c:pt idx="135">
                  <c:v>9.7320000000000004E-2</c:v>
                </c:pt>
                <c:pt idx="136">
                  <c:v>9.725670370370372E-2</c:v>
                </c:pt>
                <c:pt idx="137">
                  <c:v>9.6564037037037032E-2</c:v>
                </c:pt>
                <c:pt idx="138">
                  <c:v>9.5396148148148133E-2</c:v>
                </c:pt>
                <c:pt idx="139">
                  <c:v>9.4055814814814828E-2</c:v>
                </c:pt>
                <c:pt idx="140">
                  <c:v>9.2878703703703713E-2</c:v>
                </c:pt>
                <c:pt idx="141">
                  <c:v>9.2121555555555568E-2</c:v>
                </c:pt>
                <c:pt idx="142">
                  <c:v>9.1898333333333332E-2</c:v>
                </c:pt>
                <c:pt idx="143">
                  <c:v>9.2163518518518492E-2</c:v>
                </c:pt>
                <c:pt idx="144">
                  <c:v>9.2749296296296274E-2</c:v>
                </c:pt>
                <c:pt idx="145">
                  <c:v>9.3427888888888866E-2</c:v>
                </c:pt>
                <c:pt idx="146">
                  <c:v>9.3984333333333336E-2</c:v>
                </c:pt>
                <c:pt idx="147">
                  <c:v>9.4278222222222222E-2</c:v>
                </c:pt>
                <c:pt idx="148">
                  <c:v>9.4277259259259255E-2</c:v>
                </c:pt>
                <c:pt idx="149">
                  <c:v>9.4063074074074091E-2</c:v>
                </c:pt>
                <c:pt idx="150">
                  <c:v>9.3798259259259248E-2</c:v>
                </c:pt>
                <c:pt idx="151">
                  <c:v>9.3656740740740735E-2</c:v>
                </c:pt>
                <c:pt idx="152">
                  <c:v>9.3745148148148161E-2</c:v>
                </c:pt>
                <c:pt idx="153">
                  <c:v>9.4040444444444413E-2</c:v>
                </c:pt>
                <c:pt idx="154">
                  <c:v>9.4380888888888903E-2</c:v>
                </c:pt>
                <c:pt idx="155">
                  <c:v>9.4543962962962955E-2</c:v>
                </c:pt>
                <c:pt idx="156">
                  <c:v>9.4388999999999987E-2</c:v>
                </c:pt>
                <c:pt idx="157">
                  <c:v>9.4031555555555563E-2</c:v>
                </c:pt>
                <c:pt idx="158">
                  <c:v>9.3963703703703702E-2</c:v>
                </c:pt>
                <c:pt idx="159">
                  <c:v>9.5036962962962948E-2</c:v>
                </c:pt>
                <c:pt idx="160">
                  <c:v>9.8272962962962965E-2</c:v>
                </c:pt>
                <c:pt idx="161">
                  <c:v>0.10452033333333331</c:v>
                </c:pt>
                <c:pt idx="162">
                  <c:v>0.11405540740740741</c:v>
                </c:pt>
                <c:pt idx="163">
                  <c:v>0.12628922222222222</c:v>
                </c:pt>
                <c:pt idx="164">
                  <c:v>0.13970874074074072</c:v>
                </c:pt>
                <c:pt idx="165">
                  <c:v>0.15212159259259259</c:v>
                </c:pt>
                <c:pt idx="166">
                  <c:v>0.16117677777777775</c:v>
                </c:pt>
                <c:pt idx="167">
                  <c:v>0.16499922222222221</c:v>
                </c:pt>
                <c:pt idx="168">
                  <c:v>0.1627392222222222</c:v>
                </c:pt>
                <c:pt idx="169">
                  <c:v>0.15483233333333329</c:v>
                </c:pt>
                <c:pt idx="170">
                  <c:v>0.14287466666666668</c:v>
                </c:pt>
                <c:pt idx="171">
                  <c:v>0.12915374074074074</c:v>
                </c:pt>
                <c:pt idx="172">
                  <c:v>0.11599159259259258</c:v>
                </c:pt>
                <c:pt idx="173">
                  <c:v>0.10513070370370373</c:v>
                </c:pt>
                <c:pt idx="174">
                  <c:v>9.7369518518518536E-2</c:v>
                </c:pt>
                <c:pt idx="175">
                  <c:v>9.2537962962962975E-2</c:v>
                </c:pt>
                <c:pt idx="176">
                  <c:v>8.979362962962964E-2</c:v>
                </c:pt>
                <c:pt idx="177">
                  <c:v>8.8082185185185194E-2</c:v>
                </c:pt>
                <c:pt idx="178">
                  <c:v>8.6570518518518533E-2</c:v>
                </c:pt>
                <c:pt idx="179">
                  <c:v>8.4885074074074057E-2</c:v>
                </c:pt>
                <c:pt idx="180">
                  <c:v>8.3110148148148155E-2</c:v>
                </c:pt>
                <c:pt idx="181">
                  <c:v>8.1575703703703706E-2</c:v>
                </c:pt>
                <c:pt idx="182">
                  <c:v>8.0583629629629616E-2</c:v>
                </c:pt>
                <c:pt idx="183">
                  <c:v>8.019648148148148E-2</c:v>
                </c:pt>
                <c:pt idx="184">
                  <c:v>8.0190259259259281E-2</c:v>
                </c:pt>
                <c:pt idx="185">
                  <c:v>8.017374074074074E-2</c:v>
                </c:pt>
                <c:pt idx="186">
                  <c:v>7.9788407407407433E-2</c:v>
                </c:pt>
                <c:pt idx="187">
                  <c:v>7.8887481481481489E-2</c:v>
                </c:pt>
                <c:pt idx="188">
                  <c:v>7.7603481481481468E-2</c:v>
                </c:pt>
                <c:pt idx="189">
                  <c:v>7.6271370370370378E-2</c:v>
                </c:pt>
                <c:pt idx="190">
                  <c:v>7.5255814814814817E-2</c:v>
                </c:pt>
                <c:pt idx="191">
                  <c:v>7.4775925925925912E-2</c:v>
                </c:pt>
                <c:pt idx="192">
                  <c:v>7.4805333333333321E-2</c:v>
                </c:pt>
                <c:pt idx="193">
                  <c:v>7.5089888888888887E-2</c:v>
                </c:pt>
                <c:pt idx="194">
                  <c:v>7.5281518518518525E-2</c:v>
                </c:pt>
                <c:pt idx="195">
                  <c:v>7.5089111111111106E-2</c:v>
                </c:pt>
                <c:pt idx="196">
                  <c:v>7.4404296296296302E-2</c:v>
                </c:pt>
                <c:pt idx="197">
                  <c:v>7.3320037037037059E-2</c:v>
                </c:pt>
                <c:pt idx="198">
                  <c:v>7.2065666666666667E-2</c:v>
                </c:pt>
                <c:pt idx="199">
                  <c:v>7.0881407407407407E-2</c:v>
                </c:pt>
                <c:pt idx="200">
                  <c:v>6.9916074074074075E-2</c:v>
                </c:pt>
                <c:pt idx="201">
                  <c:v>6.918266666666667E-2</c:v>
                </c:pt>
                <c:pt idx="202">
                  <c:v>6.8591333333333324E-2</c:v>
                </c:pt>
                <c:pt idx="203">
                  <c:v>6.803070370370369E-2</c:v>
                </c:pt>
                <c:pt idx="204">
                  <c:v>6.7437222222222218E-2</c:v>
                </c:pt>
                <c:pt idx="205">
                  <c:v>6.6826185185185183E-2</c:v>
                </c:pt>
                <c:pt idx="206">
                  <c:v>6.6255296296296298E-2</c:v>
                </c:pt>
                <c:pt idx="207">
                  <c:v>6.5755555555555553E-2</c:v>
                </c:pt>
                <c:pt idx="208">
                  <c:v>6.5273481481481474E-2</c:v>
                </c:pt>
                <c:pt idx="209">
                  <c:v>6.4660740740740741E-2</c:v>
                </c:pt>
                <c:pt idx="210">
                  <c:v>6.3728592592592601E-2</c:v>
                </c:pt>
                <c:pt idx="211">
                  <c:v>6.2340703703703697E-2</c:v>
                </c:pt>
                <c:pt idx="212">
                  <c:v>6.0496703703703698E-2</c:v>
                </c:pt>
                <c:pt idx="213">
                  <c:v>5.8365148148148138E-2</c:v>
                </c:pt>
                <c:pt idx="214">
                  <c:v>5.623051851851852E-2</c:v>
                </c:pt>
                <c:pt idx="215">
                  <c:v>5.4389814814814814E-2</c:v>
                </c:pt>
                <c:pt idx="216">
                  <c:v>5.3028996296296302E-2</c:v>
                </c:pt>
                <c:pt idx="217">
                  <c:v>5.2145429629629626E-2</c:v>
                </c:pt>
                <c:pt idx="218">
                  <c:v>5.1547811111111112E-2</c:v>
                </c:pt>
                <c:pt idx="219">
                  <c:v>5.0939455555555561E-2</c:v>
                </c:pt>
                <c:pt idx="220">
                  <c:v>5.0041166666666657E-2</c:v>
                </c:pt>
                <c:pt idx="221">
                  <c:v>4.8702003703703693E-2</c:v>
                </c:pt>
                <c:pt idx="222">
                  <c:v>4.6951848148148137E-2</c:v>
                </c:pt>
                <c:pt idx="223">
                  <c:v>4.4970822222222213E-2</c:v>
                </c:pt>
                <c:pt idx="224">
                  <c:v>4.2998966666666673E-2</c:v>
                </c:pt>
                <c:pt idx="225">
                  <c:v>4.1231570370370368E-2</c:v>
                </c:pt>
                <c:pt idx="226">
                  <c:v>3.9741981481481482E-2</c:v>
                </c:pt>
                <c:pt idx="227">
                  <c:v>3.8472144444444453E-2</c:v>
                </c:pt>
                <c:pt idx="228">
                  <c:v>3.7276262962962957E-2</c:v>
                </c:pt>
                <c:pt idx="229">
                  <c:v>3.6007170370370371E-2</c:v>
                </c:pt>
                <c:pt idx="230">
                  <c:v>3.458591111111111E-2</c:v>
                </c:pt>
                <c:pt idx="231">
                  <c:v>3.3029974074074077E-2</c:v>
                </c:pt>
                <c:pt idx="232">
                  <c:v>3.143526666666667E-2</c:v>
                </c:pt>
                <c:pt idx="233">
                  <c:v>2.9916674074074074E-2</c:v>
                </c:pt>
                <c:pt idx="234">
                  <c:v>2.8545325925925933E-2</c:v>
                </c:pt>
                <c:pt idx="235">
                  <c:v>2.7315685185185186E-2</c:v>
                </c:pt>
                <c:pt idx="236">
                  <c:v>2.6149740740740741E-2</c:v>
                </c:pt>
                <c:pt idx="237">
                  <c:v>2.4938703703703706E-2</c:v>
                </c:pt>
                <c:pt idx="238">
                  <c:v>2.3596718518518522E-2</c:v>
                </c:pt>
                <c:pt idx="239">
                  <c:v>2.2100988888888895E-2</c:v>
                </c:pt>
                <c:pt idx="240">
                  <c:v>2.0500855555555548E-2</c:v>
                </c:pt>
                <c:pt idx="241">
                  <c:v>1.8895888888888893E-2</c:v>
                </c:pt>
                <c:pt idx="242">
                  <c:v>1.7395507407407404E-2</c:v>
                </c:pt>
                <c:pt idx="243">
                  <c:v>1.6081177777777778E-2</c:v>
                </c:pt>
                <c:pt idx="244">
                  <c:v>1.4984692592592596E-2</c:v>
                </c:pt>
                <c:pt idx="245">
                  <c:v>1.4090370370370371E-2</c:v>
                </c:pt>
                <c:pt idx="246">
                  <c:v>1.3351314814814814E-2</c:v>
                </c:pt>
                <c:pt idx="247">
                  <c:v>1.2711944444444442E-2</c:v>
                </c:pt>
                <c:pt idx="248">
                  <c:v>1.212231111111111E-2</c:v>
                </c:pt>
                <c:pt idx="249">
                  <c:v>1.1542707407407407E-2</c:v>
                </c:pt>
                <c:pt idx="250">
                  <c:v>1.0942114814814816E-2</c:v>
                </c:pt>
                <c:pt idx="251">
                  <c:v>1.0295714814814816E-2</c:v>
                </c:pt>
                <c:pt idx="252">
                  <c:v>9.5879740740740758E-3</c:v>
                </c:pt>
                <c:pt idx="253">
                  <c:v>8.8200037037037028E-3</c:v>
                </c:pt>
                <c:pt idx="254">
                  <c:v>8.0164111111111127E-3</c:v>
                </c:pt>
                <c:pt idx="255">
                  <c:v>7.2233111111111095E-3</c:v>
                </c:pt>
                <c:pt idx="256">
                  <c:v>6.4968777777777769E-3</c:v>
                </c:pt>
                <c:pt idx="257">
                  <c:v>5.8840888888888878E-3</c:v>
                </c:pt>
                <c:pt idx="258">
                  <c:v>5.4041592592592594E-3</c:v>
                </c:pt>
                <c:pt idx="259">
                  <c:v>5.0404151851851852E-3</c:v>
                </c:pt>
                <c:pt idx="260">
                  <c:v>4.7472140740740737E-3</c:v>
                </c:pt>
                <c:pt idx="261">
                  <c:v>4.4698896296296291E-3</c:v>
                </c:pt>
                <c:pt idx="262">
                  <c:v>4.16822888888889E-3</c:v>
                </c:pt>
                <c:pt idx="263">
                  <c:v>3.8321703703703709E-3</c:v>
                </c:pt>
                <c:pt idx="264">
                  <c:v>3.4833288888888887E-3</c:v>
                </c:pt>
                <c:pt idx="265">
                  <c:v>3.1610374074074075E-3</c:v>
                </c:pt>
                <c:pt idx="266">
                  <c:v>2.9010200000000002E-3</c:v>
                </c:pt>
                <c:pt idx="267">
                  <c:v>2.7170266666666667E-3</c:v>
                </c:pt>
                <c:pt idx="268">
                  <c:v>2.5943314814814815E-3</c:v>
                </c:pt>
                <c:pt idx="269">
                  <c:v>2.4980140740740748E-3</c:v>
                </c:pt>
                <c:pt idx="270">
                  <c:v>2.3904200000000003E-3</c:v>
                </c:pt>
                <c:pt idx="271">
                  <c:v>2.2490477777777785E-3</c:v>
                </c:pt>
                <c:pt idx="272">
                  <c:v>2.0755940740740742E-3</c:v>
                </c:pt>
                <c:pt idx="273">
                  <c:v>1.892344814814815E-3</c:v>
                </c:pt>
                <c:pt idx="274">
                  <c:v>1.72868037037037E-3</c:v>
                </c:pt>
                <c:pt idx="275">
                  <c:v>1.6053829629629629E-3</c:v>
                </c:pt>
                <c:pt idx="276">
                  <c:v>1.5246981481481482E-3</c:v>
                </c:pt>
                <c:pt idx="277">
                  <c:v>1.4709885185185184E-3</c:v>
                </c:pt>
                <c:pt idx="278">
                  <c:v>1.4205270370370368E-3</c:v>
                </c:pt>
                <c:pt idx="279">
                  <c:v>1.3546566666666671E-3</c:v>
                </c:pt>
                <c:pt idx="280">
                  <c:v>1.2690214814814809E-3</c:v>
                </c:pt>
                <c:pt idx="281">
                  <c:v>1.1743970370370371E-3</c:v>
                </c:pt>
                <c:pt idx="282">
                  <c:v>1.0893185185185184E-3</c:v>
                </c:pt>
                <c:pt idx="283">
                  <c:v>1.0291922222222221E-3</c:v>
                </c:pt>
                <c:pt idx="284">
                  <c:v>9.9789222222222197E-4</c:v>
                </c:pt>
                <c:pt idx="285">
                  <c:v>9.8626666666666672E-4</c:v>
                </c:pt>
                <c:pt idx="286">
                  <c:v>9.7769962962962974E-4</c:v>
                </c:pt>
                <c:pt idx="287">
                  <c:v>9.5732481481481486E-4</c:v>
                </c:pt>
                <c:pt idx="288">
                  <c:v>9.1949703703703687E-4</c:v>
                </c:pt>
                <c:pt idx="289">
                  <c:v>8.6974407407407412E-4</c:v>
                </c:pt>
                <c:pt idx="290">
                  <c:v>8.2054962962962942E-4</c:v>
                </c:pt>
                <c:pt idx="291">
                  <c:v>7.8377333333333335E-4</c:v>
                </c:pt>
                <c:pt idx="292">
                  <c:v>7.6417962962962971E-4</c:v>
                </c:pt>
                <c:pt idx="293">
                  <c:v>7.5747666666666673E-4</c:v>
                </c:pt>
                <c:pt idx="294">
                  <c:v>7.5358555555555553E-4</c:v>
                </c:pt>
                <c:pt idx="295">
                  <c:v>7.4285814814814815E-4</c:v>
                </c:pt>
                <c:pt idx="296">
                  <c:v>7.2149407407407406E-4</c:v>
                </c:pt>
                <c:pt idx="297">
                  <c:v>6.9308925925925927E-4</c:v>
                </c:pt>
                <c:pt idx="298">
                  <c:v>6.6580333333333334E-4</c:v>
                </c:pt>
                <c:pt idx="299">
                  <c:v>6.4706592592592626E-4</c:v>
                </c:pt>
                <c:pt idx="300">
                  <c:v>6.3900333333333323E-4</c:v>
                </c:pt>
                <c:pt idx="301">
                  <c:v>6.3739888888888899E-4</c:v>
                </c:pt>
                <c:pt idx="302">
                  <c:v>6.3444666666666674E-4</c:v>
                </c:pt>
                <c:pt idx="303">
                  <c:v>6.2364851851851846E-4</c:v>
                </c:pt>
                <c:pt idx="304">
                  <c:v>6.0379777777777783E-4</c:v>
                </c:pt>
                <c:pt idx="305">
                  <c:v>5.7971481481481485E-4</c:v>
                </c:pt>
                <c:pt idx="306">
                  <c:v>5.593837037037037E-4</c:v>
                </c:pt>
                <c:pt idx="307">
                  <c:v>5.4916111111111125E-4</c:v>
                </c:pt>
                <c:pt idx="308">
                  <c:v>5.5001074074074064E-4</c:v>
                </c:pt>
                <c:pt idx="309">
                  <c:v>5.5684925925925924E-4</c:v>
                </c:pt>
                <c:pt idx="310">
                  <c:v>5.6139555555555557E-4</c:v>
                </c:pt>
                <c:pt idx="311">
                  <c:v>5.5685814814814818E-4</c:v>
                </c:pt>
                <c:pt idx="312">
                  <c:v>5.4172518518518517E-4</c:v>
                </c:pt>
                <c:pt idx="313">
                  <c:v>5.2053666666666669E-4</c:v>
                </c:pt>
                <c:pt idx="314">
                  <c:v>5.0125333333333338E-4</c:v>
                </c:pt>
                <c:pt idx="315">
                  <c:v>4.9069000000000001E-4</c:v>
                </c:pt>
                <c:pt idx="316">
                  <c:v>4.9077740740740747E-4</c:v>
                </c:pt>
                <c:pt idx="317">
                  <c:v>4.9760777777777768E-4</c:v>
                </c:pt>
                <c:pt idx="318">
                  <c:v>5.0378666666666674E-4</c:v>
                </c:pt>
                <c:pt idx="319">
                  <c:v>5.0269444444444439E-4</c:v>
                </c:pt>
                <c:pt idx="320">
                  <c:v>4.921774074074074E-4</c:v>
                </c:pt>
                <c:pt idx="321">
                  <c:v>4.7558407407407416E-4</c:v>
                </c:pt>
              </c:numCache>
            </c:numRef>
          </c:val>
          <c:smooth val="0"/>
        </c:ser>
        <c:ser>
          <c:idx val="3"/>
          <c:order val="3"/>
          <c:tx>
            <c:v>12.5 Hz</c:v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BLOCK_FFTSSVEP!$DR$4:$DR$325</c:f>
              <c:numCache>
                <c:formatCode>General</c:formatCode>
                <c:ptCount val="322"/>
                <c:pt idx="0">
                  <c:v>1.6850133333333331E-3</c:v>
                </c:pt>
                <c:pt idx="1">
                  <c:v>3.3141370370370371E-3</c:v>
                </c:pt>
                <c:pt idx="2">
                  <c:v>3.1568222222222221E-3</c:v>
                </c:pt>
                <c:pt idx="3">
                  <c:v>2.9265999999999997E-3</c:v>
                </c:pt>
                <c:pt idx="4">
                  <c:v>2.6628148148148153E-3</c:v>
                </c:pt>
                <c:pt idx="5">
                  <c:v>2.4064925925925931E-3</c:v>
                </c:pt>
                <c:pt idx="6">
                  <c:v>2.1920485185185187E-3</c:v>
                </c:pt>
                <c:pt idx="7">
                  <c:v>2.0417755555555556E-3</c:v>
                </c:pt>
                <c:pt idx="8">
                  <c:v>1.9638140740740745E-3</c:v>
                </c:pt>
                <c:pt idx="9">
                  <c:v>1.9528985185185185E-3</c:v>
                </c:pt>
                <c:pt idx="10">
                  <c:v>1.9930459259259259E-3</c:v>
                </c:pt>
                <c:pt idx="11">
                  <c:v>2.0616440740740738E-3</c:v>
                </c:pt>
                <c:pt idx="12">
                  <c:v>2.134619259259259E-3</c:v>
                </c:pt>
                <c:pt idx="13">
                  <c:v>2.1923485185185187E-3</c:v>
                </c:pt>
                <c:pt idx="14">
                  <c:v>2.2249592592592589E-3</c:v>
                </c:pt>
                <c:pt idx="15">
                  <c:v>2.2354851851851855E-3</c:v>
                </c:pt>
                <c:pt idx="16">
                  <c:v>2.2385111111111115E-3</c:v>
                </c:pt>
                <c:pt idx="17">
                  <c:v>2.2542296296296301E-3</c:v>
                </c:pt>
                <c:pt idx="18">
                  <c:v>2.2995296296296299E-3</c:v>
                </c:pt>
                <c:pt idx="19">
                  <c:v>2.3799999999999997E-3</c:v>
                </c:pt>
                <c:pt idx="20">
                  <c:v>2.4869185185185183E-3</c:v>
                </c:pt>
                <c:pt idx="21">
                  <c:v>2.6012222222222218E-3</c:v>
                </c:pt>
                <c:pt idx="22">
                  <c:v>2.7033740740740747E-3</c:v>
                </c:pt>
                <c:pt idx="23">
                  <c:v>2.7842555555555554E-3</c:v>
                </c:pt>
                <c:pt idx="24">
                  <c:v>2.8512666666666666E-3</c:v>
                </c:pt>
                <c:pt idx="25">
                  <c:v>2.9261111111111115E-3</c:v>
                </c:pt>
                <c:pt idx="26">
                  <c:v>3.0347518518518521E-3</c:v>
                </c:pt>
                <c:pt idx="27">
                  <c:v>3.1945222222222228E-3</c:v>
                </c:pt>
                <c:pt idx="28">
                  <c:v>3.4059444444444441E-3</c:v>
                </c:pt>
                <c:pt idx="29">
                  <c:v>3.6538777777777778E-3</c:v>
                </c:pt>
                <c:pt idx="30">
                  <c:v>3.9186592592592604E-3</c:v>
                </c:pt>
                <c:pt idx="31">
                  <c:v>4.1917074074074075E-3</c:v>
                </c:pt>
                <c:pt idx="32">
                  <c:v>4.487422222222222E-3</c:v>
                </c:pt>
                <c:pt idx="33">
                  <c:v>4.8450814814814825E-3</c:v>
                </c:pt>
                <c:pt idx="34">
                  <c:v>5.320055555555557E-3</c:v>
                </c:pt>
                <c:pt idx="35">
                  <c:v>5.9698666666666679E-3</c:v>
                </c:pt>
                <c:pt idx="36">
                  <c:v>6.844499999999999E-3</c:v>
                </c:pt>
                <c:pt idx="37">
                  <c:v>7.9886851851851855E-3</c:v>
                </c:pt>
                <c:pt idx="38">
                  <c:v>9.4554703703703703E-3</c:v>
                </c:pt>
                <c:pt idx="39">
                  <c:v>1.1326477777777779E-2</c:v>
                </c:pt>
                <c:pt idx="40">
                  <c:v>1.3724503703703704E-2</c:v>
                </c:pt>
                <c:pt idx="41">
                  <c:v>1.6809155555555549E-2</c:v>
                </c:pt>
                <c:pt idx="42">
                  <c:v>2.0753511111111116E-2</c:v>
                </c:pt>
                <c:pt idx="43">
                  <c:v>2.5709370370370372E-2</c:v>
                </c:pt>
                <c:pt idx="44">
                  <c:v>3.1774185185185183E-2</c:v>
                </c:pt>
                <c:pt idx="45">
                  <c:v>3.8973740740740732E-2</c:v>
                </c:pt>
                <c:pt idx="46">
                  <c:v>4.7266333333333355E-2</c:v>
                </c:pt>
                <c:pt idx="47">
                  <c:v>5.6559629629629633E-2</c:v>
                </c:pt>
                <c:pt idx="48">
                  <c:v>6.6729074074074066E-2</c:v>
                </c:pt>
                <c:pt idx="49">
                  <c:v>7.7623518518518508E-2</c:v>
                </c:pt>
                <c:pt idx="50">
                  <c:v>8.9049296296296307E-2</c:v>
                </c:pt>
                <c:pt idx="51">
                  <c:v>0.10074777777777778</c:v>
                </c:pt>
                <c:pt idx="52">
                  <c:v>0.11238848148148149</c:v>
                </c:pt>
                <c:pt idx="53">
                  <c:v>0.12358440740740739</c:v>
                </c:pt>
                <c:pt idx="54">
                  <c:v>0.13395762962962962</c:v>
                </c:pt>
                <c:pt idx="55">
                  <c:v>0.1432218888888889</c:v>
                </c:pt>
                <c:pt idx="56">
                  <c:v>0.15126414814814815</c:v>
                </c:pt>
                <c:pt idx="57">
                  <c:v>0.15818159259259257</c:v>
                </c:pt>
                <c:pt idx="58">
                  <c:v>0.16425640740740738</c:v>
                </c:pt>
                <c:pt idx="59">
                  <c:v>0.16986029629629631</c:v>
                </c:pt>
                <c:pt idx="60">
                  <c:v>0.1753086666666667</c:v>
                </c:pt>
                <c:pt idx="61">
                  <c:v>0.18074611111111111</c:v>
                </c:pt>
                <c:pt idx="62">
                  <c:v>0.18606929629629629</c:v>
                </c:pt>
                <c:pt idx="63">
                  <c:v>0.1909444074074074</c:v>
                </c:pt>
                <c:pt idx="64">
                  <c:v>0.19490759259259255</c:v>
                </c:pt>
                <c:pt idx="65">
                  <c:v>0.19751266666666667</c:v>
                </c:pt>
                <c:pt idx="66">
                  <c:v>0.19848692592592596</c:v>
                </c:pt>
                <c:pt idx="67">
                  <c:v>0.19781637037037031</c:v>
                </c:pt>
                <c:pt idx="68">
                  <c:v>0.19577285185185186</c:v>
                </c:pt>
                <c:pt idx="69">
                  <c:v>0.19284514814814818</c:v>
                </c:pt>
                <c:pt idx="70">
                  <c:v>0.1896137407407408</c:v>
                </c:pt>
                <c:pt idx="71">
                  <c:v>0.18662729629629632</c:v>
                </c:pt>
                <c:pt idx="72">
                  <c:v>0.18427574074074074</c:v>
                </c:pt>
                <c:pt idx="73">
                  <c:v>0.18274411111111113</c:v>
                </c:pt>
                <c:pt idx="74">
                  <c:v>0.18200611111111109</c:v>
                </c:pt>
                <c:pt idx="75">
                  <c:v>0.18187925925925927</c:v>
                </c:pt>
                <c:pt idx="76">
                  <c:v>0.18211862962962963</c:v>
                </c:pt>
                <c:pt idx="77">
                  <c:v>0.18251374074074073</c:v>
                </c:pt>
                <c:pt idx="78">
                  <c:v>0.18296525925925927</c:v>
                </c:pt>
                <c:pt idx="79">
                  <c:v>0.18350314814814814</c:v>
                </c:pt>
                <c:pt idx="80">
                  <c:v>0.18425311111111109</c:v>
                </c:pt>
                <c:pt idx="81">
                  <c:v>0.18533811111111115</c:v>
                </c:pt>
                <c:pt idx="82">
                  <c:v>0.1867486296296296</c:v>
                </c:pt>
                <c:pt idx="83">
                  <c:v>0.18826014814814815</c:v>
                </c:pt>
                <c:pt idx="84">
                  <c:v>0.1894174444444445</c:v>
                </c:pt>
                <c:pt idx="85">
                  <c:v>0.18965207407407408</c:v>
                </c:pt>
                <c:pt idx="86">
                  <c:v>0.18852188888888891</c:v>
                </c:pt>
                <c:pt idx="87">
                  <c:v>0.18598029629629625</c:v>
                </c:pt>
                <c:pt idx="88">
                  <c:v>0.18259511111111112</c:v>
                </c:pt>
                <c:pt idx="89">
                  <c:v>0.17959307407407404</c:v>
                </c:pt>
                <c:pt idx="90">
                  <c:v>0.1786308148148148</c:v>
                </c:pt>
                <c:pt idx="91">
                  <c:v>0.1813464074074074</c:v>
                </c:pt>
                <c:pt idx="92">
                  <c:v>0.18877459259259258</c:v>
                </c:pt>
                <c:pt idx="93">
                  <c:v>0.20083055555555554</c:v>
                </c:pt>
                <c:pt idx="94">
                  <c:v>0.2160640740740741</c:v>
                </c:pt>
                <c:pt idx="95">
                  <c:v>0.23181092592592589</c:v>
                </c:pt>
                <c:pt idx="96">
                  <c:v>0.24475685185185186</c:v>
                </c:pt>
                <c:pt idx="97">
                  <c:v>0.25175974074074076</c:v>
                </c:pt>
                <c:pt idx="98">
                  <c:v>0.25069799999999998</c:v>
                </c:pt>
                <c:pt idx="99">
                  <c:v>0.24106570370370373</c:v>
                </c:pt>
                <c:pt idx="100">
                  <c:v>0.22410896296296301</c:v>
                </c:pt>
                <c:pt idx="101">
                  <c:v>0.2024826666666667</c:v>
                </c:pt>
                <c:pt idx="102">
                  <c:v>0.17950725925925928</c:v>
                </c:pt>
                <c:pt idx="103">
                  <c:v>0.15830992592592594</c:v>
                </c:pt>
                <c:pt idx="104">
                  <c:v>0.14108396296296297</c:v>
                </c:pt>
                <c:pt idx="105">
                  <c:v>0.12872281481481482</c:v>
                </c:pt>
                <c:pt idx="106">
                  <c:v>0.1208638148148148</c:v>
                </c:pt>
                <c:pt idx="107">
                  <c:v>0.11628985185185187</c:v>
                </c:pt>
                <c:pt idx="108">
                  <c:v>0.1134987037037037</c:v>
                </c:pt>
                <c:pt idx="109">
                  <c:v>0.11122674074074075</c:v>
                </c:pt>
                <c:pt idx="110">
                  <c:v>0.1087538888888889</c:v>
                </c:pt>
                <c:pt idx="111">
                  <c:v>0.10594281481481482</c:v>
                </c:pt>
                <c:pt idx="112">
                  <c:v>0.10306174074074075</c:v>
                </c:pt>
                <c:pt idx="113">
                  <c:v>0.10050270370370369</c:v>
                </c:pt>
                <c:pt idx="114">
                  <c:v>9.8542629629629633E-2</c:v>
                </c:pt>
                <c:pt idx="115">
                  <c:v>9.7228148148148175E-2</c:v>
                </c:pt>
                <c:pt idx="116">
                  <c:v>9.6402074074074071E-2</c:v>
                </c:pt>
                <c:pt idx="117">
                  <c:v>9.5825000000000021E-2</c:v>
                </c:pt>
                <c:pt idx="118">
                  <c:v>9.5306296296296278E-2</c:v>
                </c:pt>
                <c:pt idx="119">
                  <c:v>9.4792296296296291E-2</c:v>
                </c:pt>
                <c:pt idx="120">
                  <c:v>9.4348592592592609E-2</c:v>
                </c:pt>
                <c:pt idx="121">
                  <c:v>9.4100703703703673E-2</c:v>
                </c:pt>
                <c:pt idx="122">
                  <c:v>9.4133074074074077E-2</c:v>
                </c:pt>
                <c:pt idx="123">
                  <c:v>9.4426037037037044E-2</c:v>
                </c:pt>
                <c:pt idx="124">
                  <c:v>9.4847037037037035E-2</c:v>
                </c:pt>
                <c:pt idx="125">
                  <c:v>9.5192481481481475E-2</c:v>
                </c:pt>
                <c:pt idx="126">
                  <c:v>9.5261777777777765E-2</c:v>
                </c:pt>
                <c:pt idx="127">
                  <c:v>9.4919666666666666E-2</c:v>
                </c:pt>
                <c:pt idx="128">
                  <c:v>9.4129925925925922E-2</c:v>
                </c:pt>
                <c:pt idx="129">
                  <c:v>9.2950777777777799E-2</c:v>
                </c:pt>
                <c:pt idx="130">
                  <c:v>9.1501740740740731E-2</c:v>
                </c:pt>
                <c:pt idx="131">
                  <c:v>8.9927629629629621E-2</c:v>
                </c:pt>
                <c:pt idx="132">
                  <c:v>8.8368999999999989E-2</c:v>
                </c:pt>
                <c:pt idx="133">
                  <c:v>8.6943962962962973E-2</c:v>
                </c:pt>
                <c:pt idx="134">
                  <c:v>8.574059259259259E-2</c:v>
                </c:pt>
                <c:pt idx="135">
                  <c:v>8.4806814814814835E-2</c:v>
                </c:pt>
                <c:pt idx="136">
                  <c:v>8.4144592592592604E-2</c:v>
                </c:pt>
                <c:pt idx="137">
                  <c:v>8.3698666666666657E-2</c:v>
                </c:pt>
                <c:pt idx="138">
                  <c:v>8.3365333333333347E-2</c:v>
                </c:pt>
                <c:pt idx="139">
                  <c:v>8.301181481481483E-2</c:v>
                </c:pt>
                <c:pt idx="140">
                  <c:v>8.2520629629629638E-2</c:v>
                </c:pt>
                <c:pt idx="141">
                  <c:v>8.1832518518518527E-2</c:v>
                </c:pt>
                <c:pt idx="142">
                  <c:v>8.0981296296296301E-2</c:v>
                </c:pt>
                <c:pt idx="143">
                  <c:v>8.0097111111111091E-2</c:v>
                </c:pt>
                <c:pt idx="144">
                  <c:v>7.936814814814816E-2</c:v>
                </c:pt>
                <c:pt idx="145">
                  <c:v>7.8983185185185184E-2</c:v>
                </c:pt>
                <c:pt idx="146">
                  <c:v>7.9056185185185174E-2</c:v>
                </c:pt>
                <c:pt idx="147">
                  <c:v>7.95782962962963E-2</c:v>
                </c:pt>
                <c:pt idx="148">
                  <c:v>8.0402740740740733E-2</c:v>
                </c:pt>
                <c:pt idx="149">
                  <c:v>8.12851111111111E-2</c:v>
                </c:pt>
                <c:pt idx="150">
                  <c:v>8.194811111111111E-2</c:v>
                </c:pt>
                <c:pt idx="151">
                  <c:v>8.2173222222222217E-2</c:v>
                </c:pt>
                <c:pt idx="152">
                  <c:v>8.1864888888888904E-2</c:v>
                </c:pt>
                <c:pt idx="153">
                  <c:v>8.1077037037037059E-2</c:v>
                </c:pt>
                <c:pt idx="154">
                  <c:v>7.9998333333333338E-2</c:v>
                </c:pt>
                <c:pt idx="155">
                  <c:v>7.8887518518518523E-2</c:v>
                </c:pt>
                <c:pt idx="156">
                  <c:v>7.7994296296296298E-2</c:v>
                </c:pt>
                <c:pt idx="157">
                  <c:v>7.7486666666666648E-2</c:v>
                </c:pt>
                <c:pt idx="158">
                  <c:v>7.7410962962962959E-2</c:v>
                </c:pt>
                <c:pt idx="159">
                  <c:v>7.7693185185185171E-2</c:v>
                </c:pt>
                <c:pt idx="160">
                  <c:v>7.8179962962962951E-2</c:v>
                </c:pt>
                <c:pt idx="161">
                  <c:v>7.8695851851851822E-2</c:v>
                </c:pt>
                <c:pt idx="162">
                  <c:v>7.9103370370370352E-2</c:v>
                </c:pt>
                <c:pt idx="163">
                  <c:v>7.933385185185185E-2</c:v>
                </c:pt>
                <c:pt idx="164">
                  <c:v>7.9392592592592584E-2</c:v>
                </c:pt>
                <c:pt idx="165">
                  <c:v>7.9323481481481467E-2</c:v>
                </c:pt>
                <c:pt idx="166">
                  <c:v>7.9171814814814806E-2</c:v>
                </c:pt>
                <c:pt idx="167">
                  <c:v>7.8951037037037042E-2</c:v>
                </c:pt>
                <c:pt idx="168">
                  <c:v>7.8631296296296296E-2</c:v>
                </c:pt>
                <c:pt idx="169">
                  <c:v>7.8158037037037054E-2</c:v>
                </c:pt>
                <c:pt idx="170">
                  <c:v>7.7485703703703709E-2</c:v>
                </c:pt>
                <c:pt idx="171">
                  <c:v>7.6613814814814829E-2</c:v>
                </c:pt>
                <c:pt idx="172">
                  <c:v>7.5604925925925937E-2</c:v>
                </c:pt>
                <c:pt idx="173">
                  <c:v>7.4574518518518498E-2</c:v>
                </c:pt>
                <c:pt idx="174">
                  <c:v>7.3655074074074067E-2</c:v>
                </c:pt>
                <c:pt idx="175">
                  <c:v>7.2956037037037028E-2</c:v>
                </c:pt>
                <c:pt idx="176">
                  <c:v>7.2525703703703689E-2</c:v>
                </c:pt>
                <c:pt idx="177">
                  <c:v>7.2347555555555554E-2</c:v>
                </c:pt>
                <c:pt idx="178">
                  <c:v>7.2347370370370381E-2</c:v>
                </c:pt>
                <c:pt idx="179">
                  <c:v>7.2433370370370356E-2</c:v>
                </c:pt>
                <c:pt idx="180">
                  <c:v>7.2521666666666665E-2</c:v>
                </c:pt>
                <c:pt idx="181">
                  <c:v>7.2557222222222231E-2</c:v>
                </c:pt>
                <c:pt idx="182">
                  <c:v>7.2511148148148144E-2</c:v>
                </c:pt>
                <c:pt idx="183">
                  <c:v>7.2373148148148145E-2</c:v>
                </c:pt>
                <c:pt idx="184">
                  <c:v>7.2140925925925914E-2</c:v>
                </c:pt>
                <c:pt idx="185">
                  <c:v>7.1829259259259245E-2</c:v>
                </c:pt>
                <c:pt idx="186">
                  <c:v>7.1487222222222216E-2</c:v>
                </c:pt>
                <c:pt idx="187">
                  <c:v>7.1218296296296293E-2</c:v>
                </c:pt>
                <c:pt idx="188">
                  <c:v>7.1182703703703692E-2</c:v>
                </c:pt>
                <c:pt idx="189">
                  <c:v>7.156625925925926E-2</c:v>
                </c:pt>
                <c:pt idx="190">
                  <c:v>7.2510185185185191E-2</c:v>
                </c:pt>
                <c:pt idx="191">
                  <c:v>7.4035333333333314E-2</c:v>
                </c:pt>
                <c:pt idx="192">
                  <c:v>7.5982333333333332E-2</c:v>
                </c:pt>
                <c:pt idx="193">
                  <c:v>7.8006185185185192E-2</c:v>
                </c:pt>
                <c:pt idx="194">
                  <c:v>7.9639814814814802E-2</c:v>
                </c:pt>
                <c:pt idx="195">
                  <c:v>8.0417999999999989E-2</c:v>
                </c:pt>
                <c:pt idx="196">
                  <c:v>8.00157037037037E-2</c:v>
                </c:pt>
                <c:pt idx="197">
                  <c:v>7.8359185185185184E-2</c:v>
                </c:pt>
                <c:pt idx="198">
                  <c:v>7.5656999999999988E-2</c:v>
                </c:pt>
                <c:pt idx="199">
                  <c:v>7.2341259259259258E-2</c:v>
                </c:pt>
                <c:pt idx="200">
                  <c:v>6.8935962962962977E-2</c:v>
                </c:pt>
                <c:pt idx="201">
                  <c:v>6.5900629629629628E-2</c:v>
                </c:pt>
                <c:pt idx="202">
                  <c:v>6.350688888888889E-2</c:v>
                </c:pt>
                <c:pt idx="203">
                  <c:v>6.1788222222222224E-2</c:v>
                </c:pt>
                <c:pt idx="204">
                  <c:v>6.0582592592592584E-2</c:v>
                </c:pt>
                <c:pt idx="205">
                  <c:v>5.9630259259259251E-2</c:v>
                </c:pt>
                <c:pt idx="206">
                  <c:v>5.8696851851851861E-2</c:v>
                </c:pt>
                <c:pt idx="207">
                  <c:v>5.7658518518518512E-2</c:v>
                </c:pt>
                <c:pt idx="208">
                  <c:v>5.6526740740740745E-2</c:v>
                </c:pt>
                <c:pt idx="209">
                  <c:v>5.5409703703703711E-2</c:v>
                </c:pt>
                <c:pt idx="210">
                  <c:v>5.4432629629629636E-2</c:v>
                </c:pt>
                <c:pt idx="211">
                  <c:v>5.3661888888888891E-2</c:v>
                </c:pt>
                <c:pt idx="212">
                  <c:v>5.3068703703703687E-2</c:v>
                </c:pt>
                <c:pt idx="213">
                  <c:v>5.2534185185185184E-2</c:v>
                </c:pt>
                <c:pt idx="214">
                  <c:v>5.1904185185185185E-2</c:v>
                </c:pt>
                <c:pt idx="215">
                  <c:v>5.1048407407407403E-2</c:v>
                </c:pt>
                <c:pt idx="216">
                  <c:v>4.9910259259259251E-2</c:v>
                </c:pt>
                <c:pt idx="217">
                  <c:v>4.8514592592592595E-2</c:v>
                </c:pt>
                <c:pt idx="218">
                  <c:v>4.6945503703703699E-2</c:v>
                </c:pt>
                <c:pt idx="219">
                  <c:v>4.5307888888888891E-2</c:v>
                </c:pt>
                <c:pt idx="220">
                  <c:v>4.3684059259259271E-2</c:v>
                </c:pt>
                <c:pt idx="221">
                  <c:v>4.2118355555555556E-2</c:v>
                </c:pt>
                <c:pt idx="222">
                  <c:v>4.062481111111111E-2</c:v>
                </c:pt>
                <c:pt idx="223">
                  <c:v>3.9201748148148148E-2</c:v>
                </c:pt>
                <c:pt idx="224">
                  <c:v>3.7855407407407414E-2</c:v>
                </c:pt>
                <c:pt idx="225">
                  <c:v>3.6599233333333328E-2</c:v>
                </c:pt>
                <c:pt idx="226">
                  <c:v>3.5444911111111109E-2</c:v>
                </c:pt>
                <c:pt idx="227">
                  <c:v>3.4382692592592586E-2</c:v>
                </c:pt>
                <c:pt idx="228">
                  <c:v>3.3367625925925924E-2</c:v>
                </c:pt>
                <c:pt idx="229">
                  <c:v>3.2326662962962965E-2</c:v>
                </c:pt>
                <c:pt idx="230">
                  <c:v>3.1179022222222224E-2</c:v>
                </c:pt>
                <c:pt idx="231">
                  <c:v>2.9872107407407401E-2</c:v>
                </c:pt>
                <c:pt idx="232">
                  <c:v>2.8405944444444445E-2</c:v>
                </c:pt>
                <c:pt idx="233">
                  <c:v>2.6840788888888894E-2</c:v>
                </c:pt>
                <c:pt idx="234">
                  <c:v>2.5276662962962965E-2</c:v>
                </c:pt>
                <c:pt idx="235">
                  <c:v>2.3816900000000002E-2</c:v>
                </c:pt>
                <c:pt idx="236">
                  <c:v>2.2527562962962964E-2</c:v>
                </c:pt>
                <c:pt idx="237">
                  <c:v>2.141272592592593E-2</c:v>
                </c:pt>
                <c:pt idx="238">
                  <c:v>2.0415714814814818E-2</c:v>
                </c:pt>
                <c:pt idx="239">
                  <c:v>1.9444762962962964E-2</c:v>
                </c:pt>
                <c:pt idx="240">
                  <c:v>1.8412766666666667E-2</c:v>
                </c:pt>
                <c:pt idx="241">
                  <c:v>1.7273214814814815E-2</c:v>
                </c:pt>
                <c:pt idx="242">
                  <c:v>1.6037811111111112E-2</c:v>
                </c:pt>
                <c:pt idx="243">
                  <c:v>1.4768303703703703E-2</c:v>
                </c:pt>
                <c:pt idx="244">
                  <c:v>1.3550970370370367E-2</c:v>
                </c:pt>
                <c:pt idx="245">
                  <c:v>1.246096666666667E-2</c:v>
                </c:pt>
                <c:pt idx="246">
                  <c:v>1.1536307407407407E-2</c:v>
                </c:pt>
                <c:pt idx="247">
                  <c:v>1.0768470370370369E-2</c:v>
                </c:pt>
                <c:pt idx="248">
                  <c:v>1.0112637037037036E-2</c:v>
                </c:pt>
                <c:pt idx="249">
                  <c:v>9.5099037037037031E-3</c:v>
                </c:pt>
                <c:pt idx="250">
                  <c:v>8.9117296296296299E-3</c:v>
                </c:pt>
                <c:pt idx="251">
                  <c:v>8.2961814814814811E-3</c:v>
                </c:pt>
                <c:pt idx="252">
                  <c:v>7.6700740740740739E-3</c:v>
                </c:pt>
                <c:pt idx="253">
                  <c:v>7.0588592592592588E-3</c:v>
                </c:pt>
                <c:pt idx="254">
                  <c:v>6.4912481481481472E-3</c:v>
                </c:pt>
                <c:pt idx="255">
                  <c:v>5.9845962962962965E-3</c:v>
                </c:pt>
                <c:pt idx="256">
                  <c:v>5.5392481481481501E-3</c:v>
                </c:pt>
                <c:pt idx="257">
                  <c:v>5.1407992592592587E-3</c:v>
                </c:pt>
                <c:pt idx="258">
                  <c:v>4.7690203703703703E-3</c:v>
                </c:pt>
                <c:pt idx="259">
                  <c:v>4.4080137037037035E-3</c:v>
                </c:pt>
                <c:pt idx="260">
                  <c:v>4.0525755555555557E-3</c:v>
                </c:pt>
                <c:pt idx="261">
                  <c:v>3.7090829629629627E-3</c:v>
                </c:pt>
                <c:pt idx="262">
                  <c:v>3.3906448148148145E-3</c:v>
                </c:pt>
                <c:pt idx="263">
                  <c:v>3.1101914814814814E-3</c:v>
                </c:pt>
                <c:pt idx="264">
                  <c:v>2.8744611111111112E-3</c:v>
                </c:pt>
                <c:pt idx="265">
                  <c:v>2.6814370370370371E-3</c:v>
                </c:pt>
                <c:pt idx="266">
                  <c:v>2.5214422222222224E-3</c:v>
                </c:pt>
                <c:pt idx="267">
                  <c:v>2.3811637037037042E-3</c:v>
                </c:pt>
                <c:pt idx="268">
                  <c:v>2.2482281481481484E-3</c:v>
                </c:pt>
                <c:pt idx="269">
                  <c:v>2.11462037037037E-3</c:v>
                </c:pt>
                <c:pt idx="270">
                  <c:v>1.9778662962962965E-3</c:v>
                </c:pt>
                <c:pt idx="271">
                  <c:v>1.8401788888888892E-3</c:v>
                </c:pt>
                <c:pt idx="272">
                  <c:v>1.7064148148148146E-3</c:v>
                </c:pt>
                <c:pt idx="273">
                  <c:v>1.5819544444444444E-3</c:v>
                </c:pt>
                <c:pt idx="274">
                  <c:v>1.4709881481481479E-3</c:v>
                </c:pt>
                <c:pt idx="275">
                  <c:v>1.375888888888889E-3</c:v>
                </c:pt>
                <c:pt idx="276">
                  <c:v>1.2970251851851854E-3</c:v>
                </c:pt>
                <c:pt idx="277">
                  <c:v>1.2330225925925925E-3</c:v>
                </c:pt>
                <c:pt idx="278">
                  <c:v>1.1811899999999999E-3</c:v>
                </c:pt>
                <c:pt idx="279">
                  <c:v>1.1379088888888889E-3</c:v>
                </c:pt>
                <c:pt idx="280">
                  <c:v>1.099255185185185E-3</c:v>
                </c:pt>
                <c:pt idx="281">
                  <c:v>1.0615955555555558E-3</c:v>
                </c:pt>
                <c:pt idx="282">
                  <c:v>1.0223785185185189E-3</c:v>
                </c:pt>
                <c:pt idx="283">
                  <c:v>9.8061925925925931E-4</c:v>
                </c:pt>
                <c:pt idx="284">
                  <c:v>9.3695518518518517E-4</c:v>
                </c:pt>
                <c:pt idx="285">
                  <c:v>8.9327555555555546E-4</c:v>
                </c:pt>
                <c:pt idx="286">
                  <c:v>8.5185259259259257E-4</c:v>
                </c:pt>
                <c:pt idx="287">
                  <c:v>8.1449555555555559E-4</c:v>
                </c:pt>
                <c:pt idx="288">
                  <c:v>7.8185629629629614E-4</c:v>
                </c:pt>
                <c:pt idx="289">
                  <c:v>7.5342333333333329E-4</c:v>
                </c:pt>
                <c:pt idx="290">
                  <c:v>7.2785666666666657E-4</c:v>
                </c:pt>
                <c:pt idx="291">
                  <c:v>7.0379962962962975E-4</c:v>
                </c:pt>
                <c:pt idx="292">
                  <c:v>6.8049481481481471E-4</c:v>
                </c:pt>
                <c:pt idx="293">
                  <c:v>6.5810185185185188E-4</c:v>
                </c:pt>
                <c:pt idx="294">
                  <c:v>6.3745481481481477E-4</c:v>
                </c:pt>
                <c:pt idx="295">
                  <c:v>6.1949259259259253E-4</c:v>
                </c:pt>
                <c:pt idx="296">
                  <c:v>6.0461962962962972E-4</c:v>
                </c:pt>
                <c:pt idx="297">
                  <c:v>5.9235074074074072E-4</c:v>
                </c:pt>
                <c:pt idx="298">
                  <c:v>5.8145074074074084E-4</c:v>
                </c:pt>
                <c:pt idx="299">
                  <c:v>5.7049037037037022E-4</c:v>
                </c:pt>
                <c:pt idx="300">
                  <c:v>5.5851703703703709E-4</c:v>
                </c:pt>
                <c:pt idx="301">
                  <c:v>5.4551851851851853E-4</c:v>
                </c:pt>
                <c:pt idx="302">
                  <c:v>5.3243111111111107E-4</c:v>
                </c:pt>
                <c:pt idx="303">
                  <c:v>5.2062925925925902E-4</c:v>
                </c:pt>
                <c:pt idx="304">
                  <c:v>5.1121999999999995E-4</c:v>
                </c:pt>
                <c:pt idx="305">
                  <c:v>5.0443296296296292E-4</c:v>
                </c:pt>
                <c:pt idx="306">
                  <c:v>4.9943074074074081E-4</c:v>
                </c:pt>
                <c:pt idx="307">
                  <c:v>4.9471222222222219E-4</c:v>
                </c:pt>
                <c:pt idx="308">
                  <c:v>4.8877666666666665E-4</c:v>
                </c:pt>
                <c:pt idx="309">
                  <c:v>4.8087037037037033E-4</c:v>
                </c:pt>
                <c:pt idx="310">
                  <c:v>4.7129555555555565E-4</c:v>
                </c:pt>
                <c:pt idx="311">
                  <c:v>4.6123148148148152E-4</c:v>
                </c:pt>
                <c:pt idx="312">
                  <c:v>4.5214481481481477E-4</c:v>
                </c:pt>
                <c:pt idx="313">
                  <c:v>4.4503259259259255E-4</c:v>
                </c:pt>
                <c:pt idx="314">
                  <c:v>4.3999962962962963E-4</c:v>
                </c:pt>
                <c:pt idx="315">
                  <c:v>4.362648148148147E-4</c:v>
                </c:pt>
                <c:pt idx="316">
                  <c:v>4.326259259259259E-4</c:v>
                </c:pt>
                <c:pt idx="317">
                  <c:v>4.2810777777777784E-4</c:v>
                </c:pt>
                <c:pt idx="318">
                  <c:v>4.224511111111111E-4</c:v>
                </c:pt>
                <c:pt idx="319">
                  <c:v>4.1616481481481475E-4</c:v>
                </c:pt>
                <c:pt idx="320">
                  <c:v>4.1018814814814812E-4</c:v>
                </c:pt>
                <c:pt idx="321">
                  <c:v>4.0531037037037042E-4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035616"/>
        <c:axId val="253036176"/>
      </c:lineChart>
      <c:catAx>
        <c:axId val="25303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3036176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253036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Amplitude (V</a:t>
                </a:r>
                <a:r>
                  <a:rPr lang="en-US" baseline="30000"/>
                  <a:t>2</a:t>
                </a:r>
                <a:r>
                  <a:rPr lang="en-US" baseline="0"/>
                  <a:t>/Hz)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303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40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7hz SSVEP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BLOCK_FFTSSVEP!$DO$4:$DO$325</c:f>
              <c:numCache>
                <c:formatCode>General</c:formatCode>
                <c:ptCount val="322"/>
                <c:pt idx="0">
                  <c:v>1.9774603703703701E-3</c:v>
                </c:pt>
                <c:pt idx="1">
                  <c:v>3.9287925925925926E-3</c:v>
                </c:pt>
                <c:pt idx="2">
                  <c:v>3.8360444444444442E-3</c:v>
                </c:pt>
                <c:pt idx="3">
                  <c:v>3.6471777777777772E-3</c:v>
                </c:pt>
                <c:pt idx="4">
                  <c:v>3.3498851851851844E-3</c:v>
                </c:pt>
                <c:pt idx="5">
                  <c:v>2.9768296296296295E-3</c:v>
                </c:pt>
                <c:pt idx="6">
                  <c:v>2.6083185185185186E-3</c:v>
                </c:pt>
                <c:pt idx="7">
                  <c:v>2.3430703703703698E-3</c:v>
                </c:pt>
                <c:pt idx="8">
                  <c:v>2.2510999999999998E-3</c:v>
                </c:pt>
                <c:pt idx="9">
                  <c:v>2.3352777777777777E-3</c:v>
                </c:pt>
                <c:pt idx="10">
                  <c:v>2.5254222222222222E-3</c:v>
                </c:pt>
                <c:pt idx="11">
                  <c:v>2.7114777777777774E-3</c:v>
                </c:pt>
                <c:pt idx="12">
                  <c:v>2.7999592592592602E-3</c:v>
                </c:pt>
                <c:pt idx="13">
                  <c:v>2.7626925925925919E-3</c:v>
                </c:pt>
                <c:pt idx="14">
                  <c:v>2.6503370370370366E-3</c:v>
                </c:pt>
                <c:pt idx="15">
                  <c:v>2.5617518518518518E-3</c:v>
                </c:pt>
                <c:pt idx="16">
                  <c:v>2.5853851851851853E-3</c:v>
                </c:pt>
                <c:pt idx="17">
                  <c:v>2.7461814814814809E-3</c:v>
                </c:pt>
                <c:pt idx="18">
                  <c:v>2.9891037037037041E-3</c:v>
                </c:pt>
                <c:pt idx="19">
                  <c:v>3.2106259259259257E-3</c:v>
                </c:pt>
                <c:pt idx="20">
                  <c:v>3.3208814814814813E-3</c:v>
                </c:pt>
                <c:pt idx="21">
                  <c:v>3.300948148148148E-3</c:v>
                </c:pt>
                <c:pt idx="22">
                  <c:v>3.2196333333333331E-3</c:v>
                </c:pt>
                <c:pt idx="23">
                  <c:v>3.1976074074074076E-3</c:v>
                </c:pt>
                <c:pt idx="24">
                  <c:v>3.3364074074074077E-3</c:v>
                </c:pt>
                <c:pt idx="25">
                  <c:v>3.6540259259259262E-3</c:v>
                </c:pt>
                <c:pt idx="26">
                  <c:v>4.0668666666666669E-3</c:v>
                </c:pt>
                <c:pt idx="27">
                  <c:v>4.4341555555555559E-3</c:v>
                </c:pt>
                <c:pt idx="28">
                  <c:v>4.6438592592592583E-3</c:v>
                </c:pt>
                <c:pt idx="29">
                  <c:v>4.6917296296296301E-3</c:v>
                </c:pt>
                <c:pt idx="30">
                  <c:v>4.7039962962962959E-3</c:v>
                </c:pt>
                <c:pt idx="31">
                  <c:v>4.8829370370370362E-3</c:v>
                </c:pt>
                <c:pt idx="32">
                  <c:v>5.3990555555555554E-3</c:v>
                </c:pt>
                <c:pt idx="33">
                  <c:v>6.2901296296296299E-3</c:v>
                </c:pt>
                <c:pt idx="34">
                  <c:v>7.4318777777777787E-3</c:v>
                </c:pt>
                <c:pt idx="35">
                  <c:v>8.6119333333333301E-3</c:v>
                </c:pt>
                <c:pt idx="36">
                  <c:v>9.6824703703703684E-3</c:v>
                </c:pt>
                <c:pt idx="37">
                  <c:v>1.0712059259259258E-2</c:v>
                </c:pt>
                <c:pt idx="38">
                  <c:v>1.2046944444444449E-2</c:v>
                </c:pt>
                <c:pt idx="39">
                  <c:v>1.4224270370370369E-2</c:v>
                </c:pt>
                <c:pt idx="40">
                  <c:v>1.7756174074074076E-2</c:v>
                </c:pt>
                <c:pt idx="41">
                  <c:v>2.2884037037037046E-2</c:v>
                </c:pt>
                <c:pt idx="42">
                  <c:v>2.9438703703703693E-2</c:v>
                </c:pt>
                <c:pt idx="43">
                  <c:v>3.6919370370370373E-2</c:v>
                </c:pt>
                <c:pt idx="44">
                  <c:v>4.4801629629629622E-2</c:v>
                </c:pt>
                <c:pt idx="45">
                  <c:v>5.2972888888888882E-2</c:v>
                </c:pt>
                <c:pt idx="46">
                  <c:v>6.209014814814813E-2</c:v>
                </c:pt>
                <c:pt idx="47">
                  <c:v>7.3653407407407404E-2</c:v>
                </c:pt>
                <c:pt idx="48">
                  <c:v>8.96672962962963E-2</c:v>
                </c:pt>
                <c:pt idx="49">
                  <c:v>0.11193366666666667</c:v>
                </c:pt>
                <c:pt idx="50">
                  <c:v>0.14119370370370368</c:v>
                </c:pt>
                <c:pt idx="51">
                  <c:v>0.1764351111111111</c:v>
                </c:pt>
                <c:pt idx="52">
                  <c:v>0.21468425925925924</c:v>
                </c:pt>
                <c:pt idx="53">
                  <c:v>0.25145333333333336</c:v>
                </c:pt>
                <c:pt idx="54">
                  <c:v>0.28176111111111113</c:v>
                </c:pt>
                <c:pt idx="55">
                  <c:v>0.30144629629629627</c:v>
                </c:pt>
                <c:pt idx="56">
                  <c:v>0.30834703703703698</c:v>
                </c:pt>
                <c:pt idx="57">
                  <c:v>0.30294555555555552</c:v>
                </c:pt>
                <c:pt idx="58">
                  <c:v>0.28822222222222227</c:v>
                </c:pt>
                <c:pt idx="59">
                  <c:v>0.26877962962962954</c:v>
                </c:pt>
                <c:pt idx="60">
                  <c:v>0.2495111111111111</c:v>
                </c:pt>
                <c:pt idx="61">
                  <c:v>0.2342618518518518</c:v>
                </c:pt>
                <c:pt idx="62">
                  <c:v>0.22491925925925926</c:v>
                </c:pt>
                <c:pt idx="63">
                  <c:v>0.22120925925925927</c:v>
                </c:pt>
                <c:pt idx="64">
                  <c:v>0.22119407407407413</c:v>
                </c:pt>
                <c:pt idx="65">
                  <c:v>0.22225592592592594</c:v>
                </c:pt>
                <c:pt idx="66">
                  <c:v>0.22214185185185184</c:v>
                </c:pt>
                <c:pt idx="67">
                  <c:v>0.21973222222222222</c:v>
                </c:pt>
                <c:pt idx="68">
                  <c:v>0.21523800000000004</c:v>
                </c:pt>
                <c:pt idx="69">
                  <c:v>0.20988640740740741</c:v>
                </c:pt>
                <c:pt idx="70">
                  <c:v>0.20521688888888889</c:v>
                </c:pt>
                <c:pt idx="71">
                  <c:v>0.20237388888888894</c:v>
                </c:pt>
                <c:pt idx="72">
                  <c:v>0.20163803703703703</c:v>
                </c:pt>
                <c:pt idx="73">
                  <c:v>0.20239355555555555</c:v>
                </c:pt>
                <c:pt idx="74">
                  <c:v>0.20348014814814816</c:v>
                </c:pt>
                <c:pt idx="75">
                  <c:v>0.20375788888888888</c:v>
                </c:pt>
                <c:pt idx="76">
                  <c:v>0.20260311111111112</c:v>
                </c:pt>
                <c:pt idx="77">
                  <c:v>0.20015455555555559</c:v>
                </c:pt>
                <c:pt idx="78">
                  <c:v>0.19719725925925932</c:v>
                </c:pt>
                <c:pt idx="79">
                  <c:v>0.19477392592592596</c:v>
                </c:pt>
                <c:pt idx="80">
                  <c:v>0.19371037037037037</c:v>
                </c:pt>
                <c:pt idx="81">
                  <c:v>0.19426503703703701</c:v>
                </c:pt>
                <c:pt idx="82">
                  <c:v>0.19603633333333337</c:v>
                </c:pt>
                <c:pt idx="83">
                  <c:v>0.19815711111111117</c:v>
                </c:pt>
                <c:pt idx="84">
                  <c:v>0.19965070370370364</c:v>
                </c:pt>
                <c:pt idx="85">
                  <c:v>0.1997872962962963</c:v>
                </c:pt>
                <c:pt idx="86">
                  <c:v>0.19829503703703702</c:v>
                </c:pt>
                <c:pt idx="87">
                  <c:v>0.19535229629629627</c:v>
                </c:pt>
                <c:pt idx="88">
                  <c:v>0.19139725925925924</c:v>
                </c:pt>
                <c:pt idx="89">
                  <c:v>0.1868947037037037</c:v>
                </c:pt>
                <c:pt idx="90">
                  <c:v>0.18216048148148148</c:v>
                </c:pt>
                <c:pt idx="91">
                  <c:v>0.1773447037037037</c:v>
                </c:pt>
                <c:pt idx="92">
                  <c:v>0.1725241851851852</c:v>
                </c:pt>
                <c:pt idx="93">
                  <c:v>0.16784481481481481</c:v>
                </c:pt>
                <c:pt idx="94">
                  <c:v>0.16357777777777777</c:v>
                </c:pt>
                <c:pt idx="95">
                  <c:v>0.16005781481481485</c:v>
                </c:pt>
                <c:pt idx="96">
                  <c:v>0.15750703703703706</c:v>
                </c:pt>
                <c:pt idx="97">
                  <c:v>0.15587481481481483</c:v>
                </c:pt>
                <c:pt idx="98">
                  <c:v>0.15481122222222224</c:v>
                </c:pt>
                <c:pt idx="99">
                  <c:v>0.15382611111111111</c:v>
                </c:pt>
                <c:pt idx="100">
                  <c:v>0.1526417037037037</c:v>
                </c:pt>
                <c:pt idx="101">
                  <c:v>0.15153714814814817</c:v>
                </c:pt>
                <c:pt idx="102">
                  <c:v>0.15152333333333332</c:v>
                </c:pt>
                <c:pt idx="103">
                  <c:v>0.15417959259259262</c:v>
                </c:pt>
                <c:pt idx="104">
                  <c:v>0.16112977777777779</c:v>
                </c:pt>
                <c:pt idx="105">
                  <c:v>0.17332011111111112</c:v>
                </c:pt>
                <c:pt idx="106">
                  <c:v>0.19034903703703704</c:v>
                </c:pt>
                <c:pt idx="107">
                  <c:v>0.2101847777777778</c:v>
                </c:pt>
                <c:pt idx="108">
                  <c:v>0.22941692592592597</c:v>
                </c:pt>
                <c:pt idx="109">
                  <c:v>0.2440566666666667</c:v>
                </c:pt>
                <c:pt idx="110">
                  <c:v>0.25062877777777781</c:v>
                </c:pt>
                <c:pt idx="111">
                  <c:v>0.24722855555555562</c:v>
                </c:pt>
                <c:pt idx="112">
                  <c:v>0.23410992592592592</c:v>
                </c:pt>
                <c:pt idx="113">
                  <c:v>0.21364592592592593</c:v>
                </c:pt>
                <c:pt idx="114">
                  <c:v>0.18963896296296295</c:v>
                </c:pt>
                <c:pt idx="115">
                  <c:v>0.16622040740740746</c:v>
                </c:pt>
                <c:pt idx="116">
                  <c:v>0.14674933333333331</c:v>
                </c:pt>
                <c:pt idx="117">
                  <c:v>0.13303607407407408</c:v>
                </c:pt>
                <c:pt idx="118">
                  <c:v>0.12513374074074071</c:v>
                </c:pt>
                <c:pt idx="119">
                  <c:v>0.12169837037037036</c:v>
                </c:pt>
                <c:pt idx="120">
                  <c:v>0.12070759259259259</c:v>
                </c:pt>
                <c:pt idx="121">
                  <c:v>0.12023814814814814</c:v>
                </c:pt>
                <c:pt idx="122">
                  <c:v>0.11903785185185185</c:v>
                </c:pt>
                <c:pt idx="123">
                  <c:v>0.11670525925925927</c:v>
                </c:pt>
                <c:pt idx="124">
                  <c:v>0.11352748148148149</c:v>
                </c:pt>
                <c:pt idx="125">
                  <c:v>0.11009985185185185</c:v>
                </c:pt>
                <c:pt idx="126">
                  <c:v>0.10694707407407407</c:v>
                </c:pt>
                <c:pt idx="127">
                  <c:v>0.10429203703703703</c:v>
                </c:pt>
                <c:pt idx="128">
                  <c:v>0.10205159259259258</c:v>
                </c:pt>
                <c:pt idx="129">
                  <c:v>9.999448148148149E-2</c:v>
                </c:pt>
                <c:pt idx="130">
                  <c:v>9.7965666666666673E-2</c:v>
                </c:pt>
                <c:pt idx="131">
                  <c:v>9.6023407407407432E-2</c:v>
                </c:pt>
                <c:pt idx="132">
                  <c:v>9.4454592592592618E-2</c:v>
                </c:pt>
                <c:pt idx="133">
                  <c:v>9.3643185185185218E-2</c:v>
                </c:pt>
                <c:pt idx="134">
                  <c:v>9.3879777777777798E-2</c:v>
                </c:pt>
                <c:pt idx="135">
                  <c:v>9.5203333333333348E-2</c:v>
                </c:pt>
                <c:pt idx="136">
                  <c:v>9.7333074074074058E-2</c:v>
                </c:pt>
                <c:pt idx="137">
                  <c:v>9.9738703703703718E-2</c:v>
                </c:pt>
                <c:pt idx="138">
                  <c:v>0.10178785185185185</c:v>
                </c:pt>
                <c:pt idx="139">
                  <c:v>0.10294037037037038</c:v>
                </c:pt>
                <c:pt idx="140">
                  <c:v>0.10289225925925927</c:v>
                </c:pt>
                <c:pt idx="141">
                  <c:v>0.10165407407407409</c:v>
                </c:pt>
                <c:pt idx="142">
                  <c:v>9.9515777777777786E-2</c:v>
                </c:pt>
                <c:pt idx="143">
                  <c:v>9.6952740740740756E-2</c:v>
                </c:pt>
                <c:pt idx="144">
                  <c:v>9.4477777777777786E-2</c:v>
                </c:pt>
                <c:pt idx="145">
                  <c:v>9.2501703703703697E-2</c:v>
                </c:pt>
                <c:pt idx="146">
                  <c:v>9.1232111111111125E-2</c:v>
                </c:pt>
                <c:pt idx="147">
                  <c:v>9.06317037037037E-2</c:v>
                </c:pt>
                <c:pt idx="148">
                  <c:v>9.0453925925925938E-2</c:v>
                </c:pt>
                <c:pt idx="149">
                  <c:v>9.0339370370370375E-2</c:v>
                </c:pt>
                <c:pt idx="150">
                  <c:v>8.9955333333333332E-2</c:v>
                </c:pt>
                <c:pt idx="151">
                  <c:v>8.9119481481481466E-2</c:v>
                </c:pt>
                <c:pt idx="152">
                  <c:v>8.7890259259259279E-2</c:v>
                </c:pt>
                <c:pt idx="153">
                  <c:v>8.6556444444444464E-2</c:v>
                </c:pt>
                <c:pt idx="154">
                  <c:v>8.5558074074074064E-2</c:v>
                </c:pt>
                <c:pt idx="155">
                  <c:v>8.5329296296296306E-2</c:v>
                </c:pt>
                <c:pt idx="156">
                  <c:v>8.6142407407407418E-2</c:v>
                </c:pt>
                <c:pt idx="157">
                  <c:v>8.8000444444444437E-2</c:v>
                </c:pt>
                <c:pt idx="158">
                  <c:v>9.0611111111111101E-2</c:v>
                </c:pt>
                <c:pt idx="159">
                  <c:v>9.3480925925925926E-2</c:v>
                </c:pt>
                <c:pt idx="160">
                  <c:v>9.6059333333333344E-2</c:v>
                </c:pt>
                <c:pt idx="161">
                  <c:v>9.7904185185185177E-2</c:v>
                </c:pt>
                <c:pt idx="162">
                  <c:v>9.8789629629629658E-2</c:v>
                </c:pt>
                <c:pt idx="163">
                  <c:v>9.8734555555555562E-2</c:v>
                </c:pt>
                <c:pt idx="164">
                  <c:v>9.7942481481481478E-2</c:v>
                </c:pt>
                <c:pt idx="165">
                  <c:v>9.6696296296296308E-2</c:v>
                </c:pt>
                <c:pt idx="166">
                  <c:v>9.5250481481481492E-2</c:v>
                </c:pt>
                <c:pt idx="167">
                  <c:v>9.3771333333333318E-2</c:v>
                </c:pt>
                <c:pt idx="168">
                  <c:v>9.2337000000000016E-2</c:v>
                </c:pt>
                <c:pt idx="169">
                  <c:v>9.0972333333333322E-2</c:v>
                </c:pt>
                <c:pt idx="170">
                  <c:v>8.9698000000000014E-2</c:v>
                </c:pt>
                <c:pt idx="171">
                  <c:v>8.8552370370370392E-2</c:v>
                </c:pt>
                <c:pt idx="172">
                  <c:v>8.7576814814814816E-2</c:v>
                </c:pt>
                <c:pt idx="173">
                  <c:v>8.678248148148146E-2</c:v>
                </c:pt>
                <c:pt idx="174">
                  <c:v>8.6117222222222234E-2</c:v>
                </c:pt>
                <c:pt idx="175">
                  <c:v>8.5466814814814829E-2</c:v>
                </c:pt>
                <c:pt idx="176">
                  <c:v>8.4689333333333311E-2</c:v>
                </c:pt>
                <c:pt idx="177">
                  <c:v>8.3681851851851854E-2</c:v>
                </c:pt>
                <c:pt idx="178">
                  <c:v>8.2427777777777766E-2</c:v>
                </c:pt>
                <c:pt idx="179">
                  <c:v>8.1012740740740732E-2</c:v>
                </c:pt>
                <c:pt idx="180">
                  <c:v>7.9593148148148121E-2</c:v>
                </c:pt>
                <c:pt idx="181">
                  <c:v>7.8332037037037033E-2</c:v>
                </c:pt>
                <c:pt idx="182">
                  <c:v>7.7335962962962967E-2</c:v>
                </c:pt>
                <c:pt idx="183">
                  <c:v>7.662359259259259E-2</c:v>
                </c:pt>
                <c:pt idx="184">
                  <c:v>7.6136925925925941E-2</c:v>
                </c:pt>
                <c:pt idx="185">
                  <c:v>7.5795185185185174E-2</c:v>
                </c:pt>
                <c:pt idx="186">
                  <c:v>7.55468888888889E-2</c:v>
                </c:pt>
                <c:pt idx="187">
                  <c:v>7.5404444444444441E-2</c:v>
                </c:pt>
                <c:pt idx="188">
                  <c:v>7.5424925925925923E-2</c:v>
                </c:pt>
                <c:pt idx="189">
                  <c:v>7.5662592592592587E-2</c:v>
                </c:pt>
                <c:pt idx="190">
                  <c:v>7.610588888888889E-2</c:v>
                </c:pt>
                <c:pt idx="191">
                  <c:v>7.6643407407407396E-2</c:v>
                </c:pt>
                <c:pt idx="192">
                  <c:v>7.7079851851851858E-2</c:v>
                </c:pt>
                <c:pt idx="193">
                  <c:v>7.7192888888888894E-2</c:v>
                </c:pt>
                <c:pt idx="194">
                  <c:v>7.682022222222222E-2</c:v>
                </c:pt>
                <c:pt idx="195">
                  <c:v>7.5917407407407406E-2</c:v>
                </c:pt>
                <c:pt idx="196">
                  <c:v>7.4578407407407413E-2</c:v>
                </c:pt>
                <c:pt idx="197">
                  <c:v>7.2999148148148132E-2</c:v>
                </c:pt>
                <c:pt idx="198">
                  <c:v>7.1401259259259262E-2</c:v>
                </c:pt>
                <c:pt idx="199">
                  <c:v>6.9959888888888891E-2</c:v>
                </c:pt>
                <c:pt idx="200">
                  <c:v>6.8752148148148146E-2</c:v>
                </c:pt>
                <c:pt idx="201">
                  <c:v>6.7754518518518519E-2</c:v>
                </c:pt>
                <c:pt idx="202">
                  <c:v>6.6880296296296299E-2</c:v>
                </c:pt>
                <c:pt idx="203">
                  <c:v>6.6026407407407409E-2</c:v>
                </c:pt>
                <c:pt idx="204">
                  <c:v>6.5119555555555556E-2</c:v>
                </c:pt>
                <c:pt idx="205">
                  <c:v>6.4127111111111121E-2</c:v>
                </c:pt>
                <c:pt idx="206">
                  <c:v>6.3049074074074077E-2</c:v>
                </c:pt>
                <c:pt idx="207">
                  <c:v>6.1895111111111109E-2</c:v>
                </c:pt>
                <c:pt idx="208">
                  <c:v>6.0670296296296305E-2</c:v>
                </c:pt>
                <c:pt idx="209">
                  <c:v>5.9385037037037049E-2</c:v>
                </c:pt>
                <c:pt idx="210">
                  <c:v>5.8066851851851856E-2</c:v>
                </c:pt>
                <c:pt idx="211">
                  <c:v>5.678396296296296E-2</c:v>
                </c:pt>
                <c:pt idx="212">
                  <c:v>5.5641222222222238E-2</c:v>
                </c:pt>
                <c:pt idx="213">
                  <c:v>5.4758925925925926E-2</c:v>
                </c:pt>
                <c:pt idx="214">
                  <c:v>5.4225666666666665E-2</c:v>
                </c:pt>
                <c:pt idx="215">
                  <c:v>5.4055518518518503E-2</c:v>
                </c:pt>
                <c:pt idx="216">
                  <c:v>5.4164407407407404E-2</c:v>
                </c:pt>
                <c:pt idx="217">
                  <c:v>5.4376740740740753E-2</c:v>
                </c:pt>
                <c:pt idx="218">
                  <c:v>5.4468444444444437E-2</c:v>
                </c:pt>
                <c:pt idx="219">
                  <c:v>5.4220000000000011E-2</c:v>
                </c:pt>
                <c:pt idx="220">
                  <c:v>5.3471000000000012E-2</c:v>
                </c:pt>
                <c:pt idx="221">
                  <c:v>5.2148222222222221E-2</c:v>
                </c:pt>
                <c:pt idx="222">
                  <c:v>5.0274185185185172E-2</c:v>
                </c:pt>
                <c:pt idx="223">
                  <c:v>4.7944962962962953E-2</c:v>
                </c:pt>
                <c:pt idx="224">
                  <c:v>4.5305481481481488E-2</c:v>
                </c:pt>
                <c:pt idx="225">
                  <c:v>4.2525555555555559E-2</c:v>
                </c:pt>
                <c:pt idx="226">
                  <c:v>3.9777148148148138E-2</c:v>
                </c:pt>
                <c:pt idx="227">
                  <c:v>3.7215433333333339E-2</c:v>
                </c:pt>
                <c:pt idx="228">
                  <c:v>3.4962518518518518E-2</c:v>
                </c:pt>
                <c:pt idx="229">
                  <c:v>3.3083900000000006E-2</c:v>
                </c:pt>
                <c:pt idx="230">
                  <c:v>3.1571114814814817E-2</c:v>
                </c:pt>
                <c:pt idx="231">
                  <c:v>3.0341359259259262E-2</c:v>
                </c:pt>
                <c:pt idx="232">
                  <c:v>2.9255392592592591E-2</c:v>
                </c:pt>
                <c:pt idx="233">
                  <c:v>2.8160170370370368E-2</c:v>
                </c:pt>
                <c:pt idx="234">
                  <c:v>2.6938840740740742E-2</c:v>
                </c:pt>
                <c:pt idx="235">
                  <c:v>2.5552255555555552E-2</c:v>
                </c:pt>
                <c:pt idx="236">
                  <c:v>2.4051311111111109E-2</c:v>
                </c:pt>
                <c:pt idx="237">
                  <c:v>2.2554351851851857E-2</c:v>
                </c:pt>
                <c:pt idx="238">
                  <c:v>2.1196681481481482E-2</c:v>
                </c:pt>
                <c:pt idx="239">
                  <c:v>2.0071014814814814E-2</c:v>
                </c:pt>
                <c:pt idx="240">
                  <c:v>1.9188629629629632E-2</c:v>
                </c:pt>
                <c:pt idx="241">
                  <c:v>1.847299259259259E-2</c:v>
                </c:pt>
                <c:pt idx="242">
                  <c:v>1.7790877777777776E-2</c:v>
                </c:pt>
                <c:pt idx="243">
                  <c:v>1.7007059259259258E-2</c:v>
                </c:pt>
                <c:pt idx="244">
                  <c:v>1.6036344444444444E-2</c:v>
                </c:pt>
                <c:pt idx="245">
                  <c:v>1.4873925925925926E-2</c:v>
                </c:pt>
                <c:pt idx="246">
                  <c:v>1.359134074074074E-2</c:v>
                </c:pt>
                <c:pt idx="247">
                  <c:v>1.2303981481481482E-2</c:v>
                </c:pt>
                <c:pt idx="248">
                  <c:v>1.1126118518518521E-2</c:v>
                </c:pt>
                <c:pt idx="249">
                  <c:v>1.0133877777777779E-2</c:v>
                </c:pt>
                <c:pt idx="250">
                  <c:v>9.3485962962962972E-3</c:v>
                </c:pt>
                <c:pt idx="251">
                  <c:v>8.7437851851851853E-3</c:v>
                </c:pt>
                <c:pt idx="252">
                  <c:v>8.2668407407407406E-3</c:v>
                </c:pt>
                <c:pt idx="253">
                  <c:v>7.8625999999999991E-3</c:v>
                </c:pt>
                <c:pt idx="254">
                  <c:v>7.4878888888888894E-3</c:v>
                </c:pt>
                <c:pt idx="255">
                  <c:v>7.1150792592592597E-3</c:v>
                </c:pt>
                <c:pt idx="256">
                  <c:v>6.7268681481481496E-3</c:v>
                </c:pt>
                <c:pt idx="257">
                  <c:v>6.3114562962962965E-3</c:v>
                </c:pt>
                <c:pt idx="258">
                  <c:v>5.8618251851851842E-3</c:v>
                </c:pt>
                <c:pt idx="259">
                  <c:v>5.3806940740740734E-3</c:v>
                </c:pt>
                <c:pt idx="260">
                  <c:v>4.8856422222222215E-3</c:v>
                </c:pt>
                <c:pt idx="261">
                  <c:v>4.4086714814814808E-3</c:v>
                </c:pt>
                <c:pt idx="262">
                  <c:v>3.9877862962962966E-3</c:v>
                </c:pt>
                <c:pt idx="263">
                  <c:v>3.6521677777777779E-3</c:v>
                </c:pt>
                <c:pt idx="264">
                  <c:v>3.4089814814814816E-3</c:v>
                </c:pt>
                <c:pt idx="265">
                  <c:v>3.2385740740740743E-3</c:v>
                </c:pt>
                <c:pt idx="266">
                  <c:v>3.1015433333333332E-3</c:v>
                </c:pt>
                <c:pt idx="267">
                  <c:v>2.9553344444444444E-3</c:v>
                </c:pt>
                <c:pt idx="268">
                  <c:v>2.7719603703703698E-3</c:v>
                </c:pt>
                <c:pt idx="269">
                  <c:v>2.5488985185185189E-3</c:v>
                </c:pt>
                <c:pt idx="270">
                  <c:v>2.3075981481481484E-3</c:v>
                </c:pt>
                <c:pt idx="271">
                  <c:v>2.0808644444444448E-3</c:v>
                </c:pt>
                <c:pt idx="272">
                  <c:v>1.8962748148148149E-3</c:v>
                </c:pt>
                <c:pt idx="273">
                  <c:v>1.7635285185185182E-3</c:v>
                </c:pt>
                <c:pt idx="274">
                  <c:v>1.6721766666666666E-3</c:v>
                </c:pt>
                <c:pt idx="275">
                  <c:v>1.5995374074074073E-3</c:v>
                </c:pt>
                <c:pt idx="276">
                  <c:v>1.5237733333333333E-3</c:v>
                </c:pt>
                <c:pt idx="277">
                  <c:v>1.4348785185185186E-3</c:v>
                </c:pt>
                <c:pt idx="278">
                  <c:v>1.3377385185185183E-3</c:v>
                </c:pt>
                <c:pt idx="279">
                  <c:v>1.2467251851851851E-3</c:v>
                </c:pt>
                <c:pt idx="280">
                  <c:v>1.1756288888888887E-3</c:v>
                </c:pt>
                <c:pt idx="281">
                  <c:v>1.1290274074074074E-3</c:v>
                </c:pt>
                <c:pt idx="282">
                  <c:v>1.1000451851851853E-3</c:v>
                </c:pt>
                <c:pt idx="283">
                  <c:v>1.0749955555555556E-3</c:v>
                </c:pt>
                <c:pt idx="284">
                  <c:v>1.0417503703703704E-3</c:v>
                </c:pt>
                <c:pt idx="285">
                  <c:v>9.9653074074074069E-4</c:v>
                </c:pt>
                <c:pt idx="286">
                  <c:v>9.4518333333333331E-4</c:v>
                </c:pt>
                <c:pt idx="287">
                  <c:v>8.9857962962962973E-4</c:v>
                </c:pt>
                <c:pt idx="288">
                  <c:v>8.6509518518518519E-4</c:v>
                </c:pt>
                <c:pt idx="289">
                  <c:v>8.4511999999999988E-4</c:v>
                </c:pt>
                <c:pt idx="290">
                  <c:v>8.3079222222222208E-4</c:v>
                </c:pt>
                <c:pt idx="291">
                  <c:v>8.1101481481481467E-4</c:v>
                </c:pt>
                <c:pt idx="292">
                  <c:v>7.7862037037037038E-4</c:v>
                </c:pt>
                <c:pt idx="293">
                  <c:v>7.3523851851851852E-4</c:v>
                </c:pt>
                <c:pt idx="294">
                  <c:v>6.9074185185185179E-4</c:v>
                </c:pt>
                <c:pt idx="295">
                  <c:v>6.5766962962962952E-4</c:v>
                </c:pt>
                <c:pt idx="296">
                  <c:v>6.4377592592592596E-4</c:v>
                </c:pt>
                <c:pt idx="297">
                  <c:v>6.4722851851851829E-4</c:v>
                </c:pt>
                <c:pt idx="298">
                  <c:v>6.5726629629629641E-4</c:v>
                </c:pt>
                <c:pt idx="299">
                  <c:v>6.6010111111111105E-4</c:v>
                </c:pt>
                <c:pt idx="300">
                  <c:v>6.4655962962962958E-4</c:v>
                </c:pt>
                <c:pt idx="301">
                  <c:v>6.1721333333333351E-4</c:v>
                </c:pt>
                <c:pt idx="302">
                  <c:v>5.8190888888888883E-4</c:v>
                </c:pt>
                <c:pt idx="303">
                  <c:v>5.5414740740740746E-4</c:v>
                </c:pt>
                <c:pt idx="304">
                  <c:v>5.4338407407407408E-4</c:v>
                </c:pt>
                <c:pt idx="305">
                  <c:v>5.4978962962962965E-4</c:v>
                </c:pt>
                <c:pt idx="306">
                  <c:v>5.6430592592592607E-4</c:v>
                </c:pt>
                <c:pt idx="307">
                  <c:v>5.7394185185185187E-4</c:v>
                </c:pt>
                <c:pt idx="308">
                  <c:v>5.6911111111111105E-4</c:v>
                </c:pt>
                <c:pt idx="309">
                  <c:v>5.4890851851851856E-4</c:v>
                </c:pt>
                <c:pt idx="310">
                  <c:v>5.2129259259259275E-4</c:v>
                </c:pt>
                <c:pt idx="311">
                  <c:v>4.9819148148148146E-4</c:v>
                </c:pt>
                <c:pt idx="312">
                  <c:v>4.8858037037037029E-4</c:v>
                </c:pt>
                <c:pt idx="313">
                  <c:v>4.9336666666666671E-4</c:v>
                </c:pt>
                <c:pt idx="314">
                  <c:v>5.051522222222221E-4</c:v>
                </c:pt>
                <c:pt idx="315">
                  <c:v>5.1274518518518522E-4</c:v>
                </c:pt>
                <c:pt idx="316">
                  <c:v>5.0779296296296302E-4</c:v>
                </c:pt>
                <c:pt idx="317">
                  <c:v>4.8962259259259251E-4</c:v>
                </c:pt>
                <c:pt idx="318">
                  <c:v>4.6551037037037037E-4</c:v>
                </c:pt>
                <c:pt idx="319">
                  <c:v>4.4632259259259265E-4</c:v>
                </c:pt>
                <c:pt idx="320">
                  <c:v>4.401337037037037E-4</c:v>
                </c:pt>
                <c:pt idx="321">
                  <c:v>4.475537037037036E-4</c:v>
                </c:pt>
              </c:numCache>
            </c:numRef>
          </c:val>
          <c:smooth val="0"/>
        </c:ser>
        <c:ser>
          <c:idx val="1"/>
          <c:order val="1"/>
          <c:tx>
            <c:v>7Hz Multi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BLOCK_FFTMulti!$DO$4:$DO$325</c:f>
              <c:numCache>
                <c:formatCode>General</c:formatCode>
                <c:ptCount val="322"/>
                <c:pt idx="0">
                  <c:v>1.7303896296296294E-3</c:v>
                </c:pt>
                <c:pt idx="1">
                  <c:v>3.486370370370371E-3</c:v>
                </c:pt>
                <c:pt idx="2">
                  <c:v>3.523259259259259E-3</c:v>
                </c:pt>
                <c:pt idx="3">
                  <c:v>3.4796629629629625E-3</c:v>
                </c:pt>
                <c:pt idx="4">
                  <c:v>3.2784555555555555E-3</c:v>
                </c:pt>
                <c:pt idx="5">
                  <c:v>2.9201296296296302E-3</c:v>
                </c:pt>
                <c:pt idx="6">
                  <c:v>2.500762962962963E-3</c:v>
                </c:pt>
                <c:pt idx="7">
                  <c:v>2.1706037037037039E-3</c:v>
                </c:pt>
                <c:pt idx="8">
                  <c:v>2.0542996296296296E-3</c:v>
                </c:pt>
                <c:pt idx="9">
                  <c:v>2.1790925925925927E-3</c:v>
                </c:pt>
                <c:pt idx="10">
                  <c:v>2.454618518518518E-3</c:v>
                </c:pt>
                <c:pt idx="11">
                  <c:v>2.7192777777777771E-3</c:v>
                </c:pt>
                <c:pt idx="12">
                  <c:v>2.8293074074074065E-3</c:v>
                </c:pt>
                <c:pt idx="13">
                  <c:v>2.7400814814814815E-3</c:v>
                </c:pt>
                <c:pt idx="14">
                  <c:v>2.5317777777777773E-3</c:v>
                </c:pt>
                <c:pt idx="15">
                  <c:v>2.3624111111111112E-3</c:v>
                </c:pt>
                <c:pt idx="16">
                  <c:v>2.3736000000000004E-3</c:v>
                </c:pt>
                <c:pt idx="17">
                  <c:v>2.6035296296296286E-3</c:v>
                </c:pt>
                <c:pt idx="18">
                  <c:v>2.9596629629629638E-3</c:v>
                </c:pt>
                <c:pt idx="19">
                  <c:v>3.2702814814814813E-3</c:v>
                </c:pt>
                <c:pt idx="20">
                  <c:v>3.3874703703703707E-3</c:v>
                </c:pt>
                <c:pt idx="21">
                  <c:v>3.2816481481481486E-3</c:v>
                </c:pt>
                <c:pt idx="22">
                  <c:v>3.0691259259259251E-3</c:v>
                </c:pt>
                <c:pt idx="23">
                  <c:v>2.9512370370370373E-3</c:v>
                </c:pt>
                <c:pt idx="24">
                  <c:v>3.0957185185185188E-3</c:v>
                </c:pt>
                <c:pt idx="25">
                  <c:v>3.5288555555555564E-3</c:v>
                </c:pt>
                <c:pt idx="26">
                  <c:v>4.1061555555555549E-3</c:v>
                </c:pt>
                <c:pt idx="27">
                  <c:v>4.5874481481481492E-3</c:v>
                </c:pt>
                <c:pt idx="28">
                  <c:v>4.780825925925926E-3</c:v>
                </c:pt>
                <c:pt idx="29">
                  <c:v>4.674251851851852E-3</c:v>
                </c:pt>
                <c:pt idx="30">
                  <c:v>4.4721740740740739E-3</c:v>
                </c:pt>
                <c:pt idx="31">
                  <c:v>4.5028111111111106E-3</c:v>
                </c:pt>
                <c:pt idx="32">
                  <c:v>5.0373111111111108E-3</c:v>
                </c:pt>
                <c:pt idx="33">
                  <c:v>6.1209111111111105E-3</c:v>
                </c:pt>
                <c:pt idx="34">
                  <c:v>7.5236666666666663E-3</c:v>
                </c:pt>
                <c:pt idx="35">
                  <c:v>8.8616333333333321E-3</c:v>
                </c:pt>
                <c:pt idx="36">
                  <c:v>9.8431222222222243E-3</c:v>
                </c:pt>
                <c:pt idx="37">
                  <c:v>1.0513481481481481E-2</c:v>
                </c:pt>
                <c:pt idx="38">
                  <c:v>1.1346644444444443E-2</c:v>
                </c:pt>
                <c:pt idx="39">
                  <c:v>1.3101033333333335E-2</c:v>
                </c:pt>
                <c:pt idx="40">
                  <c:v>1.6476914814814812E-2</c:v>
                </c:pt>
                <c:pt idx="41">
                  <c:v>2.1741481481481487E-2</c:v>
                </c:pt>
                <c:pt idx="42">
                  <c:v>2.8543000000000006E-2</c:v>
                </c:pt>
                <c:pt idx="43">
                  <c:v>3.6076333333333328E-2</c:v>
                </c:pt>
                <c:pt idx="44">
                  <c:v>4.3601444444444443E-2</c:v>
                </c:pt>
                <c:pt idx="45">
                  <c:v>5.112481481481481E-2</c:v>
                </c:pt>
                <c:pt idx="46">
                  <c:v>5.9907111111111098E-2</c:v>
                </c:pt>
                <c:pt idx="47">
                  <c:v>7.2481740740740749E-2</c:v>
                </c:pt>
                <c:pt idx="48">
                  <c:v>9.2017111111111105E-2</c:v>
                </c:pt>
                <c:pt idx="49">
                  <c:v>0.12114788888888886</c:v>
                </c:pt>
                <c:pt idx="50">
                  <c:v>0.16066133333333329</c:v>
                </c:pt>
                <c:pt idx="51">
                  <c:v>0.20853888888888891</c:v>
                </c:pt>
                <c:pt idx="52">
                  <c:v>0.2598490370370371</c:v>
                </c:pt>
                <c:pt idx="53">
                  <c:v>0.30763392592592598</c:v>
                </c:pt>
                <c:pt idx="54">
                  <c:v>0.34461555555555556</c:v>
                </c:pt>
                <c:pt idx="55">
                  <c:v>0.3651974074074073</c:v>
                </c:pt>
                <c:pt idx="56">
                  <c:v>0.36707777777777767</c:v>
                </c:pt>
                <c:pt idx="57">
                  <c:v>0.35192851851851858</c:v>
                </c:pt>
                <c:pt idx="58">
                  <c:v>0.3248718518518518</c:v>
                </c:pt>
                <c:pt idx="59">
                  <c:v>0.2929633333333333</c:v>
                </c:pt>
                <c:pt idx="60">
                  <c:v>0.26317962962962954</c:v>
                </c:pt>
                <c:pt idx="61">
                  <c:v>0.24060225925925921</c:v>
                </c:pt>
                <c:pt idx="62">
                  <c:v>0.22738244444444447</c:v>
                </c:pt>
                <c:pt idx="63">
                  <c:v>0.22271148148148145</c:v>
                </c:pt>
                <c:pt idx="64">
                  <c:v>0.22369959259259259</c:v>
                </c:pt>
                <c:pt idx="65">
                  <c:v>0.22674</c:v>
                </c:pt>
                <c:pt idx="66">
                  <c:v>0.22880048148148138</c:v>
                </c:pt>
                <c:pt idx="67">
                  <c:v>0.22821588888888888</c:v>
                </c:pt>
                <c:pt idx="68">
                  <c:v>0.22482025925925922</c:v>
                </c:pt>
                <c:pt idx="69">
                  <c:v>0.21948355555555549</c:v>
                </c:pt>
                <c:pt idx="70">
                  <c:v>0.21340585185185182</c:v>
                </c:pt>
                <c:pt idx="71">
                  <c:v>0.20750174074074071</c:v>
                </c:pt>
                <c:pt idx="72">
                  <c:v>0.20211099999999996</c:v>
                </c:pt>
                <c:pt idx="73">
                  <c:v>0.19708762962962964</c:v>
                </c:pt>
                <c:pt idx="74">
                  <c:v>0.19213237037037037</c:v>
                </c:pt>
                <c:pt idx="75">
                  <c:v>0.1871390740740741</c:v>
                </c:pt>
                <c:pt idx="76">
                  <c:v>0.18234829629629634</c:v>
                </c:pt>
                <c:pt idx="77">
                  <c:v>0.17825877777777777</c:v>
                </c:pt>
                <c:pt idx="78">
                  <c:v>0.17535122222222219</c:v>
                </c:pt>
                <c:pt idx="79">
                  <c:v>0.17379492592592596</c:v>
                </c:pt>
                <c:pt idx="80">
                  <c:v>0.17331229629629627</c:v>
                </c:pt>
                <c:pt idx="81">
                  <c:v>0.17325744444444441</c:v>
                </c:pt>
                <c:pt idx="82">
                  <c:v>0.17289637037037034</c:v>
                </c:pt>
                <c:pt idx="83">
                  <c:v>0.17173362962962965</c:v>
                </c:pt>
                <c:pt idx="84">
                  <c:v>0.16971288888888889</c:v>
                </c:pt>
                <c:pt idx="85">
                  <c:v>0.16720955555555556</c:v>
                </c:pt>
                <c:pt idx="86">
                  <c:v>0.16483303703703708</c:v>
                </c:pt>
                <c:pt idx="87">
                  <c:v>0.16310088888888891</c:v>
                </c:pt>
                <c:pt idx="88">
                  <c:v>0.16218825925925928</c:v>
                </c:pt>
                <c:pt idx="89">
                  <c:v>0.16184266666666663</c:v>
                </c:pt>
                <c:pt idx="90">
                  <c:v>0.1615212962962963</c:v>
                </c:pt>
                <c:pt idx="91">
                  <c:v>0.16065711111111108</c:v>
                </c:pt>
                <c:pt idx="92">
                  <c:v>0.15893522222222226</c:v>
                </c:pt>
                <c:pt idx="93">
                  <c:v>0.15642503703703703</c:v>
                </c:pt>
                <c:pt idx="94">
                  <c:v>0.15352688888888885</c:v>
                </c:pt>
                <c:pt idx="95">
                  <c:v>0.15074277777777775</c:v>
                </c:pt>
                <c:pt idx="96">
                  <c:v>0.14842333333333327</c:v>
                </c:pt>
                <c:pt idx="97">
                  <c:v>0.14660796296296294</c:v>
                </c:pt>
                <c:pt idx="98">
                  <c:v>0.14509892592592591</c:v>
                </c:pt>
                <c:pt idx="99">
                  <c:v>0.14368374074074075</c:v>
                </c:pt>
                <c:pt idx="100">
                  <c:v>0.14248785185185187</c:v>
                </c:pt>
                <c:pt idx="101">
                  <c:v>0.14220585185185183</c:v>
                </c:pt>
                <c:pt idx="102">
                  <c:v>0.14408459259259257</c:v>
                </c:pt>
                <c:pt idx="103">
                  <c:v>0.14961611111111114</c:v>
                </c:pt>
                <c:pt idx="104">
                  <c:v>0.15996659259259258</c:v>
                </c:pt>
                <c:pt idx="105">
                  <c:v>0.17538218518518517</c:v>
                </c:pt>
                <c:pt idx="106">
                  <c:v>0.1947585185185185</c:v>
                </c:pt>
                <c:pt idx="107">
                  <c:v>0.21561740740740745</c:v>
                </c:pt>
                <c:pt idx="108">
                  <c:v>0.23450037037037039</c:v>
                </c:pt>
                <c:pt idx="109">
                  <c:v>0.24776037037037038</c:v>
                </c:pt>
                <c:pt idx="110">
                  <c:v>0.25246592592592587</c:v>
                </c:pt>
                <c:pt idx="111">
                  <c:v>0.24718592592592598</c:v>
                </c:pt>
                <c:pt idx="112">
                  <c:v>0.2323881481481482</c:v>
                </c:pt>
                <c:pt idx="113">
                  <c:v>0.21033703703703704</c:v>
                </c:pt>
                <c:pt idx="114">
                  <c:v>0.18451870370370371</c:v>
                </c:pt>
                <c:pt idx="115">
                  <c:v>0.15879077777777775</c:v>
                </c:pt>
                <c:pt idx="116">
                  <c:v>0.13647781481481483</c:v>
                </c:pt>
                <c:pt idx="117">
                  <c:v>0.11969559259259259</c:v>
                </c:pt>
                <c:pt idx="118">
                  <c:v>0.10905440740740741</c:v>
                </c:pt>
                <c:pt idx="119">
                  <c:v>0.10378092592592593</c:v>
                </c:pt>
                <c:pt idx="120">
                  <c:v>0.10218151851851852</c:v>
                </c:pt>
                <c:pt idx="121">
                  <c:v>0.10226314814814816</c:v>
                </c:pt>
                <c:pt idx="122">
                  <c:v>0.1023094814814815</c:v>
                </c:pt>
                <c:pt idx="123">
                  <c:v>0.1012717037037037</c:v>
                </c:pt>
                <c:pt idx="124">
                  <c:v>9.888248148148146E-2</c:v>
                </c:pt>
                <c:pt idx="125">
                  <c:v>9.5518148148148158E-2</c:v>
                </c:pt>
                <c:pt idx="126">
                  <c:v>9.1897444444444434E-2</c:v>
                </c:pt>
                <c:pt idx="127">
                  <c:v>8.874907407407405E-2</c:v>
                </c:pt>
                <c:pt idx="128">
                  <c:v>8.6550407407407395E-2</c:v>
                </c:pt>
                <c:pt idx="129">
                  <c:v>8.5417666666666642E-2</c:v>
                </c:pt>
                <c:pt idx="130">
                  <c:v>8.514462962962964E-2</c:v>
                </c:pt>
                <c:pt idx="131">
                  <c:v>8.5348148148148145E-2</c:v>
                </c:pt>
                <c:pt idx="132">
                  <c:v>8.5643148148148163E-2</c:v>
                </c:pt>
                <c:pt idx="133">
                  <c:v>8.5776888888888903E-2</c:v>
                </c:pt>
                <c:pt idx="134">
                  <c:v>8.5681185185185166E-2</c:v>
                </c:pt>
                <c:pt idx="135">
                  <c:v>8.5434037037037044E-2</c:v>
                </c:pt>
                <c:pt idx="136">
                  <c:v>8.5170259259259251E-2</c:v>
                </c:pt>
                <c:pt idx="137">
                  <c:v>8.497722222222219E-2</c:v>
                </c:pt>
                <c:pt idx="138">
                  <c:v>8.4845666666666666E-2</c:v>
                </c:pt>
                <c:pt idx="139">
                  <c:v>8.4664814814814804E-2</c:v>
                </c:pt>
                <c:pt idx="140">
                  <c:v>8.4274074074074071E-2</c:v>
                </c:pt>
                <c:pt idx="141">
                  <c:v>8.3546888888888907E-2</c:v>
                </c:pt>
                <c:pt idx="142">
                  <c:v>8.2448370370370394E-2</c:v>
                </c:pt>
                <c:pt idx="143">
                  <c:v>8.1057296296296308E-2</c:v>
                </c:pt>
                <c:pt idx="144">
                  <c:v>7.9548740740740725E-2</c:v>
                </c:pt>
                <c:pt idx="145">
                  <c:v>7.8133592592592574E-2</c:v>
                </c:pt>
                <c:pt idx="146">
                  <c:v>7.6997407407407403E-2</c:v>
                </c:pt>
                <c:pt idx="147">
                  <c:v>7.6258666666666669E-2</c:v>
                </c:pt>
                <c:pt idx="148">
                  <c:v>7.5954814814814822E-2</c:v>
                </c:pt>
                <c:pt idx="149">
                  <c:v>7.605148148148147E-2</c:v>
                </c:pt>
                <c:pt idx="150">
                  <c:v>7.6464518518518515E-2</c:v>
                </c:pt>
                <c:pt idx="151">
                  <c:v>7.7079444444444437E-2</c:v>
                </c:pt>
                <c:pt idx="152">
                  <c:v>7.7760407407407417E-2</c:v>
                </c:pt>
                <c:pt idx="153">
                  <c:v>7.8364666666666666E-2</c:v>
                </c:pt>
                <c:pt idx="154">
                  <c:v>7.8758074074074078E-2</c:v>
                </c:pt>
                <c:pt idx="155">
                  <c:v>7.8851814814814833E-2</c:v>
                </c:pt>
                <c:pt idx="156">
                  <c:v>7.8641000000000003E-2</c:v>
                </c:pt>
                <c:pt idx="157">
                  <c:v>7.82331111111111E-2</c:v>
                </c:pt>
                <c:pt idx="158">
                  <c:v>7.784137037037038E-2</c:v>
                </c:pt>
                <c:pt idx="159">
                  <c:v>7.7725444444444458E-2</c:v>
                </c:pt>
                <c:pt idx="160">
                  <c:v>7.8096925925925903E-2</c:v>
                </c:pt>
                <c:pt idx="161">
                  <c:v>7.9014962962962981E-2</c:v>
                </c:pt>
                <c:pt idx="162">
                  <c:v>8.031792592592589E-2</c:v>
                </c:pt>
                <c:pt idx="163">
                  <c:v>8.163840740740741E-2</c:v>
                </c:pt>
                <c:pt idx="164">
                  <c:v>8.2496666666666676E-2</c:v>
                </c:pt>
                <c:pt idx="165">
                  <c:v>8.246188888888889E-2</c:v>
                </c:pt>
                <c:pt idx="166">
                  <c:v>8.131788888888887E-2</c:v>
                </c:pt>
                <c:pt idx="167">
                  <c:v>7.9163148148148135E-2</c:v>
                </c:pt>
                <c:pt idx="168">
                  <c:v>7.640974074074075E-2</c:v>
                </c:pt>
                <c:pt idx="169">
                  <c:v>7.3665518518518547E-2</c:v>
                </c:pt>
                <c:pt idx="170">
                  <c:v>7.153425925925927E-2</c:v>
                </c:pt>
                <c:pt idx="171">
                  <c:v>7.0423703703703724E-2</c:v>
                </c:pt>
                <c:pt idx="172">
                  <c:v>7.0408703703703682E-2</c:v>
                </c:pt>
                <c:pt idx="173">
                  <c:v>7.1220407407407399E-2</c:v>
                </c:pt>
                <c:pt idx="174">
                  <c:v>7.2351518518518509E-2</c:v>
                </c:pt>
                <c:pt idx="175">
                  <c:v>7.3238851851851861E-2</c:v>
                </c:pt>
                <c:pt idx="176">
                  <c:v>7.3450185185185174E-2</c:v>
                </c:pt>
                <c:pt idx="177">
                  <c:v>7.2816703703703689E-2</c:v>
                </c:pt>
                <c:pt idx="178">
                  <c:v>7.1457444444444448E-2</c:v>
                </c:pt>
                <c:pt idx="179">
                  <c:v>6.9704925925925934E-2</c:v>
                </c:pt>
                <c:pt idx="180">
                  <c:v>6.7972074074074074E-2</c:v>
                </c:pt>
                <c:pt idx="181">
                  <c:v>6.6609592592592595E-2</c:v>
                </c:pt>
                <c:pt idx="182">
                  <c:v>6.5805888888888886E-2</c:v>
                </c:pt>
                <c:pt idx="183">
                  <c:v>6.5558666666666654E-2</c:v>
                </c:pt>
                <c:pt idx="184">
                  <c:v>6.571133333333333E-2</c:v>
                </c:pt>
                <c:pt idx="185">
                  <c:v>6.6024740740740745E-2</c:v>
                </c:pt>
                <c:pt idx="186">
                  <c:v>6.6262555555555561E-2</c:v>
                </c:pt>
                <c:pt idx="187">
                  <c:v>6.6250444444444431E-2</c:v>
                </c:pt>
                <c:pt idx="188">
                  <c:v>6.5903000000000003E-2</c:v>
                </c:pt>
                <c:pt idx="189">
                  <c:v>6.5226518518518517E-2</c:v>
                </c:pt>
                <c:pt idx="190">
                  <c:v>6.4295999999999992E-2</c:v>
                </c:pt>
                <c:pt idx="191">
                  <c:v>6.3226518518518515E-2</c:v>
                </c:pt>
                <c:pt idx="192">
                  <c:v>6.2142777777777783E-2</c:v>
                </c:pt>
                <c:pt idx="193">
                  <c:v>6.1153074074074075E-2</c:v>
                </c:pt>
                <c:pt idx="194">
                  <c:v>6.0328444444444441E-2</c:v>
                </c:pt>
                <c:pt idx="195">
                  <c:v>5.9688000000000005E-2</c:v>
                </c:pt>
                <c:pt idx="196">
                  <c:v>5.9204925925925925E-2</c:v>
                </c:pt>
                <c:pt idx="197">
                  <c:v>5.8819074074074079E-2</c:v>
                </c:pt>
                <c:pt idx="198">
                  <c:v>5.8467777777777771E-2</c:v>
                </c:pt>
                <c:pt idx="199">
                  <c:v>5.8119296296296301E-2</c:v>
                </c:pt>
                <c:pt idx="200">
                  <c:v>5.778822222222222E-2</c:v>
                </c:pt>
                <c:pt idx="201">
                  <c:v>5.7530740740740723E-2</c:v>
                </c:pt>
                <c:pt idx="202">
                  <c:v>5.7408592592592594E-2</c:v>
                </c:pt>
                <c:pt idx="203">
                  <c:v>5.7447851851851854E-2</c:v>
                </c:pt>
                <c:pt idx="204">
                  <c:v>5.7591037037037038E-2</c:v>
                </c:pt>
                <c:pt idx="205">
                  <c:v>5.7697148148148143E-2</c:v>
                </c:pt>
                <c:pt idx="206">
                  <c:v>5.7562444444444437E-2</c:v>
                </c:pt>
                <c:pt idx="207">
                  <c:v>5.6994037037037031E-2</c:v>
                </c:pt>
                <c:pt idx="208">
                  <c:v>5.5881814814814815E-2</c:v>
                </c:pt>
                <c:pt idx="209">
                  <c:v>5.4257925925925932E-2</c:v>
                </c:pt>
                <c:pt idx="210">
                  <c:v>5.2304037037037045E-2</c:v>
                </c:pt>
                <c:pt idx="211">
                  <c:v>5.0314555555555564E-2</c:v>
                </c:pt>
                <c:pt idx="212">
                  <c:v>4.8603444444444442E-2</c:v>
                </c:pt>
                <c:pt idx="213">
                  <c:v>4.7407148148148136E-2</c:v>
                </c:pt>
                <c:pt idx="214">
                  <c:v>4.6807888888888885E-2</c:v>
                </c:pt>
                <c:pt idx="215">
                  <c:v>4.6705962962962956E-2</c:v>
                </c:pt>
                <c:pt idx="216">
                  <c:v>4.6850740740740748E-2</c:v>
                </c:pt>
                <c:pt idx="217">
                  <c:v>4.69165925925926E-2</c:v>
                </c:pt>
                <c:pt idx="218">
                  <c:v>4.6600518518518527E-2</c:v>
                </c:pt>
                <c:pt idx="219">
                  <c:v>4.5702111111111096E-2</c:v>
                </c:pt>
                <c:pt idx="220">
                  <c:v>4.4168851851851848E-2</c:v>
                </c:pt>
                <c:pt idx="221">
                  <c:v>4.2096148148148146E-2</c:v>
                </c:pt>
                <c:pt idx="222">
                  <c:v>3.9687481481481476E-2</c:v>
                </c:pt>
                <c:pt idx="223">
                  <c:v>3.7188703703703703E-2</c:v>
                </c:pt>
                <c:pt idx="224">
                  <c:v>3.4828629629629633E-2</c:v>
                </c:pt>
                <c:pt idx="225">
                  <c:v>3.2767592592592598E-2</c:v>
                </c:pt>
                <c:pt idx="226">
                  <c:v>3.1076111111111113E-2</c:v>
                </c:pt>
                <c:pt idx="227">
                  <c:v>2.9738814814814815E-2</c:v>
                </c:pt>
                <c:pt idx="228">
                  <c:v>2.8676081481481482E-2</c:v>
                </c:pt>
                <c:pt idx="229">
                  <c:v>2.7778614814814809E-2</c:v>
                </c:pt>
                <c:pt idx="230">
                  <c:v>2.6939488888888894E-2</c:v>
                </c:pt>
                <c:pt idx="231">
                  <c:v>2.6078888888888881E-2</c:v>
                </c:pt>
                <c:pt idx="232">
                  <c:v>2.5156659259259265E-2</c:v>
                </c:pt>
                <c:pt idx="233">
                  <c:v>2.4167874074074072E-2</c:v>
                </c:pt>
                <c:pt idx="234">
                  <c:v>2.3129185185185187E-2</c:v>
                </c:pt>
                <c:pt idx="235">
                  <c:v>2.2060892592592588E-2</c:v>
                </c:pt>
                <c:pt idx="236">
                  <c:v>2.0972366666666669E-2</c:v>
                </c:pt>
                <c:pt idx="237">
                  <c:v>1.9856766666666668E-2</c:v>
                </c:pt>
                <c:pt idx="238">
                  <c:v>1.8697514814814811E-2</c:v>
                </c:pt>
                <c:pt idx="239">
                  <c:v>1.7483044444444443E-2</c:v>
                </c:pt>
                <c:pt idx="240">
                  <c:v>1.6221418518518518E-2</c:v>
                </c:pt>
                <c:pt idx="241">
                  <c:v>1.494727037037037E-2</c:v>
                </c:pt>
                <c:pt idx="242">
                  <c:v>1.3716922222222219E-2</c:v>
                </c:pt>
                <c:pt idx="243">
                  <c:v>1.2591488888888893E-2</c:v>
                </c:pt>
                <c:pt idx="244">
                  <c:v>1.1615544444444447E-2</c:v>
                </c:pt>
                <c:pt idx="245">
                  <c:v>1.0800577777777777E-2</c:v>
                </c:pt>
                <c:pt idx="246">
                  <c:v>1.0121466666666665E-2</c:v>
                </c:pt>
                <c:pt idx="247">
                  <c:v>9.5269814814814818E-3</c:v>
                </c:pt>
                <c:pt idx="248">
                  <c:v>8.9615518518518528E-3</c:v>
                </c:pt>
                <c:pt idx="249">
                  <c:v>8.3860111111111121E-3</c:v>
                </c:pt>
                <c:pt idx="250">
                  <c:v>7.7916777777777791E-3</c:v>
                </c:pt>
                <c:pt idx="251">
                  <c:v>7.1983925925925918E-3</c:v>
                </c:pt>
                <c:pt idx="252">
                  <c:v>6.6412851851851851E-3</c:v>
                </c:pt>
                <c:pt idx="253">
                  <c:v>6.151525925925925E-3</c:v>
                </c:pt>
                <c:pt idx="254">
                  <c:v>5.7413333333333353E-3</c:v>
                </c:pt>
                <c:pt idx="255">
                  <c:v>5.3992196296296299E-3</c:v>
                </c:pt>
                <c:pt idx="256">
                  <c:v>5.0975762962962978E-3</c:v>
                </c:pt>
                <c:pt idx="257">
                  <c:v>4.8064100000000005E-3</c:v>
                </c:pt>
                <c:pt idx="258">
                  <c:v>4.5072544444444453E-3</c:v>
                </c:pt>
                <c:pt idx="259">
                  <c:v>4.1987648148148144E-3</c:v>
                </c:pt>
                <c:pt idx="260">
                  <c:v>3.8934622222222223E-3</c:v>
                </c:pt>
                <c:pt idx="261">
                  <c:v>3.6076088888888887E-3</c:v>
                </c:pt>
                <c:pt idx="262">
                  <c:v>3.3505185185185192E-3</c:v>
                </c:pt>
                <c:pt idx="263">
                  <c:v>3.119433333333334E-3</c:v>
                </c:pt>
                <c:pt idx="264">
                  <c:v>2.9021662962962964E-3</c:v>
                </c:pt>
                <c:pt idx="265">
                  <c:v>2.6853488888888884E-3</c:v>
                </c:pt>
                <c:pt idx="266">
                  <c:v>2.4633385185185183E-3</c:v>
                </c:pt>
                <c:pt idx="267">
                  <c:v>2.2424400000000001E-3</c:v>
                </c:pt>
                <c:pt idx="268">
                  <c:v>2.0382455555555557E-3</c:v>
                </c:pt>
                <c:pt idx="269">
                  <c:v>1.867531851851852E-3</c:v>
                </c:pt>
                <c:pt idx="270">
                  <c:v>1.7394511111111111E-3</c:v>
                </c:pt>
                <c:pt idx="271">
                  <c:v>1.6505648148148154E-3</c:v>
                </c:pt>
                <c:pt idx="272">
                  <c:v>1.5863162962962963E-3</c:v>
                </c:pt>
                <c:pt idx="273">
                  <c:v>1.5279899999999999E-3</c:v>
                </c:pt>
                <c:pt idx="274">
                  <c:v>1.4609907407407408E-3</c:v>
                </c:pt>
                <c:pt idx="275">
                  <c:v>1.3804585185185178E-3</c:v>
                </c:pt>
                <c:pt idx="276">
                  <c:v>1.291348888888889E-3</c:v>
                </c:pt>
                <c:pt idx="277">
                  <c:v>1.2038681481481479E-3</c:v>
                </c:pt>
                <c:pt idx="278">
                  <c:v>1.1270477777777777E-3</c:v>
                </c:pt>
                <c:pt idx="279">
                  <c:v>1.0642725925925926E-3</c:v>
                </c:pt>
                <c:pt idx="280">
                  <c:v>1.012877037037037E-3</c:v>
                </c:pt>
                <c:pt idx="281">
                  <c:v>9.674437037037035E-4</c:v>
                </c:pt>
                <c:pt idx="282">
                  <c:v>9.2420740740740753E-4</c:v>
                </c:pt>
                <c:pt idx="283">
                  <c:v>8.8373370370370353E-4</c:v>
                </c:pt>
                <c:pt idx="284">
                  <c:v>8.5012851851851829E-4</c:v>
                </c:pt>
                <c:pt idx="285">
                  <c:v>8.2744407407407412E-4</c:v>
                </c:pt>
                <c:pt idx="286">
                  <c:v>8.1581666666666666E-4</c:v>
                </c:pt>
                <c:pt idx="287">
                  <c:v>8.0983481481481496E-4</c:v>
                </c:pt>
                <c:pt idx="288">
                  <c:v>8.0049555555555547E-4</c:v>
                </c:pt>
                <c:pt idx="289">
                  <c:v>7.7975814814814802E-4</c:v>
                </c:pt>
                <c:pt idx="290">
                  <c:v>7.4509999999999995E-4</c:v>
                </c:pt>
                <c:pt idx="291">
                  <c:v>7.0130851851851847E-4</c:v>
                </c:pt>
                <c:pt idx="292">
                  <c:v>6.5835296296296291E-4</c:v>
                </c:pt>
                <c:pt idx="293">
                  <c:v>6.2637888888888874E-4</c:v>
                </c:pt>
                <c:pt idx="294">
                  <c:v>6.1046444444444437E-4</c:v>
                </c:pt>
                <c:pt idx="295">
                  <c:v>6.0807074074074061E-4</c:v>
                </c:pt>
                <c:pt idx="296">
                  <c:v>6.1061185185185202E-4</c:v>
                </c:pt>
                <c:pt idx="297">
                  <c:v>6.081688888888889E-4</c:v>
                </c:pt>
                <c:pt idx="298">
                  <c:v>5.9481259259259263E-4</c:v>
                </c:pt>
                <c:pt idx="299">
                  <c:v>5.7153962962962972E-4</c:v>
                </c:pt>
                <c:pt idx="300">
                  <c:v>5.4535037037037033E-4</c:v>
                </c:pt>
                <c:pt idx="301">
                  <c:v>5.2501740740740752E-4</c:v>
                </c:pt>
                <c:pt idx="302">
                  <c:v>5.1604962962962955E-4</c:v>
                </c:pt>
                <c:pt idx="303">
                  <c:v>5.1767111111111113E-4</c:v>
                </c:pt>
                <c:pt idx="304">
                  <c:v>5.2337148148148154E-4</c:v>
                </c:pt>
                <c:pt idx="305">
                  <c:v>5.2475148148148159E-4</c:v>
                </c:pt>
                <c:pt idx="306">
                  <c:v>5.1627555555555562E-4</c:v>
                </c:pt>
                <c:pt idx="307">
                  <c:v>4.983081481481482E-4</c:v>
                </c:pt>
                <c:pt idx="308">
                  <c:v>4.7676518518518515E-4</c:v>
                </c:pt>
                <c:pt idx="309">
                  <c:v>4.5968111111111118E-4</c:v>
                </c:pt>
                <c:pt idx="310">
                  <c:v>4.5263777777777782E-4</c:v>
                </c:pt>
                <c:pt idx="311">
                  <c:v>4.5569999999999996E-4</c:v>
                </c:pt>
                <c:pt idx="312">
                  <c:v>4.635096296296296E-4</c:v>
                </c:pt>
                <c:pt idx="313">
                  <c:v>4.6840592592592596E-4</c:v>
                </c:pt>
                <c:pt idx="314">
                  <c:v>4.6471740740740747E-4</c:v>
                </c:pt>
                <c:pt idx="315">
                  <c:v>4.5179962962962959E-4</c:v>
                </c:pt>
                <c:pt idx="316">
                  <c:v>4.3421592592592583E-4</c:v>
                </c:pt>
                <c:pt idx="317">
                  <c:v>4.1897888888888895E-4</c:v>
                </c:pt>
                <c:pt idx="318">
                  <c:v>4.1155925925925922E-4</c:v>
                </c:pt>
                <c:pt idx="319">
                  <c:v>4.1291962962962977E-4</c:v>
                </c:pt>
                <c:pt idx="320">
                  <c:v>4.191788888888889E-4</c:v>
                </c:pt>
                <c:pt idx="321">
                  <c:v>4.2400407407407409E-4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039536"/>
        <c:axId val="253040096"/>
      </c:lineChart>
      <c:catAx>
        <c:axId val="253039536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3040096"/>
        <c:crosses val="autoZero"/>
        <c:auto val="1"/>
        <c:lblAlgn val="ctr"/>
        <c:lblOffset val="100"/>
        <c:tickLblSkip val="20"/>
        <c:tickMarkSkip val="10"/>
        <c:noMultiLvlLbl val="0"/>
      </c:catAx>
      <c:valAx>
        <c:axId val="25304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303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4000"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v>8.5Hz SSVEP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BLOCK_FFTSSVEP!$DP$4:$DP$325</c:f>
              <c:numCache>
                <c:formatCode>General</c:formatCode>
                <c:ptCount val="322"/>
                <c:pt idx="0">
                  <c:v>2.0928537037037038E-3</c:v>
                </c:pt>
                <c:pt idx="1">
                  <c:v>4.0666222222222222E-3</c:v>
                </c:pt>
                <c:pt idx="2">
                  <c:v>3.7534407407407411E-3</c:v>
                </c:pt>
                <c:pt idx="3">
                  <c:v>3.3571481481481482E-3</c:v>
                </c:pt>
                <c:pt idx="4">
                  <c:v>3.0028000000000003E-3</c:v>
                </c:pt>
                <c:pt idx="5">
                  <c:v>2.7728185185185183E-3</c:v>
                </c:pt>
                <c:pt idx="6">
                  <c:v>2.6757925925925928E-3</c:v>
                </c:pt>
                <c:pt idx="7">
                  <c:v>2.6556133333333334E-3</c:v>
                </c:pt>
                <c:pt idx="8">
                  <c:v>2.6341044444444443E-3</c:v>
                </c:pt>
                <c:pt idx="9">
                  <c:v>2.5619596296296305E-3</c:v>
                </c:pt>
                <c:pt idx="10">
                  <c:v>2.4488785185185183E-3</c:v>
                </c:pt>
                <c:pt idx="11">
                  <c:v>2.3558488888888889E-3</c:v>
                </c:pt>
                <c:pt idx="12">
                  <c:v>2.3546555555555553E-3</c:v>
                </c:pt>
                <c:pt idx="13">
                  <c:v>2.4784111111111119E-3</c:v>
                </c:pt>
                <c:pt idx="14">
                  <c:v>2.6935444444444452E-3</c:v>
                </c:pt>
                <c:pt idx="15">
                  <c:v>2.9115111111111115E-3</c:v>
                </c:pt>
                <c:pt idx="16">
                  <c:v>3.0359148148148152E-3</c:v>
                </c:pt>
                <c:pt idx="17">
                  <c:v>3.0195518518518522E-3</c:v>
                </c:pt>
                <c:pt idx="18">
                  <c:v>2.897359259259259E-3</c:v>
                </c:pt>
                <c:pt idx="19">
                  <c:v>2.7742296296296301E-3</c:v>
                </c:pt>
                <c:pt idx="20">
                  <c:v>2.7700999999999997E-3</c:v>
                </c:pt>
                <c:pt idx="21">
                  <c:v>2.9512851851851863E-3</c:v>
                </c:pt>
                <c:pt idx="22">
                  <c:v>3.2872037037037036E-3</c:v>
                </c:pt>
                <c:pt idx="23">
                  <c:v>3.660018518518519E-3</c:v>
                </c:pt>
                <c:pt idx="24">
                  <c:v>3.926766666666668E-3</c:v>
                </c:pt>
                <c:pt idx="25">
                  <c:v>4.0022259259259252E-3</c:v>
                </c:pt>
                <c:pt idx="26">
                  <c:v>3.9164111111111115E-3</c:v>
                </c:pt>
                <c:pt idx="27">
                  <c:v>3.8099370370370369E-3</c:v>
                </c:pt>
                <c:pt idx="28">
                  <c:v>3.8646259259259266E-3</c:v>
                </c:pt>
                <c:pt idx="29">
                  <c:v>4.2029518518518511E-3</c:v>
                </c:pt>
                <c:pt idx="30">
                  <c:v>4.8130407407407415E-3</c:v>
                </c:pt>
                <c:pt idx="31">
                  <c:v>5.5463518518518509E-3</c:v>
                </c:pt>
                <c:pt idx="32">
                  <c:v>6.1983296296296295E-3</c:v>
                </c:pt>
                <c:pt idx="33">
                  <c:v>6.6349259259259261E-3</c:v>
                </c:pt>
                <c:pt idx="34">
                  <c:v>6.8968074074074086E-3</c:v>
                </c:pt>
                <c:pt idx="35">
                  <c:v>7.2182925925925951E-3</c:v>
                </c:pt>
                <c:pt idx="36">
                  <c:v>7.9397370370370372E-3</c:v>
                </c:pt>
                <c:pt idx="37">
                  <c:v>9.3526185185185164E-3</c:v>
                </c:pt>
                <c:pt idx="38">
                  <c:v>1.1559848148148148E-2</c:v>
                </c:pt>
                <c:pt idx="39">
                  <c:v>1.4436233333333329E-2</c:v>
                </c:pt>
                <c:pt idx="40">
                  <c:v>1.7726211111111112E-2</c:v>
                </c:pt>
                <c:pt idx="41">
                  <c:v>2.1241066666666666E-2</c:v>
                </c:pt>
                <c:pt idx="42">
                  <c:v>2.5054962962962963E-2</c:v>
                </c:pt>
                <c:pt idx="43">
                  <c:v>2.9581629629629628E-2</c:v>
                </c:pt>
                <c:pt idx="44">
                  <c:v>3.5467333333333337E-2</c:v>
                </c:pt>
                <c:pt idx="45">
                  <c:v>4.3327481481481495E-2</c:v>
                </c:pt>
                <c:pt idx="46">
                  <c:v>5.3446962962962981E-2</c:v>
                </c:pt>
                <c:pt idx="47">
                  <c:v>6.5602148148148146E-2</c:v>
                </c:pt>
                <c:pt idx="48">
                  <c:v>7.9112925925925934E-2</c:v>
                </c:pt>
                <c:pt idx="49">
                  <c:v>9.312474074074073E-2</c:v>
                </c:pt>
                <c:pt idx="50">
                  <c:v>0.10698555555555554</c:v>
                </c:pt>
                <c:pt idx="51">
                  <c:v>0.12051711111111109</c:v>
                </c:pt>
                <c:pt idx="52">
                  <c:v>0.13401266666666667</c:v>
                </c:pt>
                <c:pt idx="53">
                  <c:v>0.14792537037037037</c:v>
                </c:pt>
                <c:pt idx="54">
                  <c:v>0.16239048148148144</c:v>
                </c:pt>
                <c:pt idx="55">
                  <c:v>0.17686318518518521</c:v>
                </c:pt>
                <c:pt idx="56">
                  <c:v>0.19013292592592593</c:v>
                </c:pt>
                <c:pt idx="57">
                  <c:v>0.20082851851851849</c:v>
                </c:pt>
                <c:pt idx="58">
                  <c:v>0.20829296296296296</c:v>
                </c:pt>
                <c:pt idx="59">
                  <c:v>0.21342296296296295</c:v>
                </c:pt>
                <c:pt idx="60">
                  <c:v>0.21905222222222218</c:v>
                </c:pt>
                <c:pt idx="61">
                  <c:v>0.22949000000000003</c:v>
                </c:pt>
                <c:pt idx="62">
                  <c:v>0.24921962962962965</c:v>
                </c:pt>
                <c:pt idx="63">
                  <c:v>0.28112074074074073</c:v>
                </c:pt>
                <c:pt idx="64">
                  <c:v>0.32483777777777773</c:v>
                </c:pt>
                <c:pt idx="65">
                  <c:v>0.37602703703703705</c:v>
                </c:pt>
                <c:pt idx="66">
                  <c:v>0.42691370370370368</c:v>
                </c:pt>
                <c:pt idx="67">
                  <c:v>0.46811999999999998</c:v>
                </c:pt>
                <c:pt idx="68">
                  <c:v>0.49128444444444447</c:v>
                </c:pt>
                <c:pt idx="69">
                  <c:v>0.49150925925925926</c:v>
                </c:pt>
                <c:pt idx="70">
                  <c:v>0.46890592592592589</c:v>
                </c:pt>
                <c:pt idx="71">
                  <c:v>0.42854037037037024</c:v>
                </c:pt>
                <c:pt idx="72">
                  <c:v>0.37889925925925921</c:v>
                </c:pt>
                <c:pt idx="73">
                  <c:v>0.32935037037037035</c:v>
                </c:pt>
                <c:pt idx="74">
                  <c:v>0.28755518518518519</c:v>
                </c:pt>
                <c:pt idx="75">
                  <c:v>0.25765137037037034</c:v>
                </c:pt>
                <c:pt idx="76">
                  <c:v>0.23977607407407409</c:v>
                </c:pt>
                <c:pt idx="77">
                  <c:v>0.23091962962962959</c:v>
                </c:pt>
                <c:pt idx="78">
                  <c:v>0.22666225925925923</c:v>
                </c:pt>
                <c:pt idx="79">
                  <c:v>0.22300288888888889</c:v>
                </c:pt>
                <c:pt idx="80">
                  <c:v>0.21766114814814816</c:v>
                </c:pt>
                <c:pt idx="81">
                  <c:v>0.21042322222222223</c:v>
                </c:pt>
                <c:pt idx="82">
                  <c:v>0.20259800000000003</c:v>
                </c:pt>
                <c:pt idx="83">
                  <c:v>0.19597922222222219</c:v>
                </c:pt>
                <c:pt idx="84">
                  <c:v>0.19181440740740743</c:v>
                </c:pt>
                <c:pt idx="85">
                  <c:v>0.19024233333333332</c:v>
                </c:pt>
                <c:pt idx="86">
                  <c:v>0.19032566666666659</c:v>
                </c:pt>
                <c:pt idx="87">
                  <c:v>0.19056348148148144</c:v>
                </c:pt>
                <c:pt idx="88">
                  <c:v>0.18958700000000006</c:v>
                </c:pt>
                <c:pt idx="89">
                  <c:v>0.18666085185185188</c:v>
                </c:pt>
                <c:pt idx="90">
                  <c:v>0.18185496296296294</c:v>
                </c:pt>
                <c:pt idx="91">
                  <c:v>0.17582566666666663</c:v>
                </c:pt>
                <c:pt idx="92">
                  <c:v>0.16942766666666664</c:v>
                </c:pt>
                <c:pt idx="93">
                  <c:v>0.16332292592592593</c:v>
                </c:pt>
                <c:pt idx="94">
                  <c:v>0.15780292592592596</c:v>
                </c:pt>
                <c:pt idx="95">
                  <c:v>0.15283411111111112</c:v>
                </c:pt>
                <c:pt idx="96">
                  <c:v>0.1482357777777778</c:v>
                </c:pt>
                <c:pt idx="97">
                  <c:v>0.14387907407407405</c:v>
                </c:pt>
                <c:pt idx="98">
                  <c:v>0.13978988888888894</c:v>
                </c:pt>
                <c:pt idx="99">
                  <c:v>0.13608996296296297</c:v>
                </c:pt>
                <c:pt idx="100">
                  <c:v>0.13289307407407405</c:v>
                </c:pt>
                <c:pt idx="101">
                  <c:v>0.13018614814814816</c:v>
                </c:pt>
                <c:pt idx="102">
                  <c:v>0.12780485185185186</c:v>
                </c:pt>
                <c:pt idx="103">
                  <c:v>0.12551477777777775</c:v>
                </c:pt>
                <c:pt idx="104">
                  <c:v>0.12313262962962963</c:v>
                </c:pt>
                <c:pt idx="105">
                  <c:v>0.12062814814814816</c:v>
                </c:pt>
                <c:pt idx="106">
                  <c:v>0.11813785185185184</c:v>
                </c:pt>
                <c:pt idx="107">
                  <c:v>0.11587907407407408</c:v>
                </c:pt>
                <c:pt idx="108">
                  <c:v>0.11402877777777777</c:v>
                </c:pt>
                <c:pt idx="109">
                  <c:v>0.11261825925925928</c:v>
                </c:pt>
                <c:pt idx="110">
                  <c:v>0.1115140740740741</c:v>
                </c:pt>
                <c:pt idx="111">
                  <c:v>0.11048096296296298</c:v>
                </c:pt>
                <c:pt idx="112">
                  <c:v>0.10930007407407408</c:v>
                </c:pt>
                <c:pt idx="113">
                  <c:v>0.10786618518518518</c:v>
                </c:pt>
                <c:pt idx="114">
                  <c:v>0.10622292592592594</c:v>
                </c:pt>
                <c:pt idx="115">
                  <c:v>0.10453096296296295</c:v>
                </c:pt>
                <c:pt idx="116">
                  <c:v>0.10298492592592592</c:v>
                </c:pt>
                <c:pt idx="117">
                  <c:v>0.1017401111111111</c:v>
                </c:pt>
                <c:pt idx="118">
                  <c:v>0.100885</c:v>
                </c:pt>
                <c:pt idx="119">
                  <c:v>0.10045629629629629</c:v>
                </c:pt>
                <c:pt idx="120">
                  <c:v>0.10046729629629629</c:v>
                </c:pt>
                <c:pt idx="121">
                  <c:v>0.1009276296296296</c:v>
                </c:pt>
                <c:pt idx="122">
                  <c:v>0.10181322222222224</c:v>
                </c:pt>
                <c:pt idx="123">
                  <c:v>0.10301166666666667</c:v>
                </c:pt>
                <c:pt idx="124">
                  <c:v>0.10429825925925927</c:v>
                </c:pt>
                <c:pt idx="125">
                  <c:v>0.10537900000000001</c:v>
                </c:pt>
                <c:pt idx="126">
                  <c:v>0.10602103703703705</c:v>
                </c:pt>
                <c:pt idx="127">
                  <c:v>0.10622929629629629</c:v>
                </c:pt>
                <c:pt idx="128">
                  <c:v>0.10638803703703704</c:v>
                </c:pt>
                <c:pt idx="129">
                  <c:v>0.1072754074074074</c:v>
                </c:pt>
                <c:pt idx="130">
                  <c:v>0.10989407407407407</c:v>
                </c:pt>
                <c:pt idx="131">
                  <c:v>0.11514518518518518</c:v>
                </c:pt>
                <c:pt idx="132">
                  <c:v>0.12344277777777778</c:v>
                </c:pt>
                <c:pt idx="133">
                  <c:v>0.13442355555555557</c:v>
                </c:pt>
                <c:pt idx="134">
                  <c:v>0.14686503703703704</c:v>
                </c:pt>
                <c:pt idx="135">
                  <c:v>0.15889111111111109</c:v>
                </c:pt>
                <c:pt idx="136">
                  <c:v>0.1684117777777778</c:v>
                </c:pt>
                <c:pt idx="137">
                  <c:v>0.17365592592592591</c:v>
                </c:pt>
                <c:pt idx="138">
                  <c:v>0.17364988888888885</c:v>
                </c:pt>
                <c:pt idx="139">
                  <c:v>0.16844714814814812</c:v>
                </c:pt>
                <c:pt idx="140">
                  <c:v>0.15907788888888888</c:v>
                </c:pt>
                <c:pt idx="141">
                  <c:v>0.14722099999999999</c:v>
                </c:pt>
                <c:pt idx="142">
                  <c:v>0.13474366666666665</c:v>
                </c:pt>
                <c:pt idx="143">
                  <c:v>0.12323755555555554</c:v>
                </c:pt>
                <c:pt idx="144">
                  <c:v>0.11371251851851849</c:v>
                </c:pt>
                <c:pt idx="145">
                  <c:v>0.10649581481481483</c:v>
                </c:pt>
                <c:pt idx="146">
                  <c:v>0.1013585185185185</c:v>
                </c:pt>
                <c:pt idx="147">
                  <c:v>9.7741333333333347E-2</c:v>
                </c:pt>
                <c:pt idx="148">
                  <c:v>9.5038777777777805E-2</c:v>
                </c:pt>
                <c:pt idx="149">
                  <c:v>9.2795814814814817E-2</c:v>
                </c:pt>
                <c:pt idx="150">
                  <c:v>9.079574074074076E-2</c:v>
                </c:pt>
                <c:pt idx="151">
                  <c:v>8.9029407407407377E-2</c:v>
                </c:pt>
                <c:pt idx="152">
                  <c:v>8.7595333333333331E-2</c:v>
                </c:pt>
                <c:pt idx="153">
                  <c:v>8.6582222222222241E-2</c:v>
                </c:pt>
                <c:pt idx="154">
                  <c:v>8.5986999999999994E-2</c:v>
                </c:pt>
                <c:pt idx="155">
                  <c:v>8.5694148148148158E-2</c:v>
                </c:pt>
                <c:pt idx="156">
                  <c:v>8.5510851851851852E-2</c:v>
                </c:pt>
                <c:pt idx="157">
                  <c:v>8.5240259259259238E-2</c:v>
                </c:pt>
                <c:pt idx="158">
                  <c:v>8.4742296296296274E-2</c:v>
                </c:pt>
                <c:pt idx="159">
                  <c:v>8.3984777777777797E-2</c:v>
                </c:pt>
                <c:pt idx="160">
                  <c:v>8.3038111111111118E-2</c:v>
                </c:pt>
                <c:pt idx="161">
                  <c:v>8.2043185185185177E-2</c:v>
                </c:pt>
                <c:pt idx="162">
                  <c:v>8.1163444444444455E-2</c:v>
                </c:pt>
                <c:pt idx="163">
                  <c:v>8.0530740740740722E-2</c:v>
                </c:pt>
                <c:pt idx="164">
                  <c:v>8.0211148148148156E-2</c:v>
                </c:pt>
                <c:pt idx="165">
                  <c:v>8.0195000000000002E-2</c:v>
                </c:pt>
                <c:pt idx="166">
                  <c:v>8.0409481481481471E-2</c:v>
                </c:pt>
                <c:pt idx="167">
                  <c:v>8.0735370370370388E-2</c:v>
                </c:pt>
                <c:pt idx="168">
                  <c:v>8.103455555555554E-2</c:v>
                </c:pt>
                <c:pt idx="169">
                  <c:v>8.1179703703703698E-2</c:v>
                </c:pt>
                <c:pt idx="170">
                  <c:v>8.1065111111111116E-2</c:v>
                </c:pt>
                <c:pt idx="171">
                  <c:v>8.063485185185186E-2</c:v>
                </c:pt>
                <c:pt idx="172">
                  <c:v>7.9898666666666673E-2</c:v>
                </c:pt>
                <c:pt idx="173">
                  <c:v>7.8938703703703705E-2</c:v>
                </c:pt>
                <c:pt idx="174">
                  <c:v>7.7911037037037043E-2</c:v>
                </c:pt>
                <c:pt idx="175">
                  <c:v>7.7006740740740751E-2</c:v>
                </c:pt>
                <c:pt idx="176">
                  <c:v>7.641062962962962E-2</c:v>
                </c:pt>
                <c:pt idx="177">
                  <c:v>7.6227222222222224E-2</c:v>
                </c:pt>
                <c:pt idx="178">
                  <c:v>7.6442370370370383E-2</c:v>
                </c:pt>
                <c:pt idx="179">
                  <c:v>7.6897518518518532E-2</c:v>
                </c:pt>
                <c:pt idx="180">
                  <c:v>7.7325074074074088E-2</c:v>
                </c:pt>
                <c:pt idx="181">
                  <c:v>7.7437962962962958E-2</c:v>
                </c:pt>
                <c:pt idx="182">
                  <c:v>7.7024259259259251E-2</c:v>
                </c:pt>
                <c:pt idx="183">
                  <c:v>7.6038037037037043E-2</c:v>
                </c:pt>
                <c:pt idx="184">
                  <c:v>7.462907407407407E-2</c:v>
                </c:pt>
                <c:pt idx="185">
                  <c:v>7.3101740740740745E-2</c:v>
                </c:pt>
                <c:pt idx="186">
                  <c:v>7.1817444444444434E-2</c:v>
                </c:pt>
                <c:pt idx="187">
                  <c:v>7.1064444444444444E-2</c:v>
                </c:pt>
                <c:pt idx="188">
                  <c:v>7.0957074074074075E-2</c:v>
                </c:pt>
                <c:pt idx="189">
                  <c:v>7.1400259259259247E-2</c:v>
                </c:pt>
                <c:pt idx="190">
                  <c:v>7.2131703703703712E-2</c:v>
                </c:pt>
                <c:pt idx="191">
                  <c:v>7.2825111111111118E-2</c:v>
                </c:pt>
                <c:pt idx="192">
                  <c:v>7.3216703703703714E-2</c:v>
                </c:pt>
                <c:pt idx="193">
                  <c:v>7.3185518518518525E-2</c:v>
                </c:pt>
                <c:pt idx="194">
                  <c:v>7.2782259259259269E-2</c:v>
                </c:pt>
                <c:pt idx="195">
                  <c:v>7.2172777777777766E-2</c:v>
                </c:pt>
                <c:pt idx="196">
                  <c:v>7.1552111111111122E-2</c:v>
                </c:pt>
                <c:pt idx="197">
                  <c:v>7.1048629629629628E-2</c:v>
                </c:pt>
                <c:pt idx="198">
                  <c:v>7.0673296296296303E-2</c:v>
                </c:pt>
                <c:pt idx="199">
                  <c:v>7.0337777777777763E-2</c:v>
                </c:pt>
                <c:pt idx="200">
                  <c:v>6.990862962962964E-2</c:v>
                </c:pt>
                <c:pt idx="201">
                  <c:v>6.9288740740740748E-2</c:v>
                </c:pt>
                <c:pt idx="202">
                  <c:v>6.8471111111111108E-2</c:v>
                </c:pt>
                <c:pt idx="203">
                  <c:v>6.7539444444444457E-2</c:v>
                </c:pt>
                <c:pt idx="204">
                  <c:v>6.6623666666666664E-2</c:v>
                </c:pt>
                <c:pt idx="205">
                  <c:v>6.582974074074073E-2</c:v>
                </c:pt>
                <c:pt idx="206">
                  <c:v>6.5176111111111101E-2</c:v>
                </c:pt>
                <c:pt idx="207">
                  <c:v>6.4573148148148157E-2</c:v>
                </c:pt>
                <c:pt idx="208">
                  <c:v>6.3850629629629618E-2</c:v>
                </c:pt>
                <c:pt idx="209">
                  <c:v>6.2830148148148149E-2</c:v>
                </c:pt>
                <c:pt idx="210">
                  <c:v>6.1392222222222209E-2</c:v>
                </c:pt>
                <c:pt idx="211">
                  <c:v>5.9530037037037034E-2</c:v>
                </c:pt>
                <c:pt idx="212">
                  <c:v>5.7357407407407413E-2</c:v>
                </c:pt>
                <c:pt idx="213">
                  <c:v>5.5063333333333339E-2</c:v>
                </c:pt>
                <c:pt idx="214">
                  <c:v>5.2849222222222228E-2</c:v>
                </c:pt>
                <c:pt idx="215">
                  <c:v>5.0866148148148153E-2</c:v>
                </c:pt>
                <c:pt idx="216">
                  <c:v>4.9175333333333342E-2</c:v>
                </c:pt>
                <c:pt idx="217">
                  <c:v>4.7745774074074071E-2</c:v>
                </c:pt>
                <c:pt idx="218">
                  <c:v>4.6483366666666671E-2</c:v>
                </c:pt>
                <c:pt idx="219">
                  <c:v>4.527871111111112E-2</c:v>
                </c:pt>
                <c:pt idx="220">
                  <c:v>4.4046677777777786E-2</c:v>
                </c:pt>
                <c:pt idx="221">
                  <c:v>4.2750451851851855E-2</c:v>
                </c:pt>
                <c:pt idx="222">
                  <c:v>4.1403937037037049E-2</c:v>
                </c:pt>
                <c:pt idx="223">
                  <c:v>4.0054474074074073E-2</c:v>
                </c:pt>
                <c:pt idx="224">
                  <c:v>3.8755611111111109E-2</c:v>
                </c:pt>
                <c:pt idx="225">
                  <c:v>3.7544914814814812E-2</c:v>
                </c:pt>
                <c:pt idx="226">
                  <c:v>3.6427133333333334E-2</c:v>
                </c:pt>
                <c:pt idx="227">
                  <c:v>3.5371577777777781E-2</c:v>
                </c:pt>
                <c:pt idx="228">
                  <c:v>3.4317744444444451E-2</c:v>
                </c:pt>
                <c:pt idx="229">
                  <c:v>3.3193840740740742E-2</c:v>
                </c:pt>
                <c:pt idx="230">
                  <c:v>3.1935996296296301E-2</c:v>
                </c:pt>
                <c:pt idx="231">
                  <c:v>3.0506707407407404E-2</c:v>
                </c:pt>
                <c:pt idx="232">
                  <c:v>2.8908362962962959E-2</c:v>
                </c:pt>
                <c:pt idx="233">
                  <c:v>2.7186122222222227E-2</c:v>
                </c:pt>
                <c:pt idx="234">
                  <c:v>2.5419429629629633E-2</c:v>
                </c:pt>
                <c:pt idx="235">
                  <c:v>2.3701614814814812E-2</c:v>
                </c:pt>
                <c:pt idx="236">
                  <c:v>2.2116029629629625E-2</c:v>
                </c:pt>
                <c:pt idx="237">
                  <c:v>2.0713703703703706E-2</c:v>
                </c:pt>
                <c:pt idx="238">
                  <c:v>1.9502418518518513E-2</c:v>
                </c:pt>
                <c:pt idx="239">
                  <c:v>1.8448140740740741E-2</c:v>
                </c:pt>
                <c:pt idx="240">
                  <c:v>1.749084814814815E-2</c:v>
                </c:pt>
                <c:pt idx="241">
                  <c:v>1.6566748148148149E-2</c:v>
                </c:pt>
                <c:pt idx="242">
                  <c:v>1.562861111111111E-2</c:v>
                </c:pt>
                <c:pt idx="243">
                  <c:v>1.465855925925926E-2</c:v>
                </c:pt>
                <c:pt idx="244">
                  <c:v>1.3667485185185183E-2</c:v>
                </c:pt>
                <c:pt idx="245">
                  <c:v>1.2685733333333334E-2</c:v>
                </c:pt>
                <c:pt idx="246">
                  <c:v>1.1748203703703705E-2</c:v>
                </c:pt>
                <c:pt idx="247">
                  <c:v>1.0881537037037035E-2</c:v>
                </c:pt>
                <c:pt idx="248">
                  <c:v>1.0097074074074076E-2</c:v>
                </c:pt>
                <c:pt idx="249">
                  <c:v>9.3917888888888877E-3</c:v>
                </c:pt>
                <c:pt idx="250">
                  <c:v>8.7528407407407409E-3</c:v>
                </c:pt>
                <c:pt idx="251">
                  <c:v>8.1652777777777782E-3</c:v>
                </c:pt>
                <c:pt idx="252">
                  <c:v>7.6166925925925926E-3</c:v>
                </c:pt>
                <c:pt idx="253">
                  <c:v>7.0992074074074062E-3</c:v>
                </c:pt>
                <c:pt idx="254">
                  <c:v>6.6089740740740742E-3</c:v>
                </c:pt>
                <c:pt idx="255">
                  <c:v>6.1442333333333338E-3</c:v>
                </c:pt>
                <c:pt idx="256">
                  <c:v>5.7044370370370372E-3</c:v>
                </c:pt>
                <c:pt idx="257">
                  <c:v>5.2892407407407419E-3</c:v>
                </c:pt>
                <c:pt idx="258">
                  <c:v>4.8990951851851858E-3</c:v>
                </c:pt>
                <c:pt idx="259">
                  <c:v>4.5344662962962957E-3</c:v>
                </c:pt>
                <c:pt idx="260">
                  <c:v>4.1957955555555551E-3</c:v>
                </c:pt>
                <c:pt idx="261">
                  <c:v>3.8826903703703705E-3</c:v>
                </c:pt>
                <c:pt idx="262">
                  <c:v>3.5939866666666663E-3</c:v>
                </c:pt>
                <c:pt idx="263">
                  <c:v>3.3283674074074069E-3</c:v>
                </c:pt>
                <c:pt idx="264">
                  <c:v>3.0855544444444447E-3</c:v>
                </c:pt>
                <c:pt idx="265">
                  <c:v>2.8666207407407407E-3</c:v>
                </c:pt>
                <c:pt idx="266">
                  <c:v>2.6732600000000002E-3</c:v>
                </c:pt>
                <c:pt idx="267">
                  <c:v>2.5058381481481481E-3</c:v>
                </c:pt>
                <c:pt idx="268">
                  <c:v>2.3613255555555552E-3</c:v>
                </c:pt>
                <c:pt idx="269">
                  <c:v>2.2325018518518517E-3</c:v>
                </c:pt>
                <c:pt idx="270">
                  <c:v>2.109584074074074E-3</c:v>
                </c:pt>
                <c:pt idx="271">
                  <c:v>1.9836496296296298E-3</c:v>
                </c:pt>
                <c:pt idx="272">
                  <c:v>1.8505344444444446E-3</c:v>
                </c:pt>
                <c:pt idx="273">
                  <c:v>1.7129944444444444E-3</c:v>
                </c:pt>
                <c:pt idx="274">
                  <c:v>1.5796992592592596E-3</c:v>
                </c:pt>
                <c:pt idx="275">
                  <c:v>1.4613792592592595E-3</c:v>
                </c:pt>
                <c:pt idx="276">
                  <c:v>1.365693333333333E-3</c:v>
                </c:pt>
                <c:pt idx="277">
                  <c:v>1.2935562962962963E-3</c:v>
                </c:pt>
                <c:pt idx="278">
                  <c:v>1.2387922222222222E-3</c:v>
                </c:pt>
                <c:pt idx="279">
                  <c:v>1.191371851851852E-3</c:v>
                </c:pt>
                <c:pt idx="280">
                  <c:v>1.1422977777777777E-3</c:v>
                </c:pt>
                <c:pt idx="281">
                  <c:v>1.0878892592592595E-3</c:v>
                </c:pt>
                <c:pt idx="282">
                  <c:v>1.0308100000000001E-3</c:v>
                </c:pt>
                <c:pt idx="283">
                  <c:v>9.7761185185185184E-4</c:v>
                </c:pt>
                <c:pt idx="284">
                  <c:v>9.3435000000000024E-4</c:v>
                </c:pt>
                <c:pt idx="285">
                  <c:v>9.0265074074074073E-4</c:v>
                </c:pt>
                <c:pt idx="286">
                  <c:v>8.7866444444444449E-4</c:v>
                </c:pt>
                <c:pt idx="287">
                  <c:v>8.553503703703705E-4</c:v>
                </c:pt>
                <c:pt idx="288">
                  <c:v>8.2676592592592613E-4</c:v>
                </c:pt>
                <c:pt idx="289">
                  <c:v>7.9167481481481504E-4</c:v>
                </c:pt>
                <c:pt idx="290">
                  <c:v>7.5444370370370364E-4</c:v>
                </c:pt>
                <c:pt idx="291">
                  <c:v>7.2252962962962943E-4</c:v>
                </c:pt>
                <c:pt idx="292">
                  <c:v>7.020037037037038E-4</c:v>
                </c:pt>
                <c:pt idx="293">
                  <c:v>6.9376296296296317E-4</c:v>
                </c:pt>
                <c:pt idx="294">
                  <c:v>6.9269518518518534E-4</c:v>
                </c:pt>
                <c:pt idx="295">
                  <c:v>6.9023814814814807E-4</c:v>
                </c:pt>
                <c:pt idx="296">
                  <c:v>6.7905111111111127E-4</c:v>
                </c:pt>
                <c:pt idx="297">
                  <c:v>6.5709962962962965E-4</c:v>
                </c:pt>
                <c:pt idx="298">
                  <c:v>6.2872259259259269E-4</c:v>
                </c:pt>
                <c:pt idx="299">
                  <c:v>6.0220703703703707E-4</c:v>
                </c:pt>
                <c:pt idx="300">
                  <c:v>5.8507555555555567E-4</c:v>
                </c:pt>
                <c:pt idx="301">
                  <c:v>5.798951851851852E-4</c:v>
                </c:pt>
                <c:pt idx="302">
                  <c:v>5.8285925925925938E-4</c:v>
                </c:pt>
                <c:pt idx="303">
                  <c:v>5.8607740740740735E-4</c:v>
                </c:pt>
                <c:pt idx="304">
                  <c:v>5.8207666666666659E-4</c:v>
                </c:pt>
                <c:pt idx="305">
                  <c:v>5.6800518518518512E-4</c:v>
                </c:pt>
                <c:pt idx="306">
                  <c:v>5.4716592592592584E-4</c:v>
                </c:pt>
                <c:pt idx="307">
                  <c:v>5.2691666666666664E-4</c:v>
                </c:pt>
                <c:pt idx="308">
                  <c:v>5.1433370370370366E-4</c:v>
                </c:pt>
                <c:pt idx="309">
                  <c:v>5.1210000000000003E-4</c:v>
                </c:pt>
                <c:pt idx="310">
                  <c:v>5.1695629629629626E-4</c:v>
                </c:pt>
                <c:pt idx="311">
                  <c:v>5.2168370370370371E-4</c:v>
                </c:pt>
                <c:pt idx="312">
                  <c:v>5.193477777777777E-4</c:v>
                </c:pt>
                <c:pt idx="313">
                  <c:v>5.073388888888889E-4</c:v>
                </c:pt>
                <c:pt idx="314">
                  <c:v>4.8888592592592599E-4</c:v>
                </c:pt>
                <c:pt idx="315">
                  <c:v>4.7110555555555564E-4</c:v>
                </c:pt>
                <c:pt idx="316">
                  <c:v>4.6086111111111116E-4</c:v>
                </c:pt>
                <c:pt idx="317">
                  <c:v>4.607314814814814E-4</c:v>
                </c:pt>
                <c:pt idx="318">
                  <c:v>4.6752999999999996E-4</c:v>
                </c:pt>
                <c:pt idx="319">
                  <c:v>4.7415148148148155E-4</c:v>
                </c:pt>
                <c:pt idx="320">
                  <c:v>4.7372962962962962E-4</c:v>
                </c:pt>
                <c:pt idx="321">
                  <c:v>4.635974074074074E-4</c:v>
                </c:pt>
              </c:numCache>
            </c:numRef>
          </c:val>
          <c:smooth val="0"/>
        </c:ser>
        <c:ser>
          <c:idx val="0"/>
          <c:order val="1"/>
          <c:tx>
            <c:v>8Hz Multi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BLOCK_FFTMulti!$DP$4:$DP$325</c:f>
              <c:numCache>
                <c:formatCode>General</c:formatCode>
                <c:ptCount val="322"/>
                <c:pt idx="0">
                  <c:v>1.9411929629629633E-3</c:v>
                </c:pt>
                <c:pt idx="1">
                  <c:v>3.8081666666666672E-3</c:v>
                </c:pt>
                <c:pt idx="2">
                  <c:v>3.607833333333334E-3</c:v>
                </c:pt>
                <c:pt idx="3">
                  <c:v>3.338548148148148E-3</c:v>
                </c:pt>
                <c:pt idx="4">
                  <c:v>3.067981481481481E-3</c:v>
                </c:pt>
                <c:pt idx="5">
                  <c:v>2.8477037037037043E-3</c:v>
                </c:pt>
                <c:pt idx="6">
                  <c:v>2.6970370370370369E-3</c:v>
                </c:pt>
                <c:pt idx="7">
                  <c:v>2.604445925925927E-3</c:v>
                </c:pt>
                <c:pt idx="8">
                  <c:v>2.5440892592592588E-3</c:v>
                </c:pt>
                <c:pt idx="9">
                  <c:v>2.4966974074074077E-3</c:v>
                </c:pt>
                <c:pt idx="10">
                  <c:v>2.4626100000000001E-3</c:v>
                </c:pt>
                <c:pt idx="11">
                  <c:v>2.4597674074074076E-3</c:v>
                </c:pt>
                <c:pt idx="12">
                  <c:v>2.5079874074074074E-3</c:v>
                </c:pt>
                <c:pt idx="13">
                  <c:v>2.6104840740740734E-3</c:v>
                </c:pt>
                <c:pt idx="14">
                  <c:v>2.7442703703703703E-3</c:v>
                </c:pt>
                <c:pt idx="15">
                  <c:v>2.8675111111111117E-3</c:v>
                </c:pt>
                <c:pt idx="16">
                  <c:v>2.9408911111111109E-3</c:v>
                </c:pt>
                <c:pt idx="17">
                  <c:v>2.9513666666666663E-3</c:v>
                </c:pt>
                <c:pt idx="18">
                  <c:v>2.9241148148148152E-3</c:v>
                </c:pt>
                <c:pt idx="19">
                  <c:v>2.913222222222222E-3</c:v>
                </c:pt>
                <c:pt idx="20">
                  <c:v>2.9745037037037037E-3</c:v>
                </c:pt>
                <c:pt idx="21">
                  <c:v>3.133822222222222E-3</c:v>
                </c:pt>
                <c:pt idx="22">
                  <c:v>3.3693370370370367E-3</c:v>
                </c:pt>
                <c:pt idx="23">
                  <c:v>3.6196111111111121E-3</c:v>
                </c:pt>
                <c:pt idx="24">
                  <c:v>3.8157074074074084E-3</c:v>
                </c:pt>
                <c:pt idx="25">
                  <c:v>3.9213925925925923E-3</c:v>
                </c:pt>
                <c:pt idx="26">
                  <c:v>3.9587481481481489E-3</c:v>
                </c:pt>
                <c:pt idx="27">
                  <c:v>4.003140740740741E-3</c:v>
                </c:pt>
                <c:pt idx="28">
                  <c:v>4.147140740740741E-3</c:v>
                </c:pt>
                <c:pt idx="29">
                  <c:v>4.4517222222222224E-3</c:v>
                </c:pt>
                <c:pt idx="30">
                  <c:v>4.9117518518518519E-3</c:v>
                </c:pt>
                <c:pt idx="31">
                  <c:v>5.4580481481481466E-3</c:v>
                </c:pt>
                <c:pt idx="32">
                  <c:v>5.9990000000000009E-3</c:v>
                </c:pt>
                <c:pt idx="33">
                  <c:v>6.4817740740740716E-3</c:v>
                </c:pt>
                <c:pt idx="34">
                  <c:v>6.9401925925925943E-3</c:v>
                </c:pt>
                <c:pt idx="35">
                  <c:v>7.5015296296296295E-3</c:v>
                </c:pt>
                <c:pt idx="36">
                  <c:v>8.3457777777777766E-3</c:v>
                </c:pt>
                <c:pt idx="37">
                  <c:v>9.6385148148148136E-3</c:v>
                </c:pt>
                <c:pt idx="38">
                  <c:v>1.1479977777777782E-2</c:v>
                </c:pt>
                <c:pt idx="39">
                  <c:v>1.3901103703703703E-2</c:v>
                </c:pt>
                <c:pt idx="40">
                  <c:v>1.6916918518518523E-2</c:v>
                </c:pt>
                <c:pt idx="41">
                  <c:v>2.0607629629629632E-2</c:v>
                </c:pt>
                <c:pt idx="42">
                  <c:v>2.5172740740740746E-2</c:v>
                </c:pt>
                <c:pt idx="43">
                  <c:v>3.0912740740740751E-2</c:v>
                </c:pt>
                <c:pt idx="44">
                  <c:v>3.8125925925925931E-2</c:v>
                </c:pt>
                <c:pt idx="45">
                  <c:v>4.6964222222222227E-2</c:v>
                </c:pt>
                <c:pt idx="46">
                  <c:v>5.7323555555555558E-2</c:v>
                </c:pt>
                <c:pt idx="47">
                  <c:v>6.8847407407407413E-2</c:v>
                </c:pt>
                <c:pt idx="48">
                  <c:v>8.1062925925925913E-2</c:v>
                </c:pt>
                <c:pt idx="49">
                  <c:v>9.3603851851851841E-2</c:v>
                </c:pt>
                <c:pt idx="50">
                  <c:v>0.10638992592592594</c:v>
                </c:pt>
                <c:pt idx="51">
                  <c:v>0.11965537037037037</c:v>
                </c:pt>
                <c:pt idx="52">
                  <c:v>0.13375174074074073</c:v>
                </c:pt>
                <c:pt idx="53">
                  <c:v>0.14879744444444445</c:v>
                </c:pt>
                <c:pt idx="54">
                  <c:v>0.16435129629629636</c:v>
                </c:pt>
                <c:pt idx="55">
                  <c:v>0.1793214074074074</c:v>
                </c:pt>
                <c:pt idx="56">
                  <c:v>0.19229755555555553</c:v>
                </c:pt>
                <c:pt idx="57">
                  <c:v>0.20223988888888891</c:v>
                </c:pt>
                <c:pt idx="58">
                  <c:v>0.20934577777777783</c:v>
                </c:pt>
                <c:pt idx="59">
                  <c:v>0.2156487037037037</c:v>
                </c:pt>
                <c:pt idx="60">
                  <c:v>0.22498737037037039</c:v>
                </c:pt>
                <c:pt idx="61">
                  <c:v>0.24214407407407401</c:v>
                </c:pt>
                <c:pt idx="62">
                  <c:v>0.27126444444444442</c:v>
                </c:pt>
                <c:pt idx="63">
                  <c:v>0.31403074074074067</c:v>
                </c:pt>
                <c:pt idx="64">
                  <c:v>0.36827592592592595</c:v>
                </c:pt>
                <c:pt idx="65">
                  <c:v>0.4276618518518519</c:v>
                </c:pt>
                <c:pt idx="66">
                  <c:v>0.48273370370370366</c:v>
                </c:pt>
                <c:pt idx="67">
                  <c:v>0.5231611111111113</c:v>
                </c:pt>
                <c:pt idx="68">
                  <c:v>0.5405537037037037</c:v>
                </c:pt>
                <c:pt idx="69">
                  <c:v>0.53090777777777776</c:v>
                </c:pt>
                <c:pt idx="70">
                  <c:v>0.49586851851851854</c:v>
                </c:pt>
                <c:pt idx="71">
                  <c:v>0.44232333333333346</c:v>
                </c:pt>
                <c:pt idx="72">
                  <c:v>0.38044185185185198</c:v>
                </c:pt>
                <c:pt idx="73">
                  <c:v>0.32087407407407409</c:v>
                </c:pt>
                <c:pt idx="74">
                  <c:v>0.27198592592592602</c:v>
                </c:pt>
                <c:pt idx="75">
                  <c:v>0.23804655555555559</c:v>
                </c:pt>
                <c:pt idx="76">
                  <c:v>0.21887744444444446</c:v>
                </c:pt>
                <c:pt idx="77">
                  <c:v>0.2108923703703704</c:v>
                </c:pt>
                <c:pt idx="78">
                  <c:v>0.20899318518518517</c:v>
                </c:pt>
                <c:pt idx="79">
                  <c:v>0.20853481481481478</c:v>
                </c:pt>
                <c:pt idx="80">
                  <c:v>0.20666244444444443</c:v>
                </c:pt>
                <c:pt idx="81">
                  <c:v>0.20266377777777772</c:v>
                </c:pt>
                <c:pt idx="82">
                  <c:v>0.19740477777777773</c:v>
                </c:pt>
                <c:pt idx="83">
                  <c:v>0.19228874074074073</c:v>
                </c:pt>
                <c:pt idx="84">
                  <c:v>0.18828918518518517</c:v>
                </c:pt>
                <c:pt idx="85">
                  <c:v>0.18545770370370368</c:v>
                </c:pt>
                <c:pt idx="86">
                  <c:v>0.18303514814814811</c:v>
                </c:pt>
                <c:pt idx="87">
                  <c:v>0.18001851851851849</c:v>
                </c:pt>
                <c:pt idx="88">
                  <c:v>0.17577492592592597</c:v>
                </c:pt>
                <c:pt idx="89">
                  <c:v>0.1704184444444444</c:v>
                </c:pt>
                <c:pt idx="90">
                  <c:v>0.16474107407407407</c:v>
                </c:pt>
                <c:pt idx="91">
                  <c:v>0.15980077777777776</c:v>
                </c:pt>
                <c:pt idx="92">
                  <c:v>0.15637492592592597</c:v>
                </c:pt>
                <c:pt idx="93">
                  <c:v>0.15459066666666665</c:v>
                </c:pt>
                <c:pt idx="94">
                  <c:v>0.15388685185185183</c:v>
                </c:pt>
                <c:pt idx="95">
                  <c:v>0.15329800000000002</c:v>
                </c:pt>
                <c:pt idx="96">
                  <c:v>0.15189581481481479</c:v>
                </c:pt>
                <c:pt idx="97">
                  <c:v>0.14918096296296299</c:v>
                </c:pt>
                <c:pt idx="98">
                  <c:v>0.14521151851851855</c:v>
                </c:pt>
                <c:pt idx="99">
                  <c:v>0.14048785185185186</c:v>
                </c:pt>
                <c:pt idx="100">
                  <c:v>0.13565055555555555</c:v>
                </c:pt>
                <c:pt idx="101">
                  <c:v>0.1311852962962963</c:v>
                </c:pt>
                <c:pt idx="102">
                  <c:v>0.12727077777777776</c:v>
                </c:pt>
                <c:pt idx="103">
                  <c:v>0.12382070370370368</c:v>
                </c:pt>
                <c:pt idx="104">
                  <c:v>0.12064648148148149</c:v>
                </c:pt>
                <c:pt idx="105">
                  <c:v>0.1176447037037037</c:v>
                </c:pt>
                <c:pt idx="106">
                  <c:v>0.11486207407407409</c:v>
                </c:pt>
                <c:pt idx="107">
                  <c:v>0.11243407407407409</c:v>
                </c:pt>
                <c:pt idx="108">
                  <c:v>0.11043996296296298</c:v>
                </c:pt>
                <c:pt idx="109">
                  <c:v>0.10878196296296296</c:v>
                </c:pt>
                <c:pt idx="110">
                  <c:v>0.10717899999999998</c:v>
                </c:pt>
                <c:pt idx="111">
                  <c:v>0.10530003703703701</c:v>
                </c:pt>
                <c:pt idx="112">
                  <c:v>0.10295551851851853</c:v>
                </c:pt>
                <c:pt idx="113">
                  <c:v>0.10026044444444446</c:v>
                </c:pt>
                <c:pt idx="114">
                  <c:v>9.7638259259259258E-2</c:v>
                </c:pt>
                <c:pt idx="115">
                  <c:v>9.5678074074074068E-2</c:v>
                </c:pt>
                <c:pt idx="116">
                  <c:v>9.4868925925925926E-2</c:v>
                </c:pt>
                <c:pt idx="117">
                  <c:v>9.5376037037037023E-2</c:v>
                </c:pt>
                <c:pt idx="118">
                  <c:v>9.6938777777777763E-2</c:v>
                </c:pt>
                <c:pt idx="119">
                  <c:v>9.8966814814814799E-2</c:v>
                </c:pt>
                <c:pt idx="120">
                  <c:v>0.10077270370370371</c:v>
                </c:pt>
                <c:pt idx="121">
                  <c:v>0.10183388888888888</c:v>
                </c:pt>
                <c:pt idx="122">
                  <c:v>0.10196955555555555</c:v>
                </c:pt>
                <c:pt idx="123">
                  <c:v>0.10134548148148149</c:v>
                </c:pt>
                <c:pt idx="124">
                  <c:v>0.10034000000000001</c:v>
                </c:pt>
                <c:pt idx="125">
                  <c:v>9.935922222222221E-2</c:v>
                </c:pt>
                <c:pt idx="126">
                  <c:v>9.8709444444444447E-2</c:v>
                </c:pt>
                <c:pt idx="127">
                  <c:v>9.8592629629629613E-2</c:v>
                </c:pt>
                <c:pt idx="128">
                  <c:v>9.9213814814814824E-2</c:v>
                </c:pt>
                <c:pt idx="129">
                  <c:v>0.1009105185185185</c:v>
                </c:pt>
                <c:pt idx="130">
                  <c:v>0.10418422222222221</c:v>
                </c:pt>
                <c:pt idx="131">
                  <c:v>0.1095725925925926</c:v>
                </c:pt>
                <c:pt idx="132">
                  <c:v>0.11737774074074075</c:v>
                </c:pt>
                <c:pt idx="133">
                  <c:v>0.12736985185185182</c:v>
                </c:pt>
                <c:pt idx="134">
                  <c:v>0.13860214814814814</c:v>
                </c:pt>
                <c:pt idx="135">
                  <c:v>0.14948592592592591</c:v>
                </c:pt>
                <c:pt idx="136">
                  <c:v>0.15812262962962967</c:v>
                </c:pt>
                <c:pt idx="137">
                  <c:v>0.16281022222222225</c:v>
                </c:pt>
                <c:pt idx="138">
                  <c:v>0.1625489259259259</c:v>
                </c:pt>
                <c:pt idx="139">
                  <c:v>0.15734448148148147</c:v>
                </c:pt>
                <c:pt idx="140">
                  <c:v>0.14820266666666668</c:v>
                </c:pt>
                <c:pt idx="141">
                  <c:v>0.13682251851851854</c:v>
                </c:pt>
                <c:pt idx="142">
                  <c:v>0.12508337037037037</c:v>
                </c:pt>
                <c:pt idx="143">
                  <c:v>0.11455059259259259</c:v>
                </c:pt>
                <c:pt idx="144">
                  <c:v>0.1061313703703704</c:v>
                </c:pt>
                <c:pt idx="145">
                  <c:v>0.10000277777777777</c:v>
                </c:pt>
                <c:pt idx="146">
                  <c:v>9.5769555555555566E-2</c:v>
                </c:pt>
                <c:pt idx="147">
                  <c:v>9.2768592592592611E-2</c:v>
                </c:pt>
                <c:pt idx="148">
                  <c:v>9.037477777777779E-2</c:v>
                </c:pt>
                <c:pt idx="149">
                  <c:v>8.8192925925925952E-2</c:v>
                </c:pt>
                <c:pt idx="150">
                  <c:v>8.6105481481481491E-2</c:v>
                </c:pt>
                <c:pt idx="151">
                  <c:v>8.4194666666666682E-2</c:v>
                </c:pt>
                <c:pt idx="152">
                  <c:v>8.2610888888888886E-2</c:v>
                </c:pt>
                <c:pt idx="153">
                  <c:v>8.1462777777777787E-2</c:v>
                </c:pt>
                <c:pt idx="154">
                  <c:v>8.0769851851851843E-2</c:v>
                </c:pt>
                <c:pt idx="155">
                  <c:v>8.0468555555555557E-2</c:v>
                </c:pt>
                <c:pt idx="156">
                  <c:v>8.0460925925925922E-2</c:v>
                </c:pt>
                <c:pt idx="157">
                  <c:v>8.0646444444444423E-2</c:v>
                </c:pt>
                <c:pt idx="158">
                  <c:v>8.0933518518518516E-2</c:v>
                </c:pt>
                <c:pt idx="159">
                  <c:v>8.1229814814814824E-2</c:v>
                </c:pt>
                <c:pt idx="160">
                  <c:v>8.143099999999999E-2</c:v>
                </c:pt>
                <c:pt idx="161">
                  <c:v>8.1429851851851864E-2</c:v>
                </c:pt>
                <c:pt idx="162">
                  <c:v>8.1146444444444424E-2</c:v>
                </c:pt>
                <c:pt idx="163">
                  <c:v>8.0561185185185208E-2</c:v>
                </c:pt>
                <c:pt idx="164">
                  <c:v>7.9738777777777783E-2</c:v>
                </c:pt>
                <c:pt idx="165">
                  <c:v>7.8806222222222208E-2</c:v>
                </c:pt>
                <c:pt idx="166">
                  <c:v>7.7905185185185188E-2</c:v>
                </c:pt>
                <c:pt idx="167">
                  <c:v>7.7128740740740748E-2</c:v>
                </c:pt>
                <c:pt idx="168">
                  <c:v>7.6481481481481484E-2</c:v>
                </c:pt>
                <c:pt idx="169">
                  <c:v>7.5878111111111105E-2</c:v>
                </c:pt>
                <c:pt idx="170">
                  <c:v>7.5187962962962943E-2</c:v>
                </c:pt>
                <c:pt idx="171">
                  <c:v>7.4305851851851859E-2</c:v>
                </c:pt>
                <c:pt idx="172">
                  <c:v>7.3218962962962958E-2</c:v>
                </c:pt>
                <c:pt idx="173">
                  <c:v>7.2024592592592626E-2</c:v>
                </c:pt>
                <c:pt idx="174">
                  <c:v>7.090474074074074E-2</c:v>
                </c:pt>
                <c:pt idx="175">
                  <c:v>7.0062444444444441E-2</c:v>
                </c:pt>
                <c:pt idx="176">
                  <c:v>6.9637962962962971E-2</c:v>
                </c:pt>
                <c:pt idx="177">
                  <c:v>6.9657629629629639E-2</c:v>
                </c:pt>
                <c:pt idx="178">
                  <c:v>7.0020296296296303E-2</c:v>
                </c:pt>
                <c:pt idx="179">
                  <c:v>7.052866666666667E-2</c:v>
                </c:pt>
                <c:pt idx="180">
                  <c:v>7.0953962962962983E-2</c:v>
                </c:pt>
                <c:pt idx="181">
                  <c:v>7.1101037037037018E-2</c:v>
                </c:pt>
                <c:pt idx="182">
                  <c:v>7.0860222222222227E-2</c:v>
                </c:pt>
                <c:pt idx="183">
                  <c:v>7.0222259259259262E-2</c:v>
                </c:pt>
                <c:pt idx="184">
                  <c:v>6.9272037037037035E-2</c:v>
                </c:pt>
                <c:pt idx="185">
                  <c:v>6.8156555555555554E-2</c:v>
                </c:pt>
                <c:pt idx="186">
                  <c:v>6.7053481481481492E-2</c:v>
                </c:pt>
                <c:pt idx="187">
                  <c:v>6.6130185185185181E-2</c:v>
                </c:pt>
                <c:pt idx="188">
                  <c:v>6.5512518518518525E-2</c:v>
                </c:pt>
                <c:pt idx="189">
                  <c:v>6.5261703703703697E-2</c:v>
                </c:pt>
                <c:pt idx="190">
                  <c:v>6.5359925925925932E-2</c:v>
                </c:pt>
                <c:pt idx="191">
                  <c:v>6.5715074074074079E-2</c:v>
                </c:pt>
                <c:pt idx="192">
                  <c:v>6.6183666666666655E-2</c:v>
                </c:pt>
                <c:pt idx="193">
                  <c:v>6.6607481481481462E-2</c:v>
                </c:pt>
                <c:pt idx="194">
                  <c:v>6.686488888888889E-2</c:v>
                </c:pt>
                <c:pt idx="195">
                  <c:v>6.6899333333333311E-2</c:v>
                </c:pt>
                <c:pt idx="196">
                  <c:v>6.6734555555555547E-2</c:v>
                </c:pt>
                <c:pt idx="197">
                  <c:v>6.6452333333333335E-2</c:v>
                </c:pt>
                <c:pt idx="198">
                  <c:v>6.6148481481481475E-2</c:v>
                </c:pt>
                <c:pt idx="199">
                  <c:v>6.5881333333333347E-2</c:v>
                </c:pt>
                <c:pt idx="200">
                  <c:v>6.564096296296297E-2</c:v>
                </c:pt>
                <c:pt idx="201">
                  <c:v>6.5342185185185184E-2</c:v>
                </c:pt>
                <c:pt idx="202">
                  <c:v>6.4860000000000001E-2</c:v>
                </c:pt>
                <c:pt idx="203">
                  <c:v>6.4080814814814813E-2</c:v>
                </c:pt>
                <c:pt idx="204">
                  <c:v>6.2950740740740752E-2</c:v>
                </c:pt>
                <c:pt idx="205">
                  <c:v>6.1497037037037044E-2</c:v>
                </c:pt>
                <c:pt idx="206">
                  <c:v>5.9824962962962962E-2</c:v>
                </c:pt>
                <c:pt idx="207">
                  <c:v>5.8075222222222223E-2</c:v>
                </c:pt>
                <c:pt idx="208">
                  <c:v>5.6379407407407385E-2</c:v>
                </c:pt>
                <c:pt idx="209">
                  <c:v>5.4821037037037036E-2</c:v>
                </c:pt>
                <c:pt idx="210">
                  <c:v>5.3428148148148141E-2</c:v>
                </c:pt>
                <c:pt idx="211">
                  <c:v>5.2178629629629644E-2</c:v>
                </c:pt>
                <c:pt idx="212">
                  <c:v>5.1031555555555559E-2</c:v>
                </c:pt>
                <c:pt idx="213">
                  <c:v>4.994751851851853E-2</c:v>
                </c:pt>
                <c:pt idx="214">
                  <c:v>4.8895962962962967E-2</c:v>
                </c:pt>
                <c:pt idx="215">
                  <c:v>4.7851751851851858E-2</c:v>
                </c:pt>
                <c:pt idx="216">
                  <c:v>4.6778455555555543E-2</c:v>
                </c:pt>
                <c:pt idx="217">
                  <c:v>4.562166296296296E-2</c:v>
                </c:pt>
                <c:pt idx="218">
                  <c:v>4.4320344444444451E-2</c:v>
                </c:pt>
                <c:pt idx="219">
                  <c:v>4.2827281481481468E-2</c:v>
                </c:pt>
                <c:pt idx="220">
                  <c:v>4.1142266666666663E-2</c:v>
                </c:pt>
                <c:pt idx="221">
                  <c:v>3.9323722222222218E-2</c:v>
                </c:pt>
                <c:pt idx="222">
                  <c:v>3.7482529629629634E-2</c:v>
                </c:pt>
                <c:pt idx="223">
                  <c:v>3.5753107407407399E-2</c:v>
                </c:pt>
                <c:pt idx="224">
                  <c:v>3.4242988888888881E-2</c:v>
                </c:pt>
                <c:pt idx="225">
                  <c:v>3.2999544444444452E-2</c:v>
                </c:pt>
                <c:pt idx="226">
                  <c:v>3.1989140740740739E-2</c:v>
                </c:pt>
                <c:pt idx="227">
                  <c:v>3.1115707407407402E-2</c:v>
                </c:pt>
                <c:pt idx="228">
                  <c:v>3.025572592592592E-2</c:v>
                </c:pt>
                <c:pt idx="229">
                  <c:v>2.9306866666666664E-2</c:v>
                </c:pt>
                <c:pt idx="230">
                  <c:v>2.8220785185185185E-2</c:v>
                </c:pt>
                <c:pt idx="231">
                  <c:v>2.7011044444444444E-2</c:v>
                </c:pt>
                <c:pt idx="232">
                  <c:v>2.5737244444444449E-2</c:v>
                </c:pt>
                <c:pt idx="233">
                  <c:v>2.446920740740741E-2</c:v>
                </c:pt>
                <c:pt idx="234">
                  <c:v>2.3256592592592593E-2</c:v>
                </c:pt>
                <c:pt idx="235">
                  <c:v>2.2110274074074072E-2</c:v>
                </c:pt>
                <c:pt idx="236">
                  <c:v>2.1005655555555561E-2</c:v>
                </c:pt>
                <c:pt idx="237">
                  <c:v>1.9903062962962959E-2</c:v>
                </c:pt>
                <c:pt idx="238">
                  <c:v>1.8772240740740739E-2</c:v>
                </c:pt>
                <c:pt idx="239">
                  <c:v>1.7609651851851853E-2</c:v>
                </c:pt>
                <c:pt idx="240">
                  <c:v>1.6439885185185188E-2</c:v>
                </c:pt>
                <c:pt idx="241">
                  <c:v>1.5304248148148148E-2</c:v>
                </c:pt>
                <c:pt idx="242">
                  <c:v>1.4242085185185185E-2</c:v>
                </c:pt>
                <c:pt idx="243">
                  <c:v>1.3274733333333334E-2</c:v>
                </c:pt>
                <c:pt idx="244">
                  <c:v>1.2400607407407406E-2</c:v>
                </c:pt>
                <c:pt idx="245">
                  <c:v>1.1601277777777778E-2</c:v>
                </c:pt>
                <c:pt idx="246">
                  <c:v>1.0853296296296293E-2</c:v>
                </c:pt>
                <c:pt idx="247">
                  <c:v>1.0140699999999999E-2</c:v>
                </c:pt>
                <c:pt idx="248">
                  <c:v>9.4601037037037039E-3</c:v>
                </c:pt>
                <c:pt idx="249">
                  <c:v>8.8179962962962963E-3</c:v>
                </c:pt>
                <c:pt idx="250">
                  <c:v>8.222607407407408E-3</c:v>
                </c:pt>
                <c:pt idx="251">
                  <c:v>7.6756222222222233E-3</c:v>
                </c:pt>
                <c:pt idx="252">
                  <c:v>7.1690925925925924E-3</c:v>
                </c:pt>
                <c:pt idx="253">
                  <c:v>6.6875703703703692E-3</c:v>
                </c:pt>
                <c:pt idx="254">
                  <c:v>6.2159407407407401E-3</c:v>
                </c:pt>
                <c:pt idx="255">
                  <c:v>5.7463037037037033E-3</c:v>
                </c:pt>
                <c:pt idx="256">
                  <c:v>5.2822218518518522E-3</c:v>
                </c:pt>
                <c:pt idx="257">
                  <c:v>4.8370455555555546E-3</c:v>
                </c:pt>
                <c:pt idx="258">
                  <c:v>4.4278629629629631E-3</c:v>
                </c:pt>
                <c:pt idx="259">
                  <c:v>4.0678029629629625E-3</c:v>
                </c:pt>
                <c:pt idx="260">
                  <c:v>3.7615340740740741E-3</c:v>
                </c:pt>
                <c:pt idx="261">
                  <c:v>3.5031851851851843E-3</c:v>
                </c:pt>
                <c:pt idx="262">
                  <c:v>3.2801200000000005E-3</c:v>
                </c:pt>
                <c:pt idx="263">
                  <c:v>3.0775029629629635E-3</c:v>
                </c:pt>
                <c:pt idx="264">
                  <c:v>2.8834666666666675E-3</c:v>
                </c:pt>
                <c:pt idx="265">
                  <c:v>2.691706296296296E-3</c:v>
                </c:pt>
                <c:pt idx="266">
                  <c:v>2.5018481481481484E-3</c:v>
                </c:pt>
                <c:pt idx="267">
                  <c:v>2.3176214814814816E-3</c:v>
                </c:pt>
                <c:pt idx="268">
                  <c:v>2.1443992592592594E-3</c:v>
                </c:pt>
                <c:pt idx="269">
                  <c:v>1.9871085185185181E-3</c:v>
                </c:pt>
                <c:pt idx="270">
                  <c:v>1.8486548148148149E-3</c:v>
                </c:pt>
                <c:pt idx="271">
                  <c:v>1.7295322222222224E-3</c:v>
                </c:pt>
                <c:pt idx="272">
                  <c:v>1.6277418518518521E-3</c:v>
                </c:pt>
                <c:pt idx="273">
                  <c:v>1.5394329629629634E-3</c:v>
                </c:pt>
                <c:pt idx="274">
                  <c:v>1.4597248148148149E-3</c:v>
                </c:pt>
                <c:pt idx="275">
                  <c:v>1.3842451851851848E-3</c:v>
                </c:pt>
                <c:pt idx="276">
                  <c:v>1.3103451851851852E-3</c:v>
                </c:pt>
                <c:pt idx="277">
                  <c:v>1.2380233333333334E-3</c:v>
                </c:pt>
                <c:pt idx="278">
                  <c:v>1.1697448148148149E-3</c:v>
                </c:pt>
                <c:pt idx="279">
                  <c:v>1.1090792592592595E-3</c:v>
                </c:pt>
                <c:pt idx="280">
                  <c:v>1.0586899999999997E-3</c:v>
                </c:pt>
                <c:pt idx="281">
                  <c:v>1.0186762962962966E-3</c:v>
                </c:pt>
                <c:pt idx="282">
                  <c:v>9.8608074074074074E-4</c:v>
                </c:pt>
                <c:pt idx="283">
                  <c:v>9.56025185185185E-4</c:v>
                </c:pt>
                <c:pt idx="284">
                  <c:v>9.2397000000000009E-4</c:v>
                </c:pt>
                <c:pt idx="285">
                  <c:v>8.8791296296296298E-4</c:v>
                </c:pt>
                <c:pt idx="286">
                  <c:v>8.4943925925925904E-4</c:v>
                </c:pt>
                <c:pt idx="287">
                  <c:v>8.1276555555555557E-4</c:v>
                </c:pt>
                <c:pt idx="288">
                  <c:v>7.8242407407407401E-4</c:v>
                </c:pt>
                <c:pt idx="289">
                  <c:v>7.6067296296296306E-4</c:v>
                </c:pt>
                <c:pt idx="290">
                  <c:v>7.4601481481481483E-4</c:v>
                </c:pt>
                <c:pt idx="291">
                  <c:v>7.338248148148148E-4</c:v>
                </c:pt>
                <c:pt idx="292">
                  <c:v>7.1870333333333327E-4</c:v>
                </c:pt>
                <c:pt idx="293">
                  <c:v>6.9736481481481481E-4</c:v>
                </c:pt>
                <c:pt idx="294">
                  <c:v>6.7050111111111109E-4</c:v>
                </c:pt>
                <c:pt idx="295">
                  <c:v>6.4252925925925911E-4</c:v>
                </c:pt>
                <c:pt idx="296">
                  <c:v>6.1931703703703705E-4</c:v>
                </c:pt>
                <c:pt idx="297">
                  <c:v>6.0509333333333339E-4</c:v>
                </c:pt>
                <c:pt idx="298">
                  <c:v>6.0011296296296293E-4</c:v>
                </c:pt>
                <c:pt idx="299">
                  <c:v>6.0045148148148153E-4</c:v>
                </c:pt>
                <c:pt idx="300">
                  <c:v>5.9993814814814821E-4</c:v>
                </c:pt>
                <c:pt idx="301">
                  <c:v>5.9332666666666656E-4</c:v>
                </c:pt>
                <c:pt idx="302">
                  <c:v>5.7890629629629633E-4</c:v>
                </c:pt>
                <c:pt idx="303">
                  <c:v>5.5927222222222227E-4</c:v>
                </c:pt>
                <c:pt idx="304">
                  <c:v>5.3981074074074072E-4</c:v>
                </c:pt>
                <c:pt idx="305">
                  <c:v>5.2575333333333327E-4</c:v>
                </c:pt>
                <c:pt idx="306">
                  <c:v>5.1947111111111117E-4</c:v>
                </c:pt>
                <c:pt idx="307">
                  <c:v>5.1931481481481468E-4</c:v>
                </c:pt>
                <c:pt idx="308">
                  <c:v>5.2071481481481482E-4</c:v>
                </c:pt>
                <c:pt idx="309">
                  <c:v>5.1875222222222221E-4</c:v>
                </c:pt>
                <c:pt idx="310">
                  <c:v>5.1085222222222197E-4</c:v>
                </c:pt>
                <c:pt idx="311">
                  <c:v>4.9807703703703694E-4</c:v>
                </c:pt>
                <c:pt idx="312">
                  <c:v>4.8434074074074076E-4</c:v>
                </c:pt>
                <c:pt idx="313">
                  <c:v>4.7413703703703692E-4</c:v>
                </c:pt>
                <c:pt idx="314">
                  <c:v>4.6997703703703701E-4</c:v>
                </c:pt>
                <c:pt idx="315">
                  <c:v>4.7098962962962957E-4</c:v>
                </c:pt>
                <c:pt idx="316">
                  <c:v>4.734796296296298E-4</c:v>
                </c:pt>
                <c:pt idx="317">
                  <c:v>4.7303888888888888E-4</c:v>
                </c:pt>
                <c:pt idx="318">
                  <c:v>4.6696333333333325E-4</c:v>
                </c:pt>
                <c:pt idx="319">
                  <c:v>4.5576481481481485E-4</c:v>
                </c:pt>
                <c:pt idx="320">
                  <c:v>4.4281999999999991E-4</c:v>
                </c:pt>
                <c:pt idx="321">
                  <c:v>4.3245444444444439E-4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5942880"/>
        <c:axId val="255943440"/>
      </c:lineChart>
      <c:catAx>
        <c:axId val="255942880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5943440"/>
        <c:crosses val="autoZero"/>
        <c:auto val="1"/>
        <c:lblAlgn val="ctr"/>
        <c:lblOffset val="100"/>
        <c:tickLblSkip val="20"/>
        <c:tickMarkSkip val="10"/>
        <c:noMultiLvlLbl val="0"/>
      </c:catAx>
      <c:valAx>
        <c:axId val="25594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594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4000"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10.5Hz SSVEP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BLOCK_FFTSSVEP!$DQ$4:$DQ$325</c:f>
              <c:numCache>
                <c:formatCode>General</c:formatCode>
                <c:ptCount val="322"/>
                <c:pt idx="0">
                  <c:v>1.9529714814814814E-3</c:v>
                </c:pt>
                <c:pt idx="1">
                  <c:v>3.8274851851851847E-3</c:v>
                </c:pt>
                <c:pt idx="2">
                  <c:v>3.6155518518518515E-3</c:v>
                </c:pt>
                <c:pt idx="3">
                  <c:v>3.3297481481481478E-3</c:v>
                </c:pt>
                <c:pt idx="4">
                  <c:v>3.0397666666666674E-3</c:v>
                </c:pt>
                <c:pt idx="5">
                  <c:v>2.7974407407407409E-3</c:v>
                </c:pt>
                <c:pt idx="6">
                  <c:v>2.6218037037037032E-3</c:v>
                </c:pt>
                <c:pt idx="7">
                  <c:v>2.5027555555555557E-3</c:v>
                </c:pt>
                <c:pt idx="8">
                  <c:v>2.4192962962962961E-3</c:v>
                </c:pt>
                <c:pt idx="9">
                  <c:v>2.3593000000000004E-3</c:v>
                </c:pt>
                <c:pt idx="10">
                  <c:v>2.3283814814814814E-3</c:v>
                </c:pt>
                <c:pt idx="11">
                  <c:v>2.3428459259259263E-3</c:v>
                </c:pt>
                <c:pt idx="12">
                  <c:v>2.4124825925925927E-3</c:v>
                </c:pt>
                <c:pt idx="13">
                  <c:v>2.5255814814814817E-3</c:v>
                </c:pt>
                <c:pt idx="14">
                  <c:v>2.6476888888888892E-3</c:v>
                </c:pt>
                <c:pt idx="15">
                  <c:v>2.7369481481481486E-3</c:v>
                </c:pt>
                <c:pt idx="16">
                  <c:v>2.7677074074074076E-3</c:v>
                </c:pt>
                <c:pt idx="17">
                  <c:v>2.7483148148148154E-3</c:v>
                </c:pt>
                <c:pt idx="18">
                  <c:v>2.7202740740740732E-3</c:v>
                </c:pt>
                <c:pt idx="19">
                  <c:v>2.7378888888888887E-3</c:v>
                </c:pt>
                <c:pt idx="20">
                  <c:v>2.8378481481481483E-3</c:v>
                </c:pt>
                <c:pt idx="21">
                  <c:v>3.0169518518518516E-3</c:v>
                </c:pt>
                <c:pt idx="22">
                  <c:v>3.2315074074074075E-3</c:v>
                </c:pt>
                <c:pt idx="23">
                  <c:v>3.4206407407407408E-3</c:v>
                </c:pt>
                <c:pt idx="24">
                  <c:v>3.5416037037037042E-3</c:v>
                </c:pt>
                <c:pt idx="25">
                  <c:v>3.5969592592592597E-3</c:v>
                </c:pt>
                <c:pt idx="26">
                  <c:v>3.6372962962962969E-3</c:v>
                </c:pt>
                <c:pt idx="27">
                  <c:v>3.736407407407407E-3</c:v>
                </c:pt>
                <c:pt idx="28">
                  <c:v>3.9519629629629635E-3</c:v>
                </c:pt>
                <c:pt idx="29">
                  <c:v>4.2947629629629634E-3</c:v>
                </c:pt>
                <c:pt idx="30">
                  <c:v>4.7246777777777789E-3</c:v>
                </c:pt>
                <c:pt idx="31">
                  <c:v>5.1783851851851855E-3</c:v>
                </c:pt>
                <c:pt idx="32">
                  <c:v>5.6140888888888884E-3</c:v>
                </c:pt>
                <c:pt idx="33">
                  <c:v>6.0486851851851865E-3</c:v>
                </c:pt>
                <c:pt idx="34">
                  <c:v>6.5659333333333326E-3</c:v>
                </c:pt>
                <c:pt idx="35">
                  <c:v>7.2902703703703687E-3</c:v>
                </c:pt>
                <c:pt idx="36">
                  <c:v>8.342699999999998E-3</c:v>
                </c:pt>
                <c:pt idx="37">
                  <c:v>9.8066333333333335E-3</c:v>
                </c:pt>
                <c:pt idx="38">
                  <c:v>1.1727381481481482E-2</c:v>
                </c:pt>
                <c:pt idx="39">
                  <c:v>1.4149599999999995E-2</c:v>
                </c:pt>
                <c:pt idx="40">
                  <c:v>1.7173966666666669E-2</c:v>
                </c:pt>
                <c:pt idx="41">
                  <c:v>2.0994074074074071E-2</c:v>
                </c:pt>
                <c:pt idx="42">
                  <c:v>2.5886444444444452E-2</c:v>
                </c:pt>
                <c:pt idx="43">
                  <c:v>3.2141740740740735E-2</c:v>
                </c:pt>
                <c:pt idx="44">
                  <c:v>3.9964814814814814E-2</c:v>
                </c:pt>
                <c:pt idx="45">
                  <c:v>4.9388074074074063E-2</c:v>
                </c:pt>
                <c:pt idx="46">
                  <c:v>6.0242555555555556E-2</c:v>
                </c:pt>
                <c:pt idx="47">
                  <c:v>7.2202111111111106E-2</c:v>
                </c:pt>
                <c:pt idx="48">
                  <c:v>8.4889518518518531E-2</c:v>
                </c:pt>
                <c:pt idx="49">
                  <c:v>9.7979777777777777E-2</c:v>
                </c:pt>
                <c:pt idx="50">
                  <c:v>0.11125514814814814</c:v>
                </c:pt>
                <c:pt idx="51">
                  <c:v>0.12458562962962962</c:v>
                </c:pt>
                <c:pt idx="52">
                  <c:v>0.13784199999999999</c:v>
                </c:pt>
                <c:pt idx="53">
                  <c:v>0.15081329629629628</c:v>
                </c:pt>
                <c:pt idx="54">
                  <c:v>0.16316062962962968</c:v>
                </c:pt>
                <c:pt idx="55">
                  <c:v>0.17449022222222221</c:v>
                </c:pt>
                <c:pt idx="56">
                  <c:v>0.18448070370370373</c:v>
                </c:pt>
                <c:pt idx="57">
                  <c:v>0.1930303333333333</c:v>
                </c:pt>
                <c:pt idx="58">
                  <c:v>0.20031481481481489</c:v>
                </c:pt>
                <c:pt idx="59">
                  <c:v>0.20672814814814813</c:v>
                </c:pt>
                <c:pt idx="60">
                  <c:v>0.21267814814814814</c:v>
                </c:pt>
                <c:pt idx="61">
                  <c:v>0.21836296296296295</c:v>
                </c:pt>
                <c:pt idx="62">
                  <c:v>0.22361</c:v>
                </c:pt>
                <c:pt idx="63">
                  <c:v>0.22790111111111105</c:v>
                </c:pt>
                <c:pt idx="64">
                  <c:v>0.23057185185185181</c:v>
                </c:pt>
                <c:pt idx="65">
                  <c:v>0.23114222222222219</c:v>
                </c:pt>
                <c:pt idx="66">
                  <c:v>0.22958481481481485</c:v>
                </c:pt>
                <c:pt idx="67">
                  <c:v>0.2264265555555556</c:v>
                </c:pt>
                <c:pt idx="68">
                  <c:v>0.22258829629629628</c:v>
                </c:pt>
                <c:pt idx="69">
                  <c:v>0.2190357037037037</c:v>
                </c:pt>
                <c:pt idx="70">
                  <c:v>0.21640166666666669</c:v>
                </c:pt>
                <c:pt idx="71">
                  <c:v>0.21479355555555552</c:v>
                </c:pt>
                <c:pt idx="72">
                  <c:v>0.21391685185185183</c:v>
                </c:pt>
                <c:pt idx="73">
                  <c:v>0.21347681481481484</c:v>
                </c:pt>
                <c:pt idx="74">
                  <c:v>0.21371966666666664</c:v>
                </c:pt>
                <c:pt idx="75">
                  <c:v>0.2157905555555556</c:v>
                </c:pt>
                <c:pt idx="76">
                  <c:v>0.2216895925925926</c:v>
                </c:pt>
                <c:pt idx="77">
                  <c:v>0.23370985185185186</c:v>
                </c:pt>
                <c:pt idx="78">
                  <c:v>0.25348959259259257</c:v>
                </c:pt>
                <c:pt idx="79">
                  <c:v>0.28102788888888897</c:v>
                </c:pt>
                <c:pt idx="80">
                  <c:v>0.31405388888888885</c:v>
                </c:pt>
                <c:pt idx="81">
                  <c:v>0.34811344444444442</c:v>
                </c:pt>
                <c:pt idx="82">
                  <c:v>0.37740333333333331</c:v>
                </c:pt>
                <c:pt idx="83">
                  <c:v>0.3962122222222223</c:v>
                </c:pt>
                <c:pt idx="84">
                  <c:v>0.40047296296296298</c:v>
                </c:pt>
                <c:pt idx="85">
                  <c:v>0.38891518518518525</c:v>
                </c:pt>
                <c:pt idx="86">
                  <c:v>0.36345148148148154</c:v>
                </c:pt>
                <c:pt idx="87">
                  <c:v>0.32861962962962965</c:v>
                </c:pt>
                <c:pt idx="88">
                  <c:v>0.29030518518518517</c:v>
                </c:pt>
                <c:pt idx="89">
                  <c:v>0.25418037037037039</c:v>
                </c:pt>
                <c:pt idx="90">
                  <c:v>0.22435822222222221</c:v>
                </c:pt>
                <c:pt idx="91">
                  <c:v>0.2026646666666666</c:v>
                </c:pt>
                <c:pt idx="92">
                  <c:v>0.18867366666666666</c:v>
                </c:pt>
                <c:pt idx="93">
                  <c:v>0.18038929629629633</c:v>
                </c:pt>
                <c:pt idx="94">
                  <c:v>0.17524307407407408</c:v>
                </c:pt>
                <c:pt idx="95">
                  <c:v>0.17101885185185189</c:v>
                </c:pt>
                <c:pt idx="96">
                  <c:v>0.16641296296296296</c:v>
                </c:pt>
                <c:pt idx="97">
                  <c:v>0.16113522222222218</c:v>
                </c:pt>
                <c:pt idx="98">
                  <c:v>0.15560440740740744</c:v>
                </c:pt>
                <c:pt idx="99">
                  <c:v>0.1504925185185185</c:v>
                </c:pt>
                <c:pt idx="100">
                  <c:v>0.14629155555555556</c:v>
                </c:pt>
                <c:pt idx="101">
                  <c:v>0.1431071111111111</c:v>
                </c:pt>
                <c:pt idx="102">
                  <c:v>0.14067240740740741</c:v>
                </c:pt>
                <c:pt idx="103">
                  <c:v>0.1385288888888889</c:v>
                </c:pt>
                <c:pt idx="104">
                  <c:v>0.13625762962962965</c:v>
                </c:pt>
                <c:pt idx="105">
                  <c:v>0.13362737037037034</c:v>
                </c:pt>
                <c:pt idx="106">
                  <c:v>0.13063518518518522</c:v>
                </c:pt>
                <c:pt idx="107">
                  <c:v>0.12744177777777776</c:v>
                </c:pt>
                <c:pt idx="108">
                  <c:v>0.12425648148148147</c:v>
                </c:pt>
                <c:pt idx="109">
                  <c:v>0.12124559259259261</c:v>
                </c:pt>
                <c:pt idx="110">
                  <c:v>0.11848888888888887</c:v>
                </c:pt>
                <c:pt idx="111">
                  <c:v>0.11599237037037037</c:v>
                </c:pt>
                <c:pt idx="112">
                  <c:v>0.11373211111111112</c:v>
                </c:pt>
                <c:pt idx="113">
                  <c:v>0.11168870370370371</c:v>
                </c:pt>
                <c:pt idx="114">
                  <c:v>0.10987014814814813</c:v>
                </c:pt>
                <c:pt idx="115">
                  <c:v>0.10831462962962964</c:v>
                </c:pt>
                <c:pt idx="116">
                  <c:v>0.10707696296296296</c:v>
                </c:pt>
                <c:pt idx="117">
                  <c:v>0.10621974074074074</c:v>
                </c:pt>
                <c:pt idx="118">
                  <c:v>0.10579933333333333</c:v>
                </c:pt>
                <c:pt idx="119">
                  <c:v>0.10584377777777777</c:v>
                </c:pt>
                <c:pt idx="120">
                  <c:v>0.10632140740740738</c:v>
                </c:pt>
                <c:pt idx="121">
                  <c:v>0.10710725925925926</c:v>
                </c:pt>
                <c:pt idx="122">
                  <c:v>0.10796814814814813</c:v>
                </c:pt>
                <c:pt idx="123">
                  <c:v>0.10858200000000001</c:v>
                </c:pt>
                <c:pt idx="124">
                  <c:v>0.10860877777777776</c:v>
                </c:pt>
                <c:pt idx="125">
                  <c:v>0.10779740740740738</c:v>
                </c:pt>
                <c:pt idx="126">
                  <c:v>0.10608785185185186</c:v>
                </c:pt>
                <c:pt idx="127">
                  <c:v>0.10366337037037036</c:v>
                </c:pt>
                <c:pt idx="128">
                  <c:v>0.10092448148148146</c:v>
                </c:pt>
                <c:pt idx="129">
                  <c:v>9.8383074074074067E-2</c:v>
                </c:pt>
                <c:pt idx="130">
                  <c:v>9.6500962962962969E-2</c:v>
                </c:pt>
                <c:pt idx="131">
                  <c:v>9.5543296296296293E-2</c:v>
                </c:pt>
                <c:pt idx="132">
                  <c:v>9.5492999999999995E-2</c:v>
                </c:pt>
                <c:pt idx="133">
                  <c:v>9.6067148148148152E-2</c:v>
                </c:pt>
                <c:pt idx="134">
                  <c:v>9.6823518518518517E-2</c:v>
                </c:pt>
                <c:pt idx="135">
                  <c:v>9.7320000000000004E-2</c:v>
                </c:pt>
                <c:pt idx="136">
                  <c:v>9.725670370370372E-2</c:v>
                </c:pt>
                <c:pt idx="137">
                  <c:v>9.6564037037037032E-2</c:v>
                </c:pt>
                <c:pt idx="138">
                  <c:v>9.5396148148148133E-2</c:v>
                </c:pt>
                <c:pt idx="139">
                  <c:v>9.4055814814814828E-2</c:v>
                </c:pt>
                <c:pt idx="140">
                  <c:v>9.2878703703703713E-2</c:v>
                </c:pt>
                <c:pt idx="141">
                  <c:v>9.2121555555555568E-2</c:v>
                </c:pt>
                <c:pt idx="142">
                  <c:v>9.1898333333333332E-2</c:v>
                </c:pt>
                <c:pt idx="143">
                  <c:v>9.2163518518518492E-2</c:v>
                </c:pt>
                <c:pt idx="144">
                  <c:v>9.2749296296296274E-2</c:v>
                </c:pt>
                <c:pt idx="145">
                  <c:v>9.3427888888888866E-2</c:v>
                </c:pt>
                <c:pt idx="146">
                  <c:v>9.3984333333333336E-2</c:v>
                </c:pt>
                <c:pt idx="147">
                  <c:v>9.4278222222222222E-2</c:v>
                </c:pt>
                <c:pt idx="148">
                  <c:v>9.4277259259259255E-2</c:v>
                </c:pt>
                <c:pt idx="149">
                  <c:v>9.4063074074074091E-2</c:v>
                </c:pt>
                <c:pt idx="150">
                  <c:v>9.3798259259259248E-2</c:v>
                </c:pt>
                <c:pt idx="151">
                  <c:v>9.3656740740740735E-2</c:v>
                </c:pt>
                <c:pt idx="152">
                  <c:v>9.3745148148148161E-2</c:v>
                </c:pt>
                <c:pt idx="153">
                  <c:v>9.4040444444444413E-2</c:v>
                </c:pt>
                <c:pt idx="154">
                  <c:v>9.4380888888888903E-2</c:v>
                </c:pt>
                <c:pt idx="155">
                  <c:v>9.4543962962962955E-2</c:v>
                </c:pt>
                <c:pt idx="156">
                  <c:v>9.4388999999999987E-2</c:v>
                </c:pt>
                <c:pt idx="157">
                  <c:v>9.4031555555555563E-2</c:v>
                </c:pt>
                <c:pt idx="158">
                  <c:v>9.3963703703703702E-2</c:v>
                </c:pt>
                <c:pt idx="159">
                  <c:v>9.5036962962962948E-2</c:v>
                </c:pt>
                <c:pt idx="160">
                  <c:v>9.8272962962962965E-2</c:v>
                </c:pt>
                <c:pt idx="161">
                  <c:v>0.10452033333333331</c:v>
                </c:pt>
                <c:pt idx="162">
                  <c:v>0.11405540740740741</c:v>
                </c:pt>
                <c:pt idx="163">
                  <c:v>0.12628922222222222</c:v>
                </c:pt>
                <c:pt idx="164">
                  <c:v>0.13970874074074072</c:v>
                </c:pt>
                <c:pt idx="165">
                  <c:v>0.15212159259259259</c:v>
                </c:pt>
                <c:pt idx="166">
                  <c:v>0.16117677777777775</c:v>
                </c:pt>
                <c:pt idx="167">
                  <c:v>0.16499922222222221</c:v>
                </c:pt>
                <c:pt idx="168">
                  <c:v>0.1627392222222222</c:v>
                </c:pt>
                <c:pt idx="169">
                  <c:v>0.15483233333333329</c:v>
                </c:pt>
                <c:pt idx="170">
                  <c:v>0.14287466666666668</c:v>
                </c:pt>
                <c:pt idx="171">
                  <c:v>0.12915374074074074</c:v>
                </c:pt>
                <c:pt idx="172">
                  <c:v>0.11599159259259258</c:v>
                </c:pt>
                <c:pt idx="173">
                  <c:v>0.10513070370370373</c:v>
                </c:pt>
                <c:pt idx="174">
                  <c:v>9.7369518518518536E-2</c:v>
                </c:pt>
                <c:pt idx="175">
                  <c:v>9.2537962962962975E-2</c:v>
                </c:pt>
                <c:pt idx="176">
                  <c:v>8.979362962962964E-2</c:v>
                </c:pt>
                <c:pt idx="177">
                  <c:v>8.8082185185185194E-2</c:v>
                </c:pt>
                <c:pt idx="178">
                  <c:v>8.6570518518518533E-2</c:v>
                </c:pt>
                <c:pt idx="179">
                  <c:v>8.4885074074074057E-2</c:v>
                </c:pt>
                <c:pt idx="180">
                  <c:v>8.3110148148148155E-2</c:v>
                </c:pt>
                <c:pt idx="181">
                  <c:v>8.1575703703703706E-2</c:v>
                </c:pt>
                <c:pt idx="182">
                  <c:v>8.0583629629629616E-2</c:v>
                </c:pt>
                <c:pt idx="183">
                  <c:v>8.019648148148148E-2</c:v>
                </c:pt>
                <c:pt idx="184">
                  <c:v>8.0190259259259281E-2</c:v>
                </c:pt>
                <c:pt idx="185">
                  <c:v>8.017374074074074E-2</c:v>
                </c:pt>
                <c:pt idx="186">
                  <c:v>7.9788407407407433E-2</c:v>
                </c:pt>
                <c:pt idx="187">
                  <c:v>7.8887481481481489E-2</c:v>
                </c:pt>
                <c:pt idx="188">
                  <c:v>7.7603481481481468E-2</c:v>
                </c:pt>
                <c:pt idx="189">
                  <c:v>7.6271370370370378E-2</c:v>
                </c:pt>
                <c:pt idx="190">
                  <c:v>7.5255814814814817E-2</c:v>
                </c:pt>
                <c:pt idx="191">
                  <c:v>7.4775925925925912E-2</c:v>
                </c:pt>
                <c:pt idx="192">
                  <c:v>7.4805333333333321E-2</c:v>
                </c:pt>
                <c:pt idx="193">
                  <c:v>7.5089888888888887E-2</c:v>
                </c:pt>
                <c:pt idx="194">
                  <c:v>7.5281518518518525E-2</c:v>
                </c:pt>
                <c:pt idx="195">
                  <c:v>7.5089111111111106E-2</c:v>
                </c:pt>
                <c:pt idx="196">
                  <c:v>7.4404296296296302E-2</c:v>
                </c:pt>
                <c:pt idx="197">
                  <c:v>7.3320037037037059E-2</c:v>
                </c:pt>
                <c:pt idx="198">
                  <c:v>7.2065666666666667E-2</c:v>
                </c:pt>
                <c:pt idx="199">
                  <c:v>7.0881407407407407E-2</c:v>
                </c:pt>
                <c:pt idx="200">
                  <c:v>6.9916074074074075E-2</c:v>
                </c:pt>
                <c:pt idx="201">
                  <c:v>6.918266666666667E-2</c:v>
                </c:pt>
                <c:pt idx="202">
                  <c:v>6.8591333333333324E-2</c:v>
                </c:pt>
                <c:pt idx="203">
                  <c:v>6.803070370370369E-2</c:v>
                </c:pt>
                <c:pt idx="204">
                  <c:v>6.7437222222222218E-2</c:v>
                </c:pt>
                <c:pt idx="205">
                  <c:v>6.6826185185185183E-2</c:v>
                </c:pt>
                <c:pt idx="206">
                  <c:v>6.6255296296296298E-2</c:v>
                </c:pt>
                <c:pt idx="207">
                  <c:v>6.5755555555555553E-2</c:v>
                </c:pt>
                <c:pt idx="208">
                  <c:v>6.5273481481481474E-2</c:v>
                </c:pt>
                <c:pt idx="209">
                  <c:v>6.4660740740740741E-2</c:v>
                </c:pt>
                <c:pt idx="210">
                  <c:v>6.3728592592592601E-2</c:v>
                </c:pt>
                <c:pt idx="211">
                  <c:v>6.2340703703703697E-2</c:v>
                </c:pt>
                <c:pt idx="212">
                  <c:v>6.0496703703703698E-2</c:v>
                </c:pt>
                <c:pt idx="213">
                  <c:v>5.8365148148148138E-2</c:v>
                </c:pt>
                <c:pt idx="214">
                  <c:v>5.623051851851852E-2</c:v>
                </c:pt>
                <c:pt idx="215">
                  <c:v>5.4389814814814814E-2</c:v>
                </c:pt>
                <c:pt idx="216">
                  <c:v>5.3028996296296302E-2</c:v>
                </c:pt>
                <c:pt idx="217">
                  <c:v>5.2145429629629626E-2</c:v>
                </c:pt>
                <c:pt idx="218">
                  <c:v>5.1547811111111112E-2</c:v>
                </c:pt>
                <c:pt idx="219">
                  <c:v>5.0939455555555561E-2</c:v>
                </c:pt>
                <c:pt idx="220">
                  <c:v>5.0041166666666657E-2</c:v>
                </c:pt>
                <c:pt idx="221">
                  <c:v>4.8702003703703693E-2</c:v>
                </c:pt>
                <c:pt idx="222">
                  <c:v>4.6951848148148137E-2</c:v>
                </c:pt>
                <c:pt idx="223">
                  <c:v>4.4970822222222213E-2</c:v>
                </c:pt>
                <c:pt idx="224">
                  <c:v>4.2998966666666673E-2</c:v>
                </c:pt>
                <c:pt idx="225">
                  <c:v>4.1231570370370368E-2</c:v>
                </c:pt>
                <c:pt idx="226">
                  <c:v>3.9741981481481482E-2</c:v>
                </c:pt>
                <c:pt idx="227">
                  <c:v>3.8472144444444453E-2</c:v>
                </c:pt>
                <c:pt idx="228">
                  <c:v>3.7276262962962957E-2</c:v>
                </c:pt>
                <c:pt idx="229">
                  <c:v>3.6007170370370371E-2</c:v>
                </c:pt>
                <c:pt idx="230">
                  <c:v>3.458591111111111E-2</c:v>
                </c:pt>
                <c:pt idx="231">
                  <c:v>3.3029974074074077E-2</c:v>
                </c:pt>
                <c:pt idx="232">
                  <c:v>3.143526666666667E-2</c:v>
                </c:pt>
                <c:pt idx="233">
                  <c:v>2.9916674074074074E-2</c:v>
                </c:pt>
                <c:pt idx="234">
                  <c:v>2.8545325925925933E-2</c:v>
                </c:pt>
                <c:pt idx="235">
                  <c:v>2.7315685185185186E-2</c:v>
                </c:pt>
                <c:pt idx="236">
                  <c:v>2.6149740740740741E-2</c:v>
                </c:pt>
                <c:pt idx="237">
                  <c:v>2.4938703703703706E-2</c:v>
                </c:pt>
                <c:pt idx="238">
                  <c:v>2.3596718518518522E-2</c:v>
                </c:pt>
                <c:pt idx="239">
                  <c:v>2.2100988888888895E-2</c:v>
                </c:pt>
                <c:pt idx="240">
                  <c:v>2.0500855555555548E-2</c:v>
                </c:pt>
                <c:pt idx="241">
                  <c:v>1.8895888888888893E-2</c:v>
                </c:pt>
                <c:pt idx="242">
                  <c:v>1.7395507407407404E-2</c:v>
                </c:pt>
                <c:pt idx="243">
                  <c:v>1.6081177777777778E-2</c:v>
                </c:pt>
                <c:pt idx="244">
                  <c:v>1.4984692592592596E-2</c:v>
                </c:pt>
                <c:pt idx="245">
                  <c:v>1.4090370370370371E-2</c:v>
                </c:pt>
                <c:pt idx="246">
                  <c:v>1.3351314814814814E-2</c:v>
                </c:pt>
                <c:pt idx="247">
                  <c:v>1.2711944444444442E-2</c:v>
                </c:pt>
                <c:pt idx="248">
                  <c:v>1.212231111111111E-2</c:v>
                </c:pt>
                <c:pt idx="249">
                  <c:v>1.1542707407407407E-2</c:v>
                </c:pt>
                <c:pt idx="250">
                  <c:v>1.0942114814814816E-2</c:v>
                </c:pt>
                <c:pt idx="251">
                  <c:v>1.0295714814814816E-2</c:v>
                </c:pt>
                <c:pt idx="252">
                  <c:v>9.5879740740740758E-3</c:v>
                </c:pt>
                <c:pt idx="253">
                  <c:v>8.8200037037037028E-3</c:v>
                </c:pt>
                <c:pt idx="254">
                  <c:v>8.0164111111111127E-3</c:v>
                </c:pt>
                <c:pt idx="255">
                  <c:v>7.2233111111111095E-3</c:v>
                </c:pt>
                <c:pt idx="256">
                  <c:v>6.4968777777777769E-3</c:v>
                </c:pt>
                <c:pt idx="257">
                  <c:v>5.8840888888888878E-3</c:v>
                </c:pt>
                <c:pt idx="258">
                  <c:v>5.4041592592592594E-3</c:v>
                </c:pt>
                <c:pt idx="259">
                  <c:v>5.0404151851851852E-3</c:v>
                </c:pt>
                <c:pt idx="260">
                  <c:v>4.7472140740740737E-3</c:v>
                </c:pt>
                <c:pt idx="261">
                  <c:v>4.4698896296296291E-3</c:v>
                </c:pt>
                <c:pt idx="262">
                  <c:v>4.16822888888889E-3</c:v>
                </c:pt>
                <c:pt idx="263">
                  <c:v>3.8321703703703709E-3</c:v>
                </c:pt>
                <c:pt idx="264">
                  <c:v>3.4833288888888887E-3</c:v>
                </c:pt>
                <c:pt idx="265">
                  <c:v>3.1610374074074075E-3</c:v>
                </c:pt>
                <c:pt idx="266">
                  <c:v>2.9010200000000002E-3</c:v>
                </c:pt>
                <c:pt idx="267">
                  <c:v>2.7170266666666667E-3</c:v>
                </c:pt>
                <c:pt idx="268">
                  <c:v>2.5943314814814815E-3</c:v>
                </c:pt>
                <c:pt idx="269">
                  <c:v>2.4980140740740748E-3</c:v>
                </c:pt>
                <c:pt idx="270">
                  <c:v>2.3904200000000003E-3</c:v>
                </c:pt>
                <c:pt idx="271">
                  <c:v>2.2490477777777785E-3</c:v>
                </c:pt>
                <c:pt idx="272">
                  <c:v>2.0755940740740742E-3</c:v>
                </c:pt>
                <c:pt idx="273">
                  <c:v>1.892344814814815E-3</c:v>
                </c:pt>
                <c:pt idx="274">
                  <c:v>1.72868037037037E-3</c:v>
                </c:pt>
                <c:pt idx="275">
                  <c:v>1.6053829629629629E-3</c:v>
                </c:pt>
                <c:pt idx="276">
                  <c:v>1.5246981481481482E-3</c:v>
                </c:pt>
                <c:pt idx="277">
                  <c:v>1.4709885185185184E-3</c:v>
                </c:pt>
                <c:pt idx="278">
                  <c:v>1.4205270370370368E-3</c:v>
                </c:pt>
                <c:pt idx="279">
                  <c:v>1.3546566666666671E-3</c:v>
                </c:pt>
                <c:pt idx="280">
                  <c:v>1.2690214814814809E-3</c:v>
                </c:pt>
                <c:pt idx="281">
                  <c:v>1.1743970370370371E-3</c:v>
                </c:pt>
                <c:pt idx="282">
                  <c:v>1.0893185185185184E-3</c:v>
                </c:pt>
                <c:pt idx="283">
                  <c:v>1.0291922222222221E-3</c:v>
                </c:pt>
                <c:pt idx="284">
                  <c:v>9.9789222222222197E-4</c:v>
                </c:pt>
                <c:pt idx="285">
                  <c:v>9.8626666666666672E-4</c:v>
                </c:pt>
                <c:pt idx="286">
                  <c:v>9.7769962962962974E-4</c:v>
                </c:pt>
                <c:pt idx="287">
                  <c:v>9.5732481481481486E-4</c:v>
                </c:pt>
                <c:pt idx="288">
                  <c:v>9.1949703703703687E-4</c:v>
                </c:pt>
                <c:pt idx="289">
                  <c:v>8.6974407407407412E-4</c:v>
                </c:pt>
                <c:pt idx="290">
                  <c:v>8.2054962962962942E-4</c:v>
                </c:pt>
                <c:pt idx="291">
                  <c:v>7.8377333333333335E-4</c:v>
                </c:pt>
                <c:pt idx="292">
                  <c:v>7.6417962962962971E-4</c:v>
                </c:pt>
                <c:pt idx="293">
                  <c:v>7.5747666666666673E-4</c:v>
                </c:pt>
                <c:pt idx="294">
                  <c:v>7.5358555555555553E-4</c:v>
                </c:pt>
                <c:pt idx="295">
                  <c:v>7.4285814814814815E-4</c:v>
                </c:pt>
                <c:pt idx="296">
                  <c:v>7.2149407407407406E-4</c:v>
                </c:pt>
                <c:pt idx="297">
                  <c:v>6.9308925925925927E-4</c:v>
                </c:pt>
                <c:pt idx="298">
                  <c:v>6.6580333333333334E-4</c:v>
                </c:pt>
                <c:pt idx="299">
                  <c:v>6.4706592592592626E-4</c:v>
                </c:pt>
                <c:pt idx="300">
                  <c:v>6.3900333333333323E-4</c:v>
                </c:pt>
                <c:pt idx="301">
                  <c:v>6.3739888888888899E-4</c:v>
                </c:pt>
                <c:pt idx="302">
                  <c:v>6.3444666666666674E-4</c:v>
                </c:pt>
                <c:pt idx="303">
                  <c:v>6.2364851851851846E-4</c:v>
                </c:pt>
                <c:pt idx="304">
                  <c:v>6.0379777777777783E-4</c:v>
                </c:pt>
                <c:pt idx="305">
                  <c:v>5.7971481481481485E-4</c:v>
                </c:pt>
                <c:pt idx="306">
                  <c:v>5.593837037037037E-4</c:v>
                </c:pt>
                <c:pt idx="307">
                  <c:v>5.4916111111111125E-4</c:v>
                </c:pt>
                <c:pt idx="308">
                  <c:v>5.5001074074074064E-4</c:v>
                </c:pt>
                <c:pt idx="309">
                  <c:v>5.5684925925925924E-4</c:v>
                </c:pt>
                <c:pt idx="310">
                  <c:v>5.6139555555555557E-4</c:v>
                </c:pt>
                <c:pt idx="311">
                  <c:v>5.5685814814814818E-4</c:v>
                </c:pt>
                <c:pt idx="312">
                  <c:v>5.4172518518518517E-4</c:v>
                </c:pt>
                <c:pt idx="313">
                  <c:v>5.2053666666666669E-4</c:v>
                </c:pt>
                <c:pt idx="314">
                  <c:v>5.0125333333333338E-4</c:v>
                </c:pt>
                <c:pt idx="315">
                  <c:v>4.9069000000000001E-4</c:v>
                </c:pt>
                <c:pt idx="316">
                  <c:v>4.9077740740740747E-4</c:v>
                </c:pt>
                <c:pt idx="317">
                  <c:v>4.9760777777777768E-4</c:v>
                </c:pt>
                <c:pt idx="318">
                  <c:v>5.0378666666666674E-4</c:v>
                </c:pt>
                <c:pt idx="319">
                  <c:v>5.0269444444444439E-4</c:v>
                </c:pt>
                <c:pt idx="320">
                  <c:v>4.921774074074074E-4</c:v>
                </c:pt>
                <c:pt idx="321">
                  <c:v>4.7558407407407416E-4</c:v>
                </c:pt>
              </c:numCache>
            </c:numRef>
          </c:val>
          <c:smooth val="0"/>
        </c:ser>
        <c:ser>
          <c:idx val="3"/>
          <c:order val="1"/>
          <c:tx>
            <c:v>10.5Hz Multi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BLOCK_FFTMulti!$DQ$4:$DQ$325</c:f>
              <c:numCache>
                <c:formatCode>General</c:formatCode>
                <c:ptCount val="322"/>
                <c:pt idx="0">
                  <c:v>1.7592911111111113E-3</c:v>
                </c:pt>
                <c:pt idx="1">
                  <c:v>3.4904074074074078E-3</c:v>
                </c:pt>
                <c:pt idx="2">
                  <c:v>3.4081740740740745E-3</c:v>
                </c:pt>
                <c:pt idx="3">
                  <c:v>3.2784296296296291E-3</c:v>
                </c:pt>
                <c:pt idx="4">
                  <c:v>3.1120148148148148E-3</c:v>
                </c:pt>
                <c:pt idx="5">
                  <c:v>2.9240777777777786E-3</c:v>
                </c:pt>
                <c:pt idx="6">
                  <c:v>2.7342888888888884E-3</c:v>
                </c:pt>
                <c:pt idx="7">
                  <c:v>2.5659403703703703E-3</c:v>
                </c:pt>
                <c:pt idx="8">
                  <c:v>2.4427537037037031E-3</c:v>
                </c:pt>
                <c:pt idx="9">
                  <c:v>2.3833777777777778E-3</c:v>
                </c:pt>
                <c:pt idx="10">
                  <c:v>2.3944925925925924E-3</c:v>
                </c:pt>
                <c:pt idx="11">
                  <c:v>2.4660814814814807E-3</c:v>
                </c:pt>
                <c:pt idx="12">
                  <c:v>2.5721629629629639E-3</c:v>
                </c:pt>
                <c:pt idx="13">
                  <c:v>2.6784925925925928E-3</c:v>
                </c:pt>
                <c:pt idx="14">
                  <c:v>2.7552777777777771E-3</c:v>
                </c:pt>
                <c:pt idx="15">
                  <c:v>2.7897074074074071E-3</c:v>
                </c:pt>
                <c:pt idx="16">
                  <c:v>2.7919481481481485E-3</c:v>
                </c:pt>
                <c:pt idx="17">
                  <c:v>2.7906481481481484E-3</c:v>
                </c:pt>
                <c:pt idx="18">
                  <c:v>2.8193925925925926E-3</c:v>
                </c:pt>
                <c:pt idx="19">
                  <c:v>2.9001259259259257E-3</c:v>
                </c:pt>
                <c:pt idx="20">
                  <c:v>3.031881481481482E-3</c:v>
                </c:pt>
                <c:pt idx="21">
                  <c:v>3.1915666666666675E-3</c:v>
                </c:pt>
                <c:pt idx="22">
                  <c:v>3.3463777777777782E-3</c:v>
                </c:pt>
                <c:pt idx="23">
                  <c:v>3.4721481481481483E-3</c:v>
                </c:pt>
                <c:pt idx="24">
                  <c:v>3.5673999999999992E-3</c:v>
                </c:pt>
                <c:pt idx="25">
                  <c:v>3.6552185185185189E-3</c:v>
                </c:pt>
                <c:pt idx="26">
                  <c:v>3.7717370370370365E-3</c:v>
                </c:pt>
                <c:pt idx="27">
                  <c:v>3.9473703703703693E-3</c:v>
                </c:pt>
                <c:pt idx="28">
                  <c:v>4.1916111111111112E-3</c:v>
                </c:pt>
                <c:pt idx="29">
                  <c:v>4.4908888888888889E-3</c:v>
                </c:pt>
                <c:pt idx="30">
                  <c:v>4.8211888888888884E-3</c:v>
                </c:pt>
                <c:pt idx="31">
                  <c:v>5.1693000000000008E-3</c:v>
                </c:pt>
                <c:pt idx="32">
                  <c:v>5.5504074074074075E-3</c:v>
                </c:pt>
                <c:pt idx="33">
                  <c:v>6.0125444444444447E-3</c:v>
                </c:pt>
                <c:pt idx="34">
                  <c:v>6.625459259259261E-3</c:v>
                </c:pt>
                <c:pt idx="35">
                  <c:v>7.4616259259259249E-3</c:v>
                </c:pt>
                <c:pt idx="36">
                  <c:v>8.5827259259259239E-3</c:v>
                </c:pt>
                <c:pt idx="37">
                  <c:v>1.0041951851851853E-2</c:v>
                </c:pt>
                <c:pt idx="38">
                  <c:v>1.1903500000000001E-2</c:v>
                </c:pt>
                <c:pt idx="39">
                  <c:v>1.4268348148148145E-2</c:v>
                </c:pt>
                <c:pt idx="40">
                  <c:v>1.7290477777777775E-2</c:v>
                </c:pt>
                <c:pt idx="41">
                  <c:v>2.1170444444444443E-2</c:v>
                </c:pt>
                <c:pt idx="42">
                  <c:v>2.6126111111111121E-2</c:v>
                </c:pt>
                <c:pt idx="43">
                  <c:v>3.235377777777778E-2</c:v>
                </c:pt>
                <c:pt idx="44">
                  <c:v>3.9997037037037039E-2</c:v>
                </c:pt>
                <c:pt idx="45">
                  <c:v>4.9140666666666673E-2</c:v>
                </c:pt>
                <c:pt idx="46">
                  <c:v>5.9819814814814805E-2</c:v>
                </c:pt>
                <c:pt idx="47">
                  <c:v>7.2029629629629638E-2</c:v>
                </c:pt>
                <c:pt idx="48">
                  <c:v>8.5705888888888901E-2</c:v>
                </c:pt>
                <c:pt idx="49">
                  <c:v>0.10066685185185184</c:v>
                </c:pt>
                <c:pt idx="50">
                  <c:v>0.11653233333333339</c:v>
                </c:pt>
                <c:pt idx="51">
                  <c:v>0.13266244444444444</c:v>
                </c:pt>
                <c:pt idx="52">
                  <c:v>0.14817044444444444</c:v>
                </c:pt>
                <c:pt idx="53">
                  <c:v>0.16206433333333331</c:v>
                </c:pt>
                <c:pt idx="54">
                  <c:v>0.17347511111111108</c:v>
                </c:pt>
                <c:pt idx="55">
                  <c:v>0.18192914814814815</c:v>
                </c:pt>
                <c:pt idx="56">
                  <c:v>0.18754422222222225</c:v>
                </c:pt>
                <c:pt idx="57">
                  <c:v>0.19106185185185184</c:v>
                </c:pt>
                <c:pt idx="58">
                  <c:v>0.19363851851851854</c:v>
                </c:pt>
                <c:pt idx="59">
                  <c:v>0.1964896296296296</c:v>
                </c:pt>
                <c:pt idx="60">
                  <c:v>0.20046822222222221</c:v>
                </c:pt>
                <c:pt idx="61">
                  <c:v>0.20576714814814814</c:v>
                </c:pt>
                <c:pt idx="62">
                  <c:v>0.21187259259259256</c:v>
                </c:pt>
                <c:pt idx="63">
                  <c:v>0.21779185185185182</c:v>
                </c:pt>
                <c:pt idx="64">
                  <c:v>0.22246333333333335</c:v>
                </c:pt>
                <c:pt idx="65">
                  <c:v>0.22516555555555559</c:v>
                </c:pt>
                <c:pt idx="66">
                  <c:v>0.22576444444444441</c:v>
                </c:pt>
                <c:pt idx="67">
                  <c:v>0.22466370370370367</c:v>
                </c:pt>
                <c:pt idx="68">
                  <c:v>0.22250481481481479</c:v>
                </c:pt>
                <c:pt idx="69">
                  <c:v>0.21978481481481485</c:v>
                </c:pt>
                <c:pt idx="70">
                  <c:v>0.21662670370370365</c:v>
                </c:pt>
                <c:pt idx="71">
                  <c:v>0.21285911111111114</c:v>
                </c:pt>
                <c:pt idx="72">
                  <c:v>0.20843203703703703</c:v>
                </c:pt>
                <c:pt idx="73">
                  <c:v>0.20399733333333334</c:v>
                </c:pt>
                <c:pt idx="74">
                  <c:v>0.2013594074074074</c:v>
                </c:pt>
                <c:pt idx="75">
                  <c:v>0.20345874074074075</c:v>
                </c:pt>
                <c:pt idx="76">
                  <c:v>0.21376825925925924</c:v>
                </c:pt>
                <c:pt idx="77">
                  <c:v>0.23515766666666665</c:v>
                </c:pt>
                <c:pt idx="78">
                  <c:v>0.26859307407407412</c:v>
                </c:pt>
                <c:pt idx="79">
                  <c:v>0.312153925925926</c:v>
                </c:pt>
                <c:pt idx="80">
                  <c:v>0.36079777777777777</c:v>
                </c:pt>
                <c:pt idx="81">
                  <c:v>0.40713555555555553</c:v>
                </c:pt>
                <c:pt idx="82">
                  <c:v>0.44303555555555552</c:v>
                </c:pt>
                <c:pt idx="83">
                  <c:v>0.4616622222222222</c:v>
                </c:pt>
                <c:pt idx="84">
                  <c:v>0.45926777777777772</c:v>
                </c:pt>
                <c:pt idx="85">
                  <c:v>0.43622851851851863</c:v>
                </c:pt>
                <c:pt idx="86">
                  <c:v>0.39690066666666673</c:v>
                </c:pt>
                <c:pt idx="87">
                  <c:v>0.34842022222222224</c:v>
                </c:pt>
                <c:pt idx="88">
                  <c:v>0.29880340740740746</c:v>
                </c:pt>
                <c:pt idx="89">
                  <c:v>0.25497077777777771</c:v>
                </c:pt>
                <c:pt idx="90">
                  <c:v>0.22127985185185184</c:v>
                </c:pt>
                <c:pt idx="91">
                  <c:v>0.19895251851851853</c:v>
                </c:pt>
                <c:pt idx="92">
                  <c:v>0.18643662962962965</c:v>
                </c:pt>
                <c:pt idx="93">
                  <c:v>0.18048314814814811</c:v>
                </c:pt>
                <c:pt idx="94">
                  <c:v>0.1774631111111111</c:v>
                </c:pt>
                <c:pt idx="95">
                  <c:v>0.17448092592592593</c:v>
                </c:pt>
                <c:pt idx="96">
                  <c:v>0.16997574074074071</c:v>
                </c:pt>
                <c:pt idx="97">
                  <c:v>0.16374959259259259</c:v>
                </c:pt>
                <c:pt idx="98">
                  <c:v>0.15652488888888894</c:v>
                </c:pt>
                <c:pt idx="99">
                  <c:v>0.14934481481481476</c:v>
                </c:pt>
                <c:pt idx="100">
                  <c:v>0.14303862962962963</c:v>
                </c:pt>
                <c:pt idx="101">
                  <c:v>0.13795318518518518</c:v>
                </c:pt>
                <c:pt idx="102">
                  <c:v>0.13397059259259259</c:v>
                </c:pt>
                <c:pt idx="103">
                  <c:v>0.13071529629629636</c:v>
                </c:pt>
                <c:pt idx="104">
                  <c:v>0.12781955555555558</c:v>
                </c:pt>
                <c:pt idx="105">
                  <c:v>0.12509507407407411</c:v>
                </c:pt>
                <c:pt idx="106">
                  <c:v>0.12256248148148147</c:v>
                </c:pt>
                <c:pt idx="107">
                  <c:v>0.12036537037037036</c:v>
                </c:pt>
                <c:pt idx="108">
                  <c:v>0.11861722222222225</c:v>
                </c:pt>
                <c:pt idx="109">
                  <c:v>0.11729170370370369</c:v>
                </c:pt>
                <c:pt idx="110">
                  <c:v>0.11620233333333332</c:v>
                </c:pt>
                <c:pt idx="111">
                  <c:v>0.11506777777777781</c:v>
                </c:pt>
                <c:pt idx="112">
                  <c:v>0.11363896296296298</c:v>
                </c:pt>
                <c:pt idx="113">
                  <c:v>0.11181829629629629</c:v>
                </c:pt>
                <c:pt idx="114">
                  <c:v>0.10971133333333336</c:v>
                </c:pt>
                <c:pt idx="115">
                  <c:v>0.10760655555555559</c:v>
                </c:pt>
                <c:pt idx="116">
                  <c:v>0.1058661851851852</c:v>
                </c:pt>
                <c:pt idx="117">
                  <c:v>0.1047952962962963</c:v>
                </c:pt>
                <c:pt idx="118">
                  <c:v>0.10452714814814813</c:v>
                </c:pt>
                <c:pt idx="119">
                  <c:v>0.10496162962962965</c:v>
                </c:pt>
                <c:pt idx="120">
                  <c:v>0.1057894814814815</c:v>
                </c:pt>
                <c:pt idx="121">
                  <c:v>0.10658333333333332</c:v>
                </c:pt>
                <c:pt idx="122">
                  <c:v>0.10692496296296294</c:v>
                </c:pt>
                <c:pt idx="123">
                  <c:v>0.1065317037037037</c:v>
                </c:pt>
                <c:pt idx="124">
                  <c:v>0.10533233333333332</c:v>
                </c:pt>
                <c:pt idx="125">
                  <c:v>0.10347392592592593</c:v>
                </c:pt>
                <c:pt idx="126">
                  <c:v>0.10126099999999999</c:v>
                </c:pt>
                <c:pt idx="127">
                  <c:v>9.9047740740740728E-2</c:v>
                </c:pt>
                <c:pt idx="128">
                  <c:v>9.7120851851851833E-2</c:v>
                </c:pt>
                <c:pt idx="129">
                  <c:v>9.5618518518518533E-2</c:v>
                </c:pt>
                <c:pt idx="130">
                  <c:v>9.4514407407407394E-2</c:v>
                </c:pt>
                <c:pt idx="131">
                  <c:v>9.3647962962962961E-2</c:v>
                </c:pt>
                <c:pt idx="132">
                  <c:v>9.2820222222222193E-2</c:v>
                </c:pt>
                <c:pt idx="133">
                  <c:v>9.1876037037037048E-2</c:v>
                </c:pt>
                <c:pt idx="134">
                  <c:v>9.0760407407407415E-2</c:v>
                </c:pt>
                <c:pt idx="135">
                  <c:v>8.952796296296299E-2</c:v>
                </c:pt>
                <c:pt idx="136">
                  <c:v>8.8305333333333305E-2</c:v>
                </c:pt>
                <c:pt idx="137">
                  <c:v>8.7222592592592588E-2</c:v>
                </c:pt>
                <c:pt idx="138">
                  <c:v>8.6361814814814794E-2</c:v>
                </c:pt>
                <c:pt idx="139">
                  <c:v>8.572581481481481E-2</c:v>
                </c:pt>
                <c:pt idx="140">
                  <c:v>8.5254148148148148E-2</c:v>
                </c:pt>
                <c:pt idx="141">
                  <c:v>8.4851407407407375E-2</c:v>
                </c:pt>
                <c:pt idx="142">
                  <c:v>8.4428666666666652E-2</c:v>
                </c:pt>
                <c:pt idx="143">
                  <c:v>8.3919629629629608E-2</c:v>
                </c:pt>
                <c:pt idx="144">
                  <c:v>8.329059259259261E-2</c:v>
                </c:pt>
                <c:pt idx="145">
                  <c:v>8.2533296296296285E-2</c:v>
                </c:pt>
                <c:pt idx="146">
                  <c:v>8.1669518518518489E-2</c:v>
                </c:pt>
                <c:pt idx="147">
                  <c:v>8.0767407407407413E-2</c:v>
                </c:pt>
                <c:pt idx="148">
                  <c:v>7.9961037037037039E-2</c:v>
                </c:pt>
                <c:pt idx="149">
                  <c:v>7.944596296296294E-2</c:v>
                </c:pt>
                <c:pt idx="150">
                  <c:v>7.9433518518518528E-2</c:v>
                </c:pt>
                <c:pt idx="151">
                  <c:v>8.0064925925925942E-2</c:v>
                </c:pt>
                <c:pt idx="152">
                  <c:v>8.1303259259259242E-2</c:v>
                </c:pt>
                <c:pt idx="153">
                  <c:v>8.2873851851851865E-2</c:v>
                </c:pt>
                <c:pt idx="154">
                  <c:v>8.4293999999999994E-2</c:v>
                </c:pt>
                <c:pt idx="155">
                  <c:v>8.5032407407407418E-2</c:v>
                </c:pt>
                <c:pt idx="156">
                  <c:v>8.4756148148148136E-2</c:v>
                </c:pt>
                <c:pt idx="157">
                  <c:v>8.3583925925925937E-2</c:v>
                </c:pt>
                <c:pt idx="158">
                  <c:v>8.223277777777778E-2</c:v>
                </c:pt>
                <c:pt idx="159">
                  <c:v>8.1946888888888889E-2</c:v>
                </c:pt>
                <c:pt idx="160">
                  <c:v>8.4188962962962952E-2</c:v>
                </c:pt>
                <c:pt idx="161">
                  <c:v>9.0152925925925914E-2</c:v>
                </c:pt>
                <c:pt idx="162">
                  <c:v>0.1002542962962963</c:v>
                </c:pt>
                <c:pt idx="163">
                  <c:v>0.11378903703703704</c:v>
                </c:pt>
                <c:pt idx="164">
                  <c:v>0.12890988888888888</c:v>
                </c:pt>
                <c:pt idx="165">
                  <c:v>0.14297659259259257</c:v>
                </c:pt>
                <c:pt idx="166">
                  <c:v>0.15319796296296298</c:v>
                </c:pt>
                <c:pt idx="167">
                  <c:v>0.15738548148148152</c:v>
                </c:pt>
                <c:pt idx="168">
                  <c:v>0.15455692592592593</c:v>
                </c:pt>
                <c:pt idx="169">
                  <c:v>0.14520948148148149</c:v>
                </c:pt>
                <c:pt idx="170">
                  <c:v>0.13116714814814812</c:v>
                </c:pt>
                <c:pt idx="171">
                  <c:v>0.11505762962962963</c:v>
                </c:pt>
                <c:pt idx="172">
                  <c:v>9.9601296296296313E-2</c:v>
                </c:pt>
                <c:pt idx="173">
                  <c:v>8.6941444444444446E-2</c:v>
                </c:pt>
                <c:pt idx="174">
                  <c:v>7.8208074074074055E-2</c:v>
                </c:pt>
                <c:pt idx="175">
                  <c:v>7.3440444444444433E-2</c:v>
                </c:pt>
                <c:pt idx="176">
                  <c:v>7.1812999999999974E-2</c:v>
                </c:pt>
                <c:pt idx="177">
                  <c:v>7.2065000000000018E-2</c:v>
                </c:pt>
                <c:pt idx="178">
                  <c:v>7.2952518518518514E-2</c:v>
                </c:pt>
                <c:pt idx="179">
                  <c:v>7.3576333333333355E-2</c:v>
                </c:pt>
                <c:pt idx="180">
                  <c:v>7.3516925925925916E-2</c:v>
                </c:pt>
                <c:pt idx="181">
                  <c:v>7.2773888888888888E-2</c:v>
                </c:pt>
                <c:pt idx="182">
                  <c:v>7.1593148148148156E-2</c:v>
                </c:pt>
                <c:pt idx="183">
                  <c:v>7.0277407407407413E-2</c:v>
                </c:pt>
                <c:pt idx="184">
                  <c:v>6.9055444444444433E-2</c:v>
                </c:pt>
                <c:pt idx="185">
                  <c:v>6.8034592592592591E-2</c:v>
                </c:pt>
                <c:pt idx="186">
                  <c:v>6.723274074074076E-2</c:v>
                </c:pt>
                <c:pt idx="187">
                  <c:v>6.6634555555555558E-2</c:v>
                </c:pt>
                <c:pt idx="188">
                  <c:v>6.6236148148148141E-2</c:v>
                </c:pt>
                <c:pt idx="189">
                  <c:v>6.6051481481481489E-2</c:v>
                </c:pt>
                <c:pt idx="190">
                  <c:v>6.6088296296296284E-2</c:v>
                </c:pt>
                <c:pt idx="191">
                  <c:v>6.6313481481481473E-2</c:v>
                </c:pt>
                <c:pt idx="192">
                  <c:v>6.6635444444444455E-2</c:v>
                </c:pt>
                <c:pt idx="193">
                  <c:v>6.6913592592592608E-2</c:v>
                </c:pt>
                <c:pt idx="194">
                  <c:v>6.6999629629629617E-2</c:v>
                </c:pt>
                <c:pt idx="195">
                  <c:v>6.6776185185185188E-2</c:v>
                </c:pt>
                <c:pt idx="196">
                  <c:v>6.619529629629628E-2</c:v>
                </c:pt>
                <c:pt idx="197">
                  <c:v>6.5287037037037046E-2</c:v>
                </c:pt>
                <c:pt idx="198">
                  <c:v>6.4144185185185193E-2</c:v>
                </c:pt>
                <c:pt idx="199">
                  <c:v>6.2893222222222239E-2</c:v>
                </c:pt>
                <c:pt idx="200">
                  <c:v>6.1662814814814802E-2</c:v>
                </c:pt>
                <c:pt idx="201">
                  <c:v>6.0553333333333334E-2</c:v>
                </c:pt>
                <c:pt idx="202">
                  <c:v>5.962507407407408E-2</c:v>
                </c:pt>
                <c:pt idx="203">
                  <c:v>5.8887222222222223E-2</c:v>
                </c:pt>
                <c:pt idx="204">
                  <c:v>5.8303148148148153E-2</c:v>
                </c:pt>
                <c:pt idx="205">
                  <c:v>5.7794185185185178E-2</c:v>
                </c:pt>
                <c:pt idx="206">
                  <c:v>5.7258740740740742E-2</c:v>
                </c:pt>
                <c:pt idx="207">
                  <c:v>5.659433333333333E-2</c:v>
                </c:pt>
                <c:pt idx="208">
                  <c:v>5.5723629629629637E-2</c:v>
                </c:pt>
                <c:pt idx="209">
                  <c:v>5.4615296296296308E-2</c:v>
                </c:pt>
                <c:pt idx="210">
                  <c:v>5.3294703703703712E-2</c:v>
                </c:pt>
                <c:pt idx="211">
                  <c:v>5.1829111111111111E-2</c:v>
                </c:pt>
                <c:pt idx="212">
                  <c:v>5.0303481481481477E-2</c:v>
                </c:pt>
                <c:pt idx="213">
                  <c:v>4.8783170370370374E-2</c:v>
                </c:pt>
                <c:pt idx="214">
                  <c:v>4.7297277777777764E-2</c:v>
                </c:pt>
                <c:pt idx="215">
                  <c:v>4.5830522222222211E-2</c:v>
                </c:pt>
                <c:pt idx="216">
                  <c:v>4.4347507407407394E-2</c:v>
                </c:pt>
                <c:pt idx="217">
                  <c:v>4.2822996296296295E-2</c:v>
                </c:pt>
                <c:pt idx="218">
                  <c:v>4.1272877777777779E-2</c:v>
                </c:pt>
                <c:pt idx="219">
                  <c:v>3.9755877777777782E-2</c:v>
                </c:pt>
                <c:pt idx="220">
                  <c:v>3.8357359259259254E-2</c:v>
                </c:pt>
                <c:pt idx="221">
                  <c:v>3.7147818518518519E-2</c:v>
                </c:pt>
                <c:pt idx="222">
                  <c:v>3.6141022222222215E-2</c:v>
                </c:pt>
                <c:pt idx="223">
                  <c:v>3.5277537037037031E-2</c:v>
                </c:pt>
                <c:pt idx="224">
                  <c:v>3.4434533333333336E-2</c:v>
                </c:pt>
                <c:pt idx="225">
                  <c:v>3.3472785185185178E-2</c:v>
                </c:pt>
                <c:pt idx="226">
                  <c:v>3.2289540740740745E-2</c:v>
                </c:pt>
                <c:pt idx="227">
                  <c:v>3.0866448148148148E-2</c:v>
                </c:pt>
                <c:pt idx="228">
                  <c:v>2.927971111111111E-2</c:v>
                </c:pt>
                <c:pt idx="229">
                  <c:v>2.7678429629629631E-2</c:v>
                </c:pt>
                <c:pt idx="230">
                  <c:v>2.6225692592592591E-2</c:v>
                </c:pt>
                <c:pt idx="231">
                  <c:v>2.5043699999999999E-2</c:v>
                </c:pt>
                <c:pt idx="232">
                  <c:v>2.4168707407407411E-2</c:v>
                </c:pt>
                <c:pt idx="233">
                  <c:v>2.3544414814814819E-2</c:v>
                </c:pt>
                <c:pt idx="234">
                  <c:v>2.3047851851851851E-2</c:v>
                </c:pt>
                <c:pt idx="235">
                  <c:v>2.2536822222222221E-2</c:v>
                </c:pt>
                <c:pt idx="236">
                  <c:v>2.1896603703703704E-2</c:v>
                </c:pt>
                <c:pt idx="237">
                  <c:v>2.1070151851851852E-2</c:v>
                </c:pt>
                <c:pt idx="238">
                  <c:v>2.00622037037037E-2</c:v>
                </c:pt>
                <c:pt idx="239">
                  <c:v>1.8923025925925922E-2</c:v>
                </c:pt>
                <c:pt idx="240">
                  <c:v>1.7721848148148152E-2</c:v>
                </c:pt>
                <c:pt idx="241">
                  <c:v>1.6523407407407407E-2</c:v>
                </c:pt>
                <c:pt idx="242">
                  <c:v>1.5376562962962961E-2</c:v>
                </c:pt>
                <c:pt idx="243">
                  <c:v>1.431314074074074E-2</c:v>
                </c:pt>
                <c:pt idx="244">
                  <c:v>1.3352574074074076E-2</c:v>
                </c:pt>
                <c:pt idx="245">
                  <c:v>1.2505422222222218E-2</c:v>
                </c:pt>
                <c:pt idx="246">
                  <c:v>1.1771007407407408E-2</c:v>
                </c:pt>
                <c:pt idx="247">
                  <c:v>1.1134029629629626E-2</c:v>
                </c:pt>
                <c:pt idx="248">
                  <c:v>1.0561533333333336E-2</c:v>
                </c:pt>
                <c:pt idx="249">
                  <c:v>1.0007877777777778E-2</c:v>
                </c:pt>
                <c:pt idx="250">
                  <c:v>9.4269740740740727E-3</c:v>
                </c:pt>
                <c:pt idx="251">
                  <c:v>8.7883962962962952E-3</c:v>
                </c:pt>
                <c:pt idx="252">
                  <c:v>8.0891555555555571E-3</c:v>
                </c:pt>
                <c:pt idx="253">
                  <c:v>7.3557814814814836E-3</c:v>
                </c:pt>
                <c:pt idx="254">
                  <c:v>6.6339555555555534E-3</c:v>
                </c:pt>
                <c:pt idx="255">
                  <c:v>5.9711111111111111E-3</c:v>
                </c:pt>
                <c:pt idx="256">
                  <c:v>5.3987037037037033E-3</c:v>
                </c:pt>
                <c:pt idx="257">
                  <c:v>4.9227000000000012E-3</c:v>
                </c:pt>
                <c:pt idx="258">
                  <c:v>4.5255825925925933E-3</c:v>
                </c:pt>
                <c:pt idx="259">
                  <c:v>4.1785181481481483E-3</c:v>
                </c:pt>
                <c:pt idx="260">
                  <c:v>3.8560751851851849E-3</c:v>
                </c:pt>
                <c:pt idx="261">
                  <c:v>3.546935925925926E-3</c:v>
                </c:pt>
                <c:pt idx="262">
                  <c:v>3.2557892592592597E-3</c:v>
                </c:pt>
                <c:pt idx="263">
                  <c:v>2.9960051851851853E-3</c:v>
                </c:pt>
                <c:pt idx="264">
                  <c:v>2.778931481481482E-3</c:v>
                </c:pt>
                <c:pt idx="265">
                  <c:v>2.6055077777777779E-3</c:v>
                </c:pt>
                <c:pt idx="266">
                  <c:v>2.464375555555556E-3</c:v>
                </c:pt>
                <c:pt idx="267">
                  <c:v>2.3373892592592591E-3</c:v>
                </c:pt>
                <c:pt idx="268">
                  <c:v>2.2084096296296294E-3</c:v>
                </c:pt>
                <c:pt idx="269">
                  <c:v>2.0707492592592592E-3</c:v>
                </c:pt>
                <c:pt idx="270">
                  <c:v>1.9288355555555554E-3</c:v>
                </c:pt>
                <c:pt idx="271">
                  <c:v>1.7940537037037037E-3</c:v>
                </c:pt>
                <c:pt idx="272">
                  <c:v>1.6773211111111108E-3</c:v>
                </c:pt>
                <c:pt idx="273">
                  <c:v>1.5827000000000003E-3</c:v>
                </c:pt>
                <c:pt idx="274">
                  <c:v>1.5055674074074075E-3</c:v>
                </c:pt>
                <c:pt idx="275">
                  <c:v>1.4359455555555552E-3</c:v>
                </c:pt>
                <c:pt idx="276">
                  <c:v>1.3644585185185185E-3</c:v>
                </c:pt>
                <c:pt idx="277">
                  <c:v>1.2875837037037037E-3</c:v>
                </c:pt>
                <c:pt idx="278">
                  <c:v>1.2090033333333333E-3</c:v>
                </c:pt>
                <c:pt idx="279">
                  <c:v>1.1367644444444445E-3</c:v>
                </c:pt>
                <c:pt idx="280">
                  <c:v>1.0780529629629628E-3</c:v>
                </c:pt>
                <c:pt idx="281">
                  <c:v>1.034841851851852E-3</c:v>
                </c:pt>
                <c:pt idx="282">
                  <c:v>1.002947037037037E-3</c:v>
                </c:pt>
                <c:pt idx="283">
                  <c:v>9.7469259259259249E-4</c:v>
                </c:pt>
                <c:pt idx="284">
                  <c:v>9.4346148148148135E-4</c:v>
                </c:pt>
                <c:pt idx="285">
                  <c:v>9.0739666666666662E-4</c:v>
                </c:pt>
                <c:pt idx="286">
                  <c:v>8.6992407407407424E-4</c:v>
                </c:pt>
                <c:pt idx="287">
                  <c:v>8.370977777777777E-4</c:v>
                </c:pt>
                <c:pt idx="288">
                  <c:v>8.1333185185185179E-4</c:v>
                </c:pt>
                <c:pt idx="289">
                  <c:v>7.9831185185185176E-4</c:v>
                </c:pt>
                <c:pt idx="290">
                  <c:v>7.8680111111111136E-4</c:v>
                </c:pt>
                <c:pt idx="291">
                  <c:v>7.7156962962962984E-4</c:v>
                </c:pt>
                <c:pt idx="292">
                  <c:v>7.4759888888888896E-4</c:v>
                </c:pt>
                <c:pt idx="293">
                  <c:v>7.1509222222222214E-4</c:v>
                </c:pt>
                <c:pt idx="294">
                  <c:v>6.7949851851851887E-4</c:v>
                </c:pt>
                <c:pt idx="295">
                  <c:v>6.4857962962962951E-4</c:v>
                </c:pt>
                <c:pt idx="296">
                  <c:v>6.2812740740740742E-4</c:v>
                </c:pt>
                <c:pt idx="297">
                  <c:v>6.1891296296296295E-4</c:v>
                </c:pt>
                <c:pt idx="298">
                  <c:v>6.1646185185185165E-4</c:v>
                </c:pt>
                <c:pt idx="299">
                  <c:v>6.1378814814814803E-4</c:v>
                </c:pt>
                <c:pt idx="300">
                  <c:v>6.0534407407407409E-4</c:v>
                </c:pt>
                <c:pt idx="301">
                  <c:v>5.9005185185185193E-4</c:v>
                </c:pt>
                <c:pt idx="302">
                  <c:v>5.7156259259259258E-4</c:v>
                </c:pt>
                <c:pt idx="303">
                  <c:v>5.5575222222222214E-4</c:v>
                </c:pt>
                <c:pt idx="304">
                  <c:v>5.4706185185185181E-4</c:v>
                </c:pt>
                <c:pt idx="305">
                  <c:v>5.4573962962962974E-4</c:v>
                </c:pt>
                <c:pt idx="306">
                  <c:v>5.4769925925925926E-4</c:v>
                </c:pt>
                <c:pt idx="307">
                  <c:v>5.4691111111111106E-4</c:v>
                </c:pt>
                <c:pt idx="308">
                  <c:v>5.390181481481481E-4</c:v>
                </c:pt>
                <c:pt idx="309">
                  <c:v>5.2386592592592598E-4</c:v>
                </c:pt>
                <c:pt idx="310">
                  <c:v>5.0565481481481482E-4</c:v>
                </c:pt>
                <c:pt idx="311">
                  <c:v>4.9047777777777796E-4</c:v>
                </c:pt>
                <c:pt idx="312">
                  <c:v>4.8283481481481476E-4</c:v>
                </c:pt>
                <c:pt idx="313">
                  <c:v>4.830611111111111E-4</c:v>
                </c:pt>
                <c:pt idx="314">
                  <c:v>4.8718518518518528E-4</c:v>
                </c:pt>
                <c:pt idx="315">
                  <c:v>4.892711111111112E-4</c:v>
                </c:pt>
                <c:pt idx="316">
                  <c:v>4.8483592592592591E-4</c:v>
                </c:pt>
                <c:pt idx="317">
                  <c:v>4.7338999999999997E-4</c:v>
                </c:pt>
                <c:pt idx="318">
                  <c:v>4.5864333333333327E-4</c:v>
                </c:pt>
                <c:pt idx="319">
                  <c:v>4.462814814814814E-4</c:v>
                </c:pt>
                <c:pt idx="320">
                  <c:v>4.4063962962962957E-4</c:v>
                </c:pt>
                <c:pt idx="321">
                  <c:v>4.4222000000000006E-4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5946240"/>
        <c:axId val="255946800"/>
      </c:lineChart>
      <c:catAx>
        <c:axId val="255946240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5946800"/>
        <c:crosses val="autoZero"/>
        <c:auto val="1"/>
        <c:lblAlgn val="ctr"/>
        <c:lblOffset val="100"/>
        <c:tickLblSkip val="20"/>
        <c:tickMarkSkip val="10"/>
        <c:noMultiLvlLbl val="0"/>
      </c:catAx>
      <c:valAx>
        <c:axId val="2559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594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4000"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3"/>
          <c:order val="0"/>
          <c:tx>
            <c:v>12.5Hz SSVEP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BLOCK_FFTSSVEP!$DR$4:$DR$325</c:f>
              <c:numCache>
                <c:formatCode>General</c:formatCode>
                <c:ptCount val="322"/>
                <c:pt idx="0">
                  <c:v>1.6850133333333331E-3</c:v>
                </c:pt>
                <c:pt idx="1">
                  <c:v>3.3141370370370371E-3</c:v>
                </c:pt>
                <c:pt idx="2">
                  <c:v>3.1568222222222221E-3</c:v>
                </c:pt>
                <c:pt idx="3">
                  <c:v>2.9265999999999997E-3</c:v>
                </c:pt>
                <c:pt idx="4">
                  <c:v>2.6628148148148153E-3</c:v>
                </c:pt>
                <c:pt idx="5">
                  <c:v>2.4064925925925931E-3</c:v>
                </c:pt>
                <c:pt idx="6">
                  <c:v>2.1920485185185187E-3</c:v>
                </c:pt>
                <c:pt idx="7">
                  <c:v>2.0417755555555556E-3</c:v>
                </c:pt>
                <c:pt idx="8">
                  <c:v>1.9638140740740745E-3</c:v>
                </c:pt>
                <c:pt idx="9">
                  <c:v>1.9528985185185185E-3</c:v>
                </c:pt>
                <c:pt idx="10">
                  <c:v>1.9930459259259259E-3</c:v>
                </c:pt>
                <c:pt idx="11">
                  <c:v>2.0616440740740738E-3</c:v>
                </c:pt>
                <c:pt idx="12">
                  <c:v>2.134619259259259E-3</c:v>
                </c:pt>
                <c:pt idx="13">
                  <c:v>2.1923485185185187E-3</c:v>
                </c:pt>
                <c:pt idx="14">
                  <c:v>2.2249592592592589E-3</c:v>
                </c:pt>
                <c:pt idx="15">
                  <c:v>2.2354851851851855E-3</c:v>
                </c:pt>
                <c:pt idx="16">
                  <c:v>2.2385111111111115E-3</c:v>
                </c:pt>
                <c:pt idx="17">
                  <c:v>2.2542296296296301E-3</c:v>
                </c:pt>
                <c:pt idx="18">
                  <c:v>2.2995296296296299E-3</c:v>
                </c:pt>
                <c:pt idx="19">
                  <c:v>2.3799999999999997E-3</c:v>
                </c:pt>
                <c:pt idx="20">
                  <c:v>2.4869185185185183E-3</c:v>
                </c:pt>
                <c:pt idx="21">
                  <c:v>2.6012222222222218E-3</c:v>
                </c:pt>
                <c:pt idx="22">
                  <c:v>2.7033740740740747E-3</c:v>
                </c:pt>
                <c:pt idx="23">
                  <c:v>2.7842555555555554E-3</c:v>
                </c:pt>
                <c:pt idx="24">
                  <c:v>2.8512666666666666E-3</c:v>
                </c:pt>
                <c:pt idx="25">
                  <c:v>2.9261111111111115E-3</c:v>
                </c:pt>
                <c:pt idx="26">
                  <c:v>3.0347518518518521E-3</c:v>
                </c:pt>
                <c:pt idx="27">
                  <c:v>3.1945222222222228E-3</c:v>
                </c:pt>
                <c:pt idx="28">
                  <c:v>3.4059444444444441E-3</c:v>
                </c:pt>
                <c:pt idx="29">
                  <c:v>3.6538777777777778E-3</c:v>
                </c:pt>
                <c:pt idx="30">
                  <c:v>3.9186592592592604E-3</c:v>
                </c:pt>
                <c:pt idx="31">
                  <c:v>4.1917074074074075E-3</c:v>
                </c:pt>
                <c:pt idx="32">
                  <c:v>4.487422222222222E-3</c:v>
                </c:pt>
                <c:pt idx="33">
                  <c:v>4.8450814814814825E-3</c:v>
                </c:pt>
                <c:pt idx="34">
                  <c:v>5.320055555555557E-3</c:v>
                </c:pt>
                <c:pt idx="35">
                  <c:v>5.9698666666666679E-3</c:v>
                </c:pt>
                <c:pt idx="36">
                  <c:v>6.844499999999999E-3</c:v>
                </c:pt>
                <c:pt idx="37">
                  <c:v>7.9886851851851855E-3</c:v>
                </c:pt>
                <c:pt idx="38">
                  <c:v>9.4554703703703703E-3</c:v>
                </c:pt>
                <c:pt idx="39">
                  <c:v>1.1326477777777779E-2</c:v>
                </c:pt>
                <c:pt idx="40">
                  <c:v>1.3724503703703704E-2</c:v>
                </c:pt>
                <c:pt idx="41">
                  <c:v>1.6809155555555549E-2</c:v>
                </c:pt>
                <c:pt idx="42">
                  <c:v>2.0753511111111116E-2</c:v>
                </c:pt>
                <c:pt idx="43">
                  <c:v>2.5709370370370372E-2</c:v>
                </c:pt>
                <c:pt idx="44">
                  <c:v>3.1774185185185183E-2</c:v>
                </c:pt>
                <c:pt idx="45">
                  <c:v>3.8973740740740732E-2</c:v>
                </c:pt>
                <c:pt idx="46">
                  <c:v>4.7266333333333355E-2</c:v>
                </c:pt>
                <c:pt idx="47">
                  <c:v>5.6559629629629633E-2</c:v>
                </c:pt>
                <c:pt idx="48">
                  <c:v>6.6729074074074066E-2</c:v>
                </c:pt>
                <c:pt idx="49">
                  <c:v>7.7623518518518508E-2</c:v>
                </c:pt>
                <c:pt idx="50">
                  <c:v>8.9049296296296307E-2</c:v>
                </c:pt>
                <c:pt idx="51">
                  <c:v>0.10074777777777778</c:v>
                </c:pt>
                <c:pt idx="52">
                  <c:v>0.11238848148148149</c:v>
                </c:pt>
                <c:pt idx="53">
                  <c:v>0.12358440740740739</c:v>
                </c:pt>
                <c:pt idx="54">
                  <c:v>0.13395762962962962</c:v>
                </c:pt>
                <c:pt idx="55">
                  <c:v>0.1432218888888889</c:v>
                </c:pt>
                <c:pt idx="56">
                  <c:v>0.15126414814814815</c:v>
                </c:pt>
                <c:pt idx="57">
                  <c:v>0.15818159259259257</c:v>
                </c:pt>
                <c:pt idx="58">
                  <c:v>0.16425640740740738</c:v>
                </c:pt>
                <c:pt idx="59">
                  <c:v>0.16986029629629631</c:v>
                </c:pt>
                <c:pt idx="60">
                  <c:v>0.1753086666666667</c:v>
                </c:pt>
                <c:pt idx="61">
                  <c:v>0.18074611111111111</c:v>
                </c:pt>
                <c:pt idx="62">
                  <c:v>0.18606929629629629</c:v>
                </c:pt>
                <c:pt idx="63">
                  <c:v>0.1909444074074074</c:v>
                </c:pt>
                <c:pt idx="64">
                  <c:v>0.19490759259259255</c:v>
                </c:pt>
                <c:pt idx="65">
                  <c:v>0.19751266666666667</c:v>
                </c:pt>
                <c:pt idx="66">
                  <c:v>0.19848692592592596</c:v>
                </c:pt>
                <c:pt idx="67">
                  <c:v>0.19781637037037031</c:v>
                </c:pt>
                <c:pt idx="68">
                  <c:v>0.19577285185185186</c:v>
                </c:pt>
                <c:pt idx="69">
                  <c:v>0.19284514814814818</c:v>
                </c:pt>
                <c:pt idx="70">
                  <c:v>0.1896137407407408</c:v>
                </c:pt>
                <c:pt idx="71">
                  <c:v>0.18662729629629632</c:v>
                </c:pt>
                <c:pt idx="72">
                  <c:v>0.18427574074074074</c:v>
                </c:pt>
                <c:pt idx="73">
                  <c:v>0.18274411111111113</c:v>
                </c:pt>
                <c:pt idx="74">
                  <c:v>0.18200611111111109</c:v>
                </c:pt>
                <c:pt idx="75">
                  <c:v>0.18187925925925927</c:v>
                </c:pt>
                <c:pt idx="76">
                  <c:v>0.18211862962962963</c:v>
                </c:pt>
                <c:pt idx="77">
                  <c:v>0.18251374074074073</c:v>
                </c:pt>
                <c:pt idx="78">
                  <c:v>0.18296525925925927</c:v>
                </c:pt>
                <c:pt idx="79">
                  <c:v>0.18350314814814814</c:v>
                </c:pt>
                <c:pt idx="80">
                  <c:v>0.18425311111111109</c:v>
                </c:pt>
                <c:pt idx="81">
                  <c:v>0.18533811111111115</c:v>
                </c:pt>
                <c:pt idx="82">
                  <c:v>0.1867486296296296</c:v>
                </c:pt>
                <c:pt idx="83">
                  <c:v>0.18826014814814815</c:v>
                </c:pt>
                <c:pt idx="84">
                  <c:v>0.1894174444444445</c:v>
                </c:pt>
                <c:pt idx="85">
                  <c:v>0.18965207407407408</c:v>
                </c:pt>
                <c:pt idx="86">
                  <c:v>0.18852188888888891</c:v>
                </c:pt>
                <c:pt idx="87">
                  <c:v>0.18598029629629625</c:v>
                </c:pt>
                <c:pt idx="88">
                  <c:v>0.18259511111111112</c:v>
                </c:pt>
                <c:pt idx="89">
                  <c:v>0.17959307407407404</c:v>
                </c:pt>
                <c:pt idx="90">
                  <c:v>0.1786308148148148</c:v>
                </c:pt>
                <c:pt idx="91">
                  <c:v>0.1813464074074074</c:v>
                </c:pt>
                <c:pt idx="92">
                  <c:v>0.18877459259259258</c:v>
                </c:pt>
                <c:pt idx="93">
                  <c:v>0.20083055555555554</c:v>
                </c:pt>
                <c:pt idx="94">
                  <c:v>0.2160640740740741</c:v>
                </c:pt>
                <c:pt idx="95">
                  <c:v>0.23181092592592589</c:v>
                </c:pt>
                <c:pt idx="96">
                  <c:v>0.24475685185185186</c:v>
                </c:pt>
                <c:pt idx="97">
                  <c:v>0.25175974074074076</c:v>
                </c:pt>
                <c:pt idx="98">
                  <c:v>0.25069799999999998</c:v>
                </c:pt>
                <c:pt idx="99">
                  <c:v>0.24106570370370373</c:v>
                </c:pt>
                <c:pt idx="100">
                  <c:v>0.22410896296296301</c:v>
                </c:pt>
                <c:pt idx="101">
                  <c:v>0.2024826666666667</c:v>
                </c:pt>
                <c:pt idx="102">
                  <c:v>0.17950725925925928</c:v>
                </c:pt>
                <c:pt idx="103">
                  <c:v>0.15830992592592594</c:v>
                </c:pt>
                <c:pt idx="104">
                  <c:v>0.14108396296296297</c:v>
                </c:pt>
                <c:pt idx="105">
                  <c:v>0.12872281481481482</c:v>
                </c:pt>
                <c:pt idx="106">
                  <c:v>0.1208638148148148</c:v>
                </c:pt>
                <c:pt idx="107">
                  <c:v>0.11628985185185187</c:v>
                </c:pt>
                <c:pt idx="108">
                  <c:v>0.1134987037037037</c:v>
                </c:pt>
                <c:pt idx="109">
                  <c:v>0.11122674074074075</c:v>
                </c:pt>
                <c:pt idx="110">
                  <c:v>0.1087538888888889</c:v>
                </c:pt>
                <c:pt idx="111">
                  <c:v>0.10594281481481482</c:v>
                </c:pt>
                <c:pt idx="112">
                  <c:v>0.10306174074074075</c:v>
                </c:pt>
                <c:pt idx="113">
                  <c:v>0.10050270370370369</c:v>
                </c:pt>
                <c:pt idx="114">
                  <c:v>9.8542629629629633E-2</c:v>
                </c:pt>
                <c:pt idx="115">
                  <c:v>9.7228148148148175E-2</c:v>
                </c:pt>
                <c:pt idx="116">
                  <c:v>9.6402074074074071E-2</c:v>
                </c:pt>
                <c:pt idx="117">
                  <c:v>9.5825000000000021E-2</c:v>
                </c:pt>
                <c:pt idx="118">
                  <c:v>9.5306296296296278E-2</c:v>
                </c:pt>
                <c:pt idx="119">
                  <c:v>9.4792296296296291E-2</c:v>
                </c:pt>
                <c:pt idx="120">
                  <c:v>9.4348592592592609E-2</c:v>
                </c:pt>
                <c:pt idx="121">
                  <c:v>9.4100703703703673E-2</c:v>
                </c:pt>
                <c:pt idx="122">
                  <c:v>9.4133074074074077E-2</c:v>
                </c:pt>
                <c:pt idx="123">
                  <c:v>9.4426037037037044E-2</c:v>
                </c:pt>
                <c:pt idx="124">
                  <c:v>9.4847037037037035E-2</c:v>
                </c:pt>
                <c:pt idx="125">
                  <c:v>9.5192481481481475E-2</c:v>
                </c:pt>
                <c:pt idx="126">
                  <c:v>9.5261777777777765E-2</c:v>
                </c:pt>
                <c:pt idx="127">
                  <c:v>9.4919666666666666E-2</c:v>
                </c:pt>
                <c:pt idx="128">
                  <c:v>9.4129925925925922E-2</c:v>
                </c:pt>
                <c:pt idx="129">
                  <c:v>9.2950777777777799E-2</c:v>
                </c:pt>
                <c:pt idx="130">
                  <c:v>9.1501740740740731E-2</c:v>
                </c:pt>
                <c:pt idx="131">
                  <c:v>8.9927629629629621E-2</c:v>
                </c:pt>
                <c:pt idx="132">
                  <c:v>8.8368999999999989E-2</c:v>
                </c:pt>
                <c:pt idx="133">
                  <c:v>8.6943962962962973E-2</c:v>
                </c:pt>
                <c:pt idx="134">
                  <c:v>8.574059259259259E-2</c:v>
                </c:pt>
                <c:pt idx="135">
                  <c:v>8.4806814814814835E-2</c:v>
                </c:pt>
                <c:pt idx="136">
                  <c:v>8.4144592592592604E-2</c:v>
                </c:pt>
                <c:pt idx="137">
                  <c:v>8.3698666666666657E-2</c:v>
                </c:pt>
                <c:pt idx="138">
                  <c:v>8.3365333333333347E-2</c:v>
                </c:pt>
                <c:pt idx="139">
                  <c:v>8.301181481481483E-2</c:v>
                </c:pt>
                <c:pt idx="140">
                  <c:v>8.2520629629629638E-2</c:v>
                </c:pt>
                <c:pt idx="141">
                  <c:v>8.1832518518518527E-2</c:v>
                </c:pt>
                <c:pt idx="142">
                  <c:v>8.0981296296296301E-2</c:v>
                </c:pt>
                <c:pt idx="143">
                  <c:v>8.0097111111111091E-2</c:v>
                </c:pt>
                <c:pt idx="144">
                  <c:v>7.936814814814816E-2</c:v>
                </c:pt>
                <c:pt idx="145">
                  <c:v>7.8983185185185184E-2</c:v>
                </c:pt>
                <c:pt idx="146">
                  <c:v>7.9056185185185174E-2</c:v>
                </c:pt>
                <c:pt idx="147">
                  <c:v>7.95782962962963E-2</c:v>
                </c:pt>
                <c:pt idx="148">
                  <c:v>8.0402740740740733E-2</c:v>
                </c:pt>
                <c:pt idx="149">
                  <c:v>8.12851111111111E-2</c:v>
                </c:pt>
                <c:pt idx="150">
                  <c:v>8.194811111111111E-2</c:v>
                </c:pt>
                <c:pt idx="151">
                  <c:v>8.2173222222222217E-2</c:v>
                </c:pt>
                <c:pt idx="152">
                  <c:v>8.1864888888888904E-2</c:v>
                </c:pt>
                <c:pt idx="153">
                  <c:v>8.1077037037037059E-2</c:v>
                </c:pt>
                <c:pt idx="154">
                  <c:v>7.9998333333333338E-2</c:v>
                </c:pt>
                <c:pt idx="155">
                  <c:v>7.8887518518518523E-2</c:v>
                </c:pt>
                <c:pt idx="156">
                  <c:v>7.7994296296296298E-2</c:v>
                </c:pt>
                <c:pt idx="157">
                  <c:v>7.7486666666666648E-2</c:v>
                </c:pt>
                <c:pt idx="158">
                  <c:v>7.7410962962962959E-2</c:v>
                </c:pt>
                <c:pt idx="159">
                  <c:v>7.7693185185185171E-2</c:v>
                </c:pt>
                <c:pt idx="160">
                  <c:v>7.8179962962962951E-2</c:v>
                </c:pt>
                <c:pt idx="161">
                  <c:v>7.8695851851851822E-2</c:v>
                </c:pt>
                <c:pt idx="162">
                  <c:v>7.9103370370370352E-2</c:v>
                </c:pt>
                <c:pt idx="163">
                  <c:v>7.933385185185185E-2</c:v>
                </c:pt>
                <c:pt idx="164">
                  <c:v>7.9392592592592584E-2</c:v>
                </c:pt>
                <c:pt idx="165">
                  <c:v>7.9323481481481467E-2</c:v>
                </c:pt>
                <c:pt idx="166">
                  <c:v>7.9171814814814806E-2</c:v>
                </c:pt>
                <c:pt idx="167">
                  <c:v>7.8951037037037042E-2</c:v>
                </c:pt>
                <c:pt idx="168">
                  <c:v>7.8631296296296296E-2</c:v>
                </c:pt>
                <c:pt idx="169">
                  <c:v>7.8158037037037054E-2</c:v>
                </c:pt>
                <c:pt idx="170">
                  <c:v>7.7485703703703709E-2</c:v>
                </c:pt>
                <c:pt idx="171">
                  <c:v>7.6613814814814829E-2</c:v>
                </c:pt>
                <c:pt idx="172">
                  <c:v>7.5604925925925937E-2</c:v>
                </c:pt>
                <c:pt idx="173">
                  <c:v>7.4574518518518498E-2</c:v>
                </c:pt>
                <c:pt idx="174">
                  <c:v>7.3655074074074067E-2</c:v>
                </c:pt>
                <c:pt idx="175">
                  <c:v>7.2956037037037028E-2</c:v>
                </c:pt>
                <c:pt idx="176">
                  <c:v>7.2525703703703689E-2</c:v>
                </c:pt>
                <c:pt idx="177">
                  <c:v>7.2347555555555554E-2</c:v>
                </c:pt>
                <c:pt idx="178">
                  <c:v>7.2347370370370381E-2</c:v>
                </c:pt>
                <c:pt idx="179">
                  <c:v>7.2433370370370356E-2</c:v>
                </c:pt>
                <c:pt idx="180">
                  <c:v>7.2521666666666665E-2</c:v>
                </c:pt>
                <c:pt idx="181">
                  <c:v>7.2557222222222231E-2</c:v>
                </c:pt>
                <c:pt idx="182">
                  <c:v>7.2511148148148144E-2</c:v>
                </c:pt>
                <c:pt idx="183">
                  <c:v>7.2373148148148145E-2</c:v>
                </c:pt>
                <c:pt idx="184">
                  <c:v>7.2140925925925914E-2</c:v>
                </c:pt>
                <c:pt idx="185">
                  <c:v>7.1829259259259245E-2</c:v>
                </c:pt>
                <c:pt idx="186">
                  <c:v>7.1487222222222216E-2</c:v>
                </c:pt>
                <c:pt idx="187">
                  <c:v>7.1218296296296293E-2</c:v>
                </c:pt>
                <c:pt idx="188">
                  <c:v>7.1182703703703692E-2</c:v>
                </c:pt>
                <c:pt idx="189">
                  <c:v>7.156625925925926E-2</c:v>
                </c:pt>
                <c:pt idx="190">
                  <c:v>7.2510185185185191E-2</c:v>
                </c:pt>
                <c:pt idx="191">
                  <c:v>7.4035333333333314E-2</c:v>
                </c:pt>
                <c:pt idx="192">
                  <c:v>7.5982333333333332E-2</c:v>
                </c:pt>
                <c:pt idx="193">
                  <c:v>7.8006185185185192E-2</c:v>
                </c:pt>
                <c:pt idx="194">
                  <c:v>7.9639814814814802E-2</c:v>
                </c:pt>
                <c:pt idx="195">
                  <c:v>8.0417999999999989E-2</c:v>
                </c:pt>
                <c:pt idx="196">
                  <c:v>8.00157037037037E-2</c:v>
                </c:pt>
                <c:pt idx="197">
                  <c:v>7.8359185185185184E-2</c:v>
                </c:pt>
                <c:pt idx="198">
                  <c:v>7.5656999999999988E-2</c:v>
                </c:pt>
                <c:pt idx="199">
                  <c:v>7.2341259259259258E-2</c:v>
                </c:pt>
                <c:pt idx="200">
                  <c:v>6.8935962962962977E-2</c:v>
                </c:pt>
                <c:pt idx="201">
                  <c:v>6.5900629629629628E-2</c:v>
                </c:pt>
                <c:pt idx="202">
                  <c:v>6.350688888888889E-2</c:v>
                </c:pt>
                <c:pt idx="203">
                  <c:v>6.1788222222222224E-2</c:v>
                </c:pt>
                <c:pt idx="204">
                  <c:v>6.0582592592592584E-2</c:v>
                </c:pt>
                <c:pt idx="205">
                  <c:v>5.9630259259259251E-2</c:v>
                </c:pt>
                <c:pt idx="206">
                  <c:v>5.8696851851851861E-2</c:v>
                </c:pt>
                <c:pt idx="207">
                  <c:v>5.7658518518518512E-2</c:v>
                </c:pt>
                <c:pt idx="208">
                  <c:v>5.6526740740740745E-2</c:v>
                </c:pt>
                <c:pt idx="209">
                  <c:v>5.5409703703703711E-2</c:v>
                </c:pt>
                <c:pt idx="210">
                  <c:v>5.4432629629629636E-2</c:v>
                </c:pt>
                <c:pt idx="211">
                  <c:v>5.3661888888888891E-2</c:v>
                </c:pt>
                <c:pt idx="212">
                  <c:v>5.3068703703703687E-2</c:v>
                </c:pt>
                <c:pt idx="213">
                  <c:v>5.2534185185185184E-2</c:v>
                </c:pt>
                <c:pt idx="214">
                  <c:v>5.1904185185185185E-2</c:v>
                </c:pt>
                <c:pt idx="215">
                  <c:v>5.1048407407407403E-2</c:v>
                </c:pt>
                <c:pt idx="216">
                  <c:v>4.9910259259259251E-2</c:v>
                </c:pt>
                <c:pt idx="217">
                  <c:v>4.8514592592592595E-2</c:v>
                </c:pt>
                <c:pt idx="218">
                  <c:v>4.6945503703703699E-2</c:v>
                </c:pt>
                <c:pt idx="219">
                  <c:v>4.5307888888888891E-2</c:v>
                </c:pt>
                <c:pt idx="220">
                  <c:v>4.3684059259259271E-2</c:v>
                </c:pt>
                <c:pt idx="221">
                  <c:v>4.2118355555555556E-2</c:v>
                </c:pt>
                <c:pt idx="222">
                  <c:v>4.062481111111111E-2</c:v>
                </c:pt>
                <c:pt idx="223">
                  <c:v>3.9201748148148148E-2</c:v>
                </c:pt>
                <c:pt idx="224">
                  <c:v>3.7855407407407414E-2</c:v>
                </c:pt>
                <c:pt idx="225">
                  <c:v>3.6599233333333328E-2</c:v>
                </c:pt>
                <c:pt idx="226">
                  <c:v>3.5444911111111109E-2</c:v>
                </c:pt>
                <c:pt idx="227">
                  <c:v>3.4382692592592586E-2</c:v>
                </c:pt>
                <c:pt idx="228">
                  <c:v>3.3367625925925924E-2</c:v>
                </c:pt>
                <c:pt idx="229">
                  <c:v>3.2326662962962965E-2</c:v>
                </c:pt>
                <c:pt idx="230">
                  <c:v>3.1179022222222224E-2</c:v>
                </c:pt>
                <c:pt idx="231">
                  <c:v>2.9872107407407401E-2</c:v>
                </c:pt>
                <c:pt idx="232">
                  <c:v>2.8405944444444445E-2</c:v>
                </c:pt>
                <c:pt idx="233">
                  <c:v>2.6840788888888894E-2</c:v>
                </c:pt>
                <c:pt idx="234">
                  <c:v>2.5276662962962965E-2</c:v>
                </c:pt>
                <c:pt idx="235">
                  <c:v>2.3816900000000002E-2</c:v>
                </c:pt>
                <c:pt idx="236">
                  <c:v>2.2527562962962964E-2</c:v>
                </c:pt>
                <c:pt idx="237">
                  <c:v>2.141272592592593E-2</c:v>
                </c:pt>
                <c:pt idx="238">
                  <c:v>2.0415714814814818E-2</c:v>
                </c:pt>
                <c:pt idx="239">
                  <c:v>1.9444762962962964E-2</c:v>
                </c:pt>
                <c:pt idx="240">
                  <c:v>1.8412766666666667E-2</c:v>
                </c:pt>
                <c:pt idx="241">
                  <c:v>1.7273214814814815E-2</c:v>
                </c:pt>
                <c:pt idx="242">
                  <c:v>1.6037811111111112E-2</c:v>
                </c:pt>
                <c:pt idx="243">
                  <c:v>1.4768303703703703E-2</c:v>
                </c:pt>
                <c:pt idx="244">
                  <c:v>1.3550970370370367E-2</c:v>
                </c:pt>
                <c:pt idx="245">
                  <c:v>1.246096666666667E-2</c:v>
                </c:pt>
                <c:pt idx="246">
                  <c:v>1.1536307407407407E-2</c:v>
                </c:pt>
                <c:pt idx="247">
                  <c:v>1.0768470370370369E-2</c:v>
                </c:pt>
                <c:pt idx="248">
                  <c:v>1.0112637037037036E-2</c:v>
                </c:pt>
                <c:pt idx="249">
                  <c:v>9.5099037037037031E-3</c:v>
                </c:pt>
                <c:pt idx="250">
                  <c:v>8.9117296296296299E-3</c:v>
                </c:pt>
                <c:pt idx="251">
                  <c:v>8.2961814814814811E-3</c:v>
                </c:pt>
                <c:pt idx="252">
                  <c:v>7.6700740740740739E-3</c:v>
                </c:pt>
                <c:pt idx="253">
                  <c:v>7.0588592592592588E-3</c:v>
                </c:pt>
                <c:pt idx="254">
                  <c:v>6.4912481481481472E-3</c:v>
                </c:pt>
                <c:pt idx="255">
                  <c:v>5.9845962962962965E-3</c:v>
                </c:pt>
                <c:pt idx="256">
                  <c:v>5.5392481481481501E-3</c:v>
                </c:pt>
                <c:pt idx="257">
                  <c:v>5.1407992592592587E-3</c:v>
                </c:pt>
                <c:pt idx="258">
                  <c:v>4.7690203703703703E-3</c:v>
                </c:pt>
                <c:pt idx="259">
                  <c:v>4.4080137037037035E-3</c:v>
                </c:pt>
                <c:pt idx="260">
                  <c:v>4.0525755555555557E-3</c:v>
                </c:pt>
                <c:pt idx="261">
                  <c:v>3.7090829629629627E-3</c:v>
                </c:pt>
                <c:pt idx="262">
                  <c:v>3.3906448148148145E-3</c:v>
                </c:pt>
                <c:pt idx="263">
                  <c:v>3.1101914814814814E-3</c:v>
                </c:pt>
                <c:pt idx="264">
                  <c:v>2.8744611111111112E-3</c:v>
                </c:pt>
                <c:pt idx="265">
                  <c:v>2.6814370370370371E-3</c:v>
                </c:pt>
                <c:pt idx="266">
                  <c:v>2.5214422222222224E-3</c:v>
                </c:pt>
                <c:pt idx="267">
                  <c:v>2.3811637037037042E-3</c:v>
                </c:pt>
                <c:pt idx="268">
                  <c:v>2.2482281481481484E-3</c:v>
                </c:pt>
                <c:pt idx="269">
                  <c:v>2.11462037037037E-3</c:v>
                </c:pt>
                <c:pt idx="270">
                  <c:v>1.9778662962962965E-3</c:v>
                </c:pt>
                <c:pt idx="271">
                  <c:v>1.8401788888888892E-3</c:v>
                </c:pt>
                <c:pt idx="272">
                  <c:v>1.7064148148148146E-3</c:v>
                </c:pt>
                <c:pt idx="273">
                  <c:v>1.5819544444444444E-3</c:v>
                </c:pt>
                <c:pt idx="274">
                  <c:v>1.4709881481481479E-3</c:v>
                </c:pt>
                <c:pt idx="275">
                  <c:v>1.375888888888889E-3</c:v>
                </c:pt>
                <c:pt idx="276">
                  <c:v>1.2970251851851854E-3</c:v>
                </c:pt>
                <c:pt idx="277">
                  <c:v>1.2330225925925925E-3</c:v>
                </c:pt>
                <c:pt idx="278">
                  <c:v>1.1811899999999999E-3</c:v>
                </c:pt>
                <c:pt idx="279">
                  <c:v>1.1379088888888889E-3</c:v>
                </c:pt>
                <c:pt idx="280">
                  <c:v>1.099255185185185E-3</c:v>
                </c:pt>
                <c:pt idx="281">
                  <c:v>1.0615955555555558E-3</c:v>
                </c:pt>
                <c:pt idx="282">
                  <c:v>1.0223785185185189E-3</c:v>
                </c:pt>
                <c:pt idx="283">
                  <c:v>9.8061925925925931E-4</c:v>
                </c:pt>
                <c:pt idx="284">
                  <c:v>9.3695518518518517E-4</c:v>
                </c:pt>
                <c:pt idx="285">
                  <c:v>8.9327555555555546E-4</c:v>
                </c:pt>
                <c:pt idx="286">
                  <c:v>8.5185259259259257E-4</c:v>
                </c:pt>
                <c:pt idx="287">
                  <c:v>8.1449555555555559E-4</c:v>
                </c:pt>
                <c:pt idx="288">
                  <c:v>7.8185629629629614E-4</c:v>
                </c:pt>
                <c:pt idx="289">
                  <c:v>7.5342333333333329E-4</c:v>
                </c:pt>
                <c:pt idx="290">
                  <c:v>7.2785666666666657E-4</c:v>
                </c:pt>
                <c:pt idx="291">
                  <c:v>7.0379962962962975E-4</c:v>
                </c:pt>
                <c:pt idx="292">
                  <c:v>6.8049481481481471E-4</c:v>
                </c:pt>
                <c:pt idx="293">
                  <c:v>6.5810185185185188E-4</c:v>
                </c:pt>
                <c:pt idx="294">
                  <c:v>6.3745481481481477E-4</c:v>
                </c:pt>
                <c:pt idx="295">
                  <c:v>6.1949259259259253E-4</c:v>
                </c:pt>
                <c:pt idx="296">
                  <c:v>6.0461962962962972E-4</c:v>
                </c:pt>
                <c:pt idx="297">
                  <c:v>5.9235074074074072E-4</c:v>
                </c:pt>
                <c:pt idx="298">
                  <c:v>5.8145074074074084E-4</c:v>
                </c:pt>
                <c:pt idx="299">
                  <c:v>5.7049037037037022E-4</c:v>
                </c:pt>
                <c:pt idx="300">
                  <c:v>5.5851703703703709E-4</c:v>
                </c:pt>
                <c:pt idx="301">
                  <c:v>5.4551851851851853E-4</c:v>
                </c:pt>
                <c:pt idx="302">
                  <c:v>5.3243111111111107E-4</c:v>
                </c:pt>
                <c:pt idx="303">
                  <c:v>5.2062925925925902E-4</c:v>
                </c:pt>
                <c:pt idx="304">
                  <c:v>5.1121999999999995E-4</c:v>
                </c:pt>
                <c:pt idx="305">
                  <c:v>5.0443296296296292E-4</c:v>
                </c:pt>
                <c:pt idx="306">
                  <c:v>4.9943074074074081E-4</c:v>
                </c:pt>
                <c:pt idx="307">
                  <c:v>4.9471222222222219E-4</c:v>
                </c:pt>
                <c:pt idx="308">
                  <c:v>4.8877666666666665E-4</c:v>
                </c:pt>
                <c:pt idx="309">
                  <c:v>4.8087037037037033E-4</c:v>
                </c:pt>
                <c:pt idx="310">
                  <c:v>4.7129555555555565E-4</c:v>
                </c:pt>
                <c:pt idx="311">
                  <c:v>4.6123148148148152E-4</c:v>
                </c:pt>
                <c:pt idx="312">
                  <c:v>4.5214481481481477E-4</c:v>
                </c:pt>
                <c:pt idx="313">
                  <c:v>4.4503259259259255E-4</c:v>
                </c:pt>
                <c:pt idx="314">
                  <c:v>4.3999962962962963E-4</c:v>
                </c:pt>
                <c:pt idx="315">
                  <c:v>4.362648148148147E-4</c:v>
                </c:pt>
                <c:pt idx="316">
                  <c:v>4.326259259259259E-4</c:v>
                </c:pt>
                <c:pt idx="317">
                  <c:v>4.2810777777777784E-4</c:v>
                </c:pt>
                <c:pt idx="318">
                  <c:v>4.224511111111111E-4</c:v>
                </c:pt>
                <c:pt idx="319">
                  <c:v>4.1616481481481475E-4</c:v>
                </c:pt>
                <c:pt idx="320">
                  <c:v>4.1018814814814812E-4</c:v>
                </c:pt>
                <c:pt idx="321">
                  <c:v>4.0531037037037042E-4</c:v>
                </c:pt>
              </c:numCache>
            </c:numRef>
          </c:val>
          <c:smooth val="0"/>
        </c:ser>
        <c:ser>
          <c:idx val="2"/>
          <c:order val="1"/>
          <c:tx>
            <c:v>12.5Hz Multi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BLOCK_FFTSSVEP!$DT$4:$DT$325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BLOCK_FFTMulti!$DR$4:$DR$325</c:f>
              <c:numCache>
                <c:formatCode>General</c:formatCode>
                <c:ptCount val="322"/>
                <c:pt idx="0">
                  <c:v>1.7052814814814815E-3</c:v>
                </c:pt>
                <c:pt idx="1">
                  <c:v>3.3459296296296289E-3</c:v>
                </c:pt>
                <c:pt idx="2">
                  <c:v>3.1662296296296297E-3</c:v>
                </c:pt>
                <c:pt idx="3">
                  <c:v>2.9096370370370376E-3</c:v>
                </c:pt>
                <c:pt idx="4">
                  <c:v>2.6266185185185188E-3</c:v>
                </c:pt>
                <c:pt idx="5">
                  <c:v>2.3657518518518518E-3</c:v>
                </c:pt>
                <c:pt idx="6">
                  <c:v>2.1618259259259258E-3</c:v>
                </c:pt>
                <c:pt idx="7">
                  <c:v>2.0300222222222226E-3</c:v>
                </c:pt>
                <c:pt idx="8">
                  <c:v>1.967177777777778E-3</c:v>
                </c:pt>
                <c:pt idx="9">
                  <c:v>1.9582481481481484E-3</c:v>
                </c:pt>
                <c:pt idx="10">
                  <c:v>1.9841296296296295E-3</c:v>
                </c:pt>
                <c:pt idx="11">
                  <c:v>2.0279925925925923E-3</c:v>
                </c:pt>
                <c:pt idx="12">
                  <c:v>2.0778925925925926E-3</c:v>
                </c:pt>
                <c:pt idx="13">
                  <c:v>2.1266037037037037E-3</c:v>
                </c:pt>
                <c:pt idx="14">
                  <c:v>2.1699703703703705E-3</c:v>
                </c:pt>
                <c:pt idx="15">
                  <c:v>2.2061481481481485E-3</c:v>
                </c:pt>
                <c:pt idx="16">
                  <c:v>2.2357888888888894E-3</c:v>
                </c:pt>
                <c:pt idx="17">
                  <c:v>2.2631666666666664E-3</c:v>
                </c:pt>
                <c:pt idx="18">
                  <c:v>2.2959814814814817E-3</c:v>
                </c:pt>
                <c:pt idx="19">
                  <c:v>2.3435703703703712E-3</c:v>
                </c:pt>
                <c:pt idx="20">
                  <c:v>2.4129851851851852E-3</c:v>
                </c:pt>
                <c:pt idx="21">
                  <c:v>2.5053592592592599E-3</c:v>
                </c:pt>
                <c:pt idx="22">
                  <c:v>2.6142333333333333E-3</c:v>
                </c:pt>
                <c:pt idx="23">
                  <c:v>2.72802962962963E-3</c:v>
                </c:pt>
                <c:pt idx="24">
                  <c:v>2.8355888888888883E-3</c:v>
                </c:pt>
                <c:pt idx="25">
                  <c:v>2.9328888888888894E-3</c:v>
                </c:pt>
                <c:pt idx="26">
                  <c:v>3.0272777777777776E-3</c:v>
                </c:pt>
                <c:pt idx="27">
                  <c:v>3.1363925925925931E-3</c:v>
                </c:pt>
                <c:pt idx="28">
                  <c:v>3.2821259259259261E-3</c:v>
                </c:pt>
                <c:pt idx="29">
                  <c:v>3.4818629629629633E-3</c:v>
                </c:pt>
                <c:pt idx="30">
                  <c:v>3.7417444444444439E-3</c:v>
                </c:pt>
                <c:pt idx="31">
                  <c:v>4.0562333333333334E-3</c:v>
                </c:pt>
                <c:pt idx="32">
                  <c:v>4.4152444444444444E-3</c:v>
                </c:pt>
                <c:pt idx="33">
                  <c:v>4.8167592592592585E-3</c:v>
                </c:pt>
                <c:pt idx="34">
                  <c:v>5.2797888888888884E-3</c:v>
                </c:pt>
                <c:pt idx="35">
                  <c:v>5.8515518518518512E-3</c:v>
                </c:pt>
                <c:pt idx="36">
                  <c:v>6.6058074074074082E-3</c:v>
                </c:pt>
                <c:pt idx="37">
                  <c:v>7.6338629629629619E-3</c:v>
                </c:pt>
                <c:pt idx="38">
                  <c:v>9.0329518518518521E-3</c:v>
                </c:pt>
                <c:pt idx="39">
                  <c:v>1.0899477777777777E-2</c:v>
                </c:pt>
                <c:pt idx="40">
                  <c:v>1.3331140740740741E-2</c:v>
                </c:pt>
                <c:pt idx="41">
                  <c:v>1.643784444444445E-2</c:v>
                </c:pt>
                <c:pt idx="42">
                  <c:v>2.0350962962962963E-2</c:v>
                </c:pt>
                <c:pt idx="43">
                  <c:v>2.522448148148148E-2</c:v>
                </c:pt>
                <c:pt idx="44">
                  <c:v>3.1216074074074073E-2</c:v>
                </c:pt>
                <c:pt idx="45">
                  <c:v>3.8447666666666665E-2</c:v>
                </c:pt>
                <c:pt idx="46">
                  <c:v>4.6957629629629634E-2</c:v>
                </c:pt>
                <c:pt idx="47">
                  <c:v>5.6659629629629615E-2</c:v>
                </c:pt>
                <c:pt idx="48">
                  <c:v>6.7328777777777765E-2</c:v>
                </c:pt>
                <c:pt idx="49">
                  <c:v>7.8625000000000014E-2</c:v>
                </c:pt>
                <c:pt idx="50">
                  <c:v>9.0157999999999974E-2</c:v>
                </c:pt>
                <c:pt idx="51">
                  <c:v>0.10155785185185184</c:v>
                </c:pt>
                <c:pt idx="52">
                  <c:v>0.11255044444444443</c:v>
                </c:pt>
                <c:pt idx="53">
                  <c:v>0.12298137037037035</c:v>
                </c:pt>
                <c:pt idx="54">
                  <c:v>0.13279840740740739</c:v>
                </c:pt>
                <c:pt idx="55">
                  <c:v>0.14200462962962959</c:v>
                </c:pt>
                <c:pt idx="56">
                  <c:v>0.15058851851851854</c:v>
                </c:pt>
                <c:pt idx="57">
                  <c:v>0.15848585185185179</c:v>
                </c:pt>
                <c:pt idx="58">
                  <c:v>0.16559277777777781</c:v>
                </c:pt>
                <c:pt idx="59">
                  <c:v>0.17180737037037036</c:v>
                </c:pt>
                <c:pt idx="60">
                  <c:v>0.17711381481481478</c:v>
                </c:pt>
                <c:pt idx="61">
                  <c:v>0.18161151851851856</c:v>
                </c:pt>
                <c:pt idx="62">
                  <c:v>0.1855157407407407</c:v>
                </c:pt>
                <c:pt idx="63">
                  <c:v>0.18905044444444444</c:v>
                </c:pt>
                <c:pt idx="64">
                  <c:v>0.1923273703703704</c:v>
                </c:pt>
                <c:pt idx="65">
                  <c:v>0.19523262962962964</c:v>
                </c:pt>
                <c:pt idx="66">
                  <c:v>0.19737611111111114</c:v>
                </c:pt>
                <c:pt idx="67">
                  <c:v>0.1981995555555556</c:v>
                </c:pt>
                <c:pt idx="68">
                  <c:v>0.19715899999999995</c:v>
                </c:pt>
                <c:pt idx="69">
                  <c:v>0.19398722222222226</c:v>
                </c:pt>
                <c:pt idx="70">
                  <c:v>0.1888785925925926</c:v>
                </c:pt>
                <c:pt idx="71">
                  <c:v>0.18255218518518518</c:v>
                </c:pt>
                <c:pt idx="72">
                  <c:v>0.17611344444444443</c:v>
                </c:pt>
                <c:pt idx="73">
                  <c:v>0.1707565185185185</c:v>
                </c:pt>
                <c:pt idx="74">
                  <c:v>0.16741244444444447</c:v>
                </c:pt>
                <c:pt idx="75">
                  <c:v>0.16646896296296296</c:v>
                </c:pt>
                <c:pt idx="76">
                  <c:v>0.16767670370370372</c:v>
                </c:pt>
                <c:pt idx="77">
                  <c:v>0.17028603703703699</c:v>
                </c:pt>
                <c:pt idx="78">
                  <c:v>0.17334118518518515</c:v>
                </c:pt>
                <c:pt idx="79">
                  <c:v>0.17604311111111115</c:v>
                </c:pt>
                <c:pt idx="80">
                  <c:v>0.17799092592592591</c:v>
                </c:pt>
                <c:pt idx="81">
                  <c:v>0.17922877777777779</c:v>
                </c:pt>
                <c:pt idx="82">
                  <c:v>0.18008577777777776</c:v>
                </c:pt>
                <c:pt idx="83">
                  <c:v>0.18087362962962963</c:v>
                </c:pt>
                <c:pt idx="84">
                  <c:v>0.18164733333333338</c:v>
                </c:pt>
                <c:pt idx="85">
                  <c:v>0.1821112222222222</c:v>
                </c:pt>
                <c:pt idx="86">
                  <c:v>0.18179088888888886</c:v>
                </c:pt>
                <c:pt idx="87">
                  <c:v>0.18036666666666665</c:v>
                </c:pt>
                <c:pt idx="88">
                  <c:v>0.17805622222222223</c:v>
                </c:pt>
                <c:pt idx="89">
                  <c:v>0.1757974814814815</c:v>
                </c:pt>
                <c:pt idx="90">
                  <c:v>0.1751429259259259</c:v>
                </c:pt>
                <c:pt idx="91">
                  <c:v>0.17780340740740747</c:v>
                </c:pt>
                <c:pt idx="92">
                  <c:v>0.18499122222222225</c:v>
                </c:pt>
                <c:pt idx="93">
                  <c:v>0.19680725925925927</c:v>
                </c:pt>
                <c:pt idx="94">
                  <c:v>0.21190503703703706</c:v>
                </c:pt>
                <c:pt idx="95">
                  <c:v>0.22763881481481477</c:v>
                </c:pt>
                <c:pt idx="96">
                  <c:v>0.24065481481481482</c:v>
                </c:pt>
                <c:pt idx="97">
                  <c:v>0.24777666666666665</c:v>
                </c:pt>
                <c:pt idx="98">
                  <c:v>0.24690592592592597</c:v>
                </c:pt>
                <c:pt idx="99">
                  <c:v>0.2376085185185185</c:v>
                </c:pt>
                <c:pt idx="100">
                  <c:v>0.22122774074074075</c:v>
                </c:pt>
                <c:pt idx="101">
                  <c:v>0.20045055555555558</c:v>
                </c:pt>
                <c:pt idx="102">
                  <c:v>0.17855033333333334</c:v>
                </c:pt>
                <c:pt idx="103">
                  <c:v>0.15850574074074075</c:v>
                </c:pt>
                <c:pt idx="104">
                  <c:v>0.14232233333333333</c:v>
                </c:pt>
                <c:pt idx="105">
                  <c:v>0.13072929629629629</c:v>
                </c:pt>
                <c:pt idx="106">
                  <c:v>0.12328477777777777</c:v>
                </c:pt>
                <c:pt idx="107">
                  <c:v>0.11880470370370368</c:v>
                </c:pt>
                <c:pt idx="108">
                  <c:v>0.11589451851851852</c:v>
                </c:pt>
                <c:pt idx="109">
                  <c:v>0.11340377777777778</c:v>
                </c:pt>
                <c:pt idx="110">
                  <c:v>0.11066574074074075</c:v>
                </c:pt>
                <c:pt idx="111">
                  <c:v>0.10750166666666668</c:v>
                </c:pt>
                <c:pt idx="112">
                  <c:v>0.10405725925925927</c:v>
                </c:pt>
                <c:pt idx="113">
                  <c:v>0.10059629629629629</c:v>
                </c:pt>
                <c:pt idx="114">
                  <c:v>9.7341333333333349E-2</c:v>
                </c:pt>
                <c:pt idx="115">
                  <c:v>9.4418333333333326E-2</c:v>
                </c:pt>
                <c:pt idx="116">
                  <c:v>9.1885888888888878E-2</c:v>
                </c:pt>
                <c:pt idx="117">
                  <c:v>8.9794555555555558E-2</c:v>
                </c:pt>
                <c:pt idx="118">
                  <c:v>8.8218925925925909E-2</c:v>
                </c:pt>
                <c:pt idx="119">
                  <c:v>8.7230259259259257E-2</c:v>
                </c:pt>
                <c:pt idx="120">
                  <c:v>8.6835555555555555E-2</c:v>
                </c:pt>
                <c:pt idx="121">
                  <c:v>8.6911962962962955E-2</c:v>
                </c:pt>
                <c:pt idx="122">
                  <c:v>8.7200074074074069E-2</c:v>
                </c:pt>
                <c:pt idx="123">
                  <c:v>8.7358925925925909E-2</c:v>
                </c:pt>
                <c:pt idx="124">
                  <c:v>8.7080888888888902E-2</c:v>
                </c:pt>
                <c:pt idx="125">
                  <c:v>8.6201074074074083E-2</c:v>
                </c:pt>
                <c:pt idx="126">
                  <c:v>8.4765740740740739E-2</c:v>
                </c:pt>
                <c:pt idx="127">
                  <c:v>8.3013037037037038E-2</c:v>
                </c:pt>
                <c:pt idx="128">
                  <c:v>8.1280962962962972E-2</c:v>
                </c:pt>
                <c:pt idx="129">
                  <c:v>7.9881999999999995E-2</c:v>
                </c:pt>
                <c:pt idx="130">
                  <c:v>7.8996814814814798E-2</c:v>
                </c:pt>
                <c:pt idx="131">
                  <c:v>7.8634629629629624E-2</c:v>
                </c:pt>
                <c:pt idx="132">
                  <c:v>7.8666000000000014E-2</c:v>
                </c:pt>
                <c:pt idx="133">
                  <c:v>7.8905148148148169E-2</c:v>
                </c:pt>
                <c:pt idx="134">
                  <c:v>7.9204925925925901E-2</c:v>
                </c:pt>
                <c:pt idx="135">
                  <c:v>7.9505333333333331E-2</c:v>
                </c:pt>
                <c:pt idx="136">
                  <c:v>7.982966666666666E-2</c:v>
                </c:pt>
                <c:pt idx="137">
                  <c:v>8.0226555555555565E-2</c:v>
                </c:pt>
                <c:pt idx="138">
                  <c:v>8.0703481481481487E-2</c:v>
                </c:pt>
                <c:pt idx="139">
                  <c:v>8.1181037037037038E-2</c:v>
                </c:pt>
                <c:pt idx="140">
                  <c:v>8.1503518518518545E-2</c:v>
                </c:pt>
                <c:pt idx="141">
                  <c:v>8.149470370370368E-2</c:v>
                </c:pt>
                <c:pt idx="142">
                  <c:v>8.1040296296296291E-2</c:v>
                </c:pt>
                <c:pt idx="143">
                  <c:v>8.0144962962962973E-2</c:v>
                </c:pt>
                <c:pt idx="144">
                  <c:v>7.8942407407407406E-2</c:v>
                </c:pt>
                <c:pt idx="145">
                  <c:v>7.7656888888888886E-2</c:v>
                </c:pt>
                <c:pt idx="146">
                  <c:v>7.6519666666666653E-2</c:v>
                </c:pt>
                <c:pt idx="147">
                  <c:v>7.5683185185185187E-2</c:v>
                </c:pt>
                <c:pt idx="148">
                  <c:v>7.5184148148148139E-2</c:v>
                </c:pt>
                <c:pt idx="149">
                  <c:v>7.4943740740740741E-2</c:v>
                </c:pt>
                <c:pt idx="150">
                  <c:v>7.4825777777777783E-2</c:v>
                </c:pt>
                <c:pt idx="151">
                  <c:v>7.4703666666666654E-2</c:v>
                </c:pt>
                <c:pt idx="152">
                  <c:v>7.4516962962962979E-2</c:v>
                </c:pt>
                <c:pt idx="153">
                  <c:v>7.4279518518518522E-2</c:v>
                </c:pt>
                <c:pt idx="154">
                  <c:v>7.4050851851851868E-2</c:v>
                </c:pt>
                <c:pt idx="155">
                  <c:v>7.3879851851851849E-2</c:v>
                </c:pt>
                <c:pt idx="156">
                  <c:v>7.3760777777777786E-2</c:v>
                </c:pt>
                <c:pt idx="157">
                  <c:v>7.3620777777777785E-2</c:v>
                </c:pt>
                <c:pt idx="158">
                  <c:v>7.3350629629629641E-2</c:v>
                </c:pt>
                <c:pt idx="159">
                  <c:v>7.2865962962962966E-2</c:v>
                </c:pt>
                <c:pt idx="160">
                  <c:v>7.2160666666666665E-2</c:v>
                </c:pt>
                <c:pt idx="161">
                  <c:v>7.1334962962962961E-2</c:v>
                </c:pt>
                <c:pt idx="162">
                  <c:v>7.0565370370370376E-2</c:v>
                </c:pt>
                <c:pt idx="163">
                  <c:v>7.004266666666667E-2</c:v>
                </c:pt>
                <c:pt idx="164">
                  <c:v>6.9888444444444434E-2</c:v>
                </c:pt>
                <c:pt idx="165">
                  <c:v>7.009681481481482E-2</c:v>
                </c:pt>
                <c:pt idx="166">
                  <c:v>7.0527962962962959E-2</c:v>
                </c:pt>
                <c:pt idx="167">
                  <c:v>7.095788888888889E-2</c:v>
                </c:pt>
                <c:pt idx="168">
                  <c:v>7.115977777777778E-2</c:v>
                </c:pt>
                <c:pt idx="169">
                  <c:v>7.0999962962962945E-2</c:v>
                </c:pt>
                <c:pt idx="170">
                  <c:v>7.048211111111112E-2</c:v>
                </c:pt>
                <c:pt idx="171">
                  <c:v>6.9750888888888904E-2</c:v>
                </c:pt>
                <c:pt idx="172">
                  <c:v>6.9025740740740749E-2</c:v>
                </c:pt>
                <c:pt idx="173">
                  <c:v>6.8518074074074078E-2</c:v>
                </c:pt>
                <c:pt idx="174">
                  <c:v>6.8345518518518514E-2</c:v>
                </c:pt>
                <c:pt idx="175">
                  <c:v>6.8492851851851846E-2</c:v>
                </c:pt>
                <c:pt idx="176">
                  <c:v>6.8827666666666662E-2</c:v>
                </c:pt>
                <c:pt idx="177">
                  <c:v>6.9157666666666673E-2</c:v>
                </c:pt>
                <c:pt idx="178">
                  <c:v>6.9310037037037031E-2</c:v>
                </c:pt>
                <c:pt idx="179">
                  <c:v>6.9193185185185177E-2</c:v>
                </c:pt>
                <c:pt idx="180">
                  <c:v>6.8824185185185197E-2</c:v>
                </c:pt>
                <c:pt idx="181">
                  <c:v>6.8301296296296291E-2</c:v>
                </c:pt>
                <c:pt idx="182">
                  <c:v>6.7759407407407393E-2</c:v>
                </c:pt>
                <c:pt idx="183">
                  <c:v>6.7311666666666686E-2</c:v>
                </c:pt>
                <c:pt idx="184">
                  <c:v>6.7016185185185165E-2</c:v>
                </c:pt>
                <c:pt idx="185">
                  <c:v>6.6872888888888871E-2</c:v>
                </c:pt>
                <c:pt idx="186">
                  <c:v>6.6858407407407394E-2</c:v>
                </c:pt>
                <c:pt idx="187">
                  <c:v>6.6965000000000011E-2</c:v>
                </c:pt>
                <c:pt idx="188">
                  <c:v>6.7228481481481486E-2</c:v>
                </c:pt>
                <c:pt idx="189">
                  <c:v>6.7730370370370357E-2</c:v>
                </c:pt>
                <c:pt idx="190">
                  <c:v>6.856459259259258E-2</c:v>
                </c:pt>
                <c:pt idx="191">
                  <c:v>6.9780037037037043E-2</c:v>
                </c:pt>
                <c:pt idx="192">
                  <c:v>7.1330962962962971E-2</c:v>
                </c:pt>
                <c:pt idx="193">
                  <c:v>7.3046777777777794E-2</c:v>
                </c:pt>
                <c:pt idx="194">
                  <c:v>7.4644222222222209E-2</c:v>
                </c:pt>
                <c:pt idx="195">
                  <c:v>7.5784777777777798E-2</c:v>
                </c:pt>
                <c:pt idx="196">
                  <c:v>7.6149148148148146E-2</c:v>
                </c:pt>
                <c:pt idx="197">
                  <c:v>7.5526444444444424E-2</c:v>
                </c:pt>
                <c:pt idx="198">
                  <c:v>7.386840740740741E-2</c:v>
                </c:pt>
                <c:pt idx="199">
                  <c:v>7.1311111111111103E-2</c:v>
                </c:pt>
                <c:pt idx="200">
                  <c:v>6.8146888888888882E-2</c:v>
                </c:pt>
                <c:pt idx="201">
                  <c:v>6.4755259259259262E-2</c:v>
                </c:pt>
                <c:pt idx="202">
                  <c:v>6.1518888888888894E-2</c:v>
                </c:pt>
                <c:pt idx="203">
                  <c:v>5.8733925925925919E-2</c:v>
                </c:pt>
                <c:pt idx="204">
                  <c:v>5.6552814814814834E-2</c:v>
                </c:pt>
                <c:pt idx="205">
                  <c:v>5.4964555555555565E-2</c:v>
                </c:pt>
                <c:pt idx="206">
                  <c:v>5.3820925925925918E-2</c:v>
                </c:pt>
                <c:pt idx="207">
                  <c:v>5.2896851851851855E-2</c:v>
                </c:pt>
                <c:pt idx="208">
                  <c:v>5.1967074074074075E-2</c:v>
                </c:pt>
                <c:pt idx="209">
                  <c:v>5.0875444444444445E-2</c:v>
                </c:pt>
                <c:pt idx="210">
                  <c:v>4.9575370370370388E-2</c:v>
                </c:pt>
                <c:pt idx="211">
                  <c:v>4.8130740740740745E-2</c:v>
                </c:pt>
                <c:pt idx="212">
                  <c:v>4.6677333333333328E-2</c:v>
                </c:pt>
                <c:pt idx="213">
                  <c:v>4.5364740740740733E-2</c:v>
                </c:pt>
                <c:pt idx="214">
                  <c:v>4.4292888888888889E-2</c:v>
                </c:pt>
                <c:pt idx="215">
                  <c:v>4.3473370370370371E-2</c:v>
                </c:pt>
                <c:pt idx="216">
                  <c:v>4.2828481481481495E-2</c:v>
                </c:pt>
                <c:pt idx="217">
                  <c:v>4.2221000000000002E-2</c:v>
                </c:pt>
                <c:pt idx="218">
                  <c:v>4.1507518518518527E-2</c:v>
                </c:pt>
                <c:pt idx="219">
                  <c:v>4.059151851851852E-2</c:v>
                </c:pt>
                <c:pt idx="220">
                  <c:v>3.9454148148148148E-2</c:v>
                </c:pt>
                <c:pt idx="221">
                  <c:v>3.8151896296296298E-2</c:v>
                </c:pt>
                <c:pt idx="222">
                  <c:v>3.6785707407407407E-2</c:v>
                </c:pt>
                <c:pt idx="223">
                  <c:v>3.545475555555555E-2</c:v>
                </c:pt>
                <c:pt idx="224">
                  <c:v>3.4214288888888889E-2</c:v>
                </c:pt>
                <c:pt idx="225">
                  <c:v>3.306033333333333E-2</c:v>
                </c:pt>
                <c:pt idx="226">
                  <c:v>3.1936533333333336E-2</c:v>
                </c:pt>
                <c:pt idx="227">
                  <c:v>3.0769003703703696E-2</c:v>
                </c:pt>
                <c:pt idx="228">
                  <c:v>2.9500729629629626E-2</c:v>
                </c:pt>
                <c:pt idx="229">
                  <c:v>2.8121014814814816E-2</c:v>
                </c:pt>
                <c:pt idx="230">
                  <c:v>2.6667811111111113E-2</c:v>
                </c:pt>
                <c:pt idx="231">
                  <c:v>2.5210111111111114E-2</c:v>
                </c:pt>
                <c:pt idx="232">
                  <c:v>2.381925185185186E-2</c:v>
                </c:pt>
                <c:pt idx="233">
                  <c:v>2.2539362962962956E-2</c:v>
                </c:pt>
                <c:pt idx="234">
                  <c:v>2.1374348148148151E-2</c:v>
                </c:pt>
                <c:pt idx="235">
                  <c:v>2.029381481481481E-2</c:v>
                </c:pt>
                <c:pt idx="236">
                  <c:v>1.9252444444444444E-2</c:v>
                </c:pt>
                <c:pt idx="237">
                  <c:v>1.8213355555555553E-2</c:v>
                </c:pt>
                <c:pt idx="238">
                  <c:v>1.716478888888889E-2</c:v>
                </c:pt>
                <c:pt idx="239">
                  <c:v>1.6120822222222223E-2</c:v>
                </c:pt>
                <c:pt idx="240">
                  <c:v>1.511120740740741E-2</c:v>
                </c:pt>
                <c:pt idx="241">
                  <c:v>1.4163288888888893E-2</c:v>
                </c:pt>
                <c:pt idx="242">
                  <c:v>1.3288611111111112E-2</c:v>
                </c:pt>
                <c:pt idx="243">
                  <c:v>1.2478003703703706E-2</c:v>
                </c:pt>
                <c:pt idx="244">
                  <c:v>1.1708370370370371E-2</c:v>
                </c:pt>
                <c:pt idx="245">
                  <c:v>1.0955562962962963E-2</c:v>
                </c:pt>
                <c:pt idx="246">
                  <c:v>1.0206744444444445E-2</c:v>
                </c:pt>
                <c:pt idx="247">
                  <c:v>9.4657592592592588E-3</c:v>
                </c:pt>
                <c:pt idx="248">
                  <c:v>8.7499851851851849E-3</c:v>
                </c:pt>
                <c:pt idx="249">
                  <c:v>8.0806666666666666E-3</c:v>
                </c:pt>
                <c:pt idx="250">
                  <c:v>7.472548148148149E-3</c:v>
                </c:pt>
                <c:pt idx="251">
                  <c:v>6.9280296296296302E-3</c:v>
                </c:pt>
                <c:pt idx="252">
                  <c:v>6.4372518518518501E-3</c:v>
                </c:pt>
                <c:pt idx="253">
                  <c:v>5.9847814814814803E-3</c:v>
                </c:pt>
                <c:pt idx="254">
                  <c:v>5.5570518518518516E-3</c:v>
                </c:pt>
                <c:pt idx="255">
                  <c:v>5.1481074074074063E-3</c:v>
                </c:pt>
                <c:pt idx="256">
                  <c:v>4.7600851851851847E-3</c:v>
                </c:pt>
                <c:pt idx="257">
                  <c:v>4.39986037037037E-3</c:v>
                </c:pt>
                <c:pt idx="258">
                  <c:v>4.0738125925925926E-3</c:v>
                </c:pt>
                <c:pt idx="259">
                  <c:v>3.7839985185185196E-3</c:v>
                </c:pt>
                <c:pt idx="260">
                  <c:v>3.5269477777777783E-3</c:v>
                </c:pt>
                <c:pt idx="261">
                  <c:v>3.2964951851851862E-3</c:v>
                </c:pt>
                <c:pt idx="262">
                  <c:v>3.0865362962962965E-3</c:v>
                </c:pt>
                <c:pt idx="263">
                  <c:v>2.8935233333333343E-3</c:v>
                </c:pt>
                <c:pt idx="264">
                  <c:v>2.7162688888888896E-3</c:v>
                </c:pt>
                <c:pt idx="265">
                  <c:v>2.5543033333333331E-3</c:v>
                </c:pt>
                <c:pt idx="266">
                  <c:v>2.4055822222222223E-3</c:v>
                </c:pt>
                <c:pt idx="267">
                  <c:v>2.265437777777777E-3</c:v>
                </c:pt>
                <c:pt idx="268">
                  <c:v>2.1279870370370371E-3</c:v>
                </c:pt>
                <c:pt idx="269">
                  <c:v>1.9885733333333331E-3</c:v>
                </c:pt>
                <c:pt idx="270">
                  <c:v>1.8464051851851859E-3</c:v>
                </c:pt>
                <c:pt idx="271">
                  <c:v>1.7052962962962961E-3</c:v>
                </c:pt>
                <c:pt idx="272">
                  <c:v>1.5721566666666671E-3</c:v>
                </c:pt>
                <c:pt idx="273">
                  <c:v>1.4538681481481481E-3</c:v>
                </c:pt>
                <c:pt idx="274">
                  <c:v>1.3542414814814814E-3</c:v>
                </c:pt>
                <c:pt idx="275">
                  <c:v>1.2724029629629628E-3</c:v>
                </c:pt>
                <c:pt idx="276">
                  <c:v>1.2036959259259258E-3</c:v>
                </c:pt>
                <c:pt idx="277">
                  <c:v>1.1421755555555556E-3</c:v>
                </c:pt>
                <c:pt idx="278">
                  <c:v>1.0835370370370372E-3</c:v>
                </c:pt>
                <c:pt idx="279">
                  <c:v>1.0267537037037036E-3</c:v>
                </c:pt>
                <c:pt idx="280">
                  <c:v>9.7382777777777776E-4</c:v>
                </c:pt>
                <c:pt idx="281">
                  <c:v>9.2783851851851865E-4</c:v>
                </c:pt>
                <c:pt idx="282">
                  <c:v>8.9064000000000016E-4</c:v>
                </c:pt>
                <c:pt idx="283">
                  <c:v>8.6140037037037024E-4</c:v>
                </c:pt>
                <c:pt idx="284">
                  <c:v>8.3686703703703721E-4</c:v>
                </c:pt>
                <c:pt idx="285">
                  <c:v>8.128703703703707E-4</c:v>
                </c:pt>
                <c:pt idx="286">
                  <c:v>7.8634185185185194E-4</c:v>
                </c:pt>
                <c:pt idx="287">
                  <c:v>7.5657814814814809E-4</c:v>
                </c:pt>
                <c:pt idx="288">
                  <c:v>7.2515148148148158E-4</c:v>
                </c:pt>
                <c:pt idx="289">
                  <c:v>6.9469888888888881E-4</c:v>
                </c:pt>
                <c:pt idx="290">
                  <c:v>6.673444444444443E-4</c:v>
                </c:pt>
                <c:pt idx="291">
                  <c:v>6.4371148148148147E-4</c:v>
                </c:pt>
                <c:pt idx="292">
                  <c:v>6.2298148148148152E-4</c:v>
                </c:pt>
                <c:pt idx="293">
                  <c:v>6.0377407407407409E-4</c:v>
                </c:pt>
                <c:pt idx="294">
                  <c:v>5.852485185185185E-4</c:v>
                </c:pt>
                <c:pt idx="295">
                  <c:v>5.6766370370370353E-4</c:v>
                </c:pt>
                <c:pt idx="296">
                  <c:v>5.5207185185185187E-4</c:v>
                </c:pt>
                <c:pt idx="297">
                  <c:v>5.3939296296296303E-4</c:v>
                </c:pt>
                <c:pt idx="298">
                  <c:v>5.296362962962963E-4</c:v>
                </c:pt>
                <c:pt idx="299">
                  <c:v>5.2161222222222225E-4</c:v>
                </c:pt>
                <c:pt idx="300">
                  <c:v>5.1355666666666661E-4</c:v>
                </c:pt>
                <c:pt idx="301">
                  <c:v>5.0414222222222224E-4</c:v>
                </c:pt>
                <c:pt idx="302">
                  <c:v>4.9328740740740742E-4</c:v>
                </c:pt>
                <c:pt idx="303">
                  <c:v>4.8222814814814806E-4</c:v>
                </c:pt>
                <c:pt idx="304">
                  <c:v>4.7273481481481479E-4</c:v>
                </c:pt>
                <c:pt idx="305">
                  <c:v>4.6598592592592586E-4</c:v>
                </c:pt>
                <c:pt idx="306">
                  <c:v>4.6171777777777773E-4</c:v>
                </c:pt>
                <c:pt idx="307">
                  <c:v>4.5822703703703697E-4</c:v>
                </c:pt>
                <c:pt idx="308">
                  <c:v>4.5327740740740727E-4</c:v>
                </c:pt>
                <c:pt idx="309">
                  <c:v>4.4536259259259265E-4</c:v>
                </c:pt>
                <c:pt idx="310">
                  <c:v>4.3463407407407401E-4</c:v>
                </c:pt>
                <c:pt idx="311">
                  <c:v>4.2292888888888886E-4</c:v>
                </c:pt>
                <c:pt idx="312">
                  <c:v>4.1281925925925922E-4</c:v>
                </c:pt>
                <c:pt idx="313">
                  <c:v>4.0626592592592594E-4</c:v>
                </c:pt>
                <c:pt idx="314">
                  <c:v>4.0353481481481478E-4</c:v>
                </c:pt>
                <c:pt idx="315">
                  <c:v>4.0307703703703707E-4</c:v>
                </c:pt>
                <c:pt idx="316">
                  <c:v>4.0235888888888889E-4</c:v>
                </c:pt>
                <c:pt idx="317">
                  <c:v>3.9926222222222223E-4</c:v>
                </c:pt>
                <c:pt idx="318">
                  <c:v>3.9312814814814807E-4</c:v>
                </c:pt>
                <c:pt idx="319">
                  <c:v>3.8508518518518524E-4</c:v>
                </c:pt>
                <c:pt idx="320">
                  <c:v>3.7728962962962957E-4</c:v>
                </c:pt>
                <c:pt idx="321">
                  <c:v>3.7168370370370375E-4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5949600"/>
        <c:axId val="255950160"/>
      </c:lineChart>
      <c:catAx>
        <c:axId val="255949600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5950160"/>
        <c:crosses val="autoZero"/>
        <c:auto val="1"/>
        <c:lblAlgn val="ctr"/>
        <c:lblOffset val="100"/>
        <c:tickLblSkip val="20"/>
        <c:tickMarkSkip val="10"/>
        <c:noMultiLvlLbl val="0"/>
      </c:catAx>
      <c:valAx>
        <c:axId val="2559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59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4000" b="1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8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Multitask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8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7hz</c:v>
          </c:tx>
          <c:spPr>
            <a:ln w="571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BLOCK_FFTMulti!$DT$4:$DT$325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BLOCK_FFTMulti!$DO$4:$DO$325</c:f>
              <c:numCache>
                <c:formatCode>General</c:formatCode>
                <c:ptCount val="322"/>
                <c:pt idx="0">
                  <c:v>1.7303896296296294E-3</c:v>
                </c:pt>
                <c:pt idx="1">
                  <c:v>3.486370370370371E-3</c:v>
                </c:pt>
                <c:pt idx="2">
                  <c:v>3.523259259259259E-3</c:v>
                </c:pt>
                <c:pt idx="3">
                  <c:v>3.4796629629629625E-3</c:v>
                </c:pt>
                <c:pt idx="4">
                  <c:v>3.2784555555555555E-3</c:v>
                </c:pt>
                <c:pt idx="5">
                  <c:v>2.9201296296296302E-3</c:v>
                </c:pt>
                <c:pt idx="6">
                  <c:v>2.500762962962963E-3</c:v>
                </c:pt>
                <c:pt idx="7">
                  <c:v>2.1706037037037039E-3</c:v>
                </c:pt>
                <c:pt idx="8">
                  <c:v>2.0542996296296296E-3</c:v>
                </c:pt>
                <c:pt idx="9">
                  <c:v>2.1790925925925927E-3</c:v>
                </c:pt>
                <c:pt idx="10">
                  <c:v>2.454618518518518E-3</c:v>
                </c:pt>
                <c:pt idx="11">
                  <c:v>2.7192777777777771E-3</c:v>
                </c:pt>
                <c:pt idx="12">
                  <c:v>2.8293074074074065E-3</c:v>
                </c:pt>
                <c:pt idx="13">
                  <c:v>2.7400814814814815E-3</c:v>
                </c:pt>
                <c:pt idx="14">
                  <c:v>2.5317777777777773E-3</c:v>
                </c:pt>
                <c:pt idx="15">
                  <c:v>2.3624111111111112E-3</c:v>
                </c:pt>
                <c:pt idx="16">
                  <c:v>2.3736000000000004E-3</c:v>
                </c:pt>
                <c:pt idx="17">
                  <c:v>2.6035296296296286E-3</c:v>
                </c:pt>
                <c:pt idx="18">
                  <c:v>2.9596629629629638E-3</c:v>
                </c:pt>
                <c:pt idx="19">
                  <c:v>3.2702814814814813E-3</c:v>
                </c:pt>
                <c:pt idx="20">
                  <c:v>3.3874703703703707E-3</c:v>
                </c:pt>
                <c:pt idx="21">
                  <c:v>3.2816481481481486E-3</c:v>
                </c:pt>
                <c:pt idx="22">
                  <c:v>3.0691259259259251E-3</c:v>
                </c:pt>
                <c:pt idx="23">
                  <c:v>2.9512370370370373E-3</c:v>
                </c:pt>
                <c:pt idx="24">
                  <c:v>3.0957185185185188E-3</c:v>
                </c:pt>
                <c:pt idx="25">
                  <c:v>3.5288555555555564E-3</c:v>
                </c:pt>
                <c:pt idx="26">
                  <c:v>4.1061555555555549E-3</c:v>
                </c:pt>
                <c:pt idx="27">
                  <c:v>4.5874481481481492E-3</c:v>
                </c:pt>
                <c:pt idx="28">
                  <c:v>4.780825925925926E-3</c:v>
                </c:pt>
                <c:pt idx="29">
                  <c:v>4.674251851851852E-3</c:v>
                </c:pt>
                <c:pt idx="30">
                  <c:v>4.4721740740740739E-3</c:v>
                </c:pt>
                <c:pt idx="31">
                  <c:v>4.5028111111111106E-3</c:v>
                </c:pt>
                <c:pt idx="32">
                  <c:v>5.0373111111111108E-3</c:v>
                </c:pt>
                <c:pt idx="33">
                  <c:v>6.1209111111111105E-3</c:v>
                </c:pt>
                <c:pt idx="34">
                  <c:v>7.5236666666666663E-3</c:v>
                </c:pt>
                <c:pt idx="35">
                  <c:v>8.8616333333333321E-3</c:v>
                </c:pt>
                <c:pt idx="36">
                  <c:v>9.8431222222222243E-3</c:v>
                </c:pt>
                <c:pt idx="37">
                  <c:v>1.0513481481481481E-2</c:v>
                </c:pt>
                <c:pt idx="38">
                  <c:v>1.1346644444444443E-2</c:v>
                </c:pt>
                <c:pt idx="39">
                  <c:v>1.3101033333333335E-2</c:v>
                </c:pt>
                <c:pt idx="40">
                  <c:v>1.6476914814814812E-2</c:v>
                </c:pt>
                <c:pt idx="41">
                  <c:v>2.1741481481481487E-2</c:v>
                </c:pt>
                <c:pt idx="42">
                  <c:v>2.8543000000000006E-2</c:v>
                </c:pt>
                <c:pt idx="43">
                  <c:v>3.6076333333333328E-2</c:v>
                </c:pt>
                <c:pt idx="44">
                  <c:v>4.3601444444444443E-2</c:v>
                </c:pt>
                <c:pt idx="45">
                  <c:v>5.112481481481481E-2</c:v>
                </c:pt>
                <c:pt idx="46">
                  <c:v>5.9907111111111098E-2</c:v>
                </c:pt>
                <c:pt idx="47">
                  <c:v>7.2481740740740749E-2</c:v>
                </c:pt>
                <c:pt idx="48">
                  <c:v>9.2017111111111105E-2</c:v>
                </c:pt>
                <c:pt idx="49">
                  <c:v>0.12114788888888886</c:v>
                </c:pt>
                <c:pt idx="50">
                  <c:v>0.16066133333333329</c:v>
                </c:pt>
                <c:pt idx="51">
                  <c:v>0.20853888888888891</c:v>
                </c:pt>
                <c:pt idx="52">
                  <c:v>0.2598490370370371</c:v>
                </c:pt>
                <c:pt idx="53">
                  <c:v>0.30763392592592598</c:v>
                </c:pt>
                <c:pt idx="54">
                  <c:v>0.34461555555555556</c:v>
                </c:pt>
                <c:pt idx="55">
                  <c:v>0.3651974074074073</c:v>
                </c:pt>
                <c:pt idx="56">
                  <c:v>0.36707777777777767</c:v>
                </c:pt>
                <c:pt idx="57">
                  <c:v>0.35192851851851858</c:v>
                </c:pt>
                <c:pt idx="58">
                  <c:v>0.3248718518518518</c:v>
                </c:pt>
                <c:pt idx="59">
                  <c:v>0.2929633333333333</c:v>
                </c:pt>
                <c:pt idx="60">
                  <c:v>0.26317962962962954</c:v>
                </c:pt>
                <c:pt idx="61">
                  <c:v>0.24060225925925921</c:v>
                </c:pt>
                <c:pt idx="62">
                  <c:v>0.22738244444444447</c:v>
                </c:pt>
                <c:pt idx="63">
                  <c:v>0.22271148148148145</c:v>
                </c:pt>
                <c:pt idx="64">
                  <c:v>0.22369959259259259</c:v>
                </c:pt>
                <c:pt idx="65">
                  <c:v>0.22674</c:v>
                </c:pt>
                <c:pt idx="66">
                  <c:v>0.22880048148148138</c:v>
                </c:pt>
                <c:pt idx="67">
                  <c:v>0.22821588888888888</c:v>
                </c:pt>
                <c:pt idx="68">
                  <c:v>0.22482025925925922</c:v>
                </c:pt>
                <c:pt idx="69">
                  <c:v>0.21948355555555549</c:v>
                </c:pt>
                <c:pt idx="70">
                  <c:v>0.21340585185185182</c:v>
                </c:pt>
                <c:pt idx="71">
                  <c:v>0.20750174074074071</c:v>
                </c:pt>
                <c:pt idx="72">
                  <c:v>0.20211099999999996</c:v>
                </c:pt>
                <c:pt idx="73">
                  <c:v>0.19708762962962964</c:v>
                </c:pt>
                <c:pt idx="74">
                  <c:v>0.19213237037037037</c:v>
                </c:pt>
                <c:pt idx="75">
                  <c:v>0.1871390740740741</c:v>
                </c:pt>
                <c:pt idx="76">
                  <c:v>0.18234829629629634</c:v>
                </c:pt>
                <c:pt idx="77">
                  <c:v>0.17825877777777777</c:v>
                </c:pt>
                <c:pt idx="78">
                  <c:v>0.17535122222222219</c:v>
                </c:pt>
                <c:pt idx="79">
                  <c:v>0.17379492592592596</c:v>
                </c:pt>
                <c:pt idx="80">
                  <c:v>0.17331229629629627</c:v>
                </c:pt>
                <c:pt idx="81">
                  <c:v>0.17325744444444441</c:v>
                </c:pt>
                <c:pt idx="82">
                  <c:v>0.17289637037037034</c:v>
                </c:pt>
                <c:pt idx="83">
                  <c:v>0.17173362962962965</c:v>
                </c:pt>
                <c:pt idx="84">
                  <c:v>0.16971288888888889</c:v>
                </c:pt>
                <c:pt idx="85">
                  <c:v>0.16720955555555556</c:v>
                </c:pt>
                <c:pt idx="86">
                  <c:v>0.16483303703703708</c:v>
                </c:pt>
                <c:pt idx="87">
                  <c:v>0.16310088888888891</c:v>
                </c:pt>
                <c:pt idx="88">
                  <c:v>0.16218825925925928</c:v>
                </c:pt>
                <c:pt idx="89">
                  <c:v>0.16184266666666663</c:v>
                </c:pt>
                <c:pt idx="90">
                  <c:v>0.1615212962962963</c:v>
                </c:pt>
                <c:pt idx="91">
                  <c:v>0.16065711111111108</c:v>
                </c:pt>
                <c:pt idx="92">
                  <c:v>0.15893522222222226</c:v>
                </c:pt>
                <c:pt idx="93">
                  <c:v>0.15642503703703703</c:v>
                </c:pt>
                <c:pt idx="94">
                  <c:v>0.15352688888888885</c:v>
                </c:pt>
                <c:pt idx="95">
                  <c:v>0.15074277777777775</c:v>
                </c:pt>
                <c:pt idx="96">
                  <c:v>0.14842333333333327</c:v>
                </c:pt>
                <c:pt idx="97">
                  <c:v>0.14660796296296294</c:v>
                </c:pt>
                <c:pt idx="98">
                  <c:v>0.14509892592592591</c:v>
                </c:pt>
                <c:pt idx="99">
                  <c:v>0.14368374074074075</c:v>
                </c:pt>
                <c:pt idx="100">
                  <c:v>0.14248785185185187</c:v>
                </c:pt>
                <c:pt idx="101">
                  <c:v>0.14220585185185183</c:v>
                </c:pt>
                <c:pt idx="102">
                  <c:v>0.14408459259259257</c:v>
                </c:pt>
                <c:pt idx="103">
                  <c:v>0.14961611111111114</c:v>
                </c:pt>
                <c:pt idx="104">
                  <c:v>0.15996659259259258</c:v>
                </c:pt>
                <c:pt idx="105">
                  <c:v>0.17538218518518517</c:v>
                </c:pt>
                <c:pt idx="106">
                  <c:v>0.1947585185185185</c:v>
                </c:pt>
                <c:pt idx="107">
                  <c:v>0.21561740740740745</c:v>
                </c:pt>
                <c:pt idx="108">
                  <c:v>0.23450037037037039</c:v>
                </c:pt>
                <c:pt idx="109">
                  <c:v>0.24776037037037038</c:v>
                </c:pt>
                <c:pt idx="110">
                  <c:v>0.25246592592592587</c:v>
                </c:pt>
                <c:pt idx="111">
                  <c:v>0.24718592592592598</c:v>
                </c:pt>
                <c:pt idx="112">
                  <c:v>0.2323881481481482</c:v>
                </c:pt>
                <c:pt idx="113">
                  <c:v>0.21033703703703704</c:v>
                </c:pt>
                <c:pt idx="114">
                  <c:v>0.18451870370370371</c:v>
                </c:pt>
                <c:pt idx="115">
                  <c:v>0.15879077777777775</c:v>
                </c:pt>
                <c:pt idx="116">
                  <c:v>0.13647781481481483</c:v>
                </c:pt>
                <c:pt idx="117">
                  <c:v>0.11969559259259259</c:v>
                </c:pt>
                <c:pt idx="118">
                  <c:v>0.10905440740740741</c:v>
                </c:pt>
                <c:pt idx="119">
                  <c:v>0.10378092592592593</c:v>
                </c:pt>
                <c:pt idx="120">
                  <c:v>0.10218151851851852</c:v>
                </c:pt>
                <c:pt idx="121">
                  <c:v>0.10226314814814816</c:v>
                </c:pt>
                <c:pt idx="122">
                  <c:v>0.1023094814814815</c:v>
                </c:pt>
                <c:pt idx="123">
                  <c:v>0.1012717037037037</c:v>
                </c:pt>
                <c:pt idx="124">
                  <c:v>9.888248148148146E-2</c:v>
                </c:pt>
                <c:pt idx="125">
                  <c:v>9.5518148148148158E-2</c:v>
                </c:pt>
                <c:pt idx="126">
                  <c:v>9.1897444444444434E-2</c:v>
                </c:pt>
                <c:pt idx="127">
                  <c:v>8.874907407407405E-2</c:v>
                </c:pt>
                <c:pt idx="128">
                  <c:v>8.6550407407407395E-2</c:v>
                </c:pt>
                <c:pt idx="129">
                  <c:v>8.5417666666666642E-2</c:v>
                </c:pt>
                <c:pt idx="130">
                  <c:v>8.514462962962964E-2</c:v>
                </c:pt>
                <c:pt idx="131">
                  <c:v>8.5348148148148145E-2</c:v>
                </c:pt>
                <c:pt idx="132">
                  <c:v>8.5643148148148163E-2</c:v>
                </c:pt>
                <c:pt idx="133">
                  <c:v>8.5776888888888903E-2</c:v>
                </c:pt>
                <c:pt idx="134">
                  <c:v>8.5681185185185166E-2</c:v>
                </c:pt>
                <c:pt idx="135">
                  <c:v>8.5434037037037044E-2</c:v>
                </c:pt>
                <c:pt idx="136">
                  <c:v>8.5170259259259251E-2</c:v>
                </c:pt>
                <c:pt idx="137">
                  <c:v>8.497722222222219E-2</c:v>
                </c:pt>
                <c:pt idx="138">
                  <c:v>8.4845666666666666E-2</c:v>
                </c:pt>
                <c:pt idx="139">
                  <c:v>8.4664814814814804E-2</c:v>
                </c:pt>
                <c:pt idx="140">
                  <c:v>8.4274074074074071E-2</c:v>
                </c:pt>
                <c:pt idx="141">
                  <c:v>8.3546888888888907E-2</c:v>
                </c:pt>
                <c:pt idx="142">
                  <c:v>8.2448370370370394E-2</c:v>
                </c:pt>
                <c:pt idx="143">
                  <c:v>8.1057296296296308E-2</c:v>
                </c:pt>
                <c:pt idx="144">
                  <c:v>7.9548740740740725E-2</c:v>
                </c:pt>
                <c:pt idx="145">
                  <c:v>7.8133592592592574E-2</c:v>
                </c:pt>
                <c:pt idx="146">
                  <c:v>7.6997407407407403E-2</c:v>
                </c:pt>
                <c:pt idx="147">
                  <c:v>7.6258666666666669E-2</c:v>
                </c:pt>
                <c:pt idx="148">
                  <c:v>7.5954814814814822E-2</c:v>
                </c:pt>
                <c:pt idx="149">
                  <c:v>7.605148148148147E-2</c:v>
                </c:pt>
                <c:pt idx="150">
                  <c:v>7.6464518518518515E-2</c:v>
                </c:pt>
                <c:pt idx="151">
                  <c:v>7.7079444444444437E-2</c:v>
                </c:pt>
                <c:pt idx="152">
                  <c:v>7.7760407407407417E-2</c:v>
                </c:pt>
                <c:pt idx="153">
                  <c:v>7.8364666666666666E-2</c:v>
                </c:pt>
                <c:pt idx="154">
                  <c:v>7.8758074074074078E-2</c:v>
                </c:pt>
                <c:pt idx="155">
                  <c:v>7.8851814814814833E-2</c:v>
                </c:pt>
                <c:pt idx="156">
                  <c:v>7.8641000000000003E-2</c:v>
                </c:pt>
                <c:pt idx="157">
                  <c:v>7.82331111111111E-2</c:v>
                </c:pt>
                <c:pt idx="158">
                  <c:v>7.784137037037038E-2</c:v>
                </c:pt>
                <c:pt idx="159">
                  <c:v>7.7725444444444458E-2</c:v>
                </c:pt>
                <c:pt idx="160">
                  <c:v>7.8096925925925903E-2</c:v>
                </c:pt>
                <c:pt idx="161">
                  <c:v>7.9014962962962981E-2</c:v>
                </c:pt>
                <c:pt idx="162">
                  <c:v>8.031792592592589E-2</c:v>
                </c:pt>
                <c:pt idx="163">
                  <c:v>8.163840740740741E-2</c:v>
                </c:pt>
                <c:pt idx="164">
                  <c:v>8.2496666666666676E-2</c:v>
                </c:pt>
                <c:pt idx="165">
                  <c:v>8.246188888888889E-2</c:v>
                </c:pt>
                <c:pt idx="166">
                  <c:v>8.131788888888887E-2</c:v>
                </c:pt>
                <c:pt idx="167">
                  <c:v>7.9163148148148135E-2</c:v>
                </c:pt>
                <c:pt idx="168">
                  <c:v>7.640974074074075E-2</c:v>
                </c:pt>
                <c:pt idx="169">
                  <c:v>7.3665518518518547E-2</c:v>
                </c:pt>
                <c:pt idx="170">
                  <c:v>7.153425925925927E-2</c:v>
                </c:pt>
                <c:pt idx="171">
                  <c:v>7.0423703703703724E-2</c:v>
                </c:pt>
                <c:pt idx="172">
                  <c:v>7.0408703703703682E-2</c:v>
                </c:pt>
                <c:pt idx="173">
                  <c:v>7.1220407407407399E-2</c:v>
                </c:pt>
                <c:pt idx="174">
                  <c:v>7.2351518518518509E-2</c:v>
                </c:pt>
                <c:pt idx="175">
                  <c:v>7.3238851851851861E-2</c:v>
                </c:pt>
                <c:pt idx="176">
                  <c:v>7.3450185185185174E-2</c:v>
                </c:pt>
                <c:pt idx="177">
                  <c:v>7.2816703703703689E-2</c:v>
                </c:pt>
                <c:pt idx="178">
                  <c:v>7.1457444444444448E-2</c:v>
                </c:pt>
                <c:pt idx="179">
                  <c:v>6.9704925925925934E-2</c:v>
                </c:pt>
                <c:pt idx="180">
                  <c:v>6.7972074074074074E-2</c:v>
                </c:pt>
                <c:pt idx="181">
                  <c:v>6.6609592592592595E-2</c:v>
                </c:pt>
                <c:pt idx="182">
                  <c:v>6.5805888888888886E-2</c:v>
                </c:pt>
                <c:pt idx="183">
                  <c:v>6.5558666666666654E-2</c:v>
                </c:pt>
                <c:pt idx="184">
                  <c:v>6.571133333333333E-2</c:v>
                </c:pt>
                <c:pt idx="185">
                  <c:v>6.6024740740740745E-2</c:v>
                </c:pt>
                <c:pt idx="186">
                  <c:v>6.6262555555555561E-2</c:v>
                </c:pt>
                <c:pt idx="187">
                  <c:v>6.6250444444444431E-2</c:v>
                </c:pt>
                <c:pt idx="188">
                  <c:v>6.5903000000000003E-2</c:v>
                </c:pt>
                <c:pt idx="189">
                  <c:v>6.5226518518518517E-2</c:v>
                </c:pt>
                <c:pt idx="190">
                  <c:v>6.4295999999999992E-2</c:v>
                </c:pt>
                <c:pt idx="191">
                  <c:v>6.3226518518518515E-2</c:v>
                </c:pt>
                <c:pt idx="192">
                  <c:v>6.2142777777777783E-2</c:v>
                </c:pt>
                <c:pt idx="193">
                  <c:v>6.1153074074074075E-2</c:v>
                </c:pt>
                <c:pt idx="194">
                  <c:v>6.0328444444444441E-2</c:v>
                </c:pt>
                <c:pt idx="195">
                  <c:v>5.9688000000000005E-2</c:v>
                </c:pt>
                <c:pt idx="196">
                  <c:v>5.9204925925925925E-2</c:v>
                </c:pt>
                <c:pt idx="197">
                  <c:v>5.8819074074074079E-2</c:v>
                </c:pt>
                <c:pt idx="198">
                  <c:v>5.8467777777777771E-2</c:v>
                </c:pt>
                <c:pt idx="199">
                  <c:v>5.8119296296296301E-2</c:v>
                </c:pt>
                <c:pt idx="200">
                  <c:v>5.778822222222222E-2</c:v>
                </c:pt>
                <c:pt idx="201">
                  <c:v>5.7530740740740723E-2</c:v>
                </c:pt>
                <c:pt idx="202">
                  <c:v>5.7408592592592594E-2</c:v>
                </c:pt>
                <c:pt idx="203">
                  <c:v>5.7447851851851854E-2</c:v>
                </c:pt>
                <c:pt idx="204">
                  <c:v>5.7591037037037038E-2</c:v>
                </c:pt>
                <c:pt idx="205">
                  <c:v>5.7697148148148143E-2</c:v>
                </c:pt>
                <c:pt idx="206">
                  <c:v>5.7562444444444437E-2</c:v>
                </c:pt>
                <c:pt idx="207">
                  <c:v>5.6994037037037031E-2</c:v>
                </c:pt>
                <c:pt idx="208">
                  <c:v>5.5881814814814815E-2</c:v>
                </c:pt>
                <c:pt idx="209">
                  <c:v>5.4257925925925932E-2</c:v>
                </c:pt>
                <c:pt idx="210">
                  <c:v>5.2304037037037045E-2</c:v>
                </c:pt>
                <c:pt idx="211">
                  <c:v>5.0314555555555564E-2</c:v>
                </c:pt>
                <c:pt idx="212">
                  <c:v>4.8603444444444442E-2</c:v>
                </c:pt>
                <c:pt idx="213">
                  <c:v>4.7407148148148136E-2</c:v>
                </c:pt>
                <c:pt idx="214">
                  <c:v>4.6807888888888885E-2</c:v>
                </c:pt>
                <c:pt idx="215">
                  <c:v>4.6705962962962956E-2</c:v>
                </c:pt>
                <c:pt idx="216">
                  <c:v>4.6850740740740748E-2</c:v>
                </c:pt>
                <c:pt idx="217">
                  <c:v>4.69165925925926E-2</c:v>
                </c:pt>
                <c:pt idx="218">
                  <c:v>4.6600518518518527E-2</c:v>
                </c:pt>
                <c:pt idx="219">
                  <c:v>4.5702111111111096E-2</c:v>
                </c:pt>
                <c:pt idx="220">
                  <c:v>4.4168851851851848E-2</c:v>
                </c:pt>
                <c:pt idx="221">
                  <c:v>4.2096148148148146E-2</c:v>
                </c:pt>
                <c:pt idx="222">
                  <c:v>3.9687481481481476E-2</c:v>
                </c:pt>
                <c:pt idx="223">
                  <c:v>3.7188703703703703E-2</c:v>
                </c:pt>
                <c:pt idx="224">
                  <c:v>3.4828629629629633E-2</c:v>
                </c:pt>
                <c:pt idx="225">
                  <c:v>3.2767592592592598E-2</c:v>
                </c:pt>
                <c:pt idx="226">
                  <c:v>3.1076111111111113E-2</c:v>
                </c:pt>
                <c:pt idx="227">
                  <c:v>2.9738814814814815E-2</c:v>
                </c:pt>
                <c:pt idx="228">
                  <c:v>2.8676081481481482E-2</c:v>
                </c:pt>
                <c:pt idx="229">
                  <c:v>2.7778614814814809E-2</c:v>
                </c:pt>
                <c:pt idx="230">
                  <c:v>2.6939488888888894E-2</c:v>
                </c:pt>
                <c:pt idx="231">
                  <c:v>2.6078888888888881E-2</c:v>
                </c:pt>
                <c:pt idx="232">
                  <c:v>2.5156659259259265E-2</c:v>
                </c:pt>
                <c:pt idx="233">
                  <c:v>2.4167874074074072E-2</c:v>
                </c:pt>
                <c:pt idx="234">
                  <c:v>2.3129185185185187E-2</c:v>
                </c:pt>
                <c:pt idx="235">
                  <c:v>2.2060892592592588E-2</c:v>
                </c:pt>
                <c:pt idx="236">
                  <c:v>2.0972366666666669E-2</c:v>
                </c:pt>
                <c:pt idx="237">
                  <c:v>1.9856766666666668E-2</c:v>
                </c:pt>
                <c:pt idx="238">
                  <c:v>1.8697514814814811E-2</c:v>
                </c:pt>
                <c:pt idx="239">
                  <c:v>1.7483044444444443E-2</c:v>
                </c:pt>
                <c:pt idx="240">
                  <c:v>1.6221418518518518E-2</c:v>
                </c:pt>
                <c:pt idx="241">
                  <c:v>1.494727037037037E-2</c:v>
                </c:pt>
                <c:pt idx="242">
                  <c:v>1.3716922222222219E-2</c:v>
                </c:pt>
                <c:pt idx="243">
                  <c:v>1.2591488888888893E-2</c:v>
                </c:pt>
                <c:pt idx="244">
                  <c:v>1.1615544444444447E-2</c:v>
                </c:pt>
                <c:pt idx="245">
                  <c:v>1.0800577777777777E-2</c:v>
                </c:pt>
                <c:pt idx="246">
                  <c:v>1.0121466666666665E-2</c:v>
                </c:pt>
                <c:pt idx="247">
                  <c:v>9.5269814814814818E-3</c:v>
                </c:pt>
                <c:pt idx="248">
                  <c:v>8.9615518518518528E-3</c:v>
                </c:pt>
                <c:pt idx="249">
                  <c:v>8.3860111111111121E-3</c:v>
                </c:pt>
                <c:pt idx="250">
                  <c:v>7.7916777777777791E-3</c:v>
                </c:pt>
                <c:pt idx="251">
                  <c:v>7.1983925925925918E-3</c:v>
                </c:pt>
                <c:pt idx="252">
                  <c:v>6.6412851851851851E-3</c:v>
                </c:pt>
                <c:pt idx="253">
                  <c:v>6.151525925925925E-3</c:v>
                </c:pt>
                <c:pt idx="254">
                  <c:v>5.7413333333333353E-3</c:v>
                </c:pt>
                <c:pt idx="255">
                  <c:v>5.3992196296296299E-3</c:v>
                </c:pt>
                <c:pt idx="256">
                  <c:v>5.0975762962962978E-3</c:v>
                </c:pt>
                <c:pt idx="257">
                  <c:v>4.8064100000000005E-3</c:v>
                </c:pt>
                <c:pt idx="258">
                  <c:v>4.5072544444444453E-3</c:v>
                </c:pt>
                <c:pt idx="259">
                  <c:v>4.1987648148148144E-3</c:v>
                </c:pt>
                <c:pt idx="260">
                  <c:v>3.8934622222222223E-3</c:v>
                </c:pt>
                <c:pt idx="261">
                  <c:v>3.6076088888888887E-3</c:v>
                </c:pt>
                <c:pt idx="262">
                  <c:v>3.3505185185185192E-3</c:v>
                </c:pt>
                <c:pt idx="263">
                  <c:v>3.119433333333334E-3</c:v>
                </c:pt>
                <c:pt idx="264">
                  <c:v>2.9021662962962964E-3</c:v>
                </c:pt>
                <c:pt idx="265">
                  <c:v>2.6853488888888884E-3</c:v>
                </c:pt>
                <c:pt idx="266">
                  <c:v>2.4633385185185183E-3</c:v>
                </c:pt>
                <c:pt idx="267">
                  <c:v>2.2424400000000001E-3</c:v>
                </c:pt>
                <c:pt idx="268">
                  <c:v>2.0382455555555557E-3</c:v>
                </c:pt>
                <c:pt idx="269">
                  <c:v>1.867531851851852E-3</c:v>
                </c:pt>
                <c:pt idx="270">
                  <c:v>1.7394511111111111E-3</c:v>
                </c:pt>
                <c:pt idx="271">
                  <c:v>1.6505648148148154E-3</c:v>
                </c:pt>
                <c:pt idx="272">
                  <c:v>1.5863162962962963E-3</c:v>
                </c:pt>
                <c:pt idx="273">
                  <c:v>1.5279899999999999E-3</c:v>
                </c:pt>
                <c:pt idx="274">
                  <c:v>1.4609907407407408E-3</c:v>
                </c:pt>
                <c:pt idx="275">
                  <c:v>1.3804585185185178E-3</c:v>
                </c:pt>
                <c:pt idx="276">
                  <c:v>1.291348888888889E-3</c:v>
                </c:pt>
                <c:pt idx="277">
                  <c:v>1.2038681481481479E-3</c:v>
                </c:pt>
                <c:pt idx="278">
                  <c:v>1.1270477777777777E-3</c:v>
                </c:pt>
                <c:pt idx="279">
                  <c:v>1.0642725925925926E-3</c:v>
                </c:pt>
                <c:pt idx="280">
                  <c:v>1.012877037037037E-3</c:v>
                </c:pt>
                <c:pt idx="281">
                  <c:v>9.674437037037035E-4</c:v>
                </c:pt>
                <c:pt idx="282">
                  <c:v>9.2420740740740753E-4</c:v>
                </c:pt>
                <c:pt idx="283">
                  <c:v>8.8373370370370353E-4</c:v>
                </c:pt>
                <c:pt idx="284">
                  <c:v>8.5012851851851829E-4</c:v>
                </c:pt>
                <c:pt idx="285">
                  <c:v>8.2744407407407412E-4</c:v>
                </c:pt>
                <c:pt idx="286">
                  <c:v>8.1581666666666666E-4</c:v>
                </c:pt>
                <c:pt idx="287">
                  <c:v>8.0983481481481496E-4</c:v>
                </c:pt>
                <c:pt idx="288">
                  <c:v>8.0049555555555547E-4</c:v>
                </c:pt>
                <c:pt idx="289">
                  <c:v>7.7975814814814802E-4</c:v>
                </c:pt>
                <c:pt idx="290">
                  <c:v>7.4509999999999995E-4</c:v>
                </c:pt>
                <c:pt idx="291">
                  <c:v>7.0130851851851847E-4</c:v>
                </c:pt>
                <c:pt idx="292">
                  <c:v>6.5835296296296291E-4</c:v>
                </c:pt>
                <c:pt idx="293">
                  <c:v>6.2637888888888874E-4</c:v>
                </c:pt>
                <c:pt idx="294">
                  <c:v>6.1046444444444437E-4</c:v>
                </c:pt>
                <c:pt idx="295">
                  <c:v>6.0807074074074061E-4</c:v>
                </c:pt>
                <c:pt idx="296">
                  <c:v>6.1061185185185202E-4</c:v>
                </c:pt>
                <c:pt idx="297">
                  <c:v>6.081688888888889E-4</c:v>
                </c:pt>
                <c:pt idx="298">
                  <c:v>5.9481259259259263E-4</c:v>
                </c:pt>
                <c:pt idx="299">
                  <c:v>5.7153962962962972E-4</c:v>
                </c:pt>
                <c:pt idx="300">
                  <c:v>5.4535037037037033E-4</c:v>
                </c:pt>
                <c:pt idx="301">
                  <c:v>5.2501740740740752E-4</c:v>
                </c:pt>
                <c:pt idx="302">
                  <c:v>5.1604962962962955E-4</c:v>
                </c:pt>
                <c:pt idx="303">
                  <c:v>5.1767111111111113E-4</c:v>
                </c:pt>
                <c:pt idx="304">
                  <c:v>5.2337148148148154E-4</c:v>
                </c:pt>
                <c:pt idx="305">
                  <c:v>5.2475148148148159E-4</c:v>
                </c:pt>
                <c:pt idx="306">
                  <c:v>5.1627555555555562E-4</c:v>
                </c:pt>
                <c:pt idx="307">
                  <c:v>4.983081481481482E-4</c:v>
                </c:pt>
                <c:pt idx="308">
                  <c:v>4.7676518518518515E-4</c:v>
                </c:pt>
                <c:pt idx="309">
                  <c:v>4.5968111111111118E-4</c:v>
                </c:pt>
                <c:pt idx="310">
                  <c:v>4.5263777777777782E-4</c:v>
                </c:pt>
                <c:pt idx="311">
                  <c:v>4.5569999999999996E-4</c:v>
                </c:pt>
                <c:pt idx="312">
                  <c:v>4.635096296296296E-4</c:v>
                </c:pt>
                <c:pt idx="313">
                  <c:v>4.6840592592592596E-4</c:v>
                </c:pt>
                <c:pt idx="314">
                  <c:v>4.6471740740740747E-4</c:v>
                </c:pt>
                <c:pt idx="315">
                  <c:v>4.5179962962962959E-4</c:v>
                </c:pt>
                <c:pt idx="316">
                  <c:v>4.3421592592592583E-4</c:v>
                </c:pt>
                <c:pt idx="317">
                  <c:v>4.1897888888888895E-4</c:v>
                </c:pt>
                <c:pt idx="318">
                  <c:v>4.1155925925925922E-4</c:v>
                </c:pt>
                <c:pt idx="319">
                  <c:v>4.1291962962962977E-4</c:v>
                </c:pt>
                <c:pt idx="320">
                  <c:v>4.191788888888889E-4</c:v>
                </c:pt>
                <c:pt idx="321">
                  <c:v>4.2400407407407409E-4</c:v>
                </c:pt>
              </c:numCache>
            </c:numRef>
          </c:val>
          <c:smooth val="0"/>
        </c:ser>
        <c:ser>
          <c:idx val="1"/>
          <c:order val="1"/>
          <c:tx>
            <c:v>8.5 Hz</c:v>
          </c:tx>
          <c:spPr>
            <a:ln w="571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BLOCK_FFTMulti!$DT$4:$DT$325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BLOCK_FFTMulti!$DP$4:$DP$325</c:f>
              <c:numCache>
                <c:formatCode>General</c:formatCode>
                <c:ptCount val="322"/>
                <c:pt idx="0">
                  <c:v>1.9411929629629633E-3</c:v>
                </c:pt>
                <c:pt idx="1">
                  <c:v>3.8081666666666672E-3</c:v>
                </c:pt>
                <c:pt idx="2">
                  <c:v>3.607833333333334E-3</c:v>
                </c:pt>
                <c:pt idx="3">
                  <c:v>3.338548148148148E-3</c:v>
                </c:pt>
                <c:pt idx="4">
                  <c:v>3.067981481481481E-3</c:v>
                </c:pt>
                <c:pt idx="5">
                  <c:v>2.8477037037037043E-3</c:v>
                </c:pt>
                <c:pt idx="6">
                  <c:v>2.6970370370370369E-3</c:v>
                </c:pt>
                <c:pt idx="7">
                  <c:v>2.604445925925927E-3</c:v>
                </c:pt>
                <c:pt idx="8">
                  <c:v>2.5440892592592588E-3</c:v>
                </c:pt>
                <c:pt idx="9">
                  <c:v>2.4966974074074077E-3</c:v>
                </c:pt>
                <c:pt idx="10">
                  <c:v>2.4626100000000001E-3</c:v>
                </c:pt>
                <c:pt idx="11">
                  <c:v>2.4597674074074076E-3</c:v>
                </c:pt>
                <c:pt idx="12">
                  <c:v>2.5079874074074074E-3</c:v>
                </c:pt>
                <c:pt idx="13">
                  <c:v>2.6104840740740734E-3</c:v>
                </c:pt>
                <c:pt idx="14">
                  <c:v>2.7442703703703703E-3</c:v>
                </c:pt>
                <c:pt idx="15">
                  <c:v>2.8675111111111117E-3</c:v>
                </c:pt>
                <c:pt idx="16">
                  <c:v>2.9408911111111109E-3</c:v>
                </c:pt>
                <c:pt idx="17">
                  <c:v>2.9513666666666663E-3</c:v>
                </c:pt>
                <c:pt idx="18">
                  <c:v>2.9241148148148152E-3</c:v>
                </c:pt>
                <c:pt idx="19">
                  <c:v>2.913222222222222E-3</c:v>
                </c:pt>
                <c:pt idx="20">
                  <c:v>2.9745037037037037E-3</c:v>
                </c:pt>
                <c:pt idx="21">
                  <c:v>3.133822222222222E-3</c:v>
                </c:pt>
                <c:pt idx="22">
                  <c:v>3.3693370370370367E-3</c:v>
                </c:pt>
                <c:pt idx="23">
                  <c:v>3.6196111111111121E-3</c:v>
                </c:pt>
                <c:pt idx="24">
                  <c:v>3.8157074074074084E-3</c:v>
                </c:pt>
                <c:pt idx="25">
                  <c:v>3.9213925925925923E-3</c:v>
                </c:pt>
                <c:pt idx="26">
                  <c:v>3.9587481481481489E-3</c:v>
                </c:pt>
                <c:pt idx="27">
                  <c:v>4.003140740740741E-3</c:v>
                </c:pt>
                <c:pt idx="28">
                  <c:v>4.147140740740741E-3</c:v>
                </c:pt>
                <c:pt idx="29">
                  <c:v>4.4517222222222224E-3</c:v>
                </c:pt>
                <c:pt idx="30">
                  <c:v>4.9117518518518519E-3</c:v>
                </c:pt>
                <c:pt idx="31">
                  <c:v>5.4580481481481466E-3</c:v>
                </c:pt>
                <c:pt idx="32">
                  <c:v>5.9990000000000009E-3</c:v>
                </c:pt>
                <c:pt idx="33">
                  <c:v>6.4817740740740716E-3</c:v>
                </c:pt>
                <c:pt idx="34">
                  <c:v>6.9401925925925943E-3</c:v>
                </c:pt>
                <c:pt idx="35">
                  <c:v>7.5015296296296295E-3</c:v>
                </c:pt>
                <c:pt idx="36">
                  <c:v>8.3457777777777766E-3</c:v>
                </c:pt>
                <c:pt idx="37">
                  <c:v>9.6385148148148136E-3</c:v>
                </c:pt>
                <c:pt idx="38">
                  <c:v>1.1479977777777782E-2</c:v>
                </c:pt>
                <c:pt idx="39">
                  <c:v>1.3901103703703703E-2</c:v>
                </c:pt>
                <c:pt idx="40">
                  <c:v>1.6916918518518523E-2</c:v>
                </c:pt>
                <c:pt idx="41">
                  <c:v>2.0607629629629632E-2</c:v>
                </c:pt>
                <c:pt idx="42">
                  <c:v>2.5172740740740746E-2</c:v>
                </c:pt>
                <c:pt idx="43">
                  <c:v>3.0912740740740751E-2</c:v>
                </c:pt>
                <c:pt idx="44">
                  <c:v>3.8125925925925931E-2</c:v>
                </c:pt>
                <c:pt idx="45">
                  <c:v>4.6964222222222227E-2</c:v>
                </c:pt>
                <c:pt idx="46">
                  <c:v>5.7323555555555558E-2</c:v>
                </c:pt>
                <c:pt idx="47">
                  <c:v>6.8847407407407413E-2</c:v>
                </c:pt>
                <c:pt idx="48">
                  <c:v>8.1062925925925913E-2</c:v>
                </c:pt>
                <c:pt idx="49">
                  <c:v>9.3603851851851841E-2</c:v>
                </c:pt>
                <c:pt idx="50">
                  <c:v>0.10638992592592594</c:v>
                </c:pt>
                <c:pt idx="51">
                  <c:v>0.11965537037037037</c:v>
                </c:pt>
                <c:pt idx="52">
                  <c:v>0.13375174074074073</c:v>
                </c:pt>
                <c:pt idx="53">
                  <c:v>0.14879744444444445</c:v>
                </c:pt>
                <c:pt idx="54">
                  <c:v>0.16435129629629636</c:v>
                </c:pt>
                <c:pt idx="55">
                  <c:v>0.1793214074074074</c:v>
                </c:pt>
                <c:pt idx="56">
                  <c:v>0.19229755555555553</c:v>
                </c:pt>
                <c:pt idx="57">
                  <c:v>0.20223988888888891</c:v>
                </c:pt>
                <c:pt idx="58">
                  <c:v>0.20934577777777783</c:v>
                </c:pt>
                <c:pt idx="59">
                  <c:v>0.2156487037037037</c:v>
                </c:pt>
                <c:pt idx="60">
                  <c:v>0.22498737037037039</c:v>
                </c:pt>
                <c:pt idx="61">
                  <c:v>0.24214407407407401</c:v>
                </c:pt>
                <c:pt idx="62">
                  <c:v>0.27126444444444442</c:v>
                </c:pt>
                <c:pt idx="63">
                  <c:v>0.31403074074074067</c:v>
                </c:pt>
                <c:pt idx="64">
                  <c:v>0.36827592592592595</c:v>
                </c:pt>
                <c:pt idx="65">
                  <c:v>0.4276618518518519</c:v>
                </c:pt>
                <c:pt idx="66">
                  <c:v>0.48273370370370366</c:v>
                </c:pt>
                <c:pt idx="67">
                  <c:v>0.5231611111111113</c:v>
                </c:pt>
                <c:pt idx="68">
                  <c:v>0.5405537037037037</c:v>
                </c:pt>
                <c:pt idx="69">
                  <c:v>0.53090777777777776</c:v>
                </c:pt>
                <c:pt idx="70">
                  <c:v>0.49586851851851854</c:v>
                </c:pt>
                <c:pt idx="71">
                  <c:v>0.44232333333333346</c:v>
                </c:pt>
                <c:pt idx="72">
                  <c:v>0.38044185185185198</c:v>
                </c:pt>
                <c:pt idx="73">
                  <c:v>0.32087407407407409</c:v>
                </c:pt>
                <c:pt idx="74">
                  <c:v>0.27198592592592602</c:v>
                </c:pt>
                <c:pt idx="75">
                  <c:v>0.23804655555555559</c:v>
                </c:pt>
                <c:pt idx="76">
                  <c:v>0.21887744444444446</c:v>
                </c:pt>
                <c:pt idx="77">
                  <c:v>0.2108923703703704</c:v>
                </c:pt>
                <c:pt idx="78">
                  <c:v>0.20899318518518517</c:v>
                </c:pt>
                <c:pt idx="79">
                  <c:v>0.20853481481481478</c:v>
                </c:pt>
                <c:pt idx="80">
                  <c:v>0.20666244444444443</c:v>
                </c:pt>
                <c:pt idx="81">
                  <c:v>0.20266377777777772</c:v>
                </c:pt>
                <c:pt idx="82">
                  <c:v>0.19740477777777773</c:v>
                </c:pt>
                <c:pt idx="83">
                  <c:v>0.19228874074074073</c:v>
                </c:pt>
                <c:pt idx="84">
                  <c:v>0.18828918518518517</c:v>
                </c:pt>
                <c:pt idx="85">
                  <c:v>0.18545770370370368</c:v>
                </c:pt>
                <c:pt idx="86">
                  <c:v>0.18303514814814811</c:v>
                </c:pt>
                <c:pt idx="87">
                  <c:v>0.18001851851851849</c:v>
                </c:pt>
                <c:pt idx="88">
                  <c:v>0.17577492592592597</c:v>
                </c:pt>
                <c:pt idx="89">
                  <c:v>0.1704184444444444</c:v>
                </c:pt>
                <c:pt idx="90">
                  <c:v>0.16474107407407407</c:v>
                </c:pt>
                <c:pt idx="91">
                  <c:v>0.15980077777777776</c:v>
                </c:pt>
                <c:pt idx="92">
                  <c:v>0.15637492592592597</c:v>
                </c:pt>
                <c:pt idx="93">
                  <c:v>0.15459066666666665</c:v>
                </c:pt>
                <c:pt idx="94">
                  <c:v>0.15388685185185183</c:v>
                </c:pt>
                <c:pt idx="95">
                  <c:v>0.15329800000000002</c:v>
                </c:pt>
                <c:pt idx="96">
                  <c:v>0.15189581481481479</c:v>
                </c:pt>
                <c:pt idx="97">
                  <c:v>0.14918096296296299</c:v>
                </c:pt>
                <c:pt idx="98">
                  <c:v>0.14521151851851855</c:v>
                </c:pt>
                <c:pt idx="99">
                  <c:v>0.14048785185185186</c:v>
                </c:pt>
                <c:pt idx="100">
                  <c:v>0.13565055555555555</c:v>
                </c:pt>
                <c:pt idx="101">
                  <c:v>0.1311852962962963</c:v>
                </c:pt>
                <c:pt idx="102">
                  <c:v>0.12727077777777776</c:v>
                </c:pt>
                <c:pt idx="103">
                  <c:v>0.12382070370370368</c:v>
                </c:pt>
                <c:pt idx="104">
                  <c:v>0.12064648148148149</c:v>
                </c:pt>
                <c:pt idx="105">
                  <c:v>0.1176447037037037</c:v>
                </c:pt>
                <c:pt idx="106">
                  <c:v>0.11486207407407409</c:v>
                </c:pt>
                <c:pt idx="107">
                  <c:v>0.11243407407407409</c:v>
                </c:pt>
                <c:pt idx="108">
                  <c:v>0.11043996296296298</c:v>
                </c:pt>
                <c:pt idx="109">
                  <c:v>0.10878196296296296</c:v>
                </c:pt>
                <c:pt idx="110">
                  <c:v>0.10717899999999998</c:v>
                </c:pt>
                <c:pt idx="111">
                  <c:v>0.10530003703703701</c:v>
                </c:pt>
                <c:pt idx="112">
                  <c:v>0.10295551851851853</c:v>
                </c:pt>
                <c:pt idx="113">
                  <c:v>0.10026044444444446</c:v>
                </c:pt>
                <c:pt idx="114">
                  <c:v>9.7638259259259258E-2</c:v>
                </c:pt>
                <c:pt idx="115">
                  <c:v>9.5678074074074068E-2</c:v>
                </c:pt>
                <c:pt idx="116">
                  <c:v>9.4868925925925926E-2</c:v>
                </c:pt>
                <c:pt idx="117">
                  <c:v>9.5376037037037023E-2</c:v>
                </c:pt>
                <c:pt idx="118">
                  <c:v>9.6938777777777763E-2</c:v>
                </c:pt>
                <c:pt idx="119">
                  <c:v>9.8966814814814799E-2</c:v>
                </c:pt>
                <c:pt idx="120">
                  <c:v>0.10077270370370371</c:v>
                </c:pt>
                <c:pt idx="121">
                  <c:v>0.10183388888888888</c:v>
                </c:pt>
                <c:pt idx="122">
                  <c:v>0.10196955555555555</c:v>
                </c:pt>
                <c:pt idx="123">
                  <c:v>0.10134548148148149</c:v>
                </c:pt>
                <c:pt idx="124">
                  <c:v>0.10034000000000001</c:v>
                </c:pt>
                <c:pt idx="125">
                  <c:v>9.935922222222221E-2</c:v>
                </c:pt>
                <c:pt idx="126">
                  <c:v>9.8709444444444447E-2</c:v>
                </c:pt>
                <c:pt idx="127">
                  <c:v>9.8592629629629613E-2</c:v>
                </c:pt>
                <c:pt idx="128">
                  <c:v>9.9213814814814824E-2</c:v>
                </c:pt>
                <c:pt idx="129">
                  <c:v>0.1009105185185185</c:v>
                </c:pt>
                <c:pt idx="130">
                  <c:v>0.10418422222222221</c:v>
                </c:pt>
                <c:pt idx="131">
                  <c:v>0.1095725925925926</c:v>
                </c:pt>
                <c:pt idx="132">
                  <c:v>0.11737774074074075</c:v>
                </c:pt>
                <c:pt idx="133">
                  <c:v>0.12736985185185182</c:v>
                </c:pt>
                <c:pt idx="134">
                  <c:v>0.13860214814814814</c:v>
                </c:pt>
                <c:pt idx="135">
                  <c:v>0.14948592592592591</c:v>
                </c:pt>
                <c:pt idx="136">
                  <c:v>0.15812262962962967</c:v>
                </c:pt>
                <c:pt idx="137">
                  <c:v>0.16281022222222225</c:v>
                </c:pt>
                <c:pt idx="138">
                  <c:v>0.1625489259259259</c:v>
                </c:pt>
                <c:pt idx="139">
                  <c:v>0.15734448148148147</c:v>
                </c:pt>
                <c:pt idx="140">
                  <c:v>0.14820266666666668</c:v>
                </c:pt>
                <c:pt idx="141">
                  <c:v>0.13682251851851854</c:v>
                </c:pt>
                <c:pt idx="142">
                  <c:v>0.12508337037037037</c:v>
                </c:pt>
                <c:pt idx="143">
                  <c:v>0.11455059259259259</c:v>
                </c:pt>
                <c:pt idx="144">
                  <c:v>0.1061313703703704</c:v>
                </c:pt>
                <c:pt idx="145">
                  <c:v>0.10000277777777777</c:v>
                </c:pt>
                <c:pt idx="146">
                  <c:v>9.5769555555555566E-2</c:v>
                </c:pt>
                <c:pt idx="147">
                  <c:v>9.2768592592592611E-2</c:v>
                </c:pt>
                <c:pt idx="148">
                  <c:v>9.037477777777779E-2</c:v>
                </c:pt>
                <c:pt idx="149">
                  <c:v>8.8192925925925952E-2</c:v>
                </c:pt>
                <c:pt idx="150">
                  <c:v>8.6105481481481491E-2</c:v>
                </c:pt>
                <c:pt idx="151">
                  <c:v>8.4194666666666682E-2</c:v>
                </c:pt>
                <c:pt idx="152">
                  <c:v>8.2610888888888886E-2</c:v>
                </c:pt>
                <c:pt idx="153">
                  <c:v>8.1462777777777787E-2</c:v>
                </c:pt>
                <c:pt idx="154">
                  <c:v>8.0769851851851843E-2</c:v>
                </c:pt>
                <c:pt idx="155">
                  <c:v>8.0468555555555557E-2</c:v>
                </c:pt>
                <c:pt idx="156">
                  <c:v>8.0460925925925922E-2</c:v>
                </c:pt>
                <c:pt idx="157">
                  <c:v>8.0646444444444423E-2</c:v>
                </c:pt>
                <c:pt idx="158">
                  <c:v>8.0933518518518516E-2</c:v>
                </c:pt>
                <c:pt idx="159">
                  <c:v>8.1229814814814824E-2</c:v>
                </c:pt>
                <c:pt idx="160">
                  <c:v>8.143099999999999E-2</c:v>
                </c:pt>
                <c:pt idx="161">
                  <c:v>8.1429851851851864E-2</c:v>
                </c:pt>
                <c:pt idx="162">
                  <c:v>8.1146444444444424E-2</c:v>
                </c:pt>
                <c:pt idx="163">
                  <c:v>8.0561185185185208E-2</c:v>
                </c:pt>
                <c:pt idx="164">
                  <c:v>7.9738777777777783E-2</c:v>
                </c:pt>
                <c:pt idx="165">
                  <c:v>7.8806222222222208E-2</c:v>
                </c:pt>
                <c:pt idx="166">
                  <c:v>7.7905185185185188E-2</c:v>
                </c:pt>
                <c:pt idx="167">
                  <c:v>7.7128740740740748E-2</c:v>
                </c:pt>
                <c:pt idx="168">
                  <c:v>7.6481481481481484E-2</c:v>
                </c:pt>
                <c:pt idx="169">
                  <c:v>7.5878111111111105E-2</c:v>
                </c:pt>
                <c:pt idx="170">
                  <c:v>7.5187962962962943E-2</c:v>
                </c:pt>
                <c:pt idx="171">
                  <c:v>7.4305851851851859E-2</c:v>
                </c:pt>
                <c:pt idx="172">
                  <c:v>7.3218962962962958E-2</c:v>
                </c:pt>
                <c:pt idx="173">
                  <c:v>7.2024592592592626E-2</c:v>
                </c:pt>
                <c:pt idx="174">
                  <c:v>7.090474074074074E-2</c:v>
                </c:pt>
                <c:pt idx="175">
                  <c:v>7.0062444444444441E-2</c:v>
                </c:pt>
                <c:pt idx="176">
                  <c:v>6.9637962962962971E-2</c:v>
                </c:pt>
                <c:pt idx="177">
                  <c:v>6.9657629629629639E-2</c:v>
                </c:pt>
                <c:pt idx="178">
                  <c:v>7.0020296296296303E-2</c:v>
                </c:pt>
                <c:pt idx="179">
                  <c:v>7.052866666666667E-2</c:v>
                </c:pt>
                <c:pt idx="180">
                  <c:v>7.0953962962962983E-2</c:v>
                </c:pt>
                <c:pt idx="181">
                  <c:v>7.1101037037037018E-2</c:v>
                </c:pt>
                <c:pt idx="182">
                  <c:v>7.0860222222222227E-2</c:v>
                </c:pt>
                <c:pt idx="183">
                  <c:v>7.0222259259259262E-2</c:v>
                </c:pt>
                <c:pt idx="184">
                  <c:v>6.9272037037037035E-2</c:v>
                </c:pt>
                <c:pt idx="185">
                  <c:v>6.8156555555555554E-2</c:v>
                </c:pt>
                <c:pt idx="186">
                  <c:v>6.7053481481481492E-2</c:v>
                </c:pt>
                <c:pt idx="187">
                  <c:v>6.6130185185185181E-2</c:v>
                </c:pt>
                <c:pt idx="188">
                  <c:v>6.5512518518518525E-2</c:v>
                </c:pt>
                <c:pt idx="189">
                  <c:v>6.5261703703703697E-2</c:v>
                </c:pt>
                <c:pt idx="190">
                  <c:v>6.5359925925925932E-2</c:v>
                </c:pt>
                <c:pt idx="191">
                  <c:v>6.5715074074074079E-2</c:v>
                </c:pt>
                <c:pt idx="192">
                  <c:v>6.6183666666666655E-2</c:v>
                </c:pt>
                <c:pt idx="193">
                  <c:v>6.6607481481481462E-2</c:v>
                </c:pt>
                <c:pt idx="194">
                  <c:v>6.686488888888889E-2</c:v>
                </c:pt>
                <c:pt idx="195">
                  <c:v>6.6899333333333311E-2</c:v>
                </c:pt>
                <c:pt idx="196">
                  <c:v>6.6734555555555547E-2</c:v>
                </c:pt>
                <c:pt idx="197">
                  <c:v>6.6452333333333335E-2</c:v>
                </c:pt>
                <c:pt idx="198">
                  <c:v>6.6148481481481475E-2</c:v>
                </c:pt>
                <c:pt idx="199">
                  <c:v>6.5881333333333347E-2</c:v>
                </c:pt>
                <c:pt idx="200">
                  <c:v>6.564096296296297E-2</c:v>
                </c:pt>
                <c:pt idx="201">
                  <c:v>6.5342185185185184E-2</c:v>
                </c:pt>
                <c:pt idx="202">
                  <c:v>6.4860000000000001E-2</c:v>
                </c:pt>
                <c:pt idx="203">
                  <c:v>6.4080814814814813E-2</c:v>
                </c:pt>
                <c:pt idx="204">
                  <c:v>6.2950740740740752E-2</c:v>
                </c:pt>
                <c:pt idx="205">
                  <c:v>6.1497037037037044E-2</c:v>
                </c:pt>
                <c:pt idx="206">
                  <c:v>5.9824962962962962E-2</c:v>
                </c:pt>
                <c:pt idx="207">
                  <c:v>5.8075222222222223E-2</c:v>
                </c:pt>
                <c:pt idx="208">
                  <c:v>5.6379407407407385E-2</c:v>
                </c:pt>
                <c:pt idx="209">
                  <c:v>5.4821037037037036E-2</c:v>
                </c:pt>
                <c:pt idx="210">
                  <c:v>5.3428148148148141E-2</c:v>
                </c:pt>
                <c:pt idx="211">
                  <c:v>5.2178629629629644E-2</c:v>
                </c:pt>
                <c:pt idx="212">
                  <c:v>5.1031555555555559E-2</c:v>
                </c:pt>
                <c:pt idx="213">
                  <c:v>4.994751851851853E-2</c:v>
                </c:pt>
                <c:pt idx="214">
                  <c:v>4.8895962962962967E-2</c:v>
                </c:pt>
                <c:pt idx="215">
                  <c:v>4.7851751851851858E-2</c:v>
                </c:pt>
                <c:pt idx="216">
                  <c:v>4.6778455555555543E-2</c:v>
                </c:pt>
                <c:pt idx="217">
                  <c:v>4.562166296296296E-2</c:v>
                </c:pt>
                <c:pt idx="218">
                  <c:v>4.4320344444444451E-2</c:v>
                </c:pt>
                <c:pt idx="219">
                  <c:v>4.2827281481481468E-2</c:v>
                </c:pt>
                <c:pt idx="220">
                  <c:v>4.1142266666666663E-2</c:v>
                </c:pt>
                <c:pt idx="221">
                  <c:v>3.9323722222222218E-2</c:v>
                </c:pt>
                <c:pt idx="222">
                  <c:v>3.7482529629629634E-2</c:v>
                </c:pt>
                <c:pt idx="223">
                  <c:v>3.5753107407407399E-2</c:v>
                </c:pt>
                <c:pt idx="224">
                  <c:v>3.4242988888888881E-2</c:v>
                </c:pt>
                <c:pt idx="225">
                  <c:v>3.2999544444444452E-2</c:v>
                </c:pt>
                <c:pt idx="226">
                  <c:v>3.1989140740740739E-2</c:v>
                </c:pt>
                <c:pt idx="227">
                  <c:v>3.1115707407407402E-2</c:v>
                </c:pt>
                <c:pt idx="228">
                  <c:v>3.025572592592592E-2</c:v>
                </c:pt>
                <c:pt idx="229">
                  <c:v>2.9306866666666664E-2</c:v>
                </c:pt>
                <c:pt idx="230">
                  <c:v>2.8220785185185185E-2</c:v>
                </c:pt>
                <c:pt idx="231">
                  <c:v>2.7011044444444444E-2</c:v>
                </c:pt>
                <c:pt idx="232">
                  <c:v>2.5737244444444449E-2</c:v>
                </c:pt>
                <c:pt idx="233">
                  <c:v>2.446920740740741E-2</c:v>
                </c:pt>
                <c:pt idx="234">
                  <c:v>2.3256592592592593E-2</c:v>
                </c:pt>
                <c:pt idx="235">
                  <c:v>2.2110274074074072E-2</c:v>
                </c:pt>
                <c:pt idx="236">
                  <c:v>2.1005655555555561E-2</c:v>
                </c:pt>
                <c:pt idx="237">
                  <c:v>1.9903062962962959E-2</c:v>
                </c:pt>
                <c:pt idx="238">
                  <c:v>1.8772240740740739E-2</c:v>
                </c:pt>
                <c:pt idx="239">
                  <c:v>1.7609651851851853E-2</c:v>
                </c:pt>
                <c:pt idx="240">
                  <c:v>1.6439885185185188E-2</c:v>
                </c:pt>
                <c:pt idx="241">
                  <c:v>1.5304248148148148E-2</c:v>
                </c:pt>
                <c:pt idx="242">
                  <c:v>1.4242085185185185E-2</c:v>
                </c:pt>
                <c:pt idx="243">
                  <c:v>1.3274733333333334E-2</c:v>
                </c:pt>
                <c:pt idx="244">
                  <c:v>1.2400607407407406E-2</c:v>
                </c:pt>
                <c:pt idx="245">
                  <c:v>1.1601277777777778E-2</c:v>
                </c:pt>
                <c:pt idx="246">
                  <c:v>1.0853296296296293E-2</c:v>
                </c:pt>
                <c:pt idx="247">
                  <c:v>1.0140699999999999E-2</c:v>
                </c:pt>
                <c:pt idx="248">
                  <c:v>9.4601037037037039E-3</c:v>
                </c:pt>
                <c:pt idx="249">
                  <c:v>8.8179962962962963E-3</c:v>
                </c:pt>
                <c:pt idx="250">
                  <c:v>8.222607407407408E-3</c:v>
                </c:pt>
                <c:pt idx="251">
                  <c:v>7.6756222222222233E-3</c:v>
                </c:pt>
                <c:pt idx="252">
                  <c:v>7.1690925925925924E-3</c:v>
                </c:pt>
                <c:pt idx="253">
                  <c:v>6.6875703703703692E-3</c:v>
                </c:pt>
                <c:pt idx="254">
                  <c:v>6.2159407407407401E-3</c:v>
                </c:pt>
                <c:pt idx="255">
                  <c:v>5.7463037037037033E-3</c:v>
                </c:pt>
                <c:pt idx="256">
                  <c:v>5.2822218518518522E-3</c:v>
                </c:pt>
                <c:pt idx="257">
                  <c:v>4.8370455555555546E-3</c:v>
                </c:pt>
                <c:pt idx="258">
                  <c:v>4.4278629629629631E-3</c:v>
                </c:pt>
                <c:pt idx="259">
                  <c:v>4.0678029629629625E-3</c:v>
                </c:pt>
                <c:pt idx="260">
                  <c:v>3.7615340740740741E-3</c:v>
                </c:pt>
                <c:pt idx="261">
                  <c:v>3.5031851851851843E-3</c:v>
                </c:pt>
                <c:pt idx="262">
                  <c:v>3.2801200000000005E-3</c:v>
                </c:pt>
                <c:pt idx="263">
                  <c:v>3.0775029629629635E-3</c:v>
                </c:pt>
                <c:pt idx="264">
                  <c:v>2.8834666666666675E-3</c:v>
                </c:pt>
                <c:pt idx="265">
                  <c:v>2.691706296296296E-3</c:v>
                </c:pt>
                <c:pt idx="266">
                  <c:v>2.5018481481481484E-3</c:v>
                </c:pt>
                <c:pt idx="267">
                  <c:v>2.3176214814814816E-3</c:v>
                </c:pt>
                <c:pt idx="268">
                  <c:v>2.1443992592592594E-3</c:v>
                </c:pt>
                <c:pt idx="269">
                  <c:v>1.9871085185185181E-3</c:v>
                </c:pt>
                <c:pt idx="270">
                  <c:v>1.8486548148148149E-3</c:v>
                </c:pt>
                <c:pt idx="271">
                  <c:v>1.7295322222222224E-3</c:v>
                </c:pt>
                <c:pt idx="272">
                  <c:v>1.6277418518518521E-3</c:v>
                </c:pt>
                <c:pt idx="273">
                  <c:v>1.5394329629629634E-3</c:v>
                </c:pt>
                <c:pt idx="274">
                  <c:v>1.4597248148148149E-3</c:v>
                </c:pt>
                <c:pt idx="275">
                  <c:v>1.3842451851851848E-3</c:v>
                </c:pt>
                <c:pt idx="276">
                  <c:v>1.3103451851851852E-3</c:v>
                </c:pt>
                <c:pt idx="277">
                  <c:v>1.2380233333333334E-3</c:v>
                </c:pt>
                <c:pt idx="278">
                  <c:v>1.1697448148148149E-3</c:v>
                </c:pt>
                <c:pt idx="279">
                  <c:v>1.1090792592592595E-3</c:v>
                </c:pt>
                <c:pt idx="280">
                  <c:v>1.0586899999999997E-3</c:v>
                </c:pt>
                <c:pt idx="281">
                  <c:v>1.0186762962962966E-3</c:v>
                </c:pt>
                <c:pt idx="282">
                  <c:v>9.8608074074074074E-4</c:v>
                </c:pt>
                <c:pt idx="283">
                  <c:v>9.56025185185185E-4</c:v>
                </c:pt>
                <c:pt idx="284">
                  <c:v>9.2397000000000009E-4</c:v>
                </c:pt>
                <c:pt idx="285">
                  <c:v>8.8791296296296298E-4</c:v>
                </c:pt>
                <c:pt idx="286">
                  <c:v>8.4943925925925904E-4</c:v>
                </c:pt>
                <c:pt idx="287">
                  <c:v>8.1276555555555557E-4</c:v>
                </c:pt>
                <c:pt idx="288">
                  <c:v>7.8242407407407401E-4</c:v>
                </c:pt>
                <c:pt idx="289">
                  <c:v>7.6067296296296306E-4</c:v>
                </c:pt>
                <c:pt idx="290">
                  <c:v>7.4601481481481483E-4</c:v>
                </c:pt>
                <c:pt idx="291">
                  <c:v>7.338248148148148E-4</c:v>
                </c:pt>
                <c:pt idx="292">
                  <c:v>7.1870333333333327E-4</c:v>
                </c:pt>
                <c:pt idx="293">
                  <c:v>6.9736481481481481E-4</c:v>
                </c:pt>
                <c:pt idx="294">
                  <c:v>6.7050111111111109E-4</c:v>
                </c:pt>
                <c:pt idx="295">
                  <c:v>6.4252925925925911E-4</c:v>
                </c:pt>
                <c:pt idx="296">
                  <c:v>6.1931703703703705E-4</c:v>
                </c:pt>
                <c:pt idx="297">
                  <c:v>6.0509333333333339E-4</c:v>
                </c:pt>
                <c:pt idx="298">
                  <c:v>6.0011296296296293E-4</c:v>
                </c:pt>
                <c:pt idx="299">
                  <c:v>6.0045148148148153E-4</c:v>
                </c:pt>
                <c:pt idx="300">
                  <c:v>5.9993814814814821E-4</c:v>
                </c:pt>
                <c:pt idx="301">
                  <c:v>5.9332666666666656E-4</c:v>
                </c:pt>
                <c:pt idx="302">
                  <c:v>5.7890629629629633E-4</c:v>
                </c:pt>
                <c:pt idx="303">
                  <c:v>5.5927222222222227E-4</c:v>
                </c:pt>
                <c:pt idx="304">
                  <c:v>5.3981074074074072E-4</c:v>
                </c:pt>
                <c:pt idx="305">
                  <c:v>5.2575333333333327E-4</c:v>
                </c:pt>
                <c:pt idx="306">
                  <c:v>5.1947111111111117E-4</c:v>
                </c:pt>
                <c:pt idx="307">
                  <c:v>5.1931481481481468E-4</c:v>
                </c:pt>
                <c:pt idx="308">
                  <c:v>5.2071481481481482E-4</c:v>
                </c:pt>
                <c:pt idx="309">
                  <c:v>5.1875222222222221E-4</c:v>
                </c:pt>
                <c:pt idx="310">
                  <c:v>5.1085222222222197E-4</c:v>
                </c:pt>
                <c:pt idx="311">
                  <c:v>4.9807703703703694E-4</c:v>
                </c:pt>
                <c:pt idx="312">
                  <c:v>4.8434074074074076E-4</c:v>
                </c:pt>
                <c:pt idx="313">
                  <c:v>4.7413703703703692E-4</c:v>
                </c:pt>
                <c:pt idx="314">
                  <c:v>4.6997703703703701E-4</c:v>
                </c:pt>
                <c:pt idx="315">
                  <c:v>4.7098962962962957E-4</c:v>
                </c:pt>
                <c:pt idx="316">
                  <c:v>4.734796296296298E-4</c:v>
                </c:pt>
                <c:pt idx="317">
                  <c:v>4.7303888888888888E-4</c:v>
                </c:pt>
                <c:pt idx="318">
                  <c:v>4.6696333333333325E-4</c:v>
                </c:pt>
                <c:pt idx="319">
                  <c:v>4.5576481481481485E-4</c:v>
                </c:pt>
                <c:pt idx="320">
                  <c:v>4.4281999999999991E-4</c:v>
                </c:pt>
                <c:pt idx="321">
                  <c:v>4.3245444444444439E-4</c:v>
                </c:pt>
              </c:numCache>
            </c:numRef>
          </c:val>
          <c:smooth val="0"/>
        </c:ser>
        <c:ser>
          <c:idx val="2"/>
          <c:order val="2"/>
          <c:tx>
            <c:v>10.5 Hz</c:v>
          </c:tx>
          <c:spPr>
            <a:ln w="571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BLOCK_FFTMulti!$DT$4:$DT$325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BLOCK_FFTMulti!$DQ$4:$DQ$325</c:f>
              <c:numCache>
                <c:formatCode>General</c:formatCode>
                <c:ptCount val="322"/>
                <c:pt idx="0">
                  <c:v>1.7592911111111113E-3</c:v>
                </c:pt>
                <c:pt idx="1">
                  <c:v>3.4904074074074078E-3</c:v>
                </c:pt>
                <c:pt idx="2">
                  <c:v>3.4081740740740745E-3</c:v>
                </c:pt>
                <c:pt idx="3">
                  <c:v>3.2784296296296291E-3</c:v>
                </c:pt>
                <c:pt idx="4">
                  <c:v>3.1120148148148148E-3</c:v>
                </c:pt>
                <c:pt idx="5">
                  <c:v>2.9240777777777786E-3</c:v>
                </c:pt>
                <c:pt idx="6">
                  <c:v>2.7342888888888884E-3</c:v>
                </c:pt>
                <c:pt idx="7">
                  <c:v>2.5659403703703703E-3</c:v>
                </c:pt>
                <c:pt idx="8">
                  <c:v>2.4427537037037031E-3</c:v>
                </c:pt>
                <c:pt idx="9">
                  <c:v>2.3833777777777778E-3</c:v>
                </c:pt>
                <c:pt idx="10">
                  <c:v>2.3944925925925924E-3</c:v>
                </c:pt>
                <c:pt idx="11">
                  <c:v>2.4660814814814807E-3</c:v>
                </c:pt>
                <c:pt idx="12">
                  <c:v>2.5721629629629639E-3</c:v>
                </c:pt>
                <c:pt idx="13">
                  <c:v>2.6784925925925928E-3</c:v>
                </c:pt>
                <c:pt idx="14">
                  <c:v>2.7552777777777771E-3</c:v>
                </c:pt>
                <c:pt idx="15">
                  <c:v>2.7897074074074071E-3</c:v>
                </c:pt>
                <c:pt idx="16">
                  <c:v>2.7919481481481485E-3</c:v>
                </c:pt>
                <c:pt idx="17">
                  <c:v>2.7906481481481484E-3</c:v>
                </c:pt>
                <c:pt idx="18">
                  <c:v>2.8193925925925926E-3</c:v>
                </c:pt>
                <c:pt idx="19">
                  <c:v>2.9001259259259257E-3</c:v>
                </c:pt>
                <c:pt idx="20">
                  <c:v>3.031881481481482E-3</c:v>
                </c:pt>
                <c:pt idx="21">
                  <c:v>3.1915666666666675E-3</c:v>
                </c:pt>
                <c:pt idx="22">
                  <c:v>3.3463777777777782E-3</c:v>
                </c:pt>
                <c:pt idx="23">
                  <c:v>3.4721481481481483E-3</c:v>
                </c:pt>
                <c:pt idx="24">
                  <c:v>3.5673999999999992E-3</c:v>
                </c:pt>
                <c:pt idx="25">
                  <c:v>3.6552185185185189E-3</c:v>
                </c:pt>
                <c:pt idx="26">
                  <c:v>3.7717370370370365E-3</c:v>
                </c:pt>
                <c:pt idx="27">
                  <c:v>3.9473703703703693E-3</c:v>
                </c:pt>
                <c:pt idx="28">
                  <c:v>4.1916111111111112E-3</c:v>
                </c:pt>
                <c:pt idx="29">
                  <c:v>4.4908888888888889E-3</c:v>
                </c:pt>
                <c:pt idx="30">
                  <c:v>4.8211888888888884E-3</c:v>
                </c:pt>
                <c:pt idx="31">
                  <c:v>5.1693000000000008E-3</c:v>
                </c:pt>
                <c:pt idx="32">
                  <c:v>5.5504074074074075E-3</c:v>
                </c:pt>
                <c:pt idx="33">
                  <c:v>6.0125444444444447E-3</c:v>
                </c:pt>
                <c:pt idx="34">
                  <c:v>6.625459259259261E-3</c:v>
                </c:pt>
                <c:pt idx="35">
                  <c:v>7.4616259259259249E-3</c:v>
                </c:pt>
                <c:pt idx="36">
                  <c:v>8.5827259259259239E-3</c:v>
                </c:pt>
                <c:pt idx="37">
                  <c:v>1.0041951851851853E-2</c:v>
                </c:pt>
                <c:pt idx="38">
                  <c:v>1.1903500000000001E-2</c:v>
                </c:pt>
                <c:pt idx="39">
                  <c:v>1.4268348148148145E-2</c:v>
                </c:pt>
                <c:pt idx="40">
                  <c:v>1.7290477777777775E-2</c:v>
                </c:pt>
                <c:pt idx="41">
                  <c:v>2.1170444444444443E-2</c:v>
                </c:pt>
                <c:pt idx="42">
                  <c:v>2.6126111111111121E-2</c:v>
                </c:pt>
                <c:pt idx="43">
                  <c:v>3.235377777777778E-2</c:v>
                </c:pt>
                <c:pt idx="44">
                  <c:v>3.9997037037037039E-2</c:v>
                </c:pt>
                <c:pt idx="45">
                  <c:v>4.9140666666666673E-2</c:v>
                </c:pt>
                <c:pt idx="46">
                  <c:v>5.9819814814814805E-2</c:v>
                </c:pt>
                <c:pt idx="47">
                  <c:v>7.2029629629629638E-2</c:v>
                </c:pt>
                <c:pt idx="48">
                  <c:v>8.5705888888888901E-2</c:v>
                </c:pt>
                <c:pt idx="49">
                  <c:v>0.10066685185185184</c:v>
                </c:pt>
                <c:pt idx="50">
                  <c:v>0.11653233333333339</c:v>
                </c:pt>
                <c:pt idx="51">
                  <c:v>0.13266244444444444</c:v>
                </c:pt>
                <c:pt idx="52">
                  <c:v>0.14817044444444444</c:v>
                </c:pt>
                <c:pt idx="53">
                  <c:v>0.16206433333333331</c:v>
                </c:pt>
                <c:pt idx="54">
                  <c:v>0.17347511111111108</c:v>
                </c:pt>
                <c:pt idx="55">
                  <c:v>0.18192914814814815</c:v>
                </c:pt>
                <c:pt idx="56">
                  <c:v>0.18754422222222225</c:v>
                </c:pt>
                <c:pt idx="57">
                  <c:v>0.19106185185185184</c:v>
                </c:pt>
                <c:pt idx="58">
                  <c:v>0.19363851851851854</c:v>
                </c:pt>
                <c:pt idx="59">
                  <c:v>0.1964896296296296</c:v>
                </c:pt>
                <c:pt idx="60">
                  <c:v>0.20046822222222221</c:v>
                </c:pt>
                <c:pt idx="61">
                  <c:v>0.20576714814814814</c:v>
                </c:pt>
                <c:pt idx="62">
                  <c:v>0.21187259259259256</c:v>
                </c:pt>
                <c:pt idx="63">
                  <c:v>0.21779185185185182</c:v>
                </c:pt>
                <c:pt idx="64">
                  <c:v>0.22246333333333335</c:v>
                </c:pt>
                <c:pt idx="65">
                  <c:v>0.22516555555555559</c:v>
                </c:pt>
                <c:pt idx="66">
                  <c:v>0.22576444444444441</c:v>
                </c:pt>
                <c:pt idx="67">
                  <c:v>0.22466370370370367</c:v>
                </c:pt>
                <c:pt idx="68">
                  <c:v>0.22250481481481479</c:v>
                </c:pt>
                <c:pt idx="69">
                  <c:v>0.21978481481481485</c:v>
                </c:pt>
                <c:pt idx="70">
                  <c:v>0.21662670370370365</c:v>
                </c:pt>
                <c:pt idx="71">
                  <c:v>0.21285911111111114</c:v>
                </c:pt>
                <c:pt idx="72">
                  <c:v>0.20843203703703703</c:v>
                </c:pt>
                <c:pt idx="73">
                  <c:v>0.20399733333333334</c:v>
                </c:pt>
                <c:pt idx="74">
                  <c:v>0.2013594074074074</c:v>
                </c:pt>
                <c:pt idx="75">
                  <c:v>0.20345874074074075</c:v>
                </c:pt>
                <c:pt idx="76">
                  <c:v>0.21376825925925924</c:v>
                </c:pt>
                <c:pt idx="77">
                  <c:v>0.23515766666666665</c:v>
                </c:pt>
                <c:pt idx="78">
                  <c:v>0.26859307407407412</c:v>
                </c:pt>
                <c:pt idx="79">
                  <c:v>0.312153925925926</c:v>
                </c:pt>
                <c:pt idx="80">
                  <c:v>0.36079777777777777</c:v>
                </c:pt>
                <c:pt idx="81">
                  <c:v>0.40713555555555553</c:v>
                </c:pt>
                <c:pt idx="82">
                  <c:v>0.44303555555555552</c:v>
                </c:pt>
                <c:pt idx="83">
                  <c:v>0.4616622222222222</c:v>
                </c:pt>
                <c:pt idx="84">
                  <c:v>0.45926777777777772</c:v>
                </c:pt>
                <c:pt idx="85">
                  <c:v>0.43622851851851863</c:v>
                </c:pt>
                <c:pt idx="86">
                  <c:v>0.39690066666666673</c:v>
                </c:pt>
                <c:pt idx="87">
                  <c:v>0.34842022222222224</c:v>
                </c:pt>
                <c:pt idx="88">
                  <c:v>0.29880340740740746</c:v>
                </c:pt>
                <c:pt idx="89">
                  <c:v>0.25497077777777771</c:v>
                </c:pt>
                <c:pt idx="90">
                  <c:v>0.22127985185185184</c:v>
                </c:pt>
                <c:pt idx="91">
                  <c:v>0.19895251851851853</c:v>
                </c:pt>
                <c:pt idx="92">
                  <c:v>0.18643662962962965</c:v>
                </c:pt>
                <c:pt idx="93">
                  <c:v>0.18048314814814811</c:v>
                </c:pt>
                <c:pt idx="94">
                  <c:v>0.1774631111111111</c:v>
                </c:pt>
                <c:pt idx="95">
                  <c:v>0.17448092592592593</c:v>
                </c:pt>
                <c:pt idx="96">
                  <c:v>0.16997574074074071</c:v>
                </c:pt>
                <c:pt idx="97">
                  <c:v>0.16374959259259259</c:v>
                </c:pt>
                <c:pt idx="98">
                  <c:v>0.15652488888888894</c:v>
                </c:pt>
                <c:pt idx="99">
                  <c:v>0.14934481481481476</c:v>
                </c:pt>
                <c:pt idx="100">
                  <c:v>0.14303862962962963</c:v>
                </c:pt>
                <c:pt idx="101">
                  <c:v>0.13795318518518518</c:v>
                </c:pt>
                <c:pt idx="102">
                  <c:v>0.13397059259259259</c:v>
                </c:pt>
                <c:pt idx="103">
                  <c:v>0.13071529629629636</c:v>
                </c:pt>
                <c:pt idx="104">
                  <c:v>0.12781955555555558</c:v>
                </c:pt>
                <c:pt idx="105">
                  <c:v>0.12509507407407411</c:v>
                </c:pt>
                <c:pt idx="106">
                  <c:v>0.12256248148148147</c:v>
                </c:pt>
                <c:pt idx="107">
                  <c:v>0.12036537037037036</c:v>
                </c:pt>
                <c:pt idx="108">
                  <c:v>0.11861722222222225</c:v>
                </c:pt>
                <c:pt idx="109">
                  <c:v>0.11729170370370369</c:v>
                </c:pt>
                <c:pt idx="110">
                  <c:v>0.11620233333333332</c:v>
                </c:pt>
                <c:pt idx="111">
                  <c:v>0.11506777777777781</c:v>
                </c:pt>
                <c:pt idx="112">
                  <c:v>0.11363896296296298</c:v>
                </c:pt>
                <c:pt idx="113">
                  <c:v>0.11181829629629629</c:v>
                </c:pt>
                <c:pt idx="114">
                  <c:v>0.10971133333333336</c:v>
                </c:pt>
                <c:pt idx="115">
                  <c:v>0.10760655555555559</c:v>
                </c:pt>
                <c:pt idx="116">
                  <c:v>0.1058661851851852</c:v>
                </c:pt>
                <c:pt idx="117">
                  <c:v>0.1047952962962963</c:v>
                </c:pt>
                <c:pt idx="118">
                  <c:v>0.10452714814814813</c:v>
                </c:pt>
                <c:pt idx="119">
                  <c:v>0.10496162962962965</c:v>
                </c:pt>
                <c:pt idx="120">
                  <c:v>0.1057894814814815</c:v>
                </c:pt>
                <c:pt idx="121">
                  <c:v>0.10658333333333332</c:v>
                </c:pt>
                <c:pt idx="122">
                  <c:v>0.10692496296296294</c:v>
                </c:pt>
                <c:pt idx="123">
                  <c:v>0.1065317037037037</c:v>
                </c:pt>
                <c:pt idx="124">
                  <c:v>0.10533233333333332</c:v>
                </c:pt>
                <c:pt idx="125">
                  <c:v>0.10347392592592593</c:v>
                </c:pt>
                <c:pt idx="126">
                  <c:v>0.10126099999999999</c:v>
                </c:pt>
                <c:pt idx="127">
                  <c:v>9.9047740740740728E-2</c:v>
                </c:pt>
                <c:pt idx="128">
                  <c:v>9.7120851851851833E-2</c:v>
                </c:pt>
                <c:pt idx="129">
                  <c:v>9.5618518518518533E-2</c:v>
                </c:pt>
                <c:pt idx="130">
                  <c:v>9.4514407407407394E-2</c:v>
                </c:pt>
                <c:pt idx="131">
                  <c:v>9.3647962962962961E-2</c:v>
                </c:pt>
                <c:pt idx="132">
                  <c:v>9.2820222222222193E-2</c:v>
                </c:pt>
                <c:pt idx="133">
                  <c:v>9.1876037037037048E-2</c:v>
                </c:pt>
                <c:pt idx="134">
                  <c:v>9.0760407407407415E-2</c:v>
                </c:pt>
                <c:pt idx="135">
                  <c:v>8.952796296296299E-2</c:v>
                </c:pt>
                <c:pt idx="136">
                  <c:v>8.8305333333333305E-2</c:v>
                </c:pt>
                <c:pt idx="137">
                  <c:v>8.7222592592592588E-2</c:v>
                </c:pt>
                <c:pt idx="138">
                  <c:v>8.6361814814814794E-2</c:v>
                </c:pt>
                <c:pt idx="139">
                  <c:v>8.572581481481481E-2</c:v>
                </c:pt>
                <c:pt idx="140">
                  <c:v>8.5254148148148148E-2</c:v>
                </c:pt>
                <c:pt idx="141">
                  <c:v>8.4851407407407375E-2</c:v>
                </c:pt>
                <c:pt idx="142">
                  <c:v>8.4428666666666652E-2</c:v>
                </c:pt>
                <c:pt idx="143">
                  <c:v>8.3919629629629608E-2</c:v>
                </c:pt>
                <c:pt idx="144">
                  <c:v>8.329059259259261E-2</c:v>
                </c:pt>
                <c:pt idx="145">
                  <c:v>8.2533296296296285E-2</c:v>
                </c:pt>
                <c:pt idx="146">
                  <c:v>8.1669518518518489E-2</c:v>
                </c:pt>
                <c:pt idx="147">
                  <c:v>8.0767407407407413E-2</c:v>
                </c:pt>
                <c:pt idx="148">
                  <c:v>7.9961037037037039E-2</c:v>
                </c:pt>
                <c:pt idx="149">
                  <c:v>7.944596296296294E-2</c:v>
                </c:pt>
                <c:pt idx="150">
                  <c:v>7.9433518518518528E-2</c:v>
                </c:pt>
                <c:pt idx="151">
                  <c:v>8.0064925925925942E-2</c:v>
                </c:pt>
                <c:pt idx="152">
                  <c:v>8.1303259259259242E-2</c:v>
                </c:pt>
                <c:pt idx="153">
                  <c:v>8.2873851851851865E-2</c:v>
                </c:pt>
                <c:pt idx="154">
                  <c:v>8.4293999999999994E-2</c:v>
                </c:pt>
                <c:pt idx="155">
                  <c:v>8.5032407407407418E-2</c:v>
                </c:pt>
                <c:pt idx="156">
                  <c:v>8.4756148148148136E-2</c:v>
                </c:pt>
                <c:pt idx="157">
                  <c:v>8.3583925925925937E-2</c:v>
                </c:pt>
                <c:pt idx="158">
                  <c:v>8.223277777777778E-2</c:v>
                </c:pt>
                <c:pt idx="159">
                  <c:v>8.1946888888888889E-2</c:v>
                </c:pt>
                <c:pt idx="160">
                  <c:v>8.4188962962962952E-2</c:v>
                </c:pt>
                <c:pt idx="161">
                  <c:v>9.0152925925925914E-2</c:v>
                </c:pt>
                <c:pt idx="162">
                  <c:v>0.1002542962962963</c:v>
                </c:pt>
                <c:pt idx="163">
                  <c:v>0.11378903703703704</c:v>
                </c:pt>
                <c:pt idx="164">
                  <c:v>0.12890988888888888</c:v>
                </c:pt>
                <c:pt idx="165">
                  <c:v>0.14297659259259257</c:v>
                </c:pt>
                <c:pt idx="166">
                  <c:v>0.15319796296296298</c:v>
                </c:pt>
                <c:pt idx="167">
                  <c:v>0.15738548148148152</c:v>
                </c:pt>
                <c:pt idx="168">
                  <c:v>0.15455692592592593</c:v>
                </c:pt>
                <c:pt idx="169">
                  <c:v>0.14520948148148149</c:v>
                </c:pt>
                <c:pt idx="170">
                  <c:v>0.13116714814814812</c:v>
                </c:pt>
                <c:pt idx="171">
                  <c:v>0.11505762962962963</c:v>
                </c:pt>
                <c:pt idx="172">
                  <c:v>9.9601296296296313E-2</c:v>
                </c:pt>
                <c:pt idx="173">
                  <c:v>8.6941444444444446E-2</c:v>
                </c:pt>
                <c:pt idx="174">
                  <c:v>7.8208074074074055E-2</c:v>
                </c:pt>
                <c:pt idx="175">
                  <c:v>7.3440444444444433E-2</c:v>
                </c:pt>
                <c:pt idx="176">
                  <c:v>7.1812999999999974E-2</c:v>
                </c:pt>
                <c:pt idx="177">
                  <c:v>7.2065000000000018E-2</c:v>
                </c:pt>
                <c:pt idx="178">
                  <c:v>7.2952518518518514E-2</c:v>
                </c:pt>
                <c:pt idx="179">
                  <c:v>7.3576333333333355E-2</c:v>
                </c:pt>
                <c:pt idx="180">
                  <c:v>7.3516925925925916E-2</c:v>
                </c:pt>
                <c:pt idx="181">
                  <c:v>7.2773888888888888E-2</c:v>
                </c:pt>
                <c:pt idx="182">
                  <c:v>7.1593148148148156E-2</c:v>
                </c:pt>
                <c:pt idx="183">
                  <c:v>7.0277407407407413E-2</c:v>
                </c:pt>
                <c:pt idx="184">
                  <c:v>6.9055444444444433E-2</c:v>
                </c:pt>
                <c:pt idx="185">
                  <c:v>6.8034592592592591E-2</c:v>
                </c:pt>
                <c:pt idx="186">
                  <c:v>6.723274074074076E-2</c:v>
                </c:pt>
                <c:pt idx="187">
                  <c:v>6.6634555555555558E-2</c:v>
                </c:pt>
                <c:pt idx="188">
                  <c:v>6.6236148148148141E-2</c:v>
                </c:pt>
                <c:pt idx="189">
                  <c:v>6.6051481481481489E-2</c:v>
                </c:pt>
                <c:pt idx="190">
                  <c:v>6.6088296296296284E-2</c:v>
                </c:pt>
                <c:pt idx="191">
                  <c:v>6.6313481481481473E-2</c:v>
                </c:pt>
                <c:pt idx="192">
                  <c:v>6.6635444444444455E-2</c:v>
                </c:pt>
                <c:pt idx="193">
                  <c:v>6.6913592592592608E-2</c:v>
                </c:pt>
                <c:pt idx="194">
                  <c:v>6.6999629629629617E-2</c:v>
                </c:pt>
                <c:pt idx="195">
                  <c:v>6.6776185185185188E-2</c:v>
                </c:pt>
                <c:pt idx="196">
                  <c:v>6.619529629629628E-2</c:v>
                </c:pt>
                <c:pt idx="197">
                  <c:v>6.5287037037037046E-2</c:v>
                </c:pt>
                <c:pt idx="198">
                  <c:v>6.4144185185185193E-2</c:v>
                </c:pt>
                <c:pt idx="199">
                  <c:v>6.2893222222222239E-2</c:v>
                </c:pt>
                <c:pt idx="200">
                  <c:v>6.1662814814814802E-2</c:v>
                </c:pt>
                <c:pt idx="201">
                  <c:v>6.0553333333333334E-2</c:v>
                </c:pt>
                <c:pt idx="202">
                  <c:v>5.962507407407408E-2</c:v>
                </c:pt>
                <c:pt idx="203">
                  <c:v>5.8887222222222223E-2</c:v>
                </c:pt>
                <c:pt idx="204">
                  <c:v>5.8303148148148153E-2</c:v>
                </c:pt>
                <c:pt idx="205">
                  <c:v>5.7794185185185178E-2</c:v>
                </c:pt>
                <c:pt idx="206">
                  <c:v>5.7258740740740742E-2</c:v>
                </c:pt>
                <c:pt idx="207">
                  <c:v>5.659433333333333E-2</c:v>
                </c:pt>
                <c:pt idx="208">
                  <c:v>5.5723629629629637E-2</c:v>
                </c:pt>
                <c:pt idx="209">
                  <c:v>5.4615296296296308E-2</c:v>
                </c:pt>
                <c:pt idx="210">
                  <c:v>5.3294703703703712E-2</c:v>
                </c:pt>
                <c:pt idx="211">
                  <c:v>5.1829111111111111E-2</c:v>
                </c:pt>
                <c:pt idx="212">
                  <c:v>5.0303481481481477E-2</c:v>
                </c:pt>
                <c:pt idx="213">
                  <c:v>4.8783170370370374E-2</c:v>
                </c:pt>
                <c:pt idx="214">
                  <c:v>4.7297277777777764E-2</c:v>
                </c:pt>
                <c:pt idx="215">
                  <c:v>4.5830522222222211E-2</c:v>
                </c:pt>
                <c:pt idx="216">
                  <c:v>4.4347507407407394E-2</c:v>
                </c:pt>
                <c:pt idx="217">
                  <c:v>4.2822996296296295E-2</c:v>
                </c:pt>
                <c:pt idx="218">
                  <c:v>4.1272877777777779E-2</c:v>
                </c:pt>
                <c:pt idx="219">
                  <c:v>3.9755877777777782E-2</c:v>
                </c:pt>
                <c:pt idx="220">
                  <c:v>3.8357359259259254E-2</c:v>
                </c:pt>
                <c:pt idx="221">
                  <c:v>3.7147818518518519E-2</c:v>
                </c:pt>
                <c:pt idx="222">
                  <c:v>3.6141022222222215E-2</c:v>
                </c:pt>
                <c:pt idx="223">
                  <c:v>3.5277537037037031E-2</c:v>
                </c:pt>
                <c:pt idx="224">
                  <c:v>3.4434533333333336E-2</c:v>
                </c:pt>
                <c:pt idx="225">
                  <c:v>3.3472785185185178E-2</c:v>
                </c:pt>
                <c:pt idx="226">
                  <c:v>3.2289540740740745E-2</c:v>
                </c:pt>
                <c:pt idx="227">
                  <c:v>3.0866448148148148E-2</c:v>
                </c:pt>
                <c:pt idx="228">
                  <c:v>2.927971111111111E-2</c:v>
                </c:pt>
                <c:pt idx="229">
                  <c:v>2.7678429629629631E-2</c:v>
                </c:pt>
                <c:pt idx="230">
                  <c:v>2.6225692592592591E-2</c:v>
                </c:pt>
                <c:pt idx="231">
                  <c:v>2.5043699999999999E-2</c:v>
                </c:pt>
                <c:pt idx="232">
                  <c:v>2.4168707407407411E-2</c:v>
                </c:pt>
                <c:pt idx="233">
                  <c:v>2.3544414814814819E-2</c:v>
                </c:pt>
                <c:pt idx="234">
                  <c:v>2.3047851851851851E-2</c:v>
                </c:pt>
                <c:pt idx="235">
                  <c:v>2.2536822222222221E-2</c:v>
                </c:pt>
                <c:pt idx="236">
                  <c:v>2.1896603703703704E-2</c:v>
                </c:pt>
                <c:pt idx="237">
                  <c:v>2.1070151851851852E-2</c:v>
                </c:pt>
                <c:pt idx="238">
                  <c:v>2.00622037037037E-2</c:v>
                </c:pt>
                <c:pt idx="239">
                  <c:v>1.8923025925925922E-2</c:v>
                </c:pt>
                <c:pt idx="240">
                  <c:v>1.7721848148148152E-2</c:v>
                </c:pt>
                <c:pt idx="241">
                  <c:v>1.6523407407407407E-2</c:v>
                </c:pt>
                <c:pt idx="242">
                  <c:v>1.5376562962962961E-2</c:v>
                </c:pt>
                <c:pt idx="243">
                  <c:v>1.431314074074074E-2</c:v>
                </c:pt>
                <c:pt idx="244">
                  <c:v>1.3352574074074076E-2</c:v>
                </c:pt>
                <c:pt idx="245">
                  <c:v>1.2505422222222218E-2</c:v>
                </c:pt>
                <c:pt idx="246">
                  <c:v>1.1771007407407408E-2</c:v>
                </c:pt>
                <c:pt idx="247">
                  <c:v>1.1134029629629626E-2</c:v>
                </c:pt>
                <c:pt idx="248">
                  <c:v>1.0561533333333336E-2</c:v>
                </c:pt>
                <c:pt idx="249">
                  <c:v>1.0007877777777778E-2</c:v>
                </c:pt>
                <c:pt idx="250">
                  <c:v>9.4269740740740727E-3</c:v>
                </c:pt>
                <c:pt idx="251">
                  <c:v>8.7883962962962952E-3</c:v>
                </c:pt>
                <c:pt idx="252">
                  <c:v>8.0891555555555571E-3</c:v>
                </c:pt>
                <c:pt idx="253">
                  <c:v>7.3557814814814836E-3</c:v>
                </c:pt>
                <c:pt idx="254">
                  <c:v>6.6339555555555534E-3</c:v>
                </c:pt>
                <c:pt idx="255">
                  <c:v>5.9711111111111111E-3</c:v>
                </c:pt>
                <c:pt idx="256">
                  <c:v>5.3987037037037033E-3</c:v>
                </c:pt>
                <c:pt idx="257">
                  <c:v>4.9227000000000012E-3</c:v>
                </c:pt>
                <c:pt idx="258">
                  <c:v>4.5255825925925933E-3</c:v>
                </c:pt>
                <c:pt idx="259">
                  <c:v>4.1785181481481483E-3</c:v>
                </c:pt>
                <c:pt idx="260">
                  <c:v>3.8560751851851849E-3</c:v>
                </c:pt>
                <c:pt idx="261">
                  <c:v>3.546935925925926E-3</c:v>
                </c:pt>
                <c:pt idx="262">
                  <c:v>3.2557892592592597E-3</c:v>
                </c:pt>
                <c:pt idx="263">
                  <c:v>2.9960051851851853E-3</c:v>
                </c:pt>
                <c:pt idx="264">
                  <c:v>2.778931481481482E-3</c:v>
                </c:pt>
                <c:pt idx="265">
                  <c:v>2.6055077777777779E-3</c:v>
                </c:pt>
                <c:pt idx="266">
                  <c:v>2.464375555555556E-3</c:v>
                </c:pt>
                <c:pt idx="267">
                  <c:v>2.3373892592592591E-3</c:v>
                </c:pt>
                <c:pt idx="268">
                  <c:v>2.2084096296296294E-3</c:v>
                </c:pt>
                <c:pt idx="269">
                  <c:v>2.0707492592592592E-3</c:v>
                </c:pt>
                <c:pt idx="270">
                  <c:v>1.9288355555555554E-3</c:v>
                </c:pt>
                <c:pt idx="271">
                  <c:v>1.7940537037037037E-3</c:v>
                </c:pt>
                <c:pt idx="272">
                  <c:v>1.6773211111111108E-3</c:v>
                </c:pt>
                <c:pt idx="273">
                  <c:v>1.5827000000000003E-3</c:v>
                </c:pt>
                <c:pt idx="274">
                  <c:v>1.5055674074074075E-3</c:v>
                </c:pt>
                <c:pt idx="275">
                  <c:v>1.4359455555555552E-3</c:v>
                </c:pt>
                <c:pt idx="276">
                  <c:v>1.3644585185185185E-3</c:v>
                </c:pt>
                <c:pt idx="277">
                  <c:v>1.2875837037037037E-3</c:v>
                </c:pt>
                <c:pt idx="278">
                  <c:v>1.2090033333333333E-3</c:v>
                </c:pt>
                <c:pt idx="279">
                  <c:v>1.1367644444444445E-3</c:v>
                </c:pt>
                <c:pt idx="280">
                  <c:v>1.0780529629629628E-3</c:v>
                </c:pt>
                <c:pt idx="281">
                  <c:v>1.034841851851852E-3</c:v>
                </c:pt>
                <c:pt idx="282">
                  <c:v>1.002947037037037E-3</c:v>
                </c:pt>
                <c:pt idx="283">
                  <c:v>9.7469259259259249E-4</c:v>
                </c:pt>
                <c:pt idx="284">
                  <c:v>9.4346148148148135E-4</c:v>
                </c:pt>
                <c:pt idx="285">
                  <c:v>9.0739666666666662E-4</c:v>
                </c:pt>
                <c:pt idx="286">
                  <c:v>8.6992407407407424E-4</c:v>
                </c:pt>
                <c:pt idx="287">
                  <c:v>8.370977777777777E-4</c:v>
                </c:pt>
                <c:pt idx="288">
                  <c:v>8.1333185185185179E-4</c:v>
                </c:pt>
                <c:pt idx="289">
                  <c:v>7.9831185185185176E-4</c:v>
                </c:pt>
                <c:pt idx="290">
                  <c:v>7.8680111111111136E-4</c:v>
                </c:pt>
                <c:pt idx="291">
                  <c:v>7.7156962962962984E-4</c:v>
                </c:pt>
                <c:pt idx="292">
                  <c:v>7.4759888888888896E-4</c:v>
                </c:pt>
                <c:pt idx="293">
                  <c:v>7.1509222222222214E-4</c:v>
                </c:pt>
                <c:pt idx="294">
                  <c:v>6.7949851851851887E-4</c:v>
                </c:pt>
                <c:pt idx="295">
                  <c:v>6.4857962962962951E-4</c:v>
                </c:pt>
                <c:pt idx="296">
                  <c:v>6.2812740740740742E-4</c:v>
                </c:pt>
                <c:pt idx="297">
                  <c:v>6.1891296296296295E-4</c:v>
                </c:pt>
                <c:pt idx="298">
                  <c:v>6.1646185185185165E-4</c:v>
                </c:pt>
                <c:pt idx="299">
                  <c:v>6.1378814814814803E-4</c:v>
                </c:pt>
                <c:pt idx="300">
                  <c:v>6.0534407407407409E-4</c:v>
                </c:pt>
                <c:pt idx="301">
                  <c:v>5.9005185185185193E-4</c:v>
                </c:pt>
                <c:pt idx="302">
                  <c:v>5.7156259259259258E-4</c:v>
                </c:pt>
                <c:pt idx="303">
                  <c:v>5.5575222222222214E-4</c:v>
                </c:pt>
                <c:pt idx="304">
                  <c:v>5.4706185185185181E-4</c:v>
                </c:pt>
                <c:pt idx="305">
                  <c:v>5.4573962962962974E-4</c:v>
                </c:pt>
                <c:pt idx="306">
                  <c:v>5.4769925925925926E-4</c:v>
                </c:pt>
                <c:pt idx="307">
                  <c:v>5.4691111111111106E-4</c:v>
                </c:pt>
                <c:pt idx="308">
                  <c:v>5.390181481481481E-4</c:v>
                </c:pt>
                <c:pt idx="309">
                  <c:v>5.2386592592592598E-4</c:v>
                </c:pt>
                <c:pt idx="310">
                  <c:v>5.0565481481481482E-4</c:v>
                </c:pt>
                <c:pt idx="311">
                  <c:v>4.9047777777777796E-4</c:v>
                </c:pt>
                <c:pt idx="312">
                  <c:v>4.8283481481481476E-4</c:v>
                </c:pt>
                <c:pt idx="313">
                  <c:v>4.830611111111111E-4</c:v>
                </c:pt>
                <c:pt idx="314">
                  <c:v>4.8718518518518528E-4</c:v>
                </c:pt>
                <c:pt idx="315">
                  <c:v>4.892711111111112E-4</c:v>
                </c:pt>
                <c:pt idx="316">
                  <c:v>4.8483592592592591E-4</c:v>
                </c:pt>
                <c:pt idx="317">
                  <c:v>4.7338999999999997E-4</c:v>
                </c:pt>
                <c:pt idx="318">
                  <c:v>4.5864333333333327E-4</c:v>
                </c:pt>
                <c:pt idx="319">
                  <c:v>4.462814814814814E-4</c:v>
                </c:pt>
                <c:pt idx="320">
                  <c:v>4.4063962962962957E-4</c:v>
                </c:pt>
                <c:pt idx="321">
                  <c:v>4.4222000000000006E-4</c:v>
                </c:pt>
              </c:numCache>
            </c:numRef>
          </c:val>
          <c:smooth val="0"/>
        </c:ser>
        <c:ser>
          <c:idx val="3"/>
          <c:order val="3"/>
          <c:tx>
            <c:v>12.5 Hz</c:v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BLOCK_FFTMulti!$DT$4:$DT$325</c:f>
              <c:numCache>
                <c:formatCode>General</c:formatCode>
                <c:ptCount val="322"/>
                <c:pt idx="0">
                  <c:v>0</c:v>
                </c:pt>
                <c:pt idx="1">
                  <c:v>0.12523999999999999</c:v>
                </c:pt>
                <c:pt idx="2">
                  <c:v>0.25048999999999999</c:v>
                </c:pt>
                <c:pt idx="3">
                  <c:v>0.37573000000000001</c:v>
                </c:pt>
                <c:pt idx="4">
                  <c:v>0.50097999999999998</c:v>
                </c:pt>
                <c:pt idx="5">
                  <c:v>0.62622</c:v>
                </c:pt>
                <c:pt idx="6">
                  <c:v>0.75146999999999997</c:v>
                </c:pt>
                <c:pt idx="7">
                  <c:v>0.87670999999999999</c:v>
                </c:pt>
                <c:pt idx="8">
                  <c:v>1.002</c:v>
                </c:pt>
                <c:pt idx="9">
                  <c:v>1.1272</c:v>
                </c:pt>
                <c:pt idx="10">
                  <c:v>1.2524</c:v>
                </c:pt>
                <c:pt idx="11">
                  <c:v>1.3776999999999999</c:v>
                </c:pt>
                <c:pt idx="12">
                  <c:v>1.5028999999999999</c:v>
                </c:pt>
                <c:pt idx="13">
                  <c:v>1.6282000000000001</c:v>
                </c:pt>
                <c:pt idx="14">
                  <c:v>1.7534000000000001</c:v>
                </c:pt>
                <c:pt idx="15">
                  <c:v>1.8787</c:v>
                </c:pt>
                <c:pt idx="16">
                  <c:v>2.0038999999999998</c:v>
                </c:pt>
                <c:pt idx="17">
                  <c:v>2.1292</c:v>
                </c:pt>
                <c:pt idx="18">
                  <c:v>2.2544</c:v>
                </c:pt>
                <c:pt idx="19">
                  <c:v>2.3795999999999999</c:v>
                </c:pt>
                <c:pt idx="20">
                  <c:v>2.5049000000000001</c:v>
                </c:pt>
                <c:pt idx="21">
                  <c:v>2.6301000000000001</c:v>
                </c:pt>
                <c:pt idx="22">
                  <c:v>2.7553999999999998</c:v>
                </c:pt>
                <c:pt idx="23">
                  <c:v>2.8805999999999998</c:v>
                </c:pt>
                <c:pt idx="24">
                  <c:v>3.0059</c:v>
                </c:pt>
                <c:pt idx="25">
                  <c:v>3.1311</c:v>
                </c:pt>
                <c:pt idx="26">
                  <c:v>3.2564000000000002</c:v>
                </c:pt>
                <c:pt idx="27">
                  <c:v>3.3816000000000002</c:v>
                </c:pt>
                <c:pt idx="28">
                  <c:v>3.5068000000000001</c:v>
                </c:pt>
                <c:pt idx="29">
                  <c:v>3.6320999999999999</c:v>
                </c:pt>
                <c:pt idx="30">
                  <c:v>3.7572999999999999</c:v>
                </c:pt>
                <c:pt idx="31">
                  <c:v>3.8826000000000001</c:v>
                </c:pt>
                <c:pt idx="32">
                  <c:v>4.0077999999999996</c:v>
                </c:pt>
                <c:pt idx="33">
                  <c:v>4.1330999999999998</c:v>
                </c:pt>
                <c:pt idx="34">
                  <c:v>4.2583000000000002</c:v>
                </c:pt>
                <c:pt idx="35">
                  <c:v>4.3836000000000004</c:v>
                </c:pt>
                <c:pt idx="36">
                  <c:v>4.5087999999999999</c:v>
                </c:pt>
                <c:pt idx="37">
                  <c:v>4.6341000000000001</c:v>
                </c:pt>
                <c:pt idx="38">
                  <c:v>4.7592999999999996</c:v>
                </c:pt>
                <c:pt idx="39">
                  <c:v>4.8845000000000001</c:v>
                </c:pt>
                <c:pt idx="40">
                  <c:v>5.0098000000000003</c:v>
                </c:pt>
                <c:pt idx="41">
                  <c:v>5.1349999999999998</c:v>
                </c:pt>
                <c:pt idx="42">
                  <c:v>5.2603</c:v>
                </c:pt>
                <c:pt idx="43">
                  <c:v>5.3855000000000004</c:v>
                </c:pt>
                <c:pt idx="44">
                  <c:v>5.5107999999999997</c:v>
                </c:pt>
                <c:pt idx="45">
                  <c:v>5.6360000000000001</c:v>
                </c:pt>
                <c:pt idx="46">
                  <c:v>5.7613000000000003</c:v>
                </c:pt>
                <c:pt idx="47">
                  <c:v>5.8864999999999998</c:v>
                </c:pt>
                <c:pt idx="48">
                  <c:v>6.0117000000000003</c:v>
                </c:pt>
                <c:pt idx="49">
                  <c:v>6.1369999999999996</c:v>
                </c:pt>
                <c:pt idx="50">
                  <c:v>6.2622</c:v>
                </c:pt>
                <c:pt idx="51">
                  <c:v>6.3875000000000002</c:v>
                </c:pt>
                <c:pt idx="52">
                  <c:v>6.5126999999999997</c:v>
                </c:pt>
                <c:pt idx="53">
                  <c:v>6.6379999999999999</c:v>
                </c:pt>
                <c:pt idx="54">
                  <c:v>6.7632000000000003</c:v>
                </c:pt>
                <c:pt idx="55">
                  <c:v>6.8884999999999996</c:v>
                </c:pt>
                <c:pt idx="56">
                  <c:v>7.0137</c:v>
                </c:pt>
                <c:pt idx="57">
                  <c:v>7.1388999999999996</c:v>
                </c:pt>
                <c:pt idx="58">
                  <c:v>7.2641999999999998</c:v>
                </c:pt>
                <c:pt idx="59">
                  <c:v>7.3894000000000002</c:v>
                </c:pt>
                <c:pt idx="60">
                  <c:v>7.5147000000000004</c:v>
                </c:pt>
                <c:pt idx="61">
                  <c:v>7.6398999999999999</c:v>
                </c:pt>
                <c:pt idx="62">
                  <c:v>7.7652000000000001</c:v>
                </c:pt>
                <c:pt idx="63">
                  <c:v>7.8903999999999996</c:v>
                </c:pt>
                <c:pt idx="64">
                  <c:v>8.0157000000000007</c:v>
                </c:pt>
                <c:pt idx="65">
                  <c:v>8.1409000000000002</c:v>
                </c:pt>
                <c:pt idx="66">
                  <c:v>8.2660999999999998</c:v>
                </c:pt>
                <c:pt idx="67">
                  <c:v>8.3914000000000009</c:v>
                </c:pt>
                <c:pt idx="68">
                  <c:v>8.5166000000000004</c:v>
                </c:pt>
                <c:pt idx="69">
                  <c:v>8.6418999999999997</c:v>
                </c:pt>
                <c:pt idx="70">
                  <c:v>8.7670999999999992</c:v>
                </c:pt>
                <c:pt idx="71">
                  <c:v>8.8924000000000003</c:v>
                </c:pt>
                <c:pt idx="72">
                  <c:v>9.0175999999999998</c:v>
                </c:pt>
                <c:pt idx="73">
                  <c:v>9.1428999999999991</c:v>
                </c:pt>
                <c:pt idx="74">
                  <c:v>9.2681000000000004</c:v>
                </c:pt>
                <c:pt idx="75">
                  <c:v>9.3933</c:v>
                </c:pt>
                <c:pt idx="76">
                  <c:v>9.5185999999999993</c:v>
                </c:pt>
                <c:pt idx="77">
                  <c:v>9.6438000000000006</c:v>
                </c:pt>
                <c:pt idx="78">
                  <c:v>9.7690999999999999</c:v>
                </c:pt>
                <c:pt idx="79">
                  <c:v>9.8942999999999994</c:v>
                </c:pt>
                <c:pt idx="80">
                  <c:v>10.02</c:v>
                </c:pt>
                <c:pt idx="81">
                  <c:v>10.145</c:v>
                </c:pt>
                <c:pt idx="82">
                  <c:v>10.27</c:v>
                </c:pt>
                <c:pt idx="83">
                  <c:v>10.395</c:v>
                </c:pt>
                <c:pt idx="84">
                  <c:v>10.521000000000001</c:v>
                </c:pt>
                <c:pt idx="85">
                  <c:v>10.646000000000001</c:v>
                </c:pt>
                <c:pt idx="86">
                  <c:v>10.771000000000001</c:v>
                </c:pt>
                <c:pt idx="87">
                  <c:v>10.896000000000001</c:v>
                </c:pt>
                <c:pt idx="88">
                  <c:v>11.022</c:v>
                </c:pt>
                <c:pt idx="89">
                  <c:v>11.147</c:v>
                </c:pt>
                <c:pt idx="90">
                  <c:v>11.272</c:v>
                </c:pt>
                <c:pt idx="91">
                  <c:v>11.397</c:v>
                </c:pt>
                <c:pt idx="92">
                  <c:v>11.523</c:v>
                </c:pt>
                <c:pt idx="93">
                  <c:v>11.648</c:v>
                </c:pt>
                <c:pt idx="94">
                  <c:v>11.773</c:v>
                </c:pt>
                <c:pt idx="95">
                  <c:v>11.898</c:v>
                </c:pt>
                <c:pt idx="96">
                  <c:v>12.023</c:v>
                </c:pt>
                <c:pt idx="97">
                  <c:v>12.148999999999999</c:v>
                </c:pt>
                <c:pt idx="98">
                  <c:v>12.273999999999999</c:v>
                </c:pt>
                <c:pt idx="99">
                  <c:v>12.398999999999999</c:v>
                </c:pt>
                <c:pt idx="100">
                  <c:v>12.523999999999999</c:v>
                </c:pt>
                <c:pt idx="101">
                  <c:v>12.65</c:v>
                </c:pt>
                <c:pt idx="102">
                  <c:v>12.775</c:v>
                </c:pt>
                <c:pt idx="103">
                  <c:v>12.9</c:v>
                </c:pt>
                <c:pt idx="104">
                  <c:v>13.025</c:v>
                </c:pt>
                <c:pt idx="105">
                  <c:v>13.151</c:v>
                </c:pt>
                <c:pt idx="106">
                  <c:v>13.276</c:v>
                </c:pt>
                <c:pt idx="107">
                  <c:v>13.401</c:v>
                </c:pt>
                <c:pt idx="108">
                  <c:v>13.526</c:v>
                </c:pt>
                <c:pt idx="109">
                  <c:v>13.651999999999999</c:v>
                </c:pt>
                <c:pt idx="110">
                  <c:v>13.776999999999999</c:v>
                </c:pt>
                <c:pt idx="111">
                  <c:v>13.901999999999999</c:v>
                </c:pt>
                <c:pt idx="112">
                  <c:v>14.026999999999999</c:v>
                </c:pt>
                <c:pt idx="113">
                  <c:v>14.153</c:v>
                </c:pt>
                <c:pt idx="114">
                  <c:v>14.278</c:v>
                </c:pt>
                <c:pt idx="115">
                  <c:v>14.403</c:v>
                </c:pt>
                <c:pt idx="116">
                  <c:v>14.528</c:v>
                </c:pt>
                <c:pt idx="117">
                  <c:v>14.654</c:v>
                </c:pt>
                <c:pt idx="118">
                  <c:v>14.779</c:v>
                </c:pt>
                <c:pt idx="119">
                  <c:v>14.904</c:v>
                </c:pt>
                <c:pt idx="120">
                  <c:v>15.029</c:v>
                </c:pt>
                <c:pt idx="121">
                  <c:v>15.154999999999999</c:v>
                </c:pt>
                <c:pt idx="122">
                  <c:v>15.28</c:v>
                </c:pt>
                <c:pt idx="123">
                  <c:v>15.404999999999999</c:v>
                </c:pt>
                <c:pt idx="124">
                  <c:v>15.53</c:v>
                </c:pt>
                <c:pt idx="125">
                  <c:v>15.656000000000001</c:v>
                </c:pt>
                <c:pt idx="126">
                  <c:v>15.781000000000001</c:v>
                </c:pt>
                <c:pt idx="127">
                  <c:v>15.906000000000001</c:v>
                </c:pt>
                <c:pt idx="128">
                  <c:v>16.030999999999999</c:v>
                </c:pt>
                <c:pt idx="129">
                  <c:v>16.157</c:v>
                </c:pt>
                <c:pt idx="130">
                  <c:v>16.282</c:v>
                </c:pt>
                <c:pt idx="131">
                  <c:v>16.407</c:v>
                </c:pt>
                <c:pt idx="132">
                  <c:v>16.532</c:v>
                </c:pt>
                <c:pt idx="133">
                  <c:v>16.658000000000001</c:v>
                </c:pt>
                <c:pt idx="134">
                  <c:v>16.783000000000001</c:v>
                </c:pt>
                <c:pt idx="135">
                  <c:v>16.908000000000001</c:v>
                </c:pt>
                <c:pt idx="136">
                  <c:v>17.033000000000001</c:v>
                </c:pt>
                <c:pt idx="137">
                  <c:v>17.158999999999999</c:v>
                </c:pt>
                <c:pt idx="138">
                  <c:v>17.283999999999999</c:v>
                </c:pt>
                <c:pt idx="139">
                  <c:v>17.408999999999999</c:v>
                </c:pt>
                <c:pt idx="140">
                  <c:v>17.533999999999999</c:v>
                </c:pt>
                <c:pt idx="141">
                  <c:v>17.658999999999999</c:v>
                </c:pt>
                <c:pt idx="142">
                  <c:v>17.785</c:v>
                </c:pt>
                <c:pt idx="143">
                  <c:v>17.91</c:v>
                </c:pt>
                <c:pt idx="144">
                  <c:v>18.035</c:v>
                </c:pt>
                <c:pt idx="145">
                  <c:v>18.16</c:v>
                </c:pt>
                <c:pt idx="146">
                  <c:v>18.286000000000001</c:v>
                </c:pt>
                <c:pt idx="147">
                  <c:v>18.411000000000001</c:v>
                </c:pt>
                <c:pt idx="148">
                  <c:v>18.536000000000001</c:v>
                </c:pt>
                <c:pt idx="149">
                  <c:v>18.661000000000001</c:v>
                </c:pt>
                <c:pt idx="150">
                  <c:v>18.786999999999999</c:v>
                </c:pt>
                <c:pt idx="151">
                  <c:v>18.911999999999999</c:v>
                </c:pt>
                <c:pt idx="152">
                  <c:v>19.036999999999999</c:v>
                </c:pt>
                <c:pt idx="153">
                  <c:v>19.161999999999999</c:v>
                </c:pt>
                <c:pt idx="154">
                  <c:v>19.288</c:v>
                </c:pt>
                <c:pt idx="155">
                  <c:v>19.413</c:v>
                </c:pt>
                <c:pt idx="156">
                  <c:v>19.538</c:v>
                </c:pt>
                <c:pt idx="157">
                  <c:v>19.663</c:v>
                </c:pt>
                <c:pt idx="158">
                  <c:v>19.789000000000001</c:v>
                </c:pt>
                <c:pt idx="159">
                  <c:v>19.914000000000001</c:v>
                </c:pt>
                <c:pt idx="160">
                  <c:v>20.039000000000001</c:v>
                </c:pt>
                <c:pt idx="161">
                  <c:v>20.164000000000001</c:v>
                </c:pt>
                <c:pt idx="162">
                  <c:v>20.29</c:v>
                </c:pt>
                <c:pt idx="163">
                  <c:v>20.414999999999999</c:v>
                </c:pt>
                <c:pt idx="164">
                  <c:v>20.54</c:v>
                </c:pt>
                <c:pt idx="165">
                  <c:v>20.664999999999999</c:v>
                </c:pt>
                <c:pt idx="166">
                  <c:v>20.791</c:v>
                </c:pt>
                <c:pt idx="167">
                  <c:v>20.916</c:v>
                </c:pt>
                <c:pt idx="168">
                  <c:v>21.041</c:v>
                </c:pt>
                <c:pt idx="169">
                  <c:v>21.166</c:v>
                </c:pt>
                <c:pt idx="170">
                  <c:v>21.292000000000002</c:v>
                </c:pt>
                <c:pt idx="171">
                  <c:v>21.417000000000002</c:v>
                </c:pt>
                <c:pt idx="172">
                  <c:v>21.542000000000002</c:v>
                </c:pt>
                <c:pt idx="173">
                  <c:v>21.667000000000002</c:v>
                </c:pt>
                <c:pt idx="174">
                  <c:v>21.792999999999999</c:v>
                </c:pt>
                <c:pt idx="175">
                  <c:v>21.917999999999999</c:v>
                </c:pt>
                <c:pt idx="176">
                  <c:v>22.042999999999999</c:v>
                </c:pt>
                <c:pt idx="177">
                  <c:v>22.167999999999999</c:v>
                </c:pt>
                <c:pt idx="178">
                  <c:v>22.294</c:v>
                </c:pt>
                <c:pt idx="179">
                  <c:v>22.419</c:v>
                </c:pt>
                <c:pt idx="180">
                  <c:v>22.544</c:v>
                </c:pt>
                <c:pt idx="181">
                  <c:v>22.669</c:v>
                </c:pt>
                <c:pt idx="182">
                  <c:v>22.795000000000002</c:v>
                </c:pt>
                <c:pt idx="183">
                  <c:v>22.92</c:v>
                </c:pt>
                <c:pt idx="184">
                  <c:v>23.045000000000002</c:v>
                </c:pt>
                <c:pt idx="185">
                  <c:v>23.17</c:v>
                </c:pt>
                <c:pt idx="186">
                  <c:v>23.295000000000002</c:v>
                </c:pt>
                <c:pt idx="187">
                  <c:v>23.420999999999999</c:v>
                </c:pt>
                <c:pt idx="188">
                  <c:v>23.545999999999999</c:v>
                </c:pt>
                <c:pt idx="189">
                  <c:v>23.670999999999999</c:v>
                </c:pt>
                <c:pt idx="190">
                  <c:v>23.795999999999999</c:v>
                </c:pt>
                <c:pt idx="191">
                  <c:v>23.922000000000001</c:v>
                </c:pt>
                <c:pt idx="192">
                  <c:v>24.047000000000001</c:v>
                </c:pt>
                <c:pt idx="193">
                  <c:v>24.172000000000001</c:v>
                </c:pt>
                <c:pt idx="194">
                  <c:v>24.297000000000001</c:v>
                </c:pt>
                <c:pt idx="195">
                  <c:v>24.422999999999998</c:v>
                </c:pt>
                <c:pt idx="196">
                  <c:v>24.547999999999998</c:v>
                </c:pt>
                <c:pt idx="197">
                  <c:v>24.672999999999998</c:v>
                </c:pt>
                <c:pt idx="198">
                  <c:v>24.797999999999998</c:v>
                </c:pt>
                <c:pt idx="199">
                  <c:v>24.923999999999999</c:v>
                </c:pt>
                <c:pt idx="200">
                  <c:v>25.048999999999999</c:v>
                </c:pt>
                <c:pt idx="201">
                  <c:v>25.173999999999999</c:v>
                </c:pt>
                <c:pt idx="202">
                  <c:v>25.298999999999999</c:v>
                </c:pt>
                <c:pt idx="203">
                  <c:v>25.425000000000001</c:v>
                </c:pt>
                <c:pt idx="204">
                  <c:v>25.55</c:v>
                </c:pt>
                <c:pt idx="205">
                  <c:v>25.675000000000001</c:v>
                </c:pt>
                <c:pt idx="206">
                  <c:v>25.8</c:v>
                </c:pt>
                <c:pt idx="207">
                  <c:v>25.925999999999998</c:v>
                </c:pt>
                <c:pt idx="208">
                  <c:v>26.050999999999998</c:v>
                </c:pt>
                <c:pt idx="209">
                  <c:v>26.175999999999998</c:v>
                </c:pt>
                <c:pt idx="210">
                  <c:v>26.300999999999998</c:v>
                </c:pt>
                <c:pt idx="211">
                  <c:v>26.427</c:v>
                </c:pt>
                <c:pt idx="212">
                  <c:v>26.552</c:v>
                </c:pt>
                <c:pt idx="213">
                  <c:v>26.677</c:v>
                </c:pt>
                <c:pt idx="214">
                  <c:v>26.802</c:v>
                </c:pt>
                <c:pt idx="215">
                  <c:v>26.928000000000001</c:v>
                </c:pt>
                <c:pt idx="216">
                  <c:v>27.053000000000001</c:v>
                </c:pt>
                <c:pt idx="217">
                  <c:v>27.178000000000001</c:v>
                </c:pt>
                <c:pt idx="218">
                  <c:v>27.303000000000001</c:v>
                </c:pt>
                <c:pt idx="219">
                  <c:v>27.428999999999998</c:v>
                </c:pt>
                <c:pt idx="220">
                  <c:v>27.553999999999998</c:v>
                </c:pt>
                <c:pt idx="221">
                  <c:v>27.678999999999998</c:v>
                </c:pt>
                <c:pt idx="222">
                  <c:v>27.803999999999998</c:v>
                </c:pt>
                <c:pt idx="223">
                  <c:v>27.93</c:v>
                </c:pt>
                <c:pt idx="224">
                  <c:v>28.055</c:v>
                </c:pt>
                <c:pt idx="225">
                  <c:v>28.18</c:v>
                </c:pt>
                <c:pt idx="226">
                  <c:v>28.305</c:v>
                </c:pt>
                <c:pt idx="227">
                  <c:v>28.431000000000001</c:v>
                </c:pt>
                <c:pt idx="228">
                  <c:v>28.556000000000001</c:v>
                </c:pt>
                <c:pt idx="229">
                  <c:v>28.681000000000001</c:v>
                </c:pt>
                <c:pt idx="230">
                  <c:v>28.806000000000001</c:v>
                </c:pt>
                <c:pt idx="231">
                  <c:v>28.931999999999999</c:v>
                </c:pt>
                <c:pt idx="232">
                  <c:v>29.056999999999999</c:v>
                </c:pt>
                <c:pt idx="233">
                  <c:v>29.181999999999999</c:v>
                </c:pt>
                <c:pt idx="234">
                  <c:v>29.306999999999999</c:v>
                </c:pt>
                <c:pt idx="235">
                  <c:v>29.431999999999999</c:v>
                </c:pt>
                <c:pt idx="236">
                  <c:v>29.558</c:v>
                </c:pt>
                <c:pt idx="237">
                  <c:v>29.683</c:v>
                </c:pt>
                <c:pt idx="238">
                  <c:v>29.808</c:v>
                </c:pt>
                <c:pt idx="239">
                  <c:v>29.933</c:v>
                </c:pt>
                <c:pt idx="240">
                  <c:v>30.059000000000001</c:v>
                </c:pt>
                <c:pt idx="241">
                  <c:v>30.184000000000001</c:v>
                </c:pt>
                <c:pt idx="242">
                  <c:v>30.309000000000001</c:v>
                </c:pt>
                <c:pt idx="243">
                  <c:v>30.434000000000001</c:v>
                </c:pt>
                <c:pt idx="244">
                  <c:v>30.56</c:v>
                </c:pt>
                <c:pt idx="245">
                  <c:v>30.684999999999999</c:v>
                </c:pt>
                <c:pt idx="246">
                  <c:v>30.81</c:v>
                </c:pt>
                <c:pt idx="247">
                  <c:v>30.934999999999999</c:v>
                </c:pt>
                <c:pt idx="248">
                  <c:v>31.061</c:v>
                </c:pt>
                <c:pt idx="249">
                  <c:v>31.186</c:v>
                </c:pt>
                <c:pt idx="250">
                  <c:v>31.311</c:v>
                </c:pt>
                <c:pt idx="251">
                  <c:v>31.436</c:v>
                </c:pt>
                <c:pt idx="252">
                  <c:v>31.562000000000001</c:v>
                </c:pt>
                <c:pt idx="253">
                  <c:v>31.687000000000001</c:v>
                </c:pt>
                <c:pt idx="254">
                  <c:v>31.812000000000001</c:v>
                </c:pt>
                <c:pt idx="255">
                  <c:v>31.937000000000001</c:v>
                </c:pt>
                <c:pt idx="256">
                  <c:v>32.063000000000002</c:v>
                </c:pt>
                <c:pt idx="257">
                  <c:v>32.188000000000002</c:v>
                </c:pt>
                <c:pt idx="258">
                  <c:v>32.313000000000002</c:v>
                </c:pt>
                <c:pt idx="259">
                  <c:v>32.438000000000002</c:v>
                </c:pt>
                <c:pt idx="260">
                  <c:v>32.564</c:v>
                </c:pt>
                <c:pt idx="261">
                  <c:v>32.689</c:v>
                </c:pt>
                <c:pt idx="262">
                  <c:v>32.814</c:v>
                </c:pt>
                <c:pt idx="263">
                  <c:v>32.939</c:v>
                </c:pt>
                <c:pt idx="264">
                  <c:v>33.064999999999998</c:v>
                </c:pt>
                <c:pt idx="265">
                  <c:v>33.19</c:v>
                </c:pt>
                <c:pt idx="266">
                  <c:v>33.314999999999998</c:v>
                </c:pt>
                <c:pt idx="267">
                  <c:v>33.44</c:v>
                </c:pt>
                <c:pt idx="268">
                  <c:v>33.566000000000003</c:v>
                </c:pt>
                <c:pt idx="269">
                  <c:v>33.691000000000003</c:v>
                </c:pt>
                <c:pt idx="270">
                  <c:v>33.816000000000003</c:v>
                </c:pt>
                <c:pt idx="271">
                  <c:v>33.941000000000003</c:v>
                </c:pt>
                <c:pt idx="272">
                  <c:v>34.067</c:v>
                </c:pt>
                <c:pt idx="273">
                  <c:v>34.192</c:v>
                </c:pt>
                <c:pt idx="274">
                  <c:v>34.317</c:v>
                </c:pt>
                <c:pt idx="275">
                  <c:v>34.442</c:v>
                </c:pt>
                <c:pt idx="276">
                  <c:v>34.567999999999998</c:v>
                </c:pt>
                <c:pt idx="277">
                  <c:v>34.692999999999998</c:v>
                </c:pt>
                <c:pt idx="278">
                  <c:v>34.817999999999998</c:v>
                </c:pt>
                <c:pt idx="279">
                  <c:v>34.942999999999998</c:v>
                </c:pt>
                <c:pt idx="280">
                  <c:v>35.067999999999998</c:v>
                </c:pt>
                <c:pt idx="281">
                  <c:v>35.194000000000003</c:v>
                </c:pt>
                <c:pt idx="282">
                  <c:v>35.319000000000003</c:v>
                </c:pt>
                <c:pt idx="283">
                  <c:v>35.444000000000003</c:v>
                </c:pt>
                <c:pt idx="284">
                  <c:v>35.569000000000003</c:v>
                </c:pt>
                <c:pt idx="285">
                  <c:v>35.695</c:v>
                </c:pt>
                <c:pt idx="286">
                  <c:v>35.82</c:v>
                </c:pt>
                <c:pt idx="287">
                  <c:v>35.945</c:v>
                </c:pt>
                <c:pt idx="288">
                  <c:v>36.07</c:v>
                </c:pt>
                <c:pt idx="289">
                  <c:v>36.195999999999998</c:v>
                </c:pt>
                <c:pt idx="290">
                  <c:v>36.320999999999998</c:v>
                </c:pt>
                <c:pt idx="291">
                  <c:v>36.445999999999998</c:v>
                </c:pt>
                <c:pt idx="292">
                  <c:v>36.570999999999998</c:v>
                </c:pt>
                <c:pt idx="293">
                  <c:v>36.697000000000003</c:v>
                </c:pt>
                <c:pt idx="294">
                  <c:v>36.822000000000003</c:v>
                </c:pt>
                <c:pt idx="295">
                  <c:v>36.947000000000003</c:v>
                </c:pt>
                <c:pt idx="296">
                  <c:v>37.072000000000003</c:v>
                </c:pt>
                <c:pt idx="297">
                  <c:v>37.198</c:v>
                </c:pt>
                <c:pt idx="298">
                  <c:v>37.323</c:v>
                </c:pt>
                <c:pt idx="299">
                  <c:v>37.448</c:v>
                </c:pt>
                <c:pt idx="300">
                  <c:v>37.573</c:v>
                </c:pt>
                <c:pt idx="301">
                  <c:v>37.698999999999998</c:v>
                </c:pt>
                <c:pt idx="302">
                  <c:v>37.823999999999998</c:v>
                </c:pt>
                <c:pt idx="303">
                  <c:v>37.948999999999998</c:v>
                </c:pt>
                <c:pt idx="304">
                  <c:v>38.073999999999998</c:v>
                </c:pt>
                <c:pt idx="305">
                  <c:v>38.200000000000003</c:v>
                </c:pt>
                <c:pt idx="306">
                  <c:v>38.325000000000003</c:v>
                </c:pt>
                <c:pt idx="307">
                  <c:v>38.450000000000003</c:v>
                </c:pt>
                <c:pt idx="308">
                  <c:v>38.575000000000003</c:v>
                </c:pt>
                <c:pt idx="309">
                  <c:v>38.701000000000001</c:v>
                </c:pt>
                <c:pt idx="310">
                  <c:v>38.826000000000001</c:v>
                </c:pt>
                <c:pt idx="311">
                  <c:v>38.951000000000001</c:v>
                </c:pt>
                <c:pt idx="312">
                  <c:v>39.076000000000001</c:v>
                </c:pt>
                <c:pt idx="313">
                  <c:v>39.201999999999998</c:v>
                </c:pt>
                <c:pt idx="314">
                  <c:v>39.326999999999998</c:v>
                </c:pt>
                <c:pt idx="315">
                  <c:v>39.451999999999998</c:v>
                </c:pt>
                <c:pt idx="316">
                  <c:v>39.576999999999998</c:v>
                </c:pt>
                <c:pt idx="317">
                  <c:v>39.703000000000003</c:v>
                </c:pt>
                <c:pt idx="318">
                  <c:v>39.828000000000003</c:v>
                </c:pt>
                <c:pt idx="319">
                  <c:v>39.953000000000003</c:v>
                </c:pt>
                <c:pt idx="320">
                  <c:v>40.078000000000003</c:v>
                </c:pt>
                <c:pt idx="321">
                  <c:v>40.204000000000001</c:v>
                </c:pt>
              </c:numCache>
            </c:numRef>
          </c:cat>
          <c:val>
            <c:numRef>
              <c:f>BLOCK_FFTMulti!$DR$4:$DR$325</c:f>
              <c:numCache>
                <c:formatCode>General</c:formatCode>
                <c:ptCount val="322"/>
                <c:pt idx="0">
                  <c:v>1.7052814814814815E-3</c:v>
                </c:pt>
                <c:pt idx="1">
                  <c:v>3.3459296296296289E-3</c:v>
                </c:pt>
                <c:pt idx="2">
                  <c:v>3.1662296296296297E-3</c:v>
                </c:pt>
                <c:pt idx="3">
                  <c:v>2.9096370370370376E-3</c:v>
                </c:pt>
                <c:pt idx="4">
                  <c:v>2.6266185185185188E-3</c:v>
                </c:pt>
                <c:pt idx="5">
                  <c:v>2.3657518518518518E-3</c:v>
                </c:pt>
                <c:pt idx="6">
                  <c:v>2.1618259259259258E-3</c:v>
                </c:pt>
                <c:pt idx="7">
                  <c:v>2.0300222222222226E-3</c:v>
                </c:pt>
                <c:pt idx="8">
                  <c:v>1.967177777777778E-3</c:v>
                </c:pt>
                <c:pt idx="9">
                  <c:v>1.9582481481481484E-3</c:v>
                </c:pt>
                <c:pt idx="10">
                  <c:v>1.9841296296296295E-3</c:v>
                </c:pt>
                <c:pt idx="11">
                  <c:v>2.0279925925925923E-3</c:v>
                </c:pt>
                <c:pt idx="12">
                  <c:v>2.0778925925925926E-3</c:v>
                </c:pt>
                <c:pt idx="13">
                  <c:v>2.1266037037037037E-3</c:v>
                </c:pt>
                <c:pt idx="14">
                  <c:v>2.1699703703703705E-3</c:v>
                </c:pt>
                <c:pt idx="15">
                  <c:v>2.2061481481481485E-3</c:v>
                </c:pt>
                <c:pt idx="16">
                  <c:v>2.2357888888888894E-3</c:v>
                </c:pt>
                <c:pt idx="17">
                  <c:v>2.2631666666666664E-3</c:v>
                </c:pt>
                <c:pt idx="18">
                  <c:v>2.2959814814814817E-3</c:v>
                </c:pt>
                <c:pt idx="19">
                  <c:v>2.3435703703703712E-3</c:v>
                </c:pt>
                <c:pt idx="20">
                  <c:v>2.4129851851851852E-3</c:v>
                </c:pt>
                <c:pt idx="21">
                  <c:v>2.5053592592592599E-3</c:v>
                </c:pt>
                <c:pt idx="22">
                  <c:v>2.6142333333333333E-3</c:v>
                </c:pt>
                <c:pt idx="23">
                  <c:v>2.72802962962963E-3</c:v>
                </c:pt>
                <c:pt idx="24">
                  <c:v>2.8355888888888883E-3</c:v>
                </c:pt>
                <c:pt idx="25">
                  <c:v>2.9328888888888894E-3</c:v>
                </c:pt>
                <c:pt idx="26">
                  <c:v>3.0272777777777776E-3</c:v>
                </c:pt>
                <c:pt idx="27">
                  <c:v>3.1363925925925931E-3</c:v>
                </c:pt>
                <c:pt idx="28">
                  <c:v>3.2821259259259261E-3</c:v>
                </c:pt>
                <c:pt idx="29">
                  <c:v>3.4818629629629633E-3</c:v>
                </c:pt>
                <c:pt idx="30">
                  <c:v>3.7417444444444439E-3</c:v>
                </c:pt>
                <c:pt idx="31">
                  <c:v>4.0562333333333334E-3</c:v>
                </c:pt>
                <c:pt idx="32">
                  <c:v>4.4152444444444444E-3</c:v>
                </c:pt>
                <c:pt idx="33">
                  <c:v>4.8167592592592585E-3</c:v>
                </c:pt>
                <c:pt idx="34">
                  <c:v>5.2797888888888884E-3</c:v>
                </c:pt>
                <c:pt idx="35">
                  <c:v>5.8515518518518512E-3</c:v>
                </c:pt>
                <c:pt idx="36">
                  <c:v>6.6058074074074082E-3</c:v>
                </c:pt>
                <c:pt idx="37">
                  <c:v>7.6338629629629619E-3</c:v>
                </c:pt>
                <c:pt idx="38">
                  <c:v>9.0329518518518521E-3</c:v>
                </c:pt>
                <c:pt idx="39">
                  <c:v>1.0899477777777777E-2</c:v>
                </c:pt>
                <c:pt idx="40">
                  <c:v>1.3331140740740741E-2</c:v>
                </c:pt>
                <c:pt idx="41">
                  <c:v>1.643784444444445E-2</c:v>
                </c:pt>
                <c:pt idx="42">
                  <c:v>2.0350962962962963E-2</c:v>
                </c:pt>
                <c:pt idx="43">
                  <c:v>2.522448148148148E-2</c:v>
                </c:pt>
                <c:pt idx="44">
                  <c:v>3.1216074074074073E-2</c:v>
                </c:pt>
                <c:pt idx="45">
                  <c:v>3.8447666666666665E-2</c:v>
                </c:pt>
                <c:pt idx="46">
                  <c:v>4.6957629629629634E-2</c:v>
                </c:pt>
                <c:pt idx="47">
                  <c:v>5.6659629629629615E-2</c:v>
                </c:pt>
                <c:pt idx="48">
                  <c:v>6.7328777777777765E-2</c:v>
                </c:pt>
                <c:pt idx="49">
                  <c:v>7.8625000000000014E-2</c:v>
                </c:pt>
                <c:pt idx="50">
                  <c:v>9.0157999999999974E-2</c:v>
                </c:pt>
                <c:pt idx="51">
                  <c:v>0.10155785185185184</c:v>
                </c:pt>
                <c:pt idx="52">
                  <c:v>0.11255044444444443</c:v>
                </c:pt>
                <c:pt idx="53">
                  <c:v>0.12298137037037035</c:v>
                </c:pt>
                <c:pt idx="54">
                  <c:v>0.13279840740740739</c:v>
                </c:pt>
                <c:pt idx="55">
                  <c:v>0.14200462962962959</c:v>
                </c:pt>
                <c:pt idx="56">
                  <c:v>0.15058851851851854</c:v>
                </c:pt>
                <c:pt idx="57">
                  <c:v>0.15848585185185179</c:v>
                </c:pt>
                <c:pt idx="58">
                  <c:v>0.16559277777777781</c:v>
                </c:pt>
                <c:pt idx="59">
                  <c:v>0.17180737037037036</c:v>
                </c:pt>
                <c:pt idx="60">
                  <c:v>0.17711381481481478</c:v>
                </c:pt>
                <c:pt idx="61">
                  <c:v>0.18161151851851856</c:v>
                </c:pt>
                <c:pt idx="62">
                  <c:v>0.1855157407407407</c:v>
                </c:pt>
                <c:pt idx="63">
                  <c:v>0.18905044444444444</c:v>
                </c:pt>
                <c:pt idx="64">
                  <c:v>0.1923273703703704</c:v>
                </c:pt>
                <c:pt idx="65">
                  <c:v>0.19523262962962964</c:v>
                </c:pt>
                <c:pt idx="66">
                  <c:v>0.19737611111111114</c:v>
                </c:pt>
                <c:pt idx="67">
                  <c:v>0.1981995555555556</c:v>
                </c:pt>
                <c:pt idx="68">
                  <c:v>0.19715899999999995</c:v>
                </c:pt>
                <c:pt idx="69">
                  <c:v>0.19398722222222226</c:v>
                </c:pt>
                <c:pt idx="70">
                  <c:v>0.1888785925925926</c:v>
                </c:pt>
                <c:pt idx="71">
                  <c:v>0.18255218518518518</c:v>
                </c:pt>
                <c:pt idx="72">
                  <c:v>0.17611344444444443</c:v>
                </c:pt>
                <c:pt idx="73">
                  <c:v>0.1707565185185185</c:v>
                </c:pt>
                <c:pt idx="74">
                  <c:v>0.16741244444444447</c:v>
                </c:pt>
                <c:pt idx="75">
                  <c:v>0.16646896296296296</c:v>
                </c:pt>
                <c:pt idx="76">
                  <c:v>0.16767670370370372</c:v>
                </c:pt>
                <c:pt idx="77">
                  <c:v>0.17028603703703699</c:v>
                </c:pt>
                <c:pt idx="78">
                  <c:v>0.17334118518518515</c:v>
                </c:pt>
                <c:pt idx="79">
                  <c:v>0.17604311111111115</c:v>
                </c:pt>
                <c:pt idx="80">
                  <c:v>0.17799092592592591</c:v>
                </c:pt>
                <c:pt idx="81">
                  <c:v>0.17922877777777779</c:v>
                </c:pt>
                <c:pt idx="82">
                  <c:v>0.18008577777777776</c:v>
                </c:pt>
                <c:pt idx="83">
                  <c:v>0.18087362962962963</c:v>
                </c:pt>
                <c:pt idx="84">
                  <c:v>0.18164733333333338</c:v>
                </c:pt>
                <c:pt idx="85">
                  <c:v>0.1821112222222222</c:v>
                </c:pt>
                <c:pt idx="86">
                  <c:v>0.18179088888888886</c:v>
                </c:pt>
                <c:pt idx="87">
                  <c:v>0.18036666666666665</c:v>
                </c:pt>
                <c:pt idx="88">
                  <c:v>0.17805622222222223</c:v>
                </c:pt>
                <c:pt idx="89">
                  <c:v>0.1757974814814815</c:v>
                </c:pt>
                <c:pt idx="90">
                  <c:v>0.1751429259259259</c:v>
                </c:pt>
                <c:pt idx="91">
                  <c:v>0.17780340740740747</c:v>
                </c:pt>
                <c:pt idx="92">
                  <c:v>0.18499122222222225</c:v>
                </c:pt>
                <c:pt idx="93">
                  <c:v>0.19680725925925927</c:v>
                </c:pt>
                <c:pt idx="94">
                  <c:v>0.21190503703703706</c:v>
                </c:pt>
                <c:pt idx="95">
                  <c:v>0.22763881481481477</c:v>
                </c:pt>
                <c:pt idx="96">
                  <c:v>0.24065481481481482</c:v>
                </c:pt>
                <c:pt idx="97">
                  <c:v>0.24777666666666665</c:v>
                </c:pt>
                <c:pt idx="98">
                  <c:v>0.24690592592592597</c:v>
                </c:pt>
                <c:pt idx="99">
                  <c:v>0.2376085185185185</c:v>
                </c:pt>
                <c:pt idx="100">
                  <c:v>0.22122774074074075</c:v>
                </c:pt>
                <c:pt idx="101">
                  <c:v>0.20045055555555558</c:v>
                </c:pt>
                <c:pt idx="102">
                  <c:v>0.17855033333333334</c:v>
                </c:pt>
                <c:pt idx="103">
                  <c:v>0.15850574074074075</c:v>
                </c:pt>
                <c:pt idx="104">
                  <c:v>0.14232233333333333</c:v>
                </c:pt>
                <c:pt idx="105">
                  <c:v>0.13072929629629629</c:v>
                </c:pt>
                <c:pt idx="106">
                  <c:v>0.12328477777777777</c:v>
                </c:pt>
                <c:pt idx="107">
                  <c:v>0.11880470370370368</c:v>
                </c:pt>
                <c:pt idx="108">
                  <c:v>0.11589451851851852</c:v>
                </c:pt>
                <c:pt idx="109">
                  <c:v>0.11340377777777778</c:v>
                </c:pt>
                <c:pt idx="110">
                  <c:v>0.11066574074074075</c:v>
                </c:pt>
                <c:pt idx="111">
                  <c:v>0.10750166666666668</c:v>
                </c:pt>
                <c:pt idx="112">
                  <c:v>0.10405725925925927</c:v>
                </c:pt>
                <c:pt idx="113">
                  <c:v>0.10059629629629629</c:v>
                </c:pt>
                <c:pt idx="114">
                  <c:v>9.7341333333333349E-2</c:v>
                </c:pt>
                <c:pt idx="115">
                  <c:v>9.4418333333333326E-2</c:v>
                </c:pt>
                <c:pt idx="116">
                  <c:v>9.1885888888888878E-2</c:v>
                </c:pt>
                <c:pt idx="117">
                  <c:v>8.9794555555555558E-2</c:v>
                </c:pt>
                <c:pt idx="118">
                  <c:v>8.8218925925925909E-2</c:v>
                </c:pt>
                <c:pt idx="119">
                  <c:v>8.7230259259259257E-2</c:v>
                </c:pt>
                <c:pt idx="120">
                  <c:v>8.6835555555555555E-2</c:v>
                </c:pt>
                <c:pt idx="121">
                  <c:v>8.6911962962962955E-2</c:v>
                </c:pt>
                <c:pt idx="122">
                  <c:v>8.7200074074074069E-2</c:v>
                </c:pt>
                <c:pt idx="123">
                  <c:v>8.7358925925925909E-2</c:v>
                </c:pt>
                <c:pt idx="124">
                  <c:v>8.7080888888888902E-2</c:v>
                </c:pt>
                <c:pt idx="125">
                  <c:v>8.6201074074074083E-2</c:v>
                </c:pt>
                <c:pt idx="126">
                  <c:v>8.4765740740740739E-2</c:v>
                </c:pt>
                <c:pt idx="127">
                  <c:v>8.3013037037037038E-2</c:v>
                </c:pt>
                <c:pt idx="128">
                  <c:v>8.1280962962962972E-2</c:v>
                </c:pt>
                <c:pt idx="129">
                  <c:v>7.9881999999999995E-2</c:v>
                </c:pt>
                <c:pt idx="130">
                  <c:v>7.8996814814814798E-2</c:v>
                </c:pt>
                <c:pt idx="131">
                  <c:v>7.8634629629629624E-2</c:v>
                </c:pt>
                <c:pt idx="132">
                  <c:v>7.8666000000000014E-2</c:v>
                </c:pt>
                <c:pt idx="133">
                  <c:v>7.8905148148148169E-2</c:v>
                </c:pt>
                <c:pt idx="134">
                  <c:v>7.9204925925925901E-2</c:v>
                </c:pt>
                <c:pt idx="135">
                  <c:v>7.9505333333333331E-2</c:v>
                </c:pt>
                <c:pt idx="136">
                  <c:v>7.982966666666666E-2</c:v>
                </c:pt>
                <c:pt idx="137">
                  <c:v>8.0226555555555565E-2</c:v>
                </c:pt>
                <c:pt idx="138">
                  <c:v>8.0703481481481487E-2</c:v>
                </c:pt>
                <c:pt idx="139">
                  <c:v>8.1181037037037038E-2</c:v>
                </c:pt>
                <c:pt idx="140">
                  <c:v>8.1503518518518545E-2</c:v>
                </c:pt>
                <c:pt idx="141">
                  <c:v>8.149470370370368E-2</c:v>
                </c:pt>
                <c:pt idx="142">
                  <c:v>8.1040296296296291E-2</c:v>
                </c:pt>
                <c:pt idx="143">
                  <c:v>8.0144962962962973E-2</c:v>
                </c:pt>
                <c:pt idx="144">
                  <c:v>7.8942407407407406E-2</c:v>
                </c:pt>
                <c:pt idx="145">
                  <c:v>7.7656888888888886E-2</c:v>
                </c:pt>
                <c:pt idx="146">
                  <c:v>7.6519666666666653E-2</c:v>
                </c:pt>
                <c:pt idx="147">
                  <c:v>7.5683185185185187E-2</c:v>
                </c:pt>
                <c:pt idx="148">
                  <c:v>7.5184148148148139E-2</c:v>
                </c:pt>
                <c:pt idx="149">
                  <c:v>7.4943740740740741E-2</c:v>
                </c:pt>
                <c:pt idx="150">
                  <c:v>7.4825777777777783E-2</c:v>
                </c:pt>
                <c:pt idx="151">
                  <c:v>7.4703666666666654E-2</c:v>
                </c:pt>
                <c:pt idx="152">
                  <c:v>7.4516962962962979E-2</c:v>
                </c:pt>
                <c:pt idx="153">
                  <c:v>7.4279518518518522E-2</c:v>
                </c:pt>
                <c:pt idx="154">
                  <c:v>7.4050851851851868E-2</c:v>
                </c:pt>
                <c:pt idx="155">
                  <c:v>7.3879851851851849E-2</c:v>
                </c:pt>
                <c:pt idx="156">
                  <c:v>7.3760777777777786E-2</c:v>
                </c:pt>
                <c:pt idx="157">
                  <c:v>7.3620777777777785E-2</c:v>
                </c:pt>
                <c:pt idx="158">
                  <c:v>7.3350629629629641E-2</c:v>
                </c:pt>
                <c:pt idx="159">
                  <c:v>7.2865962962962966E-2</c:v>
                </c:pt>
                <c:pt idx="160">
                  <c:v>7.2160666666666665E-2</c:v>
                </c:pt>
                <c:pt idx="161">
                  <c:v>7.1334962962962961E-2</c:v>
                </c:pt>
                <c:pt idx="162">
                  <c:v>7.0565370370370376E-2</c:v>
                </c:pt>
                <c:pt idx="163">
                  <c:v>7.004266666666667E-2</c:v>
                </c:pt>
                <c:pt idx="164">
                  <c:v>6.9888444444444434E-2</c:v>
                </c:pt>
                <c:pt idx="165">
                  <c:v>7.009681481481482E-2</c:v>
                </c:pt>
                <c:pt idx="166">
                  <c:v>7.0527962962962959E-2</c:v>
                </c:pt>
                <c:pt idx="167">
                  <c:v>7.095788888888889E-2</c:v>
                </c:pt>
                <c:pt idx="168">
                  <c:v>7.115977777777778E-2</c:v>
                </c:pt>
                <c:pt idx="169">
                  <c:v>7.0999962962962945E-2</c:v>
                </c:pt>
                <c:pt idx="170">
                  <c:v>7.048211111111112E-2</c:v>
                </c:pt>
                <c:pt idx="171">
                  <c:v>6.9750888888888904E-2</c:v>
                </c:pt>
                <c:pt idx="172">
                  <c:v>6.9025740740740749E-2</c:v>
                </c:pt>
                <c:pt idx="173">
                  <c:v>6.8518074074074078E-2</c:v>
                </c:pt>
                <c:pt idx="174">
                  <c:v>6.8345518518518514E-2</c:v>
                </c:pt>
                <c:pt idx="175">
                  <c:v>6.8492851851851846E-2</c:v>
                </c:pt>
                <c:pt idx="176">
                  <c:v>6.8827666666666662E-2</c:v>
                </c:pt>
                <c:pt idx="177">
                  <c:v>6.9157666666666673E-2</c:v>
                </c:pt>
                <c:pt idx="178">
                  <c:v>6.9310037037037031E-2</c:v>
                </c:pt>
                <c:pt idx="179">
                  <c:v>6.9193185185185177E-2</c:v>
                </c:pt>
                <c:pt idx="180">
                  <c:v>6.8824185185185197E-2</c:v>
                </c:pt>
                <c:pt idx="181">
                  <c:v>6.8301296296296291E-2</c:v>
                </c:pt>
                <c:pt idx="182">
                  <c:v>6.7759407407407393E-2</c:v>
                </c:pt>
                <c:pt idx="183">
                  <c:v>6.7311666666666686E-2</c:v>
                </c:pt>
                <c:pt idx="184">
                  <c:v>6.7016185185185165E-2</c:v>
                </c:pt>
                <c:pt idx="185">
                  <c:v>6.6872888888888871E-2</c:v>
                </c:pt>
                <c:pt idx="186">
                  <c:v>6.6858407407407394E-2</c:v>
                </c:pt>
                <c:pt idx="187">
                  <c:v>6.6965000000000011E-2</c:v>
                </c:pt>
                <c:pt idx="188">
                  <c:v>6.7228481481481486E-2</c:v>
                </c:pt>
                <c:pt idx="189">
                  <c:v>6.7730370370370357E-2</c:v>
                </c:pt>
                <c:pt idx="190">
                  <c:v>6.856459259259258E-2</c:v>
                </c:pt>
                <c:pt idx="191">
                  <c:v>6.9780037037037043E-2</c:v>
                </c:pt>
                <c:pt idx="192">
                  <c:v>7.1330962962962971E-2</c:v>
                </c:pt>
                <c:pt idx="193">
                  <c:v>7.3046777777777794E-2</c:v>
                </c:pt>
                <c:pt idx="194">
                  <c:v>7.4644222222222209E-2</c:v>
                </c:pt>
                <c:pt idx="195">
                  <c:v>7.5784777777777798E-2</c:v>
                </c:pt>
                <c:pt idx="196">
                  <c:v>7.6149148148148146E-2</c:v>
                </c:pt>
                <c:pt idx="197">
                  <c:v>7.5526444444444424E-2</c:v>
                </c:pt>
                <c:pt idx="198">
                  <c:v>7.386840740740741E-2</c:v>
                </c:pt>
                <c:pt idx="199">
                  <c:v>7.1311111111111103E-2</c:v>
                </c:pt>
                <c:pt idx="200">
                  <c:v>6.8146888888888882E-2</c:v>
                </c:pt>
                <c:pt idx="201">
                  <c:v>6.4755259259259262E-2</c:v>
                </c:pt>
                <c:pt idx="202">
                  <c:v>6.1518888888888894E-2</c:v>
                </c:pt>
                <c:pt idx="203">
                  <c:v>5.8733925925925919E-2</c:v>
                </c:pt>
                <c:pt idx="204">
                  <c:v>5.6552814814814834E-2</c:v>
                </c:pt>
                <c:pt idx="205">
                  <c:v>5.4964555555555565E-2</c:v>
                </c:pt>
                <c:pt idx="206">
                  <c:v>5.3820925925925918E-2</c:v>
                </c:pt>
                <c:pt idx="207">
                  <c:v>5.2896851851851855E-2</c:v>
                </c:pt>
                <c:pt idx="208">
                  <c:v>5.1967074074074075E-2</c:v>
                </c:pt>
                <c:pt idx="209">
                  <c:v>5.0875444444444445E-2</c:v>
                </c:pt>
                <c:pt idx="210">
                  <c:v>4.9575370370370388E-2</c:v>
                </c:pt>
                <c:pt idx="211">
                  <c:v>4.8130740740740745E-2</c:v>
                </c:pt>
                <c:pt idx="212">
                  <c:v>4.6677333333333328E-2</c:v>
                </c:pt>
                <c:pt idx="213">
                  <c:v>4.5364740740740733E-2</c:v>
                </c:pt>
                <c:pt idx="214">
                  <c:v>4.4292888888888889E-2</c:v>
                </c:pt>
                <c:pt idx="215">
                  <c:v>4.3473370370370371E-2</c:v>
                </c:pt>
                <c:pt idx="216">
                  <c:v>4.2828481481481495E-2</c:v>
                </c:pt>
                <c:pt idx="217">
                  <c:v>4.2221000000000002E-2</c:v>
                </c:pt>
                <c:pt idx="218">
                  <c:v>4.1507518518518527E-2</c:v>
                </c:pt>
                <c:pt idx="219">
                  <c:v>4.059151851851852E-2</c:v>
                </c:pt>
                <c:pt idx="220">
                  <c:v>3.9454148148148148E-2</c:v>
                </c:pt>
                <c:pt idx="221">
                  <c:v>3.8151896296296298E-2</c:v>
                </c:pt>
                <c:pt idx="222">
                  <c:v>3.6785707407407407E-2</c:v>
                </c:pt>
                <c:pt idx="223">
                  <c:v>3.545475555555555E-2</c:v>
                </c:pt>
                <c:pt idx="224">
                  <c:v>3.4214288888888889E-2</c:v>
                </c:pt>
                <c:pt idx="225">
                  <c:v>3.306033333333333E-2</c:v>
                </c:pt>
                <c:pt idx="226">
                  <c:v>3.1936533333333336E-2</c:v>
                </c:pt>
                <c:pt idx="227">
                  <c:v>3.0769003703703696E-2</c:v>
                </c:pt>
                <c:pt idx="228">
                  <c:v>2.9500729629629626E-2</c:v>
                </c:pt>
                <c:pt idx="229">
                  <c:v>2.8121014814814816E-2</c:v>
                </c:pt>
                <c:pt idx="230">
                  <c:v>2.6667811111111113E-2</c:v>
                </c:pt>
                <c:pt idx="231">
                  <c:v>2.5210111111111114E-2</c:v>
                </c:pt>
                <c:pt idx="232">
                  <c:v>2.381925185185186E-2</c:v>
                </c:pt>
                <c:pt idx="233">
                  <c:v>2.2539362962962956E-2</c:v>
                </c:pt>
                <c:pt idx="234">
                  <c:v>2.1374348148148151E-2</c:v>
                </c:pt>
                <c:pt idx="235">
                  <c:v>2.029381481481481E-2</c:v>
                </c:pt>
                <c:pt idx="236">
                  <c:v>1.9252444444444444E-2</c:v>
                </c:pt>
                <c:pt idx="237">
                  <c:v>1.8213355555555553E-2</c:v>
                </c:pt>
                <c:pt idx="238">
                  <c:v>1.716478888888889E-2</c:v>
                </c:pt>
                <c:pt idx="239">
                  <c:v>1.6120822222222223E-2</c:v>
                </c:pt>
                <c:pt idx="240">
                  <c:v>1.511120740740741E-2</c:v>
                </c:pt>
                <c:pt idx="241">
                  <c:v>1.4163288888888893E-2</c:v>
                </c:pt>
                <c:pt idx="242">
                  <c:v>1.3288611111111112E-2</c:v>
                </c:pt>
                <c:pt idx="243">
                  <c:v>1.2478003703703706E-2</c:v>
                </c:pt>
                <c:pt idx="244">
                  <c:v>1.1708370370370371E-2</c:v>
                </c:pt>
                <c:pt idx="245">
                  <c:v>1.0955562962962963E-2</c:v>
                </c:pt>
                <c:pt idx="246">
                  <c:v>1.0206744444444445E-2</c:v>
                </c:pt>
                <c:pt idx="247">
                  <c:v>9.4657592592592588E-3</c:v>
                </c:pt>
                <c:pt idx="248">
                  <c:v>8.7499851851851849E-3</c:v>
                </c:pt>
                <c:pt idx="249">
                  <c:v>8.0806666666666666E-3</c:v>
                </c:pt>
                <c:pt idx="250">
                  <c:v>7.472548148148149E-3</c:v>
                </c:pt>
                <c:pt idx="251">
                  <c:v>6.9280296296296302E-3</c:v>
                </c:pt>
                <c:pt idx="252">
                  <c:v>6.4372518518518501E-3</c:v>
                </c:pt>
                <c:pt idx="253">
                  <c:v>5.9847814814814803E-3</c:v>
                </c:pt>
                <c:pt idx="254">
                  <c:v>5.5570518518518516E-3</c:v>
                </c:pt>
                <c:pt idx="255">
                  <c:v>5.1481074074074063E-3</c:v>
                </c:pt>
                <c:pt idx="256">
                  <c:v>4.7600851851851847E-3</c:v>
                </c:pt>
                <c:pt idx="257">
                  <c:v>4.39986037037037E-3</c:v>
                </c:pt>
                <c:pt idx="258">
                  <c:v>4.0738125925925926E-3</c:v>
                </c:pt>
                <c:pt idx="259">
                  <c:v>3.7839985185185196E-3</c:v>
                </c:pt>
                <c:pt idx="260">
                  <c:v>3.5269477777777783E-3</c:v>
                </c:pt>
                <c:pt idx="261">
                  <c:v>3.2964951851851862E-3</c:v>
                </c:pt>
                <c:pt idx="262">
                  <c:v>3.0865362962962965E-3</c:v>
                </c:pt>
                <c:pt idx="263">
                  <c:v>2.8935233333333343E-3</c:v>
                </c:pt>
                <c:pt idx="264">
                  <c:v>2.7162688888888896E-3</c:v>
                </c:pt>
                <c:pt idx="265">
                  <c:v>2.5543033333333331E-3</c:v>
                </c:pt>
                <c:pt idx="266">
                  <c:v>2.4055822222222223E-3</c:v>
                </c:pt>
                <c:pt idx="267">
                  <c:v>2.265437777777777E-3</c:v>
                </c:pt>
                <c:pt idx="268">
                  <c:v>2.1279870370370371E-3</c:v>
                </c:pt>
                <c:pt idx="269">
                  <c:v>1.9885733333333331E-3</c:v>
                </c:pt>
                <c:pt idx="270">
                  <c:v>1.8464051851851859E-3</c:v>
                </c:pt>
                <c:pt idx="271">
                  <c:v>1.7052962962962961E-3</c:v>
                </c:pt>
                <c:pt idx="272">
                  <c:v>1.5721566666666671E-3</c:v>
                </c:pt>
                <c:pt idx="273">
                  <c:v>1.4538681481481481E-3</c:v>
                </c:pt>
                <c:pt idx="274">
                  <c:v>1.3542414814814814E-3</c:v>
                </c:pt>
                <c:pt idx="275">
                  <c:v>1.2724029629629628E-3</c:v>
                </c:pt>
                <c:pt idx="276">
                  <c:v>1.2036959259259258E-3</c:v>
                </c:pt>
                <c:pt idx="277">
                  <c:v>1.1421755555555556E-3</c:v>
                </c:pt>
                <c:pt idx="278">
                  <c:v>1.0835370370370372E-3</c:v>
                </c:pt>
                <c:pt idx="279">
                  <c:v>1.0267537037037036E-3</c:v>
                </c:pt>
                <c:pt idx="280">
                  <c:v>9.7382777777777776E-4</c:v>
                </c:pt>
                <c:pt idx="281">
                  <c:v>9.2783851851851865E-4</c:v>
                </c:pt>
                <c:pt idx="282">
                  <c:v>8.9064000000000016E-4</c:v>
                </c:pt>
                <c:pt idx="283">
                  <c:v>8.6140037037037024E-4</c:v>
                </c:pt>
                <c:pt idx="284">
                  <c:v>8.3686703703703721E-4</c:v>
                </c:pt>
                <c:pt idx="285">
                  <c:v>8.128703703703707E-4</c:v>
                </c:pt>
                <c:pt idx="286">
                  <c:v>7.8634185185185194E-4</c:v>
                </c:pt>
                <c:pt idx="287">
                  <c:v>7.5657814814814809E-4</c:v>
                </c:pt>
                <c:pt idx="288">
                  <c:v>7.2515148148148158E-4</c:v>
                </c:pt>
                <c:pt idx="289">
                  <c:v>6.9469888888888881E-4</c:v>
                </c:pt>
                <c:pt idx="290">
                  <c:v>6.673444444444443E-4</c:v>
                </c:pt>
                <c:pt idx="291">
                  <c:v>6.4371148148148147E-4</c:v>
                </c:pt>
                <c:pt idx="292">
                  <c:v>6.2298148148148152E-4</c:v>
                </c:pt>
                <c:pt idx="293">
                  <c:v>6.0377407407407409E-4</c:v>
                </c:pt>
                <c:pt idx="294">
                  <c:v>5.852485185185185E-4</c:v>
                </c:pt>
                <c:pt idx="295">
                  <c:v>5.6766370370370353E-4</c:v>
                </c:pt>
                <c:pt idx="296">
                  <c:v>5.5207185185185187E-4</c:v>
                </c:pt>
                <c:pt idx="297">
                  <c:v>5.3939296296296303E-4</c:v>
                </c:pt>
                <c:pt idx="298">
                  <c:v>5.296362962962963E-4</c:v>
                </c:pt>
                <c:pt idx="299">
                  <c:v>5.2161222222222225E-4</c:v>
                </c:pt>
                <c:pt idx="300">
                  <c:v>5.1355666666666661E-4</c:v>
                </c:pt>
                <c:pt idx="301">
                  <c:v>5.0414222222222224E-4</c:v>
                </c:pt>
                <c:pt idx="302">
                  <c:v>4.9328740740740742E-4</c:v>
                </c:pt>
                <c:pt idx="303">
                  <c:v>4.8222814814814806E-4</c:v>
                </c:pt>
                <c:pt idx="304">
                  <c:v>4.7273481481481479E-4</c:v>
                </c:pt>
                <c:pt idx="305">
                  <c:v>4.6598592592592586E-4</c:v>
                </c:pt>
                <c:pt idx="306">
                  <c:v>4.6171777777777773E-4</c:v>
                </c:pt>
                <c:pt idx="307">
                  <c:v>4.5822703703703697E-4</c:v>
                </c:pt>
                <c:pt idx="308">
                  <c:v>4.5327740740740727E-4</c:v>
                </c:pt>
                <c:pt idx="309">
                  <c:v>4.4536259259259265E-4</c:v>
                </c:pt>
                <c:pt idx="310">
                  <c:v>4.3463407407407401E-4</c:v>
                </c:pt>
                <c:pt idx="311">
                  <c:v>4.2292888888888886E-4</c:v>
                </c:pt>
                <c:pt idx="312">
                  <c:v>4.1281925925925922E-4</c:v>
                </c:pt>
                <c:pt idx="313">
                  <c:v>4.0626592592592594E-4</c:v>
                </c:pt>
                <c:pt idx="314">
                  <c:v>4.0353481481481478E-4</c:v>
                </c:pt>
                <c:pt idx="315">
                  <c:v>4.0307703703703707E-4</c:v>
                </c:pt>
                <c:pt idx="316">
                  <c:v>4.0235888888888889E-4</c:v>
                </c:pt>
                <c:pt idx="317">
                  <c:v>3.9926222222222223E-4</c:v>
                </c:pt>
                <c:pt idx="318">
                  <c:v>3.9312814814814807E-4</c:v>
                </c:pt>
                <c:pt idx="319">
                  <c:v>3.8508518518518524E-4</c:v>
                </c:pt>
                <c:pt idx="320">
                  <c:v>3.7728962962962957E-4</c:v>
                </c:pt>
                <c:pt idx="321">
                  <c:v>3.7168370370370375E-4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5954080"/>
        <c:axId val="255954640"/>
      </c:lineChart>
      <c:catAx>
        <c:axId val="255954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4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5954640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255954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Amplitude (V</a:t>
                </a:r>
                <a:r>
                  <a:rPr lang="en-US" baseline="30000"/>
                  <a:t>2</a:t>
                </a:r>
                <a:r>
                  <a:rPr lang="en-US" baseline="0"/>
                  <a:t>/Hz)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4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595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400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/>
              <a:t>7 Hz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(BLOCK_SSVEP_Stat_Prep!$Z$78,BLOCK_SSVEP_Stat_Prep!$Z$77,BLOCK_SSVEP_Stat_Prep!$Z$51,BLOCK_SSVEP_Stat_Prep!$Z$50,BLOCK_SSVEP_Stat_Prep!$Z$47)</c:f>
                <c:numCache>
                  <c:formatCode>General</c:formatCode>
                  <c:ptCount val="5"/>
                  <c:pt idx="1">
                    <c:v>2.7646990747905876E-2</c:v>
                  </c:pt>
                  <c:pt idx="3">
                    <c:v>3.6694434707430543E-2</c:v>
                  </c:pt>
                </c:numCache>
              </c:numRef>
            </c:plus>
            <c:minus>
              <c:numRef>
                <c:f>(BLOCK_SSVEP_Stat_Prep!$Z$78,BLOCK_SSVEP_Stat_Prep!$Z$77,BLOCK_SSVEP_Stat_Prep!$Z$74,BLOCK_SSVEP_Stat_Prep!$Z$50,BLOCK_SSVEP_Stat_Prep!$Z$47)</c:f>
                <c:numCache>
                  <c:formatCode>General</c:formatCode>
                  <c:ptCount val="5"/>
                  <c:pt idx="1">
                    <c:v>2.7646990747905876E-2</c:v>
                  </c:pt>
                  <c:pt idx="3">
                    <c:v>3.6694434707430543E-2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(BLOCK_SSVEP_Stat_Prep!$AB$55,BLOCK_SSVEP_Stat_Prep!$AA$55,BLOCK_SSVEP_Stat_Prep!$AB$54,BLOCK_SSVEP_Stat_Prep!$AA$54,BLOCK_SSVEP_Stat_Prep!$AA$53)</c:f>
              <c:strCache>
                <c:ptCount val="4"/>
                <c:pt idx="1">
                  <c:v>SSVEP Only</c:v>
                </c:pt>
                <c:pt idx="3">
                  <c:v>Multitask</c:v>
                </c:pt>
              </c:strCache>
            </c:strRef>
          </c:cat>
          <c:val>
            <c:numRef>
              <c:f>(BLOCK_SSVEP_Stat_Prep!$Z$78,BLOCK_SSVEP_Stat_Prep!$Z$75,BLOCK_SSVEP_Stat_Prep!$Z$73,BLOCK_SSVEP_Stat_Prep!$Z$48,BLOCK_SSVEP_Stat_Prep!$Z$46)</c:f>
              <c:numCache>
                <c:formatCode>General</c:formatCode>
                <c:ptCount val="5"/>
                <c:pt idx="1">
                  <c:v>0.30424629629629635</c:v>
                </c:pt>
                <c:pt idx="3">
                  <c:v>0.36140123456790124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5957440"/>
        <c:axId val="255958000"/>
      </c:barChart>
      <c:catAx>
        <c:axId val="25595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5958000"/>
        <c:crosses val="autoZero"/>
        <c:auto val="1"/>
        <c:lblAlgn val="ctr"/>
        <c:lblOffset val="100"/>
        <c:noMultiLvlLbl val="0"/>
      </c:catAx>
      <c:valAx>
        <c:axId val="255958000"/>
        <c:scaling>
          <c:orientation val="minMax"/>
          <c:max val="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Amplitude (V</a:t>
                </a:r>
                <a:r>
                  <a:rPr lang="en-US" sz="1400" baseline="30000"/>
                  <a:t>2</a:t>
                </a:r>
                <a:r>
                  <a:rPr lang="en-US" sz="1400"/>
                  <a:t>/HZ)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595744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/>
              <a:t>8.5 Hz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(BLOCK_SSVEP_Stat_Prep!$AA$78,BLOCK_SSVEP_Stat_Prep!$AA$77,BLOCK_SSVEP_Stat_Prep!$AA$51,BLOCK_SSVEP_Stat_Prep!$AA$50,BLOCK_SSVEP_Stat_Prep!$AA$47)</c:f>
                <c:numCache>
                  <c:formatCode>General</c:formatCode>
                  <c:ptCount val="5"/>
                  <c:pt idx="1">
                    <c:v>5.8838620372420304E-2</c:v>
                  </c:pt>
                  <c:pt idx="3">
                    <c:v>6.8332628407776833E-2</c:v>
                  </c:pt>
                </c:numCache>
              </c:numRef>
            </c:plus>
            <c:minus>
              <c:numRef>
                <c:f>(BLOCK_SSVEP_Stat_Prep!$AA$78,BLOCK_SSVEP_Stat_Prep!$AA$77,BLOCK_SSVEP_Stat_Prep!$AA$74,BLOCK_SSVEP_Stat_Prep!$AA$50,BLOCK_SSVEP_Stat_Prep!$AA$47)</c:f>
                <c:numCache>
                  <c:formatCode>General</c:formatCode>
                  <c:ptCount val="5"/>
                  <c:pt idx="1">
                    <c:v>5.8838620372420304E-2</c:v>
                  </c:pt>
                  <c:pt idx="3">
                    <c:v>6.8332628407776833E-2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(BLOCK_SSVEP_Stat_Prep!$AB$55,BLOCK_SSVEP_Stat_Prep!$AA$55,BLOCK_SSVEP_Stat_Prep!$AB$54,BLOCK_SSVEP_Stat_Prep!$AA$54,BLOCK_SSVEP_Stat_Prep!$AA$53)</c:f>
              <c:strCache>
                <c:ptCount val="4"/>
                <c:pt idx="1">
                  <c:v>SSVEP Only</c:v>
                </c:pt>
                <c:pt idx="3">
                  <c:v>Multitask</c:v>
                </c:pt>
              </c:strCache>
            </c:strRef>
          </c:cat>
          <c:val>
            <c:numRef>
              <c:f>(BLOCK_SSVEP_Stat_Prep!$AA$78,BLOCK_SSVEP_Stat_Prep!$AA$75,BLOCK_SSVEP_Stat_Prep!$AA$52,BLOCK_SSVEP_Stat_Prep!$AA$48,BLOCK_SSVEP_Stat_Prep!$AA$47)</c:f>
              <c:numCache>
                <c:formatCode>General</c:formatCode>
                <c:ptCount val="5"/>
                <c:pt idx="1">
                  <c:v>0.48363790123456779</c:v>
                </c:pt>
                <c:pt idx="3">
                  <c:v>0.53154086419753088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7163952"/>
        <c:axId val="257164512"/>
      </c:barChart>
      <c:catAx>
        <c:axId val="25716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64512"/>
        <c:crosses val="autoZero"/>
        <c:auto val="1"/>
        <c:lblAlgn val="ctr"/>
        <c:lblOffset val="100"/>
        <c:noMultiLvlLbl val="0"/>
      </c:catAx>
      <c:valAx>
        <c:axId val="257164512"/>
        <c:scaling>
          <c:orientation val="minMax"/>
          <c:max val="0.60000000000000009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Amplitude (V</a:t>
                </a:r>
                <a:r>
                  <a:rPr lang="en-US" sz="1400" baseline="30000"/>
                  <a:t>2</a:t>
                </a:r>
                <a:r>
                  <a:rPr lang="en-US" sz="1400"/>
                  <a:t>/HZ)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6395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/>
              <a:t>10.5 Hz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(BLOCK_SSVEP_Stat_Prep!$AB$78,BLOCK_SSVEP_Stat_Prep!$AB$77,BLOCK_SSVEP_Stat_Prep!$AB$51,BLOCK_SSVEP_Stat_Prep!$AB$50,BLOCK_SSVEP_Stat_Prep!$AB$47)</c:f>
                <c:numCache>
                  <c:formatCode>General</c:formatCode>
                  <c:ptCount val="5"/>
                  <c:pt idx="1">
                    <c:v>4.8540999176245027E-2</c:v>
                  </c:pt>
                  <c:pt idx="3">
                    <c:v>6.4550165116583139E-2</c:v>
                  </c:pt>
                </c:numCache>
              </c:numRef>
            </c:plus>
            <c:minus>
              <c:numRef>
                <c:f>(BLOCK_SSVEP_Stat_Prep!$AB$78,BLOCK_SSVEP_Stat_Prep!$AB$77,BLOCK_SSVEP_Stat_Prep!$AB$68,BLOCK_SSVEP_Stat_Prep!$AB$50,BLOCK_SSVEP_Stat_Prep!$AB$47)</c:f>
                <c:numCache>
                  <c:formatCode>General</c:formatCode>
                  <c:ptCount val="5"/>
                  <c:pt idx="1">
                    <c:v>4.8540999176245027E-2</c:v>
                  </c:pt>
                  <c:pt idx="3">
                    <c:v>6.4550165116583139E-2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(BLOCK_SSVEP_Stat_Prep!$AB$55,BLOCK_SSVEP_Stat_Prep!$AA$55,BLOCK_SSVEP_Stat_Prep!$AB$54,BLOCK_SSVEP_Stat_Prep!$AA$54,BLOCK_SSVEP_Stat_Prep!$AA$53)</c:f>
              <c:strCache>
                <c:ptCount val="4"/>
                <c:pt idx="1">
                  <c:v>SSVEP Only</c:v>
                </c:pt>
                <c:pt idx="3">
                  <c:v>Multitask</c:v>
                </c:pt>
              </c:strCache>
            </c:strRef>
          </c:cat>
          <c:val>
            <c:numRef>
              <c:f>(BLOCK_SSVEP_Stat_Prep!$AB$78,BLOCK_SSVEP_Stat_Prep!$AB$75,BLOCK_SSVEP_Stat_Prep!$AB$51,BLOCK_SSVEP_Stat_Prep!$AB$48,BLOCK_SSVEP_Stat_Prep!$AB$47)</c:f>
              <c:numCache>
                <c:formatCode>General</c:formatCode>
                <c:ptCount val="5"/>
                <c:pt idx="1">
                  <c:v>0.39520012345679018</c:v>
                </c:pt>
                <c:pt idx="3">
                  <c:v>0.45238617283950622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7166752"/>
        <c:axId val="257167312"/>
      </c:barChart>
      <c:catAx>
        <c:axId val="25716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67312"/>
        <c:crosses val="autoZero"/>
        <c:auto val="1"/>
        <c:lblAlgn val="ctr"/>
        <c:lblOffset val="100"/>
        <c:noMultiLvlLbl val="0"/>
      </c:catAx>
      <c:valAx>
        <c:axId val="257167312"/>
        <c:scaling>
          <c:orientation val="minMax"/>
          <c:max val="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Amplitude (V</a:t>
                </a:r>
                <a:r>
                  <a:rPr lang="en-US" sz="1400" baseline="30000"/>
                  <a:t>2</a:t>
                </a:r>
                <a:r>
                  <a:rPr lang="en-US" sz="1400"/>
                  <a:t>/HZ)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6675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/>
              <a:t>12.5 Hz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(BLOCK_SSVEP_Stat_Prep!$AC$78,BLOCK_SSVEP_Stat_Prep!$AC$77,BLOCK_SSVEP_Stat_Prep!$AC$54,BLOCK_SSVEP_Stat_Prep!$AC$50,BLOCK_SSVEP_Stat_Prep!$AC$47)</c:f>
                <c:numCache>
                  <c:formatCode>General</c:formatCode>
                  <c:ptCount val="5"/>
                  <c:pt idx="1">
                    <c:v>2.024001902086215E-2</c:v>
                  </c:pt>
                  <c:pt idx="3">
                    <c:v>1.8745228018190487E-2</c:v>
                  </c:pt>
                </c:numCache>
              </c:numRef>
            </c:plus>
            <c:minus>
              <c:numRef>
                <c:f>(BLOCK_SSVEP_Stat_Prep!$AC$78,BLOCK_SSVEP_Stat_Prep!$AC$77,BLOCK_SSVEP_Stat_Prep!$AC$60,BLOCK_SSVEP_Stat_Prep!$AC$50,BLOCK_SSVEP_Stat_Prep!$AC$47)</c:f>
                <c:numCache>
                  <c:formatCode>General</c:formatCode>
                  <c:ptCount val="5"/>
                  <c:pt idx="1">
                    <c:v>2.024001902086215E-2</c:v>
                  </c:pt>
                  <c:pt idx="3">
                    <c:v>1.8745228018190487E-2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(BLOCK_SSVEP_Stat_Prep!$AB$55,BLOCK_SSVEP_Stat_Prep!$AA$55,BLOCK_SSVEP_Stat_Prep!$AB$54,BLOCK_SSVEP_Stat_Prep!$AA$54,BLOCK_SSVEP_Stat_Prep!$AA$53)</c:f>
              <c:strCache>
                <c:ptCount val="4"/>
                <c:pt idx="1">
                  <c:v>SSVEP Only</c:v>
                </c:pt>
                <c:pt idx="3">
                  <c:v>Multitask</c:v>
                </c:pt>
              </c:strCache>
            </c:strRef>
          </c:cat>
          <c:val>
            <c:numRef>
              <c:f>(BLOCK_SSVEP_Stat_Prep!$AC$78,BLOCK_SSVEP_Stat_Prep!$AC$75,BLOCK_SSVEP_Stat_Prep!$AC$51,BLOCK_SSVEP_Stat_Prep!$AC$48,BLOCK_SSVEP_Stat_Prep!$AC$47)</c:f>
              <c:numCache>
                <c:formatCode>General</c:formatCode>
                <c:ptCount val="5"/>
                <c:pt idx="1">
                  <c:v>0.22255244444444447</c:v>
                </c:pt>
                <c:pt idx="3">
                  <c:v>0.21976227160493825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57169552"/>
        <c:axId val="257170112"/>
      </c:barChart>
      <c:catAx>
        <c:axId val="25716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70112"/>
        <c:crosses val="autoZero"/>
        <c:auto val="1"/>
        <c:lblAlgn val="ctr"/>
        <c:lblOffset val="100"/>
        <c:noMultiLvlLbl val="0"/>
      </c:catAx>
      <c:valAx>
        <c:axId val="257170112"/>
        <c:scaling>
          <c:orientation val="minMax"/>
          <c:max val="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/>
                  <a:t>Amplitude (V</a:t>
                </a:r>
                <a:r>
                  <a:rPr lang="en-US" sz="1400" baseline="30000"/>
                  <a:t>2</a:t>
                </a:r>
                <a:r>
                  <a:rPr lang="en-US" sz="1400"/>
                  <a:t>/HZ)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6955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(unused_BLOCK_TRIAL_ACC!$T$226,unused_BLOCK_TRIAL_ACC!$T$227,unused_BLOCK_TRIAL_ACC!$S$227,unused_BLOCK_TRIAL_ACC!$T$228,unused_BLOCK_TRIAL_ACC!$S$228,unused_BLOCK_TRIAL_ACC!$T$229,unused_BLOCK_TRIAL_ACC!$S$229,unused_BLOCK_TRIAL_ACC!$T$230,unused_BLOCK_TRIAL_ACC!$S$230)</c:f>
                <c:numCache>
                  <c:formatCode>General</c:formatCode>
                  <c:ptCount val="9"/>
                  <c:pt idx="1">
                    <c:v>2.1581252711584979</c:v>
                  </c:pt>
                  <c:pt idx="3">
                    <c:v>1.9504084405100111</c:v>
                  </c:pt>
                  <c:pt idx="5">
                    <c:v>2.4520646155732919</c:v>
                  </c:pt>
                  <c:pt idx="7">
                    <c:v>1.9284282483039525</c:v>
                  </c:pt>
                </c:numCache>
              </c:numRef>
            </c:plus>
            <c:minus>
              <c:numRef>
                <c:f>(unused_BLOCK_TRIAL_ACC!$T$226,unused_BLOCK_TRIAL_ACC!$T$227,unused_BLOCK_TRIAL_ACC!$S$227,unused_BLOCK_TRIAL_ACC!$T$228,unused_BLOCK_TRIAL_ACC!$S$228,unused_BLOCK_TRIAL_ACC!$T$229,unused_BLOCK_TRIAL_ACC!$S$229,unused_BLOCK_TRIAL_ACC!$T$230,unused_BLOCK_TRIAL_ACC!$S$230)</c:f>
                <c:numCache>
                  <c:formatCode>General</c:formatCode>
                  <c:ptCount val="9"/>
                  <c:pt idx="1">
                    <c:v>2.1581252711584979</c:v>
                  </c:pt>
                  <c:pt idx="3">
                    <c:v>1.9504084405100111</c:v>
                  </c:pt>
                  <c:pt idx="5">
                    <c:v>2.4520646155732919</c:v>
                  </c:pt>
                  <c:pt idx="7">
                    <c:v>1.9284282483039525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(unused_BLOCK_TRIAL_ACC!$W$226,unused_BLOCK_TRIAL_ACC!$W$227,unused_BLOCK_TRIAL_ACC!$X$227,unused_BLOCK_TRIAL_ACC!$W$228,unused_BLOCK_TRIAL_ACC!$X$228,unused_BLOCK_TRIAL_ACC!$W$229,unused_BLOCK_TRIAL_ACC!$X$229,unused_BLOCK_TRIAL_ACC!$W$230,unused_BLOCK_TRIAL_ACC!$X$230)</c:f>
              <c:strCache>
                <c:ptCount val="8"/>
                <c:pt idx="1">
                  <c:v>Both Hit</c:v>
                </c:pt>
                <c:pt idx="3">
                  <c:v>SSVEP Hit Only</c:v>
                </c:pt>
                <c:pt idx="5">
                  <c:v>SMR Hit Only</c:v>
                </c:pt>
                <c:pt idx="7">
                  <c:v>Neither Hit</c:v>
                </c:pt>
              </c:strCache>
            </c:strRef>
          </c:cat>
          <c:val>
            <c:numRef>
              <c:f>(unused_BLOCK_TRIAL_ACC!$V$226,unused_BLOCK_TRIAL_ACC!$V$227,unused_BLOCK_TRIAL_ACC!$X$227,unused_BLOCK_TRIAL_ACC!$V$228,unused_BLOCK_TRIAL_ACC!$X$228,unused_BLOCK_TRIAL_ACC!$V$229,unused_BLOCK_TRIAL_ACC!$X$229,unused_BLOCK_TRIAL_ACC!$V$230,unused_BLOCK_TRIAL_ACC!$X$230)</c:f>
              <c:numCache>
                <c:formatCode>General</c:formatCode>
                <c:ptCount val="9"/>
                <c:pt idx="1">
                  <c:v>18.606314561237099</c:v>
                </c:pt>
                <c:pt idx="3">
                  <c:v>29.688011291261144</c:v>
                </c:pt>
                <c:pt idx="5">
                  <c:v>27.050176592729354</c:v>
                </c:pt>
                <c:pt idx="7">
                  <c:v>24.783641526786148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7174592"/>
        <c:axId val="257175152"/>
      </c:barChart>
      <c:catAx>
        <c:axId val="25717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75152"/>
        <c:crosses val="autoZero"/>
        <c:auto val="1"/>
        <c:lblAlgn val="ctr"/>
        <c:lblOffset val="100"/>
        <c:noMultiLvlLbl val="0"/>
      </c:catAx>
      <c:valAx>
        <c:axId val="25717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7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Distribution of Run Performance</a:t>
            </a:r>
          </a:p>
        </c:rich>
      </c:tx>
      <c:layout>
        <c:manualLayout>
          <c:xMode val="edge"/>
          <c:yMode val="edge"/>
          <c:x val="0.22797346217849532"/>
          <c:y val="2.48187066109375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308015042773092E-2"/>
          <c:y val="0.25300660693275412"/>
          <c:w val="0.53813537800011824"/>
          <c:h val="0.69999728482215584"/>
        </c:manualLayout>
      </c:layout>
      <c:pieChart>
        <c:varyColors val="1"/>
        <c:ser>
          <c:idx val="0"/>
          <c:order val="0"/>
          <c:spPr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solidFill>
                <a:srgbClr val="00CC00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E35849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unused_BLOCK_TRIAL_ACC!$W$227:$W$230</c:f>
              <c:strCache>
                <c:ptCount val="4"/>
                <c:pt idx="0">
                  <c:v>Both Hit</c:v>
                </c:pt>
                <c:pt idx="1">
                  <c:v>SSVEP Hit Only</c:v>
                </c:pt>
                <c:pt idx="2">
                  <c:v>SMR Hit Only</c:v>
                </c:pt>
                <c:pt idx="3">
                  <c:v>Neither Hit</c:v>
                </c:pt>
              </c:strCache>
            </c:strRef>
          </c:cat>
          <c:val>
            <c:numRef>
              <c:f>unused_BLOCK_TRIAL_ACC!$V$232:$V$235</c:f>
              <c:numCache>
                <c:formatCode>General</c:formatCode>
                <c:ptCount val="4"/>
                <c:pt idx="0">
                  <c:v>0.186</c:v>
                </c:pt>
                <c:pt idx="1">
                  <c:v>0.29699999999999999</c:v>
                </c:pt>
                <c:pt idx="2">
                  <c:v>0.27</c:v>
                </c:pt>
                <c:pt idx="3">
                  <c:v>0.247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Congruency: SMR No Hit Trials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5AAE6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pattFill prst="wdUpDiag">
                <a:fgClr>
                  <a:srgbClr val="5AAE61"/>
                </a:fgClr>
                <a:bgClr>
                  <a:schemeClr val="bg1"/>
                </a:bgClr>
              </a:patt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unused_SMRNOHIT_SSVEPACC!$S$312:$S$316</c:f>
                <c:numCache>
                  <c:formatCode>General</c:formatCode>
                  <c:ptCount val="5"/>
                  <c:pt idx="1">
                    <c:v>3.4403273823140954</c:v>
                  </c:pt>
                  <c:pt idx="3">
                    <c:v>2.1405303600947394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unused_SMRNOHIT_SSVEPACC!$V$312:$V$316</c:f>
              <c:strCache>
                <c:ptCount val="4"/>
                <c:pt idx="1">
                  <c:v>Congruent</c:v>
                </c:pt>
                <c:pt idx="3">
                  <c:v>Non-Congruent</c:v>
                </c:pt>
              </c:strCache>
            </c:strRef>
          </c:cat>
          <c:val>
            <c:numRef>
              <c:f>unused_SMRNOHIT_SSVEPACC!$U$312:$U$316</c:f>
              <c:numCache>
                <c:formatCode>General</c:formatCode>
                <c:ptCount val="5"/>
                <c:pt idx="1">
                  <c:v>62.193757521138473</c:v>
                </c:pt>
                <c:pt idx="3">
                  <c:v>42.886822403513939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7176832"/>
        <c:axId val="257177392"/>
      </c:barChart>
      <c:catAx>
        <c:axId val="25717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77392"/>
        <c:crosses val="autoZero"/>
        <c:auto val="1"/>
        <c:lblAlgn val="ctr"/>
        <c:lblOffset val="100"/>
        <c:noMultiLvlLbl val="0"/>
      </c:catAx>
      <c:valAx>
        <c:axId val="257177392"/>
        <c:scaling>
          <c:orientation val="minMax"/>
          <c:max val="7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717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Congruency: SMR Hit Trials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9970AB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pattFill prst="wdUpDiag">
                <a:fgClr>
                  <a:srgbClr val="9970AB"/>
                </a:fgClr>
                <a:bgClr>
                  <a:schemeClr val="bg1"/>
                </a:bgClr>
              </a:patt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unused_SMRNOHIT_SSVEPACC!$S$312:$S$316</c:f>
                <c:numCache>
                  <c:formatCode>General</c:formatCode>
                  <c:ptCount val="5"/>
                  <c:pt idx="1">
                    <c:v>3.4403273823140954</c:v>
                  </c:pt>
                  <c:pt idx="3">
                    <c:v>2.1405303600947394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SMRHIT_SSVEPACC!$V$312:$V$318</c:f>
              <c:strCache>
                <c:ptCount val="4"/>
                <c:pt idx="1">
                  <c:v>Congruent</c:v>
                </c:pt>
                <c:pt idx="3">
                  <c:v>Incongruent</c:v>
                </c:pt>
              </c:strCache>
            </c:strRef>
          </c:cat>
          <c:val>
            <c:numRef>
              <c:f>SMRHIT_SSVEPACC!$U$312:$U$316</c:f>
              <c:numCache>
                <c:formatCode>General</c:formatCode>
                <c:ptCount val="5"/>
                <c:pt idx="1">
                  <c:v>59.333623460607598</c:v>
                </c:pt>
                <c:pt idx="3">
                  <c:v>36.107928300388615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58197856"/>
        <c:axId val="25819841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SMRHIT_SSVEPACC!$O$326:$O$330</c:f>
              <c:numCache>
                <c:formatCode>General</c:formatCode>
                <c:ptCount val="5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197856"/>
        <c:axId val="258198416"/>
      </c:lineChart>
      <c:catAx>
        <c:axId val="25819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8198416"/>
        <c:crosses val="autoZero"/>
        <c:auto val="1"/>
        <c:lblAlgn val="ctr"/>
        <c:lblOffset val="100"/>
        <c:noMultiLvlLbl val="0"/>
      </c:catAx>
      <c:valAx>
        <c:axId val="258198416"/>
        <c:scaling>
          <c:orientation val="minMax"/>
          <c:max val="7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819785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Accuracy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762A83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rgbClr val="1B7837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SMRHIT_SSVEPACC!$Z$310:$Z$316</c:f>
                <c:numCache>
                  <c:formatCode>General</c:formatCode>
                  <c:ptCount val="7"/>
                  <c:pt idx="1">
                    <c:v>3.4486557995153673</c:v>
                  </c:pt>
                  <c:pt idx="3">
                    <c:v>2.7860968400726112</c:v>
                  </c:pt>
                  <c:pt idx="5">
                    <c:v>2.9849733879583669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(SMRHIT_SSVEPACC!$AB$310,SMRHIT_SSVEPACC!$AB$311,SMRHIT_SSVEPACC!$AB$312,SMRHIT_SSVEPACC!$AB$315,SMRHIT_SSVEPACC!$AB$314,SMRHIT_SSVEPACC!$AB$313,SMRHIT_SSVEPACC!$AC$313)</c:f>
              <c:strCache>
                <c:ptCount val="6"/>
                <c:pt idx="1">
                  <c:v>SMR Hit Trials</c:v>
                </c:pt>
                <c:pt idx="3">
                  <c:v>SMR Miss Trials</c:v>
                </c:pt>
                <c:pt idx="5">
                  <c:v>SMR Abort Trials</c:v>
                </c:pt>
              </c:strCache>
            </c:strRef>
          </c:cat>
          <c:val>
            <c:numRef>
              <c:f>(SMRHIT_SSVEPACC!$AA$310,SMRHIT_SSVEPACC!$AA$311,SMRHIT_SSVEPACC!$AA$312,SMRHIT_SSVEPACC!$AA$315,SMRHIT_SSVEPACC!$AA$314,SMRHIT_SSVEPACC!$AA$313,SMRHIT_SSVEPACC!$AA$316)</c:f>
              <c:numCache>
                <c:formatCode>General</c:formatCode>
                <c:ptCount val="7"/>
                <c:pt idx="1">
                  <c:v>44.276602384241265</c:v>
                </c:pt>
                <c:pt idx="3">
                  <c:v>47.129800589622015</c:v>
                </c:pt>
                <c:pt idx="5">
                  <c:v>55.906017274423029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8201216"/>
        <c:axId val="25820177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SMRHIT_SSVEPACC!$O$326:$O$332</c:f>
              <c:numCache>
                <c:formatCode>General</c:formatCode>
                <c:ptCount val="7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201216"/>
        <c:axId val="258201776"/>
      </c:lineChart>
      <c:catAx>
        <c:axId val="2582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8201776"/>
        <c:crosses val="autoZero"/>
        <c:auto val="1"/>
        <c:lblAlgn val="ctr"/>
        <c:lblOffset val="100"/>
        <c:noMultiLvlLbl val="0"/>
      </c:catAx>
      <c:valAx>
        <c:axId val="25820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820121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Hit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762A83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rgbClr val="1B7837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(SMRHIT_SSVEPACC!$Z$319,SMRHIT_SSVEPACC!$AA$320,SMRHIT_SSVEPACC!$Z$321,SMRHIT_SSVEPACC!$AA$322,SMRHIT_SSVEPACC!$Z$323,SMRHIT_SSVEPACC!$AA$324,SMRHIT_SSVEPACC!$Z$325)</c:f>
                <c:numCache>
                  <c:formatCode>General</c:formatCode>
                  <c:ptCount val="7"/>
                  <c:pt idx="1">
                    <c:v>3.8915630692174637E-2</c:v>
                  </c:pt>
                  <c:pt idx="3">
                    <c:v>9.1752954677563878E-2</c:v>
                  </c:pt>
                  <c:pt idx="5">
                    <c:v>3.1879217208985906E-2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(SMRHIT_SSVEPACC!$AC$317,SMRHIT_SSVEPACC!$AC$319,SMRHIT_SSVEPACC!$AC$320,SMRHIT_SSVEPACC!$AC$323,SMRHIT_SSVEPACC!$AC$322,SMRHIT_SSVEPACC!$AC$321,SMRHIT_SSVEPACC!$AD$321)</c:f>
              <c:strCache>
                <c:ptCount val="6"/>
                <c:pt idx="1">
                  <c:v>SMR Hit Trials</c:v>
                </c:pt>
                <c:pt idx="3">
                  <c:v>SMR Miss Trials</c:v>
                </c:pt>
                <c:pt idx="5">
                  <c:v>SMR Abort Trials</c:v>
                </c:pt>
              </c:strCache>
            </c:strRef>
          </c:cat>
          <c:val>
            <c:numRef>
              <c:f>(SMRHIT_SSVEPACC!$Z$319,SMRHIT_SSVEPACC!$AA$319,SMRHIT_SSVEPACC!$Z$322,SMRHIT_SSVEPACC!$AA$323,SMRHIT_SSVEPACC!$Z$324,SMRHIT_SSVEPACC!$AA$321,SMRHIT_SSVEPACC!$Z$321)</c:f>
              <c:numCache>
                <c:formatCode>General</c:formatCode>
                <c:ptCount val="7"/>
                <c:pt idx="1">
                  <c:v>0.4545583466406295</c:v>
                </c:pt>
                <c:pt idx="3">
                  <c:v>0.45759309496882633</c:v>
                </c:pt>
                <c:pt idx="5">
                  <c:v>1.2825403790098191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8204016"/>
        <c:axId val="258204576"/>
      </c:barChart>
      <c:catAx>
        <c:axId val="25820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8204576"/>
        <c:crosses val="autoZero"/>
        <c:auto val="1"/>
        <c:lblAlgn val="ctr"/>
        <c:lblOffset val="100"/>
        <c:noMultiLvlLbl val="0"/>
      </c:catAx>
      <c:valAx>
        <c:axId val="258204576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Hits/Trial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8204016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Miss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762A83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rgbClr val="1B7837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(SMRHIT_SSVEPACC!$AC$318,SMRHIT_SSVEPACC!$AB$320,SMRHIT_SSVEPACC!$AC$320,SMRHIT_SSVEPACC!$AB$322,SMRHIT_SSVEPACC!$AC$322,SMRHIT_SSVEPACC!$AB$324,SMRHIT_SSVEPACC!$AC$324)</c:f>
                <c:numCache>
                  <c:formatCode>General</c:formatCode>
                  <c:ptCount val="7"/>
                  <c:pt idx="1">
                    <c:v>2.5393707655870096E-2</c:v>
                  </c:pt>
                  <c:pt idx="3">
                    <c:v>6.0881599648496938E-2</c:v>
                  </c:pt>
                  <c:pt idx="5">
                    <c:v>2.4627405720741152E-2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(SMRHIT_SSVEPACC!$AC$318,SMRHIT_SSVEPACC!$AC$319,SMRHIT_SSVEPACC!$AC$320,SMRHIT_SSVEPACC!$AC$323,SMRHIT_SSVEPACC!$AC$324,SMRHIT_SSVEPACC!$AC$321,SMRHIT_SSVEPACC!$AC$322)</c:f>
              <c:strCache>
                <c:ptCount val="6"/>
                <c:pt idx="1">
                  <c:v>SMR Hit Trials</c:v>
                </c:pt>
                <c:pt idx="3">
                  <c:v>SMR Miss Trials</c:v>
                </c:pt>
                <c:pt idx="5">
                  <c:v>SMR Abort Trials</c:v>
                </c:pt>
              </c:strCache>
            </c:strRef>
          </c:cat>
          <c:val>
            <c:numRef>
              <c:f>(SMRHIT_SSVEPACC!$Z$319,SMRHIT_SSVEPACC!$AB$319,SMRHIT_SSVEPACC!$Z$321,SMRHIT_SSVEPACC!$AB$323,SMRHIT_SSVEPACC!$Z$323,SMRHIT_SSVEPACC!$AB$321,SMRHIT_SSVEPACC!$Z$322)</c:f>
              <c:numCache>
                <c:formatCode>General</c:formatCode>
                <c:ptCount val="7"/>
                <c:pt idx="1">
                  <c:v>0.52841276880972721</c:v>
                </c:pt>
                <c:pt idx="3">
                  <c:v>0.51560400579517229</c:v>
                </c:pt>
                <c:pt idx="5">
                  <c:v>1.0570922678853667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8206816"/>
        <c:axId val="258207376"/>
      </c:barChart>
      <c:catAx>
        <c:axId val="25820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8207376"/>
        <c:crosses val="autoZero"/>
        <c:auto val="1"/>
        <c:lblAlgn val="ctr"/>
        <c:lblOffset val="100"/>
        <c:noMultiLvlLbl val="0"/>
      </c:catAx>
      <c:valAx>
        <c:axId val="258207376"/>
        <c:scaling>
          <c:orientation val="minMax"/>
          <c:max val="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Misses/Trial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8206816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Congruency: SMR Hit Trials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5AAE6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pattFill prst="wdUpDiag">
                <a:fgClr>
                  <a:srgbClr val="5AAE61"/>
                </a:fgClr>
                <a:bgClr>
                  <a:schemeClr val="bg1"/>
                </a:bgClr>
              </a:patt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unused_SMRNOHIT_SSVEPACC!$S$312:$S$316</c:f>
                <c:numCache>
                  <c:formatCode>General</c:formatCode>
                  <c:ptCount val="5"/>
                  <c:pt idx="1">
                    <c:v>3.4403273823140954</c:v>
                  </c:pt>
                  <c:pt idx="3">
                    <c:v>2.1405303600947394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SMRABORT_SSVEPACC!$V$312:$V$316</c:f>
              <c:strCache>
                <c:ptCount val="4"/>
                <c:pt idx="1">
                  <c:v>Congruent</c:v>
                </c:pt>
                <c:pt idx="3">
                  <c:v>Incongruent</c:v>
                </c:pt>
              </c:strCache>
            </c:strRef>
          </c:cat>
          <c:val>
            <c:numRef>
              <c:f>SMRABORT_SSVEPACC!$U$312:$U$316</c:f>
              <c:numCache>
                <c:formatCode>General</c:formatCode>
                <c:ptCount val="5"/>
                <c:pt idx="1">
                  <c:v>65.62030874034842</c:v>
                </c:pt>
                <c:pt idx="3">
                  <c:v>49.904753645825082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8210176"/>
        <c:axId val="258210736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SMRABORT_SSVEPACC!$O$315:$O$319</c:f>
              <c:numCache>
                <c:formatCode>General</c:formatCode>
                <c:ptCount val="5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210176"/>
        <c:axId val="258210736"/>
      </c:lineChart>
      <c:catAx>
        <c:axId val="25821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8210736"/>
        <c:crosses val="autoZero"/>
        <c:auto val="1"/>
        <c:lblAlgn val="ctr"/>
        <c:lblOffset val="100"/>
        <c:noMultiLvlLbl val="0"/>
      </c:catAx>
      <c:valAx>
        <c:axId val="258210736"/>
        <c:scaling>
          <c:orientation val="minMax"/>
          <c:max val="7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821017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Congruency: SMR Hit Trials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4BB2FF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pattFill prst="wdUpDiag">
                <a:fgClr>
                  <a:srgbClr val="4BB2FF"/>
                </a:fgClr>
                <a:bgClr>
                  <a:schemeClr val="bg1"/>
                </a:bgClr>
              </a:patt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unused_SMRNOHIT_SSVEPACC!$S$312:$S$316</c:f>
                <c:numCache>
                  <c:formatCode>General</c:formatCode>
                  <c:ptCount val="5"/>
                  <c:pt idx="1">
                    <c:v>3.4403273823140954</c:v>
                  </c:pt>
                  <c:pt idx="3">
                    <c:v>2.1405303600947394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SMRMISS_SSVEPACC!$V$312:$V$316</c:f>
              <c:strCache>
                <c:ptCount val="4"/>
                <c:pt idx="1">
                  <c:v>Congruent</c:v>
                </c:pt>
                <c:pt idx="3">
                  <c:v>Incongruent</c:v>
                </c:pt>
              </c:strCache>
            </c:strRef>
          </c:cat>
          <c:val>
            <c:numRef>
              <c:f>SMRABORT_SSVEPACC!$U$312:$U$316</c:f>
              <c:numCache>
                <c:formatCode>General</c:formatCode>
                <c:ptCount val="5"/>
                <c:pt idx="1">
                  <c:v>65.62030874034842</c:v>
                </c:pt>
                <c:pt idx="3">
                  <c:v>49.904753645825082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9259664"/>
        <c:axId val="259260224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SMRMISS_SSVEPACC!$P$327:$P$331</c:f>
              <c:numCache>
                <c:formatCode>General</c:formatCode>
                <c:ptCount val="5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259664"/>
        <c:axId val="259260224"/>
      </c:lineChart>
      <c:catAx>
        <c:axId val="25925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5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60224"/>
        <c:crosses val="autoZero"/>
        <c:auto val="1"/>
        <c:lblAlgn val="ctr"/>
        <c:lblOffset val="100"/>
        <c:noMultiLvlLbl val="0"/>
      </c:catAx>
      <c:valAx>
        <c:axId val="259260224"/>
        <c:scaling>
          <c:orientation val="minMax"/>
          <c:max val="7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5966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Alone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(ET_SSVEP_ALONE!$K$202,ET_SSVEP_ALONE!$L$202,ET_SSVEP_ALONE!$L$203,ET_SSVEP_ALONE!$M$202,ET_SSVEP_ALONE!$M$203,ET_SSVEP_ALONE!$N$202,ET_SSVEP_ALONE!$N$203,ET_SSVEP_ALONE!$O$202,ET_SSVEP_ALONE!$O$203)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3.6659982924965444</c:v>
                  </c:pt>
                  <c:pt idx="3">
                    <c:v>0.27856764293936254</c:v>
                  </c:pt>
                  <c:pt idx="5">
                    <c:v>1.3642177392249137</c:v>
                  </c:pt>
                  <c:pt idx="7">
                    <c:v>2.7347743916996539</c:v>
                  </c:pt>
                </c:numCache>
              </c:numRef>
            </c:plus>
            <c:minus>
              <c:numRef>
                <c:f>(ET_SSVEP_ALONE!$K$202,ET_SSVEP_ALONE!$L$202,ET_SSVEP_ALONE!$L$203,ET_SSVEP_ALONE!$M$202,ET_SSVEP_ALONE!$M$203,ET_SSVEP_ALONE!$M$202,ET_SSVEP_ALONE!$N$202,ET_SSVEP_ALONE!$N$203,ET_SSVEP_ALONE!$O$202,ET_SSVEP_ALONE!$O$203)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3.6659982924965444</c:v>
                  </c:pt>
                  <c:pt idx="3">
                    <c:v>0.27856764293936254</c:v>
                  </c:pt>
                  <c:pt idx="5">
                    <c:v>0.27856764293936254</c:v>
                  </c:pt>
                  <c:pt idx="6">
                    <c:v>1.3642177392249137</c:v>
                  </c:pt>
                  <c:pt idx="8">
                    <c:v>2.7347743916996539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(ET_SSVEP_ALONE!$K$199,ET_SSVEP_ALONE!$L$199,ET_SSVEP_ALONE!$K$200,ET_SSVEP_ALONE!$M$199,ET_SSVEP_ALONE!$K$201,ET_SSVEP_ALONE!$N$199,ET_SSVEP_ALONE!$K$202,ET_SSVEP_ALONE!$O$199,ET_SSVEP_ALONE!$P$199)</c:f>
              <c:strCache>
                <c:ptCount val="8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  <c:pt idx="6">
                  <c:v>Standard</c:v>
                </c:pt>
                <c:pt idx="7">
                  <c:v>Center</c:v>
                </c:pt>
              </c:strCache>
            </c:strRef>
          </c:cat>
          <c:val>
            <c:numRef>
              <c:f>(ET_SSVEP_ALONE!$L$199,ET_SSVEP_ALONE!$L$200,ET_SSVEP_ALONE!$M$199,ET_SSVEP_ALONE!$M$200,ET_SSVEP_ALONE!$N$199,ET_SSVEP_ALONE!$N$200,ET_SSVEP_ALONE!$O$199,ET_SSVEP_ALONE!$O$200)</c:f>
              <c:numCache>
                <c:formatCode>General</c:formatCode>
                <c:ptCount val="8"/>
                <c:pt idx="0">
                  <c:v>0</c:v>
                </c:pt>
                <c:pt idx="1">
                  <c:v>63.992964583333332</c:v>
                </c:pt>
                <c:pt idx="2">
                  <c:v>0</c:v>
                </c:pt>
                <c:pt idx="3">
                  <c:v>15.040063541666663</c:v>
                </c:pt>
                <c:pt idx="4">
                  <c:v>0</c:v>
                </c:pt>
                <c:pt idx="5">
                  <c:v>6.4066979166666664</c:v>
                </c:pt>
                <c:pt idx="6">
                  <c:v>0</c:v>
                </c:pt>
                <c:pt idx="7">
                  <c:v>14.527652083333331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9260784"/>
        <c:axId val="259261344"/>
      </c:barChart>
      <c:catAx>
        <c:axId val="25926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61344"/>
        <c:crosses val="autoZero"/>
        <c:auto val="1"/>
        <c:lblAlgn val="ctr"/>
        <c:lblOffset val="100"/>
        <c:noMultiLvlLbl val="0"/>
      </c:catAx>
      <c:valAx>
        <c:axId val="259261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6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Correct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(ET_SSVEP_ALONE!$K$202,ET_SSVEP_ALONE!$L$202,ET_SSVEP_ALONE!$K$208,ET_SSVEP_ALONE!$L$208,ET_SSVEP_ALONE!$L$209)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3.6659982924965444</c:v>
                  </c:pt>
                  <c:pt idx="3">
                    <c:v>4.4225301592600896</c:v>
                  </c:pt>
                </c:numCache>
              </c:numRef>
            </c:plus>
            <c:minus>
              <c:numRef>
                <c:f>(ET_SSVEP_ALONE!$K$202,ET_SSVEP_ALONE!$L$202,ET_SSVEP_ALONE!$K$208,ET_SSVEP_ALONE!$L$208,ET_SSVEP_ALONE!$L$209)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3.6659982924965444</c:v>
                  </c:pt>
                  <c:pt idx="3">
                    <c:v>4.4225301592600896</c:v>
                  </c:pt>
                </c:numCache>
              </c:numRef>
            </c:minus>
            <c:spPr>
              <a:noFill/>
              <a:ln w="5715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cat>
            <c:strRef>
              <c:f>(ET_SSVEP_ALONE!$I$201,ET_SSVEP_ALONE!$I$202,ET_SSVEP_ALONE!$J$202,ET_SSVEP_ALONE!$I$203,ET_SSVEP_ALONE!$J$203)</c:f>
              <c:strCache>
                <c:ptCount val="4"/>
                <c:pt idx="1">
                  <c:v>SSVEP only</c:v>
                </c:pt>
                <c:pt idx="3">
                  <c:v>Multitask</c:v>
                </c:pt>
              </c:strCache>
            </c:strRef>
          </c:cat>
          <c:val>
            <c:numRef>
              <c:f>(ET_SSVEP_ALONE!$K$200,ET_SSVEP_ALONE!$L$200,ET_SSVEP_ALONE!$K$206,ET_SSVEP_ALONE!$L$206,ET_SSVEP_ALONE!$K$207)</c:f>
              <c:numCache>
                <c:formatCode>General</c:formatCode>
                <c:ptCount val="5"/>
                <c:pt idx="1">
                  <c:v>63.992964583333332</c:v>
                </c:pt>
                <c:pt idx="3">
                  <c:v>57.672610416666664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9263584"/>
        <c:axId val="259264144"/>
      </c:barChart>
      <c:catAx>
        <c:axId val="25926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64144"/>
        <c:crosses val="autoZero"/>
        <c:auto val="1"/>
        <c:lblAlgn val="ctr"/>
        <c:lblOffset val="100"/>
        <c:noMultiLvlLbl val="0"/>
      </c:catAx>
      <c:valAx>
        <c:axId val="25926414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6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Incorrect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(ET_SSVEP_ALONE!$K$202,ET_SSVEP_ALONE!$M$202,ET_SSVEP_ALONE!$K$208,ET_SSVEP_ALONE!$M$208,ET_SSVEP_ALONE!$M$209)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0.27856764293936254</c:v>
                  </c:pt>
                  <c:pt idx="3">
                    <c:v>0.27901595973960197</c:v>
                  </c:pt>
                </c:numCache>
              </c:numRef>
            </c:plus>
            <c:minus>
              <c:numRef>
                <c:f>(ET_SSVEP_ALONE!$K$202,ET_SSVEP_ALONE!$M$202,ET_SSVEP_ALONE!$K$208,ET_SSVEP_ALONE!$M$208,ET_SSVEP_ALONE!$M$209)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0.27856764293936254</c:v>
                  </c:pt>
                  <c:pt idx="3">
                    <c:v>0.27901595973960197</c:v>
                  </c:pt>
                </c:numCache>
              </c:numRef>
            </c:minus>
            <c:spPr>
              <a:noFill/>
              <a:ln w="57150" cap="flat" cmpd="sng" algn="ctr">
                <a:solidFill>
                  <a:sysClr val="windowText" lastClr="000000"/>
                </a:solidFill>
                <a:round/>
              </a:ln>
              <a:effectLst/>
            </c:spPr>
          </c:errBars>
          <c:cat>
            <c:strRef>
              <c:f>(ET_SSVEP_ALONE!$I$201,ET_SSVEP_ALONE!$I$202,ET_SSVEP_ALONE!$J$202,ET_SSVEP_ALONE!$I$203,ET_SSVEP_ALONE!$J$203)</c:f>
              <c:strCache>
                <c:ptCount val="4"/>
                <c:pt idx="1">
                  <c:v>SSVEP only</c:v>
                </c:pt>
                <c:pt idx="3">
                  <c:v>Multitask</c:v>
                </c:pt>
              </c:strCache>
            </c:strRef>
          </c:cat>
          <c:val>
            <c:numRef>
              <c:f>(ET_SSVEP_ALONE!$K$200,ET_SSVEP_ALONE!$M$200,ET_SSVEP_ALONE!$K$206,ET_SSVEP_ALONE!$M$206,ET_SSVEP_ALONE!$K$209)</c:f>
              <c:numCache>
                <c:formatCode>General</c:formatCode>
                <c:ptCount val="5"/>
                <c:pt idx="1">
                  <c:v>15.040063541666663</c:v>
                </c:pt>
                <c:pt idx="3">
                  <c:v>14.763461111111107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9266384"/>
        <c:axId val="259266944"/>
      </c:barChart>
      <c:catAx>
        <c:axId val="25926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66944"/>
        <c:crosses val="autoZero"/>
        <c:auto val="1"/>
        <c:lblAlgn val="ctr"/>
        <c:lblOffset val="100"/>
        <c:noMultiLvlLbl val="0"/>
      </c:catAx>
      <c:valAx>
        <c:axId val="25926694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6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 Target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(ET_SSVEP_ALONE!$K$202,ET_SSVEP_ALONE!$N$202,ET_SSVEP_ALONE!$K$208,ET_SSVEP_ALONE!$N$208,ET_SSVEP_ALONE!$N$209)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1.3642177392249137</c:v>
                  </c:pt>
                  <c:pt idx="3">
                    <c:v>0.6202203148989891</c:v>
                  </c:pt>
                </c:numCache>
              </c:numRef>
            </c:plus>
            <c:minus>
              <c:numRef>
                <c:f>(ET_SSVEP_ALONE!$K$202,ET_SSVEP_ALONE!$N$202,ET_SSVEP_ALONE!$K$208,ET_SSVEP_ALONE!$N$208,ET_SSVEP_ALONE!$N$209)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1.3642177392249137</c:v>
                  </c:pt>
                  <c:pt idx="3">
                    <c:v>0.6202203148989891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(ET_SSVEP_ALONE!$I$201,ET_SSVEP_ALONE!$I$202,ET_SSVEP_ALONE!$J$202,ET_SSVEP_ALONE!$I$203,ET_SSVEP_ALONE!$J$203)</c:f>
              <c:strCache>
                <c:ptCount val="4"/>
                <c:pt idx="1">
                  <c:v>SSVEP only</c:v>
                </c:pt>
                <c:pt idx="3">
                  <c:v>Multitask</c:v>
                </c:pt>
              </c:strCache>
            </c:strRef>
          </c:cat>
          <c:val>
            <c:numRef>
              <c:f>(ET_SSVEP_ALONE!$K$200,ET_SSVEP_ALONE!$N$200,ET_SSVEP_ALONE!$K$206,ET_SSVEP_ALONE!$N$206,ET_SSVEP_ALONE!$K$208)</c:f>
              <c:numCache>
                <c:formatCode>General</c:formatCode>
                <c:ptCount val="5"/>
                <c:pt idx="1">
                  <c:v>6.4066979166666664</c:v>
                </c:pt>
                <c:pt idx="3">
                  <c:v>3.4231481481481474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9269184"/>
        <c:axId val="259269744"/>
      </c:barChart>
      <c:catAx>
        <c:axId val="25926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69744"/>
        <c:crosses val="autoZero"/>
        <c:auto val="1"/>
        <c:lblAlgn val="ctr"/>
        <c:lblOffset val="100"/>
        <c:noMultiLvlLbl val="0"/>
      </c:catAx>
      <c:valAx>
        <c:axId val="259269744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6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Center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(ET_SSVEP_ALONE!$K$202,ET_SSVEP_ALONE!$O$202,ET_SSVEP_ALONE!$K$208,ET_SSVEP_ALONE!$O$208,ET_SSVEP_ALONE!$O$209)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2.7347743916996539</c:v>
                  </c:pt>
                  <c:pt idx="3">
                    <c:v>0.11566725003402008</c:v>
                  </c:pt>
                </c:numCache>
              </c:numRef>
            </c:plus>
            <c:minus>
              <c:numRef>
                <c:f>(ET_SSVEP_ALONE!$K$202,ET_SSVEP_ALONE!$O$202,ET_SSVEP_ALONE!$K$208,ET_SSVEP_ALONE!$O$208,ET_SSVEP_ALONE!$O$209)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2.7347743916996539</c:v>
                  </c:pt>
                  <c:pt idx="3">
                    <c:v>0.11566725003402008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(ET_SSVEP_ALONE!$I$201,ET_SSVEP_ALONE!$I$202,ET_SSVEP_ALONE!$J$202,ET_SSVEP_ALONE!$I$203,ET_SSVEP_ALONE!$J$203)</c:f>
              <c:strCache>
                <c:ptCount val="4"/>
                <c:pt idx="1">
                  <c:v>SSVEP only</c:v>
                </c:pt>
                <c:pt idx="3">
                  <c:v>Multitask</c:v>
                </c:pt>
              </c:strCache>
            </c:strRef>
          </c:cat>
          <c:val>
            <c:numRef>
              <c:f>(ET_SSVEP_ALONE!$K$200,ET_SSVEP_ALONE!$O$200,ET_SSVEP_ALONE!$K$206,ET_SSVEP_ALONE!$O$206,ET_SSVEP_ALONE!$P$208)</c:f>
              <c:numCache>
                <c:formatCode>General</c:formatCode>
                <c:ptCount val="5"/>
                <c:pt idx="1">
                  <c:v>14.527652083333331</c:v>
                </c:pt>
                <c:pt idx="3">
                  <c:v>5.0497072916666683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59271984"/>
        <c:axId val="259272544"/>
      </c:barChart>
      <c:catAx>
        <c:axId val="25927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72544"/>
        <c:crosses val="autoZero"/>
        <c:auto val="1"/>
        <c:lblAlgn val="ctr"/>
        <c:lblOffset val="100"/>
        <c:noMultiLvlLbl val="0"/>
      </c:catAx>
      <c:valAx>
        <c:axId val="25927254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5927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SSVEP Multi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(ET_SSVEP_Multi!$K$202,ET_SSVEP_Multi!$L$202,ET_SSVEP_Multi!$L$203,ET_SSVEP_Multi!$M$202,ET_SSVEP_Multi!$M$203,ET_SSVEP_Multi!$N$202,ET_SSVEP_Multi!$N$203,ET_SSVEP_Multi!$O$202,ET_SSVEP_Multi!$O$203)</c:f>
                <c:numCache>
                  <c:formatCode>General</c:formatCode>
                  <c:ptCount val="9"/>
                  <c:pt idx="1">
                    <c:v>4.4225301592600896</c:v>
                  </c:pt>
                  <c:pt idx="3">
                    <c:v>0.61761742869568059</c:v>
                  </c:pt>
                  <c:pt idx="5">
                    <c:v>2.7913675651729539</c:v>
                  </c:pt>
                  <c:pt idx="7">
                    <c:v>2.8904801423228523</c:v>
                  </c:pt>
                </c:numCache>
              </c:numRef>
            </c:plus>
            <c:minus>
              <c:numRef>
                <c:f>(ET_SSVEP_Multi!$K$202,ET_SSVEP_Multi!$L$202,ET_SSVEP_Multi!$L$203,ET_SSVEP_Multi!$M$202,ET_SSVEP_Multi!$M$203,ET_SSVEP_Multi!$N$202,ET_SSVEP_Multi!$N$203,ET_SSVEP_Multi!$O$202,ET_SSVEP_Multi!$O$203)</c:f>
                <c:numCache>
                  <c:formatCode>General</c:formatCode>
                  <c:ptCount val="9"/>
                  <c:pt idx="1">
                    <c:v>4.4225301592600896</c:v>
                  </c:pt>
                  <c:pt idx="3">
                    <c:v>0.61761742869568059</c:v>
                  </c:pt>
                  <c:pt idx="5">
                    <c:v>2.7913675651729539</c:v>
                  </c:pt>
                  <c:pt idx="7">
                    <c:v>2.8904801423228523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(ET_SSVEP_Multi!$K$199,ET_SSVEP_Multi!$L$199,ET_SSVEP_Multi!$K$200,ET_SSVEP_Multi!$M$199,ET_SSVEP_Multi!$K$201,ET_SSVEP_Multi!$N$199,ET_SSVEP_Multi!$P$201)</c:f>
              <c:strCache>
                <c:ptCount val="6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</c:strCache>
            </c:strRef>
          </c:cat>
          <c:val>
            <c:numRef>
              <c:f>(ET_SSVEP_Multi!$K$200,ET_SSVEP_Multi!$L$200,ET_SSVEP_Multi!$K$201,ET_SSVEP_Multi!$M$200,ET_SSVEP_Multi!$K$202,ET_SSVEP_Multi!$N$200,ET_SSVEP_Multi!$K$203,ET_SSVEP_Multi!$O$200,ET_SSVEP_Multi!$P$201)</c:f>
              <c:numCache>
                <c:formatCode>General</c:formatCode>
                <c:ptCount val="9"/>
                <c:pt idx="1">
                  <c:v>57.672610416666664</c:v>
                </c:pt>
                <c:pt idx="3">
                  <c:v>13.6672875</c:v>
                </c:pt>
                <c:pt idx="5">
                  <c:v>12.622253125</c:v>
                </c:pt>
                <c:pt idx="7">
                  <c:v>15.953243750000004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0666320"/>
        <c:axId val="260666880"/>
      </c:barChart>
      <c:catAx>
        <c:axId val="26066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66880"/>
        <c:crosses val="autoZero"/>
        <c:auto val="1"/>
        <c:lblAlgn val="ctr"/>
        <c:lblOffset val="100"/>
        <c:noMultiLvlLbl val="0"/>
      </c:catAx>
      <c:valAx>
        <c:axId val="2606668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66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 Hits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(ET_SMRHIT!$K$202,ET_SMRHIT!$L$202,ET_SMRHIT!$L$203,ET_SMRHIT!$M$202,ET_SMRHIT!$M$203,ET_SMRHIT!$N$202,ET_SMRHIT!$N$203,ET_SMRHIT!$O$202,ET_SMRHIT!$O$203)</c:f>
                <c:numCache>
                  <c:formatCode>General</c:formatCode>
                  <c:ptCount val="9"/>
                  <c:pt idx="1">
                    <c:v>5.3023636927031008</c:v>
                  </c:pt>
                  <c:pt idx="3">
                    <c:v>2.8087562662334555</c:v>
                  </c:pt>
                  <c:pt idx="5">
                    <c:v>3.1819606868231034</c:v>
                  </c:pt>
                  <c:pt idx="7">
                    <c:v>3.167521990402105</c:v>
                  </c:pt>
                </c:numCache>
              </c:numRef>
            </c:plus>
            <c:minus>
              <c:numRef>
                <c:f>(ET_SMRHIT!$K$202,ET_SMRHIT!$L$202,ET_SMRHIT!$L$203,ET_SMRHIT!$M$202,ET_SMRHIT!$M$203,ET_SMRHIT!$M$202:$N$202,ET_SMRHIT!$N$203,ET_SMRHIT!$O$202,ET_SMRHIT!$O$203)</c:f>
                <c:numCache>
                  <c:formatCode>General</c:formatCode>
                  <c:ptCount val="10"/>
                  <c:pt idx="1">
                    <c:v>5.3023636927031008</c:v>
                  </c:pt>
                  <c:pt idx="3">
                    <c:v>2.8087562662334555</c:v>
                  </c:pt>
                  <c:pt idx="5">
                    <c:v>2.8087562662334555</c:v>
                  </c:pt>
                  <c:pt idx="6">
                    <c:v>3.1819606868231034</c:v>
                  </c:pt>
                  <c:pt idx="8">
                    <c:v>3.167521990402105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(ET_SMRHIT!$K$199,ET_SMRHIT!$L$199,ET_SMRHIT!$K$200,ET_SMRHIT!$M$199,ET_SMRHIT!$K$201,ET_SMRHIT!$N$199,ET_SMRHIT!$K$202,ET_SMRHIT!$O$199,ET_SMRHIT!$P$199)</c:f>
              <c:strCache>
                <c:ptCount val="8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  <c:pt idx="7">
                  <c:v>Center</c:v>
                </c:pt>
              </c:strCache>
            </c:strRef>
          </c:cat>
          <c:val>
            <c:numRef>
              <c:f>(ET_SMRHIT!$K$200,ET_SMRHIT!$L$200,ET_SMRHIT!$K$201,ET_SMRHIT!$M$200,ET_SMRHIT!$K$202,ET_SMRHIT!$N$200,ET_SMRHIT!$K$203,ET_SMRHIT!$O$200,ET_SMRHIT!$P$201)</c:f>
              <c:numCache>
                <c:formatCode>General</c:formatCode>
                <c:ptCount val="9"/>
                <c:pt idx="1">
                  <c:v>48.204805208333319</c:v>
                </c:pt>
                <c:pt idx="3">
                  <c:v>17.385289583333336</c:v>
                </c:pt>
                <c:pt idx="5">
                  <c:v>13.466972916666668</c:v>
                </c:pt>
                <c:pt idx="7">
                  <c:v>18.792067708333335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0669120"/>
        <c:axId val="260669680"/>
      </c:barChart>
      <c:catAx>
        <c:axId val="26066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69680"/>
        <c:crosses val="autoZero"/>
        <c:auto val="1"/>
        <c:lblAlgn val="ctr"/>
        <c:lblOffset val="100"/>
        <c:noMultiLvlLbl val="0"/>
      </c:catAx>
      <c:valAx>
        <c:axId val="2606696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6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Correct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6E6E6E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(ET_SMRHIT!$K$202,ET_SMRHIT!$L$202,ET_SMRHIT!$K$207,ET_SMRHIT!$L$207,ET_SMRHIT!$K$212,ET_SMRHIT!$L$212,ET_SMRHIT!$K$213)</c:f>
                <c:numCache>
                  <c:formatCode>General</c:formatCode>
                  <c:ptCount val="7"/>
                  <c:pt idx="1">
                    <c:v>5.3023636927031008</c:v>
                  </c:pt>
                  <c:pt idx="3">
                    <c:v>4.4099465853648381</c:v>
                  </c:pt>
                  <c:pt idx="5">
                    <c:v>4.2684345793808314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(ET_SMRHIT!$J$201,ET_SMRHIT!$J$202,ET_SMRHIT!$J$211,ET_SMRHIT!$J$212,ET_SMRHIT!$J$206,ET_SMRHIT!$J$207,ET_SMRHIT!$J$208)</c:f>
              <c:strCache>
                <c:ptCount val="6"/>
                <c:pt idx="1">
                  <c:v>SMR Hit Trials</c:v>
                </c:pt>
                <c:pt idx="3">
                  <c:v>SMR Miss Trials</c:v>
                </c:pt>
                <c:pt idx="5">
                  <c:v>SMR Abort Trials</c:v>
                </c:pt>
              </c:strCache>
            </c:strRef>
          </c:cat>
          <c:val>
            <c:numRef>
              <c:f>(ET_SMRHIT!$K$200,ET_SMRHIT!$L$200,ET_SMRHIT!$K$210,ET_SMRHIT!$L$210,ET_SMRHIT!$K$205,ET_SMRHIT!$L$205,ET_SMRHIT!$L$204)</c:f>
              <c:numCache>
                <c:formatCode>General</c:formatCode>
                <c:ptCount val="7"/>
                <c:pt idx="1">
                  <c:v>48.204805208333319</c:v>
                </c:pt>
                <c:pt idx="3">
                  <c:v>54.152197916666644</c:v>
                </c:pt>
                <c:pt idx="5">
                  <c:v>61.155737499999987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0671920"/>
        <c:axId val="260672480"/>
      </c:barChart>
      <c:catAx>
        <c:axId val="26067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72480"/>
        <c:crosses val="autoZero"/>
        <c:auto val="1"/>
        <c:lblAlgn val="ctr"/>
        <c:lblOffset val="100"/>
        <c:noMultiLvlLbl val="0"/>
      </c:catAx>
      <c:valAx>
        <c:axId val="260672480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 Duration (% Run Time)</a:t>
                </a:r>
              </a:p>
            </c:rich>
          </c:tx>
          <c:layout>
            <c:manualLayout>
              <c:xMode val="edge"/>
              <c:yMode val="edge"/>
              <c:x val="1.225114657548298E-2"/>
              <c:y val="0.17221231618372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7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Inorrect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6E6E6E"/>
              </a:solidFill>
              <a:ln>
                <a:solidFill>
                  <a:schemeClr val="tx1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(ET_SMRHIT!$K$202,ET_SMRHIT!$M$202,ET_SMRHIT!$K$207,ET_SMRHIT!$M$207,ET_SMRHIT!$K$212,ET_SMRHIT!$M$212,ET_SMRHIT!$M$213)</c:f>
                <c:numCache>
                  <c:formatCode>General</c:formatCode>
                  <c:ptCount val="7"/>
                  <c:pt idx="1">
                    <c:v>2.8087562662334555</c:v>
                  </c:pt>
                  <c:pt idx="3">
                    <c:v>0.64919953252862339</c:v>
                  </c:pt>
                  <c:pt idx="5">
                    <c:v>0.80978593113980735</c:v>
                  </c:pt>
                </c:numCache>
              </c:numRef>
            </c:plus>
            <c:minus>
              <c:numRef>
                <c:f>(ET_SMRHIT!$K$202,ET_SMRHIT!$M$202,ET_SMRHIT!$K$207,ET_SMRHIT!$M$207,ET_SMRHIT!$K$212,ET_SMRHIT!$M$212,ET_SMRHIT!$M$213)</c:f>
                <c:numCache>
                  <c:formatCode>General</c:formatCode>
                  <c:ptCount val="7"/>
                  <c:pt idx="1">
                    <c:v>2.8087562662334555</c:v>
                  </c:pt>
                  <c:pt idx="3">
                    <c:v>0.64919953252862339</c:v>
                  </c:pt>
                  <c:pt idx="5">
                    <c:v>0.80978593113980735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(ET_SMRHIT!$J$201,ET_SMRHIT!$J$202,ET_SMRHIT!$J$211,ET_SMRHIT!$J$212,ET_SMRHIT!$J$206,ET_SMRHIT!$J$207,ET_SMRHIT!$J$208)</c:f>
              <c:strCache>
                <c:ptCount val="6"/>
                <c:pt idx="1">
                  <c:v>SMR Hit Trials</c:v>
                </c:pt>
                <c:pt idx="3">
                  <c:v>SMR Miss Trials</c:v>
                </c:pt>
                <c:pt idx="5">
                  <c:v>SMR Abort Trials</c:v>
                </c:pt>
              </c:strCache>
            </c:strRef>
          </c:cat>
          <c:val>
            <c:numRef>
              <c:f>(ET_SMRHIT!$K$200,ET_SMRHIT!$M$200,ET_SMRHIT!$K$210,ET_SMRHIT!$M$210,ET_SMRHIT!$K$205,ET_SMRHIT!$M$205,ET_SMRHIT!$K$204)</c:f>
              <c:numCache>
                <c:formatCode>General</c:formatCode>
                <c:ptCount val="7"/>
                <c:pt idx="1">
                  <c:v>17.385289583333336</c:v>
                </c:pt>
                <c:pt idx="3">
                  <c:v>14.174271875000002</c:v>
                </c:pt>
                <c:pt idx="5">
                  <c:v>12.589188541666667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0674720"/>
        <c:axId val="260675280"/>
      </c:barChart>
      <c:catAx>
        <c:axId val="2606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75280"/>
        <c:crosses val="autoZero"/>
        <c:auto val="1"/>
        <c:lblAlgn val="ctr"/>
        <c:lblOffset val="100"/>
        <c:noMultiLvlLbl val="0"/>
      </c:catAx>
      <c:valAx>
        <c:axId val="260675280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 Duration (% Run Time)</a:t>
                </a:r>
              </a:p>
            </c:rich>
          </c:tx>
          <c:layout>
            <c:manualLayout>
              <c:xMode val="edge"/>
              <c:yMode val="edge"/>
              <c:x val="1.225114657548298E-2"/>
              <c:y val="0.17221231618372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7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</a:t>
            </a:r>
            <a:r>
              <a:rPr lang="en-US" baseline="0"/>
              <a:t> Target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6E6E6E"/>
              </a:solidFill>
              <a:ln>
                <a:solidFill>
                  <a:schemeClr val="tx1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(ET_SMRHIT!$K$202,ET_SMRHIT!$N$202,ET_SMRHIT!$K$207,ET_SMRHIT!$N$207,ET_SMRHIT!$K$212,ET_SMRHIT!$N$212,ET_SMRHIT!$N$213)</c:f>
                <c:numCache>
                  <c:formatCode>General</c:formatCode>
                  <c:ptCount val="7"/>
                  <c:pt idx="1">
                    <c:v>3.1819606868231034</c:v>
                  </c:pt>
                  <c:pt idx="3">
                    <c:v>2.6405625144066875</c:v>
                  </c:pt>
                  <c:pt idx="5">
                    <c:v>3.0192309139665316</c:v>
                  </c:pt>
                </c:numCache>
              </c:numRef>
            </c:plus>
            <c:minus>
              <c:numRef>
                <c:f>(ET_SMRHIT!$K$202,ET_SMRHIT!$N$202,ET_SMRHIT!$K$207,ET_SMRHIT!$N$207,ET_SMRHIT!$K$212,ET_SMRHIT!$N$212,ET_SMRHIT!$N$213)</c:f>
                <c:numCache>
                  <c:formatCode>General</c:formatCode>
                  <c:ptCount val="7"/>
                  <c:pt idx="1">
                    <c:v>3.1819606868231034</c:v>
                  </c:pt>
                  <c:pt idx="3">
                    <c:v>2.6405625144066875</c:v>
                  </c:pt>
                  <c:pt idx="5">
                    <c:v>3.0192309139665316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(ET_SMRHIT!$J$201,ET_SMRHIT!$J$202,ET_SMRHIT!$J$211,ET_SMRHIT!$J$212,ET_SMRHIT!$J$206,ET_SMRHIT!$J$207,ET_SMRHIT!$J$208)</c:f>
              <c:strCache>
                <c:ptCount val="6"/>
                <c:pt idx="1">
                  <c:v>SMR Hit Trials</c:v>
                </c:pt>
                <c:pt idx="3">
                  <c:v>SMR Miss Trials</c:v>
                </c:pt>
                <c:pt idx="5">
                  <c:v>SMR Abort Trials</c:v>
                </c:pt>
              </c:strCache>
            </c:strRef>
          </c:cat>
          <c:val>
            <c:numRef>
              <c:f>(ET_SMRHIT!$K$201,ET_SMRHIT!$N$200,ET_SMRHIT!$K$205,ET_SMRHIT!$N$210,ET_SMRHIT!$K$209,ET_SMRHIT!$N$205,ET_SMRHIT!$N$203)</c:f>
              <c:numCache>
                <c:formatCode>General</c:formatCode>
                <c:ptCount val="7"/>
                <c:pt idx="1">
                  <c:v>13.466972916666668</c:v>
                </c:pt>
                <c:pt idx="3">
                  <c:v>13.79926666666667</c:v>
                </c:pt>
                <c:pt idx="5">
                  <c:v>11.595972916666668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0677520"/>
        <c:axId val="260678080"/>
      </c:barChart>
      <c:catAx>
        <c:axId val="2606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78080"/>
        <c:crosses val="autoZero"/>
        <c:auto val="1"/>
        <c:lblAlgn val="ctr"/>
        <c:lblOffset val="100"/>
        <c:noMultiLvlLbl val="0"/>
      </c:catAx>
      <c:valAx>
        <c:axId val="260678080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 Duration (% Run Time)</a:t>
                </a:r>
              </a:p>
            </c:rich>
          </c:tx>
          <c:layout>
            <c:manualLayout>
              <c:xMode val="edge"/>
              <c:yMode val="edge"/>
              <c:x val="1.225114657548298E-2"/>
              <c:y val="0.17221231618372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7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Center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6E6E6E"/>
              </a:solidFill>
              <a:ln>
                <a:solidFill>
                  <a:schemeClr val="tx1"/>
                </a:solidFill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(ET_SMRHIT!$K$202,ET_SMRHIT!$O$202,ET_SMRHIT!$K$207,ET_SMRHIT!$O$207,ET_SMRHIT!$K$212,ET_SMRHIT!$O$212,ET_SMRHIT!$O$213)</c:f>
                <c:numCache>
                  <c:formatCode>General</c:formatCode>
                  <c:ptCount val="7"/>
                  <c:pt idx="1">
                    <c:v>3.167521990402105</c:v>
                  </c:pt>
                  <c:pt idx="3">
                    <c:v>3.1196051818484891</c:v>
                  </c:pt>
                  <c:pt idx="5">
                    <c:v>2.767787426977538</c:v>
                  </c:pt>
                </c:numCache>
              </c:numRef>
            </c:plus>
            <c:minus>
              <c:numRef>
                <c:f>(ET_SMRHIT!$K$202,ET_SMRHIT!$O$202,ET_SMRHIT!$K$207,ET_SMRHIT!$O$207,ET_SMRHIT!$K$212,ET_SMRHIT!$O$212,ET_SMRHIT!$O$213)</c:f>
                <c:numCache>
                  <c:formatCode>General</c:formatCode>
                  <c:ptCount val="7"/>
                  <c:pt idx="1">
                    <c:v>3.167521990402105</c:v>
                  </c:pt>
                  <c:pt idx="3">
                    <c:v>3.1196051818484891</c:v>
                  </c:pt>
                  <c:pt idx="5">
                    <c:v>2.767787426977538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(ET_SMRHIT!$J$201,ET_SMRHIT!$J$202,ET_SMRHIT!$J$211)</c:f>
              <c:strCache>
                <c:ptCount val="2"/>
                <c:pt idx="1">
                  <c:v>SMR Hit Trials</c:v>
                </c:pt>
              </c:strCache>
            </c:strRef>
          </c:cat>
          <c:val>
            <c:numRef>
              <c:f>(ET_SMRHIT!$K$202,ET_SMRHIT!$O$200,ET_SMRHIT!$K$210,ET_SMRHIT!$O$210,ET_SMRHIT!$K$205,ET_SMRHIT!$O$205,ET_SMRHIT!$P$205)</c:f>
              <c:numCache>
                <c:formatCode>General</c:formatCode>
                <c:ptCount val="7"/>
                <c:pt idx="1">
                  <c:v>18.792067708333335</c:v>
                </c:pt>
                <c:pt idx="3">
                  <c:v>17.796123958333332</c:v>
                </c:pt>
                <c:pt idx="5">
                  <c:v>14.576324999999999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0680320"/>
        <c:axId val="260680880"/>
      </c:barChart>
      <c:catAx>
        <c:axId val="2606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80880"/>
        <c:crosses val="autoZero"/>
        <c:auto val="1"/>
        <c:lblAlgn val="ctr"/>
        <c:lblOffset val="100"/>
        <c:noMultiLvlLbl val="0"/>
      </c:catAx>
      <c:valAx>
        <c:axId val="260680880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 Duration (% Run Time)</a:t>
                </a:r>
              </a:p>
            </c:rich>
          </c:tx>
          <c:layout>
            <c:manualLayout>
              <c:xMode val="edge"/>
              <c:yMode val="edge"/>
              <c:x val="1.225114657548298E-2"/>
              <c:y val="0.17221231618372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68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 Aborts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(ET_SMRABORT!$K$202,ET_SMRABORT!$L$202,ET_SMRABORT!$L$203,ET_SMRABORT!$M$202,ET_SMRABORT!$M$203,ET_SMRABORT!$N$202,ET_SMRABORT!$N$203,ET_SMRABORT!$O$202,ET_SMRABORT!$O$203)</c:f>
                <c:numCache>
                  <c:formatCode>General</c:formatCode>
                  <c:ptCount val="9"/>
                  <c:pt idx="1">
                    <c:v>4.4099465853648381</c:v>
                  </c:pt>
                  <c:pt idx="3">
                    <c:v>0.64919953252862339</c:v>
                  </c:pt>
                  <c:pt idx="5">
                    <c:v>2.6405625144066875</c:v>
                  </c:pt>
                  <c:pt idx="7">
                    <c:v>3.1196051818484891</c:v>
                  </c:pt>
                </c:numCache>
              </c:numRef>
            </c:plus>
            <c:minus>
              <c:numRef>
                <c:f>(ET_SMRABORT!$K$202,ET_SMRABORT!$L$202,ET_SMRABORT!$L$203,ET_SMRABORT!$M$202,ET_SMRABORT!$M$203,ET_SMRABORT!$N$202,ET_SMRABORT!$N$203,ET_SMRABORT!$O$202,ET_SMRABORT!$O$203)</c:f>
                <c:numCache>
                  <c:formatCode>General</c:formatCode>
                  <c:ptCount val="9"/>
                  <c:pt idx="1">
                    <c:v>4.4099465853648381</c:v>
                  </c:pt>
                  <c:pt idx="3">
                    <c:v>0.64919953252862339</c:v>
                  </c:pt>
                  <c:pt idx="5">
                    <c:v>2.6405625144066875</c:v>
                  </c:pt>
                  <c:pt idx="7">
                    <c:v>3.1196051818484891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(ET_SMRABORT!$K$199,ET_SMRABORT!$L$199,ET_SMRABORT!$K$200,ET_SMRABORT!$M$199,ET_SMRABORT!$K$201,ET_SMRABORT!$N$199,ET_SMRABORT!$K$202,ET_SMRABORT!$O$199,ET_SMRABORT!$P$199)</c:f>
              <c:strCache>
                <c:ptCount val="8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  <c:pt idx="7">
                  <c:v>Center</c:v>
                </c:pt>
              </c:strCache>
            </c:strRef>
          </c:cat>
          <c:val>
            <c:numRef>
              <c:f>(ET_SMRABORT!$K$200,ET_SMRABORT!$L$200,ET_SMRABORT!$K$201,ET_SMRABORT!$M$200,ET_SMRABORT!$K$202,ET_SMRABORT!$N$200,ET_SMRABORT!$K$203,ET_SMRABORT!$O$200,ET_SMRABORT!$P$202)</c:f>
              <c:numCache>
                <c:formatCode>General</c:formatCode>
                <c:ptCount val="9"/>
                <c:pt idx="1">
                  <c:v>61.155737499999987</c:v>
                </c:pt>
                <c:pt idx="3">
                  <c:v>12.589188541666667</c:v>
                </c:pt>
                <c:pt idx="5">
                  <c:v>11.595972916666668</c:v>
                </c:pt>
                <c:pt idx="7">
                  <c:v>14.576324999999999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1034016"/>
        <c:axId val="261034576"/>
      </c:barChart>
      <c:catAx>
        <c:axId val="26103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034576"/>
        <c:crosses val="autoZero"/>
        <c:auto val="1"/>
        <c:lblAlgn val="ctr"/>
        <c:lblOffset val="100"/>
        <c:noMultiLvlLbl val="0"/>
      </c:catAx>
      <c:valAx>
        <c:axId val="261034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03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</a:t>
            </a:r>
            <a:r>
              <a:rPr lang="en-US" baseline="0"/>
              <a:t> Misses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(ET_SMRMISS!$K$202,ET_SMRMISS!$L$202,ET_SMRMISS!$L$203,ET_SMRMISS!$M$202,ET_SMRMISS!$M$203,ET_SMRMISS!$N$202,ET_SMRMISS!$N$203,ET_SMRMISS!$O$202,ET_SMRMISS!$O$203)</c:f>
                <c:numCache>
                  <c:formatCode>General</c:formatCode>
                  <c:ptCount val="9"/>
                  <c:pt idx="1">
                    <c:v>4.2684345793808314</c:v>
                  </c:pt>
                  <c:pt idx="3">
                    <c:v>0.80978593113980735</c:v>
                  </c:pt>
                  <c:pt idx="5">
                    <c:v>3.0192309139665316</c:v>
                  </c:pt>
                  <c:pt idx="7">
                    <c:v>2.767787426977538</c:v>
                  </c:pt>
                </c:numCache>
              </c:numRef>
            </c:plus>
            <c:minus>
              <c:numRef>
                <c:f>(ET_SMRMISS!$K$202,ET_SMRMISS!$L$202,ET_SMRMISS!$L$203,ET_SMRMISS!$M$202,ET_SMRMISS!$M$204,ET_SMRMISS!$N$202,ET_SMRMISS!$N$203,ET_SMRMISS!$N$202,ET_SMRMISS!$O$202,ET_SMRMISS!$O$203)</c:f>
                <c:numCache>
                  <c:formatCode>General</c:formatCode>
                  <c:ptCount val="10"/>
                  <c:pt idx="1">
                    <c:v>4.2684345793808314</c:v>
                  </c:pt>
                  <c:pt idx="3">
                    <c:v>0.80978593113980735</c:v>
                  </c:pt>
                  <c:pt idx="5">
                    <c:v>3.0192309139665316</c:v>
                  </c:pt>
                  <c:pt idx="7">
                    <c:v>3.0192309139665316</c:v>
                  </c:pt>
                  <c:pt idx="8">
                    <c:v>2.767787426977538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(ET_SMRMISS!$K$199,ET_SMRMISS!$L$199,ET_SMRMISS!$K$200,ET_SMRMISS!$M$199,ET_SMRMISS!$K$201,ET_SMRMISS!$N$199,ET_SMRMISS!$K$202,ET_SMRMISS!$O$199,ET_SMRMISS!$P$199)</c:f>
              <c:strCache>
                <c:ptCount val="8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  <c:pt idx="7">
                  <c:v>Center</c:v>
                </c:pt>
              </c:strCache>
            </c:strRef>
          </c:cat>
          <c:val>
            <c:numRef>
              <c:f>(ET_SMRMISS!$K$200,ET_SMRMISS!$L$200,ET_SMRMISS!$K$201,ET_SMRMISS!$M$200,ET_SMRMISS!$K$202,ET_SMRMISS!$N$200,ET_SMRMISS!$K$203,ET_SMRMISS!$O$200,ET_SMRMISS!$P$201)</c:f>
              <c:numCache>
                <c:formatCode>General</c:formatCode>
                <c:ptCount val="9"/>
                <c:pt idx="1">
                  <c:v>54.152197916666644</c:v>
                </c:pt>
                <c:pt idx="3">
                  <c:v>14.174271875000002</c:v>
                </c:pt>
                <c:pt idx="5">
                  <c:v>13.79926666666667</c:v>
                </c:pt>
                <c:pt idx="7">
                  <c:v>17.796123958333332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1036816"/>
        <c:axId val="261037376"/>
      </c:barChart>
      <c:catAx>
        <c:axId val="26103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037376"/>
        <c:crosses val="autoZero"/>
        <c:auto val="1"/>
        <c:lblAlgn val="ctr"/>
        <c:lblOffset val="100"/>
        <c:noMultiLvlLbl val="0"/>
      </c:catAx>
      <c:valAx>
        <c:axId val="261037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03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</a:t>
            </a:r>
            <a:r>
              <a:rPr lang="en-US" baseline="0"/>
              <a:t> Misses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(unused_ET_SMRHIT_Cong!$K$202,unused_ET_SMRHIT_Cong!$L$202,unused_ET_SMRHIT_Cong!$L$203,unused_ET_SMRHIT_Cong!$M$202,unused_ET_SMRHIT_Cong!$M$203,unused_ET_SMRHIT_Cong!$N$202,unused_ET_SMRHIT_Cong!$N$203,unused_ET_SMRHIT_Cong!$O$202,unused_ET_SMRHIT_Cong!$O$203)</c:f>
                <c:numCache>
                  <c:formatCode>General</c:formatCode>
                  <c:ptCount val="9"/>
                  <c:pt idx="1">
                    <c:v>5.7292096767970966</c:v>
                  </c:pt>
                  <c:pt idx="3">
                    <c:v>2.5544792645907801</c:v>
                  </c:pt>
                  <c:pt idx="5">
                    <c:v>1.9335813439695106</c:v>
                  </c:pt>
                  <c:pt idx="7">
                    <c:v>1.773853931958931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(unused_ET_SMRHIT_Cong!$K$199,unused_ET_SMRHIT_Cong!$L$199,unused_ET_SMRHIT_Cong!$K$200,unused_ET_SMRHIT_Cong!$M$199,unused_ET_SMRHIT_Cong!$K$201,unused_ET_SMRHIT_Cong!$N$199,unused_ET_SMRHIT_Cong!$P$201,unused_ET_SMRHIT_Cong!$O$199,unused_ET_SMRHIT_Cong!$P$199)</c:f>
              <c:strCache>
                <c:ptCount val="8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  <c:pt idx="7">
                  <c:v>Center</c:v>
                </c:pt>
              </c:strCache>
            </c:strRef>
          </c:cat>
          <c:val>
            <c:numRef>
              <c:f>(unused_ET_SMRHIT_Cong!$K$200,unused_ET_SMRHIT_Cong!$L$200,unused_ET_SMRHIT_Cong!$K$201,unused_ET_SMRHIT_Cong!$M$200,unused_ET_SMRHIT_Cong!$K$202,unused_ET_SMRHIT_Cong!$N$200,unused_ET_SMRHIT_Cong!$N$203,unused_ET_SMRHIT_Cong!$O$200,unused_ET_SMRHIT_Cong!$P$201)</c:f>
              <c:numCache>
                <c:formatCode>General</c:formatCode>
                <c:ptCount val="9"/>
                <c:pt idx="1">
                  <c:v>47.626151041666667</c:v>
                </c:pt>
                <c:pt idx="3">
                  <c:v>16.882734375000002</c:v>
                </c:pt>
                <c:pt idx="5">
                  <c:v>6.6378760416666651</c:v>
                </c:pt>
                <c:pt idx="7">
                  <c:v>10.054247916666668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1043536"/>
        <c:axId val="261044096"/>
      </c:barChart>
      <c:catAx>
        <c:axId val="26104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044096"/>
        <c:crosses val="autoZero"/>
        <c:auto val="1"/>
        <c:lblAlgn val="ctr"/>
        <c:lblOffset val="100"/>
        <c:noMultiLvlLbl val="0"/>
      </c:catAx>
      <c:valAx>
        <c:axId val="261044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04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</a:t>
            </a:r>
            <a:r>
              <a:rPr lang="en-US" baseline="0"/>
              <a:t> Misses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(unused_ET_SMRHIT_Cong!$AC$202,unused_ET_SMRHIT_Cong!$AD$202,unused_ET_SMRHIT_Cong!$AD$203,unused_ET_SMRHIT_Cong!$AE$202,unused_ET_SMRHIT_Cong!$AE$203,unused_ET_SMRHIT_Cong!$AF$202,unused_ET_SMRHIT_Cong!$AF$203,unused_ET_SMRHIT_Cong!$AG$202,unused_ET_SMRHIT_Cong!$AG$203)</c:f>
                <c:numCache>
                  <c:formatCode>General</c:formatCode>
                  <c:ptCount val="9"/>
                  <c:pt idx="1">
                    <c:v>5.6872104130293373</c:v>
                  </c:pt>
                  <c:pt idx="3">
                    <c:v>1.1760618901340436</c:v>
                  </c:pt>
                  <c:pt idx="5">
                    <c:v>1.6277496084981686</c:v>
                  </c:pt>
                  <c:pt idx="7">
                    <c:v>1.7728611864889297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(unused_ET_SMRHIT_Cong!$AC$199,unused_ET_SMRHIT_Cong!$AD$199,unused_ET_SMRHIT_Cong!$AC$200,unused_ET_SMRHIT_Cong!$AE$199,unused_ET_SMRHIT_Cong!$AC$201,unused_ET_SMRHIT_Cong!$AF$199,unused_ET_SMRHIT_Cong!$AF$203,unused_ET_SMRHIT_Cong!$AG$199)</c:f>
              <c:strCache>
                <c:ptCount val="8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  <c:pt idx="7">
                  <c:v>Center</c:v>
                </c:pt>
              </c:strCache>
            </c:strRef>
          </c:cat>
          <c:val>
            <c:numRef>
              <c:f>(unused_ET_SMRHIT_Cong!$AC$200,unused_ET_SMRHIT_Cong!$AD$200,unused_ET_SMRHIT_Cong!$AC$201,unused_ET_SMRHIT_Cong!$AE$200,unused_ET_SMRHIT_Cong!$AC$202,unused_ET_SMRHIT_Cong!$AF$200,unused_ET_SMRHIT_Cong!$AF$203,unused_ET_SMRHIT_Cong!$AG$200,unused_ET_SMRHIT_Cong!$AH$200)</c:f>
              <c:numCache>
                <c:formatCode>General</c:formatCode>
                <c:ptCount val="9"/>
                <c:pt idx="1">
                  <c:v>57.954712499999992</c:v>
                </c:pt>
                <c:pt idx="3">
                  <c:v>11.268929166666666</c:v>
                </c:pt>
                <c:pt idx="5">
                  <c:v>6.4317927083333339</c:v>
                </c:pt>
                <c:pt idx="7">
                  <c:v>7.5935239583333329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1045776"/>
        <c:axId val="261046336"/>
      </c:barChart>
      <c:catAx>
        <c:axId val="26104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046336"/>
        <c:crosses val="autoZero"/>
        <c:auto val="1"/>
        <c:lblAlgn val="ctr"/>
        <c:lblOffset val="100"/>
        <c:noMultiLvlLbl val="0"/>
      </c:catAx>
      <c:valAx>
        <c:axId val="2610463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04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Correct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(unused_ET_SMRHIT_Cong!$K$200,unused_ET_SMRHIT_Cong!$L$202,unused_ET_SMRHIT_Cong!$AC$200,unused_ET_SMRHIT_Cong!$AD$202,unused_ET_SMRHIT_Cong!$AC$202)</c:f>
                <c:numCache>
                  <c:formatCode>General</c:formatCode>
                  <c:ptCount val="5"/>
                  <c:pt idx="1">
                    <c:v>5.7292096767970966</c:v>
                  </c:pt>
                  <c:pt idx="3">
                    <c:v>5.6872104130293373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(unused_ET_SMRHIT_Cong!$T$200,unused_ET_SMRHIT_Cong!$T$201,unused_ET_SMRHIT_Cong!$U$201,unused_ET_SMRHIT_Cong!$T$202,unused_ET_SMRHIT_Cong!$U$202)</c:f>
              <c:strCache>
                <c:ptCount val="4"/>
                <c:pt idx="1">
                  <c:v>Congruent</c:v>
                </c:pt>
                <c:pt idx="3">
                  <c:v>Incongruent</c:v>
                </c:pt>
              </c:strCache>
            </c:strRef>
          </c:cat>
          <c:val>
            <c:numRef>
              <c:f>(unused_ET_SMRHIT_Cong!$K$200,unused_ET_SMRHIT_Cong!$L$200,unused_ET_SMRHIT_Cong!$AC$200,unused_ET_SMRHIT_Cong!$AD$200,unused_ET_SMRHIT_Cong!$AC$201)</c:f>
              <c:numCache>
                <c:formatCode>General</c:formatCode>
                <c:ptCount val="5"/>
                <c:pt idx="1">
                  <c:v>47.626151041666667</c:v>
                </c:pt>
                <c:pt idx="3">
                  <c:v>57.954712499999992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1047456"/>
        <c:axId val="261048016"/>
      </c:barChart>
      <c:catAx>
        <c:axId val="2610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048016"/>
        <c:crosses val="autoZero"/>
        <c:auto val="1"/>
        <c:lblAlgn val="ctr"/>
        <c:lblOffset val="100"/>
        <c:noMultiLvlLbl val="0"/>
      </c:catAx>
      <c:valAx>
        <c:axId val="261048016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 Duration (% Run Time)</a:t>
                </a:r>
              </a:p>
            </c:rich>
          </c:tx>
          <c:layout>
            <c:manualLayout>
              <c:xMode val="edge"/>
              <c:yMode val="edge"/>
              <c:x val="1.225114657548298E-2"/>
              <c:y val="0.17221231618372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04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Inorrect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(unused_ET_SMRHIT_Cong!$K$202,unused_ET_SMRHIT_Cong!$M$202,unused_ET_SMRHIT_Cong!$AC$202,unused_ET_SMRHIT_Cong!$AE$202,unused_ET_SMRHIT_Cong!$AE$203)</c:f>
                <c:numCache>
                  <c:formatCode>General</c:formatCode>
                  <c:ptCount val="5"/>
                  <c:pt idx="1">
                    <c:v>2.5544792645907801</c:v>
                  </c:pt>
                  <c:pt idx="3">
                    <c:v>1.1760618901340436</c:v>
                  </c:pt>
                </c:numCache>
              </c:numRef>
            </c:plus>
            <c:minus>
              <c:numRef>
                <c:f>(ET_SMRHIT!$K$202,ET_SMRHIT!$M$202,ET_SMRHIT!$K$207,ET_SMRHIT!$M$207,ET_SMRHIT!$K$212,ET_SMRHIT!$M$212,ET_SMRHIT!$M$213)</c:f>
                <c:numCache>
                  <c:formatCode>General</c:formatCode>
                  <c:ptCount val="7"/>
                  <c:pt idx="1">
                    <c:v>2.8087562662334555</c:v>
                  </c:pt>
                  <c:pt idx="3">
                    <c:v>0.64919953252862339</c:v>
                  </c:pt>
                  <c:pt idx="5">
                    <c:v>0.80978593113980735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(unused_ET_SMRHIT_Cong!$T$200,unused_ET_SMRHIT_Cong!$T$201,unused_ET_SMRHIT_Cong!$U$201,unused_ET_SMRHIT_Cong!$T$202:$U$202,unused_ET_SMRHIT_Cong!$U$202)</c:f>
              <c:strCache>
                <c:ptCount val="4"/>
                <c:pt idx="1">
                  <c:v>Congruent</c:v>
                </c:pt>
                <c:pt idx="3">
                  <c:v>Incongruent</c:v>
                </c:pt>
              </c:strCache>
            </c:strRef>
          </c:cat>
          <c:val>
            <c:numRef>
              <c:f>(unused_ET_SMRHIT_Cong!$K$200,unused_ET_SMRHIT_Cong!$M$200,unused_ET_SMRHIT_Cong!$AC$200,unused_ET_SMRHIT_Cong!$AE$200,unused_ET_SMRHIT_Cong!$AD$204)</c:f>
              <c:numCache>
                <c:formatCode>General</c:formatCode>
                <c:ptCount val="5"/>
                <c:pt idx="1">
                  <c:v>16.882734375000002</c:v>
                </c:pt>
                <c:pt idx="3">
                  <c:v>11.268929166666666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2544464"/>
        <c:axId val="262545024"/>
      </c:barChart>
      <c:catAx>
        <c:axId val="2625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2545024"/>
        <c:crosses val="autoZero"/>
        <c:auto val="1"/>
        <c:lblAlgn val="ctr"/>
        <c:lblOffset val="100"/>
        <c:noMultiLvlLbl val="0"/>
      </c:catAx>
      <c:valAx>
        <c:axId val="262545024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 Duration (% Run Time)</a:t>
                </a:r>
              </a:p>
            </c:rich>
          </c:tx>
          <c:layout>
            <c:manualLayout>
              <c:xMode val="edge"/>
              <c:yMode val="edge"/>
              <c:x val="1.225114657548298E-2"/>
              <c:y val="0.17221231618372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254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</a:t>
            </a:r>
            <a:r>
              <a:rPr lang="en-US" baseline="0"/>
              <a:t> Misses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unused_ET_SMRAbort_Cong!$K$202,unused_ET_SMRAbort_Cong!$L$202,unused_ET_SMRAbort_Cong!$L$203,unused_ET_SMRAbort_Cong!$M$202,unused_ET_SMRAbort_Cong!$M$203,unused_ET_SMRAbort_Cong!$N$202,unused_ET_SMRAbort_Cong!$N$203,unused_ET_SMRAbort_Cong!$O$202,unused_ET_SMRAbort_Cong!$O$203)</c:f>
                <c:numCache>
                  <c:formatCode>General</c:formatCode>
                  <c:ptCount val="9"/>
                  <c:pt idx="1">
                    <c:v>5.2944771510463058</c:v>
                  </c:pt>
                  <c:pt idx="3">
                    <c:v>1.7469978522585685</c:v>
                  </c:pt>
                  <c:pt idx="5">
                    <c:v>2.6278006844860262</c:v>
                  </c:pt>
                  <c:pt idx="7">
                    <c:v>2.5395358625277473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unused_ET_SMRAbort_Cong!$K$199,unused_ET_SMRAbort_Cong!$L$199,unused_ET_SMRAbort_Cong!$K$200,unused_ET_SMRAbort_Cong!$M$199,unused_ET_SMRAbort_Cong!$K$201,unused_ET_SMRAbort_Cong!$N$199,unused_ET_SMRAbort_Cong!$P$201,unused_ET_SMRAbort_Cong!$O$199,unused_ET_SMRAbort_Cong!$P$199)</c:f>
              <c:strCache>
                <c:ptCount val="8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  <c:pt idx="7">
                  <c:v>Center</c:v>
                </c:pt>
              </c:strCache>
            </c:strRef>
          </c:cat>
          <c:val>
            <c:numRef>
              <c:f>(unused_ET_SMRAbort_Cong!$K$200,unused_ET_SMRAbort_Cong!$L$200,unused_ET_SMRAbort_Cong!$K$201,unused_ET_SMRAbort_Cong!$M$200,unused_ET_SMRAbort_Cong!$K$202,unused_ET_SMRAbort_Cong!$N$200,unused_ET_SMRAbort_Cong!$N$203,unused_ET_SMRAbort_Cong!$O$200,unused_ET_SMRAbort_Cong!$O$203)</c:f>
              <c:numCache>
                <c:formatCode>General</c:formatCode>
                <c:ptCount val="9"/>
                <c:pt idx="1">
                  <c:v>47.370356249999993</c:v>
                </c:pt>
                <c:pt idx="3">
                  <c:v>13.638017708333335</c:v>
                </c:pt>
                <c:pt idx="5">
                  <c:v>9.2292364583333306</c:v>
                </c:pt>
                <c:pt idx="7">
                  <c:v>13.031320833333327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2547264"/>
        <c:axId val="262547824"/>
      </c:barChart>
      <c:catAx>
        <c:axId val="2625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2547824"/>
        <c:crosses val="autoZero"/>
        <c:auto val="1"/>
        <c:lblAlgn val="ctr"/>
        <c:lblOffset val="100"/>
        <c:noMultiLvlLbl val="0"/>
      </c:catAx>
      <c:valAx>
        <c:axId val="262547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25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</a:t>
            </a:r>
            <a:r>
              <a:rPr lang="en-US" baseline="0"/>
              <a:t> Misses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unused_ET_SMRAbort_Cong!$AC$202,unused_ET_SMRAbort_Cong!$AD$202,unused_ET_SMRAbort_Cong!$AD$203,unused_ET_SMRAbort_Cong!$AE$202,unused_ET_SMRAbort_Cong!$AE$203,unused_ET_SMRAbort_Cong!$AF$202,unused_ET_SMRAbort_Cong!$AF$203,unused_ET_SMRAbort_Cong!$AG$202,unused_ET_SMRAbort_Cong!$AG$203)</c:f>
                <c:numCache>
                  <c:formatCode>General</c:formatCode>
                  <c:ptCount val="9"/>
                  <c:pt idx="1">
                    <c:v>5.2922385062736126</c:v>
                  </c:pt>
                  <c:pt idx="3">
                    <c:v>1.5917154860491196</c:v>
                  </c:pt>
                  <c:pt idx="5">
                    <c:v>1.8860177294224423</c:v>
                  </c:pt>
                  <c:pt idx="7">
                    <c:v>2.5664442470581368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(unused_ET_SMRAbort_Cong!$AC$199,unused_ET_SMRAbort_Cong!$AD$199,unused_ET_SMRAbort_Cong!$AC$200,unused_ET_SMRAbort_Cong!$AE$199,unused_ET_SMRAbort_Cong!$AC$201,unused_ET_SMRAbort_Cong!$AF$199,unused_ET_SMRAbort_Cong!$AC$202,unused_ET_SMRAbort_Cong!$AG$199)</c:f>
              <c:strCache>
                <c:ptCount val="8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  <c:pt idx="7">
                  <c:v>Center</c:v>
                </c:pt>
              </c:strCache>
            </c:strRef>
          </c:cat>
          <c:val>
            <c:numRef>
              <c:f>(unused_ET_SMRAbort_Cong!$AC$200,unused_ET_SMRAbort_Cong!$AD$200,unused_ET_SMRAbort_Cong!$AC$201,unused_ET_SMRAbort_Cong!$AE$200,unused_ET_SMRAbort_Cong!$AC$202,unused_ET_SMRAbort_Cong!$AF$200,unused_ET_SMRAbort_Cong!$AF$203,unused_ET_SMRAbort_Cong!$AG$200,unused_ET_SMRAbort_Cong!$AH$200)</c:f>
              <c:numCache>
                <c:formatCode>General</c:formatCode>
                <c:ptCount val="9"/>
                <c:pt idx="1">
                  <c:v>50.455056249999991</c:v>
                </c:pt>
                <c:pt idx="3">
                  <c:v>12.708499999999999</c:v>
                </c:pt>
                <c:pt idx="5">
                  <c:v>7.4662083333333351</c:v>
                </c:pt>
                <c:pt idx="7">
                  <c:v>12.620342708333334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2550624"/>
        <c:axId val="262551184"/>
      </c:barChart>
      <c:catAx>
        <c:axId val="26255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2551184"/>
        <c:crosses val="autoZero"/>
        <c:auto val="1"/>
        <c:lblAlgn val="ctr"/>
        <c:lblOffset val="100"/>
        <c:noMultiLvlLbl val="0"/>
      </c:catAx>
      <c:valAx>
        <c:axId val="262551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255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Correct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6E6E6E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6E6E6E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6E6E6E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(unused_ET_SMRHIT_Cong!$K$200,unused_ET_SMRHIT_Cong!$L$202,unused_ET_SMRHIT_Cong!$AC$200,unused_ET_SMRHIT_Cong!$AD$202,unused_ET_SMRHIT_Cong!$AC$202)</c:f>
                <c:numCache>
                  <c:formatCode>General</c:formatCode>
                  <c:ptCount val="5"/>
                  <c:pt idx="1">
                    <c:v>5.7292096767970966</c:v>
                  </c:pt>
                  <c:pt idx="3">
                    <c:v>5.6872104130293373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(unused_ET_SMRHIT_Cong!$T$200,unused_ET_SMRHIT_Cong!$T$201,unused_ET_SMRHIT_Cong!$U$201,unused_ET_SMRHIT_Cong!$T$202,unused_ET_SMRHIT_Cong!$U$202)</c:f>
              <c:strCache>
                <c:ptCount val="4"/>
                <c:pt idx="1">
                  <c:v>Congruent</c:v>
                </c:pt>
                <c:pt idx="3">
                  <c:v>Incongruent</c:v>
                </c:pt>
              </c:strCache>
            </c:strRef>
          </c:cat>
          <c:val>
            <c:numRef>
              <c:f>(unused_ET_SMRAbort_Cong!$K$200,unused_ET_SMRAbort_Cong!$L$200,unused_ET_SMRAbort_Cong!$AC$200,unused_ET_SMRAbort_Cong!$AD$200,unused_ET_SMRAbort_Cong!$AC$201)</c:f>
              <c:numCache>
                <c:formatCode>General</c:formatCode>
                <c:ptCount val="5"/>
                <c:pt idx="1">
                  <c:v>47.370356249999993</c:v>
                </c:pt>
                <c:pt idx="3">
                  <c:v>50.455056249999991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2553424"/>
        <c:axId val="262553984"/>
      </c:barChart>
      <c:catAx>
        <c:axId val="26255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2553984"/>
        <c:crosses val="autoZero"/>
        <c:auto val="1"/>
        <c:lblAlgn val="ctr"/>
        <c:lblOffset val="100"/>
        <c:noMultiLvlLbl val="0"/>
      </c:catAx>
      <c:valAx>
        <c:axId val="262553984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 Duration (% Run Time)</a:t>
                </a:r>
              </a:p>
            </c:rich>
          </c:tx>
          <c:layout>
            <c:manualLayout>
              <c:xMode val="edge"/>
              <c:yMode val="edge"/>
              <c:x val="1.225114657548298E-2"/>
              <c:y val="0.17221231618372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255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Inorrect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6E6E6E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6E6E6E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6E6E6E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(unused_ET_SMRAbort_Cong!$K$202,unused_ET_SMRAbort_Cong!$M$202,unused_ET_SMRAbort_Cong!$AC$202,unused_ET_SMRAbort_Cong!$AE$202,unused_ET_SMRAbort_Cong!$AE$204)</c:f>
                <c:numCache>
                  <c:formatCode>General</c:formatCode>
                  <c:ptCount val="5"/>
                  <c:pt idx="1">
                    <c:v>1.7469978522585685</c:v>
                  </c:pt>
                  <c:pt idx="3">
                    <c:v>1.5917154860491196</c:v>
                  </c:pt>
                </c:numCache>
              </c:numRef>
            </c:plus>
            <c:minus>
              <c:numRef>
                <c:f>(ET_SMRHIT!$K$202,ET_SMRHIT!$M$202,ET_SMRHIT!$K$207,ET_SMRHIT!$M$207,ET_SMRHIT!$K$212,ET_SMRHIT!$M$212,ET_SMRHIT!$M$213)</c:f>
                <c:numCache>
                  <c:formatCode>General</c:formatCode>
                  <c:ptCount val="7"/>
                  <c:pt idx="1">
                    <c:v>2.8087562662334555</c:v>
                  </c:pt>
                  <c:pt idx="3">
                    <c:v>0.64919953252862339</c:v>
                  </c:pt>
                  <c:pt idx="5">
                    <c:v>0.80978593113980735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(unused_ET_SMRHIT_Cong!$T$200,unused_ET_SMRHIT_Cong!$T$201,unused_ET_SMRHIT_Cong!$U$201,unused_ET_SMRHIT_Cong!$T$202:$U$202,unused_ET_SMRHIT_Cong!$U$202)</c:f>
              <c:strCache>
                <c:ptCount val="4"/>
                <c:pt idx="1">
                  <c:v>Congruent</c:v>
                </c:pt>
                <c:pt idx="3">
                  <c:v>Incongruent</c:v>
                </c:pt>
              </c:strCache>
            </c:strRef>
          </c:cat>
          <c:val>
            <c:numRef>
              <c:f>(unused_ET_SMRAbort_Cong!$K$200,unused_ET_SMRAbort_Cong!$M$200,unused_ET_SMRAbort_Cong!$AC$200,unused_ET_SMRAbort_Cong!$AE$200,unused_ET_SMRAbort_Cong!$AC$202)</c:f>
              <c:numCache>
                <c:formatCode>General</c:formatCode>
                <c:ptCount val="5"/>
                <c:pt idx="1">
                  <c:v>13.638017708333335</c:v>
                </c:pt>
                <c:pt idx="3">
                  <c:v>12.708499999999999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2556224"/>
        <c:axId val="262556784"/>
      </c:barChart>
      <c:catAx>
        <c:axId val="26255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2556784"/>
        <c:crosses val="autoZero"/>
        <c:auto val="1"/>
        <c:lblAlgn val="ctr"/>
        <c:lblOffset val="100"/>
        <c:noMultiLvlLbl val="0"/>
      </c:catAx>
      <c:valAx>
        <c:axId val="262556784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 Duration (% Run Time)</a:t>
                </a:r>
              </a:p>
            </c:rich>
          </c:tx>
          <c:layout>
            <c:manualLayout>
              <c:xMode val="edge"/>
              <c:yMode val="edge"/>
              <c:x val="1.225114657548298E-2"/>
              <c:y val="0.17221231618372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255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</a:t>
            </a:r>
            <a:r>
              <a:rPr lang="en-US" baseline="0"/>
              <a:t> Misses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(unused_ET_SMRMiss_Cong!$K$202,unused_ET_SMRMiss_Cong!$L$202,unused_ET_SMRMiss_Cong!$L$203,unused_ET_SMRMiss_Cong!$M$202,unused_ET_SMRMiss_Cong!$M$203,unused_ET_SMRMiss_Cong!$N$202,unused_ET_SMRMiss_Cong!$N$203,unused_ET_SMRMiss_Cong!$O$202,unused_ET_SMRMiss_Cong!$O$203)</c:f>
                <c:numCache>
                  <c:formatCode>General</c:formatCode>
                  <c:ptCount val="9"/>
                  <c:pt idx="1">
                    <c:v>5.6213692477903452</c:v>
                  </c:pt>
                  <c:pt idx="3">
                    <c:v>1.2541427055058678</c:v>
                  </c:pt>
                  <c:pt idx="5">
                    <c:v>1.5793010060760533</c:v>
                  </c:pt>
                  <c:pt idx="7">
                    <c:v>1.0375256918646132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(unused_ET_SMRMiss_Cong!$K$199,unused_ET_SMRMiss_Cong!$L$199,unused_ET_SMRMiss_Cong!$K$200,unused_ET_SMRMiss_Cong!$M$199,unused_ET_SMRMiss_Cong!$K$201,unused_ET_SMRMiss_Cong!$N$199,unused_ET_SMRMiss_Cong!$K$202,unused_ET_SMRMiss_Cong!$O$199,unused_ET_SMRMiss_Cong!$P$199)</c:f>
              <c:strCache>
                <c:ptCount val="8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  <c:pt idx="7">
                  <c:v>Center</c:v>
                </c:pt>
              </c:strCache>
            </c:strRef>
          </c:cat>
          <c:val>
            <c:numRef>
              <c:f>(unused_ET_SMRMiss_Cong!$K$200,unused_ET_SMRMiss_Cong!$L$200,unused_ET_SMRMiss_Cong!$K$201,unused_ET_SMRMiss_Cong!$M$200,unused_ET_SMRMiss_Cong!$M$204,unused_ET_SMRMiss_Cong!$N$200,unused_ET_SMRMiss_Cong!$N$204,unused_ET_SMRMiss_Cong!$O$200,unused_ET_SMRMiss_Cong!$O$204)</c:f>
              <c:numCache>
                <c:formatCode>General</c:formatCode>
                <c:ptCount val="9"/>
                <c:pt idx="1">
                  <c:v>58.196548958333331</c:v>
                </c:pt>
                <c:pt idx="3">
                  <c:v>12.202703124999999</c:v>
                </c:pt>
                <c:pt idx="5">
                  <c:v>6.6473489583333318</c:v>
                </c:pt>
                <c:pt idx="7">
                  <c:v>6.242332291666667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1942032"/>
        <c:axId val="261942592"/>
      </c:barChart>
      <c:catAx>
        <c:axId val="26194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942592"/>
        <c:crosses val="autoZero"/>
        <c:auto val="1"/>
        <c:lblAlgn val="ctr"/>
        <c:lblOffset val="100"/>
        <c:noMultiLvlLbl val="0"/>
      </c:catAx>
      <c:valAx>
        <c:axId val="261942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94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SMR</a:t>
            </a:r>
            <a:r>
              <a:rPr lang="en-US" baseline="0"/>
              <a:t> Misses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(unused_ET_SMRMiss_Cong!$AC$202,unused_ET_SMRMiss_Cong!$AD$202,unused_ET_SMRMiss_Cong!$AD$203,unused_ET_SMRMiss_Cong!$AE$202,unused_ET_SMRMiss_Cong!$AE$203,unused_ET_SMRMiss_Cong!$AF$202,unused_ET_SMRMiss_Cong!$AF$203,unused_ET_SMRMiss_Cong!$AG$202,unused_ET_SMRMiss_Cong!$AG$203)</c:f>
                <c:numCache>
                  <c:formatCode>General</c:formatCode>
                  <c:ptCount val="9"/>
                  <c:pt idx="1">
                    <c:v>5.151673888027493</c:v>
                  </c:pt>
                  <c:pt idx="3">
                    <c:v>1.664786430842716</c:v>
                  </c:pt>
                  <c:pt idx="5">
                    <c:v>1.5936339064322247</c:v>
                  </c:pt>
                  <c:pt idx="7">
                    <c:v>2.4417857444276612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(unused_ET_SMRMiss_Cong!$AC$199,unused_ET_SMRMiss_Cong!$AD$199,unused_ET_SMRMiss_Cong!$AC$200,unused_ET_SMRMiss_Cong!$AE$199,unused_ET_SMRMiss_Cong!$AC$201,unused_ET_SMRMiss_Cong!$AF$199,unused_ET_SMRMiss_Cong!$AH$201,unused_ET_SMRMiss_Cong!$AG$199)</c:f>
              <c:strCache>
                <c:ptCount val="8"/>
                <c:pt idx="1">
                  <c:v>Correct SSVEP</c:v>
                </c:pt>
                <c:pt idx="3">
                  <c:v>Incorrect SSVEP</c:v>
                </c:pt>
                <c:pt idx="5">
                  <c:v>SMR Target</c:v>
                </c:pt>
                <c:pt idx="7">
                  <c:v>Center</c:v>
                </c:pt>
              </c:strCache>
            </c:strRef>
          </c:cat>
          <c:val>
            <c:numRef>
              <c:f>(unused_ET_SMRMiss_Cong!$AC$200,unused_ET_SMRMiss_Cong!$AD$200,unused_ET_SMRMiss_Cong!$AC$201,unused_ET_SMRMiss_Cong!$AE$200,unused_ET_SMRMiss_Cong!$AC$203,unused_ET_SMRMiss_Cong!$AF$200,unused_ET_SMRMiss_Cong!$AF$204,unused_ET_SMRMiss_Cong!$AG$200,unused_ET_SMRMiss_Cong!$AH$200)</c:f>
              <c:numCache>
                <c:formatCode>General</c:formatCode>
                <c:ptCount val="9"/>
                <c:pt idx="1">
                  <c:v>51.436608333333332</c:v>
                </c:pt>
                <c:pt idx="3">
                  <c:v>13.636000000000005</c:v>
                </c:pt>
                <c:pt idx="5">
                  <c:v>6.8326322916666653</c:v>
                </c:pt>
                <c:pt idx="7">
                  <c:v>11.388004166666668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1943152"/>
        <c:axId val="261943712"/>
      </c:barChart>
      <c:catAx>
        <c:axId val="26194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943712"/>
        <c:crosses val="autoZero"/>
        <c:auto val="1"/>
        <c:lblAlgn val="ctr"/>
        <c:lblOffset val="100"/>
        <c:noMultiLvlLbl val="0"/>
      </c:catAx>
      <c:valAx>
        <c:axId val="261943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</a:t>
                </a:r>
                <a:r>
                  <a:rPr lang="en-US" baseline="0"/>
                  <a:t> Duration (% Run Time)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353710994459024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94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Correct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(unused_ET_SMRHIT_Cong!$K$200,unused_ET_SMRHIT_Cong!$L$202,unused_ET_SMRHIT_Cong!$AC$200,unused_ET_SMRHIT_Cong!$AD$202,unused_ET_SMRHIT_Cong!$AC$202)</c:f>
                <c:numCache>
                  <c:formatCode>General</c:formatCode>
                  <c:ptCount val="5"/>
                  <c:pt idx="1">
                    <c:v>5.7292096767970966</c:v>
                  </c:pt>
                  <c:pt idx="3">
                    <c:v>5.6872104130293373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(unused_ET_SMRHIT_Cong!$T$200,unused_ET_SMRHIT_Cong!$T$201,unused_ET_SMRHIT_Cong!$U$201,unused_ET_SMRHIT_Cong!$T$202,unused_ET_SMRHIT_Cong!$U$202)</c:f>
              <c:strCache>
                <c:ptCount val="4"/>
                <c:pt idx="1">
                  <c:v>Congruent</c:v>
                </c:pt>
                <c:pt idx="3">
                  <c:v>Incongruent</c:v>
                </c:pt>
              </c:strCache>
            </c:strRef>
          </c:cat>
          <c:val>
            <c:numRef>
              <c:f>(unused_ET_SMRMiss_Cong!$K$200,unused_ET_SMRMiss_Cong!$L$200,unused_ET_SMRMiss_Cong!$AC$200,unused_ET_SMRMiss_Cong!$AD$200,unused_ET_SMRMiss_Cong!$AC$201)</c:f>
              <c:numCache>
                <c:formatCode>General</c:formatCode>
                <c:ptCount val="5"/>
                <c:pt idx="1">
                  <c:v>58.196548958333331</c:v>
                </c:pt>
                <c:pt idx="3">
                  <c:v>51.436608333333332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1945952"/>
        <c:axId val="261946512"/>
      </c:barChart>
      <c:catAx>
        <c:axId val="26194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946512"/>
        <c:crosses val="autoZero"/>
        <c:auto val="1"/>
        <c:lblAlgn val="ctr"/>
        <c:lblOffset val="100"/>
        <c:noMultiLvlLbl val="0"/>
      </c:catAx>
      <c:valAx>
        <c:axId val="261946512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 Duration (% Run Time)</a:t>
                </a:r>
              </a:p>
            </c:rich>
          </c:tx>
          <c:layout>
            <c:manualLayout>
              <c:xMode val="edge"/>
              <c:yMode val="edge"/>
              <c:x val="1.225114657548298E-2"/>
              <c:y val="0.17221231618372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94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Inorrect SSVEP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tx1"/>
              </a:solidFill>
              <a:ln>
                <a:solidFill>
                  <a:sysClr val="windowText" lastClr="000000"/>
                </a:solidFill>
              </a:ln>
              <a:effectLst/>
            </c:spPr>
          </c:dPt>
          <c:errBars>
            <c:errBarType val="plus"/>
            <c:errValType val="cust"/>
            <c:noEndCap val="0"/>
            <c:plus>
              <c:numRef>
                <c:f>(unused_ET_SMRMiss_Cong!$K$202,unused_ET_SMRMiss_Cong!$M$202,unused_ET_SMRMiss_Cong!$AC$202,unused_ET_SMRMiss_Cong!$AE$202,unused_ET_SMRMiss_Cong!$AE$203)</c:f>
                <c:numCache>
                  <c:formatCode>General</c:formatCode>
                  <c:ptCount val="5"/>
                  <c:pt idx="1">
                    <c:v>1.2541427055058678</c:v>
                  </c:pt>
                  <c:pt idx="3">
                    <c:v>1.664786430842716</c:v>
                  </c:pt>
                </c:numCache>
              </c:numRef>
            </c:plus>
            <c:minus>
              <c:numRef>
                <c:f>(ET_SMRHIT!$K$202,ET_SMRHIT!$M$202,ET_SMRHIT!$K$207,ET_SMRHIT!$M$207,ET_SMRHIT!$K$212,ET_SMRHIT!$M$212,ET_SMRHIT!$M$213)</c:f>
                <c:numCache>
                  <c:formatCode>General</c:formatCode>
                  <c:ptCount val="7"/>
                  <c:pt idx="1">
                    <c:v>2.8087562662334555</c:v>
                  </c:pt>
                  <c:pt idx="3">
                    <c:v>0.64919953252862339</c:v>
                  </c:pt>
                  <c:pt idx="5">
                    <c:v>0.80978593113980735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(unused_ET_SMRHIT_Cong!$T$200,unused_ET_SMRHIT_Cong!$T$201,unused_ET_SMRHIT_Cong!$U$201,unused_ET_SMRHIT_Cong!$T$202:$U$202,unused_ET_SMRHIT_Cong!$U$202)</c:f>
              <c:strCache>
                <c:ptCount val="4"/>
                <c:pt idx="1">
                  <c:v>Congruent</c:v>
                </c:pt>
                <c:pt idx="3">
                  <c:v>Incongruent</c:v>
                </c:pt>
              </c:strCache>
            </c:strRef>
          </c:cat>
          <c:val>
            <c:numRef>
              <c:f>(unused_ET_SMRMiss_Cong!$K$200,unused_ET_SMRMiss_Cong!$M$200,unused_ET_SMRMiss_Cong!$AC$200,unused_ET_SMRMiss_Cong!$AE$200,unused_ET_SMRMiss_Cong!$AC$201)</c:f>
              <c:numCache>
                <c:formatCode>General</c:formatCode>
                <c:ptCount val="5"/>
                <c:pt idx="1">
                  <c:v>12.202703124999999</c:v>
                </c:pt>
                <c:pt idx="3">
                  <c:v>13.636000000000005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61948752"/>
        <c:axId val="261949312"/>
      </c:barChart>
      <c:catAx>
        <c:axId val="26194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949312"/>
        <c:crosses val="autoZero"/>
        <c:auto val="1"/>
        <c:lblAlgn val="ctr"/>
        <c:lblOffset val="100"/>
        <c:noMultiLvlLbl val="0"/>
      </c:catAx>
      <c:valAx>
        <c:axId val="261949312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Gaze Duration (% Run Time)</a:t>
                </a:r>
              </a:p>
            </c:rich>
          </c:tx>
          <c:layout>
            <c:manualLayout>
              <c:xMode val="edge"/>
              <c:yMode val="edge"/>
              <c:x val="1.225114657548298E-2"/>
              <c:y val="0.172212316183720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1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4" Type="http://schemas.openxmlformats.org/officeDocument/2006/relationships/chart" Target="../charts/chart2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chart" Target="../charts/chart47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4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95249</xdr:colOff>
      <xdr:row>24</xdr:row>
      <xdr:rowOff>14287</xdr:rowOff>
    </xdr:from>
    <xdr:to>
      <xdr:col>11</xdr:col>
      <xdr:colOff>470807</xdr:colOff>
      <xdr:row>38</xdr:row>
      <xdr:rowOff>90487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219076</xdr:colOff>
      <xdr:row>24</xdr:row>
      <xdr:rowOff>23812</xdr:rowOff>
    </xdr:from>
    <xdr:to>
      <xdr:col>14</xdr:col>
      <xdr:colOff>594633</xdr:colOff>
      <xdr:row>38</xdr:row>
      <xdr:rowOff>100012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476251</xdr:colOff>
      <xdr:row>6</xdr:row>
      <xdr:rowOff>33336</xdr:rowOff>
    </xdr:from>
    <xdr:to>
      <xdr:col>20</xdr:col>
      <xdr:colOff>161925</xdr:colOff>
      <xdr:row>18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361950</xdr:colOff>
      <xdr:row>22</xdr:row>
      <xdr:rowOff>28575</xdr:rowOff>
    </xdr:from>
    <xdr:to>
      <xdr:col>20</xdr:col>
      <xdr:colOff>47624</xdr:colOff>
      <xdr:row>34</xdr:row>
      <xdr:rowOff>128589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161925</xdr:colOff>
      <xdr:row>6</xdr:row>
      <xdr:rowOff>95250</xdr:rowOff>
    </xdr:from>
    <xdr:to>
      <xdr:col>16</xdr:col>
      <xdr:colOff>457199</xdr:colOff>
      <xdr:row>19</xdr:row>
      <xdr:rowOff>4764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155862</xdr:colOff>
      <xdr:row>12</xdr:row>
      <xdr:rowOff>17319</xdr:rowOff>
    </xdr:from>
    <xdr:to>
      <xdr:col>28</xdr:col>
      <xdr:colOff>329045</xdr:colOff>
      <xdr:row>34</xdr:row>
      <xdr:rowOff>81394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363684</xdr:colOff>
      <xdr:row>138</xdr:row>
      <xdr:rowOff>0</xdr:rowOff>
    </xdr:from>
    <xdr:to>
      <xdr:col>38</xdr:col>
      <xdr:colOff>536866</xdr:colOff>
      <xdr:row>160</xdr:row>
      <xdr:rowOff>64075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87</xdr:col>
      <xdr:colOff>457200</xdr:colOff>
      <xdr:row>26</xdr:row>
      <xdr:rowOff>171450</xdr:rowOff>
    </xdr:from>
    <xdr:to>
      <xdr:col>108</xdr:col>
      <xdr:colOff>190500</xdr:colOff>
      <xdr:row>70</xdr:row>
      <xdr:rowOff>114298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152400</xdr:colOff>
      <xdr:row>81</xdr:row>
      <xdr:rowOff>38100</xdr:rowOff>
    </xdr:from>
    <xdr:to>
      <xdr:col>76</xdr:col>
      <xdr:colOff>495300</xdr:colOff>
      <xdr:row>124</xdr:row>
      <xdr:rowOff>171448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77</xdr:col>
      <xdr:colOff>495300</xdr:colOff>
      <xdr:row>81</xdr:row>
      <xdr:rowOff>152400</xdr:rowOff>
    </xdr:from>
    <xdr:to>
      <xdr:col>98</xdr:col>
      <xdr:colOff>228600</xdr:colOff>
      <xdr:row>125</xdr:row>
      <xdr:rowOff>95248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495300</xdr:colOff>
      <xdr:row>129</xdr:row>
      <xdr:rowOff>152400</xdr:rowOff>
    </xdr:from>
    <xdr:to>
      <xdr:col>76</xdr:col>
      <xdr:colOff>228600</xdr:colOff>
      <xdr:row>173</xdr:row>
      <xdr:rowOff>95248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571500</xdr:colOff>
      <xdr:row>130</xdr:row>
      <xdr:rowOff>152400</xdr:rowOff>
    </xdr:from>
    <xdr:to>
      <xdr:col>98</xdr:col>
      <xdr:colOff>304800</xdr:colOff>
      <xdr:row>174</xdr:row>
      <xdr:rowOff>95248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102</xdr:col>
      <xdr:colOff>9525</xdr:colOff>
      <xdr:row>9</xdr:row>
      <xdr:rowOff>85725</xdr:rowOff>
    </xdr:from>
    <xdr:to>
      <xdr:col>121</xdr:col>
      <xdr:colOff>247090</xdr:colOff>
      <xdr:row>53</xdr:row>
      <xdr:rowOff>28573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475742</xdr:colOff>
      <xdr:row>28</xdr:row>
      <xdr:rowOff>38811</xdr:rowOff>
    </xdr:from>
    <xdr:to>
      <xdr:col>28</xdr:col>
      <xdr:colOff>257533</xdr:colOff>
      <xdr:row>42</xdr:row>
      <xdr:rowOff>115011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381001</xdr:colOff>
      <xdr:row>28</xdr:row>
      <xdr:rowOff>22411</xdr:rowOff>
    </xdr:from>
    <xdr:to>
      <xdr:col>31</xdr:col>
      <xdr:colOff>162792</xdr:colOff>
      <xdr:row>42</xdr:row>
      <xdr:rowOff>98611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302558</xdr:colOff>
      <xdr:row>28</xdr:row>
      <xdr:rowOff>22412</xdr:rowOff>
    </xdr:from>
    <xdr:to>
      <xdr:col>34</xdr:col>
      <xdr:colOff>84349</xdr:colOff>
      <xdr:row>42</xdr:row>
      <xdr:rowOff>98612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201705</xdr:colOff>
      <xdr:row>28</xdr:row>
      <xdr:rowOff>11206</xdr:rowOff>
    </xdr:from>
    <xdr:to>
      <xdr:col>36</xdr:col>
      <xdr:colOff>588614</xdr:colOff>
      <xdr:row>42</xdr:row>
      <xdr:rowOff>87406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330171</xdr:colOff>
      <xdr:row>229</xdr:row>
      <xdr:rowOff>19130</xdr:rowOff>
    </xdr:from>
    <xdr:to>
      <xdr:col>9</xdr:col>
      <xdr:colOff>22411</xdr:colOff>
      <xdr:row>243</xdr:row>
      <xdr:rowOff>95330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549087</xdr:colOff>
      <xdr:row>230</xdr:row>
      <xdr:rowOff>130629</xdr:rowOff>
    </xdr:from>
    <xdr:to>
      <xdr:col>14</xdr:col>
      <xdr:colOff>375557</xdr:colOff>
      <xdr:row>242</xdr:row>
      <xdr:rowOff>54429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268430</xdr:colOff>
      <xdr:row>316</xdr:row>
      <xdr:rowOff>173180</xdr:rowOff>
    </xdr:from>
    <xdr:to>
      <xdr:col>21</xdr:col>
      <xdr:colOff>626293</xdr:colOff>
      <xdr:row>339</xdr:row>
      <xdr:rowOff>135080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450275</xdr:colOff>
      <xdr:row>318</xdr:row>
      <xdr:rowOff>173180</xdr:rowOff>
    </xdr:from>
    <xdr:to>
      <xdr:col>21</xdr:col>
      <xdr:colOff>202002</xdr:colOff>
      <xdr:row>339</xdr:row>
      <xdr:rowOff>48489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476248</xdr:colOff>
      <xdr:row>336</xdr:row>
      <xdr:rowOff>91784</xdr:rowOff>
    </xdr:from>
    <xdr:to>
      <xdr:col>24</xdr:col>
      <xdr:colOff>597475</xdr:colOff>
      <xdr:row>360</xdr:row>
      <xdr:rowOff>91784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190500</xdr:colOff>
      <xdr:row>336</xdr:row>
      <xdr:rowOff>173182</xdr:rowOff>
    </xdr:from>
    <xdr:to>
      <xdr:col>27</xdr:col>
      <xdr:colOff>796636</xdr:colOff>
      <xdr:row>360</xdr:row>
      <xdr:rowOff>173182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952501</xdr:colOff>
      <xdr:row>336</xdr:row>
      <xdr:rowOff>86590</xdr:rowOff>
    </xdr:from>
    <xdr:to>
      <xdr:col>30</xdr:col>
      <xdr:colOff>69274</xdr:colOff>
      <xdr:row>360</xdr:row>
      <xdr:rowOff>86590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536864</xdr:colOff>
      <xdr:row>319</xdr:row>
      <xdr:rowOff>0</xdr:rowOff>
    </xdr:from>
    <xdr:to>
      <xdr:col>21</xdr:col>
      <xdr:colOff>288591</xdr:colOff>
      <xdr:row>339</xdr:row>
      <xdr:rowOff>65809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69273</xdr:colOff>
      <xdr:row>318</xdr:row>
      <xdr:rowOff>173182</xdr:rowOff>
    </xdr:from>
    <xdr:to>
      <xdr:col>21</xdr:col>
      <xdr:colOff>427136</xdr:colOff>
      <xdr:row>339</xdr:row>
      <xdr:rowOff>48491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198</xdr:row>
      <xdr:rowOff>166687</xdr:rowOff>
    </xdr:from>
    <xdr:to>
      <xdr:col>6</xdr:col>
      <xdr:colOff>0</xdr:colOff>
      <xdr:row>213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523875</xdr:colOff>
      <xdr:row>214</xdr:row>
      <xdr:rowOff>76200</xdr:rowOff>
    </xdr:from>
    <xdr:to>
      <xdr:col>5</xdr:col>
      <xdr:colOff>333375</xdr:colOff>
      <xdr:row>228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485775</xdr:colOff>
      <xdr:row>214</xdr:row>
      <xdr:rowOff>67796</xdr:rowOff>
    </xdr:from>
    <xdr:to>
      <xdr:col>9</xdr:col>
      <xdr:colOff>295275</xdr:colOff>
      <xdr:row>228</xdr:row>
      <xdr:rowOff>143996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518271</xdr:colOff>
      <xdr:row>229</xdr:row>
      <xdr:rowOff>127747</xdr:rowOff>
    </xdr:from>
    <xdr:to>
      <xdr:col>5</xdr:col>
      <xdr:colOff>342340</xdr:colOff>
      <xdr:row>244</xdr:row>
      <xdr:rowOff>13447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488016</xdr:colOff>
      <xdr:row>229</xdr:row>
      <xdr:rowOff>124386</xdr:rowOff>
    </xdr:from>
    <xdr:to>
      <xdr:col>9</xdr:col>
      <xdr:colOff>310403</xdr:colOff>
      <xdr:row>244</xdr:row>
      <xdr:rowOff>10086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202</xdr:row>
      <xdr:rowOff>133350</xdr:rowOff>
    </xdr:from>
    <xdr:to>
      <xdr:col>10</xdr:col>
      <xdr:colOff>228600</xdr:colOff>
      <xdr:row>217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198</xdr:row>
      <xdr:rowOff>180975</xdr:rowOff>
    </xdr:from>
    <xdr:to>
      <xdr:col>4</xdr:col>
      <xdr:colOff>123825</xdr:colOff>
      <xdr:row>213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538163</xdr:colOff>
      <xdr:row>216</xdr:row>
      <xdr:rowOff>57149</xdr:rowOff>
    </xdr:from>
    <xdr:to>
      <xdr:col>3</xdr:col>
      <xdr:colOff>447675</xdr:colOff>
      <xdr:row>230</xdr:row>
      <xdr:rowOff>52386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314325</xdr:colOff>
      <xdr:row>215</xdr:row>
      <xdr:rowOff>152400</xdr:rowOff>
    </xdr:from>
    <xdr:to>
      <xdr:col>7</xdr:col>
      <xdr:colOff>223837</xdr:colOff>
      <xdr:row>229</xdr:row>
      <xdr:rowOff>147637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504825</xdr:colOff>
      <xdr:row>215</xdr:row>
      <xdr:rowOff>171450</xdr:rowOff>
    </xdr:from>
    <xdr:to>
      <xdr:col>10</xdr:col>
      <xdr:colOff>414337</xdr:colOff>
      <xdr:row>229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200025</xdr:colOff>
      <xdr:row>215</xdr:row>
      <xdr:rowOff>171450</xdr:rowOff>
    </xdr:from>
    <xdr:to>
      <xdr:col>13</xdr:col>
      <xdr:colOff>338137</xdr:colOff>
      <xdr:row>229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203</xdr:row>
      <xdr:rowOff>57150</xdr:rowOff>
    </xdr:from>
    <xdr:to>
      <xdr:col>10</xdr:col>
      <xdr:colOff>180975</xdr:colOff>
      <xdr:row>217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203</xdr:row>
      <xdr:rowOff>0</xdr:rowOff>
    </xdr:from>
    <xdr:to>
      <xdr:col>10</xdr:col>
      <xdr:colOff>276225</xdr:colOff>
      <xdr:row>217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203</xdr:row>
      <xdr:rowOff>0</xdr:rowOff>
    </xdr:from>
    <xdr:to>
      <xdr:col>10</xdr:col>
      <xdr:colOff>276225</xdr:colOff>
      <xdr:row>217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466725</xdr:colOff>
      <xdr:row>203</xdr:row>
      <xdr:rowOff>0</xdr:rowOff>
    </xdr:from>
    <xdr:to>
      <xdr:col>28</xdr:col>
      <xdr:colOff>276225</xdr:colOff>
      <xdr:row>217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231322</xdr:colOff>
      <xdr:row>225</xdr:row>
      <xdr:rowOff>40822</xdr:rowOff>
    </xdr:from>
    <xdr:to>
      <xdr:col>13</xdr:col>
      <xdr:colOff>140833</xdr:colOff>
      <xdr:row>239</xdr:row>
      <xdr:rowOff>36059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408214</xdr:colOff>
      <xdr:row>225</xdr:row>
      <xdr:rowOff>68036</xdr:rowOff>
    </xdr:from>
    <xdr:to>
      <xdr:col>16</xdr:col>
      <xdr:colOff>317726</xdr:colOff>
      <xdr:row>239</xdr:row>
      <xdr:rowOff>63273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203</xdr:row>
      <xdr:rowOff>0</xdr:rowOff>
    </xdr:from>
    <xdr:to>
      <xdr:col>10</xdr:col>
      <xdr:colOff>276225</xdr:colOff>
      <xdr:row>217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466725</xdr:colOff>
      <xdr:row>203</xdr:row>
      <xdr:rowOff>0</xdr:rowOff>
    </xdr:from>
    <xdr:to>
      <xdr:col>28</xdr:col>
      <xdr:colOff>276225</xdr:colOff>
      <xdr:row>217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502228</xdr:colOff>
      <xdr:row>223</xdr:row>
      <xdr:rowOff>138545</xdr:rowOff>
    </xdr:from>
    <xdr:to>
      <xdr:col>15</xdr:col>
      <xdr:colOff>430295</xdr:colOff>
      <xdr:row>237</xdr:row>
      <xdr:rowOff>133782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91539</xdr:colOff>
      <xdr:row>223</xdr:row>
      <xdr:rowOff>165759</xdr:rowOff>
    </xdr:from>
    <xdr:to>
      <xdr:col>19</xdr:col>
      <xdr:colOff>19606</xdr:colOff>
      <xdr:row>237</xdr:row>
      <xdr:rowOff>160996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203</xdr:row>
      <xdr:rowOff>0</xdr:rowOff>
    </xdr:from>
    <xdr:to>
      <xdr:col>10</xdr:col>
      <xdr:colOff>276225</xdr:colOff>
      <xdr:row>217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466725</xdr:colOff>
      <xdr:row>203</xdr:row>
      <xdr:rowOff>0</xdr:rowOff>
    </xdr:from>
    <xdr:to>
      <xdr:col>28</xdr:col>
      <xdr:colOff>276225</xdr:colOff>
      <xdr:row>217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242454</xdr:colOff>
      <xdr:row>227</xdr:row>
      <xdr:rowOff>138545</xdr:rowOff>
    </xdr:from>
    <xdr:to>
      <xdr:col>16</xdr:col>
      <xdr:colOff>170521</xdr:colOff>
      <xdr:row>241</xdr:row>
      <xdr:rowOff>133782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437902</xdr:colOff>
      <xdr:row>227</xdr:row>
      <xdr:rowOff>165759</xdr:rowOff>
    </xdr:from>
    <xdr:to>
      <xdr:col>19</xdr:col>
      <xdr:colOff>365969</xdr:colOff>
      <xdr:row>241</xdr:row>
      <xdr:rowOff>160996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MRNOHIT_SSVEPACC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RNOHIT_SSVEPACC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AM36"/>
  <sheetViews>
    <sheetView tabSelected="1" topLeftCell="A10" zoomScaleNormal="100" workbookViewId="0">
      <selection activeCell="F27" sqref="F27"/>
    </sheetView>
  </sheetViews>
  <sheetFormatPr defaultRowHeight="15" x14ac:dyDescent="0.25"/>
  <cols>
    <col min="1" max="3" width="9.140625" style="1"/>
    <col min="4" max="4" width="11.5703125" style="1" bestFit="1" customWidth="1"/>
    <col min="5" max="16384" width="9.140625" style="1"/>
  </cols>
  <sheetData>
    <row r="5" spans="2:39" x14ac:dyDescent="0.25">
      <c r="B5" s="6"/>
      <c r="C5" s="6"/>
      <c r="D5" s="42" t="s">
        <v>0</v>
      </c>
      <c r="E5" s="42"/>
      <c r="F5" s="42"/>
      <c r="G5" s="42"/>
      <c r="H5" s="6"/>
      <c r="I5" s="42" t="s">
        <v>1</v>
      </c>
      <c r="J5" s="42"/>
      <c r="K5" s="42"/>
      <c r="L5" s="42"/>
      <c r="M5" s="6"/>
      <c r="N5" s="42" t="s">
        <v>2</v>
      </c>
      <c r="O5" s="42"/>
      <c r="P5" s="42"/>
      <c r="Q5" s="42"/>
      <c r="R5" s="6"/>
      <c r="S5" s="42" t="s">
        <v>3</v>
      </c>
      <c r="T5" s="42"/>
      <c r="U5" s="42"/>
      <c r="V5" s="42"/>
      <c r="W5" s="6"/>
      <c r="X5" s="6"/>
      <c r="Y5" s="6"/>
      <c r="Z5" s="6"/>
      <c r="AA5" s="6"/>
      <c r="AB5" s="6"/>
      <c r="AC5" s="43" t="s">
        <v>4</v>
      </c>
      <c r="AD5" s="43"/>
      <c r="AE5" s="43"/>
      <c r="AF5" s="43"/>
      <c r="AG5" s="6"/>
      <c r="AH5" s="6"/>
      <c r="AI5" s="6"/>
      <c r="AJ5" s="6"/>
      <c r="AK5" s="6"/>
      <c r="AL5" s="6"/>
      <c r="AM5" s="6"/>
    </row>
    <row r="6" spans="2:39" ht="26.25" x14ac:dyDescent="0.25">
      <c r="B6" s="2" t="s">
        <v>5</v>
      </c>
      <c r="C6" s="6"/>
      <c r="D6" s="3" t="s">
        <v>6</v>
      </c>
      <c r="E6" s="3" t="s">
        <v>7</v>
      </c>
      <c r="F6" s="3" t="s">
        <v>8</v>
      </c>
      <c r="G6" s="3" t="s">
        <v>9</v>
      </c>
      <c r="H6" s="6"/>
      <c r="I6" s="3" t="s">
        <v>6</v>
      </c>
      <c r="J6" s="3" t="s">
        <v>7</v>
      </c>
      <c r="K6" s="3" t="s">
        <v>8</v>
      </c>
      <c r="L6" s="3" t="s">
        <v>9</v>
      </c>
      <c r="M6" s="6"/>
      <c r="N6" s="3" t="s">
        <v>6</v>
      </c>
      <c r="O6" s="3" t="s">
        <v>7</v>
      </c>
      <c r="P6" s="3" t="s">
        <v>8</v>
      </c>
      <c r="Q6" s="3" t="s">
        <v>9</v>
      </c>
      <c r="R6" s="6"/>
      <c r="S6" s="3" t="s">
        <v>6</v>
      </c>
      <c r="T6" s="3" t="s">
        <v>7</v>
      </c>
      <c r="U6" s="3" t="s">
        <v>8</v>
      </c>
      <c r="V6" s="3" t="s">
        <v>9</v>
      </c>
      <c r="W6" s="6"/>
      <c r="X6" s="6"/>
      <c r="Y6" s="6"/>
      <c r="Z6" s="6"/>
      <c r="AA6" s="6"/>
      <c r="AB6" s="6"/>
      <c r="AC6" s="3" t="s">
        <v>6</v>
      </c>
      <c r="AD6" s="3" t="s">
        <v>7</v>
      </c>
      <c r="AE6" s="3" t="s">
        <v>8</v>
      </c>
      <c r="AF6" s="3" t="s">
        <v>9</v>
      </c>
      <c r="AG6" s="3"/>
      <c r="AH6" s="3"/>
      <c r="AI6" s="3"/>
      <c r="AJ6" s="3"/>
      <c r="AK6" s="3"/>
      <c r="AL6" s="3"/>
      <c r="AM6" s="3"/>
    </row>
    <row r="7" spans="2:39" x14ac:dyDescent="0.25">
      <c r="B7" s="4" t="s">
        <v>10</v>
      </c>
      <c r="C7" s="6"/>
      <c r="D7" s="2">
        <v>65.95</v>
      </c>
      <c r="E7" s="2">
        <v>89.23</v>
      </c>
      <c r="F7" s="2">
        <v>71.819999999999993</v>
      </c>
      <c r="G7" s="2">
        <v>85.48</v>
      </c>
      <c r="H7" s="6"/>
      <c r="I7" s="2">
        <v>68.67</v>
      </c>
      <c r="J7" s="2">
        <v>69.7</v>
      </c>
      <c r="K7" s="2">
        <v>74.66</v>
      </c>
      <c r="L7" s="2">
        <v>66.67</v>
      </c>
      <c r="M7" s="6"/>
      <c r="N7" s="2">
        <v>69.840999999999994</v>
      </c>
      <c r="O7" s="2">
        <v>72.66</v>
      </c>
      <c r="P7" s="2">
        <v>75.335999999999999</v>
      </c>
      <c r="Q7" s="2">
        <v>73.23</v>
      </c>
      <c r="R7" s="6"/>
      <c r="S7" s="2">
        <v>72.48</v>
      </c>
      <c r="T7" s="2">
        <v>84.21</v>
      </c>
      <c r="U7" s="2">
        <v>73.42</v>
      </c>
      <c r="V7" s="2">
        <v>77.95</v>
      </c>
      <c r="W7" s="2"/>
      <c r="X7" s="2"/>
      <c r="Y7" s="2"/>
      <c r="Z7" s="2"/>
      <c r="AA7" s="2"/>
      <c r="AB7" s="4" t="s">
        <v>10</v>
      </c>
      <c r="AC7" s="6">
        <v>70.223333330000003</v>
      </c>
      <c r="AD7" s="6">
        <v>75.52333333</v>
      </c>
      <c r="AE7" s="6">
        <v>74.36</v>
      </c>
      <c r="AF7" s="6">
        <v>72.616666670000001</v>
      </c>
      <c r="AG7" s="6"/>
      <c r="AH7" s="6"/>
      <c r="AI7" s="6"/>
      <c r="AJ7" s="6"/>
      <c r="AK7" s="6"/>
      <c r="AL7" s="6"/>
      <c r="AM7" s="6"/>
    </row>
    <row r="8" spans="2:39" x14ac:dyDescent="0.25">
      <c r="B8" s="4" t="s">
        <v>11</v>
      </c>
      <c r="C8" s="6"/>
      <c r="D8" s="2">
        <v>49.75</v>
      </c>
      <c r="E8" s="2">
        <v>49.32</v>
      </c>
      <c r="F8" s="2">
        <v>51.64</v>
      </c>
      <c r="G8" s="2">
        <v>54</v>
      </c>
      <c r="H8" s="6"/>
      <c r="I8" s="2">
        <v>54.89</v>
      </c>
      <c r="J8" s="2">
        <v>70.69</v>
      </c>
      <c r="K8" s="2">
        <v>48.48</v>
      </c>
      <c r="L8" s="2">
        <v>70.91</v>
      </c>
      <c r="M8" s="6"/>
      <c r="N8" s="2">
        <v>54.31</v>
      </c>
      <c r="O8" s="2">
        <v>65.83</v>
      </c>
      <c r="P8" s="2">
        <v>45.83</v>
      </c>
      <c r="Q8" s="2">
        <v>70.25</v>
      </c>
      <c r="R8" s="6"/>
      <c r="S8" s="2">
        <v>56.51</v>
      </c>
      <c r="T8" s="2">
        <v>74.81</v>
      </c>
      <c r="U8" s="2">
        <v>45</v>
      </c>
      <c r="V8" s="2">
        <v>77.27</v>
      </c>
      <c r="W8" s="2"/>
      <c r="X8" s="2"/>
      <c r="Y8" s="2"/>
      <c r="Z8" s="2"/>
      <c r="AA8" s="2"/>
      <c r="AB8" s="4" t="s">
        <v>11</v>
      </c>
      <c r="AC8" s="6">
        <v>55.236666669999998</v>
      </c>
      <c r="AD8" s="6">
        <v>70.443333330000002</v>
      </c>
      <c r="AE8" s="6">
        <v>46.436666670000001</v>
      </c>
      <c r="AF8" s="6">
        <v>72.81</v>
      </c>
      <c r="AG8" s="6"/>
      <c r="AH8" s="6"/>
      <c r="AI8" s="6"/>
      <c r="AJ8" s="6"/>
      <c r="AK8" s="6"/>
      <c r="AL8" s="6"/>
      <c r="AM8" s="6"/>
    </row>
    <row r="9" spans="2:39" x14ac:dyDescent="0.25">
      <c r="B9" s="4" t="s">
        <v>12</v>
      </c>
      <c r="C9" s="6"/>
      <c r="D9" s="2">
        <v>33.97</v>
      </c>
      <c r="E9" s="2">
        <v>71.430000000000007</v>
      </c>
      <c r="F9" s="2">
        <v>57.29</v>
      </c>
      <c r="G9" s="2">
        <v>78.69</v>
      </c>
      <c r="H9" s="6"/>
      <c r="I9" s="2">
        <v>45.48</v>
      </c>
      <c r="J9" s="2">
        <v>67.209999999999994</v>
      </c>
      <c r="K9" s="2">
        <v>56.85</v>
      </c>
      <c r="L9" s="2">
        <v>62.07</v>
      </c>
      <c r="M9" s="6"/>
      <c r="N9" s="2">
        <v>45.41</v>
      </c>
      <c r="O9" s="2">
        <v>59.83</v>
      </c>
      <c r="P9" s="2">
        <v>60.558</v>
      </c>
      <c r="Q9" s="2">
        <v>71.17</v>
      </c>
      <c r="R9" s="6"/>
      <c r="S9" s="2">
        <v>47.54</v>
      </c>
      <c r="T9" s="2">
        <v>50.77</v>
      </c>
      <c r="U9" s="2">
        <v>56.69</v>
      </c>
      <c r="V9" s="2">
        <v>61.86</v>
      </c>
      <c r="W9" s="2"/>
      <c r="X9" s="2"/>
      <c r="Y9" s="2"/>
      <c r="Z9" s="2"/>
      <c r="AA9" s="2"/>
      <c r="AB9" s="4" t="s">
        <v>12</v>
      </c>
      <c r="AC9" s="6">
        <v>46.51</v>
      </c>
      <c r="AD9" s="6">
        <v>58.99</v>
      </c>
      <c r="AE9" s="6">
        <v>56.534999999999997</v>
      </c>
      <c r="AF9" s="6">
        <v>61.965000000000003</v>
      </c>
      <c r="AG9" s="6"/>
      <c r="AH9" s="6"/>
      <c r="AI9" s="6"/>
      <c r="AJ9" s="6"/>
      <c r="AK9" s="6"/>
      <c r="AL9" s="6"/>
      <c r="AM9" s="6"/>
    </row>
    <row r="10" spans="2:39" x14ac:dyDescent="0.25">
      <c r="B10" s="4" t="s">
        <v>13</v>
      </c>
      <c r="C10" s="6"/>
      <c r="D10" s="2">
        <v>86.84</v>
      </c>
      <c r="E10" s="2">
        <v>47.62</v>
      </c>
      <c r="F10" s="2">
        <v>77.67</v>
      </c>
      <c r="G10" s="2">
        <v>50</v>
      </c>
      <c r="H10" s="6"/>
      <c r="I10" s="2">
        <v>85.49</v>
      </c>
      <c r="J10" s="2">
        <v>57.89</v>
      </c>
      <c r="K10" s="2">
        <v>79.75</v>
      </c>
      <c r="L10" s="2">
        <v>38.130000000000003</v>
      </c>
      <c r="M10" s="6"/>
      <c r="N10" s="2">
        <v>85.47</v>
      </c>
      <c r="O10" s="2">
        <v>53.85</v>
      </c>
      <c r="P10" s="2">
        <v>84.18</v>
      </c>
      <c r="Q10" s="2">
        <v>36.619999999999997</v>
      </c>
      <c r="R10" s="6"/>
      <c r="S10" s="2">
        <v>88.4</v>
      </c>
      <c r="T10" s="2">
        <v>43.75</v>
      </c>
      <c r="U10" s="2">
        <v>78.92</v>
      </c>
      <c r="V10" s="2">
        <v>29.32</v>
      </c>
      <c r="W10" s="2"/>
      <c r="X10" s="2"/>
      <c r="Y10" s="2"/>
      <c r="Z10" s="2"/>
      <c r="AA10" s="2"/>
      <c r="AB10" s="4" t="s">
        <v>13</v>
      </c>
      <c r="AC10" s="6">
        <v>86.944999999999993</v>
      </c>
      <c r="AD10" s="6">
        <v>50.82</v>
      </c>
      <c r="AE10" s="6">
        <v>79.334999999999994</v>
      </c>
      <c r="AF10" s="6">
        <v>33.725000000000001</v>
      </c>
      <c r="AG10" s="6"/>
      <c r="AH10" s="6"/>
      <c r="AI10" s="6"/>
      <c r="AJ10" s="6"/>
      <c r="AK10" s="6"/>
      <c r="AL10" s="6"/>
      <c r="AM10" s="6"/>
    </row>
    <row r="11" spans="2:39" x14ac:dyDescent="0.25">
      <c r="B11" s="4" t="s">
        <v>14</v>
      </c>
      <c r="C11" s="6"/>
      <c r="D11" s="2">
        <v>49.5</v>
      </c>
      <c r="E11" s="2">
        <v>52.94</v>
      </c>
      <c r="F11" s="2">
        <v>63.06</v>
      </c>
      <c r="G11" s="2">
        <v>49.12</v>
      </c>
      <c r="H11" s="6"/>
      <c r="I11" s="2">
        <v>45.31</v>
      </c>
      <c r="J11" s="2">
        <v>53.47</v>
      </c>
      <c r="K11" s="2">
        <v>33.799999999999997</v>
      </c>
      <c r="L11" s="2">
        <v>41.59</v>
      </c>
      <c r="M11" s="6"/>
      <c r="N11" s="2">
        <v>68.98</v>
      </c>
      <c r="O11" s="2">
        <v>45.36</v>
      </c>
      <c r="P11" s="2">
        <v>51.77</v>
      </c>
      <c r="Q11" s="2">
        <v>36.28</v>
      </c>
      <c r="R11" s="6"/>
      <c r="S11" s="2">
        <v>51.12</v>
      </c>
      <c r="T11" s="2">
        <v>58.65</v>
      </c>
      <c r="U11" s="2">
        <v>54.91</v>
      </c>
      <c r="V11" s="2">
        <v>56.7</v>
      </c>
      <c r="W11" s="2"/>
      <c r="X11" s="2"/>
      <c r="Y11" s="2"/>
      <c r="Z11" s="2"/>
      <c r="AA11" s="2"/>
      <c r="AB11" s="4" t="s">
        <v>14</v>
      </c>
      <c r="AC11" s="6">
        <v>55.136666669999997</v>
      </c>
      <c r="AD11" s="6">
        <v>52.493333329999999</v>
      </c>
      <c r="AE11" s="6">
        <v>47.053333330000001</v>
      </c>
      <c r="AF11" s="6">
        <v>45.34</v>
      </c>
      <c r="AG11" s="6"/>
      <c r="AH11" s="6"/>
      <c r="AI11" s="6"/>
      <c r="AJ11" s="6"/>
      <c r="AK11" s="6"/>
      <c r="AL11" s="6"/>
      <c r="AM11" s="6"/>
    </row>
    <row r="12" spans="2:39" x14ac:dyDescent="0.25">
      <c r="B12" s="4" t="s">
        <v>15</v>
      </c>
      <c r="C12" s="6"/>
      <c r="D12" s="2">
        <v>71.63</v>
      </c>
      <c r="E12" s="2">
        <v>35</v>
      </c>
      <c r="F12" s="2">
        <v>76.8</v>
      </c>
      <c r="G12" s="2">
        <v>51.56</v>
      </c>
      <c r="H12" s="6"/>
      <c r="I12" s="2">
        <v>66.739999999999995</v>
      </c>
      <c r="J12" s="2">
        <v>37.96</v>
      </c>
      <c r="K12" s="2">
        <v>70.040000000000006</v>
      </c>
      <c r="L12" s="2">
        <v>35.549999999999997</v>
      </c>
      <c r="M12" s="6"/>
      <c r="N12" s="2">
        <v>69.2</v>
      </c>
      <c r="O12" s="2">
        <v>37.82</v>
      </c>
      <c r="P12" s="2">
        <v>68.58</v>
      </c>
      <c r="Q12" s="2">
        <v>53.39</v>
      </c>
      <c r="R12" s="6"/>
      <c r="S12" s="2">
        <v>73.760000000000005</v>
      </c>
      <c r="T12" s="2">
        <v>37.69</v>
      </c>
      <c r="U12" s="2">
        <v>73.010000000000005</v>
      </c>
      <c r="V12" s="2">
        <v>34.4</v>
      </c>
      <c r="W12" s="2"/>
      <c r="X12" s="2"/>
      <c r="Y12" s="2"/>
      <c r="Z12" s="2"/>
      <c r="AA12" s="2"/>
      <c r="AB12" s="4" t="s">
        <v>15</v>
      </c>
      <c r="AC12" s="6">
        <v>69.900000000000006</v>
      </c>
      <c r="AD12" s="6">
        <v>36.253333329999997</v>
      </c>
      <c r="AE12" s="6">
        <v>70.543333329999996</v>
      </c>
      <c r="AF12" s="6">
        <v>41.113333330000003</v>
      </c>
      <c r="AG12" s="6"/>
      <c r="AH12" s="6"/>
      <c r="AI12" s="6"/>
      <c r="AJ12" s="6"/>
      <c r="AK12" s="6"/>
      <c r="AL12" s="6"/>
      <c r="AM12" s="6"/>
    </row>
    <row r="13" spans="2:39" x14ac:dyDescent="0.25">
      <c r="B13" s="4" t="s">
        <v>16</v>
      </c>
      <c r="C13" s="6"/>
      <c r="D13" s="2">
        <v>50</v>
      </c>
      <c r="E13" s="2">
        <v>51.67</v>
      </c>
      <c r="F13" s="2">
        <v>45.16</v>
      </c>
      <c r="G13" s="2">
        <v>29.41</v>
      </c>
      <c r="H13" s="6"/>
      <c r="I13" s="2">
        <v>51.96</v>
      </c>
      <c r="J13" s="2">
        <v>45.74</v>
      </c>
      <c r="K13" s="2">
        <v>57.14</v>
      </c>
      <c r="L13" s="2">
        <v>30.7</v>
      </c>
      <c r="M13" s="6"/>
      <c r="N13" s="2">
        <v>56.89</v>
      </c>
      <c r="O13" s="2">
        <v>39.5</v>
      </c>
      <c r="P13" s="2">
        <v>57.28</v>
      </c>
      <c r="Q13" s="2">
        <v>26.32</v>
      </c>
      <c r="R13" s="6"/>
      <c r="S13" s="2">
        <v>50</v>
      </c>
      <c r="T13" s="2">
        <v>28.7</v>
      </c>
      <c r="U13" s="2">
        <v>50.2</v>
      </c>
      <c r="V13" s="2">
        <v>37.26</v>
      </c>
      <c r="W13" s="2"/>
      <c r="X13" s="2"/>
      <c r="Y13" s="2"/>
      <c r="Z13" s="2"/>
      <c r="AA13" s="2"/>
      <c r="AB13" s="4" t="s">
        <v>16</v>
      </c>
      <c r="AC13" s="6">
        <v>52.95</v>
      </c>
      <c r="AD13" s="6">
        <v>37.979999999999997</v>
      </c>
      <c r="AE13" s="6">
        <v>54.54</v>
      </c>
      <c r="AF13" s="6">
        <v>31.426666669999999</v>
      </c>
      <c r="AG13" s="6"/>
      <c r="AH13" s="6"/>
      <c r="AI13" s="6"/>
      <c r="AJ13" s="6"/>
      <c r="AK13" s="6"/>
      <c r="AL13" s="6"/>
      <c r="AM13" s="6"/>
    </row>
    <row r="14" spans="2:39" x14ac:dyDescent="0.25">
      <c r="B14" s="4" t="s">
        <v>17</v>
      </c>
      <c r="C14" s="6"/>
      <c r="D14" s="2">
        <v>54.55</v>
      </c>
      <c r="E14" s="2">
        <v>50.72</v>
      </c>
      <c r="F14" s="2">
        <v>50.39</v>
      </c>
      <c r="G14" s="2">
        <v>46.77</v>
      </c>
      <c r="H14" s="6"/>
      <c r="I14" s="2">
        <v>57.56</v>
      </c>
      <c r="J14" s="2">
        <v>71.760000000000005</v>
      </c>
      <c r="K14" s="2">
        <v>57.41</v>
      </c>
      <c r="L14" s="2">
        <v>67.569999999999993</v>
      </c>
      <c r="M14" s="6"/>
      <c r="N14" s="2">
        <v>44.44</v>
      </c>
      <c r="O14" s="2">
        <v>49.21</v>
      </c>
      <c r="P14" s="2">
        <v>51.34</v>
      </c>
      <c r="Q14" s="2">
        <v>69.599999999999994</v>
      </c>
      <c r="R14" s="6"/>
      <c r="S14" s="2">
        <v>50.99</v>
      </c>
      <c r="T14" s="2">
        <v>64.290000000000006</v>
      </c>
      <c r="U14" s="2">
        <v>52.52</v>
      </c>
      <c r="V14" s="2">
        <v>52.54</v>
      </c>
      <c r="W14" s="2"/>
      <c r="X14" s="2"/>
      <c r="Y14" s="2"/>
      <c r="Z14" s="2"/>
      <c r="AA14" s="2"/>
      <c r="AB14" s="4" t="s">
        <v>17</v>
      </c>
      <c r="AC14" s="6">
        <v>50.996666670000003</v>
      </c>
      <c r="AD14" s="6">
        <v>61.753333329999997</v>
      </c>
      <c r="AE14" s="6">
        <v>53.756666670000001</v>
      </c>
      <c r="AF14" s="6">
        <v>63.236666669999998</v>
      </c>
      <c r="AG14" s="6"/>
      <c r="AH14" s="6"/>
      <c r="AI14" s="6"/>
      <c r="AJ14" s="6"/>
      <c r="AK14" s="6"/>
      <c r="AL14" s="6"/>
      <c r="AM14" s="6"/>
    </row>
    <row r="15" spans="2:39" x14ac:dyDescent="0.25">
      <c r="B15" s="4" t="s">
        <v>18</v>
      </c>
      <c r="C15" s="6"/>
      <c r="D15" s="2">
        <v>39.799999999999997</v>
      </c>
      <c r="E15" s="2">
        <v>70.150000000000006</v>
      </c>
      <c r="F15" s="2">
        <v>45.88</v>
      </c>
      <c r="G15" s="2">
        <v>64.38</v>
      </c>
      <c r="H15" s="6"/>
      <c r="I15" s="2">
        <v>53.4</v>
      </c>
      <c r="J15" s="2">
        <v>89.78</v>
      </c>
      <c r="K15" s="2">
        <v>37.659999999999997</v>
      </c>
      <c r="L15" s="2">
        <v>75.38</v>
      </c>
      <c r="M15" s="6"/>
      <c r="N15" s="2">
        <v>32.36</v>
      </c>
      <c r="O15" s="2">
        <v>70.680000000000007</v>
      </c>
      <c r="P15" s="2">
        <v>27.47</v>
      </c>
      <c r="Q15" s="2">
        <v>63.71</v>
      </c>
      <c r="R15" s="6"/>
      <c r="S15" s="2">
        <v>45.92</v>
      </c>
      <c r="T15" s="2">
        <v>62.31</v>
      </c>
      <c r="U15" s="2">
        <v>30.72</v>
      </c>
      <c r="V15" s="2">
        <v>66.67</v>
      </c>
      <c r="W15" s="2"/>
      <c r="X15" s="2"/>
      <c r="Y15" s="2"/>
      <c r="Z15" s="2"/>
      <c r="AA15" s="2"/>
      <c r="AB15" s="4" t="s">
        <v>18</v>
      </c>
      <c r="AC15" s="6">
        <v>43.893333329999997</v>
      </c>
      <c r="AD15" s="6">
        <v>74.256666670000001</v>
      </c>
      <c r="AE15" s="6">
        <v>31.95</v>
      </c>
      <c r="AF15" s="6">
        <v>68.58666667</v>
      </c>
      <c r="AG15" s="6"/>
      <c r="AH15" s="6"/>
      <c r="AI15" s="6"/>
      <c r="AJ15" s="6"/>
      <c r="AK15" s="6"/>
      <c r="AL15" s="6"/>
      <c r="AM15" s="6"/>
    </row>
    <row r="16" spans="2:39" x14ac:dyDescent="0.25">
      <c r="B16" s="2" t="s">
        <v>19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2"/>
      <c r="X16" s="2"/>
      <c r="Y16" s="2"/>
      <c r="Z16" s="2"/>
      <c r="AA16" s="2"/>
      <c r="AB16" s="2" t="s">
        <v>19</v>
      </c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 spans="2:39" x14ac:dyDescent="0.25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 spans="2:39" x14ac:dyDescent="0.25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 spans="2:39" x14ac:dyDescent="0.25">
      <c r="B19" s="6" t="s">
        <v>20</v>
      </c>
      <c r="C19" s="5">
        <v>0</v>
      </c>
      <c r="D19" s="5">
        <f>AVERAGE(D7:D15)</f>
        <v>55.776666666666671</v>
      </c>
      <c r="E19" s="5">
        <f t="shared" ref="E19:G19" si="0">AVERAGE(E7:E15)</f>
        <v>57.564444444444447</v>
      </c>
      <c r="F19" s="5">
        <f t="shared" si="0"/>
        <v>59.967777777777783</v>
      </c>
      <c r="G19" s="5">
        <f t="shared" si="0"/>
        <v>56.601111111111116</v>
      </c>
      <c r="H19" s="5">
        <v>0</v>
      </c>
      <c r="I19" s="5">
        <f>AVERAGE(I7:I15)</f>
        <v>58.833333333333336</v>
      </c>
      <c r="J19" s="5">
        <f t="shared" ref="J19:L19" si="1">AVERAGE(J7:J15)</f>
        <v>62.688888888888883</v>
      </c>
      <c r="K19" s="5">
        <f t="shared" si="1"/>
        <v>57.309999999999995</v>
      </c>
      <c r="L19" s="5">
        <f t="shared" si="1"/>
        <v>54.285555555555554</v>
      </c>
      <c r="M19" s="5">
        <v>0</v>
      </c>
      <c r="N19" s="5">
        <f>AVERAGE(N7:N15)</f>
        <v>58.544555555555547</v>
      </c>
      <c r="O19" s="5">
        <f t="shared" ref="O19:Q19" si="2">AVERAGE(O7:O15)</f>
        <v>54.971111111111107</v>
      </c>
      <c r="P19" s="5">
        <f t="shared" si="2"/>
        <v>58.038222222222231</v>
      </c>
      <c r="Q19" s="5">
        <f t="shared" si="2"/>
        <v>55.61888888888889</v>
      </c>
      <c r="R19" s="5">
        <v>0</v>
      </c>
      <c r="S19" s="5">
        <f>AVERAGE(S7:S15)</f>
        <v>59.635555555555555</v>
      </c>
      <c r="T19" s="5">
        <f t="shared" ref="T19:V19" si="3">AVERAGE(T7:T15)</f>
        <v>56.13111111111111</v>
      </c>
      <c r="U19" s="5">
        <f t="shared" si="3"/>
        <v>57.265555555555551</v>
      </c>
      <c r="V19" s="5">
        <f t="shared" si="3"/>
        <v>54.885555555555555</v>
      </c>
      <c r="W19" s="6"/>
      <c r="X19" s="6"/>
      <c r="Y19" s="6"/>
      <c r="Z19" s="6"/>
      <c r="AA19" s="6"/>
      <c r="AB19" s="5">
        <v>0</v>
      </c>
      <c r="AC19" s="5">
        <v>59.087962959999999</v>
      </c>
      <c r="AD19" s="5">
        <v>57.612592589999998</v>
      </c>
      <c r="AE19" s="5">
        <v>57.167777780000002</v>
      </c>
      <c r="AF19" s="5">
        <v>54.535555559999999</v>
      </c>
      <c r="AG19" s="6"/>
      <c r="AH19" s="6"/>
      <c r="AI19" s="6"/>
      <c r="AJ19" s="6"/>
      <c r="AK19" s="6"/>
      <c r="AL19" s="6"/>
      <c r="AM19" s="6"/>
    </row>
    <row r="20" spans="2:39" x14ac:dyDescent="0.25">
      <c r="B20" s="6" t="s">
        <v>21</v>
      </c>
      <c r="C20" s="6"/>
      <c r="D20" s="5">
        <f>STDEV(D7:D15)</f>
        <v>16.43598186905789</v>
      </c>
      <c r="E20" s="5">
        <f t="shared" ref="E20:G20" si="4">STDEV(E7:E15)</f>
        <v>16.326170027835005</v>
      </c>
      <c r="F20" s="5">
        <f t="shared" si="4"/>
        <v>12.906981422642733</v>
      </c>
      <c r="G20" s="5">
        <f t="shared" si="4"/>
        <v>17.139675787806215</v>
      </c>
      <c r="H20" s="6"/>
      <c r="I20" s="5">
        <f>STDEV(I7:I15)</f>
        <v>12.869442489867231</v>
      </c>
      <c r="J20" s="5">
        <f t="shared" ref="J20:L20" si="5">STDEV(J7:J15)</f>
        <v>15.639002880973981</v>
      </c>
      <c r="K20" s="5">
        <f t="shared" si="5"/>
        <v>15.746789355293997</v>
      </c>
      <c r="L20" s="5">
        <f t="shared" si="5"/>
        <v>17.468810857576361</v>
      </c>
      <c r="M20" s="6"/>
      <c r="N20" s="5">
        <f>STDEV(N7:N15)</f>
        <v>16.404196163719163</v>
      </c>
      <c r="O20" s="5">
        <f t="shared" ref="O20:Q20" si="6">STDEV(O7:O15)</f>
        <v>13.045721946719242</v>
      </c>
      <c r="P20" s="5">
        <f t="shared" si="6"/>
        <v>16.838470133727828</v>
      </c>
      <c r="Q20" s="5">
        <f t="shared" si="6"/>
        <v>18.115388792711872</v>
      </c>
      <c r="R20" s="6"/>
      <c r="S20" s="5">
        <f>STDEV(S7:S15)</f>
        <v>14.900357471476237</v>
      </c>
      <c r="T20" s="5">
        <f t="shared" ref="T20:V20" si="7">STDEV(T7:T15)</f>
        <v>17.758764346404014</v>
      </c>
      <c r="U20" s="5">
        <f t="shared" si="7"/>
        <v>15.456395206443792</v>
      </c>
      <c r="V20" s="5">
        <f t="shared" si="7"/>
        <v>18.073660469804611</v>
      </c>
      <c r="W20" s="6"/>
      <c r="X20" s="6"/>
      <c r="Y20" s="6"/>
      <c r="Z20" s="6"/>
      <c r="AA20" s="6"/>
      <c r="AB20" s="6"/>
      <c r="AC20" s="5">
        <v>13.87255358</v>
      </c>
      <c r="AD20" s="5">
        <v>14.558045480000001</v>
      </c>
      <c r="AE20" s="5">
        <v>15.158331390000001</v>
      </c>
      <c r="AF20" s="5">
        <v>16.662217219999999</v>
      </c>
      <c r="AG20" s="6"/>
      <c r="AH20" s="6"/>
      <c r="AI20" s="6"/>
      <c r="AJ20" s="6"/>
      <c r="AK20" s="6"/>
      <c r="AL20" s="6"/>
      <c r="AM20" s="6"/>
    </row>
    <row r="21" spans="2:39" x14ac:dyDescent="0.25">
      <c r="B21" s="6" t="s">
        <v>22</v>
      </c>
      <c r="C21" s="6"/>
      <c r="D21" s="5">
        <f>D20/SQRT(COUNTA(D7:D16))</f>
        <v>5.4786606230192971</v>
      </c>
      <c r="E21" s="5">
        <f t="shared" ref="E21:G21" si="8">E20/SQRT(COUNTA(E7:E16))</f>
        <v>5.4420566759450013</v>
      </c>
      <c r="F21" s="5">
        <f t="shared" si="8"/>
        <v>4.3023271408809114</v>
      </c>
      <c r="G21" s="5">
        <f t="shared" si="8"/>
        <v>5.7132252626020721</v>
      </c>
      <c r="H21" s="6"/>
      <c r="I21" s="5">
        <f>I20/SQRT(COUNTA(I7:I16))</f>
        <v>4.2898141632890772</v>
      </c>
      <c r="J21" s="5">
        <f t="shared" ref="J21:L21" si="9">J20/SQRT(COUNTA(J7:J16))</f>
        <v>5.2130009603246608</v>
      </c>
      <c r="K21" s="5">
        <f t="shared" si="9"/>
        <v>5.2489297850979986</v>
      </c>
      <c r="L21" s="5">
        <f t="shared" si="9"/>
        <v>5.8229369525254535</v>
      </c>
      <c r="M21" s="6"/>
      <c r="N21" s="5">
        <f>N20/SQRT(COUNTA(N7:N16))</f>
        <v>5.4680653879063881</v>
      </c>
      <c r="O21" s="5">
        <f t="shared" ref="O21:Q21" si="10">O20/SQRT(COUNTA(O7:O16))</f>
        <v>4.3485739822397473</v>
      </c>
      <c r="P21" s="5">
        <f t="shared" si="10"/>
        <v>5.612823377909276</v>
      </c>
      <c r="Q21" s="5">
        <f t="shared" si="10"/>
        <v>6.0384629309039575</v>
      </c>
      <c r="R21" s="6"/>
      <c r="S21" s="5">
        <f>S20/SQRT(COUNTA(S7:S16))</f>
        <v>4.9667858238254121</v>
      </c>
      <c r="T21" s="5">
        <f t="shared" ref="T21:V21" si="11">T20/SQRT(COUNTA(T7:T16))</f>
        <v>5.919588115468005</v>
      </c>
      <c r="U21" s="5">
        <f t="shared" si="11"/>
        <v>5.1521317354812641</v>
      </c>
      <c r="V21" s="5">
        <f t="shared" si="11"/>
        <v>6.0245534899348705</v>
      </c>
      <c r="W21" s="6"/>
      <c r="X21" s="6"/>
      <c r="Y21" s="6"/>
      <c r="Z21" s="6"/>
      <c r="AA21" s="6"/>
      <c r="AB21" s="6"/>
      <c r="AC21" s="5">
        <v>4.6241845279999998</v>
      </c>
      <c r="AD21" s="5">
        <v>4.8526818279999997</v>
      </c>
      <c r="AE21" s="5">
        <v>5.0527771289999999</v>
      </c>
      <c r="AF21" s="5">
        <v>5.5540724060000004</v>
      </c>
      <c r="AG21" s="6"/>
      <c r="AH21" s="6"/>
      <c r="AI21" s="6"/>
      <c r="AJ21" s="6"/>
      <c r="AK21" s="6"/>
      <c r="AL21" s="6"/>
      <c r="AM21" s="6"/>
    </row>
    <row r="24" spans="2:39" ht="26.25" x14ac:dyDescent="0.25">
      <c r="S24" s="3" t="s">
        <v>6</v>
      </c>
      <c r="T24" s="3" t="s">
        <v>7</v>
      </c>
      <c r="U24" s="3" t="s">
        <v>8</v>
      </c>
      <c r="V24" s="3" t="s">
        <v>9</v>
      </c>
    </row>
    <row r="25" spans="2:39" x14ac:dyDescent="0.25">
      <c r="S25" s="1">
        <f>AVERAGE(I7:I16,N7:N16,S7:S16)</f>
        <v>59.004481481481484</v>
      </c>
      <c r="T25" s="1">
        <f t="shared" ref="T25:V25" si="12">AVERAGE(J7:J16,O7:O16,T7:T16)</f>
        <v>57.930370370370376</v>
      </c>
      <c r="U25" s="1">
        <f t="shared" si="12"/>
        <v>57.53792592592594</v>
      </c>
      <c r="V25" s="1">
        <f t="shared" si="12"/>
        <v>54.93</v>
      </c>
    </row>
    <row r="26" spans="2:39" x14ac:dyDescent="0.25">
      <c r="S26" s="1">
        <f>STDEV(I7:I16,N7:N16,S7:S16)</f>
        <v>14.22305622618096</v>
      </c>
      <c r="T26" s="1">
        <f t="shared" ref="T26:V26" si="13">STDEV(J7:J16,O7:O16,T7:T16)</f>
        <v>15.383415515888274</v>
      </c>
      <c r="U26" s="1">
        <f t="shared" si="13"/>
        <v>15.400490406591949</v>
      </c>
      <c r="V26" s="1">
        <f t="shared" si="13"/>
        <v>17.195591563850609</v>
      </c>
    </row>
    <row r="27" spans="2:39" x14ac:dyDescent="0.25">
      <c r="S27" s="1">
        <f>S26/SQRT(COUNTA(I7:I16,N7:N16,S7:S16))</f>
        <v>2.7372284469615864</v>
      </c>
      <c r="T27" s="1">
        <f t="shared" ref="T27:V27" si="14">T26/SQRT(COUNTA(J7:J16,O7:O16,T7:T16))</f>
        <v>2.9605396963846533</v>
      </c>
      <c r="U27" s="1">
        <f t="shared" si="14"/>
        <v>2.9638257606327034</v>
      </c>
      <c r="V27" s="1">
        <f t="shared" si="14"/>
        <v>3.3092931394213356</v>
      </c>
    </row>
    <row r="33" spans="7:7" x14ac:dyDescent="0.25">
      <c r="G33" s="1" t="s">
        <v>6</v>
      </c>
    </row>
    <row r="34" spans="7:7" x14ac:dyDescent="0.25">
      <c r="G34" s="1" t="s">
        <v>31</v>
      </c>
    </row>
    <row r="36" spans="7:7" x14ac:dyDescent="0.25">
      <c r="G36" s="1" t="s">
        <v>113</v>
      </c>
    </row>
  </sheetData>
  <mergeCells count="5">
    <mergeCell ref="D5:G5"/>
    <mergeCell ref="I5:L5"/>
    <mergeCell ref="N5:Q5"/>
    <mergeCell ref="S5:V5"/>
    <mergeCell ref="AC5:AF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99"/>
  <sheetViews>
    <sheetView topLeftCell="A91" workbookViewId="0">
      <selection activeCell="I79" sqref="I79"/>
    </sheetView>
  </sheetViews>
  <sheetFormatPr defaultRowHeight="15" x14ac:dyDescent="0.25"/>
  <sheetData>
    <row r="2" spans="1:3" x14ac:dyDescent="0.25">
      <c r="A2" t="s">
        <v>10</v>
      </c>
    </row>
    <row r="3" spans="1:3" x14ac:dyDescent="0.25">
      <c r="A3">
        <v>2.0907</v>
      </c>
      <c r="B3">
        <v>3.0308999999999999</v>
      </c>
      <c r="C3">
        <v>2.6335999999999999</v>
      </c>
    </row>
    <row r="4" spans="1:3" x14ac:dyDescent="0.25">
      <c r="A4">
        <v>2.3424</v>
      </c>
      <c r="B4">
        <v>3.3412999999999999</v>
      </c>
      <c r="C4">
        <v>3.2107000000000001</v>
      </c>
    </row>
    <row r="5" spans="1:3" x14ac:dyDescent="0.25">
      <c r="A5">
        <v>2.6061999999999999</v>
      </c>
      <c r="B5">
        <v>2.7589000000000001</v>
      </c>
      <c r="C5">
        <v>3.2469000000000001</v>
      </c>
    </row>
    <row r="6" spans="1:3" x14ac:dyDescent="0.25">
      <c r="A6">
        <v>3.0213000000000001</v>
      </c>
      <c r="B6">
        <v>2.9866999999999999</v>
      </c>
      <c r="C6">
        <v>2.9973000000000001</v>
      </c>
    </row>
    <row r="7" spans="1:3" x14ac:dyDescent="0.25">
      <c r="A7">
        <v>3.5541</v>
      </c>
      <c r="B7">
        <v>3.6160000000000001</v>
      </c>
      <c r="C7">
        <v>2.6211000000000002</v>
      </c>
    </row>
    <row r="8" spans="1:3" x14ac:dyDescent="0.25">
      <c r="A8">
        <v>2.9156</v>
      </c>
      <c r="B8">
        <v>2.9407999999999999</v>
      </c>
      <c r="C8">
        <v>3.3311999999999999</v>
      </c>
    </row>
    <row r="9" spans="1:3" x14ac:dyDescent="0.25">
      <c r="A9">
        <v>2.9352999999999998</v>
      </c>
      <c r="B9">
        <v>3.0695000000000001</v>
      </c>
      <c r="C9">
        <v>3.3805999999999998</v>
      </c>
    </row>
    <row r="10" spans="1:3" x14ac:dyDescent="0.25">
      <c r="A10">
        <v>3.024</v>
      </c>
      <c r="B10">
        <v>2.7627000000000002</v>
      </c>
      <c r="C10">
        <v>3.9653</v>
      </c>
    </row>
    <row r="11" spans="1:3" x14ac:dyDescent="0.25">
      <c r="A11" s="34">
        <f>AVERAGE(A3:A10)</f>
        <v>2.8112000000000004</v>
      </c>
      <c r="B11" s="34">
        <f t="shared" ref="B11:C11" si="0">AVERAGE(B3:B10)</f>
        <v>3.0633499999999998</v>
      </c>
      <c r="C11" s="34">
        <f t="shared" si="0"/>
        <v>3.1733375000000001</v>
      </c>
    </row>
    <row r="13" spans="1:3" x14ac:dyDescent="0.25">
      <c r="A13" t="s">
        <v>12</v>
      </c>
    </row>
    <row r="14" spans="1:3" x14ac:dyDescent="0.25">
      <c r="A14">
        <v>1.1253</v>
      </c>
      <c r="B14">
        <v>4.1337999999999999</v>
      </c>
      <c r="C14">
        <v>4.0106999999999999</v>
      </c>
    </row>
    <row r="15" spans="1:3" x14ac:dyDescent="0.25">
      <c r="A15">
        <v>2.0693000000000001</v>
      </c>
      <c r="B15">
        <v>3.4809000000000001</v>
      </c>
      <c r="C15">
        <v>3.4</v>
      </c>
    </row>
    <row r="16" spans="1:3" x14ac:dyDescent="0.25">
      <c r="A16">
        <v>0.8569</v>
      </c>
      <c r="B16">
        <v>3.0623999999999998</v>
      </c>
      <c r="C16">
        <v>3.2440000000000002</v>
      </c>
    </row>
    <row r="17" spans="1:3" x14ac:dyDescent="0.25">
      <c r="A17">
        <v>1.784</v>
      </c>
      <c r="B17">
        <v>3.4933000000000001</v>
      </c>
      <c r="C17">
        <v>4.3840000000000003</v>
      </c>
    </row>
    <row r="18" spans="1:3" x14ac:dyDescent="0.25">
      <c r="A18">
        <v>0.82489999999999997</v>
      </c>
      <c r="B18">
        <v>3.4346999999999999</v>
      </c>
      <c r="C18">
        <v>2.6006999999999998</v>
      </c>
    </row>
    <row r="19" spans="1:3" x14ac:dyDescent="0.25">
      <c r="A19">
        <v>0.77200000000000002</v>
      </c>
      <c r="B19">
        <v>2.4053</v>
      </c>
      <c r="C19">
        <v>3.1240000000000001</v>
      </c>
    </row>
    <row r="20" spans="1:3" x14ac:dyDescent="0.25">
      <c r="A20">
        <v>0.70399999999999996</v>
      </c>
      <c r="B20">
        <v>3.3319999999999999</v>
      </c>
      <c r="C20">
        <v>3.7440000000000002</v>
      </c>
    </row>
    <row r="21" spans="1:3" x14ac:dyDescent="0.25">
      <c r="A21">
        <v>1.1973</v>
      </c>
      <c r="B21">
        <v>3.3919999999999999</v>
      </c>
      <c r="C21">
        <v>3.488</v>
      </c>
    </row>
    <row r="22" spans="1:3" x14ac:dyDescent="0.25">
      <c r="A22" s="34">
        <f>AVERAGE(A14:A21)</f>
        <v>1.1667125000000003</v>
      </c>
      <c r="B22" s="34">
        <f t="shared" ref="B22" si="1">AVERAGE(B14:B21)</f>
        <v>3.3418000000000001</v>
      </c>
      <c r="C22" s="34">
        <f t="shared" ref="C22" si="2">AVERAGE(C14:C21)</f>
        <v>3.499425</v>
      </c>
    </row>
    <row r="24" spans="1:3" x14ac:dyDescent="0.25">
      <c r="A24" t="s">
        <v>16</v>
      </c>
    </row>
    <row r="25" spans="1:3" x14ac:dyDescent="0.25">
      <c r="A25">
        <v>3.5680000000000001</v>
      </c>
      <c r="B25">
        <v>2.9013</v>
      </c>
      <c r="C25">
        <v>3.9466999999999999</v>
      </c>
    </row>
    <row r="26" spans="1:3" x14ac:dyDescent="0.25">
      <c r="A26">
        <v>3.3706999999999998</v>
      </c>
      <c r="B26">
        <v>3.2052999999999998</v>
      </c>
      <c r="C26">
        <v>3.9573</v>
      </c>
    </row>
    <row r="27" spans="1:3" x14ac:dyDescent="0.25">
      <c r="A27">
        <v>0.92800000000000005</v>
      </c>
      <c r="B27">
        <v>3.1840000000000002</v>
      </c>
      <c r="C27">
        <v>1.9039999999999999</v>
      </c>
    </row>
    <row r="28" spans="1:3" x14ac:dyDescent="0.25">
      <c r="A28">
        <v>3.1147</v>
      </c>
      <c r="B28">
        <v>1.296</v>
      </c>
      <c r="C28">
        <v>3.2160000000000002</v>
      </c>
    </row>
    <row r="29" spans="1:3" x14ac:dyDescent="0.25">
      <c r="A29">
        <v>4.7039999999999997</v>
      </c>
      <c r="B29">
        <v>3.3227000000000002</v>
      </c>
      <c r="C29">
        <v>1.8560000000000001</v>
      </c>
    </row>
    <row r="30" spans="1:3" x14ac:dyDescent="0.25">
      <c r="A30">
        <v>3.552</v>
      </c>
      <c r="B30">
        <v>2.4239999999999999</v>
      </c>
      <c r="C30">
        <v>1.7791999999999999</v>
      </c>
    </row>
    <row r="31" spans="1:3" x14ac:dyDescent="0.25">
      <c r="A31">
        <v>1.5450999999999999</v>
      </c>
      <c r="B31">
        <v>1.1519999999999999</v>
      </c>
      <c r="C31">
        <v>1.744</v>
      </c>
    </row>
    <row r="32" spans="1:3" x14ac:dyDescent="0.25">
      <c r="A32">
        <v>1.968</v>
      </c>
      <c r="B32">
        <v>1.7493000000000001</v>
      </c>
      <c r="C32">
        <v>3.1168</v>
      </c>
    </row>
    <row r="33" spans="1:3" x14ac:dyDescent="0.25">
      <c r="A33" s="34">
        <f>AVERAGE(A25:A32)</f>
        <v>2.8438125000000003</v>
      </c>
      <c r="B33" s="34">
        <f t="shared" ref="B33" si="3">AVERAGE(B25:B32)</f>
        <v>2.4043250000000005</v>
      </c>
      <c r="C33" s="34">
        <f t="shared" ref="C33" si="4">AVERAGE(C25:C32)</f>
        <v>2.6900000000000004</v>
      </c>
    </row>
    <row r="34" spans="1:3" x14ac:dyDescent="0.25">
      <c r="A34" s="34"/>
      <c r="B34" s="34"/>
      <c r="C34" s="34"/>
    </row>
    <row r="35" spans="1:3" x14ac:dyDescent="0.25">
      <c r="A35" t="s">
        <v>14</v>
      </c>
    </row>
    <row r="36" spans="1:3" x14ac:dyDescent="0.25">
      <c r="A36">
        <v>3.7376</v>
      </c>
      <c r="B36">
        <v>2.2400000000000002</v>
      </c>
      <c r="C36">
        <v>3.0308999999999999</v>
      </c>
    </row>
    <row r="37" spans="1:3" x14ac:dyDescent="0.25">
      <c r="A37">
        <v>3.3462999999999998</v>
      </c>
      <c r="B37">
        <v>3.6240000000000001</v>
      </c>
      <c r="C37">
        <v>2.7008000000000001</v>
      </c>
    </row>
    <row r="38" spans="1:3" x14ac:dyDescent="0.25">
      <c r="A38">
        <v>2.6432000000000002</v>
      </c>
      <c r="B38">
        <v>1.7493000000000001</v>
      </c>
      <c r="C38">
        <v>2.7679999999999998</v>
      </c>
    </row>
    <row r="39" spans="1:3" x14ac:dyDescent="0.25">
      <c r="A39">
        <v>2.3092999999999999</v>
      </c>
      <c r="B39">
        <v>4.1215999999999999</v>
      </c>
      <c r="C39">
        <v>4.4320000000000004</v>
      </c>
    </row>
    <row r="40" spans="1:3" x14ac:dyDescent="0.25">
      <c r="A40">
        <v>3.7166000000000001</v>
      </c>
      <c r="B40">
        <v>1.6832</v>
      </c>
      <c r="C40">
        <v>3.8119999999999998</v>
      </c>
    </row>
    <row r="41" spans="1:3" x14ac:dyDescent="0.25">
      <c r="A41">
        <v>2.4426999999999999</v>
      </c>
      <c r="B41">
        <v>2.0853000000000002</v>
      </c>
      <c r="C41">
        <v>3.7320000000000002</v>
      </c>
    </row>
    <row r="42" spans="1:3" x14ac:dyDescent="0.25">
      <c r="A42">
        <v>4.8532999999999999</v>
      </c>
      <c r="B42">
        <v>3.4346999999999999</v>
      </c>
      <c r="C42">
        <v>3.2768000000000002</v>
      </c>
    </row>
    <row r="43" spans="1:3" x14ac:dyDescent="0.25">
      <c r="A43">
        <v>3.3359999999999999</v>
      </c>
      <c r="B43">
        <v>3.6640000000000001</v>
      </c>
      <c r="C43">
        <v>3.504</v>
      </c>
    </row>
    <row r="44" spans="1:3" x14ac:dyDescent="0.25">
      <c r="A44" s="34">
        <f>AVERAGE(A36:A43)</f>
        <v>3.2981249999999998</v>
      </c>
      <c r="B44" s="34">
        <f t="shared" ref="B44" si="5">AVERAGE(B36:B43)</f>
        <v>2.8252625</v>
      </c>
      <c r="C44" s="34">
        <f t="shared" ref="C44" si="6">AVERAGE(C36:C43)</f>
        <v>3.4070625000000003</v>
      </c>
    </row>
    <row r="46" spans="1:3" x14ac:dyDescent="0.25">
      <c r="A46" t="s">
        <v>13</v>
      </c>
    </row>
    <row r="47" spans="1:3" x14ac:dyDescent="0.25">
      <c r="A47">
        <v>1.6107</v>
      </c>
      <c r="B47">
        <v>2.5535999999999999</v>
      </c>
      <c r="C47">
        <v>4.4223999999999997</v>
      </c>
    </row>
    <row r="48" spans="1:3" x14ac:dyDescent="0.25">
      <c r="A48">
        <v>2.452</v>
      </c>
      <c r="B48">
        <v>1.8103</v>
      </c>
      <c r="C48">
        <v>2.2400000000000002</v>
      </c>
    </row>
    <row r="49" spans="1:3" x14ac:dyDescent="0.25">
      <c r="A49">
        <v>2.0266999999999999</v>
      </c>
      <c r="B49">
        <v>2.6469</v>
      </c>
      <c r="C49">
        <v>4.24</v>
      </c>
    </row>
    <row r="50" spans="1:3" x14ac:dyDescent="0.25">
      <c r="A50">
        <v>2.056</v>
      </c>
      <c r="B50">
        <v>2.2902999999999998</v>
      </c>
      <c r="C50">
        <v>2.2559999999999998</v>
      </c>
    </row>
    <row r="51" spans="1:3" x14ac:dyDescent="0.25">
      <c r="A51">
        <v>2.2879999999999998</v>
      </c>
      <c r="B51">
        <v>2.1476000000000002</v>
      </c>
      <c r="C51">
        <v>5.0880000000000001</v>
      </c>
    </row>
    <row r="52" spans="1:3" x14ac:dyDescent="0.25">
      <c r="A52">
        <v>1.472</v>
      </c>
      <c r="B52">
        <v>1.9154</v>
      </c>
      <c r="C52">
        <v>1.5296000000000001</v>
      </c>
    </row>
    <row r="53" spans="1:3" x14ac:dyDescent="0.25">
      <c r="A53">
        <v>2.4457</v>
      </c>
      <c r="B53">
        <v>2.4586999999999999</v>
      </c>
      <c r="C53">
        <v>1.92</v>
      </c>
    </row>
    <row r="54" spans="1:3" x14ac:dyDescent="0.25">
      <c r="A54">
        <v>1.504</v>
      </c>
      <c r="B54">
        <v>3.6</v>
      </c>
      <c r="C54">
        <v>1.4592000000000001</v>
      </c>
    </row>
    <row r="55" spans="1:3" x14ac:dyDescent="0.25">
      <c r="A55" s="34">
        <f>AVERAGE(A47:A54)</f>
        <v>1.9818874999999998</v>
      </c>
      <c r="B55" s="34">
        <f t="shared" ref="B55" si="7">AVERAGE(B47:B54)</f>
        <v>2.4278500000000003</v>
      </c>
      <c r="C55" s="34">
        <f t="shared" ref="C55" si="8">AVERAGE(C47:C54)</f>
        <v>2.8943999999999996</v>
      </c>
    </row>
    <row r="57" spans="1:3" x14ac:dyDescent="0.25">
      <c r="A57" t="s">
        <v>17</v>
      </c>
    </row>
    <row r="58" spans="1:3" x14ac:dyDescent="0.25">
      <c r="A58">
        <v>0.4975</v>
      </c>
      <c r="B58">
        <v>3.4697</v>
      </c>
      <c r="C58">
        <v>3.1111</v>
      </c>
    </row>
    <row r="59" spans="1:3" x14ac:dyDescent="0.25">
      <c r="A59">
        <v>1.9866999999999999</v>
      </c>
      <c r="B59">
        <v>2.3389000000000002</v>
      </c>
      <c r="C59">
        <v>3.4752000000000001</v>
      </c>
    </row>
    <row r="60" spans="1:3" x14ac:dyDescent="0.25">
      <c r="A60">
        <v>0.8448</v>
      </c>
      <c r="B60">
        <v>3.9557000000000002</v>
      </c>
      <c r="C60">
        <v>3.4605999999999999</v>
      </c>
    </row>
    <row r="61" spans="1:3" x14ac:dyDescent="0.25">
      <c r="A61">
        <v>1.6136999999999999</v>
      </c>
      <c r="B61">
        <v>3.5733000000000001</v>
      </c>
      <c r="C61">
        <v>2.8319999999999999</v>
      </c>
    </row>
    <row r="62" spans="1:3" x14ac:dyDescent="0.25">
      <c r="A62">
        <v>3.3959999999999999</v>
      </c>
      <c r="B62">
        <v>3.3309000000000002</v>
      </c>
      <c r="C62">
        <v>2.6560000000000001</v>
      </c>
    </row>
    <row r="63" spans="1:3" x14ac:dyDescent="0.25">
      <c r="A63">
        <v>0.96530000000000005</v>
      </c>
      <c r="B63">
        <v>2.6473</v>
      </c>
      <c r="C63">
        <v>3.2046000000000001</v>
      </c>
    </row>
    <row r="64" spans="1:3" x14ac:dyDescent="0.25">
      <c r="A64">
        <v>2.496</v>
      </c>
      <c r="B64">
        <v>3.444</v>
      </c>
      <c r="C64">
        <v>2.944</v>
      </c>
    </row>
    <row r="65" spans="1:3" x14ac:dyDescent="0.25">
      <c r="A65">
        <v>2.1623000000000001</v>
      </c>
      <c r="B65">
        <v>2.5005999999999999</v>
      </c>
      <c r="C65">
        <v>2.3424</v>
      </c>
    </row>
    <row r="66" spans="1:3" x14ac:dyDescent="0.25">
      <c r="A66" s="34">
        <f>AVERAGE(A58:A65)</f>
        <v>1.7452874999999999</v>
      </c>
      <c r="B66" s="34">
        <f t="shared" ref="B66" si="9">AVERAGE(B58:B65)</f>
        <v>3.1575500000000001</v>
      </c>
      <c r="C66" s="34">
        <f t="shared" ref="C66" si="10">AVERAGE(C58:C65)</f>
        <v>3.0032375</v>
      </c>
    </row>
    <row r="67" spans="1:3" x14ac:dyDescent="0.25">
      <c r="A67" s="34"/>
      <c r="B67" s="34"/>
      <c r="C67" s="34"/>
    </row>
    <row r="68" spans="1:3" x14ac:dyDescent="0.25">
      <c r="A68" t="s">
        <v>18</v>
      </c>
    </row>
    <row r="69" spans="1:3" x14ac:dyDescent="0.25">
      <c r="A69">
        <v>2.8134999999999999</v>
      </c>
      <c r="B69">
        <v>3.2320000000000002</v>
      </c>
      <c r="C69">
        <v>1.7493000000000001</v>
      </c>
    </row>
    <row r="70" spans="1:3" x14ac:dyDescent="0.25">
      <c r="A70">
        <v>2.3391999999999999</v>
      </c>
      <c r="B70">
        <v>2.9817999999999998</v>
      </c>
      <c r="C70">
        <v>1.7706999999999999</v>
      </c>
    </row>
    <row r="71" spans="1:3" x14ac:dyDescent="0.25">
      <c r="A71">
        <v>2.1823999999999999</v>
      </c>
      <c r="B71">
        <v>2.968</v>
      </c>
      <c r="C71">
        <v>2.3182</v>
      </c>
    </row>
    <row r="72" spans="1:3" x14ac:dyDescent="0.25">
      <c r="A72">
        <v>1.9279999999999999</v>
      </c>
      <c r="B72">
        <v>2.8479999999999999</v>
      </c>
      <c r="C72">
        <v>1.468</v>
      </c>
    </row>
    <row r="73" spans="1:3" x14ac:dyDescent="0.25">
      <c r="A73">
        <v>2.8159999999999998</v>
      </c>
      <c r="B73">
        <v>2.4462000000000002</v>
      </c>
      <c r="C73">
        <v>1.2764</v>
      </c>
    </row>
    <row r="74" spans="1:3" x14ac:dyDescent="0.25">
      <c r="A74">
        <v>2.6381999999999999</v>
      </c>
      <c r="B74">
        <v>2.7839999999999998</v>
      </c>
      <c r="C74">
        <v>1.8338000000000001</v>
      </c>
    </row>
    <row r="75" spans="1:3" x14ac:dyDescent="0.25">
      <c r="A75">
        <v>2.1711</v>
      </c>
      <c r="B75">
        <v>2.5333000000000001</v>
      </c>
      <c r="C75">
        <v>3.3896999999999999</v>
      </c>
    </row>
    <row r="76" spans="1:3" x14ac:dyDescent="0.25">
      <c r="A76">
        <v>1.9253</v>
      </c>
      <c r="B76">
        <v>2.4575999999999998</v>
      </c>
      <c r="C76">
        <v>2.5707</v>
      </c>
    </row>
    <row r="77" spans="1:3" x14ac:dyDescent="0.25">
      <c r="A77" s="34">
        <f>AVERAGE(A69:A76)</f>
        <v>2.3517124999999997</v>
      </c>
      <c r="B77" s="34">
        <f t="shared" ref="B77" si="11">AVERAGE(B69:B76)</f>
        <v>2.7813624999999997</v>
      </c>
      <c r="C77" s="34">
        <f t="shared" ref="C77" si="12">AVERAGE(C69:C76)</f>
        <v>2.0470999999999999</v>
      </c>
    </row>
    <row r="78" spans="1:3" x14ac:dyDescent="0.25">
      <c r="A78" s="34"/>
      <c r="B78" s="34"/>
      <c r="C78" s="34"/>
    </row>
    <row r="79" spans="1:3" x14ac:dyDescent="0.25">
      <c r="A79" t="s">
        <v>15</v>
      </c>
    </row>
    <row r="80" spans="1:3" x14ac:dyDescent="0.25">
      <c r="A80">
        <v>1.472</v>
      </c>
      <c r="B80">
        <v>2.6240000000000001</v>
      </c>
      <c r="C80">
        <v>1.236</v>
      </c>
    </row>
    <row r="81" spans="1:3" x14ac:dyDescent="0.25">
      <c r="A81">
        <v>2.2528000000000001</v>
      </c>
      <c r="B81">
        <v>3.5383</v>
      </c>
      <c r="C81">
        <v>3.7824</v>
      </c>
    </row>
    <row r="82" spans="1:3" x14ac:dyDescent="0.25">
      <c r="A82">
        <v>1.8431999999999999</v>
      </c>
      <c r="B82">
        <v>4.5632000000000001</v>
      </c>
      <c r="C82">
        <v>1.4453</v>
      </c>
    </row>
    <row r="83" spans="1:3" x14ac:dyDescent="0.25">
      <c r="A83">
        <v>3.2071000000000001</v>
      </c>
      <c r="B83">
        <v>3.2919999999999998</v>
      </c>
      <c r="C83">
        <v>2.2016</v>
      </c>
    </row>
    <row r="84" spans="1:3" x14ac:dyDescent="0.25">
      <c r="A84">
        <v>2.8586999999999998</v>
      </c>
      <c r="B84">
        <v>3.7555999999999998</v>
      </c>
      <c r="C84">
        <v>5.2320000000000002</v>
      </c>
    </row>
    <row r="85" spans="1:3" x14ac:dyDescent="0.25">
      <c r="A85">
        <v>2.5840000000000001</v>
      </c>
      <c r="B85">
        <v>2</v>
      </c>
      <c r="C85">
        <v>4.9215999999999998</v>
      </c>
    </row>
    <row r="86" spans="1:3" x14ac:dyDescent="0.25">
      <c r="A86">
        <v>2.5066999999999999</v>
      </c>
      <c r="B86">
        <v>3.6840000000000002</v>
      </c>
      <c r="C86">
        <v>2.0735999999999999</v>
      </c>
    </row>
    <row r="87" spans="1:3" x14ac:dyDescent="0.25">
      <c r="A87">
        <v>4.2271999999999998</v>
      </c>
      <c r="B87">
        <v>2.948</v>
      </c>
      <c r="C87">
        <v>2.1440000000000001</v>
      </c>
    </row>
    <row r="88" spans="1:3" x14ac:dyDescent="0.25">
      <c r="A88" s="34">
        <f>AVERAGE(A80:A87)</f>
        <v>2.6189624999999999</v>
      </c>
      <c r="B88" s="34">
        <f t="shared" ref="B88" si="13">AVERAGE(B80:B87)</f>
        <v>3.3006375000000001</v>
      </c>
      <c r="C88" s="34">
        <f t="shared" ref="C88" si="14">AVERAGE(C80:C87)</f>
        <v>2.8795624999999996</v>
      </c>
    </row>
    <row r="89" spans="1:3" x14ac:dyDescent="0.25">
      <c r="A89" s="34"/>
      <c r="B89" s="34"/>
      <c r="C89" s="34"/>
    </row>
    <row r="90" spans="1:3" x14ac:dyDescent="0.25">
      <c r="A90" t="s">
        <v>11</v>
      </c>
    </row>
    <row r="91" spans="1:3" x14ac:dyDescent="0.25">
      <c r="A91">
        <v>3.8578000000000001</v>
      </c>
      <c r="B91">
        <v>2.6783999999999999</v>
      </c>
      <c r="C91">
        <v>2.2772999999999999</v>
      </c>
    </row>
    <row r="92" spans="1:3" x14ac:dyDescent="0.25">
      <c r="A92">
        <v>2.7263999999999999</v>
      </c>
      <c r="B92">
        <v>2.3679999999999999</v>
      </c>
      <c r="C92">
        <v>3.2989000000000002</v>
      </c>
    </row>
    <row r="93" spans="1:3" x14ac:dyDescent="0.25">
      <c r="A93">
        <v>3.7071000000000001</v>
      </c>
      <c r="B93">
        <v>2.6808999999999998</v>
      </c>
      <c r="C93">
        <v>2.6368</v>
      </c>
    </row>
    <row r="94" spans="1:3" x14ac:dyDescent="0.25">
      <c r="A94">
        <v>2.9902000000000002</v>
      </c>
      <c r="B94">
        <v>3.2934999999999999</v>
      </c>
      <c r="C94">
        <v>3.1109</v>
      </c>
    </row>
    <row r="95" spans="1:3" x14ac:dyDescent="0.25">
      <c r="A95">
        <v>3.1480000000000001</v>
      </c>
      <c r="B95">
        <v>2.1503999999999999</v>
      </c>
      <c r="C95">
        <v>2.3708999999999998</v>
      </c>
    </row>
    <row r="96" spans="1:3" x14ac:dyDescent="0.25">
      <c r="A96">
        <v>3.0144000000000002</v>
      </c>
      <c r="B96">
        <v>1.44</v>
      </c>
      <c r="C96">
        <v>2.4937</v>
      </c>
    </row>
    <row r="97" spans="1:7" x14ac:dyDescent="0.25">
      <c r="A97">
        <v>2.8031999999999999</v>
      </c>
      <c r="B97">
        <v>2.5305</v>
      </c>
      <c r="C97">
        <v>3.1840000000000002</v>
      </c>
    </row>
    <row r="98" spans="1:7" x14ac:dyDescent="0.25">
      <c r="A98">
        <v>2.5741999999999998</v>
      </c>
      <c r="B98">
        <v>3.0335999999999999</v>
      </c>
      <c r="C98">
        <v>3.2113999999999998</v>
      </c>
    </row>
    <row r="99" spans="1:7" x14ac:dyDescent="0.25">
      <c r="A99" s="34">
        <f>AVERAGE(A91:A98)</f>
        <v>3.1026625000000001</v>
      </c>
      <c r="B99" s="34">
        <f t="shared" ref="B99" si="15">AVERAGE(B91:B98)</f>
        <v>2.5219125</v>
      </c>
      <c r="C99" s="34">
        <f t="shared" ref="C99" si="16">AVERAGE(C91:C98)</f>
        <v>2.8229875000000004</v>
      </c>
      <c r="E99">
        <f>AVERAGE(A11:C11,A22:C22,A33:C33,A44:C44,A55:C55,A66:C66,A77:C77,A88:C88,A99:C99)</f>
        <v>2.7467231481481473</v>
      </c>
      <c r="F99">
        <f>STDEV(A11:C11,A22:C22,A33:C33,A44:C44,A55:C55,A66:C66,A77:C77,A88:C88,A99:C99)</f>
        <v>0.54406303972827008</v>
      </c>
      <c r="G99">
        <f>F99/SQRT(27)</f>
        <v>0.10470498081441426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3"/>
  <sheetViews>
    <sheetView zoomScale="70" zoomScaleNormal="70" workbookViewId="0">
      <selection activeCell="M51" sqref="M51"/>
    </sheetView>
  </sheetViews>
  <sheetFormatPr defaultRowHeight="15" x14ac:dyDescent="0.25"/>
  <cols>
    <col min="1" max="9" width="9.140625" style="33"/>
    <col min="31" max="31" width="10.7109375" bestFit="1" customWidth="1"/>
  </cols>
  <sheetData>
    <row r="1" spans="1:33" x14ac:dyDescent="0.25">
      <c r="A1" s="44" t="s">
        <v>112</v>
      </c>
      <c r="B1" s="44"/>
      <c r="C1" s="44"/>
      <c r="D1" s="44"/>
      <c r="E1" s="44"/>
      <c r="F1" s="44"/>
      <c r="G1" s="44"/>
      <c r="H1" s="44"/>
      <c r="I1" s="44"/>
    </row>
    <row r="2" spans="1:33" x14ac:dyDescent="0.25">
      <c r="A2" s="32" t="s">
        <v>10</v>
      </c>
      <c r="B2" s="32" t="s">
        <v>12</v>
      </c>
      <c r="C2" s="32" t="s">
        <v>16</v>
      </c>
      <c r="D2" s="32" t="s">
        <v>14</v>
      </c>
      <c r="E2" s="32" t="s">
        <v>13</v>
      </c>
      <c r="F2" s="32" t="s">
        <v>17</v>
      </c>
      <c r="G2" s="32" t="s">
        <v>18</v>
      </c>
      <c r="H2" s="32" t="s">
        <v>15</v>
      </c>
      <c r="I2" s="32" t="s">
        <v>11</v>
      </c>
      <c r="Y2" t="s">
        <v>23</v>
      </c>
      <c r="Z2" t="s">
        <v>24</v>
      </c>
      <c r="AA2" t="s">
        <v>116</v>
      </c>
      <c r="AB2" t="s">
        <v>117</v>
      </c>
      <c r="AD2" t="s">
        <v>23</v>
      </c>
      <c r="AE2" t="s">
        <v>24</v>
      </c>
      <c r="AF2" t="s">
        <v>25</v>
      </c>
      <c r="AG2" t="s">
        <v>118</v>
      </c>
    </row>
    <row r="3" spans="1:33" x14ac:dyDescent="0.25">
      <c r="A3" s="33">
        <v>13.6594</v>
      </c>
      <c r="B3" s="33">
        <v>12.883800000000001</v>
      </c>
      <c r="C3" s="33">
        <v>11.4864</v>
      </c>
      <c r="D3" s="33">
        <v>5.1228999999999996</v>
      </c>
      <c r="E3" s="33">
        <v>12.8141</v>
      </c>
      <c r="F3" s="33">
        <v>14.6816</v>
      </c>
      <c r="G3" s="33">
        <v>36.014299999999999</v>
      </c>
      <c r="H3" s="33">
        <v>2.5268000000000002</v>
      </c>
      <c r="I3" s="33">
        <v>20.916799999999999</v>
      </c>
      <c r="Y3">
        <v>1</v>
      </c>
      <c r="Z3" t="s">
        <v>27</v>
      </c>
      <c r="AA3" s="33">
        <v>13.6594</v>
      </c>
      <c r="AB3" s="33">
        <v>36.776400000000002</v>
      </c>
      <c r="AD3">
        <v>1</v>
      </c>
      <c r="AE3" t="s">
        <v>119</v>
      </c>
      <c r="AF3">
        <v>1</v>
      </c>
      <c r="AG3" s="33">
        <v>13.6594</v>
      </c>
    </row>
    <row r="4" spans="1:33" x14ac:dyDescent="0.25">
      <c r="A4" s="33">
        <v>14.5783</v>
      </c>
      <c r="B4" s="33">
        <v>8.4722000000000008</v>
      </c>
      <c r="C4" s="33">
        <v>1.9712000000000001</v>
      </c>
      <c r="D4" s="33">
        <v>4.8098000000000001</v>
      </c>
      <c r="E4" s="33">
        <v>9.3178999999999998</v>
      </c>
      <c r="F4" s="33">
        <v>5.2538999999999998</v>
      </c>
      <c r="G4" s="33">
        <v>17.1313</v>
      </c>
      <c r="H4" s="33">
        <v>2.5434999999999999</v>
      </c>
      <c r="I4" s="33">
        <v>13.659599999999999</v>
      </c>
      <c r="Y4">
        <v>1</v>
      </c>
      <c r="Z4" t="s">
        <v>27</v>
      </c>
      <c r="AA4" s="33">
        <v>14.5783</v>
      </c>
      <c r="AB4" s="33">
        <v>39.813800000000001</v>
      </c>
      <c r="AD4">
        <v>1</v>
      </c>
      <c r="AE4" t="s">
        <v>119</v>
      </c>
      <c r="AF4">
        <v>1</v>
      </c>
      <c r="AG4" s="33">
        <v>14.5783</v>
      </c>
    </row>
    <row r="5" spans="1:33" x14ac:dyDescent="0.25">
      <c r="A5" s="33">
        <v>22.2197</v>
      </c>
      <c r="B5" s="33">
        <v>4.6943999999999999</v>
      </c>
      <c r="C5" s="33">
        <v>0.97489999999999999</v>
      </c>
      <c r="D5" s="33">
        <v>6.6241000000000003</v>
      </c>
      <c r="E5" s="33">
        <v>4.5136000000000003</v>
      </c>
      <c r="F5" s="33">
        <v>10.2683</v>
      </c>
      <c r="G5" s="33">
        <v>14.457000000000001</v>
      </c>
      <c r="H5" s="33">
        <v>2.8993000000000002</v>
      </c>
      <c r="I5" s="33">
        <v>21.9648</v>
      </c>
      <c r="K5">
        <f>AVERAGE(A3:I5)</f>
        <v>10.979996296296296</v>
      </c>
      <c r="L5">
        <f>STDEV(A3:I5)</f>
        <v>8.0260259494913679</v>
      </c>
      <c r="M5">
        <f>L5/SQRT(27)</f>
        <v>1.5446094141539211</v>
      </c>
      <c r="Y5">
        <v>1</v>
      </c>
      <c r="Z5" t="s">
        <v>27</v>
      </c>
      <c r="AA5" s="33">
        <v>22.2197</v>
      </c>
      <c r="AB5" s="33">
        <v>44.594499999999996</v>
      </c>
      <c r="AD5">
        <v>1</v>
      </c>
      <c r="AE5" t="s">
        <v>119</v>
      </c>
      <c r="AF5">
        <v>1</v>
      </c>
      <c r="AG5" s="33">
        <v>22.2197</v>
      </c>
    </row>
    <row r="6" spans="1:33" x14ac:dyDescent="0.25">
      <c r="Y6">
        <v>2</v>
      </c>
      <c r="Z6" t="s">
        <v>27</v>
      </c>
      <c r="AA6" s="33">
        <v>12.883800000000001</v>
      </c>
      <c r="AB6" s="33">
        <v>9.5863999999999994</v>
      </c>
      <c r="AD6">
        <v>2</v>
      </c>
      <c r="AE6" t="s">
        <v>119</v>
      </c>
      <c r="AF6">
        <v>1</v>
      </c>
      <c r="AG6" s="33">
        <v>12.883800000000001</v>
      </c>
    </row>
    <row r="7" spans="1:33" x14ac:dyDescent="0.25">
      <c r="A7" s="44" t="s">
        <v>31</v>
      </c>
      <c r="B7" s="44"/>
      <c r="C7" s="44"/>
      <c r="D7" s="44"/>
      <c r="E7" s="44"/>
      <c r="F7" s="44"/>
      <c r="G7" s="44"/>
      <c r="H7" s="44"/>
      <c r="I7" s="44"/>
      <c r="Y7">
        <v>2</v>
      </c>
      <c r="Z7" t="s">
        <v>27</v>
      </c>
      <c r="AA7" s="33">
        <v>8.4722000000000008</v>
      </c>
      <c r="AB7" s="33">
        <v>9.9669000000000008</v>
      </c>
      <c r="AD7">
        <v>2</v>
      </c>
      <c r="AE7" t="s">
        <v>119</v>
      </c>
      <c r="AF7">
        <v>1</v>
      </c>
      <c r="AG7" s="33">
        <v>8.4722000000000008</v>
      </c>
    </row>
    <row r="8" spans="1:33" x14ac:dyDescent="0.25">
      <c r="A8" s="32" t="s">
        <v>10</v>
      </c>
      <c r="B8" s="32" t="s">
        <v>12</v>
      </c>
      <c r="C8" s="32" t="s">
        <v>16</v>
      </c>
      <c r="D8" s="32" t="s">
        <v>14</v>
      </c>
      <c r="E8" s="32" t="s">
        <v>13</v>
      </c>
      <c r="F8" s="32" t="s">
        <v>17</v>
      </c>
      <c r="G8" s="32" t="s">
        <v>18</v>
      </c>
      <c r="H8" s="32" t="s">
        <v>15</v>
      </c>
      <c r="I8" s="32" t="s">
        <v>11</v>
      </c>
      <c r="Y8">
        <v>2</v>
      </c>
      <c r="Z8" t="s">
        <v>27</v>
      </c>
      <c r="AA8" s="33">
        <v>4.6943999999999999</v>
      </c>
      <c r="AB8" s="33">
        <v>12.1998</v>
      </c>
      <c r="AD8">
        <v>2</v>
      </c>
      <c r="AE8" t="s">
        <v>119</v>
      </c>
      <c r="AF8">
        <v>1</v>
      </c>
      <c r="AG8" s="33">
        <v>4.6943999999999999</v>
      </c>
    </row>
    <row r="9" spans="1:33" x14ac:dyDescent="0.25">
      <c r="A9" s="33">
        <v>12.541700000000001</v>
      </c>
      <c r="B9" s="33">
        <v>27.98</v>
      </c>
      <c r="C9" s="33">
        <v>2.0343</v>
      </c>
      <c r="D9" s="33">
        <v>2.0226000000000002</v>
      </c>
      <c r="E9" s="33">
        <v>2.3193999999999999</v>
      </c>
      <c r="F9" s="33">
        <v>34.6479</v>
      </c>
      <c r="G9" s="33">
        <v>21.597899999999999</v>
      </c>
      <c r="H9" s="33">
        <v>2.8016999999999999</v>
      </c>
      <c r="I9" s="33">
        <v>16.340399999999999</v>
      </c>
      <c r="Y9">
        <v>3</v>
      </c>
      <c r="Z9" t="s">
        <v>27</v>
      </c>
      <c r="AA9" s="33">
        <v>11.4864</v>
      </c>
      <c r="AB9" s="33">
        <v>15.427199999999999</v>
      </c>
      <c r="AD9">
        <v>3</v>
      </c>
      <c r="AE9" t="s">
        <v>119</v>
      </c>
      <c r="AF9">
        <v>1</v>
      </c>
      <c r="AG9" s="33">
        <v>11.4864</v>
      </c>
    </row>
    <row r="10" spans="1:33" x14ac:dyDescent="0.25">
      <c r="A10" s="33">
        <v>15.448</v>
      </c>
      <c r="B10" s="33">
        <v>13.5031</v>
      </c>
      <c r="C10" s="33">
        <v>1.0448</v>
      </c>
      <c r="D10" s="33">
        <v>1.8492</v>
      </c>
      <c r="E10" s="33">
        <v>1.8413999999999999</v>
      </c>
      <c r="F10" s="33">
        <v>13.295400000000001</v>
      </c>
      <c r="G10" s="33">
        <v>12.2151</v>
      </c>
      <c r="H10" s="33">
        <v>5.2831999999999999</v>
      </c>
      <c r="I10" s="33">
        <v>16.9422</v>
      </c>
      <c r="Y10">
        <v>3</v>
      </c>
      <c r="Z10" t="s">
        <v>27</v>
      </c>
      <c r="AA10" s="33">
        <v>1.9712000000000001</v>
      </c>
      <c r="AB10" s="33">
        <v>20.404299999999999</v>
      </c>
      <c r="AD10">
        <v>3</v>
      </c>
      <c r="AE10" t="s">
        <v>119</v>
      </c>
      <c r="AF10">
        <v>1</v>
      </c>
      <c r="AG10" s="33">
        <v>1.9712000000000001</v>
      </c>
    </row>
    <row r="11" spans="1:33" x14ac:dyDescent="0.25">
      <c r="A11" s="33">
        <v>17.8369</v>
      </c>
      <c r="B11" s="33">
        <v>8.6402999999999999</v>
      </c>
      <c r="C11" s="33">
        <v>2.9937</v>
      </c>
      <c r="D11" s="33">
        <v>7.5895000000000001</v>
      </c>
      <c r="E11" s="33">
        <v>0.8609</v>
      </c>
      <c r="F11" s="33">
        <v>7.9806999999999997</v>
      </c>
      <c r="G11" s="33">
        <v>18.951000000000001</v>
      </c>
      <c r="H11" s="33">
        <v>1.5281</v>
      </c>
      <c r="I11" s="33">
        <v>20.5716</v>
      </c>
      <c r="K11">
        <f>AVERAGE(A9:I11)</f>
        <v>10.765222222222222</v>
      </c>
      <c r="L11">
        <f>STDEV(A9:I11)</f>
        <v>9.0825957862925666</v>
      </c>
      <c r="M11">
        <f>L11/SQRT(27)</f>
        <v>1.7479463740521912</v>
      </c>
      <c r="Y11">
        <v>3</v>
      </c>
      <c r="Z11" t="s">
        <v>27</v>
      </c>
      <c r="AA11" s="33">
        <v>0.97489999999999999</v>
      </c>
      <c r="AB11" s="33">
        <v>13.4802</v>
      </c>
      <c r="AD11">
        <v>3</v>
      </c>
      <c r="AE11" t="s">
        <v>119</v>
      </c>
      <c r="AF11">
        <v>1</v>
      </c>
      <c r="AG11" s="33">
        <v>0.97489999999999999</v>
      </c>
    </row>
    <row r="12" spans="1:33" x14ac:dyDescent="0.25">
      <c r="Y12">
        <v>4</v>
      </c>
      <c r="Z12" t="s">
        <v>27</v>
      </c>
      <c r="AA12" s="33">
        <v>5.1228999999999996</v>
      </c>
      <c r="AB12" s="33">
        <v>8.8567</v>
      </c>
      <c r="AD12">
        <v>4</v>
      </c>
      <c r="AE12" t="s">
        <v>119</v>
      </c>
      <c r="AF12">
        <v>1</v>
      </c>
      <c r="AG12" s="33">
        <v>5.1228999999999996</v>
      </c>
    </row>
    <row r="13" spans="1:33" x14ac:dyDescent="0.25">
      <c r="Y13">
        <v>4</v>
      </c>
      <c r="Z13" t="s">
        <v>27</v>
      </c>
      <c r="AA13" s="33">
        <v>4.8098000000000001</v>
      </c>
      <c r="AB13" s="33">
        <v>38.778399999999998</v>
      </c>
      <c r="AD13">
        <v>4</v>
      </c>
      <c r="AE13" t="s">
        <v>119</v>
      </c>
      <c r="AF13">
        <v>1</v>
      </c>
      <c r="AG13" s="33">
        <v>4.8098000000000001</v>
      </c>
    </row>
    <row r="14" spans="1:33" x14ac:dyDescent="0.25">
      <c r="Y14">
        <v>4</v>
      </c>
      <c r="Z14" t="s">
        <v>27</v>
      </c>
      <c r="AA14" s="33">
        <v>6.6241000000000003</v>
      </c>
      <c r="AB14" s="33">
        <v>14.4261</v>
      </c>
      <c r="AD14">
        <v>4</v>
      </c>
      <c r="AE14" t="s">
        <v>119</v>
      </c>
      <c r="AF14">
        <v>1</v>
      </c>
      <c r="AG14" s="33">
        <v>6.6241000000000003</v>
      </c>
    </row>
    <row r="15" spans="1:33" x14ac:dyDescent="0.25">
      <c r="A15" s="44" t="s">
        <v>6</v>
      </c>
      <c r="B15" s="44"/>
      <c r="C15" s="44"/>
      <c r="D15" s="44"/>
      <c r="E15" s="44"/>
      <c r="F15" s="44"/>
      <c r="G15" s="44"/>
      <c r="H15" s="44"/>
      <c r="I15" s="44"/>
      <c r="Y15">
        <v>5</v>
      </c>
      <c r="Z15" t="s">
        <v>27</v>
      </c>
      <c r="AA15" s="33">
        <v>12.8141</v>
      </c>
      <c r="AB15" s="33">
        <v>71.715999999999994</v>
      </c>
      <c r="AD15">
        <v>5</v>
      </c>
      <c r="AE15" t="s">
        <v>119</v>
      </c>
      <c r="AF15">
        <v>1</v>
      </c>
      <c r="AG15" s="33">
        <v>12.8141</v>
      </c>
    </row>
    <row r="16" spans="1:33" x14ac:dyDescent="0.25">
      <c r="A16" s="32" t="s">
        <v>10</v>
      </c>
      <c r="B16" s="32" t="s">
        <v>12</v>
      </c>
      <c r="C16" s="32" t="s">
        <v>16</v>
      </c>
      <c r="D16" s="32" t="s">
        <v>14</v>
      </c>
      <c r="E16" s="32" t="s">
        <v>13</v>
      </c>
      <c r="F16" s="32" t="s">
        <v>17</v>
      </c>
      <c r="G16" s="32" t="s">
        <v>18</v>
      </c>
      <c r="H16" s="32" t="s">
        <v>15</v>
      </c>
      <c r="I16" s="32" t="s">
        <v>11</v>
      </c>
      <c r="Y16">
        <v>5</v>
      </c>
      <c r="Z16" t="s">
        <v>27</v>
      </c>
      <c r="AA16" s="33">
        <v>9.3178999999999998</v>
      </c>
      <c r="AB16" s="33">
        <v>70.473600000000005</v>
      </c>
      <c r="AD16">
        <v>5</v>
      </c>
      <c r="AE16" t="s">
        <v>119</v>
      </c>
      <c r="AF16">
        <v>1</v>
      </c>
      <c r="AG16" s="33">
        <v>9.3178999999999998</v>
      </c>
    </row>
    <row r="17" spans="1:33" x14ac:dyDescent="0.25">
      <c r="A17" s="33">
        <v>36.776400000000002</v>
      </c>
      <c r="B17" s="33">
        <v>9.5863999999999994</v>
      </c>
      <c r="C17" s="33">
        <v>15.427199999999999</v>
      </c>
      <c r="D17" s="33">
        <v>8.8567</v>
      </c>
      <c r="E17" s="33">
        <v>71.715999999999994</v>
      </c>
      <c r="F17" s="33">
        <v>21.020499999999998</v>
      </c>
      <c r="G17" s="33">
        <v>16.9772</v>
      </c>
      <c r="H17" s="33">
        <v>34.295999999999999</v>
      </c>
      <c r="I17" s="33">
        <v>18.382300000000001</v>
      </c>
      <c r="Y17">
        <v>5</v>
      </c>
      <c r="Z17" t="s">
        <v>27</v>
      </c>
      <c r="AA17" s="33">
        <v>4.5136000000000003</v>
      </c>
      <c r="AB17" s="33">
        <v>79.037300000000002</v>
      </c>
      <c r="AD17">
        <v>5</v>
      </c>
      <c r="AE17" t="s">
        <v>119</v>
      </c>
      <c r="AF17">
        <v>1</v>
      </c>
      <c r="AG17" s="33">
        <v>4.5136000000000003</v>
      </c>
    </row>
    <row r="18" spans="1:33" x14ac:dyDescent="0.25">
      <c r="A18" s="33">
        <v>39.813800000000001</v>
      </c>
      <c r="B18" s="33">
        <v>9.9669000000000008</v>
      </c>
      <c r="C18" s="33">
        <v>20.404299999999999</v>
      </c>
      <c r="D18" s="33">
        <v>38.778399999999998</v>
      </c>
      <c r="E18" s="33">
        <v>70.473600000000005</v>
      </c>
      <c r="F18" s="33">
        <v>8.7003000000000004</v>
      </c>
      <c r="G18" s="33">
        <v>2.6111</v>
      </c>
      <c r="H18" s="33">
        <v>39.597999999999999</v>
      </c>
      <c r="I18" s="33">
        <v>17.802099999999999</v>
      </c>
      <c r="Y18">
        <v>6</v>
      </c>
      <c r="Z18" t="s">
        <v>27</v>
      </c>
      <c r="AA18" s="33">
        <v>14.6816</v>
      </c>
      <c r="AB18" s="33">
        <v>21.020499999999998</v>
      </c>
      <c r="AD18">
        <v>6</v>
      </c>
      <c r="AE18" t="s">
        <v>119</v>
      </c>
      <c r="AF18">
        <v>1</v>
      </c>
      <c r="AG18" s="33">
        <v>14.6816</v>
      </c>
    </row>
    <row r="19" spans="1:33" x14ac:dyDescent="0.25">
      <c r="A19" s="33">
        <v>44.594499999999996</v>
      </c>
      <c r="B19" s="33">
        <v>12.1998</v>
      </c>
      <c r="C19" s="33">
        <v>13.4802</v>
      </c>
      <c r="D19" s="33">
        <v>14.4261</v>
      </c>
      <c r="E19" s="33">
        <v>79.037300000000002</v>
      </c>
      <c r="F19" s="33">
        <v>14.5152</v>
      </c>
      <c r="G19" s="33">
        <v>9.7713000000000001</v>
      </c>
      <c r="H19" s="33">
        <v>46.269100000000002</v>
      </c>
      <c r="I19" s="33">
        <v>19.887599999999999</v>
      </c>
      <c r="K19">
        <f>AVERAGE(A17:I19)</f>
        <v>27.235862962962962</v>
      </c>
      <c r="L19">
        <f>STDEV(A17:I19)</f>
        <v>20.82447372483319</v>
      </c>
      <c r="M19">
        <f>L19/SQRT(27)</f>
        <v>4.0076718369215767</v>
      </c>
      <c r="Y19">
        <v>6</v>
      </c>
      <c r="Z19" t="s">
        <v>27</v>
      </c>
      <c r="AA19" s="33">
        <v>5.2538999999999998</v>
      </c>
      <c r="AB19" s="33">
        <v>8.7003000000000004</v>
      </c>
      <c r="AD19">
        <v>6</v>
      </c>
      <c r="AE19" t="s">
        <v>119</v>
      </c>
      <c r="AF19">
        <v>1</v>
      </c>
      <c r="AG19" s="33">
        <v>5.2538999999999998</v>
      </c>
    </row>
    <row r="20" spans="1:33" x14ac:dyDescent="0.25">
      <c r="Y20">
        <v>6</v>
      </c>
      <c r="Z20" t="s">
        <v>27</v>
      </c>
      <c r="AA20" s="33">
        <v>10.2683</v>
      </c>
      <c r="AB20" s="33">
        <v>14.5152</v>
      </c>
      <c r="AD20">
        <v>6</v>
      </c>
      <c r="AE20" t="s">
        <v>119</v>
      </c>
      <c r="AF20">
        <v>1</v>
      </c>
      <c r="AG20" s="33">
        <v>10.2683</v>
      </c>
    </row>
    <row r="21" spans="1:33" x14ac:dyDescent="0.25">
      <c r="A21" s="44" t="s">
        <v>31</v>
      </c>
      <c r="B21" s="44"/>
      <c r="C21" s="44"/>
      <c r="D21" s="44"/>
      <c r="E21" s="44"/>
      <c r="F21" s="44"/>
      <c r="G21" s="44"/>
      <c r="H21" s="44"/>
      <c r="I21" s="44"/>
      <c r="Y21">
        <v>7</v>
      </c>
      <c r="Z21" t="s">
        <v>27</v>
      </c>
      <c r="AA21" s="33">
        <v>36.014299999999999</v>
      </c>
      <c r="AB21" s="33">
        <v>16.9772</v>
      </c>
      <c r="AD21">
        <v>7</v>
      </c>
      <c r="AE21" t="s">
        <v>119</v>
      </c>
      <c r="AF21">
        <v>1</v>
      </c>
      <c r="AG21" s="33">
        <v>36.014299999999999</v>
      </c>
    </row>
    <row r="22" spans="1:33" x14ac:dyDescent="0.25">
      <c r="A22" s="32" t="s">
        <v>10</v>
      </c>
      <c r="B22" s="32" t="s">
        <v>12</v>
      </c>
      <c r="C22" s="32" t="s">
        <v>16</v>
      </c>
      <c r="D22" s="32" t="s">
        <v>14</v>
      </c>
      <c r="E22" s="32" t="s">
        <v>13</v>
      </c>
      <c r="F22" s="32" t="s">
        <v>17</v>
      </c>
      <c r="G22" s="32" t="s">
        <v>18</v>
      </c>
      <c r="H22" s="32" t="s">
        <v>15</v>
      </c>
      <c r="I22" s="32" t="s">
        <v>11</v>
      </c>
      <c r="Y22">
        <v>7</v>
      </c>
      <c r="Z22" t="s">
        <v>27</v>
      </c>
      <c r="AA22" s="33">
        <v>17.1313</v>
      </c>
      <c r="AB22" s="33">
        <v>2.6111</v>
      </c>
      <c r="AD22">
        <v>7</v>
      </c>
      <c r="AE22" t="s">
        <v>119</v>
      </c>
      <c r="AF22">
        <v>1</v>
      </c>
      <c r="AG22" s="33">
        <v>17.1313</v>
      </c>
    </row>
    <row r="23" spans="1:33" x14ac:dyDescent="0.25">
      <c r="A23" s="33">
        <v>47.449199999999998</v>
      </c>
      <c r="B23" s="33">
        <v>22.1142</v>
      </c>
      <c r="C23" s="33">
        <v>21.5379</v>
      </c>
      <c r="D23" s="33">
        <v>3.7488000000000001</v>
      </c>
      <c r="E23" s="33">
        <v>59.165199999999999</v>
      </c>
      <c r="F23" s="33">
        <v>21.8492</v>
      </c>
      <c r="G23" s="33">
        <v>8.8013999999999992</v>
      </c>
      <c r="H23" s="33">
        <v>39.6252</v>
      </c>
      <c r="I23" s="33">
        <v>11.4154</v>
      </c>
      <c r="Y23">
        <v>7</v>
      </c>
      <c r="Z23" t="s">
        <v>27</v>
      </c>
      <c r="AA23" s="33">
        <v>14.457000000000001</v>
      </c>
      <c r="AB23" s="33">
        <v>9.7713000000000001</v>
      </c>
      <c r="AD23">
        <v>7</v>
      </c>
      <c r="AE23" t="s">
        <v>119</v>
      </c>
      <c r="AF23">
        <v>1</v>
      </c>
      <c r="AG23" s="33">
        <v>14.457000000000001</v>
      </c>
    </row>
    <row r="24" spans="1:33" x14ac:dyDescent="0.25">
      <c r="A24" s="33">
        <v>51.842300000000002</v>
      </c>
      <c r="B24" s="33">
        <v>28.063400000000001</v>
      </c>
      <c r="C24" s="33">
        <v>22.441500000000001</v>
      </c>
      <c r="D24" s="33">
        <v>15.169600000000001</v>
      </c>
      <c r="E24" s="33">
        <v>70.563199999999995</v>
      </c>
      <c r="F24" s="33">
        <v>15.4931</v>
      </c>
      <c r="G24" s="33">
        <v>1.7223999999999999</v>
      </c>
      <c r="H24" s="33">
        <v>36.545400000000001</v>
      </c>
      <c r="I24" s="33">
        <v>10.845700000000001</v>
      </c>
      <c r="Y24">
        <v>8</v>
      </c>
      <c r="Z24" t="s">
        <v>27</v>
      </c>
      <c r="AA24" s="33">
        <v>2.5268000000000002</v>
      </c>
      <c r="AB24" s="33">
        <v>34.295999999999999</v>
      </c>
      <c r="AD24">
        <v>8</v>
      </c>
      <c r="AE24" t="s">
        <v>119</v>
      </c>
      <c r="AF24">
        <v>1</v>
      </c>
      <c r="AG24" s="33">
        <v>2.5268000000000002</v>
      </c>
    </row>
    <row r="25" spans="1:33" x14ac:dyDescent="0.25">
      <c r="A25" s="33">
        <v>47.330399999999997</v>
      </c>
      <c r="B25" s="33">
        <v>20.1433</v>
      </c>
      <c r="C25" s="33">
        <v>13.402900000000001</v>
      </c>
      <c r="D25" s="33">
        <v>18.055900000000001</v>
      </c>
      <c r="E25" s="33">
        <v>57.896299999999997</v>
      </c>
      <c r="F25" s="33">
        <v>15.972899999999999</v>
      </c>
      <c r="G25" s="33">
        <v>3.3919999999999999</v>
      </c>
      <c r="H25" s="33">
        <v>44.355899999999998</v>
      </c>
      <c r="I25" s="33">
        <v>9.8536000000000001</v>
      </c>
      <c r="K25">
        <f>AVERAGE(A23:I25)</f>
        <v>26.622085185185188</v>
      </c>
      <c r="L25">
        <f>STDEV(A23:I25)</f>
        <v>19.1726928079757</v>
      </c>
      <c r="M25">
        <f>L25/SQRT(27)</f>
        <v>3.6897864512582572</v>
      </c>
      <c r="Y25">
        <v>8</v>
      </c>
      <c r="Z25" t="s">
        <v>27</v>
      </c>
      <c r="AA25" s="33">
        <v>2.5434999999999999</v>
      </c>
      <c r="AB25" s="33">
        <v>39.597999999999999</v>
      </c>
      <c r="AD25">
        <v>8</v>
      </c>
      <c r="AE25" t="s">
        <v>119</v>
      </c>
      <c r="AF25">
        <v>1</v>
      </c>
      <c r="AG25" s="33">
        <v>2.5434999999999999</v>
      </c>
    </row>
    <row r="26" spans="1:33" x14ac:dyDescent="0.25">
      <c r="Y26">
        <v>8</v>
      </c>
      <c r="Z26" t="s">
        <v>27</v>
      </c>
      <c r="AA26" s="33">
        <v>2.8993000000000002</v>
      </c>
      <c r="AB26" s="33">
        <v>46.269100000000002</v>
      </c>
      <c r="AD26">
        <v>8</v>
      </c>
      <c r="AE26" t="s">
        <v>119</v>
      </c>
      <c r="AF26">
        <v>1</v>
      </c>
      <c r="AG26" s="33">
        <v>2.8993000000000002</v>
      </c>
    </row>
    <row r="27" spans="1:33" x14ac:dyDescent="0.25">
      <c r="Y27">
        <v>9</v>
      </c>
      <c r="Z27" t="s">
        <v>27</v>
      </c>
      <c r="AA27" s="33">
        <v>20.916799999999999</v>
      </c>
      <c r="AB27" s="33">
        <v>18.382300000000001</v>
      </c>
      <c r="AD27">
        <v>9</v>
      </c>
      <c r="AE27" t="s">
        <v>119</v>
      </c>
      <c r="AF27">
        <v>1</v>
      </c>
      <c r="AG27" s="33">
        <v>20.916799999999999</v>
      </c>
    </row>
    <row r="28" spans="1:33" x14ac:dyDescent="0.25">
      <c r="A28" s="44" t="s">
        <v>115</v>
      </c>
      <c r="B28" s="44"/>
      <c r="C28" s="44"/>
      <c r="D28" s="44"/>
      <c r="E28" s="44"/>
      <c r="F28" s="44"/>
      <c r="G28" s="44"/>
      <c r="H28" s="44"/>
      <c r="I28" s="44"/>
      <c r="Y28">
        <v>9</v>
      </c>
      <c r="Z28" t="s">
        <v>27</v>
      </c>
      <c r="AA28" s="33">
        <v>13.659599999999999</v>
      </c>
      <c r="AB28" s="33">
        <v>17.802099999999999</v>
      </c>
      <c r="AD28">
        <v>9</v>
      </c>
      <c r="AE28" t="s">
        <v>119</v>
      </c>
      <c r="AF28">
        <v>1</v>
      </c>
      <c r="AG28" s="33">
        <v>13.659599999999999</v>
      </c>
    </row>
    <row r="29" spans="1:33" x14ac:dyDescent="0.25">
      <c r="A29" s="33">
        <f>A23+A9</f>
        <v>59.990899999999996</v>
      </c>
      <c r="B29" s="33">
        <f t="shared" ref="B29:I29" si="0">B23+B9</f>
        <v>50.094200000000001</v>
      </c>
      <c r="C29" s="33">
        <f t="shared" si="0"/>
        <v>23.572200000000002</v>
      </c>
      <c r="D29" s="33">
        <f t="shared" si="0"/>
        <v>5.7713999999999999</v>
      </c>
      <c r="E29" s="33">
        <f t="shared" si="0"/>
        <v>61.4846</v>
      </c>
      <c r="F29" s="33">
        <f t="shared" si="0"/>
        <v>56.497100000000003</v>
      </c>
      <c r="G29" s="33">
        <f t="shared" si="0"/>
        <v>30.399299999999997</v>
      </c>
      <c r="H29" s="33">
        <f t="shared" si="0"/>
        <v>42.426899999999996</v>
      </c>
      <c r="I29" s="33">
        <f t="shared" si="0"/>
        <v>27.755800000000001</v>
      </c>
      <c r="Y29">
        <v>9</v>
      </c>
      <c r="Z29" t="s">
        <v>27</v>
      </c>
      <c r="AA29" s="33">
        <v>21.9648</v>
      </c>
      <c r="AB29" s="33">
        <v>19.887599999999999</v>
      </c>
      <c r="AD29">
        <v>9</v>
      </c>
      <c r="AE29" t="s">
        <v>119</v>
      </c>
      <c r="AF29">
        <v>1</v>
      </c>
      <c r="AG29" s="33">
        <v>21.9648</v>
      </c>
    </row>
    <row r="30" spans="1:33" x14ac:dyDescent="0.25">
      <c r="A30" s="33">
        <f t="shared" ref="A30:I31" si="1">A24+A10</f>
        <v>67.290300000000002</v>
      </c>
      <c r="B30" s="33">
        <f t="shared" si="1"/>
        <v>41.566500000000005</v>
      </c>
      <c r="C30" s="33">
        <f t="shared" si="1"/>
        <v>23.4863</v>
      </c>
      <c r="D30" s="33">
        <f t="shared" si="1"/>
        <v>17.018800000000002</v>
      </c>
      <c r="E30" s="33">
        <f t="shared" si="1"/>
        <v>72.404599999999988</v>
      </c>
      <c r="F30" s="33">
        <f t="shared" si="1"/>
        <v>28.788499999999999</v>
      </c>
      <c r="G30" s="33">
        <f t="shared" si="1"/>
        <v>13.9375</v>
      </c>
      <c r="H30" s="33">
        <f t="shared" si="1"/>
        <v>41.828600000000002</v>
      </c>
      <c r="I30" s="33">
        <f t="shared" si="1"/>
        <v>27.7879</v>
      </c>
      <c r="Y30">
        <v>1</v>
      </c>
      <c r="Z30" t="s">
        <v>28</v>
      </c>
      <c r="AA30" s="33">
        <v>12.541700000000001</v>
      </c>
      <c r="AB30" s="33">
        <v>47.449199999999998</v>
      </c>
      <c r="AD30">
        <v>1</v>
      </c>
      <c r="AE30" t="s">
        <v>120</v>
      </c>
      <c r="AF30">
        <v>2</v>
      </c>
      <c r="AG30" s="33">
        <v>36.776400000000002</v>
      </c>
    </row>
    <row r="31" spans="1:33" x14ac:dyDescent="0.25">
      <c r="A31" s="33">
        <f t="shared" si="1"/>
        <v>65.167299999999997</v>
      </c>
      <c r="B31" s="33">
        <f t="shared" si="1"/>
        <v>28.7836</v>
      </c>
      <c r="C31" s="33">
        <f t="shared" si="1"/>
        <v>16.396599999999999</v>
      </c>
      <c r="D31" s="33">
        <f t="shared" si="1"/>
        <v>25.645400000000002</v>
      </c>
      <c r="E31" s="33">
        <f t="shared" si="1"/>
        <v>58.757199999999997</v>
      </c>
      <c r="F31" s="33">
        <f t="shared" si="1"/>
        <v>23.953599999999998</v>
      </c>
      <c r="G31" s="33">
        <f t="shared" si="1"/>
        <v>22.343</v>
      </c>
      <c r="H31" s="33">
        <f t="shared" si="1"/>
        <v>45.884</v>
      </c>
      <c r="I31" s="33">
        <f t="shared" si="1"/>
        <v>30.4252</v>
      </c>
      <c r="K31">
        <f>AVERAGE(A29:I31)</f>
        <v>37.387307407407413</v>
      </c>
      <c r="L31">
        <f>STDEV(A29:I31)</f>
        <v>18.465896318638624</v>
      </c>
      <c r="M31">
        <f>L31/SQRT(27)</f>
        <v>3.553763403464576</v>
      </c>
      <c r="Y31">
        <v>1</v>
      </c>
      <c r="Z31" t="s">
        <v>28</v>
      </c>
      <c r="AA31" s="33">
        <v>15.448</v>
      </c>
      <c r="AB31" s="33">
        <v>51.842300000000002</v>
      </c>
      <c r="AD31">
        <v>1</v>
      </c>
      <c r="AE31" t="s">
        <v>120</v>
      </c>
      <c r="AF31">
        <v>2</v>
      </c>
      <c r="AG31" s="33">
        <v>39.813800000000001</v>
      </c>
    </row>
    <row r="32" spans="1:33" x14ac:dyDescent="0.25">
      <c r="Y32">
        <v>1</v>
      </c>
      <c r="Z32" t="s">
        <v>28</v>
      </c>
      <c r="AA32" s="33">
        <v>17.8369</v>
      </c>
      <c r="AB32" s="33">
        <v>47.330399999999997</v>
      </c>
      <c r="AD32">
        <v>1</v>
      </c>
      <c r="AE32" t="s">
        <v>120</v>
      </c>
      <c r="AF32">
        <v>2</v>
      </c>
      <c r="AG32" s="33">
        <v>44.594499999999996</v>
      </c>
    </row>
    <row r="33" spans="25:33" x14ac:dyDescent="0.25">
      <c r="Y33">
        <v>2</v>
      </c>
      <c r="Z33" t="s">
        <v>28</v>
      </c>
      <c r="AA33" s="33">
        <v>27.98</v>
      </c>
      <c r="AB33" s="33">
        <v>22.1142</v>
      </c>
      <c r="AD33">
        <v>2</v>
      </c>
      <c r="AE33" t="s">
        <v>120</v>
      </c>
      <c r="AF33">
        <v>2</v>
      </c>
      <c r="AG33" s="33">
        <v>9.5863999999999994</v>
      </c>
    </row>
    <row r="34" spans="25:33" x14ac:dyDescent="0.25">
      <c r="Y34">
        <v>2</v>
      </c>
      <c r="Z34" t="s">
        <v>28</v>
      </c>
      <c r="AA34" s="33">
        <v>13.5031</v>
      </c>
      <c r="AB34" s="33">
        <v>28.063400000000001</v>
      </c>
      <c r="AD34">
        <v>2</v>
      </c>
      <c r="AE34" t="s">
        <v>120</v>
      </c>
      <c r="AF34">
        <v>2</v>
      </c>
      <c r="AG34" s="33">
        <v>9.9669000000000008</v>
      </c>
    </row>
    <row r="35" spans="25:33" x14ac:dyDescent="0.25">
      <c r="Y35">
        <v>2</v>
      </c>
      <c r="Z35" t="s">
        <v>28</v>
      </c>
      <c r="AA35" s="33">
        <v>8.6402999999999999</v>
      </c>
      <c r="AB35" s="33">
        <v>20.1433</v>
      </c>
      <c r="AD35">
        <v>2</v>
      </c>
      <c r="AE35" t="s">
        <v>120</v>
      </c>
      <c r="AF35">
        <v>2</v>
      </c>
      <c r="AG35" s="33">
        <v>12.1998</v>
      </c>
    </row>
    <row r="36" spans="25:33" x14ac:dyDescent="0.25">
      <c r="Y36">
        <v>3</v>
      </c>
      <c r="Z36" t="s">
        <v>28</v>
      </c>
      <c r="AA36" s="33">
        <v>2.0343</v>
      </c>
      <c r="AB36" s="33">
        <v>21.5379</v>
      </c>
      <c r="AD36">
        <v>3</v>
      </c>
      <c r="AE36" t="s">
        <v>120</v>
      </c>
      <c r="AF36">
        <v>2</v>
      </c>
      <c r="AG36" s="33">
        <v>15.427199999999999</v>
      </c>
    </row>
    <row r="37" spans="25:33" x14ac:dyDescent="0.25">
      <c r="Y37">
        <v>3</v>
      </c>
      <c r="Z37" t="s">
        <v>28</v>
      </c>
      <c r="AA37" s="33">
        <v>1.0448</v>
      </c>
      <c r="AB37" s="33">
        <v>22.441500000000001</v>
      </c>
      <c r="AD37">
        <v>3</v>
      </c>
      <c r="AE37" t="s">
        <v>120</v>
      </c>
      <c r="AF37">
        <v>2</v>
      </c>
      <c r="AG37" s="33">
        <v>20.404299999999999</v>
      </c>
    </row>
    <row r="38" spans="25:33" x14ac:dyDescent="0.25">
      <c r="Y38">
        <v>3</v>
      </c>
      <c r="Z38" t="s">
        <v>28</v>
      </c>
      <c r="AA38" s="33">
        <v>2.9937</v>
      </c>
      <c r="AB38" s="33">
        <v>13.402900000000001</v>
      </c>
      <c r="AD38">
        <v>3</v>
      </c>
      <c r="AE38" t="s">
        <v>120</v>
      </c>
      <c r="AF38">
        <v>2</v>
      </c>
      <c r="AG38" s="33">
        <v>13.4802</v>
      </c>
    </row>
    <row r="39" spans="25:33" x14ac:dyDescent="0.25">
      <c r="Y39">
        <v>4</v>
      </c>
      <c r="Z39" t="s">
        <v>28</v>
      </c>
      <c r="AA39" s="33">
        <v>2.0226000000000002</v>
      </c>
      <c r="AB39" s="33">
        <v>3.7488000000000001</v>
      </c>
      <c r="AD39">
        <v>4</v>
      </c>
      <c r="AE39" t="s">
        <v>120</v>
      </c>
      <c r="AF39">
        <v>2</v>
      </c>
      <c r="AG39" s="33">
        <v>8.8567</v>
      </c>
    </row>
    <row r="40" spans="25:33" x14ac:dyDescent="0.25">
      <c r="Y40">
        <v>4</v>
      </c>
      <c r="Z40" t="s">
        <v>28</v>
      </c>
      <c r="AA40" s="33">
        <v>1.8492</v>
      </c>
      <c r="AB40" s="33">
        <v>15.169600000000001</v>
      </c>
      <c r="AD40">
        <v>4</v>
      </c>
      <c r="AE40" t="s">
        <v>120</v>
      </c>
      <c r="AF40">
        <v>2</v>
      </c>
      <c r="AG40" s="33">
        <v>38.778399999999998</v>
      </c>
    </row>
    <row r="41" spans="25:33" x14ac:dyDescent="0.25">
      <c r="Y41">
        <v>4</v>
      </c>
      <c r="Z41" t="s">
        <v>28</v>
      </c>
      <c r="AA41" s="33">
        <v>7.5895000000000001</v>
      </c>
      <c r="AB41" s="33">
        <v>18.055900000000001</v>
      </c>
      <c r="AD41">
        <v>4</v>
      </c>
      <c r="AE41" t="s">
        <v>120</v>
      </c>
      <c r="AF41">
        <v>2</v>
      </c>
      <c r="AG41" s="33">
        <v>14.4261</v>
      </c>
    </row>
    <row r="42" spans="25:33" x14ac:dyDescent="0.25">
      <c r="Y42">
        <v>5</v>
      </c>
      <c r="Z42" t="s">
        <v>28</v>
      </c>
      <c r="AA42" s="33">
        <v>2.3193999999999999</v>
      </c>
      <c r="AB42" s="33">
        <v>59.165199999999999</v>
      </c>
      <c r="AD42">
        <v>5</v>
      </c>
      <c r="AE42" t="s">
        <v>120</v>
      </c>
      <c r="AF42">
        <v>2</v>
      </c>
      <c r="AG42" s="33">
        <v>71.715999999999994</v>
      </c>
    </row>
    <row r="43" spans="25:33" x14ac:dyDescent="0.25">
      <c r="Y43">
        <v>5</v>
      </c>
      <c r="Z43" t="s">
        <v>28</v>
      </c>
      <c r="AA43" s="33">
        <v>1.8413999999999999</v>
      </c>
      <c r="AB43" s="33">
        <v>70.563199999999995</v>
      </c>
      <c r="AD43">
        <v>5</v>
      </c>
      <c r="AE43" t="s">
        <v>120</v>
      </c>
      <c r="AF43">
        <v>2</v>
      </c>
      <c r="AG43" s="33">
        <v>70.473600000000005</v>
      </c>
    </row>
    <row r="44" spans="25:33" x14ac:dyDescent="0.25">
      <c r="Y44">
        <v>5</v>
      </c>
      <c r="Z44" t="s">
        <v>28</v>
      </c>
      <c r="AA44" s="33">
        <v>0.8609</v>
      </c>
      <c r="AB44" s="33">
        <v>57.896299999999997</v>
      </c>
      <c r="AD44">
        <v>5</v>
      </c>
      <c r="AE44" t="s">
        <v>120</v>
      </c>
      <c r="AF44">
        <v>2</v>
      </c>
      <c r="AG44" s="33">
        <v>79.037300000000002</v>
      </c>
    </row>
    <row r="45" spans="25:33" x14ac:dyDescent="0.25">
      <c r="Y45">
        <v>6</v>
      </c>
      <c r="Z45" t="s">
        <v>28</v>
      </c>
      <c r="AA45" s="33">
        <v>34.6479</v>
      </c>
      <c r="AB45" s="33">
        <v>21.8492</v>
      </c>
      <c r="AD45">
        <v>6</v>
      </c>
      <c r="AE45" t="s">
        <v>120</v>
      </c>
      <c r="AF45">
        <v>2</v>
      </c>
      <c r="AG45" s="33">
        <v>21.020499999999998</v>
      </c>
    </row>
    <row r="46" spans="25:33" x14ac:dyDescent="0.25">
      <c r="Y46">
        <v>6</v>
      </c>
      <c r="Z46" t="s">
        <v>28</v>
      </c>
      <c r="AA46" s="33">
        <v>13.295400000000001</v>
      </c>
      <c r="AB46" s="33">
        <v>15.4931</v>
      </c>
      <c r="AD46">
        <v>6</v>
      </c>
      <c r="AE46" t="s">
        <v>120</v>
      </c>
      <c r="AF46">
        <v>2</v>
      </c>
      <c r="AG46" s="33">
        <v>8.7003000000000004</v>
      </c>
    </row>
    <row r="47" spans="25:33" x14ac:dyDescent="0.25">
      <c r="Y47">
        <v>6</v>
      </c>
      <c r="Z47" t="s">
        <v>28</v>
      </c>
      <c r="AA47" s="33">
        <v>7.9806999999999997</v>
      </c>
      <c r="AB47" s="33">
        <v>15.972899999999999</v>
      </c>
      <c r="AD47">
        <v>6</v>
      </c>
      <c r="AE47" t="s">
        <v>120</v>
      </c>
      <c r="AF47">
        <v>2</v>
      </c>
      <c r="AG47" s="33">
        <v>14.5152</v>
      </c>
    </row>
    <row r="48" spans="25:33" x14ac:dyDescent="0.25">
      <c r="Y48">
        <v>7</v>
      </c>
      <c r="Z48" t="s">
        <v>28</v>
      </c>
      <c r="AA48" s="33">
        <v>21.597899999999999</v>
      </c>
      <c r="AB48" s="33">
        <v>8.8013999999999992</v>
      </c>
      <c r="AD48">
        <v>7</v>
      </c>
      <c r="AE48" t="s">
        <v>120</v>
      </c>
      <c r="AF48">
        <v>2</v>
      </c>
      <c r="AG48" s="33">
        <v>16.9772</v>
      </c>
    </row>
    <row r="49" spans="25:33" x14ac:dyDescent="0.25">
      <c r="Y49">
        <v>7</v>
      </c>
      <c r="Z49" t="s">
        <v>28</v>
      </c>
      <c r="AA49" s="33">
        <v>12.2151</v>
      </c>
      <c r="AB49" s="33">
        <v>1.7223999999999999</v>
      </c>
      <c r="AD49">
        <v>7</v>
      </c>
      <c r="AE49" t="s">
        <v>120</v>
      </c>
      <c r="AF49">
        <v>2</v>
      </c>
      <c r="AG49" s="33">
        <v>2.6111</v>
      </c>
    </row>
    <row r="50" spans="25:33" x14ac:dyDescent="0.25">
      <c r="Y50">
        <v>7</v>
      </c>
      <c r="Z50" t="s">
        <v>28</v>
      </c>
      <c r="AA50" s="33">
        <v>18.951000000000001</v>
      </c>
      <c r="AB50" s="33">
        <v>3.3919999999999999</v>
      </c>
      <c r="AD50">
        <v>7</v>
      </c>
      <c r="AE50" t="s">
        <v>120</v>
      </c>
      <c r="AF50">
        <v>2</v>
      </c>
      <c r="AG50" s="33">
        <v>9.7713000000000001</v>
      </c>
    </row>
    <row r="51" spans="25:33" x14ac:dyDescent="0.25">
      <c r="Y51">
        <v>8</v>
      </c>
      <c r="Z51" t="s">
        <v>28</v>
      </c>
      <c r="AA51" s="33">
        <v>2.8016999999999999</v>
      </c>
      <c r="AB51" s="33">
        <v>39.6252</v>
      </c>
      <c r="AD51">
        <v>8</v>
      </c>
      <c r="AE51" t="s">
        <v>120</v>
      </c>
      <c r="AF51">
        <v>2</v>
      </c>
      <c r="AG51" s="33">
        <v>34.295999999999999</v>
      </c>
    </row>
    <row r="52" spans="25:33" x14ac:dyDescent="0.25">
      <c r="Y52">
        <v>8</v>
      </c>
      <c r="Z52" t="s">
        <v>28</v>
      </c>
      <c r="AA52" s="33">
        <v>5.2831999999999999</v>
      </c>
      <c r="AB52" s="33">
        <v>36.545400000000001</v>
      </c>
      <c r="AD52">
        <v>8</v>
      </c>
      <c r="AE52" t="s">
        <v>120</v>
      </c>
      <c r="AF52">
        <v>2</v>
      </c>
      <c r="AG52" s="33">
        <v>39.597999999999999</v>
      </c>
    </row>
    <row r="53" spans="25:33" x14ac:dyDescent="0.25">
      <c r="Y53">
        <v>8</v>
      </c>
      <c r="Z53" t="s">
        <v>28</v>
      </c>
      <c r="AA53" s="33">
        <v>1.5281</v>
      </c>
      <c r="AB53" s="33">
        <v>44.355899999999998</v>
      </c>
      <c r="AD53">
        <v>8</v>
      </c>
      <c r="AE53" t="s">
        <v>120</v>
      </c>
      <c r="AF53">
        <v>2</v>
      </c>
      <c r="AG53" s="33">
        <v>46.269100000000002</v>
      </c>
    </row>
    <row r="54" spans="25:33" x14ac:dyDescent="0.25">
      <c r="Y54">
        <v>9</v>
      </c>
      <c r="Z54" t="s">
        <v>28</v>
      </c>
      <c r="AA54" s="33">
        <v>16.340399999999999</v>
      </c>
      <c r="AB54" s="33">
        <v>11.4154</v>
      </c>
      <c r="AD54">
        <v>9</v>
      </c>
      <c r="AE54" t="s">
        <v>120</v>
      </c>
      <c r="AF54">
        <v>2</v>
      </c>
      <c r="AG54" s="33">
        <v>18.382300000000001</v>
      </c>
    </row>
    <row r="55" spans="25:33" x14ac:dyDescent="0.25">
      <c r="Y55">
        <v>9</v>
      </c>
      <c r="Z55" t="s">
        <v>28</v>
      </c>
      <c r="AA55" s="33">
        <v>16.9422</v>
      </c>
      <c r="AB55" s="33">
        <v>10.845700000000001</v>
      </c>
      <c r="AD55">
        <v>9</v>
      </c>
      <c r="AE55" t="s">
        <v>120</v>
      </c>
      <c r="AF55">
        <v>2</v>
      </c>
      <c r="AG55" s="33">
        <v>17.802099999999999</v>
      </c>
    </row>
    <row r="56" spans="25:33" x14ac:dyDescent="0.25">
      <c r="Y56">
        <v>9</v>
      </c>
      <c r="Z56" t="s">
        <v>28</v>
      </c>
      <c r="AA56" s="33">
        <v>20.5716</v>
      </c>
      <c r="AB56" s="33">
        <v>9.8536000000000001</v>
      </c>
      <c r="AD56">
        <v>9</v>
      </c>
      <c r="AE56" t="s">
        <v>120</v>
      </c>
      <c r="AF56">
        <v>2</v>
      </c>
      <c r="AG56" s="33">
        <v>19.887599999999999</v>
      </c>
    </row>
    <row r="57" spans="25:33" x14ac:dyDescent="0.25">
      <c r="AD57">
        <v>1</v>
      </c>
      <c r="AE57" t="s">
        <v>28</v>
      </c>
      <c r="AF57">
        <v>3</v>
      </c>
      <c r="AG57">
        <v>59.990899999999996</v>
      </c>
    </row>
    <row r="58" spans="25:33" x14ac:dyDescent="0.25">
      <c r="AD58">
        <v>1</v>
      </c>
      <c r="AE58" t="s">
        <v>28</v>
      </c>
      <c r="AF58">
        <v>3</v>
      </c>
      <c r="AG58">
        <v>67.290300000000002</v>
      </c>
    </row>
    <row r="59" spans="25:33" x14ac:dyDescent="0.25">
      <c r="AD59">
        <v>1</v>
      </c>
      <c r="AE59" t="s">
        <v>28</v>
      </c>
      <c r="AF59">
        <v>3</v>
      </c>
      <c r="AG59">
        <v>65.167299999999997</v>
      </c>
    </row>
    <row r="60" spans="25:33" x14ac:dyDescent="0.25">
      <c r="AD60">
        <v>2</v>
      </c>
      <c r="AE60" t="s">
        <v>28</v>
      </c>
      <c r="AF60">
        <v>3</v>
      </c>
      <c r="AG60">
        <v>50.094200000000001</v>
      </c>
    </row>
    <row r="61" spans="25:33" x14ac:dyDescent="0.25">
      <c r="AD61">
        <v>2</v>
      </c>
      <c r="AE61" t="s">
        <v>28</v>
      </c>
      <c r="AF61">
        <v>3</v>
      </c>
      <c r="AG61">
        <v>41.566500000000005</v>
      </c>
    </row>
    <row r="62" spans="25:33" x14ac:dyDescent="0.25">
      <c r="AD62">
        <v>2</v>
      </c>
      <c r="AE62" t="s">
        <v>28</v>
      </c>
      <c r="AF62">
        <v>3</v>
      </c>
      <c r="AG62">
        <v>28.7836</v>
      </c>
    </row>
    <row r="63" spans="25:33" x14ac:dyDescent="0.25">
      <c r="AD63">
        <v>3</v>
      </c>
      <c r="AE63" t="s">
        <v>28</v>
      </c>
      <c r="AF63">
        <v>3</v>
      </c>
      <c r="AG63">
        <v>23.572200000000002</v>
      </c>
    </row>
    <row r="64" spans="25:33" x14ac:dyDescent="0.25">
      <c r="AD64">
        <v>3</v>
      </c>
      <c r="AE64" t="s">
        <v>28</v>
      </c>
      <c r="AF64">
        <v>3</v>
      </c>
      <c r="AG64">
        <v>23.4863</v>
      </c>
    </row>
    <row r="65" spans="30:33" x14ac:dyDescent="0.25">
      <c r="AD65">
        <v>3</v>
      </c>
      <c r="AE65" t="s">
        <v>28</v>
      </c>
      <c r="AF65">
        <v>3</v>
      </c>
      <c r="AG65">
        <v>16.396599999999999</v>
      </c>
    </row>
    <row r="66" spans="30:33" x14ac:dyDescent="0.25">
      <c r="AD66">
        <v>4</v>
      </c>
      <c r="AE66" t="s">
        <v>28</v>
      </c>
      <c r="AF66">
        <v>3</v>
      </c>
      <c r="AG66">
        <v>5.7713999999999999</v>
      </c>
    </row>
    <row r="67" spans="30:33" x14ac:dyDescent="0.25">
      <c r="AD67">
        <v>4</v>
      </c>
      <c r="AE67" t="s">
        <v>28</v>
      </c>
      <c r="AF67">
        <v>3</v>
      </c>
      <c r="AG67">
        <v>17.018800000000002</v>
      </c>
    </row>
    <row r="68" spans="30:33" x14ac:dyDescent="0.25">
      <c r="AD68">
        <v>4</v>
      </c>
      <c r="AE68" t="s">
        <v>28</v>
      </c>
      <c r="AF68">
        <v>3</v>
      </c>
      <c r="AG68">
        <v>25.645400000000002</v>
      </c>
    </row>
    <row r="69" spans="30:33" x14ac:dyDescent="0.25">
      <c r="AD69">
        <v>5</v>
      </c>
      <c r="AE69" t="s">
        <v>28</v>
      </c>
      <c r="AF69">
        <v>3</v>
      </c>
      <c r="AG69">
        <v>61.4846</v>
      </c>
    </row>
    <row r="70" spans="30:33" x14ac:dyDescent="0.25">
      <c r="AD70">
        <v>5</v>
      </c>
      <c r="AE70" t="s">
        <v>28</v>
      </c>
      <c r="AF70">
        <v>3</v>
      </c>
      <c r="AG70">
        <v>72.404599999999988</v>
      </c>
    </row>
    <row r="71" spans="30:33" x14ac:dyDescent="0.25">
      <c r="AD71">
        <v>5</v>
      </c>
      <c r="AE71" t="s">
        <v>28</v>
      </c>
      <c r="AF71">
        <v>3</v>
      </c>
      <c r="AG71">
        <v>58.757199999999997</v>
      </c>
    </row>
    <row r="72" spans="30:33" x14ac:dyDescent="0.25">
      <c r="AD72">
        <v>6</v>
      </c>
      <c r="AE72" t="s">
        <v>28</v>
      </c>
      <c r="AF72">
        <v>3</v>
      </c>
      <c r="AG72">
        <v>56.497100000000003</v>
      </c>
    </row>
    <row r="73" spans="30:33" x14ac:dyDescent="0.25">
      <c r="AD73">
        <v>6</v>
      </c>
      <c r="AE73" t="s">
        <v>28</v>
      </c>
      <c r="AF73">
        <v>3</v>
      </c>
      <c r="AG73">
        <v>28.788499999999999</v>
      </c>
    </row>
    <row r="74" spans="30:33" x14ac:dyDescent="0.25">
      <c r="AD74">
        <v>6</v>
      </c>
      <c r="AE74" t="s">
        <v>28</v>
      </c>
      <c r="AF74">
        <v>3</v>
      </c>
      <c r="AG74">
        <v>23.953599999999998</v>
      </c>
    </row>
    <row r="75" spans="30:33" x14ac:dyDescent="0.25">
      <c r="AD75">
        <v>7</v>
      </c>
      <c r="AE75" t="s">
        <v>28</v>
      </c>
      <c r="AF75">
        <v>3</v>
      </c>
      <c r="AG75">
        <v>30.399299999999997</v>
      </c>
    </row>
    <row r="76" spans="30:33" x14ac:dyDescent="0.25">
      <c r="AD76">
        <v>7</v>
      </c>
      <c r="AE76" t="s">
        <v>28</v>
      </c>
      <c r="AF76">
        <v>3</v>
      </c>
      <c r="AG76">
        <v>13.9375</v>
      </c>
    </row>
    <row r="77" spans="30:33" x14ac:dyDescent="0.25">
      <c r="AD77">
        <v>7</v>
      </c>
      <c r="AE77" t="s">
        <v>28</v>
      </c>
      <c r="AF77">
        <v>3</v>
      </c>
      <c r="AG77">
        <v>22.343</v>
      </c>
    </row>
    <row r="78" spans="30:33" x14ac:dyDescent="0.25">
      <c r="AD78">
        <v>8</v>
      </c>
      <c r="AE78" t="s">
        <v>28</v>
      </c>
      <c r="AF78">
        <v>3</v>
      </c>
      <c r="AG78">
        <v>42.426899999999996</v>
      </c>
    </row>
    <row r="79" spans="30:33" x14ac:dyDescent="0.25">
      <c r="AD79">
        <v>8</v>
      </c>
      <c r="AE79" t="s">
        <v>28</v>
      </c>
      <c r="AF79">
        <v>3</v>
      </c>
      <c r="AG79">
        <v>41.828600000000002</v>
      </c>
    </row>
    <row r="80" spans="30:33" x14ac:dyDescent="0.25">
      <c r="AD80">
        <v>8</v>
      </c>
      <c r="AE80" t="s">
        <v>28</v>
      </c>
      <c r="AF80">
        <v>3</v>
      </c>
      <c r="AG80">
        <v>45.884</v>
      </c>
    </row>
    <row r="81" spans="30:33" x14ac:dyDescent="0.25">
      <c r="AD81">
        <v>9</v>
      </c>
      <c r="AE81" t="s">
        <v>28</v>
      </c>
      <c r="AF81">
        <v>3</v>
      </c>
      <c r="AG81">
        <v>27.755800000000001</v>
      </c>
    </row>
    <row r="82" spans="30:33" x14ac:dyDescent="0.25">
      <c r="AD82">
        <v>9</v>
      </c>
      <c r="AE82" t="s">
        <v>28</v>
      </c>
      <c r="AF82">
        <v>3</v>
      </c>
      <c r="AG82">
        <v>27.7879</v>
      </c>
    </row>
    <row r="83" spans="30:33" x14ac:dyDescent="0.25">
      <c r="AD83">
        <v>9</v>
      </c>
      <c r="AE83" t="s">
        <v>28</v>
      </c>
      <c r="AF83">
        <v>3</v>
      </c>
      <c r="AG83">
        <v>30.4252</v>
      </c>
    </row>
  </sheetData>
  <mergeCells count="5">
    <mergeCell ref="A1:I1"/>
    <mergeCell ref="A7:I7"/>
    <mergeCell ref="A15:I15"/>
    <mergeCell ref="A21:I21"/>
    <mergeCell ref="A28:I2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85"/>
  <sheetViews>
    <sheetView topLeftCell="L67" zoomScale="70" zoomScaleNormal="70" workbookViewId="0">
      <selection activeCell="Z97" sqref="Z97"/>
    </sheetView>
  </sheetViews>
  <sheetFormatPr defaultRowHeight="15" x14ac:dyDescent="0.25"/>
  <cols>
    <col min="1" max="12" width="9.140625" style="35"/>
    <col min="13" max="13" width="9.140625" style="39"/>
    <col min="14" max="49" width="9.140625" style="35"/>
    <col min="50" max="50" width="9.140625" style="39"/>
    <col min="51" max="16384" width="9.140625" style="35"/>
  </cols>
  <sheetData>
    <row r="1" spans="1:65" x14ac:dyDescent="0.25">
      <c r="A1" s="45" t="s">
        <v>121</v>
      </c>
      <c r="B1" s="45"/>
      <c r="C1" s="45"/>
      <c r="D1" s="45"/>
      <c r="E1" s="45"/>
      <c r="F1" s="45"/>
      <c r="G1" s="45"/>
      <c r="H1" s="44" t="s">
        <v>122</v>
      </c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</row>
    <row r="2" spans="1:65" x14ac:dyDescent="0.25">
      <c r="A2" s="35">
        <v>1</v>
      </c>
      <c r="B2" s="35">
        <v>2</v>
      </c>
      <c r="C2" s="35">
        <v>3</v>
      </c>
      <c r="D2" s="35">
        <v>4</v>
      </c>
      <c r="E2" s="35">
        <v>5</v>
      </c>
      <c r="F2" s="35">
        <v>6</v>
      </c>
      <c r="G2" s="35">
        <v>7</v>
      </c>
      <c r="H2" s="35">
        <v>8</v>
      </c>
      <c r="I2" s="35">
        <v>9</v>
      </c>
      <c r="J2" s="35">
        <v>10</v>
      </c>
      <c r="K2" s="35">
        <v>11</v>
      </c>
      <c r="L2" s="35">
        <v>12</v>
      </c>
      <c r="M2" s="39">
        <v>13</v>
      </c>
      <c r="N2" s="35">
        <v>14</v>
      </c>
      <c r="O2" s="35">
        <v>15</v>
      </c>
      <c r="P2" s="35">
        <v>16</v>
      </c>
      <c r="Q2" s="35">
        <v>17</v>
      </c>
      <c r="R2" s="35">
        <v>18</v>
      </c>
      <c r="S2" s="35">
        <v>19</v>
      </c>
      <c r="T2" s="35">
        <v>20</v>
      </c>
      <c r="U2" s="35">
        <v>21</v>
      </c>
      <c r="V2" s="35">
        <v>22</v>
      </c>
      <c r="W2" s="35">
        <v>23</v>
      </c>
      <c r="X2" s="35">
        <v>24</v>
      </c>
      <c r="Y2" s="35">
        <v>25</v>
      </c>
      <c r="Z2" s="35">
        <v>26</v>
      </c>
      <c r="AA2" s="35">
        <v>27</v>
      </c>
      <c r="AB2" s="35">
        <v>28</v>
      </c>
      <c r="AC2" s="35">
        <v>29</v>
      </c>
      <c r="AD2" s="35">
        <v>30</v>
      </c>
      <c r="AE2" s="35">
        <v>31</v>
      </c>
      <c r="AF2" s="35">
        <v>32</v>
      </c>
      <c r="AG2" s="35">
        <v>33</v>
      </c>
      <c r="AH2" s="35">
        <v>34</v>
      </c>
      <c r="AI2" s="41">
        <v>35</v>
      </c>
      <c r="AJ2" s="35">
        <v>36</v>
      </c>
      <c r="AK2" s="35">
        <v>37</v>
      </c>
      <c r="AL2" s="35">
        <v>38</v>
      </c>
      <c r="AM2" s="35">
        <v>39</v>
      </c>
      <c r="AN2" s="35">
        <v>40</v>
      </c>
      <c r="AO2" s="35">
        <v>41</v>
      </c>
      <c r="AP2" s="35">
        <v>42</v>
      </c>
      <c r="AQ2" s="35">
        <v>43</v>
      </c>
      <c r="AR2" s="35">
        <v>44</v>
      </c>
      <c r="AS2" s="35">
        <v>45</v>
      </c>
      <c r="AT2" s="35">
        <v>46</v>
      </c>
      <c r="AU2" s="35">
        <v>47</v>
      </c>
      <c r="AV2" s="35">
        <v>48</v>
      </c>
      <c r="AW2" s="35">
        <v>49</v>
      </c>
      <c r="AX2" s="39">
        <v>50</v>
      </c>
      <c r="AY2" s="35">
        <v>51</v>
      </c>
      <c r="AZ2" s="35">
        <v>52</v>
      </c>
      <c r="BA2" s="35">
        <v>53</v>
      </c>
      <c r="BB2" s="35">
        <v>54</v>
      </c>
      <c r="BC2" s="35">
        <v>55</v>
      </c>
      <c r="BD2" s="35">
        <v>56</v>
      </c>
      <c r="BE2" s="35">
        <v>57</v>
      </c>
      <c r="BF2" s="35">
        <v>58</v>
      </c>
      <c r="BG2" s="35">
        <v>59</v>
      </c>
      <c r="BH2" s="35">
        <v>60</v>
      </c>
      <c r="BI2" s="35">
        <v>61</v>
      </c>
      <c r="BJ2" s="35">
        <v>62</v>
      </c>
      <c r="BK2" s="35">
        <v>63</v>
      </c>
      <c r="BL2" s="35">
        <v>64</v>
      </c>
    </row>
    <row r="3" spans="1:65" x14ac:dyDescent="0.25">
      <c r="A3" s="36" t="s">
        <v>10</v>
      </c>
    </row>
    <row r="4" spans="1:65" x14ac:dyDescent="0.25">
      <c r="A4" s="37">
        <v>6.1400000000000003E-2</v>
      </c>
      <c r="B4" s="35">
        <v>4.6800000000000001E-2</v>
      </c>
      <c r="C4" s="35">
        <v>3.8699999999999998E-2</v>
      </c>
      <c r="D4" s="35">
        <v>1.61E-2</v>
      </c>
      <c r="E4" s="35">
        <v>6.6E-3</v>
      </c>
      <c r="F4" s="35">
        <v>1.32E-2</v>
      </c>
      <c r="G4" s="35">
        <v>2.6100000000000002E-2</v>
      </c>
      <c r="H4" s="35">
        <v>1.01E-2</v>
      </c>
      <c r="I4" s="35">
        <v>1E-3</v>
      </c>
      <c r="J4" s="35">
        <v>5.8200000000000002E-2</v>
      </c>
      <c r="K4" s="35">
        <v>1.6799999999999999E-2</v>
      </c>
      <c r="L4" s="35">
        <v>0.14449999999999999</v>
      </c>
      <c r="M4" s="39">
        <v>0.37190000000000001</v>
      </c>
      <c r="N4" s="35">
        <v>0.1087</v>
      </c>
      <c r="O4" s="35">
        <v>4.7000000000000002E-3</v>
      </c>
      <c r="P4" s="35">
        <v>1.17E-2</v>
      </c>
      <c r="Q4" s="35">
        <v>5.6099999999999997E-2</v>
      </c>
      <c r="R4" s="35">
        <v>0.34599999999999997</v>
      </c>
      <c r="S4" s="35">
        <v>0.20730000000000001</v>
      </c>
      <c r="T4" s="35">
        <v>0.2185</v>
      </c>
      <c r="U4" s="35">
        <v>1.9599999999999999E-2</v>
      </c>
      <c r="V4" s="35">
        <v>7.3000000000000001E-3</v>
      </c>
      <c r="W4" s="35">
        <v>2.0000000000000001E-4</v>
      </c>
      <c r="X4" s="35">
        <v>4.5199999999999997E-2</v>
      </c>
      <c r="Y4" s="35">
        <v>3.2399999999999998E-2</v>
      </c>
      <c r="Z4" s="35">
        <v>2.8299999999999999E-2</v>
      </c>
      <c r="AA4" s="35">
        <v>4.8999999999999998E-3</v>
      </c>
      <c r="AB4" s="35">
        <v>2.9999999999999997E-4</v>
      </c>
      <c r="AC4" s="35">
        <v>1.3299999999999999E-2</v>
      </c>
      <c r="AD4" s="35">
        <v>0.1273</v>
      </c>
      <c r="AE4" s="35">
        <v>0.1298</v>
      </c>
      <c r="AF4" s="35">
        <v>0.1472</v>
      </c>
      <c r="AG4" s="35">
        <v>6.3399999999999998E-2</v>
      </c>
      <c r="AH4" s="35">
        <v>6.0999999999999999E-2</v>
      </c>
      <c r="AI4" s="37">
        <v>4.1300000000000003E-2</v>
      </c>
      <c r="AJ4" s="35">
        <v>5.62E-2</v>
      </c>
      <c r="AK4" s="35">
        <v>5.7700000000000001E-2</v>
      </c>
      <c r="AL4" s="35">
        <v>4.1399999999999999E-2</v>
      </c>
      <c r="AM4" s="35">
        <v>5.9499999999999997E-2</v>
      </c>
      <c r="AN4" s="35">
        <v>9.06E-2</v>
      </c>
      <c r="AO4" s="35">
        <v>7.2599999999999998E-2</v>
      </c>
      <c r="AP4" s="35">
        <v>4.5499999999999999E-2</v>
      </c>
      <c r="AQ4" s="35">
        <v>0.11890000000000001</v>
      </c>
      <c r="AR4" s="35">
        <v>0.2873</v>
      </c>
      <c r="AS4" s="35">
        <v>0.33250000000000002</v>
      </c>
      <c r="AT4" s="35">
        <v>0.18490000000000001</v>
      </c>
      <c r="AU4" s="35">
        <v>1.2699999999999999E-2</v>
      </c>
      <c r="AV4" s="35">
        <v>2.7199999999999998E-2</v>
      </c>
      <c r="AW4" s="35">
        <v>0.4133</v>
      </c>
      <c r="AX4" s="39">
        <v>0.46960000000000002</v>
      </c>
      <c r="AY4" s="35">
        <v>0.34910000000000002</v>
      </c>
      <c r="AZ4" s="35">
        <v>0.11260000000000001</v>
      </c>
      <c r="BA4" s="35">
        <v>6.4600000000000005E-2</v>
      </c>
      <c r="BB4" s="35">
        <v>0.24199999999999999</v>
      </c>
      <c r="BC4" s="35">
        <v>0.29499999999999998</v>
      </c>
      <c r="BD4" s="35">
        <v>0.28570000000000001</v>
      </c>
      <c r="BE4" s="35">
        <v>0.15379999999999999</v>
      </c>
      <c r="BF4" s="35">
        <v>0.1114</v>
      </c>
      <c r="BG4" s="35">
        <v>7.9399999999999998E-2</v>
      </c>
      <c r="BH4" s="35">
        <v>2.8999999999999998E-3</v>
      </c>
      <c r="BI4" s="35">
        <v>2.2000000000000001E-3</v>
      </c>
      <c r="BJ4" s="35">
        <v>2.7699999999999999E-2</v>
      </c>
      <c r="BK4" s="35">
        <v>7.0000000000000007E-2</v>
      </c>
      <c r="BL4" s="35">
        <v>3.0200000000000001E-2</v>
      </c>
      <c r="BM4" s="35">
        <v>0.64100000000000001</v>
      </c>
    </row>
    <row r="5" spans="1:65" x14ac:dyDescent="0.25">
      <c r="A5" s="37">
        <v>9.0300000000000005E-2</v>
      </c>
      <c r="B5" s="35">
        <v>7.1099999999999997E-2</v>
      </c>
      <c r="C5" s="35">
        <v>6.9500000000000006E-2</v>
      </c>
      <c r="D5" s="35">
        <v>3.4500000000000003E-2</v>
      </c>
      <c r="E5" s="35">
        <v>3.7499999999999999E-2</v>
      </c>
      <c r="F5" s="35">
        <v>5.9499999999999997E-2</v>
      </c>
      <c r="G5" s="35">
        <v>7.9200000000000007E-2</v>
      </c>
      <c r="H5" s="35">
        <v>8.3599999999999994E-2</v>
      </c>
      <c r="I5" s="35">
        <v>1.54E-2</v>
      </c>
      <c r="J5" s="35">
        <v>8.9999999999999998E-4</v>
      </c>
      <c r="K5" s="35">
        <v>2.5999999999999999E-3</v>
      </c>
      <c r="L5" s="35">
        <v>1.21E-2</v>
      </c>
      <c r="M5" s="39">
        <v>4.8000000000000001E-2</v>
      </c>
      <c r="N5" s="35">
        <v>1E-4</v>
      </c>
      <c r="O5" s="35">
        <v>6.9500000000000006E-2</v>
      </c>
      <c r="P5" s="35">
        <v>3.3300000000000003E-2</v>
      </c>
      <c r="Q5" s="35">
        <v>0</v>
      </c>
      <c r="R5" s="35">
        <v>2.2200000000000001E-2</v>
      </c>
      <c r="S5" s="35">
        <v>1.9900000000000001E-2</v>
      </c>
      <c r="T5" s="35">
        <v>5.1000000000000004E-3</v>
      </c>
      <c r="U5" s="35">
        <v>2.5000000000000001E-3</v>
      </c>
      <c r="V5" s="35">
        <v>2.2000000000000001E-3</v>
      </c>
      <c r="W5" s="35">
        <v>1.7399999999999999E-2</v>
      </c>
      <c r="X5" s="35">
        <v>5.0500000000000003E-2</v>
      </c>
      <c r="Y5" s="35">
        <v>7.1000000000000004E-3</v>
      </c>
      <c r="Z5" s="35">
        <v>8.0000000000000004E-4</v>
      </c>
      <c r="AA5" s="35">
        <v>7.0000000000000001E-3</v>
      </c>
      <c r="AB5" s="35">
        <v>4.3E-3</v>
      </c>
      <c r="AC5" s="35">
        <v>5.9999999999999995E-4</v>
      </c>
      <c r="AD5" s="35">
        <v>8.3999999999999995E-3</v>
      </c>
      <c r="AE5" s="35">
        <v>1.6999999999999999E-3</v>
      </c>
      <c r="AF5" s="35">
        <v>8.9999999999999998E-4</v>
      </c>
      <c r="AG5" s="35">
        <v>9.1999999999999998E-2</v>
      </c>
      <c r="AH5" s="35">
        <v>9.4399999999999998E-2</v>
      </c>
      <c r="AI5" s="37">
        <v>7.7200000000000005E-2</v>
      </c>
      <c r="AJ5" s="35">
        <v>7.17E-2</v>
      </c>
      <c r="AK5" s="35">
        <v>6.2300000000000001E-2</v>
      </c>
      <c r="AL5" s="35">
        <v>4.1599999999999998E-2</v>
      </c>
      <c r="AM5" s="35">
        <v>4.02E-2</v>
      </c>
      <c r="AN5" s="35">
        <v>5.3100000000000001E-2</v>
      </c>
      <c r="AO5" s="35">
        <v>6.3700000000000007E-2</v>
      </c>
      <c r="AP5" s="35">
        <v>7.3800000000000004E-2</v>
      </c>
      <c r="AQ5" s="35">
        <v>9.9099999999999994E-2</v>
      </c>
      <c r="AR5" s="35">
        <v>0.13400000000000001</v>
      </c>
      <c r="AS5" s="35">
        <v>0.1159</v>
      </c>
      <c r="AT5" s="35">
        <v>3.32E-2</v>
      </c>
      <c r="AU5" s="35">
        <v>9.1999999999999998E-3</v>
      </c>
      <c r="AV5" s="35">
        <v>2.0000000000000001E-4</v>
      </c>
      <c r="AW5" s="35">
        <v>7.0000000000000007E-2</v>
      </c>
      <c r="AX5" s="39">
        <v>0.2505</v>
      </c>
      <c r="AY5" s="35">
        <v>0.22869999999999999</v>
      </c>
      <c r="AZ5" s="35">
        <v>0.1135</v>
      </c>
      <c r="BA5" s="35">
        <v>7.4300000000000005E-2</v>
      </c>
      <c r="BB5" s="35">
        <v>0.16120000000000001</v>
      </c>
      <c r="BC5" s="35">
        <v>0.1522</v>
      </c>
      <c r="BD5" s="35">
        <v>2.7900000000000001E-2</v>
      </c>
      <c r="BE5" s="35">
        <v>1.4E-3</v>
      </c>
      <c r="BF5" s="35">
        <v>2.2200000000000001E-2</v>
      </c>
      <c r="BG5" s="35">
        <v>3.6499999999999998E-2</v>
      </c>
      <c r="BH5" s="35">
        <v>1.43E-2</v>
      </c>
      <c r="BI5" s="35">
        <v>1.5800000000000002E-2</v>
      </c>
      <c r="BJ5" s="35">
        <v>1E-4</v>
      </c>
      <c r="BK5" s="35">
        <v>4.1000000000000003E-3</v>
      </c>
      <c r="BL5" s="35">
        <v>3.3E-3</v>
      </c>
      <c r="BM5" s="35">
        <v>0.39079999999999998</v>
      </c>
    </row>
    <row r="6" spans="1:65" x14ac:dyDescent="0.25">
      <c r="A6" s="37">
        <v>2.7000000000000001E-3</v>
      </c>
      <c r="B6" s="35">
        <v>1E-3</v>
      </c>
      <c r="C6" s="35">
        <v>1E-4</v>
      </c>
      <c r="D6" s="35">
        <v>3.0999999999999999E-3</v>
      </c>
      <c r="E6" s="35">
        <v>1.8E-3</v>
      </c>
      <c r="F6" s="35">
        <v>1.5E-3</v>
      </c>
      <c r="G6" s="35">
        <v>5.4999999999999997E-3</v>
      </c>
      <c r="H6" s="35">
        <v>1.7000000000000001E-2</v>
      </c>
      <c r="I6" s="35">
        <v>2.5999999999999999E-3</v>
      </c>
      <c r="J6" s="35">
        <v>4.99E-2</v>
      </c>
      <c r="K6" s="35">
        <v>1.9900000000000001E-2</v>
      </c>
      <c r="L6" s="35">
        <v>0.1109</v>
      </c>
      <c r="M6" s="39">
        <v>0.39429999999999998</v>
      </c>
      <c r="N6" s="35">
        <v>5.8099999999999999E-2</v>
      </c>
      <c r="O6" s="35">
        <v>9.2999999999999992E-3</v>
      </c>
      <c r="P6" s="35">
        <v>2.87E-2</v>
      </c>
      <c r="Q6" s="35">
        <v>6.0000000000000001E-3</v>
      </c>
      <c r="R6" s="35">
        <v>0.32450000000000001</v>
      </c>
      <c r="S6" s="35">
        <v>0.18029999999999999</v>
      </c>
      <c r="T6" s="35">
        <v>2.52E-2</v>
      </c>
      <c r="U6" s="35">
        <v>8.6E-3</v>
      </c>
      <c r="V6" s="35">
        <v>3.0099999999999998E-2</v>
      </c>
      <c r="W6" s="35">
        <v>3.3399999999999999E-2</v>
      </c>
      <c r="X6" s="35">
        <v>1.1599999999999999E-2</v>
      </c>
      <c r="Y6" s="35">
        <v>1.4500000000000001E-2</v>
      </c>
      <c r="Z6" s="35">
        <v>0.01</v>
      </c>
      <c r="AA6" s="35">
        <v>1E-4</v>
      </c>
      <c r="AB6" s="35">
        <v>3.3999999999999998E-3</v>
      </c>
      <c r="AC6" s="35">
        <v>7.3000000000000001E-3</v>
      </c>
      <c r="AD6" s="35">
        <v>8.6999999999999994E-2</v>
      </c>
      <c r="AE6" s="35">
        <v>0.14949999999999999</v>
      </c>
      <c r="AF6" s="35">
        <v>0.1181</v>
      </c>
      <c r="AG6" s="35">
        <v>8.9999999999999998E-4</v>
      </c>
      <c r="AH6" s="35">
        <v>0</v>
      </c>
      <c r="AI6" s="37">
        <v>3.8999999999999998E-3</v>
      </c>
      <c r="AJ6" s="35">
        <v>2.3E-3</v>
      </c>
      <c r="AK6" s="35">
        <v>1E-3</v>
      </c>
      <c r="AL6" s="35">
        <v>6.3E-3</v>
      </c>
      <c r="AM6" s="35">
        <v>7.0000000000000001E-3</v>
      </c>
      <c r="AN6" s="35">
        <v>8.0000000000000004E-4</v>
      </c>
      <c r="AO6" s="35">
        <v>4.4000000000000003E-3</v>
      </c>
      <c r="AP6" s="35">
        <v>1.5E-3</v>
      </c>
      <c r="AQ6" s="35">
        <v>6.4999999999999997E-3</v>
      </c>
      <c r="AR6" s="35">
        <v>0.30049999999999999</v>
      </c>
      <c r="AS6" s="35">
        <v>0.41489999999999999</v>
      </c>
      <c r="AT6" s="35">
        <v>7.3300000000000004E-2</v>
      </c>
      <c r="AU6" s="35">
        <v>2.5999999999999999E-3</v>
      </c>
      <c r="AV6" s="35">
        <v>3.5000000000000001E-3</v>
      </c>
      <c r="AW6" s="35">
        <v>0.46870000000000001</v>
      </c>
      <c r="AX6" s="39">
        <v>0.67630000000000001</v>
      </c>
      <c r="AY6" s="35">
        <v>0.59199999999999997</v>
      </c>
      <c r="AZ6" s="35">
        <v>0.1154</v>
      </c>
      <c r="BA6" s="35">
        <v>5.28E-2</v>
      </c>
      <c r="BB6" s="35">
        <v>0.4743</v>
      </c>
      <c r="BC6" s="35">
        <v>0.5948</v>
      </c>
      <c r="BD6" s="35">
        <v>0.52969999999999995</v>
      </c>
      <c r="BE6" s="35">
        <v>0.25430000000000003</v>
      </c>
      <c r="BF6" s="35">
        <v>0.23680000000000001</v>
      </c>
      <c r="BG6" s="35">
        <v>8.0199999999999994E-2</v>
      </c>
      <c r="BH6" s="35">
        <v>2.8E-3</v>
      </c>
      <c r="BI6" s="35">
        <v>7.1000000000000004E-3</v>
      </c>
      <c r="BJ6" s="35">
        <v>1.95E-2</v>
      </c>
      <c r="BK6" s="35">
        <v>3.1899999999999998E-2</v>
      </c>
      <c r="BL6" s="35">
        <v>2.2499999999999999E-2</v>
      </c>
      <c r="BM6" s="35">
        <v>0.75760000000000005</v>
      </c>
    </row>
    <row r="7" spans="1:65" x14ac:dyDescent="0.25">
      <c r="A7" s="36" t="s">
        <v>12</v>
      </c>
    </row>
    <row r="8" spans="1:65" x14ac:dyDescent="0.25">
      <c r="A8" s="37">
        <v>6.1499999999999999E-2</v>
      </c>
      <c r="B8" s="35">
        <v>1.5299999999999999E-2</v>
      </c>
      <c r="C8" s="35">
        <v>3.5900000000000001E-2</v>
      </c>
      <c r="D8" s="35">
        <v>1.12E-2</v>
      </c>
      <c r="E8" s="35">
        <v>8.2000000000000007E-3</v>
      </c>
      <c r="F8" s="35">
        <v>8.0000000000000004E-4</v>
      </c>
      <c r="G8" s="35">
        <v>1.1999999999999999E-3</v>
      </c>
      <c r="H8" s="35">
        <v>6.2700000000000006E-2</v>
      </c>
      <c r="I8" s="35">
        <v>7.4999999999999997E-2</v>
      </c>
      <c r="J8" s="35">
        <v>1.4999999999999999E-2</v>
      </c>
      <c r="K8" s="35">
        <v>1.0500000000000001E-2</v>
      </c>
      <c r="L8" s="35">
        <v>7.7600000000000002E-2</v>
      </c>
      <c r="M8" s="39">
        <v>1.35E-2</v>
      </c>
      <c r="N8" s="35">
        <v>0.1024</v>
      </c>
      <c r="O8" s="35">
        <v>6.5600000000000006E-2</v>
      </c>
      <c r="P8" s="35">
        <v>3.7699999999999997E-2</v>
      </c>
      <c r="Q8" s="35">
        <v>3.0200000000000001E-2</v>
      </c>
      <c r="R8" s="35">
        <v>0.10050000000000001</v>
      </c>
      <c r="S8" s="35">
        <v>4.1999999999999997E-3</v>
      </c>
      <c r="T8" s="35">
        <v>5.3900000000000003E-2</v>
      </c>
      <c r="U8" s="35">
        <v>4.53E-2</v>
      </c>
      <c r="V8" s="35">
        <v>5.0700000000000002E-2</v>
      </c>
      <c r="W8" s="35">
        <v>3.4700000000000002E-2</v>
      </c>
      <c r="X8" s="35">
        <v>3.0800000000000001E-2</v>
      </c>
      <c r="Y8" s="35">
        <v>7.4499999999999997E-2</v>
      </c>
      <c r="Z8" s="35">
        <v>6.4000000000000003E-3</v>
      </c>
      <c r="AA8" s="35">
        <v>0.10290000000000001</v>
      </c>
      <c r="AB8" s="35">
        <v>5.3800000000000001E-2</v>
      </c>
      <c r="AC8" s="35">
        <v>3.1600000000000003E-2</v>
      </c>
      <c r="AD8" s="35">
        <v>6.1999999999999998E-3</v>
      </c>
      <c r="AE8" s="35">
        <v>6.7999999999999996E-3</v>
      </c>
      <c r="AF8" s="35">
        <v>4.0000000000000002E-4</v>
      </c>
      <c r="AG8" s="35">
        <v>7.6799999999999993E-2</v>
      </c>
      <c r="AH8" s="35">
        <v>0.12790000000000001</v>
      </c>
      <c r="AI8" s="37">
        <v>7.8100000000000003E-2</v>
      </c>
      <c r="AJ8" s="35">
        <v>6.6500000000000004E-2</v>
      </c>
      <c r="AK8" s="35">
        <v>9.7999999999999997E-3</v>
      </c>
      <c r="AL8" s="35">
        <v>5.9999999999999995E-4</v>
      </c>
      <c r="AM8" s="35">
        <v>6.0000000000000001E-3</v>
      </c>
      <c r="AN8" s="35">
        <v>1.29E-2</v>
      </c>
      <c r="AO8" s="35">
        <v>6.6600000000000006E-2</v>
      </c>
      <c r="AP8" s="35">
        <v>6.4399999999999999E-2</v>
      </c>
      <c r="AQ8" s="35">
        <v>3.39E-2</v>
      </c>
      <c r="AR8" s="35">
        <v>4.3799999999999999E-2</v>
      </c>
      <c r="AS8" s="35">
        <v>4.2700000000000002E-2</v>
      </c>
      <c r="AT8" s="35">
        <v>5.5899999999999998E-2</v>
      </c>
      <c r="AU8" s="35">
        <v>3.8199999999999998E-2</v>
      </c>
      <c r="AV8" s="35">
        <v>6.7000000000000002E-3</v>
      </c>
      <c r="AW8" s="35">
        <v>4.5199999999999997E-2</v>
      </c>
      <c r="AX8" s="39">
        <v>2.9999999999999997E-4</v>
      </c>
      <c r="AY8" s="35">
        <v>3.2300000000000002E-2</v>
      </c>
      <c r="AZ8" s="35">
        <v>8.3999999999999995E-3</v>
      </c>
      <c r="BA8" s="35">
        <v>1.9E-3</v>
      </c>
      <c r="BB8" s="35">
        <v>1.34E-2</v>
      </c>
      <c r="BC8" s="35">
        <v>8.0000000000000004E-4</v>
      </c>
      <c r="BD8" s="35">
        <v>6.9999999999999999E-4</v>
      </c>
      <c r="BE8" s="35">
        <v>0</v>
      </c>
      <c r="BF8" s="35">
        <v>1.0699999999999999E-2</v>
      </c>
      <c r="BG8" s="35">
        <v>1.6999999999999999E-3</v>
      </c>
      <c r="BH8" s="35">
        <v>4.0000000000000002E-4</v>
      </c>
      <c r="BI8" s="35">
        <v>8.2000000000000007E-3</v>
      </c>
      <c r="BJ8" s="35">
        <v>2.0000000000000001E-4</v>
      </c>
      <c r="BK8" s="35">
        <v>2.9999999999999997E-4</v>
      </c>
      <c r="BL8" s="35">
        <v>4.4999999999999997E-3</v>
      </c>
      <c r="BM8" s="35">
        <v>9.1999999999999998E-3</v>
      </c>
    </row>
    <row r="9" spans="1:65" x14ac:dyDescent="0.25">
      <c r="A9" s="37">
        <v>3.5000000000000001E-3</v>
      </c>
      <c r="B9" s="35">
        <v>1.9099999999999999E-2</v>
      </c>
      <c r="C9" s="35">
        <v>1E-4</v>
      </c>
      <c r="D9" s="35">
        <v>5.7000000000000002E-3</v>
      </c>
      <c r="E9" s="35">
        <v>1.8E-3</v>
      </c>
      <c r="F9" s="35">
        <v>4.1999999999999997E-3</v>
      </c>
      <c r="G9" s="35">
        <v>1.7399999999999999E-2</v>
      </c>
      <c r="H9" s="35">
        <v>3.3300000000000003E-2</v>
      </c>
      <c r="I9" s="35">
        <v>5.4300000000000001E-2</v>
      </c>
      <c r="J9" s="35">
        <v>1.06E-2</v>
      </c>
      <c r="K9" s="35">
        <v>1E-4</v>
      </c>
      <c r="L9" s="35">
        <v>1.9E-3</v>
      </c>
      <c r="M9" s="39">
        <v>2.0299999999999999E-2</v>
      </c>
      <c r="N9" s="35">
        <v>4.3999999999999997E-2</v>
      </c>
      <c r="O9" s="35">
        <v>6.0900000000000003E-2</v>
      </c>
      <c r="P9" s="35">
        <v>2.92E-2</v>
      </c>
      <c r="Q9" s="35">
        <v>2.8899999999999999E-2</v>
      </c>
      <c r="R9" s="35">
        <v>8.0299999999999996E-2</v>
      </c>
      <c r="S9" s="35">
        <v>4.5199999999999997E-2</v>
      </c>
      <c r="T9" s="35">
        <v>1.21E-2</v>
      </c>
      <c r="U9" s="35">
        <v>9.9000000000000008E-3</v>
      </c>
      <c r="V9" s="35">
        <v>3.0599999999999999E-2</v>
      </c>
      <c r="W9" s="35">
        <v>8.6999999999999994E-3</v>
      </c>
      <c r="X9" s="35">
        <v>6.9999999999999999E-4</v>
      </c>
      <c r="Y9" s="35">
        <v>2.8E-3</v>
      </c>
      <c r="Z9" s="35">
        <v>1.1900000000000001E-2</v>
      </c>
      <c r="AA9" s="35">
        <v>0</v>
      </c>
      <c r="AB9" s="35">
        <v>3.4599999999999999E-2</v>
      </c>
      <c r="AC9" s="35">
        <v>1.6999999999999999E-3</v>
      </c>
      <c r="AD9" s="35">
        <v>0</v>
      </c>
      <c r="AE9" s="35">
        <v>1.8E-3</v>
      </c>
      <c r="AF9" s="35">
        <v>2.0000000000000001E-4</v>
      </c>
      <c r="AG9" s="35">
        <v>4.4999999999999997E-3</v>
      </c>
      <c r="AH9" s="35">
        <v>4.4999999999999997E-3</v>
      </c>
      <c r="AI9" s="37">
        <v>7.0000000000000001E-3</v>
      </c>
      <c r="AJ9" s="35">
        <v>0</v>
      </c>
      <c r="AK9" s="35">
        <v>2.9999999999999997E-4</v>
      </c>
      <c r="AL9" s="35">
        <v>2.3E-3</v>
      </c>
      <c r="AM9" s="35">
        <v>8.9999999999999998E-4</v>
      </c>
      <c r="AN9" s="35">
        <v>4.0000000000000002E-4</v>
      </c>
      <c r="AO9" s="35">
        <v>4.0000000000000002E-4</v>
      </c>
      <c r="AP9" s="35">
        <v>0</v>
      </c>
      <c r="AQ9" s="35">
        <v>3.3999999999999998E-3</v>
      </c>
      <c r="AR9" s="35">
        <v>1.1000000000000001E-3</v>
      </c>
      <c r="AS9" s="35">
        <v>6.9999999999999999E-4</v>
      </c>
      <c r="AT9" s="35">
        <v>2.0000000000000001E-4</v>
      </c>
      <c r="AU9" s="35">
        <v>1.6999999999999999E-3</v>
      </c>
      <c r="AV9" s="35">
        <v>8.8999999999999999E-3</v>
      </c>
      <c r="AW9" s="35">
        <v>2.5999999999999999E-3</v>
      </c>
      <c r="AX9" s="39">
        <v>2.8299999999999999E-2</v>
      </c>
      <c r="AY9" s="35">
        <v>6.4000000000000003E-3</v>
      </c>
      <c r="AZ9" s="35">
        <v>2.3999999999999998E-3</v>
      </c>
      <c r="BA9" s="35">
        <v>5.7000000000000002E-3</v>
      </c>
      <c r="BB9" s="35">
        <v>2.0000000000000001E-4</v>
      </c>
      <c r="BC9" s="35">
        <v>3.5000000000000001E-3</v>
      </c>
      <c r="BD9" s="35">
        <v>8.5000000000000006E-3</v>
      </c>
      <c r="BE9" s="35">
        <v>3.3999999999999998E-3</v>
      </c>
      <c r="BF9" s="35">
        <v>6.9999999999999999E-4</v>
      </c>
      <c r="BG9" s="35">
        <v>1.84E-2</v>
      </c>
      <c r="BH9" s="35">
        <v>3.5400000000000001E-2</v>
      </c>
      <c r="BI9" s="35">
        <v>5.3400000000000003E-2</v>
      </c>
      <c r="BJ9" s="35">
        <v>4.02E-2</v>
      </c>
      <c r="BK9" s="35">
        <v>7.4999999999999997E-3</v>
      </c>
      <c r="BL9" s="35">
        <v>2.1299999999999999E-2</v>
      </c>
      <c r="BM9" s="35">
        <v>6.3500000000000001E-2</v>
      </c>
    </row>
    <row r="10" spans="1:65" x14ac:dyDescent="0.25">
      <c r="A10" s="37">
        <v>1.3899999999999999E-2</v>
      </c>
      <c r="B10" s="35">
        <v>1.6999999999999999E-3</v>
      </c>
      <c r="C10" s="35">
        <v>5.91E-2</v>
      </c>
      <c r="D10" s="35">
        <v>0.1608</v>
      </c>
      <c r="E10" s="35">
        <v>3.3300000000000003E-2</v>
      </c>
      <c r="F10" s="35">
        <v>1.83E-2</v>
      </c>
      <c r="G10" s="35">
        <v>8.6999999999999994E-3</v>
      </c>
      <c r="H10" s="35">
        <v>2.7799999999999998E-2</v>
      </c>
      <c r="I10" s="35">
        <v>2.8500000000000001E-2</v>
      </c>
      <c r="J10" s="35">
        <v>6.9999999999999999E-4</v>
      </c>
      <c r="K10" s="35">
        <v>0.11459999999999999</v>
      </c>
      <c r="L10" s="35">
        <v>1.2699999999999999E-2</v>
      </c>
      <c r="M10" s="39">
        <v>7.2599999999999998E-2</v>
      </c>
      <c r="N10" s="35">
        <v>0.1275</v>
      </c>
      <c r="O10" s="35">
        <v>1.1900000000000001E-2</v>
      </c>
      <c r="P10" s="35">
        <v>2E-3</v>
      </c>
      <c r="Q10" s="35">
        <v>8.3599999999999994E-2</v>
      </c>
      <c r="R10" s="35">
        <v>0.19620000000000001</v>
      </c>
      <c r="S10" s="35">
        <v>1.52E-2</v>
      </c>
      <c r="T10" s="35">
        <v>4.9299999999999997E-2</v>
      </c>
      <c r="U10" s="35">
        <v>0.13089999999999999</v>
      </c>
      <c r="V10" s="35">
        <v>1.54E-2</v>
      </c>
      <c r="W10" s="35">
        <v>7.5600000000000001E-2</v>
      </c>
      <c r="X10" s="35">
        <v>0.1138</v>
      </c>
      <c r="Y10" s="35">
        <v>5.57E-2</v>
      </c>
      <c r="Z10" s="35">
        <v>1.3599999999999999E-2</v>
      </c>
      <c r="AA10" s="35">
        <v>1.0699999999999999E-2</v>
      </c>
      <c r="AB10" s="35">
        <v>0.16039999999999999</v>
      </c>
      <c r="AC10" s="35">
        <v>0.1686</v>
      </c>
      <c r="AD10" s="35">
        <v>4.3E-3</v>
      </c>
      <c r="AE10" s="35">
        <v>2.3300000000000001E-2</v>
      </c>
      <c r="AF10" s="35">
        <v>8.3599999999999994E-2</v>
      </c>
      <c r="AG10" s="35">
        <v>7.3599999999999999E-2</v>
      </c>
      <c r="AH10" s="35">
        <v>6.9099999999999995E-2</v>
      </c>
      <c r="AI10" s="37">
        <v>0.21479999999999999</v>
      </c>
      <c r="AJ10" s="35">
        <v>0.2203</v>
      </c>
      <c r="AK10" s="35">
        <v>0.2036</v>
      </c>
      <c r="AL10" s="35">
        <v>0.16650000000000001</v>
      </c>
      <c r="AM10" s="35">
        <v>0.31269999999999998</v>
      </c>
      <c r="AN10" s="35">
        <v>0.30109999999999998</v>
      </c>
      <c r="AO10" s="35">
        <v>0.16350000000000001</v>
      </c>
      <c r="AP10" s="35">
        <v>0.16850000000000001</v>
      </c>
      <c r="AQ10" s="35">
        <v>2.6100000000000002E-2</v>
      </c>
      <c r="AR10" s="35">
        <v>3.5000000000000003E-2</v>
      </c>
      <c r="AS10" s="35">
        <v>0.13039999999999999</v>
      </c>
      <c r="AT10" s="35">
        <v>0.113</v>
      </c>
      <c r="AU10" s="35">
        <v>0.16289999999999999</v>
      </c>
      <c r="AV10" s="35">
        <v>0.1048</v>
      </c>
      <c r="AW10" s="35">
        <v>9.3600000000000003E-2</v>
      </c>
      <c r="AX10" s="39">
        <v>7.4800000000000005E-2</v>
      </c>
      <c r="AY10" s="35">
        <v>1E-4</v>
      </c>
      <c r="AZ10" s="35">
        <v>3.3E-3</v>
      </c>
      <c r="BA10" s="35">
        <v>3.5999999999999999E-3</v>
      </c>
      <c r="BB10" s="35">
        <v>1.9300000000000001E-2</v>
      </c>
      <c r="BC10" s="35">
        <v>3.2800000000000003E-2</v>
      </c>
      <c r="BD10" s="35">
        <v>4.6899999999999997E-2</v>
      </c>
      <c r="BE10" s="35">
        <v>7.4800000000000005E-2</v>
      </c>
      <c r="BF10" s="35">
        <v>1.5599999999999999E-2</v>
      </c>
      <c r="BG10" s="35">
        <v>7.8799999999999995E-2</v>
      </c>
      <c r="BH10" s="35">
        <v>3.5000000000000001E-3</v>
      </c>
      <c r="BI10" s="35">
        <v>6.1000000000000004E-3</v>
      </c>
      <c r="BJ10" s="35">
        <v>0</v>
      </c>
      <c r="BK10" s="35">
        <v>9.2999999999999992E-3</v>
      </c>
      <c r="BL10" s="35">
        <v>6.1600000000000002E-2</v>
      </c>
      <c r="BM10" s="35">
        <v>0.16009999999999999</v>
      </c>
    </row>
    <row r="11" spans="1:65" x14ac:dyDescent="0.25">
      <c r="A11" s="36" t="s">
        <v>16</v>
      </c>
    </row>
    <row r="12" spans="1:65" x14ac:dyDescent="0.25">
      <c r="A12" s="37">
        <v>0.14480000000000001</v>
      </c>
      <c r="B12" s="35">
        <v>0.13900000000000001</v>
      </c>
      <c r="C12" s="35">
        <v>0.1457</v>
      </c>
      <c r="D12" s="35">
        <v>0.153</v>
      </c>
      <c r="E12" s="35">
        <v>0.15340000000000001</v>
      </c>
      <c r="F12" s="35">
        <v>0.15179999999999999</v>
      </c>
      <c r="G12" s="35">
        <v>0.13900000000000001</v>
      </c>
      <c r="H12" s="35">
        <v>0.1263</v>
      </c>
      <c r="I12" s="35">
        <v>0.1527</v>
      </c>
      <c r="J12" s="35">
        <v>0.15290000000000001</v>
      </c>
      <c r="K12" s="35">
        <v>0.1537</v>
      </c>
      <c r="L12" s="35">
        <v>0.15329999999999999</v>
      </c>
      <c r="M12" s="39">
        <v>0.18759999999999999</v>
      </c>
      <c r="N12" s="35">
        <v>0.17730000000000001</v>
      </c>
      <c r="O12" s="35">
        <v>0.13980000000000001</v>
      </c>
      <c r="P12" s="35">
        <v>0.1132</v>
      </c>
      <c r="Q12" s="35">
        <v>0.1855</v>
      </c>
      <c r="R12" s="35">
        <v>0.16550000000000001</v>
      </c>
      <c r="S12" s="35">
        <v>0.13700000000000001</v>
      </c>
      <c r="T12" s="35">
        <v>0.30320000000000003</v>
      </c>
      <c r="U12" s="35">
        <v>0.15210000000000001</v>
      </c>
      <c r="V12" s="35">
        <v>0.1148</v>
      </c>
      <c r="W12" s="35">
        <v>8.9399999999999993E-2</v>
      </c>
      <c r="X12" s="35">
        <v>7.1199999999999999E-2</v>
      </c>
      <c r="Y12" s="35">
        <v>0.13789999999999999</v>
      </c>
      <c r="Z12" s="35">
        <v>0.15040000000000001</v>
      </c>
      <c r="AA12" s="35">
        <v>0.15870000000000001</v>
      </c>
      <c r="AB12" s="35">
        <v>0.14810000000000001</v>
      </c>
      <c r="AC12" s="35">
        <v>0.15939999999999999</v>
      </c>
      <c r="AD12" s="35">
        <v>0.18140000000000001</v>
      </c>
      <c r="AE12" s="35">
        <v>0.1381</v>
      </c>
      <c r="AF12" s="35">
        <v>0.13170000000000001</v>
      </c>
      <c r="AG12" s="35">
        <v>0.14000000000000001</v>
      </c>
      <c r="AH12" s="35">
        <v>0.13189999999999999</v>
      </c>
      <c r="AI12" s="37">
        <v>0.12039999999999999</v>
      </c>
      <c r="AJ12" s="35">
        <v>0.1341</v>
      </c>
      <c r="AK12" s="35">
        <v>0.1487</v>
      </c>
      <c r="AL12" s="35">
        <v>0.1512</v>
      </c>
      <c r="AM12" s="35">
        <v>0.14410000000000001</v>
      </c>
      <c r="AN12" s="35">
        <v>0.1348</v>
      </c>
      <c r="AO12" s="35">
        <v>9.6699999999999994E-2</v>
      </c>
      <c r="AP12" s="35">
        <v>0.11609999999999999</v>
      </c>
      <c r="AQ12" s="35">
        <v>8.8400000000000006E-2</v>
      </c>
      <c r="AR12" s="35">
        <v>6.83E-2</v>
      </c>
      <c r="AS12" s="35">
        <v>0.1174</v>
      </c>
      <c r="AT12" s="35">
        <v>0.14530000000000001</v>
      </c>
      <c r="AU12" s="35">
        <v>0.15359999999999999</v>
      </c>
      <c r="AV12" s="35">
        <v>0.1424</v>
      </c>
      <c r="AW12" s="35">
        <v>0.1308</v>
      </c>
      <c r="AX12" s="39">
        <v>0.10059999999999999</v>
      </c>
      <c r="AY12" s="35">
        <v>8.1199999999999994E-2</v>
      </c>
      <c r="AZ12" s="35">
        <v>8.5500000000000007E-2</v>
      </c>
      <c r="BA12" s="35">
        <v>0.21099999999999999</v>
      </c>
      <c r="BB12" s="35">
        <v>8.7300000000000003E-2</v>
      </c>
      <c r="BC12" s="35">
        <v>0.1032</v>
      </c>
      <c r="BD12" s="35">
        <v>0.11550000000000001</v>
      </c>
      <c r="BE12" s="35">
        <v>0.16250000000000001</v>
      </c>
      <c r="BF12" s="35">
        <v>0.11210000000000001</v>
      </c>
      <c r="BG12" s="35">
        <v>7.2499999999999995E-2</v>
      </c>
      <c r="BH12" s="35">
        <v>0.12180000000000001</v>
      </c>
      <c r="BI12" s="35">
        <v>0.2339</v>
      </c>
      <c r="BJ12" s="35">
        <v>0.13389999999999999</v>
      </c>
      <c r="BK12" s="35">
        <v>9.2799999999999994E-2</v>
      </c>
      <c r="BL12" s="35">
        <v>0.12659999999999999</v>
      </c>
      <c r="BM12" s="35">
        <v>1E-3</v>
      </c>
    </row>
    <row r="13" spans="1:65" x14ac:dyDescent="0.25">
      <c r="A13" s="37">
        <v>2.8999999999999998E-3</v>
      </c>
      <c r="B13" s="35">
        <v>1.3899999999999999E-2</v>
      </c>
      <c r="C13" s="35">
        <v>2E-3</v>
      </c>
      <c r="D13" s="35">
        <v>9.4999999999999998E-3</v>
      </c>
      <c r="E13" s="35">
        <v>1.17E-2</v>
      </c>
      <c r="F13" s="35">
        <v>2.8500000000000001E-2</v>
      </c>
      <c r="G13" s="35">
        <v>0.1002</v>
      </c>
      <c r="H13" s="35">
        <v>0.1633</v>
      </c>
      <c r="I13" s="35">
        <v>0.13400000000000001</v>
      </c>
      <c r="J13" s="35">
        <v>7.2599999999999998E-2</v>
      </c>
      <c r="K13" s="35">
        <v>1.8499999999999999E-2</v>
      </c>
      <c r="L13" s="35">
        <v>7.6E-3</v>
      </c>
      <c r="M13" s="39">
        <v>0.17649999999999999</v>
      </c>
      <c r="N13" s="35">
        <v>0.16350000000000001</v>
      </c>
      <c r="O13" s="35">
        <v>0.22539999999999999</v>
      </c>
      <c r="P13" s="35">
        <v>0.24479999999999999</v>
      </c>
      <c r="Q13" s="35">
        <v>0.2616</v>
      </c>
      <c r="R13" s="35">
        <v>0.20330000000000001</v>
      </c>
      <c r="S13" s="35">
        <v>5.1400000000000001E-2</v>
      </c>
      <c r="T13" s="35">
        <v>5.9499999999999997E-2</v>
      </c>
      <c r="U13" s="35">
        <v>0.21429999999999999</v>
      </c>
      <c r="V13" s="35">
        <v>0.21790000000000001</v>
      </c>
      <c r="W13" s="35">
        <v>0.1145</v>
      </c>
      <c r="X13" s="35">
        <v>0.1401</v>
      </c>
      <c r="Y13" s="35">
        <v>1.84E-2</v>
      </c>
      <c r="Z13" s="35">
        <v>5.9999999999999995E-4</v>
      </c>
      <c r="AA13" s="35">
        <v>1.3899999999999999E-2</v>
      </c>
      <c r="AB13" s="35">
        <v>0.3004</v>
      </c>
      <c r="AC13" s="35">
        <v>9.1499999999999998E-2</v>
      </c>
      <c r="AD13" s="35">
        <v>0.1376</v>
      </c>
      <c r="AE13" s="35">
        <v>1.29E-2</v>
      </c>
      <c r="AF13" s="35">
        <v>8.6199999999999999E-2</v>
      </c>
      <c r="AG13" s="35">
        <v>1.11E-2</v>
      </c>
      <c r="AH13" s="35">
        <v>1.1900000000000001E-2</v>
      </c>
      <c r="AI13" s="37">
        <v>7.4000000000000003E-3</v>
      </c>
      <c r="AJ13" s="35">
        <v>6.7599999999999993E-2</v>
      </c>
      <c r="AK13" s="35">
        <v>2.7699999999999999E-2</v>
      </c>
      <c r="AL13" s="35">
        <v>5.7500000000000002E-2</v>
      </c>
      <c r="AM13" s="35">
        <v>7.7799999999999994E-2</v>
      </c>
      <c r="AN13" s="35">
        <v>0.10249999999999999</v>
      </c>
      <c r="AO13" s="35">
        <v>5.8400000000000001E-2</v>
      </c>
      <c r="AP13" s="35">
        <v>8.0000000000000002E-3</v>
      </c>
      <c r="AQ13" s="35">
        <v>5.0900000000000001E-2</v>
      </c>
      <c r="AR13" s="35">
        <v>5.0000000000000001E-3</v>
      </c>
      <c r="AS13" s="35">
        <v>0.1066</v>
      </c>
      <c r="AT13" s="35">
        <v>0.16070000000000001</v>
      </c>
      <c r="AU13" s="35">
        <v>0.14799999999999999</v>
      </c>
      <c r="AV13" s="35">
        <v>7.2999999999999995E-2</v>
      </c>
      <c r="AW13" s="35">
        <v>0.13320000000000001</v>
      </c>
      <c r="AX13" s="39">
        <v>0.1535</v>
      </c>
      <c r="AY13" s="35">
        <v>8.8999999999999999E-3</v>
      </c>
      <c r="AZ13" s="35">
        <v>8.2400000000000001E-2</v>
      </c>
      <c r="BA13" s="35">
        <v>0.14680000000000001</v>
      </c>
      <c r="BB13" s="35">
        <v>1.49E-2</v>
      </c>
      <c r="BC13" s="35">
        <v>8.5400000000000004E-2</v>
      </c>
      <c r="BD13" s="35">
        <v>9.2299999999999993E-2</v>
      </c>
      <c r="BE13" s="35">
        <v>5.8999999999999999E-3</v>
      </c>
      <c r="BF13" s="35">
        <v>0</v>
      </c>
      <c r="BG13" s="35">
        <v>3.3500000000000002E-2</v>
      </c>
      <c r="BH13" s="35">
        <v>0.14019999999999999</v>
      </c>
      <c r="BI13" s="35">
        <v>0.20200000000000001</v>
      </c>
      <c r="BJ13" s="35">
        <v>0.2278</v>
      </c>
      <c r="BK13" s="35">
        <v>0.17319999999999999</v>
      </c>
      <c r="BL13" s="35">
        <v>0.19289999999999999</v>
      </c>
      <c r="BM13" s="35">
        <v>0.25340000000000001</v>
      </c>
    </row>
    <row r="14" spans="1:65" x14ac:dyDescent="0.25">
      <c r="A14" s="37">
        <v>1.2800000000000001E-2</v>
      </c>
      <c r="B14" s="35">
        <v>3.0000000000000001E-3</v>
      </c>
      <c r="C14" s="35">
        <v>2.8500000000000001E-2</v>
      </c>
      <c r="D14" s="35">
        <v>3.95E-2</v>
      </c>
      <c r="E14" s="35">
        <v>5.1000000000000004E-3</v>
      </c>
      <c r="F14" s="35">
        <v>2.8000000000000001E-2</v>
      </c>
      <c r="G14" s="35">
        <v>2.41E-2</v>
      </c>
      <c r="H14" s="35">
        <v>5.0000000000000001E-4</v>
      </c>
      <c r="I14" s="35">
        <v>0.16839999999999999</v>
      </c>
      <c r="J14" s="35">
        <v>2.81E-2</v>
      </c>
      <c r="K14" s="35">
        <v>1.3599999999999999E-2</v>
      </c>
      <c r="L14" s="35">
        <v>2.2000000000000001E-3</v>
      </c>
      <c r="M14" s="39">
        <v>0.14460000000000001</v>
      </c>
      <c r="N14" s="35">
        <v>1.1299999999999999E-2</v>
      </c>
      <c r="O14" s="35">
        <v>5.2499999999999998E-2</v>
      </c>
      <c r="P14" s="35">
        <v>0.3246</v>
      </c>
      <c r="Q14" s="35">
        <v>2.1999999999999999E-2</v>
      </c>
      <c r="R14" s="35">
        <v>7.0000000000000001E-3</v>
      </c>
      <c r="S14" s="35">
        <v>8.5199999999999998E-2</v>
      </c>
      <c r="T14" s="35">
        <v>3.85E-2</v>
      </c>
      <c r="U14" s="35">
        <v>1.2200000000000001E-2</v>
      </c>
      <c r="V14" s="35">
        <v>0.1953</v>
      </c>
      <c r="W14" s="35">
        <v>0.34179999999999999</v>
      </c>
      <c r="X14" s="35">
        <v>0.41210000000000002</v>
      </c>
      <c r="Y14" s="35">
        <v>0.57569999999999999</v>
      </c>
      <c r="Z14" s="35">
        <v>0.35980000000000001</v>
      </c>
      <c r="AA14" s="35">
        <v>0.61329999999999996</v>
      </c>
      <c r="AB14" s="35">
        <v>6.3299999999999995E-2</v>
      </c>
      <c r="AC14" s="35">
        <v>3.1899999999999998E-2</v>
      </c>
      <c r="AD14" s="35">
        <v>4.7000000000000002E-3</v>
      </c>
      <c r="AE14" s="35">
        <v>0.2631</v>
      </c>
      <c r="AF14" s="35">
        <v>8.6499999999999994E-2</v>
      </c>
      <c r="AG14" s="35">
        <v>6.4000000000000003E-3</v>
      </c>
      <c r="AH14" s="35">
        <v>2.1100000000000001E-2</v>
      </c>
      <c r="AI14" s="37">
        <v>7.3000000000000001E-3</v>
      </c>
      <c r="AJ14" s="35">
        <v>2.2100000000000002E-2</v>
      </c>
      <c r="AK14" s="35">
        <v>2.6800000000000001E-2</v>
      </c>
      <c r="AL14" s="35">
        <v>8.8099999999999998E-2</v>
      </c>
      <c r="AM14" s="35">
        <v>4.8000000000000001E-2</v>
      </c>
      <c r="AN14" s="35">
        <v>5.4100000000000002E-2</v>
      </c>
      <c r="AO14" s="35">
        <v>3.7100000000000001E-2</v>
      </c>
      <c r="AP14" s="35">
        <v>1.09E-2</v>
      </c>
      <c r="AQ14" s="35">
        <v>4.0500000000000001E-2</v>
      </c>
      <c r="AR14" s="35">
        <v>3.2199999999999999E-2</v>
      </c>
      <c r="AS14" s="35">
        <v>4.9200000000000001E-2</v>
      </c>
      <c r="AT14" s="35">
        <v>8.7499999999999994E-2</v>
      </c>
      <c r="AU14" s="35">
        <v>0.11799999999999999</v>
      </c>
      <c r="AV14" s="35">
        <v>8.48E-2</v>
      </c>
      <c r="AW14" s="35">
        <v>6.13E-2</v>
      </c>
      <c r="AX14" s="39">
        <v>4.41E-2</v>
      </c>
      <c r="AY14" s="35">
        <v>4.7600000000000003E-2</v>
      </c>
      <c r="AZ14" s="35">
        <v>7.3899999999999993E-2</v>
      </c>
      <c r="BA14" s="35">
        <v>1.6500000000000001E-2</v>
      </c>
      <c r="BB14" s="35">
        <v>5.4000000000000003E-3</v>
      </c>
      <c r="BC14" s="35">
        <v>2.9999999999999997E-4</v>
      </c>
      <c r="BD14" s="35">
        <v>3.6700000000000003E-2</v>
      </c>
      <c r="BE14" s="35">
        <v>4.7300000000000002E-2</v>
      </c>
      <c r="BF14" s="35">
        <v>1.5900000000000001E-2</v>
      </c>
      <c r="BG14" s="35">
        <v>1.7999999999999999E-2</v>
      </c>
      <c r="BH14" s="35">
        <v>4.4999999999999997E-3</v>
      </c>
      <c r="BI14" s="35">
        <v>1.1000000000000001E-3</v>
      </c>
      <c r="BJ14" s="35">
        <v>5.1900000000000002E-2</v>
      </c>
      <c r="BK14" s="35">
        <v>5.0299999999999997E-2</v>
      </c>
      <c r="BL14" s="35">
        <v>5.8999999999999999E-3</v>
      </c>
      <c r="BM14" s="35">
        <v>0.1663</v>
      </c>
    </row>
    <row r="15" spans="1:65" x14ac:dyDescent="0.25">
      <c r="A15" s="36" t="s">
        <v>14</v>
      </c>
    </row>
    <row r="16" spans="1:65" x14ac:dyDescent="0.25">
      <c r="A16" s="37">
        <v>0.2001</v>
      </c>
      <c r="B16" s="35">
        <v>0.1527</v>
      </c>
      <c r="C16" s="35">
        <v>0.1729</v>
      </c>
      <c r="D16" s="35">
        <v>0.15179999999999999</v>
      </c>
      <c r="E16" s="35">
        <v>0.1525</v>
      </c>
      <c r="F16" s="35">
        <v>0.1318</v>
      </c>
      <c r="G16" s="35">
        <v>0.1133</v>
      </c>
      <c r="H16" s="35">
        <v>5.8900000000000001E-2</v>
      </c>
      <c r="I16" s="35">
        <v>0.1239</v>
      </c>
      <c r="J16" s="35">
        <v>0.13439999999999999</v>
      </c>
      <c r="K16" s="35">
        <v>0.14249999999999999</v>
      </c>
      <c r="L16" s="35">
        <v>0.1699</v>
      </c>
      <c r="M16" s="39">
        <v>0.08</v>
      </c>
      <c r="N16" s="35">
        <v>6.4000000000000001E-2</v>
      </c>
      <c r="O16" s="35">
        <v>0.06</v>
      </c>
      <c r="P16" s="35">
        <v>0.12130000000000001</v>
      </c>
      <c r="Q16" s="35">
        <v>3.8800000000000001E-2</v>
      </c>
      <c r="R16" s="35">
        <v>8.6300000000000002E-2</v>
      </c>
      <c r="S16" s="35">
        <v>0.11600000000000001</v>
      </c>
      <c r="T16" s="35">
        <v>3.4799999999999998E-2</v>
      </c>
      <c r="U16" s="35">
        <v>1.4500000000000001E-2</v>
      </c>
      <c r="V16" s="35">
        <v>0.21310000000000001</v>
      </c>
      <c r="W16" s="35">
        <v>0.2331</v>
      </c>
      <c r="X16" s="35">
        <v>0.34229999999999999</v>
      </c>
      <c r="Y16" s="35">
        <v>0.32300000000000001</v>
      </c>
      <c r="Z16" s="35">
        <v>0.41589999999999999</v>
      </c>
      <c r="AA16" s="35">
        <v>0.14860000000000001</v>
      </c>
      <c r="AB16" s="35">
        <v>4.0000000000000001E-3</v>
      </c>
      <c r="AC16" s="35">
        <v>0.1099</v>
      </c>
      <c r="AD16" s="35">
        <v>5.8999999999999999E-3</v>
      </c>
      <c r="AE16" s="35">
        <v>0.31580000000000003</v>
      </c>
      <c r="AF16" s="35">
        <v>0.30759999999999998</v>
      </c>
      <c r="AG16" s="35">
        <v>0.1883</v>
      </c>
      <c r="AH16" s="35">
        <v>0.15429999999999999</v>
      </c>
      <c r="AI16" s="37">
        <v>0.1124</v>
      </c>
      <c r="AJ16" s="35">
        <v>0.16270000000000001</v>
      </c>
      <c r="AK16" s="35">
        <v>0.17899999999999999</v>
      </c>
      <c r="AL16" s="35">
        <v>0.1532</v>
      </c>
      <c r="AM16" s="35">
        <v>0.15079999999999999</v>
      </c>
      <c r="AN16" s="35">
        <v>0.17280000000000001</v>
      </c>
      <c r="AO16" s="35">
        <v>0.1404</v>
      </c>
      <c r="AP16" s="35">
        <v>9.11E-2</v>
      </c>
      <c r="AQ16" s="35">
        <v>0.106</v>
      </c>
      <c r="AR16" s="35">
        <v>0.26519999999999999</v>
      </c>
      <c r="AS16" s="35">
        <v>0.28849999999999998</v>
      </c>
      <c r="AT16" s="35">
        <v>0.1933</v>
      </c>
      <c r="AU16" s="35">
        <v>0.16250000000000001</v>
      </c>
      <c r="AV16" s="35">
        <v>0.21510000000000001</v>
      </c>
      <c r="AW16" s="35">
        <v>0.2863</v>
      </c>
      <c r="AX16" s="39">
        <v>0.41189999999999999</v>
      </c>
      <c r="AY16" s="35">
        <v>0.33479999999999999</v>
      </c>
      <c r="AZ16" s="35">
        <v>7.0999999999999994E-2</v>
      </c>
      <c r="BA16" s="35">
        <v>8.3999999999999995E-3</v>
      </c>
      <c r="BB16" s="35">
        <v>0.2276</v>
      </c>
      <c r="BC16" s="35">
        <v>0.40810000000000002</v>
      </c>
      <c r="BD16" s="35">
        <v>0.38250000000000001</v>
      </c>
      <c r="BE16" s="35">
        <v>0.38369999999999999</v>
      </c>
      <c r="BF16" s="35">
        <v>0.13550000000000001</v>
      </c>
      <c r="BG16" s="35">
        <v>1.9699999999999999E-2</v>
      </c>
      <c r="BH16" s="35">
        <v>1.55E-2</v>
      </c>
      <c r="BI16" s="35">
        <v>5.7000000000000002E-3</v>
      </c>
      <c r="BJ16" s="35">
        <v>0.13370000000000001</v>
      </c>
      <c r="BK16" s="35">
        <v>0.249</v>
      </c>
      <c r="BL16" s="35">
        <v>0.12139999999999999</v>
      </c>
      <c r="BM16" s="35">
        <v>0.41489999999999999</v>
      </c>
    </row>
    <row r="17" spans="1:65" x14ac:dyDescent="0.25">
      <c r="A17" s="37">
        <v>5.8999999999999999E-3</v>
      </c>
      <c r="B17" s="35">
        <v>8.6999999999999994E-3</v>
      </c>
      <c r="C17" s="35">
        <v>8.0000000000000002E-3</v>
      </c>
      <c r="D17" s="35">
        <v>2.0000000000000001E-4</v>
      </c>
      <c r="E17" s="35">
        <v>2.3300000000000001E-2</v>
      </c>
      <c r="F17" s="35">
        <v>4.5499999999999999E-2</v>
      </c>
      <c r="G17" s="35">
        <v>1.2699999999999999E-2</v>
      </c>
      <c r="H17" s="35">
        <v>0.13500000000000001</v>
      </c>
      <c r="I17" s="35">
        <v>0.1341</v>
      </c>
      <c r="J17" s="35">
        <v>0.11509999999999999</v>
      </c>
      <c r="K17" s="35">
        <v>1.4E-3</v>
      </c>
      <c r="L17" s="35">
        <v>1.54E-2</v>
      </c>
      <c r="M17" s="39">
        <v>0.22439999999999999</v>
      </c>
      <c r="N17" s="35">
        <v>0.1265</v>
      </c>
      <c r="O17" s="35">
        <v>7.9600000000000004E-2</v>
      </c>
      <c r="P17" s="35">
        <v>0</v>
      </c>
      <c r="Q17" s="35">
        <v>0.1588</v>
      </c>
      <c r="R17" s="35">
        <v>0.1525</v>
      </c>
      <c r="S17" s="35">
        <v>1.34E-2</v>
      </c>
      <c r="T17" s="35">
        <v>7.2099999999999997E-2</v>
      </c>
      <c r="U17" s="35">
        <v>0.1273</v>
      </c>
      <c r="V17" s="35">
        <v>7.7000000000000002E-3</v>
      </c>
      <c r="W17" s="35">
        <v>7.4200000000000002E-2</v>
      </c>
      <c r="X17" s="35">
        <v>6.54E-2</v>
      </c>
      <c r="Y17" s="35">
        <v>0.11</v>
      </c>
      <c r="Z17" s="35">
        <v>0.26960000000000001</v>
      </c>
      <c r="AA17" s="35">
        <v>7.7700000000000005E-2</v>
      </c>
      <c r="AB17" s="35">
        <v>9.0399999999999994E-2</v>
      </c>
      <c r="AC17" s="35">
        <v>5.6599999999999998E-2</v>
      </c>
      <c r="AD17" s="35">
        <v>2.1899999999999999E-2</v>
      </c>
      <c r="AE17" s="35">
        <v>0.2321</v>
      </c>
      <c r="AF17" s="35">
        <v>0.19839999999999999</v>
      </c>
      <c r="AG17" s="35">
        <v>1.2200000000000001E-2</v>
      </c>
      <c r="AH17" s="35">
        <v>4.1999999999999997E-3</v>
      </c>
      <c r="AI17" s="37">
        <v>2.2800000000000001E-2</v>
      </c>
      <c r="AJ17" s="35">
        <v>0</v>
      </c>
      <c r="AK17" s="35">
        <v>1.1999999999999999E-3</v>
      </c>
      <c r="AL17" s="35">
        <v>4.0000000000000002E-4</v>
      </c>
      <c r="AM17" s="35">
        <v>1.46E-2</v>
      </c>
      <c r="AN17" s="35">
        <v>1.3100000000000001E-2</v>
      </c>
      <c r="AO17" s="35">
        <v>7.0000000000000001E-3</v>
      </c>
      <c r="AP17" s="35">
        <v>3.15E-2</v>
      </c>
      <c r="AQ17" s="35">
        <v>2.47E-2</v>
      </c>
      <c r="AR17" s="35">
        <v>2.1700000000000001E-2</v>
      </c>
      <c r="AS17" s="35">
        <v>0.14630000000000001</v>
      </c>
      <c r="AT17" s="35">
        <v>0.1164</v>
      </c>
      <c r="AU17" s="35">
        <v>4.0500000000000001E-2</v>
      </c>
      <c r="AV17" s="35">
        <v>0.13220000000000001</v>
      </c>
      <c r="AW17" s="35">
        <v>0.24779999999999999</v>
      </c>
      <c r="AX17" s="39">
        <v>0.4128</v>
      </c>
      <c r="AY17" s="35">
        <v>0.16619999999999999</v>
      </c>
      <c r="AZ17" s="35">
        <v>4.0000000000000001E-3</v>
      </c>
      <c r="BA17" s="35">
        <v>4.3E-3</v>
      </c>
      <c r="BB17" s="35">
        <v>0.189</v>
      </c>
      <c r="BC17" s="35">
        <v>0.34949999999999998</v>
      </c>
      <c r="BD17" s="35">
        <v>0.30790000000000001</v>
      </c>
      <c r="BE17" s="35">
        <v>0.29270000000000002</v>
      </c>
      <c r="BF17" s="35">
        <v>0.2034</v>
      </c>
      <c r="BG17" s="35">
        <v>3.56E-2</v>
      </c>
      <c r="BH17" s="35">
        <v>2.9999999999999997E-4</v>
      </c>
      <c r="BI17" s="35">
        <v>1.06E-2</v>
      </c>
      <c r="BJ17" s="35">
        <v>5.0099999999999999E-2</v>
      </c>
      <c r="BK17" s="35">
        <v>6.8699999999999997E-2</v>
      </c>
      <c r="BL17" s="35">
        <v>6.6600000000000006E-2</v>
      </c>
      <c r="BM17" s="35">
        <v>0.52070000000000005</v>
      </c>
    </row>
    <row r="18" spans="1:65" x14ac:dyDescent="0.25">
      <c r="A18" s="37">
        <v>1.4E-3</v>
      </c>
      <c r="B18" s="35">
        <v>1.9E-3</v>
      </c>
      <c r="C18" s="35">
        <v>2.8E-3</v>
      </c>
      <c r="D18" s="35">
        <v>2E-3</v>
      </c>
      <c r="E18" s="35">
        <v>1.5100000000000001E-2</v>
      </c>
      <c r="F18" s="35">
        <v>2.9000000000000001E-2</v>
      </c>
      <c r="G18" s="35">
        <v>1.01E-2</v>
      </c>
      <c r="H18" s="35">
        <v>3.1800000000000002E-2</v>
      </c>
      <c r="I18" s="35">
        <v>5.5899999999999998E-2</v>
      </c>
      <c r="J18" s="35">
        <v>4.0599999999999997E-2</v>
      </c>
      <c r="K18" s="35">
        <v>2.3E-3</v>
      </c>
      <c r="L18" s="35">
        <v>8.0000000000000004E-4</v>
      </c>
      <c r="M18" s="39">
        <v>0.1255</v>
      </c>
      <c r="N18" s="35">
        <v>9.7100000000000006E-2</v>
      </c>
      <c r="O18" s="35">
        <v>1.66E-2</v>
      </c>
      <c r="P18" s="35">
        <v>5.4800000000000001E-2</v>
      </c>
      <c r="Q18" s="35">
        <v>4.36E-2</v>
      </c>
      <c r="R18" s="35">
        <v>0.14369999999999999</v>
      </c>
      <c r="S18" s="35">
        <v>3.0999999999999999E-3</v>
      </c>
      <c r="T18" s="35">
        <v>0.218</v>
      </c>
      <c r="U18" s="35">
        <v>5.9999999999999995E-4</v>
      </c>
      <c r="V18" s="35">
        <v>5.62E-2</v>
      </c>
      <c r="W18" s="35">
        <v>0.16209999999999999</v>
      </c>
      <c r="X18" s="35">
        <v>0.14630000000000001</v>
      </c>
      <c r="Y18" s="35">
        <v>0.2616</v>
      </c>
      <c r="Z18" s="35">
        <v>0.31640000000000001</v>
      </c>
      <c r="AA18" s="35">
        <v>0.19159999999999999</v>
      </c>
      <c r="AB18" s="35">
        <v>1.8E-3</v>
      </c>
      <c r="AC18" s="35">
        <v>2.3800000000000002E-2</v>
      </c>
      <c r="AD18" s="35">
        <v>0.14080000000000001</v>
      </c>
      <c r="AE18" s="35">
        <v>0.2928</v>
      </c>
      <c r="AF18" s="35">
        <v>0.1148</v>
      </c>
      <c r="AG18" s="35">
        <v>0</v>
      </c>
      <c r="AH18" s="35">
        <v>2.0000000000000001E-4</v>
      </c>
      <c r="AI18" s="37">
        <v>5.4999999999999997E-3</v>
      </c>
      <c r="AJ18" s="35">
        <v>5.0000000000000001E-4</v>
      </c>
      <c r="AK18" s="35">
        <v>1.4E-3</v>
      </c>
      <c r="AL18" s="35">
        <v>1.1000000000000001E-3</v>
      </c>
      <c r="AM18" s="35">
        <v>4.5999999999999999E-3</v>
      </c>
      <c r="AN18" s="35">
        <v>2.8999999999999998E-3</v>
      </c>
      <c r="AO18" s="35">
        <v>7.1000000000000004E-3</v>
      </c>
      <c r="AP18" s="35">
        <v>2.63E-2</v>
      </c>
      <c r="AQ18" s="35">
        <v>2.6800000000000001E-2</v>
      </c>
      <c r="AR18" s="35">
        <v>0.02</v>
      </c>
      <c r="AS18" s="35">
        <v>5.0299999999999997E-2</v>
      </c>
      <c r="AT18" s="35">
        <v>2.53E-2</v>
      </c>
      <c r="AU18" s="35">
        <v>1.7999999999999999E-2</v>
      </c>
      <c r="AV18" s="35">
        <v>5.6500000000000002E-2</v>
      </c>
      <c r="AW18" s="35">
        <v>9.98E-2</v>
      </c>
      <c r="AX18" s="39">
        <v>0.21659999999999999</v>
      </c>
      <c r="AY18" s="35">
        <v>5.1900000000000002E-2</v>
      </c>
      <c r="AZ18" s="35">
        <v>4.6199999999999998E-2</v>
      </c>
      <c r="BA18" s="35">
        <v>7.4300000000000005E-2</v>
      </c>
      <c r="BB18" s="35">
        <v>1.34E-2</v>
      </c>
      <c r="BC18" s="35">
        <v>0.25609999999999999</v>
      </c>
      <c r="BD18" s="35">
        <v>0.2243</v>
      </c>
      <c r="BE18" s="35">
        <v>0.29330000000000001</v>
      </c>
      <c r="BF18" s="35">
        <v>0.1027</v>
      </c>
      <c r="BG18" s="35">
        <v>3.3E-3</v>
      </c>
      <c r="BH18" s="35">
        <v>0.15359999999999999</v>
      </c>
      <c r="BI18" s="35">
        <v>0.1116</v>
      </c>
      <c r="BJ18" s="35">
        <v>0.1275</v>
      </c>
      <c r="BK18" s="35">
        <v>0.1163</v>
      </c>
      <c r="BL18" s="35">
        <v>3.4000000000000002E-2</v>
      </c>
      <c r="BM18" s="35">
        <v>0.46439999999999998</v>
      </c>
    </row>
    <row r="19" spans="1:65" x14ac:dyDescent="0.25">
      <c r="A19" s="36" t="s">
        <v>13</v>
      </c>
    </row>
    <row r="20" spans="1:65" x14ac:dyDescent="0.25">
      <c r="A20" s="37">
        <v>5.9299999999999999E-2</v>
      </c>
      <c r="B20" s="35">
        <v>4.9000000000000002E-2</v>
      </c>
      <c r="C20" s="35">
        <v>7.3499999999999996E-2</v>
      </c>
      <c r="D20" s="35">
        <v>6.7299999999999999E-2</v>
      </c>
      <c r="E20" s="35">
        <v>5.6800000000000003E-2</v>
      </c>
      <c r="F20" s="35">
        <v>3.1E-2</v>
      </c>
      <c r="G20" s="35">
        <v>4.7899999999999998E-2</v>
      </c>
      <c r="H20" s="35">
        <v>2.58E-2</v>
      </c>
      <c r="I20" s="35">
        <v>3.0999999999999999E-3</v>
      </c>
      <c r="J20" s="35">
        <v>2.46E-2</v>
      </c>
      <c r="K20" s="35">
        <v>1.5699999999999999E-2</v>
      </c>
      <c r="L20" s="35">
        <v>8.0500000000000002E-2</v>
      </c>
      <c r="M20" s="39">
        <v>0.42509999999999998</v>
      </c>
      <c r="N20" s="35">
        <v>0.1946</v>
      </c>
      <c r="O20" s="35">
        <v>1.8499999999999999E-2</v>
      </c>
      <c r="P20" s="35">
        <v>2.8E-3</v>
      </c>
      <c r="Q20" s="35">
        <v>0.25369999999999998</v>
      </c>
      <c r="R20" s="35">
        <v>0.37380000000000002</v>
      </c>
      <c r="S20" s="35">
        <v>3.8E-3</v>
      </c>
      <c r="T20" s="35">
        <v>9.4899999999999998E-2</v>
      </c>
      <c r="U20" s="35">
        <v>4.53E-2</v>
      </c>
      <c r="V20" s="35">
        <v>6.13E-2</v>
      </c>
      <c r="W20" s="35">
        <v>0</v>
      </c>
      <c r="X20" s="35">
        <v>2.5999999999999999E-3</v>
      </c>
      <c r="Y20" s="35">
        <v>1.52E-2</v>
      </c>
      <c r="Z20" s="35">
        <v>1E-4</v>
      </c>
      <c r="AA20" s="35">
        <v>4.5699999999999998E-2</v>
      </c>
      <c r="AB20" s="35">
        <v>0.1406</v>
      </c>
      <c r="AC20" s="35">
        <v>0.21060000000000001</v>
      </c>
      <c r="AD20" s="35">
        <v>2.8999999999999998E-3</v>
      </c>
      <c r="AE20" s="35">
        <v>1.9699999999999999E-2</v>
      </c>
      <c r="AF20" s="35">
        <v>1.6000000000000001E-3</v>
      </c>
      <c r="AG20" s="35">
        <v>7.1400000000000005E-2</v>
      </c>
      <c r="AH20" s="35">
        <v>6.1199999999999997E-2</v>
      </c>
      <c r="AI20" s="37">
        <v>2.63E-2</v>
      </c>
      <c r="AJ20" s="35">
        <v>7.8200000000000006E-2</v>
      </c>
      <c r="AK20" s="35">
        <v>9.6699999999999994E-2</v>
      </c>
      <c r="AL20" s="35">
        <v>5.28E-2</v>
      </c>
      <c r="AM20" s="35">
        <v>6.4699999999999994E-2</v>
      </c>
      <c r="AN20" s="35">
        <v>3.4099999999999998E-2</v>
      </c>
      <c r="AO20" s="35">
        <v>3.0999999999999999E-3</v>
      </c>
      <c r="AP20" s="35">
        <v>2.0000000000000001E-4</v>
      </c>
      <c r="AQ20" s="35">
        <v>3.9300000000000002E-2</v>
      </c>
      <c r="AR20" s="35">
        <v>9.4999999999999998E-3</v>
      </c>
      <c r="AS20" s="35">
        <v>5.1999999999999998E-2</v>
      </c>
      <c r="AT20" s="35">
        <v>3.09E-2</v>
      </c>
      <c r="AU20" s="35">
        <v>4.5400000000000003E-2</v>
      </c>
      <c r="AV20" s="35">
        <v>1.1999999999999999E-3</v>
      </c>
      <c r="AW20" s="35">
        <v>8.7599999999999997E-2</v>
      </c>
      <c r="AX20" s="39">
        <v>0.24859999999999999</v>
      </c>
      <c r="AY20" s="35">
        <v>5.6399999999999999E-2</v>
      </c>
      <c r="AZ20" s="35">
        <v>2.7900000000000001E-2</v>
      </c>
      <c r="BA20" s="35">
        <v>0.1356</v>
      </c>
      <c r="BB20" s="35">
        <v>5.2600000000000001E-2</v>
      </c>
      <c r="BC20" s="35">
        <v>0.1923</v>
      </c>
      <c r="BD20" s="35">
        <v>0.1293</v>
      </c>
      <c r="BE20" s="35">
        <v>8.1600000000000006E-2</v>
      </c>
      <c r="BF20" s="35">
        <v>8.2500000000000004E-2</v>
      </c>
      <c r="BG20" s="35">
        <v>1.6299999999999999E-2</v>
      </c>
      <c r="BH20" s="35">
        <v>0.1799</v>
      </c>
      <c r="BI20" s="35">
        <v>0.19070000000000001</v>
      </c>
      <c r="BJ20" s="35">
        <v>0.29199999999999998</v>
      </c>
      <c r="BK20" s="35">
        <v>1.5800000000000002E-2</v>
      </c>
      <c r="BL20" s="35">
        <v>0.2586</v>
      </c>
      <c r="BM20" s="35">
        <v>0.51970000000000005</v>
      </c>
    </row>
    <row r="21" spans="1:65" x14ac:dyDescent="0.25">
      <c r="A21" s="37">
        <v>6.7000000000000002E-3</v>
      </c>
      <c r="B21" s="35">
        <v>9.4999999999999998E-3</v>
      </c>
      <c r="C21" s="35">
        <v>1.5800000000000002E-2</v>
      </c>
      <c r="D21" s="35">
        <v>3.95E-2</v>
      </c>
      <c r="E21" s="35">
        <v>3.44E-2</v>
      </c>
      <c r="F21" s="35">
        <v>3.39E-2</v>
      </c>
      <c r="G21" s="35">
        <v>2.9000000000000001E-2</v>
      </c>
      <c r="H21" s="35">
        <v>5.7500000000000002E-2</v>
      </c>
      <c r="I21" s="35">
        <v>4.1999999999999997E-3</v>
      </c>
      <c r="J21" s="35">
        <v>4.4999999999999997E-3</v>
      </c>
      <c r="K21" s="35">
        <v>3.5200000000000002E-2</v>
      </c>
      <c r="L21" s="35">
        <v>1.8E-3</v>
      </c>
      <c r="M21" s="39">
        <v>0.34370000000000001</v>
      </c>
      <c r="N21" s="35">
        <v>5.4000000000000003E-3</v>
      </c>
      <c r="O21" s="35">
        <v>4.0099999999999997E-2</v>
      </c>
      <c r="P21" s="35">
        <v>5.7200000000000001E-2</v>
      </c>
      <c r="Q21" s="35">
        <v>5.8400000000000001E-2</v>
      </c>
      <c r="R21" s="35">
        <v>0.3594</v>
      </c>
      <c r="S21" s="35">
        <v>6.6100000000000006E-2</v>
      </c>
      <c r="T21" s="35">
        <v>1.37E-2</v>
      </c>
      <c r="U21" s="35">
        <v>2.1999999999999999E-2</v>
      </c>
      <c r="V21" s="35">
        <v>5.3E-3</v>
      </c>
      <c r="W21" s="35">
        <v>3.6400000000000002E-2</v>
      </c>
      <c r="X21" s="35">
        <v>3.1699999999999999E-2</v>
      </c>
      <c r="Y21" s="35">
        <v>0.26750000000000002</v>
      </c>
      <c r="Z21" s="35">
        <v>0.2606</v>
      </c>
      <c r="AA21" s="35">
        <v>0.23860000000000001</v>
      </c>
      <c r="AB21" s="35">
        <v>2.7000000000000001E-3</v>
      </c>
      <c r="AC21" s="35">
        <v>3.0000000000000001E-3</v>
      </c>
      <c r="AD21" s="35">
        <v>2.3599999999999999E-2</v>
      </c>
      <c r="AE21" s="35">
        <v>6.4999999999999997E-3</v>
      </c>
      <c r="AF21" s="35">
        <v>5.1999999999999998E-3</v>
      </c>
      <c r="AG21" s="35">
        <v>3.5999999999999999E-3</v>
      </c>
      <c r="AH21" s="35">
        <v>0</v>
      </c>
      <c r="AI21" s="37">
        <v>3.8999999999999998E-3</v>
      </c>
      <c r="AJ21" s="35">
        <v>9.7999999999999997E-3</v>
      </c>
      <c r="AK21" s="35">
        <v>8.0000000000000002E-3</v>
      </c>
      <c r="AL21" s="35">
        <v>9.4999999999999998E-3</v>
      </c>
      <c r="AM21" s="35">
        <v>4.8999999999999998E-3</v>
      </c>
      <c r="AN21" s="35">
        <v>6.9999999999999999E-4</v>
      </c>
      <c r="AO21" s="35">
        <v>2.8299999999999999E-2</v>
      </c>
      <c r="AP21" s="35">
        <v>3.1600000000000003E-2</v>
      </c>
      <c r="AQ21" s="35">
        <v>3.04E-2</v>
      </c>
      <c r="AR21" s="35">
        <v>6.4999999999999997E-3</v>
      </c>
      <c r="AS21" s="35">
        <v>8.9999999999999998E-4</v>
      </c>
      <c r="AT21" s="35">
        <v>1.1999999999999999E-3</v>
      </c>
      <c r="AU21" s="35">
        <v>3.7499999999999999E-2</v>
      </c>
      <c r="AV21" s="35">
        <v>1.7600000000000001E-2</v>
      </c>
      <c r="AW21" s="35">
        <v>1.0500000000000001E-2</v>
      </c>
      <c r="AX21" s="39">
        <v>0.22359999999999999</v>
      </c>
      <c r="AY21" s="35">
        <v>9.1999999999999998E-3</v>
      </c>
      <c r="AZ21" s="35">
        <v>3.5900000000000001E-2</v>
      </c>
      <c r="BA21" s="35">
        <v>8.1900000000000001E-2</v>
      </c>
      <c r="BB21" s="35">
        <v>1E-3</v>
      </c>
      <c r="BC21" s="35">
        <v>8.1199999999999994E-2</v>
      </c>
      <c r="BD21" s="35">
        <v>4.8899999999999999E-2</v>
      </c>
      <c r="BE21" s="35">
        <v>3.7000000000000002E-3</v>
      </c>
      <c r="BF21" s="35">
        <v>3.7000000000000002E-3</v>
      </c>
      <c r="BG21" s="35">
        <v>8.0999999999999996E-3</v>
      </c>
      <c r="BH21" s="35">
        <v>7.6100000000000001E-2</v>
      </c>
      <c r="BI21" s="35">
        <v>7.0699999999999999E-2</v>
      </c>
      <c r="BJ21" s="35">
        <v>7.8299999999999995E-2</v>
      </c>
      <c r="BK21" s="35">
        <v>0.1017</v>
      </c>
      <c r="BL21" s="35">
        <v>6.8199999999999997E-2</v>
      </c>
      <c r="BM21" s="35">
        <v>0.52839999999999998</v>
      </c>
    </row>
    <row r="22" spans="1:65" x14ac:dyDescent="0.25">
      <c r="A22" s="37">
        <v>3.3700000000000001E-2</v>
      </c>
      <c r="B22" s="35">
        <v>3.3000000000000002E-2</v>
      </c>
      <c r="C22" s="35">
        <v>4.5699999999999998E-2</v>
      </c>
      <c r="D22" s="35">
        <v>3.73E-2</v>
      </c>
      <c r="E22" s="35">
        <v>2.0299999999999999E-2</v>
      </c>
      <c r="F22" s="35">
        <v>2.0299999999999999E-2</v>
      </c>
      <c r="G22" s="35">
        <v>1.7999999999999999E-2</v>
      </c>
      <c r="H22" s="35">
        <v>1.2500000000000001E-2</v>
      </c>
      <c r="I22" s="35">
        <v>5.8999999999999999E-3</v>
      </c>
      <c r="J22" s="35">
        <v>7.46E-2</v>
      </c>
      <c r="K22" s="35">
        <v>2.98E-2</v>
      </c>
      <c r="L22" s="35">
        <v>0.1341</v>
      </c>
      <c r="M22" s="39">
        <v>0.4078</v>
      </c>
      <c r="N22" s="35">
        <v>0.1336</v>
      </c>
      <c r="O22" s="35">
        <v>5.5E-2</v>
      </c>
      <c r="P22" s="35">
        <v>2.5999999999999999E-3</v>
      </c>
      <c r="Q22" s="35">
        <v>0.19</v>
      </c>
      <c r="R22" s="35">
        <v>0.34649999999999997</v>
      </c>
      <c r="S22" s="35">
        <v>0.2175</v>
      </c>
      <c r="T22" s="35">
        <v>0.10059999999999999</v>
      </c>
      <c r="U22" s="35">
        <v>8.8200000000000001E-2</v>
      </c>
      <c r="V22" s="35">
        <v>0</v>
      </c>
      <c r="W22" s="35">
        <v>5.3999999999999999E-2</v>
      </c>
      <c r="X22" s="35">
        <v>4.36E-2</v>
      </c>
      <c r="Y22" s="35">
        <v>6.4500000000000002E-2</v>
      </c>
      <c r="Z22" s="35">
        <v>0.1265</v>
      </c>
      <c r="AA22" s="35">
        <v>3.6799999999999999E-2</v>
      </c>
      <c r="AB22" s="35">
        <v>3.4700000000000002E-2</v>
      </c>
      <c r="AC22" s="35">
        <v>5.4000000000000003E-3</v>
      </c>
      <c r="AD22" s="35">
        <v>2.0000000000000001E-4</v>
      </c>
      <c r="AE22" s="35">
        <v>1.9300000000000001E-2</v>
      </c>
      <c r="AF22" s="35">
        <v>0.1036</v>
      </c>
      <c r="AG22" s="35">
        <v>3.9899999999999998E-2</v>
      </c>
      <c r="AH22" s="35">
        <v>7.1800000000000003E-2</v>
      </c>
      <c r="AI22" s="37">
        <v>0.11650000000000001</v>
      </c>
      <c r="AJ22" s="35">
        <v>6.5500000000000003E-2</v>
      </c>
      <c r="AK22" s="35">
        <v>6.1100000000000002E-2</v>
      </c>
      <c r="AL22" s="35">
        <v>4.9799999999999997E-2</v>
      </c>
      <c r="AM22" s="35">
        <v>7.0300000000000001E-2</v>
      </c>
      <c r="AN22" s="35">
        <v>0.1055</v>
      </c>
      <c r="AO22" s="35">
        <v>0.18709999999999999</v>
      </c>
      <c r="AP22" s="35">
        <v>0.2082</v>
      </c>
      <c r="AQ22" s="35">
        <v>0.1908</v>
      </c>
      <c r="AR22" s="35">
        <v>0.1593</v>
      </c>
      <c r="AS22" s="35">
        <v>8.9599999999999999E-2</v>
      </c>
      <c r="AT22" s="35">
        <v>0.1384</v>
      </c>
      <c r="AU22" s="35">
        <v>7.3400000000000007E-2</v>
      </c>
      <c r="AV22" s="35">
        <v>0.1012</v>
      </c>
      <c r="AW22" s="35">
        <v>2.8400000000000002E-2</v>
      </c>
      <c r="AX22" s="39">
        <v>8.4500000000000006E-2</v>
      </c>
      <c r="AY22" s="35">
        <v>3.2800000000000003E-2</v>
      </c>
      <c r="AZ22" s="35">
        <v>0.1187</v>
      </c>
      <c r="BA22" s="35">
        <v>0.1179</v>
      </c>
      <c r="BB22" s="35">
        <v>2.0000000000000001E-4</v>
      </c>
      <c r="BC22" s="35">
        <v>9.64E-2</v>
      </c>
      <c r="BD22" s="35">
        <v>3.7900000000000003E-2</v>
      </c>
      <c r="BE22" s="35">
        <v>6.9999999999999999E-4</v>
      </c>
      <c r="BF22" s="35">
        <v>4.4200000000000003E-2</v>
      </c>
      <c r="BG22" s="35">
        <v>3.8399999999999997E-2</v>
      </c>
      <c r="BH22" s="35">
        <v>7.8799999999999995E-2</v>
      </c>
      <c r="BI22" s="35">
        <v>0.10630000000000001</v>
      </c>
      <c r="BJ22" s="35">
        <v>2.5700000000000001E-2</v>
      </c>
      <c r="BK22" s="35">
        <v>5.0900000000000001E-2</v>
      </c>
      <c r="BL22" s="35">
        <v>5.2699999999999997E-2</v>
      </c>
      <c r="BM22" s="35">
        <v>0.54090000000000005</v>
      </c>
    </row>
    <row r="23" spans="1:65" x14ac:dyDescent="0.25">
      <c r="A23" s="36" t="s">
        <v>17</v>
      </c>
    </row>
    <row r="24" spans="1:65" x14ac:dyDescent="0.25">
      <c r="A24" s="37">
        <v>1.2200000000000001E-2</v>
      </c>
      <c r="B24" s="35">
        <v>3.3999999999999998E-3</v>
      </c>
      <c r="C24" s="35">
        <v>1.18E-2</v>
      </c>
      <c r="D24" s="35">
        <v>1.32E-2</v>
      </c>
      <c r="E24" s="35">
        <v>1.6999999999999999E-3</v>
      </c>
      <c r="F24" s="35">
        <v>1E-4</v>
      </c>
      <c r="G24" s="35">
        <v>5.0000000000000001E-4</v>
      </c>
      <c r="H24" s="35">
        <v>1.5100000000000001E-2</v>
      </c>
      <c r="I24" s="35">
        <v>1.1299999999999999E-2</v>
      </c>
      <c r="J24" s="35">
        <v>7.6E-3</v>
      </c>
      <c r="K24" s="35">
        <v>4.0000000000000001E-3</v>
      </c>
      <c r="L24" s="35">
        <v>1E-3</v>
      </c>
      <c r="M24" s="39">
        <v>5.7999999999999996E-3</v>
      </c>
      <c r="N24" s="35">
        <v>2.2700000000000001E-2</v>
      </c>
      <c r="O24" s="35">
        <v>3.8600000000000002E-2</v>
      </c>
      <c r="P24" s="35">
        <v>4.6699999999999998E-2</v>
      </c>
      <c r="Q24" s="35">
        <v>9.4000000000000004E-3</v>
      </c>
      <c r="R24" s="35">
        <v>1.29E-2</v>
      </c>
      <c r="S24" s="35">
        <v>1.7500000000000002E-2</v>
      </c>
      <c r="T24" s="35">
        <v>2.5399999999999999E-2</v>
      </c>
      <c r="U24" s="35">
        <v>3.4599999999999999E-2</v>
      </c>
      <c r="V24" s="35">
        <v>3.7999999999999999E-2</v>
      </c>
      <c r="W24" s="35">
        <v>2.6599999999999999E-2</v>
      </c>
      <c r="X24" s="35">
        <v>8.3000000000000001E-3</v>
      </c>
      <c r="Y24" s="35">
        <v>6.3E-3</v>
      </c>
      <c r="Z24" s="35">
        <v>1.1000000000000001E-3</v>
      </c>
      <c r="AA24" s="35">
        <v>5.0000000000000001E-4</v>
      </c>
      <c r="AB24" s="35">
        <v>4.0000000000000002E-4</v>
      </c>
      <c r="AC24" s="35">
        <v>1.9E-2</v>
      </c>
      <c r="AD24" s="35">
        <v>1.47E-2</v>
      </c>
      <c r="AE24" s="35">
        <v>1E-3</v>
      </c>
      <c r="AF24" s="35">
        <v>2.9999999999999997E-4</v>
      </c>
      <c r="AG24" s="35">
        <v>2.1399999999999999E-2</v>
      </c>
      <c r="AH24" s="35">
        <v>3.8199999999999998E-2</v>
      </c>
      <c r="AI24" s="37">
        <v>4.1599999999999998E-2</v>
      </c>
      <c r="AJ24" s="35">
        <v>2.8799999999999999E-2</v>
      </c>
      <c r="AK24" s="35">
        <v>2.2499999999999999E-2</v>
      </c>
      <c r="AL24" s="35">
        <v>3.7999999999999999E-2</v>
      </c>
      <c r="AM24" s="35">
        <v>3.5499999999999997E-2</v>
      </c>
      <c r="AN24" s="35">
        <v>5.8700000000000002E-2</v>
      </c>
      <c r="AO24" s="35">
        <v>5.6800000000000003E-2</v>
      </c>
      <c r="AP24" s="35">
        <v>7.1800000000000003E-2</v>
      </c>
      <c r="AQ24" s="35">
        <v>3.9600000000000003E-2</v>
      </c>
      <c r="AR24" s="35">
        <v>4.4699999999999997E-2</v>
      </c>
      <c r="AS24" s="35">
        <v>4.5699999999999998E-2</v>
      </c>
      <c r="AT24" s="35">
        <v>6.4500000000000002E-2</v>
      </c>
      <c r="AU24" s="35">
        <v>2.8500000000000001E-2</v>
      </c>
      <c r="AV24" s="35">
        <v>2.4299999999999999E-2</v>
      </c>
      <c r="AW24" s="35">
        <v>3.3000000000000002E-2</v>
      </c>
      <c r="AX24" s="39">
        <v>1.2699999999999999E-2</v>
      </c>
      <c r="AY24" s="35">
        <v>1.8599999999999998E-2</v>
      </c>
      <c r="AZ24" s="35">
        <v>3.1300000000000001E-2</v>
      </c>
      <c r="BA24" s="35">
        <v>3.8100000000000002E-2</v>
      </c>
      <c r="BB24" s="35">
        <v>2.75E-2</v>
      </c>
      <c r="BC24" s="35">
        <v>1.5E-3</v>
      </c>
      <c r="BD24" s="35">
        <v>5.9999999999999995E-4</v>
      </c>
      <c r="BE24" s="35">
        <v>3.56E-2</v>
      </c>
      <c r="BF24" s="35">
        <v>8.8800000000000004E-2</v>
      </c>
      <c r="BG24" s="35">
        <v>6.93E-2</v>
      </c>
      <c r="BH24" s="35">
        <v>5.6099999999999997E-2</v>
      </c>
      <c r="BI24" s="35">
        <v>2.4199999999999999E-2</v>
      </c>
      <c r="BJ24" s="35">
        <v>2.6499999999999999E-2</v>
      </c>
      <c r="BK24" s="35">
        <v>4.3200000000000002E-2</v>
      </c>
      <c r="BL24" s="35">
        <v>2.23E-2</v>
      </c>
      <c r="BM24" s="35">
        <v>3.2500000000000001E-2</v>
      </c>
    </row>
    <row r="25" spans="1:65" x14ac:dyDescent="0.25">
      <c r="A25" s="37">
        <v>0.2356</v>
      </c>
      <c r="B25" s="35">
        <v>0.22420000000000001</v>
      </c>
      <c r="C25" s="35">
        <v>0.26440000000000002</v>
      </c>
      <c r="D25" s="35">
        <v>0.2228</v>
      </c>
      <c r="E25" s="35">
        <v>0.2112</v>
      </c>
      <c r="F25" s="35">
        <v>0.1643</v>
      </c>
      <c r="G25" s="35">
        <v>0.1822</v>
      </c>
      <c r="H25" s="35">
        <v>9.98E-2</v>
      </c>
      <c r="I25" s="35">
        <v>6.5199999999999994E-2</v>
      </c>
      <c r="J25" s="35">
        <v>7.9699999999999993E-2</v>
      </c>
      <c r="K25" s="35">
        <v>0.18459999999999999</v>
      </c>
      <c r="L25" s="35">
        <v>9.2999999999999999E-2</v>
      </c>
      <c r="M25" s="39">
        <v>6.83E-2</v>
      </c>
      <c r="N25" s="35">
        <v>4.1799999999999997E-2</v>
      </c>
      <c r="O25" s="35">
        <v>0.1183</v>
      </c>
      <c r="P25" s="35">
        <v>7.7499999999999999E-2</v>
      </c>
      <c r="Q25" s="35">
        <v>4.53E-2</v>
      </c>
      <c r="R25" s="35">
        <v>0.13400000000000001</v>
      </c>
      <c r="S25" s="35">
        <v>0.10100000000000001</v>
      </c>
      <c r="T25" s="35">
        <v>4.1099999999999998E-2</v>
      </c>
      <c r="U25" s="35">
        <v>0.11169999999999999</v>
      </c>
      <c r="V25" s="35">
        <v>4.2700000000000002E-2</v>
      </c>
      <c r="W25" s="35">
        <v>4.4999999999999998E-2</v>
      </c>
      <c r="X25" s="35">
        <v>8.0699999999999994E-2</v>
      </c>
      <c r="Y25" s="35">
        <v>2.7400000000000001E-2</v>
      </c>
      <c r="Z25" s="35">
        <v>5.9400000000000001E-2</v>
      </c>
      <c r="AA25" s="35">
        <v>8.2799999999999999E-2</v>
      </c>
      <c r="AB25" s="35">
        <v>6.4000000000000001E-2</v>
      </c>
      <c r="AC25" s="35">
        <v>5.4899999999999997E-2</v>
      </c>
      <c r="AD25" s="35">
        <v>0.13200000000000001</v>
      </c>
      <c r="AE25" s="35">
        <v>5.8999999999999999E-3</v>
      </c>
      <c r="AF25" s="35">
        <v>5.0200000000000002E-2</v>
      </c>
      <c r="AG25" s="35">
        <v>0.251</v>
      </c>
      <c r="AH25" s="35">
        <v>0.25080000000000002</v>
      </c>
      <c r="AI25" s="37">
        <v>0.2296</v>
      </c>
      <c r="AJ25" s="35">
        <v>0.29199999999999998</v>
      </c>
      <c r="AK25" s="35">
        <v>0.29120000000000001</v>
      </c>
      <c r="AL25" s="35">
        <v>0.24879999999999999</v>
      </c>
      <c r="AM25" s="35">
        <v>0.23039999999999999</v>
      </c>
      <c r="AN25" s="35">
        <v>0.2382</v>
      </c>
      <c r="AO25" s="35">
        <v>0.21859999999999999</v>
      </c>
      <c r="AP25" s="35">
        <v>0.24979999999999999</v>
      </c>
      <c r="AQ25" s="35">
        <v>0.24640000000000001</v>
      </c>
      <c r="AR25" s="35">
        <v>0.2384</v>
      </c>
      <c r="AS25" s="35">
        <v>0.20780000000000001</v>
      </c>
      <c r="AT25" s="35">
        <v>0.2072</v>
      </c>
      <c r="AU25" s="35">
        <v>0.21329999999999999</v>
      </c>
      <c r="AV25" s="35">
        <v>0.19109999999999999</v>
      </c>
      <c r="AW25" s="35">
        <v>0.14949999999999999</v>
      </c>
      <c r="AX25" s="39">
        <v>7.0099999999999996E-2</v>
      </c>
      <c r="AY25" s="35">
        <v>0.1527</v>
      </c>
      <c r="AZ25" s="35">
        <v>0.28060000000000002</v>
      </c>
      <c r="BA25" s="35">
        <v>0.2462</v>
      </c>
      <c r="BB25" s="35">
        <v>0.15140000000000001</v>
      </c>
      <c r="BC25" s="35">
        <v>6.5500000000000003E-2</v>
      </c>
      <c r="BD25" s="35">
        <v>4.99E-2</v>
      </c>
      <c r="BE25" s="35">
        <v>2.98E-2</v>
      </c>
      <c r="BF25" s="35">
        <v>0.11899999999999999</v>
      </c>
      <c r="BG25" s="35">
        <v>0.1416</v>
      </c>
      <c r="BH25" s="35">
        <v>0.15060000000000001</v>
      </c>
      <c r="BI25" s="35">
        <v>0.21859999999999999</v>
      </c>
      <c r="BJ25" s="35">
        <v>7.5499999999999998E-2</v>
      </c>
      <c r="BK25" s="35">
        <v>9.8299999999999998E-2</v>
      </c>
      <c r="BL25" s="35">
        <v>4.6100000000000002E-2</v>
      </c>
      <c r="BM25" s="35">
        <v>2.4199999999999999E-2</v>
      </c>
    </row>
    <row r="26" spans="1:65" x14ac:dyDescent="0.25">
      <c r="A26" s="37">
        <v>0.2049</v>
      </c>
      <c r="B26" s="35">
        <v>0.19900000000000001</v>
      </c>
      <c r="C26" s="35">
        <v>0.22520000000000001</v>
      </c>
      <c r="D26" s="35">
        <v>0.22969999999999999</v>
      </c>
      <c r="E26" s="35">
        <v>0.19209999999999999</v>
      </c>
      <c r="F26" s="35">
        <v>0.1681</v>
      </c>
      <c r="G26" s="35">
        <v>0.15240000000000001</v>
      </c>
      <c r="H26" s="35">
        <v>0.1246</v>
      </c>
      <c r="I26" s="35">
        <v>9.8199999999999996E-2</v>
      </c>
      <c r="J26" s="35">
        <v>0.1358</v>
      </c>
      <c r="K26" s="35">
        <v>0.17860000000000001</v>
      </c>
      <c r="L26" s="35">
        <v>0.21060000000000001</v>
      </c>
      <c r="M26" s="39">
        <v>0.21479999999999999</v>
      </c>
      <c r="N26" s="35">
        <v>0.1578</v>
      </c>
      <c r="O26" s="35">
        <v>0.12839999999999999</v>
      </c>
      <c r="P26" s="35">
        <v>0.1371</v>
      </c>
      <c r="Q26" s="35">
        <v>0.1353</v>
      </c>
      <c r="R26" s="35">
        <v>0.30859999999999999</v>
      </c>
      <c r="S26" s="35">
        <v>0.25459999999999999</v>
      </c>
      <c r="T26" s="35">
        <v>0.2329</v>
      </c>
      <c r="U26" s="35">
        <v>0.23480000000000001</v>
      </c>
      <c r="V26" s="35">
        <v>0.1467</v>
      </c>
      <c r="W26" s="35">
        <v>8.8800000000000004E-2</v>
      </c>
      <c r="X26" s="35">
        <v>0.125</v>
      </c>
      <c r="Y26" s="35">
        <v>3.3700000000000001E-2</v>
      </c>
      <c r="Z26" s="35">
        <v>2.3199999999999998E-2</v>
      </c>
      <c r="AA26" s="35">
        <v>2.6200000000000001E-2</v>
      </c>
      <c r="AB26" s="35">
        <v>0.1222</v>
      </c>
      <c r="AC26" s="35">
        <v>0.1598</v>
      </c>
      <c r="AD26" s="35">
        <v>0.1852</v>
      </c>
      <c r="AE26" s="35">
        <v>0.14399999999999999</v>
      </c>
      <c r="AF26" s="35">
        <v>0.20039999999999999</v>
      </c>
      <c r="AG26" s="35">
        <v>0.26250000000000001</v>
      </c>
      <c r="AH26" s="35">
        <v>0.2248</v>
      </c>
      <c r="AI26" s="37">
        <v>0.21360000000000001</v>
      </c>
      <c r="AJ26" s="35">
        <v>0.21099999999999999</v>
      </c>
      <c r="AK26" s="35">
        <v>0.22220000000000001</v>
      </c>
      <c r="AL26" s="35">
        <v>0.23230000000000001</v>
      </c>
      <c r="AM26" s="35">
        <v>0.21390000000000001</v>
      </c>
      <c r="AN26" s="35">
        <v>0.2087</v>
      </c>
      <c r="AO26" s="35">
        <v>0.1739</v>
      </c>
      <c r="AP26" s="35">
        <v>0.24099999999999999</v>
      </c>
      <c r="AQ26" s="35">
        <v>0.2281</v>
      </c>
      <c r="AR26" s="35">
        <v>0.13739999999999999</v>
      </c>
      <c r="AS26" s="35">
        <v>0.11119999999999999</v>
      </c>
      <c r="AT26" s="35">
        <v>0.2283</v>
      </c>
      <c r="AU26" s="35">
        <v>0.22750000000000001</v>
      </c>
      <c r="AV26" s="35">
        <v>0.2412</v>
      </c>
      <c r="AW26" s="35">
        <v>0.1192</v>
      </c>
      <c r="AX26" s="39">
        <v>1.2999999999999999E-3</v>
      </c>
      <c r="AY26" s="35">
        <v>0.12690000000000001</v>
      </c>
      <c r="AZ26" s="35">
        <v>0.26329999999999998</v>
      </c>
      <c r="BA26" s="35">
        <v>0.21360000000000001</v>
      </c>
      <c r="BB26" s="35">
        <v>0.1116</v>
      </c>
      <c r="BC26" s="35">
        <v>2.1499999999999998E-2</v>
      </c>
      <c r="BD26" s="35">
        <v>6.1199999999999997E-2</v>
      </c>
      <c r="BE26" s="35">
        <v>5.2299999999999999E-2</v>
      </c>
      <c r="BF26" s="35">
        <v>5.1499999999999997E-2</v>
      </c>
      <c r="BG26" s="35">
        <v>8.2799999999999999E-2</v>
      </c>
      <c r="BH26" s="35">
        <v>0.15260000000000001</v>
      </c>
      <c r="BI26" s="35">
        <v>0.24809999999999999</v>
      </c>
      <c r="BJ26" s="35">
        <v>5.3900000000000003E-2</v>
      </c>
      <c r="BK26" s="35">
        <v>1.1900000000000001E-2</v>
      </c>
      <c r="BL26" s="35">
        <v>0.12529999999999999</v>
      </c>
      <c r="BM26" s="35">
        <v>0.22919999999999999</v>
      </c>
    </row>
    <row r="27" spans="1:65" x14ac:dyDescent="0.25">
      <c r="A27" s="36" t="s">
        <v>18</v>
      </c>
    </row>
    <row r="28" spans="1:65" x14ac:dyDescent="0.25">
      <c r="A28" s="37">
        <v>4.3200000000000002E-2</v>
      </c>
      <c r="B28" s="35">
        <v>2.75E-2</v>
      </c>
      <c r="C28" s="35">
        <v>2.3900000000000001E-2</v>
      </c>
      <c r="D28" s="35">
        <v>4.4999999999999997E-3</v>
      </c>
      <c r="E28" s="35">
        <v>2.2000000000000001E-3</v>
      </c>
      <c r="F28" s="35">
        <v>8.9999999999999998E-4</v>
      </c>
      <c r="G28" s="35">
        <v>3.8E-3</v>
      </c>
      <c r="H28" s="35">
        <v>1E-4</v>
      </c>
      <c r="I28" s="35">
        <v>4.0000000000000002E-4</v>
      </c>
      <c r="J28" s="35">
        <v>0</v>
      </c>
      <c r="K28" s="35">
        <v>2.3999999999999998E-3</v>
      </c>
      <c r="L28" s="35">
        <v>8.5000000000000006E-3</v>
      </c>
      <c r="M28" s="39">
        <v>0.26190000000000002</v>
      </c>
      <c r="N28" s="35">
        <v>3.7199999999999997E-2</v>
      </c>
      <c r="O28" s="35">
        <v>4.4000000000000003E-3</v>
      </c>
      <c r="P28" s="35">
        <v>4.7999999999999996E-3</v>
      </c>
      <c r="Q28" s="35">
        <v>2.1399999999999999E-2</v>
      </c>
      <c r="R28" s="35">
        <v>0.16139999999999999</v>
      </c>
      <c r="S28" s="35">
        <v>5.4000000000000003E-3</v>
      </c>
      <c r="T28" s="35">
        <v>5.0000000000000001E-4</v>
      </c>
      <c r="U28" s="35">
        <v>4.5400000000000003E-2</v>
      </c>
      <c r="V28" s="35">
        <v>6.8999999999999999E-3</v>
      </c>
      <c r="W28" s="35">
        <v>4.5999999999999999E-3</v>
      </c>
      <c r="X28" s="35">
        <v>8.9999999999999993E-3</v>
      </c>
      <c r="Y28" s="35">
        <v>2.9999999999999997E-4</v>
      </c>
      <c r="Z28" s="35">
        <v>2.3800000000000002E-2</v>
      </c>
      <c r="AA28" s="35">
        <v>1.15E-2</v>
      </c>
      <c r="AB28" s="35">
        <v>2.0199999999999999E-2</v>
      </c>
      <c r="AC28" s="35">
        <v>1.9199999999999998E-2</v>
      </c>
      <c r="AD28" s="35">
        <v>0.1249</v>
      </c>
      <c r="AE28" s="35">
        <v>4.0099999999999997E-2</v>
      </c>
      <c r="AF28" s="35">
        <v>2.9000000000000001E-2</v>
      </c>
      <c r="AG28" s="35">
        <v>3.5799999999999998E-2</v>
      </c>
      <c r="AH28" s="35">
        <v>5.11E-2</v>
      </c>
      <c r="AI28" s="37">
        <v>9.3899999999999997E-2</v>
      </c>
      <c r="AJ28" s="35">
        <v>3.5200000000000002E-2</v>
      </c>
      <c r="AK28" s="35">
        <v>3.9100000000000003E-2</v>
      </c>
      <c r="AL28" s="35">
        <v>3.2500000000000001E-2</v>
      </c>
      <c r="AM28" s="35">
        <v>3.8399999999999997E-2</v>
      </c>
      <c r="AN28" s="35">
        <v>2.6800000000000001E-2</v>
      </c>
      <c r="AO28" s="35">
        <v>1.7000000000000001E-2</v>
      </c>
      <c r="AP28" s="35">
        <v>8.3000000000000004E-2</v>
      </c>
      <c r="AQ28" s="35">
        <v>3.5700000000000003E-2</v>
      </c>
      <c r="AR28" s="35">
        <v>4.6100000000000002E-2</v>
      </c>
      <c r="AS28" s="35">
        <v>4.2999999999999997E-2</v>
      </c>
      <c r="AT28" s="35">
        <v>2.4199999999999999E-2</v>
      </c>
      <c r="AU28" s="35">
        <v>2.3999999999999998E-3</v>
      </c>
      <c r="AV28" s="35">
        <v>1.2E-2</v>
      </c>
      <c r="AW28" s="35">
        <v>1.3899999999999999E-2</v>
      </c>
      <c r="AX28" s="39">
        <v>0.25009999999999999</v>
      </c>
      <c r="AY28" s="35">
        <v>0.1095</v>
      </c>
      <c r="AZ28" s="35">
        <v>2.1000000000000001E-2</v>
      </c>
      <c r="BA28" s="35">
        <v>5.2499999999999998E-2</v>
      </c>
      <c r="BB28" s="35">
        <v>4.87E-2</v>
      </c>
      <c r="BC28" s="35">
        <v>0.1575</v>
      </c>
      <c r="BD28" s="35">
        <v>9.7000000000000003E-2</v>
      </c>
      <c r="BE28" s="35">
        <v>8.0999999999999996E-3</v>
      </c>
      <c r="BF28" s="35">
        <v>0.14560000000000001</v>
      </c>
      <c r="BG28" s="35">
        <v>5.1299999999999998E-2</v>
      </c>
      <c r="BH28" s="35">
        <v>8.0000000000000002E-3</v>
      </c>
      <c r="BI28" s="35">
        <v>4.2900000000000001E-2</v>
      </c>
      <c r="BJ28" s="35">
        <v>2.5999999999999999E-2</v>
      </c>
      <c r="BK28" s="35">
        <v>0.14949999999999999</v>
      </c>
      <c r="BL28" s="35">
        <v>3.4000000000000002E-2</v>
      </c>
      <c r="BM28" s="35">
        <v>0.53549999999999998</v>
      </c>
    </row>
    <row r="29" spans="1:65" x14ac:dyDescent="0.25">
      <c r="A29" s="37">
        <v>2E-3</v>
      </c>
      <c r="B29" s="35">
        <v>8.9999999999999998E-4</v>
      </c>
      <c r="C29" s="35">
        <v>5.0000000000000001E-3</v>
      </c>
      <c r="D29" s="35">
        <v>1.52E-2</v>
      </c>
      <c r="E29" s="35">
        <v>3.8E-3</v>
      </c>
      <c r="F29" s="35">
        <v>2.9499999999999998E-2</v>
      </c>
      <c r="G29" s="35">
        <v>3.6299999999999999E-2</v>
      </c>
      <c r="H29" s="35">
        <v>4.9500000000000002E-2</v>
      </c>
      <c r="I29" s="35">
        <v>2.0000000000000001E-4</v>
      </c>
      <c r="J29" s="35">
        <v>1.7999999999999999E-2</v>
      </c>
      <c r="K29" s="35">
        <v>2.5999999999999999E-3</v>
      </c>
      <c r="L29" s="35">
        <v>9.7500000000000003E-2</v>
      </c>
      <c r="M29" s="39">
        <v>0.15640000000000001</v>
      </c>
      <c r="N29" s="35">
        <v>1.6000000000000001E-3</v>
      </c>
      <c r="O29" s="35">
        <v>2.1100000000000001E-2</v>
      </c>
      <c r="P29" s="35">
        <v>2.2499999999999999E-2</v>
      </c>
      <c r="Q29" s="35">
        <v>2.0000000000000001E-4</v>
      </c>
      <c r="R29" s="35">
        <v>7.4200000000000002E-2</v>
      </c>
      <c r="S29" s="35">
        <v>5.8799999999999998E-2</v>
      </c>
      <c r="T29" s="35">
        <v>1.3599999999999999E-2</v>
      </c>
      <c r="U29" s="35">
        <v>1.4E-3</v>
      </c>
      <c r="V29" s="35">
        <v>1.12E-2</v>
      </c>
      <c r="W29" s="35">
        <v>2.87E-2</v>
      </c>
      <c r="X29" s="35">
        <v>4.82E-2</v>
      </c>
      <c r="Y29" s="35">
        <v>1.15E-2</v>
      </c>
      <c r="Z29" s="35">
        <v>8.9999999999999998E-4</v>
      </c>
      <c r="AA29" s="35">
        <v>3.0999999999999999E-3</v>
      </c>
      <c r="AB29" s="35">
        <v>1.0500000000000001E-2</v>
      </c>
      <c r="AC29" s="35">
        <v>2.8E-3</v>
      </c>
      <c r="AD29" s="35">
        <v>8.9999999999999998E-4</v>
      </c>
      <c r="AE29" s="35">
        <v>2.7000000000000001E-3</v>
      </c>
      <c r="AF29" s="35">
        <v>3.7000000000000002E-3</v>
      </c>
      <c r="AG29" s="35">
        <v>1.6000000000000001E-3</v>
      </c>
      <c r="AH29" s="35">
        <v>5.1000000000000004E-3</v>
      </c>
      <c r="AI29" s="37">
        <v>4.0500000000000001E-2</v>
      </c>
      <c r="AJ29" s="35">
        <v>3.4599999999999999E-2</v>
      </c>
      <c r="AK29" s="35">
        <v>2.24E-2</v>
      </c>
      <c r="AL29" s="35">
        <v>6.4699999999999994E-2</v>
      </c>
      <c r="AM29" s="35">
        <v>7.9899999999999999E-2</v>
      </c>
      <c r="AN29" s="35">
        <v>1.0800000000000001E-2</v>
      </c>
      <c r="AO29" s="35">
        <v>1.0200000000000001E-2</v>
      </c>
      <c r="AP29" s="35">
        <v>3.9600000000000003E-2</v>
      </c>
      <c r="AQ29" s="35">
        <v>2.3099999999999999E-2</v>
      </c>
      <c r="AR29" s="35">
        <v>0.3271</v>
      </c>
      <c r="AS29" s="35">
        <v>0.53739999999999999</v>
      </c>
      <c r="AT29" s="35">
        <v>2.1899999999999999E-2</v>
      </c>
      <c r="AU29" s="35">
        <v>2.8799999999999999E-2</v>
      </c>
      <c r="AV29" s="35">
        <v>1.29E-2</v>
      </c>
      <c r="AW29" s="35">
        <v>0.33939999999999998</v>
      </c>
      <c r="AX29" s="39">
        <v>0.60809999999999997</v>
      </c>
      <c r="AY29" s="35">
        <v>0.3649</v>
      </c>
      <c r="AZ29" s="35">
        <v>1.5599999999999999E-2</v>
      </c>
      <c r="BA29" s="35">
        <v>1.55E-2</v>
      </c>
      <c r="BB29" s="35">
        <v>0.14979999999999999</v>
      </c>
      <c r="BC29" s="35">
        <v>0.34589999999999999</v>
      </c>
      <c r="BD29" s="35">
        <v>0.25030000000000002</v>
      </c>
      <c r="BE29" s="35">
        <v>5.5899999999999998E-2</v>
      </c>
      <c r="BF29" s="35">
        <v>7.0000000000000007E-2</v>
      </c>
      <c r="BG29" s="35">
        <v>6.7400000000000002E-2</v>
      </c>
      <c r="BH29" s="35">
        <v>4.1700000000000001E-2</v>
      </c>
      <c r="BI29" s="35">
        <v>3.85E-2</v>
      </c>
      <c r="BJ29" s="35">
        <v>3.3799999999999997E-2</v>
      </c>
      <c r="BK29" s="35">
        <v>5.6899999999999999E-2</v>
      </c>
      <c r="BL29" s="35">
        <v>1.9E-2</v>
      </c>
      <c r="BM29" s="35">
        <v>0.73429999999999995</v>
      </c>
    </row>
    <row r="30" spans="1:65" x14ac:dyDescent="0.25">
      <c r="A30" s="37">
        <v>7.5999999999999998E-2</v>
      </c>
      <c r="B30" s="35">
        <v>6.7900000000000002E-2</v>
      </c>
      <c r="C30" s="35">
        <v>0.1176</v>
      </c>
      <c r="D30" s="35">
        <v>0.1231</v>
      </c>
      <c r="E30" s="35">
        <v>4.8899999999999999E-2</v>
      </c>
      <c r="F30" s="35">
        <v>3.1399999999999997E-2</v>
      </c>
      <c r="G30" s="35">
        <v>3.7499999999999999E-2</v>
      </c>
      <c r="H30" s="35">
        <v>2.2000000000000001E-3</v>
      </c>
      <c r="I30" s="35">
        <v>1.5E-3</v>
      </c>
      <c r="J30" s="35">
        <v>1.2E-2</v>
      </c>
      <c r="K30" s="35">
        <v>5.5800000000000002E-2</v>
      </c>
      <c r="L30" s="35">
        <v>3.0599999999999999E-2</v>
      </c>
      <c r="M30" s="39">
        <v>0.20979999999999999</v>
      </c>
      <c r="N30" s="35">
        <v>0.11260000000000001</v>
      </c>
      <c r="O30" s="35">
        <v>4.8999999999999998E-3</v>
      </c>
      <c r="P30" s="35">
        <v>5.4000000000000003E-3</v>
      </c>
      <c r="Q30" s="35">
        <v>0.15959999999999999</v>
      </c>
      <c r="R30" s="35">
        <v>0.31390000000000001</v>
      </c>
      <c r="S30" s="35">
        <v>0.10539999999999999</v>
      </c>
      <c r="T30" s="35">
        <v>0.1242</v>
      </c>
      <c r="U30" s="35">
        <v>0.20469999999999999</v>
      </c>
      <c r="V30" s="35">
        <v>4.9500000000000002E-2</v>
      </c>
      <c r="W30" s="35">
        <v>2.2000000000000001E-3</v>
      </c>
      <c r="X30" s="35">
        <v>1.06E-2</v>
      </c>
      <c r="Y30" s="35">
        <v>4.8999999999999998E-3</v>
      </c>
      <c r="Z30" s="35">
        <v>2.5600000000000001E-2</v>
      </c>
      <c r="AA30" s="35">
        <v>1E-4</v>
      </c>
      <c r="AB30" s="35">
        <v>5.7200000000000001E-2</v>
      </c>
      <c r="AC30" s="35">
        <v>8.9599999999999999E-2</v>
      </c>
      <c r="AD30" s="35">
        <v>0.1052</v>
      </c>
      <c r="AE30" s="35">
        <v>0.13819999999999999</v>
      </c>
      <c r="AF30" s="35">
        <v>2.81E-2</v>
      </c>
      <c r="AG30" s="35">
        <v>6.7900000000000002E-2</v>
      </c>
      <c r="AH30" s="35">
        <v>5.74E-2</v>
      </c>
      <c r="AI30" s="37">
        <v>4.5100000000000001E-2</v>
      </c>
      <c r="AJ30" s="35">
        <v>9.9099999999999994E-2</v>
      </c>
      <c r="AK30" s="35">
        <v>0.11070000000000001</v>
      </c>
      <c r="AL30" s="35">
        <v>0.1203</v>
      </c>
      <c r="AM30" s="35">
        <v>0.1147</v>
      </c>
      <c r="AN30" s="35">
        <v>7.4300000000000005E-2</v>
      </c>
      <c r="AO30" s="35">
        <v>2.3199999999999998E-2</v>
      </c>
      <c r="AP30" s="35">
        <v>1.8E-3</v>
      </c>
      <c r="AQ30" s="35">
        <v>1.4E-3</v>
      </c>
      <c r="AR30" s="35">
        <v>0.14699999999999999</v>
      </c>
      <c r="AS30" s="35">
        <v>0.18709999999999999</v>
      </c>
      <c r="AT30" s="35">
        <v>3.2800000000000003E-2</v>
      </c>
      <c r="AU30" s="35">
        <v>9.9099999999999994E-2</v>
      </c>
      <c r="AV30" s="35">
        <v>1.1599999999999999E-2</v>
      </c>
      <c r="AW30" s="35">
        <v>6.1400000000000003E-2</v>
      </c>
      <c r="AX30" s="39">
        <v>0.46949999999999997</v>
      </c>
      <c r="AY30" s="35">
        <v>0.36449999999999999</v>
      </c>
      <c r="AZ30" s="35">
        <v>4.5699999999999998E-2</v>
      </c>
      <c r="BA30" s="35">
        <v>0</v>
      </c>
      <c r="BB30" s="35">
        <v>0.1779</v>
      </c>
      <c r="BC30" s="35">
        <v>0.27160000000000001</v>
      </c>
      <c r="BD30" s="35">
        <v>0.1305</v>
      </c>
      <c r="BE30" s="35">
        <v>3.7999999999999999E-2</v>
      </c>
      <c r="BF30" s="35">
        <v>2.75E-2</v>
      </c>
      <c r="BG30" s="35">
        <v>5.1999999999999998E-3</v>
      </c>
      <c r="BH30" s="35">
        <v>0</v>
      </c>
      <c r="BI30" s="35">
        <v>4.0000000000000001E-3</v>
      </c>
      <c r="BJ30" s="35">
        <v>1.2999999999999999E-3</v>
      </c>
      <c r="BK30" s="35">
        <v>5.0000000000000001E-4</v>
      </c>
      <c r="BL30" s="35">
        <v>6.5699999999999995E-2</v>
      </c>
      <c r="BM30" s="35">
        <v>0.61829999999999996</v>
      </c>
    </row>
    <row r="31" spans="1:65" x14ac:dyDescent="0.25">
      <c r="A31" s="36" t="s">
        <v>15</v>
      </c>
    </row>
    <row r="32" spans="1:65" x14ac:dyDescent="0.25">
      <c r="A32" s="37">
        <v>2.3E-3</v>
      </c>
      <c r="B32" s="35">
        <v>3.2000000000000002E-3</v>
      </c>
      <c r="C32" s="35">
        <v>0</v>
      </c>
      <c r="D32" s="35">
        <v>1.5E-3</v>
      </c>
      <c r="E32" s="35">
        <v>4.7000000000000002E-3</v>
      </c>
      <c r="F32" s="35">
        <v>0</v>
      </c>
      <c r="G32" s="35">
        <v>9.5999999999999992E-3</v>
      </c>
      <c r="H32" s="35">
        <v>1.8200000000000001E-2</v>
      </c>
      <c r="I32" s="35">
        <v>4.0000000000000002E-4</v>
      </c>
      <c r="J32" s="35">
        <v>7.7999999999999996E-3</v>
      </c>
      <c r="K32" s="35">
        <v>4.4000000000000003E-3</v>
      </c>
      <c r="L32" s="35">
        <v>1E-4</v>
      </c>
      <c r="M32" s="39">
        <v>2.8E-3</v>
      </c>
      <c r="N32" s="35">
        <v>5.4000000000000003E-3</v>
      </c>
      <c r="O32" s="35">
        <v>4.0899999999999999E-2</v>
      </c>
      <c r="P32" s="35">
        <v>2.9499999999999998E-2</v>
      </c>
      <c r="Q32" s="35">
        <v>1.7600000000000001E-2</v>
      </c>
      <c r="R32" s="35">
        <v>3.0999999999999999E-3</v>
      </c>
      <c r="S32" s="35">
        <v>2.0999999999999999E-3</v>
      </c>
      <c r="T32" s="35">
        <v>1.18E-2</v>
      </c>
      <c r="U32" s="35">
        <v>3.8300000000000001E-2</v>
      </c>
      <c r="V32" s="35">
        <v>3.4000000000000002E-2</v>
      </c>
      <c r="W32" s="35">
        <v>2.7799999999999998E-2</v>
      </c>
      <c r="X32" s="35">
        <v>7.1499999999999994E-2</v>
      </c>
      <c r="Y32" s="35">
        <v>4.4699999999999997E-2</v>
      </c>
      <c r="Z32" s="35">
        <v>0.1757</v>
      </c>
      <c r="AA32" s="35">
        <v>7.1099999999999997E-2</v>
      </c>
      <c r="AB32" s="35">
        <v>7.6E-3</v>
      </c>
      <c r="AC32" s="35">
        <v>1.0699999999999999E-2</v>
      </c>
      <c r="AD32" s="35">
        <v>3.5200000000000002E-2</v>
      </c>
      <c r="AE32" s="35">
        <v>0.14549999999999999</v>
      </c>
      <c r="AF32" s="35">
        <v>1.72E-2</v>
      </c>
      <c r="AG32" s="35">
        <v>4.4999999999999997E-3</v>
      </c>
      <c r="AH32" s="35">
        <v>1.9E-3</v>
      </c>
      <c r="AI32" s="37">
        <v>4.0000000000000002E-4</v>
      </c>
      <c r="AJ32" s="35">
        <v>6.9999999999999999E-4</v>
      </c>
      <c r="AK32" s="35">
        <v>8.0000000000000004E-4</v>
      </c>
      <c r="AL32" s="35">
        <v>1E-3</v>
      </c>
      <c r="AM32" s="35">
        <v>0</v>
      </c>
      <c r="AN32" s="35">
        <v>0</v>
      </c>
      <c r="AO32" s="35">
        <v>1E-4</v>
      </c>
      <c r="AP32" s="35">
        <v>2.9999999999999997E-4</v>
      </c>
      <c r="AQ32" s="35">
        <v>2.3999999999999998E-3</v>
      </c>
      <c r="AR32" s="35">
        <v>8.9999999999999998E-4</v>
      </c>
      <c r="AS32" s="35">
        <v>0</v>
      </c>
      <c r="AT32" s="35">
        <v>6.9999999999999999E-4</v>
      </c>
      <c r="AU32" s="35">
        <v>4.7000000000000002E-3</v>
      </c>
      <c r="AV32" s="35">
        <v>3.3099999999999997E-2</v>
      </c>
      <c r="AW32" s="35">
        <v>2.5999999999999999E-3</v>
      </c>
      <c r="AX32" s="39">
        <v>3.5900000000000001E-2</v>
      </c>
      <c r="AY32" s="35">
        <v>3.1899999999999998E-2</v>
      </c>
      <c r="AZ32" s="35">
        <v>1.4800000000000001E-2</v>
      </c>
      <c r="BA32" s="35">
        <v>9.9000000000000008E-3</v>
      </c>
      <c r="BB32" s="35">
        <v>5.62E-2</v>
      </c>
      <c r="BC32" s="35">
        <v>9.3600000000000003E-2</v>
      </c>
      <c r="BD32" s="35">
        <v>4.9299999999999997E-2</v>
      </c>
      <c r="BE32" s="35">
        <v>7.4399999999999994E-2</v>
      </c>
      <c r="BF32" s="35">
        <v>4.7000000000000002E-3</v>
      </c>
      <c r="BG32" s="35">
        <v>1.47E-2</v>
      </c>
      <c r="BH32" s="35">
        <v>3.4799999999999998E-2</v>
      </c>
      <c r="BI32" s="35">
        <v>1.1299999999999999E-2</v>
      </c>
      <c r="BJ32" s="35">
        <v>0.26950000000000002</v>
      </c>
      <c r="BK32" s="35">
        <v>1.55E-2</v>
      </c>
      <c r="BL32" s="35">
        <v>0.1168</v>
      </c>
      <c r="BM32" s="35">
        <v>6.7599999999999993E-2</v>
      </c>
    </row>
    <row r="33" spans="1:65" x14ac:dyDescent="0.25">
      <c r="A33" s="37">
        <v>0.14949999999999999</v>
      </c>
      <c r="B33" s="35">
        <v>0.14360000000000001</v>
      </c>
      <c r="C33" s="35">
        <v>0.13919999999999999</v>
      </c>
      <c r="D33" s="35">
        <v>0.12989999999999999</v>
      </c>
      <c r="E33" s="35">
        <v>0.1288</v>
      </c>
      <c r="F33" s="35">
        <v>0.1366</v>
      </c>
      <c r="G33" s="35">
        <v>0.14430000000000001</v>
      </c>
      <c r="H33" s="35">
        <v>0.1462</v>
      </c>
      <c r="I33" s="35">
        <v>0.1336</v>
      </c>
      <c r="J33" s="35">
        <v>0.1426</v>
      </c>
      <c r="K33" s="35">
        <v>0.14460000000000001</v>
      </c>
      <c r="L33" s="35">
        <v>0.1651</v>
      </c>
      <c r="M33" s="39">
        <v>0.128</v>
      </c>
      <c r="N33" s="35">
        <v>0.12509999999999999</v>
      </c>
      <c r="O33" s="35">
        <v>0.1285</v>
      </c>
      <c r="P33" s="35">
        <v>0.1236</v>
      </c>
      <c r="Q33" s="35">
        <v>0.1275</v>
      </c>
      <c r="R33" s="35">
        <v>0.1203</v>
      </c>
      <c r="S33" s="35">
        <v>0.17949999999999999</v>
      </c>
      <c r="T33" s="35">
        <v>0.19120000000000001</v>
      </c>
      <c r="U33" s="35">
        <v>0.13150000000000001</v>
      </c>
      <c r="V33" s="35">
        <v>0.1177</v>
      </c>
      <c r="W33" s="35">
        <v>0.1168</v>
      </c>
      <c r="X33" s="35">
        <v>0.1178</v>
      </c>
      <c r="Y33" s="35">
        <v>0.1104</v>
      </c>
      <c r="Z33" s="35">
        <v>0.40179999999999999</v>
      </c>
      <c r="AA33" s="35">
        <v>0.1081</v>
      </c>
      <c r="AB33" s="35">
        <v>0.1414</v>
      </c>
      <c r="AC33" s="35">
        <v>7.8299999999999995E-2</v>
      </c>
      <c r="AD33" s="35">
        <v>7.8299999999999995E-2</v>
      </c>
      <c r="AE33" s="35">
        <v>0.28799999999999998</v>
      </c>
      <c r="AF33" s="35">
        <v>0.19900000000000001</v>
      </c>
      <c r="AG33" s="35">
        <v>0.1512</v>
      </c>
      <c r="AH33" s="35">
        <v>0.14929999999999999</v>
      </c>
      <c r="AI33" s="37">
        <v>0.15490000000000001</v>
      </c>
      <c r="AJ33" s="35">
        <v>0.14749999999999999</v>
      </c>
      <c r="AK33" s="35">
        <v>0.1457</v>
      </c>
      <c r="AL33" s="35">
        <v>0.13489999999999999</v>
      </c>
      <c r="AM33" s="35">
        <v>0.13819999999999999</v>
      </c>
      <c r="AN33" s="35">
        <v>0.1449</v>
      </c>
      <c r="AO33" s="35">
        <v>0.1469</v>
      </c>
      <c r="AP33" s="35">
        <v>0.14230000000000001</v>
      </c>
      <c r="AQ33" s="35">
        <v>0.14799999999999999</v>
      </c>
      <c r="AR33" s="35">
        <v>0.1641</v>
      </c>
      <c r="AS33" s="35">
        <v>0.15890000000000001</v>
      </c>
      <c r="AT33" s="35">
        <v>0.1512</v>
      </c>
      <c r="AU33" s="35">
        <v>0.1472</v>
      </c>
      <c r="AV33" s="35">
        <v>0.16309999999999999</v>
      </c>
      <c r="AW33" s="35">
        <v>0.1804</v>
      </c>
      <c r="AX33" s="39">
        <v>0.25979999999999998</v>
      </c>
      <c r="AY33" s="35">
        <v>0.19020000000000001</v>
      </c>
      <c r="AZ33" s="35">
        <v>0.1636</v>
      </c>
      <c r="BA33" s="35">
        <v>0.12759999999999999</v>
      </c>
      <c r="BB33" s="35">
        <v>0.17829999999999999</v>
      </c>
      <c r="BC33" s="35">
        <v>0.2823</v>
      </c>
      <c r="BD33" s="35">
        <v>0.2283</v>
      </c>
      <c r="BE33" s="35">
        <v>0.2162</v>
      </c>
      <c r="BF33" s="35">
        <v>0.17710000000000001</v>
      </c>
      <c r="BG33" s="35">
        <v>0.109</v>
      </c>
      <c r="BH33" s="35">
        <v>8.8099999999999998E-2</v>
      </c>
      <c r="BI33" s="35">
        <v>0.1008</v>
      </c>
      <c r="BJ33" s="35">
        <v>0.04</v>
      </c>
      <c r="BK33" s="35">
        <v>1.2E-2</v>
      </c>
      <c r="BL33" s="35">
        <v>4.1799999999999997E-2</v>
      </c>
      <c r="BM33" s="35">
        <v>0.15140000000000001</v>
      </c>
    </row>
    <row r="34" spans="1:65" x14ac:dyDescent="0.25">
      <c r="A34" s="37">
        <v>0.16159999999999999</v>
      </c>
      <c r="B34" s="35">
        <v>0.1234</v>
      </c>
      <c r="C34" s="35">
        <v>0.114</v>
      </c>
      <c r="D34" s="35">
        <v>9.2600000000000002E-2</v>
      </c>
      <c r="E34" s="35">
        <v>7.0900000000000005E-2</v>
      </c>
      <c r="F34" s="35">
        <v>9.1200000000000003E-2</v>
      </c>
      <c r="G34" s="35">
        <v>9.5000000000000001E-2</v>
      </c>
      <c r="H34" s="35">
        <v>2.81E-2</v>
      </c>
      <c r="I34" s="35">
        <v>4.2000000000000003E-2</v>
      </c>
      <c r="J34" s="35">
        <v>6.5100000000000005E-2</v>
      </c>
      <c r="K34" s="35">
        <v>6.08E-2</v>
      </c>
      <c r="L34" s="35">
        <v>4.6600000000000003E-2</v>
      </c>
      <c r="M34" s="39">
        <v>0.1203</v>
      </c>
      <c r="N34" s="35">
        <v>3.5499999999999997E-2</v>
      </c>
      <c r="O34" s="35">
        <v>7.7999999999999996E-3</v>
      </c>
      <c r="P34" s="35">
        <v>1.14E-2</v>
      </c>
      <c r="Q34" s="35">
        <v>1.3899999999999999E-2</v>
      </c>
      <c r="R34" s="35">
        <v>0.12130000000000001</v>
      </c>
      <c r="S34" s="35">
        <v>3.7499999999999999E-2</v>
      </c>
      <c r="T34" s="35">
        <v>1.8499999999999999E-2</v>
      </c>
      <c r="U34" s="35">
        <v>4.7000000000000002E-3</v>
      </c>
      <c r="V34" s="35">
        <v>2.9999999999999997E-4</v>
      </c>
      <c r="W34" s="35">
        <v>1.4E-3</v>
      </c>
      <c r="X34" s="35">
        <v>4.1500000000000002E-2</v>
      </c>
      <c r="Y34" s="35">
        <v>0</v>
      </c>
      <c r="Z34" s="35">
        <v>1.95E-2</v>
      </c>
      <c r="AA34" s="35">
        <v>7.2300000000000003E-2</v>
      </c>
      <c r="AB34" s="35">
        <v>0.33079999999999998</v>
      </c>
      <c r="AC34" s="35">
        <v>0.23250000000000001</v>
      </c>
      <c r="AD34" s="35">
        <v>2E-3</v>
      </c>
      <c r="AE34" s="35">
        <v>6.7999999999999996E-3</v>
      </c>
      <c r="AF34" s="35">
        <v>6.8999999999999999E-3</v>
      </c>
      <c r="AG34" s="35">
        <v>0.14399999999999999</v>
      </c>
      <c r="AH34" s="35">
        <v>0.2046</v>
      </c>
      <c r="AI34" s="37">
        <v>0.2009</v>
      </c>
      <c r="AJ34" s="35">
        <v>0.15490000000000001</v>
      </c>
      <c r="AK34" s="35">
        <v>0.13389999999999999</v>
      </c>
      <c r="AL34" s="35">
        <v>8.6599999999999996E-2</v>
      </c>
      <c r="AM34" s="35">
        <v>0.1205</v>
      </c>
      <c r="AN34" s="35">
        <v>0.1406</v>
      </c>
      <c r="AO34" s="35">
        <v>0.19370000000000001</v>
      </c>
      <c r="AP34" s="35">
        <v>0.2611</v>
      </c>
      <c r="AQ34" s="35">
        <v>0.31380000000000002</v>
      </c>
      <c r="AR34" s="35">
        <v>0.1681</v>
      </c>
      <c r="AS34" s="35">
        <v>9.4500000000000001E-2</v>
      </c>
      <c r="AT34" s="35">
        <v>7.4700000000000003E-2</v>
      </c>
      <c r="AU34" s="35">
        <v>7.4200000000000002E-2</v>
      </c>
      <c r="AV34" s="35">
        <v>4.3400000000000001E-2</v>
      </c>
      <c r="AW34" s="35">
        <v>3.4099999999999998E-2</v>
      </c>
      <c r="AX34" s="39">
        <v>5.0000000000000001E-4</v>
      </c>
      <c r="AY34" s="35">
        <v>4.1099999999999998E-2</v>
      </c>
      <c r="AZ34" s="35">
        <v>0.28289999999999998</v>
      </c>
      <c r="BA34" s="35">
        <v>0.19869999999999999</v>
      </c>
      <c r="BB34" s="35">
        <v>2.8199999999999999E-2</v>
      </c>
      <c r="BC34" s="35">
        <v>6.4999999999999997E-3</v>
      </c>
      <c r="BD34" s="35">
        <v>0</v>
      </c>
      <c r="BE34" s="35">
        <v>1E-4</v>
      </c>
      <c r="BF34" s="35">
        <v>2.1000000000000001E-2</v>
      </c>
      <c r="BG34" s="35">
        <v>0.14149999999999999</v>
      </c>
      <c r="BH34" s="35">
        <v>0.22950000000000001</v>
      </c>
      <c r="BI34" s="35">
        <v>0.29070000000000001</v>
      </c>
      <c r="BJ34" s="35">
        <v>0.2913</v>
      </c>
      <c r="BK34" s="35">
        <v>3.1099999999999999E-2</v>
      </c>
      <c r="BL34" s="35">
        <v>0.22509999999999999</v>
      </c>
      <c r="BM34" s="35">
        <v>6.7699999999999996E-2</v>
      </c>
    </row>
    <row r="35" spans="1:65" x14ac:dyDescent="0.25">
      <c r="A35" s="36" t="s">
        <v>11</v>
      </c>
    </row>
    <row r="36" spans="1:65" x14ac:dyDescent="0.25">
      <c r="A36" s="37">
        <v>1E-3</v>
      </c>
      <c r="B36" s="35">
        <v>6.1000000000000004E-3</v>
      </c>
      <c r="C36" s="35">
        <v>4.0000000000000002E-4</v>
      </c>
      <c r="D36" s="35">
        <v>1.1000000000000001E-3</v>
      </c>
      <c r="E36" s="35">
        <v>2.0799999999999999E-2</v>
      </c>
      <c r="F36" s="35">
        <v>9.1000000000000004E-3</v>
      </c>
      <c r="G36" s="35">
        <v>1E-4</v>
      </c>
      <c r="H36" s="35">
        <v>4.7000000000000002E-3</v>
      </c>
      <c r="I36" s="35">
        <v>4.19E-2</v>
      </c>
      <c r="J36" s="35">
        <v>0.1336</v>
      </c>
      <c r="K36" s="35">
        <v>4.5100000000000001E-2</v>
      </c>
      <c r="L36" s="35">
        <v>0.1447</v>
      </c>
      <c r="M36" s="39">
        <v>0.30719999999999997</v>
      </c>
      <c r="N36" s="35">
        <v>0.12870000000000001</v>
      </c>
      <c r="O36" s="35">
        <v>3.2899999999999999E-2</v>
      </c>
      <c r="P36" s="35">
        <v>1.6299999999999999E-2</v>
      </c>
      <c r="Q36" s="35">
        <v>0.1439</v>
      </c>
      <c r="R36" s="35">
        <v>0.28589999999999999</v>
      </c>
      <c r="S36" s="35">
        <v>0.14050000000000001</v>
      </c>
      <c r="T36" s="35">
        <v>6.7100000000000007E-2</v>
      </c>
      <c r="U36" s="35">
        <v>0.22140000000000001</v>
      </c>
      <c r="V36" s="35">
        <v>6.9999999999999999E-4</v>
      </c>
      <c r="W36" s="35">
        <v>3.95E-2</v>
      </c>
      <c r="X36" s="35">
        <v>3.2899999999999999E-2</v>
      </c>
      <c r="Y36" s="35">
        <v>0.12330000000000001</v>
      </c>
      <c r="Z36" s="35">
        <v>0.1027</v>
      </c>
      <c r="AA36" s="35">
        <v>3.56E-2</v>
      </c>
      <c r="AB36" s="35">
        <v>3.9899999999999998E-2</v>
      </c>
      <c r="AC36" s="35">
        <v>0.13189999999999999</v>
      </c>
      <c r="AD36" s="35">
        <v>0.24010000000000001</v>
      </c>
      <c r="AE36" s="35">
        <v>6.6E-3</v>
      </c>
      <c r="AF36" s="35">
        <v>3.3E-3</v>
      </c>
      <c r="AG36" s="35">
        <v>2.0999999999999999E-3</v>
      </c>
      <c r="AH36" s="35">
        <v>1.78E-2</v>
      </c>
      <c r="AI36" s="37">
        <v>1.0500000000000001E-2</v>
      </c>
      <c r="AJ36" s="35">
        <v>4.1999999999999997E-3</v>
      </c>
      <c r="AK36" s="35">
        <v>2.3999999999999998E-3</v>
      </c>
      <c r="AL36" s="35">
        <v>0</v>
      </c>
      <c r="AM36" s="35">
        <v>2.52E-2</v>
      </c>
      <c r="AN36" s="35">
        <v>0.14149999999999999</v>
      </c>
      <c r="AO36" s="35">
        <v>5.2600000000000001E-2</v>
      </c>
      <c r="AP36" s="35">
        <v>3.5999999999999999E-3</v>
      </c>
      <c r="AQ36" s="35">
        <v>3.61E-2</v>
      </c>
      <c r="AR36" s="35">
        <v>0.2165</v>
      </c>
      <c r="AS36" s="35">
        <v>0.48399999999999999</v>
      </c>
      <c r="AT36" s="35">
        <v>0.1512</v>
      </c>
      <c r="AU36" s="35">
        <v>2.5999999999999999E-3</v>
      </c>
      <c r="AV36" s="35">
        <v>4.1000000000000003E-3</v>
      </c>
      <c r="AW36" s="35">
        <v>0.24060000000000001</v>
      </c>
      <c r="AX36" s="39">
        <v>0.52049999999999996</v>
      </c>
      <c r="AY36" s="35">
        <v>0.18640000000000001</v>
      </c>
      <c r="AZ36" s="35">
        <v>4.2500000000000003E-2</v>
      </c>
      <c r="BA36" s="35">
        <v>0.11749999999999999</v>
      </c>
      <c r="BB36" s="35">
        <v>1.38E-2</v>
      </c>
      <c r="BC36" s="35">
        <v>0.28939999999999999</v>
      </c>
      <c r="BD36" s="35">
        <v>0.15260000000000001</v>
      </c>
      <c r="BE36" s="35">
        <v>3.73E-2</v>
      </c>
      <c r="BF36" s="35">
        <v>7.7000000000000002E-3</v>
      </c>
      <c r="BG36" s="35">
        <v>0.1227</v>
      </c>
      <c r="BH36" s="35">
        <v>0.40360000000000001</v>
      </c>
      <c r="BI36" s="35">
        <v>0.3972</v>
      </c>
      <c r="BJ36" s="35">
        <v>0.36520000000000002</v>
      </c>
      <c r="BK36" s="35">
        <v>0.31180000000000002</v>
      </c>
      <c r="BL36" s="35">
        <v>0.3231</v>
      </c>
      <c r="BM36" s="35">
        <v>0.64659999999999995</v>
      </c>
    </row>
    <row r="37" spans="1:65" x14ac:dyDescent="0.25">
      <c r="A37" s="37">
        <v>3.4000000000000002E-2</v>
      </c>
      <c r="B37" s="35">
        <v>1.7899999999999999E-2</v>
      </c>
      <c r="C37" s="35">
        <v>2.4E-2</v>
      </c>
      <c r="D37" s="35">
        <v>5.3999999999999999E-2</v>
      </c>
      <c r="E37" s="35">
        <v>2.92E-2</v>
      </c>
      <c r="F37" s="35">
        <v>2.7E-2</v>
      </c>
      <c r="G37" s="35">
        <v>2.9100000000000001E-2</v>
      </c>
      <c r="H37" s="35">
        <v>4.2000000000000003E-2</v>
      </c>
      <c r="I37" s="35">
        <v>1.21E-2</v>
      </c>
      <c r="J37" s="35">
        <v>8.0000000000000004E-4</v>
      </c>
      <c r="K37" s="35">
        <v>3.7900000000000003E-2</v>
      </c>
      <c r="L37" s="35">
        <v>0</v>
      </c>
      <c r="M37" s="39">
        <v>0.1108</v>
      </c>
      <c r="N37" s="35">
        <v>0</v>
      </c>
      <c r="O37" s="35">
        <v>3.9800000000000002E-2</v>
      </c>
      <c r="P37" s="35">
        <v>8.3400000000000002E-2</v>
      </c>
      <c r="Q37" s="35">
        <v>3.3999999999999998E-3</v>
      </c>
      <c r="R37" s="35">
        <v>7.7200000000000005E-2</v>
      </c>
      <c r="S37" s="35">
        <v>1.4E-2</v>
      </c>
      <c r="T37" s="35">
        <v>2.9000000000000001E-2</v>
      </c>
      <c r="U37" s="35">
        <v>2.12E-2</v>
      </c>
      <c r="V37" s="35">
        <v>0.15240000000000001</v>
      </c>
      <c r="W37" s="35">
        <v>0.26600000000000001</v>
      </c>
      <c r="X37" s="35">
        <v>0.18010000000000001</v>
      </c>
      <c r="Y37" s="35">
        <v>0.22720000000000001</v>
      </c>
      <c r="Z37" s="35">
        <v>0.10100000000000001</v>
      </c>
      <c r="AA37" s="35">
        <v>8.8599999999999998E-2</v>
      </c>
      <c r="AB37" s="35">
        <v>4.5400000000000003E-2</v>
      </c>
      <c r="AC37" s="35">
        <v>2.3999999999999998E-3</v>
      </c>
      <c r="AD37" s="35">
        <v>0.22409999999999999</v>
      </c>
      <c r="AE37" s="35">
        <v>0.1069</v>
      </c>
      <c r="AF37" s="35">
        <v>6.0999999999999999E-2</v>
      </c>
      <c r="AG37" s="35">
        <v>3.73E-2</v>
      </c>
      <c r="AH37" s="35">
        <v>5.62E-2</v>
      </c>
      <c r="AI37" s="37">
        <v>5.2299999999999999E-2</v>
      </c>
      <c r="AJ37" s="35">
        <v>8.8599999999999998E-2</v>
      </c>
      <c r="AK37" s="35">
        <v>5.4600000000000003E-2</v>
      </c>
      <c r="AL37" s="35">
        <v>8.5099999999999995E-2</v>
      </c>
      <c r="AM37" s="35">
        <v>0.15049999999999999</v>
      </c>
      <c r="AN37" s="35">
        <v>0.22839999999999999</v>
      </c>
      <c r="AO37" s="35">
        <v>0.15179999999999999</v>
      </c>
      <c r="AP37" s="35">
        <v>3.3799999999999997E-2</v>
      </c>
      <c r="AQ37" s="35">
        <v>5.8900000000000001E-2</v>
      </c>
      <c r="AR37" s="35">
        <v>0.34129999999999999</v>
      </c>
      <c r="AS37" s="35">
        <v>0.43009999999999998</v>
      </c>
      <c r="AT37" s="35">
        <v>0.2515</v>
      </c>
      <c r="AU37" s="35">
        <v>0.106</v>
      </c>
      <c r="AV37" s="35">
        <v>7.9799999999999996E-2</v>
      </c>
      <c r="AW37" s="35">
        <v>0.28949999999999998</v>
      </c>
      <c r="AX37" s="39">
        <v>0.56010000000000004</v>
      </c>
      <c r="AY37" s="35">
        <v>0.375</v>
      </c>
      <c r="AZ37" s="35">
        <v>7.7799999999999994E-2</v>
      </c>
      <c r="BA37" s="35">
        <v>5.7999999999999996E-3</v>
      </c>
      <c r="BB37" s="35">
        <v>0.2893</v>
      </c>
      <c r="BC37" s="35">
        <v>0.46079999999999999</v>
      </c>
      <c r="BD37" s="35">
        <v>0.27289999999999998</v>
      </c>
      <c r="BE37" s="35">
        <v>0.18720000000000001</v>
      </c>
      <c r="BF37" s="35">
        <v>0.1232</v>
      </c>
      <c r="BG37" s="35">
        <v>7.1999999999999998E-3</v>
      </c>
      <c r="BH37" s="35">
        <v>7.1900000000000006E-2</v>
      </c>
      <c r="BI37" s="35">
        <v>5.1200000000000002E-2</v>
      </c>
      <c r="BJ37" s="35">
        <v>9.6199999999999994E-2</v>
      </c>
      <c r="BK37" s="35">
        <v>0.13589999999999999</v>
      </c>
      <c r="BL37" s="35">
        <v>0.1047</v>
      </c>
      <c r="BM37" s="35">
        <v>0.63139999999999996</v>
      </c>
    </row>
    <row r="38" spans="1:65" x14ac:dyDescent="0.25">
      <c r="A38" s="37">
        <v>3.3799999999999997E-2</v>
      </c>
      <c r="B38" s="35">
        <v>4.0599999999999997E-2</v>
      </c>
      <c r="C38" s="35">
        <v>3.4700000000000002E-2</v>
      </c>
      <c r="D38" s="35">
        <v>2.9000000000000001E-2</v>
      </c>
      <c r="E38" s="35">
        <v>2.4500000000000001E-2</v>
      </c>
      <c r="F38" s="35">
        <v>2.8500000000000001E-2</v>
      </c>
      <c r="G38" s="35">
        <v>5.2699999999999997E-2</v>
      </c>
      <c r="H38" s="35">
        <v>5.8999999999999997E-2</v>
      </c>
      <c r="I38" s="35">
        <v>1.41E-2</v>
      </c>
      <c r="J38" s="35">
        <v>0</v>
      </c>
      <c r="K38" s="35">
        <v>3.49E-2</v>
      </c>
      <c r="L38" s="35">
        <v>8.0000000000000004E-4</v>
      </c>
      <c r="M38" s="39">
        <v>0.1477</v>
      </c>
      <c r="N38" s="35">
        <v>4.4999999999999997E-3</v>
      </c>
      <c r="O38" s="35">
        <v>3.6299999999999999E-2</v>
      </c>
      <c r="P38" s="35">
        <v>5.7000000000000002E-2</v>
      </c>
      <c r="Q38" s="35">
        <v>4.0000000000000002E-4</v>
      </c>
      <c r="R38" s="35">
        <v>0.15190000000000001</v>
      </c>
      <c r="S38" s="35">
        <v>2.0000000000000001E-4</v>
      </c>
      <c r="T38" s="35">
        <v>7.1800000000000003E-2</v>
      </c>
      <c r="U38" s="35">
        <v>3.3799999999999997E-2</v>
      </c>
      <c r="V38" s="35">
        <v>5.3800000000000001E-2</v>
      </c>
      <c r="W38" s="35">
        <v>0.25019999999999998</v>
      </c>
      <c r="X38" s="35">
        <v>0.15210000000000001</v>
      </c>
      <c r="Y38" s="35">
        <v>0.36840000000000001</v>
      </c>
      <c r="Z38" s="35">
        <v>0.32850000000000001</v>
      </c>
      <c r="AA38" s="35">
        <v>0.34410000000000002</v>
      </c>
      <c r="AB38" s="35">
        <v>8.0000000000000002E-3</v>
      </c>
      <c r="AC38" s="35">
        <v>6.6100000000000006E-2</v>
      </c>
      <c r="AD38" s="35">
        <v>0.1905</v>
      </c>
      <c r="AE38" s="35">
        <v>0.29399999999999998</v>
      </c>
      <c r="AF38" s="35">
        <v>0.2114</v>
      </c>
      <c r="AG38" s="35">
        <v>3.8100000000000002E-2</v>
      </c>
      <c r="AH38" s="35">
        <v>3.7900000000000003E-2</v>
      </c>
      <c r="AI38" s="37">
        <v>4.3799999999999999E-2</v>
      </c>
      <c r="AJ38" s="35">
        <v>6.0400000000000002E-2</v>
      </c>
      <c r="AK38" s="35">
        <v>5.5899999999999998E-2</v>
      </c>
      <c r="AL38" s="35">
        <v>6.8599999999999994E-2</v>
      </c>
      <c r="AM38" s="35">
        <v>0.10829999999999999</v>
      </c>
      <c r="AN38" s="35">
        <v>0.16339999999999999</v>
      </c>
      <c r="AO38" s="35">
        <v>0.08</v>
      </c>
      <c r="AP38" s="35">
        <v>2.1299999999999999E-2</v>
      </c>
      <c r="AQ38" s="35">
        <v>8.3000000000000001E-3</v>
      </c>
      <c r="AR38" s="35">
        <v>0.19470000000000001</v>
      </c>
      <c r="AS38" s="35">
        <v>0.31969999999999998</v>
      </c>
      <c r="AT38" s="35">
        <v>0.18210000000000001</v>
      </c>
      <c r="AU38" s="35">
        <v>7.2400000000000006E-2</v>
      </c>
      <c r="AV38" s="35">
        <v>0.13919999999999999</v>
      </c>
      <c r="AW38" s="35">
        <v>0.2586</v>
      </c>
      <c r="AX38" s="39">
        <v>0.42849999999999999</v>
      </c>
      <c r="AY38" s="35">
        <v>0.21310000000000001</v>
      </c>
      <c r="AZ38" s="35">
        <v>1.61E-2</v>
      </c>
      <c r="BA38" s="35">
        <v>1E-4</v>
      </c>
      <c r="BB38" s="35">
        <v>0.1739</v>
      </c>
      <c r="BC38" s="35">
        <v>0.26429999999999998</v>
      </c>
      <c r="BD38" s="35">
        <v>0.2467</v>
      </c>
      <c r="BE38" s="35">
        <v>0.1003</v>
      </c>
      <c r="BF38" s="35">
        <v>5.1000000000000004E-3</v>
      </c>
      <c r="BG38" s="35">
        <v>3.2099999999999997E-2</v>
      </c>
      <c r="BH38" s="35">
        <v>0.20250000000000001</v>
      </c>
      <c r="BI38" s="35">
        <v>0.27039999999999997</v>
      </c>
      <c r="BJ38" s="35">
        <v>0.25979999999999998</v>
      </c>
      <c r="BK38" s="35">
        <v>0.24099999999999999</v>
      </c>
      <c r="BL38" s="35">
        <v>0.1862</v>
      </c>
      <c r="BM38" s="35">
        <v>0.61009999999999998</v>
      </c>
    </row>
    <row r="40" spans="1:65" x14ac:dyDescent="0.25">
      <c r="A40" s="36" t="s">
        <v>42</v>
      </c>
    </row>
    <row r="41" spans="1:65" x14ac:dyDescent="0.25">
      <c r="A41" s="35">
        <f t="array" ref="A41">AVERAGE(ISNUMBER(A4:A38),A4:A38)</f>
        <v>6.137037037037036E-2</v>
      </c>
      <c r="B41" s="35">
        <f t="array" ref="B41">AVERAGE(ISNUMBER(B4:B38),B4:B38)</f>
        <v>5.2718518518518526E-2</v>
      </c>
      <c r="C41" s="35">
        <f t="array" ref="C41">AVERAGE(ISNUMBER(C4:C38),C4:C38)</f>
        <v>6.1425925925925932E-2</v>
      </c>
      <c r="D41" s="35">
        <f t="array" ref="D41">AVERAGE(ISNUMBER(D4:D38),D4:D38)</f>
        <v>6.1040740740740736E-2</v>
      </c>
      <c r="E41" s="35">
        <f t="array" ref="E41">AVERAGE(ISNUMBER(E4:E38),E4:E38)</f>
        <v>4.8170370370370356E-2</v>
      </c>
      <c r="F41" s="35">
        <f t="array" ref="F41">AVERAGE(ISNUMBER(F4:F38),F4:F38)</f>
        <v>4.7555555555555559E-2</v>
      </c>
      <c r="G41" s="35">
        <f t="array" ref="G41">AVERAGE(ISNUMBER(G4:G38),G4:G38)</f>
        <v>5.0959259259259267E-2</v>
      </c>
      <c r="H41" s="35">
        <f t="array" ref="H41">AVERAGE(ISNUMBER(H4:H38),H4:H38)</f>
        <v>5.3170370370370368E-2</v>
      </c>
      <c r="I41" s="35">
        <f t="array" ref="I41">AVERAGE(ISNUMBER(I4:I38),I4:I38)</f>
        <v>5.1107407407407407E-2</v>
      </c>
      <c r="J41" s="35">
        <f t="array" ref="J41">AVERAGE(ISNUMBER(J4:J38),J4:J38)</f>
        <v>5.1322222222222214E-2</v>
      </c>
      <c r="K41" s="35">
        <f t="array" ref="K41">AVERAGE(ISNUMBER(K4:K38),K4:K38)</f>
        <v>4.9366666666666663E-2</v>
      </c>
      <c r="L41" s="35">
        <f t="array" ref="L41">AVERAGE(ISNUMBER(L4:L38),L4:L38)</f>
        <v>6.3844444444444426E-2</v>
      </c>
      <c r="M41" s="35">
        <f t="array" ref="M41">AVERAGE(ISNUMBER(M4:M38),M4:M38)</f>
        <v>0.17665185185185187</v>
      </c>
      <c r="N41" s="35">
        <f t="array" ref="N41">AVERAGE(ISNUMBER(N4:N38),N4:N38)</f>
        <v>7.7296296296296307E-2</v>
      </c>
      <c r="O41" s="35">
        <f t="array" ref="O41">AVERAGE(ISNUMBER(O4:O38),O4:O38)</f>
        <v>5.5974074074074072E-2</v>
      </c>
      <c r="P41" s="35">
        <f t="array" ref="P41">AVERAGE(ISNUMBER(P4:P38),P4:P38)</f>
        <v>6.2188888888888877E-2</v>
      </c>
      <c r="Q41" s="35">
        <f t="array" ref="Q41">AVERAGE(ISNUMBER(Q4:Q38),Q4:Q38)</f>
        <v>7.7596296296296288E-2</v>
      </c>
      <c r="R41" s="35">
        <f t="array" ref="R41">AVERAGE(ISNUMBER(R4:R38),R4:R38)</f>
        <v>0.17305185185185185</v>
      </c>
      <c r="S41" s="35">
        <f t="array" ref="S41">AVERAGE(ISNUMBER(S4:S38),S4:S38)</f>
        <v>7.7114814814814803E-2</v>
      </c>
      <c r="T41" s="35">
        <f t="array" ref="T41">AVERAGE(ISNUMBER(T4:T38),T4:T38)</f>
        <v>7.8759259259259279E-2</v>
      </c>
      <c r="U41" s="35">
        <f t="array" ref="U41">AVERAGE(ISNUMBER(U4:U38),U4:U38)</f>
        <v>7.3214814814814816E-2</v>
      </c>
      <c r="V41" s="35">
        <f t="array" ref="V41">AVERAGE(ISNUMBER(V4:V38),V4:V38)</f>
        <v>6.1548148148148157E-2</v>
      </c>
      <c r="W41" s="35">
        <f t="array" ref="W41">AVERAGE(ISNUMBER(W4:W38),W4:W38)</f>
        <v>8.0485185185185174E-2</v>
      </c>
      <c r="X41" s="35">
        <f t="array" ref="X41">AVERAGE(ISNUMBER(X4:X38),X4:X38)</f>
        <v>8.8355555555555548E-2</v>
      </c>
      <c r="Y41" s="35">
        <f t="array" ref="Y41">AVERAGE(ISNUMBER(Y4:Y38),Y4:Y38)</f>
        <v>0.10810740740740742</v>
      </c>
      <c r="Z41" s="35">
        <f t="array" ref="Z41">AVERAGE(ISNUMBER(Z4:Z38),Z4:Z38)</f>
        <v>0.11978148148148149</v>
      </c>
      <c r="AA41" s="35">
        <f t="array" ref="AA41">AVERAGE(ISNUMBER(AA4:AA38),AA4:AA38)</f>
        <v>9.2388888888888909E-2</v>
      </c>
      <c r="AB41" s="35">
        <f t="array" ref="AB41">AVERAGE(ISNUMBER(AB4:AB38),AB4:AB38)</f>
        <v>7.0014814814814821E-2</v>
      </c>
      <c r="AC41" s="35">
        <f t="array" ref="AC41">AVERAGE(ISNUMBER(AC4:AC38),AC4:AC38)</f>
        <v>6.6014814814814804E-2</v>
      </c>
      <c r="AD41" s="35">
        <f t="array" ref="AD41">AVERAGE(ISNUMBER(AD4:AD38),AD4:AD38)</f>
        <v>7.7233333333333321E-2</v>
      </c>
      <c r="AE41" s="35">
        <f t="array" ref="AE41">AVERAGE(ISNUMBER(AE4:AE38),AE4:AE38)</f>
        <v>0.10344074074074075</v>
      </c>
      <c r="AF41" s="35">
        <f t="array" ref="AF41">AVERAGE(ISNUMBER(AF4:AF38),AF4:AF38)</f>
        <v>8.1351851851851842E-2</v>
      </c>
      <c r="AG41" s="35">
        <f t="array" ref="AG41">AVERAGE(ISNUMBER(AG4:AG38),AG4:AG38)</f>
        <v>6.6722222222222238E-2</v>
      </c>
      <c r="AH41" s="35">
        <f t="array" ref="AH41">AVERAGE(ISNUMBER(AH4:AH38),AH4:AH38)</f>
        <v>7.0688888888888898E-2</v>
      </c>
      <c r="AI41" s="35">
        <f t="array" ref="AI41">AVERAGE(ISNUMBER(AI4:AI38),AI4:AI38)</f>
        <v>7.3033333333333339E-2</v>
      </c>
      <c r="AJ41" s="35">
        <f t="array" ref="AJ41">AVERAGE(ISNUMBER(AJ4:AJ38),AJ4:AJ38)</f>
        <v>7.8314814814814823E-2</v>
      </c>
      <c r="AK41" s="35">
        <f t="array" ref="AK41">AVERAGE(ISNUMBER(AK4:AK38),AK4:AK38)</f>
        <v>7.358148148148147E-2</v>
      </c>
      <c r="AL41" s="35">
        <f t="array" ref="AL41">AVERAGE(ISNUMBER(AL4:AL38),AL4:AL38)</f>
        <v>7.1670370370370357E-2</v>
      </c>
      <c r="AM41" s="35">
        <f t="array" ref="AM41">AVERAGE(ISNUMBER(AM4:AM38),AM4:AM38)</f>
        <v>8.376296296296297E-2</v>
      </c>
      <c r="AN41" s="35">
        <f t="array" ref="AN41">AVERAGE(ISNUMBER(AN4:AN38),AN4:AN38)</f>
        <v>9.3174074074074062E-2</v>
      </c>
      <c r="AO41" s="35">
        <f t="array" ref="AO41">AVERAGE(ISNUMBER(AO4:AO38),AO4:AO38)</f>
        <v>7.6340740740740723E-2</v>
      </c>
      <c r="AP41" s="35">
        <f t="array" ref="AP41">AVERAGE(ISNUMBER(AP4:AP38),AP4:AP38)</f>
        <v>7.5074074074074085E-2</v>
      </c>
      <c r="AQ41" s="35">
        <f t="array" ref="AQ41">AVERAGE(ISNUMBER(AQ4:AQ38),AQ4:AQ38)</f>
        <v>7.50925925925926E-2</v>
      </c>
      <c r="AR41" s="35">
        <f t="array" ref="AR41">AVERAGE(ISNUMBER(AR4:AR38),AR4:AR38)</f>
        <v>0.1265074074074074</v>
      </c>
      <c r="AS41" s="35">
        <f t="array" ref="AS41">AVERAGE(ISNUMBER(AS4:AS38),AS4:AS38)</f>
        <v>0.1687888888888889</v>
      </c>
      <c r="AT41" s="35">
        <f t="array" ref="AT41">AVERAGE(ISNUMBER(AT4:AT38),AT4:AT38)</f>
        <v>0.10184444444444446</v>
      </c>
      <c r="AU41" s="35">
        <f t="array" ref="AU41">AVERAGE(ISNUMBER(AU4:AU38),AU4:AU38)</f>
        <v>7.5218518518518518E-2</v>
      </c>
      <c r="AV41" s="35">
        <f t="array" ref="AV41">AVERAGE(ISNUMBER(AV4:AV38),AV4:AV38)</f>
        <v>7.1522222222222223E-2</v>
      </c>
      <c r="AW41" s="35">
        <f t="array" ref="AW41">AVERAGE(ISNUMBER(AW4:AW38),AW4:AW38)</f>
        <v>0.14449259259259262</v>
      </c>
      <c r="AX41" s="35">
        <f t="array" ref="AX41">AVERAGE(ISNUMBER(AX4:AX38),AX4:AX38)</f>
        <v>0.24492962962962964</v>
      </c>
      <c r="AY41" s="35">
        <f t="array" ref="AY41">AVERAGE(ISNUMBER(AY4:AY38),AY4:AY38)</f>
        <v>0.15453333333333333</v>
      </c>
      <c r="AZ41" s="35">
        <f t="array" ref="AZ41">AVERAGE(ISNUMBER(AZ4:AZ38),AZ4:AZ38)</f>
        <v>7.9862962962962955E-2</v>
      </c>
      <c r="BA41" s="35">
        <f t="array" ref="BA41">AVERAGE(ISNUMBER(BA4:BA38),BA4:BA38)</f>
        <v>7.5003703703703711E-2</v>
      </c>
      <c r="BB41" s="35">
        <f t="array" ref="BB41">AVERAGE(ISNUMBER(BB4:BB38),BB4:BB38)</f>
        <v>0.10771851851851852</v>
      </c>
      <c r="BC41" s="35">
        <f t="array" ref="BC41">AVERAGE(ISNUMBER(BC4:BC38),BC4:BC38)</f>
        <v>0.18192592592592588</v>
      </c>
      <c r="BD41" s="35">
        <f t="array" ref="BD41">AVERAGE(ISNUMBER(BD4:BD38),BD4:BD38)</f>
        <v>0.14125925925925931</v>
      </c>
      <c r="BE41" s="35">
        <f t="array" ref="BE41">AVERAGE(ISNUMBER(BE4:BE38),BE4:BE38)</f>
        <v>9.608518518518519E-2</v>
      </c>
      <c r="BF41" s="35">
        <f t="array" ref="BF41">AVERAGE(ISNUMBER(BF4:BF38),BF4:BF38)</f>
        <v>7.1800000000000017E-2</v>
      </c>
      <c r="BG41" s="35">
        <f t="array" ref="BG41">AVERAGE(ISNUMBER(BG4:BG38),BG4:BG38)</f>
        <v>5.1303703703703712E-2</v>
      </c>
      <c r="BH41" s="35">
        <f t="array" ref="BH41">AVERAGE(ISNUMBER(BH4:BH38),BH4:BH38)</f>
        <v>8.4051851851851878E-2</v>
      </c>
      <c r="BI41" s="35">
        <f t="array" ref="BI41">AVERAGE(ISNUMBER(BI4:BI38),BI4:BI38)</f>
        <v>0.10086296296296296</v>
      </c>
      <c r="BJ41" s="35">
        <f t="array" ref="BJ41">AVERAGE(ISNUMBER(BJ4:BJ38),BJ4:BJ38)</f>
        <v>0.10176296296296299</v>
      </c>
      <c r="BK41" s="35">
        <f t="array" ref="BK41">AVERAGE(ISNUMBER(BK4:BK38),BK4:BK38)</f>
        <v>7.9607407407407405E-2</v>
      </c>
      <c r="BL41" s="35">
        <f t="array" ref="BL41">AVERAGE(ISNUMBER(BL4:BL38),BL4:BL38)</f>
        <v>8.8162962962962957E-2</v>
      </c>
      <c r="BM41" s="35">
        <f t="array" ref="BM41">AVERAGE(ISNUMBER(BM4:BM38),BM4:BM38)</f>
        <v>0.36224814814814804</v>
      </c>
    </row>
    <row r="42" spans="1:65" x14ac:dyDescent="0.25">
      <c r="A42" s="35">
        <f t="array" ref="A42">STDEV(ISNUMBER(A4:A38),A4:A38)</f>
        <v>7.2376546428621957E-2</v>
      </c>
      <c r="B42" s="35">
        <f t="array" ref="B42">STDEV(ISNUMBER(B4:B38),B4:B38)</f>
        <v>6.5755713627363765E-2</v>
      </c>
      <c r="C42" s="35">
        <f t="array" ref="C42">STDEV(ISNUMBER(C4:C38),C4:C38)</f>
        <v>7.2940057542491638E-2</v>
      </c>
      <c r="D42" s="35">
        <f t="array" ref="D42">STDEV(ISNUMBER(D4:D38),D4:D38)</f>
        <v>7.0615509623808567E-2</v>
      </c>
      <c r="E42" s="35">
        <f t="array" ref="E42">STDEV(ISNUMBER(E4:E38),E4:E38)</f>
        <v>6.200819930159867E-2</v>
      </c>
      <c r="F42" s="35">
        <f t="array" ref="F42">STDEV(ISNUMBER(F4:F38),F4:F38)</f>
        <v>5.4123451005252315E-2</v>
      </c>
      <c r="G42" s="35">
        <f t="array" ref="G42">STDEV(ISNUMBER(G4:G38),G4:G38)</f>
        <v>5.4234386333475368E-2</v>
      </c>
      <c r="H42" s="35">
        <f t="array" ref="H42">STDEV(ISNUMBER(H4:H38),H4:H38)</f>
        <v>4.8928800821781325E-2</v>
      </c>
      <c r="I42" s="35">
        <f t="array" ref="I42">STDEV(ISNUMBER(I4:I38),I4:I38)</f>
        <v>5.5815168367953708E-2</v>
      </c>
      <c r="J42" s="35">
        <f t="array" ref="J42">STDEV(ISNUMBER(J4:J38),J4:J38)</f>
        <v>5.2436953597287714E-2</v>
      </c>
      <c r="K42" s="35">
        <f t="array" ref="K42">STDEV(ISNUMBER(K4:K38),K4:K38)</f>
        <v>5.9934720898914426E-2</v>
      </c>
      <c r="L42" s="35">
        <f t="array" ref="L42">STDEV(ISNUMBER(L4:L38),L4:L38)</f>
        <v>6.8071288047239553E-2</v>
      </c>
      <c r="M42" s="35">
        <f t="array" ref="M42">STDEV(ISNUMBER(M4:M38),M4:M38)</f>
        <v>0.12883019942893933</v>
      </c>
      <c r="N42" s="35">
        <f t="array" ref="N42">STDEV(ISNUMBER(N4:N38),N4:N38)</f>
        <v>6.2287487825414344E-2</v>
      </c>
      <c r="O42" s="35">
        <f t="array" ref="O42">STDEV(ISNUMBER(O4:O38),O4:O38)</f>
        <v>5.2433640057568121E-2</v>
      </c>
      <c r="P42" s="35">
        <f t="array" ref="P42">STDEV(ISNUMBER(P4:P38),P4:P38)</f>
        <v>7.6792694631181879E-2</v>
      </c>
      <c r="Q42" s="35">
        <f t="array" ref="Q42">STDEV(ISNUMBER(Q4:Q38),Q4:Q38)</f>
        <v>8.0629534965990665E-2</v>
      </c>
      <c r="R42" s="35">
        <f t="array" ref="R42">STDEV(ISNUMBER(R4:R38),R4:R38)</f>
        <v>0.11839926705324841</v>
      </c>
      <c r="S42" s="35">
        <f t="array" ref="S42">STDEV(ISNUMBER(S4:S38),S4:S38)</f>
        <v>7.7237096028068039E-2</v>
      </c>
      <c r="T42" s="35">
        <f t="array" ref="T42">STDEV(ISNUMBER(T4:T38),T4:T38)</f>
        <v>8.2352269873248479E-2</v>
      </c>
      <c r="U42" s="35">
        <f t="array" ref="U42">STDEV(ISNUMBER(U4:U38),U4:U38)</f>
        <v>7.6740966412509617E-2</v>
      </c>
      <c r="V42" s="35">
        <f t="array" ref="V42">STDEV(ISNUMBER(V4:V38),V4:V38)</f>
        <v>6.8552519845793983E-2</v>
      </c>
      <c r="W42" s="35">
        <f t="array" ref="W42">STDEV(ISNUMBER(W4:W38),W4:W38)</f>
        <v>9.2528713646104752E-2</v>
      </c>
      <c r="X42" s="35">
        <f t="array" ref="X42">STDEV(ISNUMBER(X4:X38),X4:X38)</f>
        <v>9.8101236302620382E-2</v>
      </c>
      <c r="Y42" s="35">
        <f t="array" ref="Y42">STDEV(ISNUMBER(Y4:Y38),Y4:Y38)</f>
        <v>0.14207566761284396</v>
      </c>
      <c r="Z42" s="35">
        <f t="array" ref="Z42">STDEV(ISNUMBER(Z4:Z38),Z4:Z38)</f>
        <v>0.14173184604151665</v>
      </c>
      <c r="AA42" s="35">
        <f t="array" ref="AA42">STDEV(ISNUMBER(AA4:AA38),AA4:AA38)</f>
        <v>0.13361897128469252</v>
      </c>
      <c r="AB42" s="35">
        <f t="array" ref="AB42">STDEV(ISNUMBER(AB4:AB38),AB4:AB38)</f>
        <v>8.7456000821968055E-2</v>
      </c>
      <c r="AC42" s="35">
        <f t="array" ref="AC42">STDEV(ISNUMBER(AC4:AC38),AC4:AC38)</f>
        <v>6.9730192686380671E-2</v>
      </c>
      <c r="AD42" s="35">
        <f t="array" ref="AD42">STDEV(ISNUMBER(AD4:AD38),AD4:AD38)</f>
        <v>7.9844411200784768E-2</v>
      </c>
      <c r="AE42" s="35">
        <f t="array" ref="AE42">STDEV(ISNUMBER(AE4:AE38),AE4:AE38)</f>
        <v>0.11146614960212138</v>
      </c>
      <c r="AF42" s="35">
        <f t="array" ref="AF42">STDEV(ISNUMBER(AF4:AF38),AF4:AF38)</f>
        <v>8.4759040227487828E-2</v>
      </c>
      <c r="AG42" s="35">
        <f t="array" ref="AG42">STDEV(ISNUMBER(AG4:AG38),AG4:AG38)</f>
        <v>7.6061055097626021E-2</v>
      </c>
      <c r="AH42" s="35">
        <f t="array" ref="AH42">STDEV(ISNUMBER(AH4:AH38),AH4:AH38)</f>
        <v>7.3241997900181932E-2</v>
      </c>
      <c r="AI42" s="35">
        <f t="array" ref="AI42">STDEV(ISNUMBER(AI4:AI38),AI4:AI38)</f>
        <v>7.330213555499647E-2</v>
      </c>
      <c r="AJ42" s="35">
        <f t="array" ref="AJ42">STDEV(ISNUMBER(AJ4:AJ38),AJ4:AJ38)</f>
        <v>7.7413548325777334E-2</v>
      </c>
      <c r="AK42" s="35">
        <f t="array" ref="AK42">STDEV(ISNUMBER(AK4:AK38),AK4:AK38)</f>
        <v>7.9806911388758214E-2</v>
      </c>
      <c r="AL42" s="35">
        <f t="array" ref="AL42">STDEV(ISNUMBER(AL4:AL38),AL4:AL38)</f>
        <v>7.0697491059904277E-2</v>
      </c>
      <c r="AM42" s="35">
        <f t="array" ref="AM42">STDEV(ISNUMBER(AM4:AM38),AM4:AM38)</f>
        <v>7.9561254332012582E-2</v>
      </c>
      <c r="AN42" s="35">
        <f t="array" ref="AN42">STDEV(ISNUMBER(AN4:AN38),AN4:AN38)</f>
        <v>8.5742147398206903E-2</v>
      </c>
      <c r="AO42" s="35">
        <f t="array" ref="AO42">STDEV(ISNUMBER(AO4:AO38),AO4:AO38)</f>
        <v>6.9730962437837649E-2</v>
      </c>
      <c r="AP42" s="35">
        <f t="array" ref="AP42">STDEV(ISNUMBER(AP4:AP38),AP4:AP38)</f>
        <v>8.3205670075803928E-2</v>
      </c>
      <c r="AQ42" s="35">
        <f t="array" ref="AQ42">STDEV(ISNUMBER(AQ4:AQ38),AQ4:AQ38)</f>
        <v>8.2838480123513775E-2</v>
      </c>
      <c r="AR42" s="35">
        <f t="array" ref="AR42">STDEV(ISNUMBER(AR4:AR38),AR4:AR38)</f>
        <v>0.11251696940710057</v>
      </c>
      <c r="AS42" s="35">
        <f t="array" ref="AS42">STDEV(ISNUMBER(AS4:AS38),AS4:AS38)</f>
        <v>0.15567741136804789</v>
      </c>
      <c r="AT42" s="35">
        <f t="array" ref="AT42">STDEV(ISNUMBER(AT4:AT38),AT4:AT38)</f>
        <v>7.6418107667536359E-2</v>
      </c>
      <c r="AU42" s="35">
        <f t="array" ref="AU42">STDEV(ISNUMBER(AU4:AU38),AU4:AU38)</f>
        <v>6.9209231470936897E-2</v>
      </c>
      <c r="AV42" s="35">
        <f t="array" ref="AV42">STDEV(ISNUMBER(AV4:AV38),AV4:AV38)</f>
        <v>7.2085586595877799E-2</v>
      </c>
      <c r="AW42" s="35">
        <f t="array" ref="AW42">STDEV(ISNUMBER(AW4:AW38),AW4:AW38)</f>
        <v>0.13040171933129716</v>
      </c>
      <c r="AX42" s="35">
        <f t="array" ref="AX42">STDEV(ISNUMBER(AX4:AX38),AX4:AX38)</f>
        <v>0.21156268904514186</v>
      </c>
      <c r="AY42" s="35">
        <f t="array" ref="AY42">STDEV(ISNUMBER(AY4:AY38),AY4:AY38)</f>
        <v>0.15368156638372038</v>
      </c>
      <c r="AZ42" s="35">
        <f t="array" ref="AZ42">STDEV(ISNUMBER(AZ4:AZ38),AZ4:AZ38)</f>
        <v>8.2419411213192656E-2</v>
      </c>
      <c r="BA42" s="35">
        <f t="array" ref="BA42">STDEV(ISNUMBER(BA4:BA38),BA4:BA38)</f>
        <v>7.6454569121806829E-2</v>
      </c>
      <c r="BB42" s="35">
        <f t="array" ref="BB42">STDEV(ISNUMBER(BB4:BB38),BB4:BB38)</f>
        <v>0.11394662730701542</v>
      </c>
      <c r="BC42" s="35">
        <f t="array" ref="BC42">STDEV(ISNUMBER(BC4:BC38),BC4:BC38)</f>
        <v>0.16100072525539613</v>
      </c>
      <c r="BD42" s="35">
        <f t="array" ref="BD42">STDEV(ISNUMBER(BD4:BD38),BD4:BD38)</f>
        <v>0.13447401882107832</v>
      </c>
      <c r="BE42" s="35">
        <f t="array" ref="BE42">STDEV(ISNUMBER(BE4:BE38),BE4:BE38)</f>
        <v>0.10870404317618092</v>
      </c>
      <c r="BF42" s="35">
        <f t="array" ref="BF42">STDEV(ISNUMBER(BF4:BF38),BF4:BF38)</f>
        <v>6.8123513392389534E-2</v>
      </c>
      <c r="BG42" s="35">
        <f t="array" ref="BG42">STDEV(ISNUMBER(BG4:BG38),BG4:BG38)</f>
        <v>4.2469722078762102E-2</v>
      </c>
      <c r="BH42" s="35">
        <f t="array" ref="BH42">STDEV(ISNUMBER(BH4:BH38),BH4:BH38)</f>
        <v>9.5086492490421837E-2</v>
      </c>
      <c r="BI42" s="35">
        <f t="array" ref="BI42">STDEV(ISNUMBER(BI4:BI38),BI4:BI38)</f>
        <v>0.11281765801555163</v>
      </c>
      <c r="BJ42" s="35">
        <f t="array" ref="BJ42">STDEV(ISNUMBER(BJ4:BJ38),BJ4:BJ38)</f>
        <v>0.1082568176859941</v>
      </c>
      <c r="BK42" s="35">
        <f t="array" ref="BK42">STDEV(ISNUMBER(BK4:BK38),BK4:BK38)</f>
        <v>8.3647230520736152E-2</v>
      </c>
      <c r="BL42" s="35">
        <f t="array" ref="BL42">STDEV(ISNUMBER(BL4:BL38),BL4:BL38)</f>
        <v>8.4120120835295589E-2</v>
      </c>
      <c r="BM42" s="35">
        <f t="array" ref="BM42">STDEV(ISNUMBER(BM4:BM38),BM4:BM38)</f>
        <v>0.25573620027492033</v>
      </c>
    </row>
    <row r="43" spans="1:65" x14ac:dyDescent="0.25">
      <c r="A43" s="35">
        <f>A42/SQRT(27)</f>
        <v>1.3928872854526778E-2</v>
      </c>
      <c r="B43" s="35">
        <f t="shared" ref="B43:BM43" si="0">B42/SQRT(27)</f>
        <v>1.2654692987838138E-2</v>
      </c>
      <c r="C43" s="35">
        <f t="shared" si="0"/>
        <v>1.403732061895478E-2</v>
      </c>
      <c r="D43" s="35">
        <f t="shared" si="0"/>
        <v>1.3589961163422828E-2</v>
      </c>
      <c r="E43" s="35">
        <f t="shared" si="0"/>
        <v>1.1933483519580651E-2</v>
      </c>
      <c r="F43" s="35">
        <f t="shared" si="0"/>
        <v>1.0416063002451315E-2</v>
      </c>
      <c r="G43" s="35">
        <f t="shared" si="0"/>
        <v>1.0437412516322055E-2</v>
      </c>
      <c r="H43" s="35">
        <f t="shared" si="0"/>
        <v>9.4163521085270097E-3</v>
      </c>
      <c r="I43" s="35">
        <f t="shared" si="0"/>
        <v>1.0741634160700786E-2</v>
      </c>
      <c r="J43" s="35">
        <f t="shared" si="0"/>
        <v>1.0091496424959325E-2</v>
      </c>
      <c r="K43" s="35">
        <f t="shared" si="0"/>
        <v>1.1534442414931111E-2</v>
      </c>
      <c r="L43" s="35">
        <f t="shared" si="0"/>
        <v>1.3100325492719436E-2</v>
      </c>
      <c r="M43" s="35">
        <f t="shared" si="0"/>
        <v>2.4793383440017098E-2</v>
      </c>
      <c r="N43" s="35">
        <f t="shared" si="0"/>
        <v>1.1987232621049502E-2</v>
      </c>
      <c r="O43" s="35">
        <f t="shared" si="0"/>
        <v>1.0090858733942967E-2</v>
      </c>
      <c r="P43" s="35">
        <f t="shared" si="0"/>
        <v>1.4778760972369862E-2</v>
      </c>
      <c r="Q43" s="35">
        <f t="shared" si="0"/>
        <v>1.5517161239083017E-2</v>
      </c>
      <c r="R43" s="35">
        <f t="shared" si="0"/>
        <v>2.2785949568349118E-2</v>
      </c>
      <c r="S43" s="35">
        <f t="shared" si="0"/>
        <v>1.4864286061076685E-2</v>
      </c>
      <c r="T43" s="35">
        <f t="shared" si="0"/>
        <v>1.5848701726565571E-2</v>
      </c>
      <c r="U43" s="35">
        <f t="shared" si="0"/>
        <v>1.4768805872044819E-2</v>
      </c>
      <c r="V43" s="35">
        <f t="shared" si="0"/>
        <v>1.3192938595532106E-2</v>
      </c>
      <c r="W43" s="35">
        <f t="shared" si="0"/>
        <v>1.7807159243782792E-2</v>
      </c>
      <c r="X43" s="35">
        <f t="shared" si="0"/>
        <v>1.8879591729050987E-2</v>
      </c>
      <c r="Y43" s="35">
        <f t="shared" si="0"/>
        <v>2.7342474980523751E-2</v>
      </c>
      <c r="Z43" s="35">
        <f t="shared" si="0"/>
        <v>2.7276306488270743E-2</v>
      </c>
      <c r="AA43" s="35">
        <f t="shared" si="0"/>
        <v>2.5714983013352701E-2</v>
      </c>
      <c r="AB43" s="35">
        <f t="shared" si="0"/>
        <v>1.6830915205603796E-2</v>
      </c>
      <c r="AC43" s="35">
        <f t="shared" si="0"/>
        <v>1.3419581839375451E-2</v>
      </c>
      <c r="AD43" s="35">
        <f t="shared" si="0"/>
        <v>1.5366064100020085E-2</v>
      </c>
      <c r="AE43" s="35">
        <f t="shared" si="0"/>
        <v>2.1451670492771958E-2</v>
      </c>
      <c r="AF43" s="35">
        <f t="shared" si="0"/>
        <v>1.6311884897198137E-2</v>
      </c>
      <c r="AG43" s="35">
        <f t="shared" si="0"/>
        <v>1.4637956878487113E-2</v>
      </c>
      <c r="AH43" s="35">
        <f t="shared" si="0"/>
        <v>1.4095429067885348E-2</v>
      </c>
      <c r="AI43" s="35">
        <f t="shared" si="0"/>
        <v>1.410700256495055E-2</v>
      </c>
      <c r="AJ43" s="35">
        <f t="shared" si="0"/>
        <v>1.4898244321603882E-2</v>
      </c>
      <c r="AK43" s="35">
        <f t="shared" si="0"/>
        <v>1.5358847257830722E-2</v>
      </c>
      <c r="AL43" s="35">
        <f t="shared" si="0"/>
        <v>1.3605738498155632E-2</v>
      </c>
      <c r="AM43" s="35">
        <f t="shared" si="0"/>
        <v>1.5311570535217247E-2</v>
      </c>
      <c r="AN43" s="35">
        <f t="shared" si="0"/>
        <v>1.6501083960417107E-2</v>
      </c>
      <c r="AO43" s="35">
        <f t="shared" si="0"/>
        <v>1.3419729978112416E-2</v>
      </c>
      <c r="AP43" s="35">
        <f t="shared" si="0"/>
        <v>1.6012938672122862E-2</v>
      </c>
      <c r="AQ43" s="35">
        <f t="shared" si="0"/>
        <v>1.5942272932856712E-2</v>
      </c>
      <c r="AR43" s="35">
        <f t="shared" si="0"/>
        <v>2.1653900858530133E-2</v>
      </c>
      <c r="AS43" s="35">
        <f t="shared" si="0"/>
        <v>2.9960131786695515E-2</v>
      </c>
      <c r="AT43" s="35">
        <f t="shared" si="0"/>
        <v>1.470667167760464E-2</v>
      </c>
      <c r="AU43" s="35">
        <f t="shared" si="0"/>
        <v>1.3319322806717512E-2</v>
      </c>
      <c r="AV43" s="35">
        <f t="shared" si="0"/>
        <v>1.3872877608607375E-2</v>
      </c>
      <c r="AW43" s="35">
        <f t="shared" si="0"/>
        <v>2.5095822586238145E-2</v>
      </c>
      <c r="AX43" s="35">
        <f t="shared" si="0"/>
        <v>4.0715258490231249E-2</v>
      </c>
      <c r="AY43" s="35">
        <f t="shared" si="0"/>
        <v>2.9576031240374768E-2</v>
      </c>
      <c r="AZ43" s="35">
        <f t="shared" si="0"/>
        <v>1.5861623083462412E-2</v>
      </c>
      <c r="BA43" s="35">
        <f t="shared" si="0"/>
        <v>1.4713688687750673E-2</v>
      </c>
      <c r="BB43" s="35">
        <f t="shared" si="0"/>
        <v>2.1929038649651771E-2</v>
      </c>
      <c r="BC43" s="35">
        <f t="shared" si="0"/>
        <v>3.0984604021975979E-2</v>
      </c>
      <c r="BD43" s="35">
        <f t="shared" si="0"/>
        <v>2.5879536988453456E-2</v>
      </c>
      <c r="BE43" s="35">
        <f t="shared" si="0"/>
        <v>2.0920102863256251E-2</v>
      </c>
      <c r="BF43" s="35">
        <f t="shared" si="0"/>
        <v>1.3110376265079724E-2</v>
      </c>
      <c r="BG43" s="35">
        <f t="shared" si="0"/>
        <v>8.1733018248606303E-3</v>
      </c>
      <c r="BH43" s="35">
        <f t="shared" si="0"/>
        <v>1.8299404011880793E-2</v>
      </c>
      <c r="BI43" s="35">
        <f t="shared" si="0"/>
        <v>2.171176840820729E-2</v>
      </c>
      <c r="BJ43" s="35">
        <f t="shared" si="0"/>
        <v>2.0834034277540311E-2</v>
      </c>
      <c r="BK43" s="35">
        <f t="shared" si="0"/>
        <v>1.6097917019371234E-2</v>
      </c>
      <c r="BL43" s="35">
        <f t="shared" si="0"/>
        <v>1.6188924802840586E-2</v>
      </c>
      <c r="BM43" s="35">
        <f t="shared" si="0"/>
        <v>4.9216454690085766E-2</v>
      </c>
    </row>
    <row r="45" spans="1:65" x14ac:dyDescent="0.25">
      <c r="M45" s="39" t="s">
        <v>128</v>
      </c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X45" s="39" t="s">
        <v>129</v>
      </c>
    </row>
    <row r="46" spans="1:65" x14ac:dyDescent="0.25">
      <c r="A46" s="45" t="s">
        <v>123</v>
      </c>
      <c r="B46" s="45"/>
      <c r="C46" s="45"/>
      <c r="D46" s="45"/>
      <c r="E46" s="45"/>
      <c r="F46" s="45"/>
      <c r="G46" s="45"/>
    </row>
    <row r="47" spans="1:65" x14ac:dyDescent="0.25">
      <c r="A47" s="35">
        <v>1</v>
      </c>
    </row>
    <row r="48" spans="1:65" x14ac:dyDescent="0.25">
      <c r="A48" s="36" t="s">
        <v>10</v>
      </c>
    </row>
    <row r="49" spans="1:65" x14ac:dyDescent="0.25">
      <c r="A49" s="37">
        <v>5.6899999999999999E-2</v>
      </c>
      <c r="B49" s="35">
        <v>5.1499999999999997E-2</v>
      </c>
      <c r="C49" s="35">
        <v>4.9000000000000002E-2</v>
      </c>
      <c r="D49" s="35">
        <v>2.1499999999999998E-2</v>
      </c>
      <c r="E49" s="35">
        <v>8.6E-3</v>
      </c>
      <c r="F49" s="35">
        <v>7.6E-3</v>
      </c>
      <c r="G49" s="35">
        <v>2.0799999999999999E-2</v>
      </c>
      <c r="H49" s="35">
        <v>1.8E-3</v>
      </c>
      <c r="I49" s="35">
        <v>2.1899999999999999E-2</v>
      </c>
      <c r="J49" s="35">
        <v>0.15429999999999999</v>
      </c>
      <c r="K49" s="35">
        <v>1.54E-2</v>
      </c>
      <c r="L49" s="35">
        <v>0.16020000000000001</v>
      </c>
      <c r="M49" s="39">
        <v>0.43830000000000002</v>
      </c>
      <c r="N49" s="35">
        <v>0.2427</v>
      </c>
      <c r="O49" s="35">
        <v>1E-4</v>
      </c>
      <c r="P49" s="35">
        <v>3.2000000000000002E-3</v>
      </c>
      <c r="Q49" s="35">
        <v>9.8299999999999998E-2</v>
      </c>
      <c r="R49" s="35">
        <v>0.37769999999999998</v>
      </c>
      <c r="S49" s="35">
        <v>0.1313</v>
      </c>
      <c r="T49" s="35">
        <v>9.74E-2</v>
      </c>
      <c r="U49" s="35">
        <v>2.7199999999999998E-2</v>
      </c>
      <c r="V49" s="35">
        <v>1.9599999999999999E-2</v>
      </c>
      <c r="W49" s="35">
        <v>6.9999999999999999E-4</v>
      </c>
      <c r="X49" s="35">
        <v>0</v>
      </c>
      <c r="Y49" s="35">
        <v>3.3999999999999998E-3</v>
      </c>
      <c r="Z49" s="35">
        <v>1.5299999999999999E-2</v>
      </c>
      <c r="AA49" s="35">
        <v>5.0000000000000001E-4</v>
      </c>
      <c r="AB49" s="35">
        <v>1E-4</v>
      </c>
      <c r="AC49" s="35">
        <v>7.7000000000000002E-3</v>
      </c>
      <c r="AD49" s="35">
        <v>2.2000000000000001E-3</v>
      </c>
      <c r="AE49" s="35">
        <v>0.1245</v>
      </c>
      <c r="AF49" s="35">
        <v>9.1800000000000007E-2</v>
      </c>
      <c r="AG49" s="35">
        <v>4.8500000000000001E-2</v>
      </c>
      <c r="AH49" s="35">
        <v>2.1399999999999999E-2</v>
      </c>
      <c r="AI49" s="37">
        <v>5.7000000000000002E-3</v>
      </c>
      <c r="AJ49" s="35">
        <v>1.95E-2</v>
      </c>
      <c r="AK49" s="35">
        <v>3.9600000000000003E-2</v>
      </c>
      <c r="AL49" s="35">
        <v>1.8800000000000001E-2</v>
      </c>
      <c r="AM49" s="35">
        <v>1.8599999999999998E-2</v>
      </c>
      <c r="AN49" s="35">
        <v>5.0799999999999998E-2</v>
      </c>
      <c r="AO49" s="35">
        <v>1.03E-2</v>
      </c>
      <c r="AP49" s="35">
        <v>1.2999999999999999E-3</v>
      </c>
      <c r="AQ49" s="35">
        <v>6.54E-2</v>
      </c>
      <c r="AR49" s="35">
        <v>0.33729999999999999</v>
      </c>
      <c r="AS49" s="35">
        <v>0.47649999999999998</v>
      </c>
      <c r="AT49" s="35">
        <v>0.15629999999999999</v>
      </c>
      <c r="AU49" s="35">
        <v>3.3E-3</v>
      </c>
      <c r="AV49" s="35">
        <v>2.9700000000000001E-2</v>
      </c>
      <c r="AW49" s="35">
        <v>0.501</v>
      </c>
      <c r="AX49" s="39">
        <v>0.61880000000000002</v>
      </c>
      <c r="AY49" s="35">
        <v>0.47139999999999999</v>
      </c>
      <c r="AZ49" s="35">
        <v>9.8299999999999998E-2</v>
      </c>
      <c r="BA49" s="35">
        <v>5.5599999999999997E-2</v>
      </c>
      <c r="BB49" s="35">
        <v>0.38159999999999999</v>
      </c>
      <c r="BC49" s="35">
        <v>0.51870000000000005</v>
      </c>
      <c r="BD49" s="35">
        <v>0.51870000000000005</v>
      </c>
      <c r="BE49" s="35">
        <v>0.3473</v>
      </c>
      <c r="BF49" s="35">
        <v>0.36820000000000003</v>
      </c>
      <c r="BG49" s="35">
        <v>0.18729999999999999</v>
      </c>
      <c r="BH49" s="35">
        <v>2.41E-2</v>
      </c>
      <c r="BI49" s="35">
        <v>2E-3</v>
      </c>
      <c r="BJ49" s="35">
        <v>3.5999999999999999E-3</v>
      </c>
      <c r="BK49" s="35">
        <v>5.5599999999999997E-2</v>
      </c>
      <c r="BL49" s="35">
        <v>1.1000000000000001E-3</v>
      </c>
      <c r="BM49" s="35">
        <v>0.74050000000000005</v>
      </c>
    </row>
    <row r="50" spans="1:65" x14ac:dyDescent="0.25">
      <c r="A50" s="37">
        <v>7.6E-3</v>
      </c>
      <c r="B50" s="35">
        <v>5.4000000000000003E-3</v>
      </c>
      <c r="C50" s="35">
        <v>6.4999999999999997E-3</v>
      </c>
      <c r="D50" s="35">
        <v>7.7000000000000002E-3</v>
      </c>
      <c r="E50" s="35">
        <v>0.01</v>
      </c>
      <c r="F50" s="35">
        <v>6.4999999999999997E-3</v>
      </c>
      <c r="G50" s="35">
        <v>3.0999999999999999E-3</v>
      </c>
      <c r="H50" s="35">
        <v>2.0999999999999999E-3</v>
      </c>
      <c r="I50" s="35">
        <v>1.9099999999999999E-2</v>
      </c>
      <c r="J50" s="35">
        <v>2.4899999999999999E-2</v>
      </c>
      <c r="K50" s="35">
        <v>1.04E-2</v>
      </c>
      <c r="L50" s="35">
        <v>1.4200000000000001E-2</v>
      </c>
      <c r="M50" s="39">
        <v>5.1999999999999998E-2</v>
      </c>
      <c r="N50" s="35">
        <v>2.5899999999999999E-2</v>
      </c>
      <c r="O50" s="35">
        <v>2.5000000000000001E-3</v>
      </c>
      <c r="P50" s="35">
        <v>3.2000000000000002E-3</v>
      </c>
      <c r="Q50" s="35">
        <v>1.4200000000000001E-2</v>
      </c>
      <c r="R50" s="35">
        <v>1.7399999999999999E-2</v>
      </c>
      <c r="S50" s="35">
        <v>6.0000000000000001E-3</v>
      </c>
      <c r="T50" s="35">
        <v>1.9E-3</v>
      </c>
      <c r="U50" s="35">
        <v>3.0999999999999999E-3</v>
      </c>
      <c r="V50" s="35">
        <v>3.0000000000000001E-3</v>
      </c>
      <c r="W50" s="35">
        <v>2.3999999999999998E-3</v>
      </c>
      <c r="X50" s="35">
        <v>2E-3</v>
      </c>
      <c r="Y50" s="35">
        <v>1.1000000000000001E-3</v>
      </c>
      <c r="Z50" s="35">
        <v>1.6000000000000001E-3</v>
      </c>
      <c r="AA50" s="35">
        <v>2.52E-2</v>
      </c>
      <c r="AB50" s="35">
        <v>6.1000000000000004E-3</v>
      </c>
      <c r="AC50" s="35">
        <v>2.3E-3</v>
      </c>
      <c r="AD50" s="35">
        <v>1.4E-3</v>
      </c>
      <c r="AE50" s="35">
        <v>6.9999999999999999E-4</v>
      </c>
      <c r="AF50" s="35">
        <v>8.9999999999999998E-4</v>
      </c>
      <c r="AG50" s="35">
        <v>8.0000000000000002E-3</v>
      </c>
      <c r="AH50" s="35">
        <v>7.9000000000000008E-3</v>
      </c>
      <c r="AI50" s="37">
        <v>6.0000000000000001E-3</v>
      </c>
      <c r="AJ50" s="35">
        <v>7.3000000000000001E-3</v>
      </c>
      <c r="AK50" s="35">
        <v>9.4000000000000004E-3</v>
      </c>
      <c r="AL50" s="35">
        <v>6.4000000000000003E-3</v>
      </c>
      <c r="AM50" s="35">
        <v>6.3E-3</v>
      </c>
      <c r="AN50" s="35">
        <v>2.2000000000000001E-3</v>
      </c>
      <c r="AO50" s="35">
        <v>1E-3</v>
      </c>
      <c r="AP50" s="35">
        <v>3.3999999999999998E-3</v>
      </c>
      <c r="AQ50" s="35">
        <v>5.0000000000000001E-4</v>
      </c>
      <c r="AR50" s="35">
        <v>1.2200000000000001E-2</v>
      </c>
      <c r="AS50" s="35">
        <v>5.0000000000000001E-3</v>
      </c>
      <c r="AT50" s="35">
        <v>2.8E-3</v>
      </c>
      <c r="AU50" s="35">
        <v>4.5999999999999999E-3</v>
      </c>
      <c r="AV50" s="35">
        <v>1.1999999999999999E-3</v>
      </c>
      <c r="AW50" s="35">
        <v>3.2000000000000002E-3</v>
      </c>
      <c r="AX50" s="39">
        <v>9.3299999999999994E-2</v>
      </c>
      <c r="AY50" s="35">
        <v>9.1600000000000001E-2</v>
      </c>
      <c r="AZ50" s="35">
        <v>5.8999999999999999E-3</v>
      </c>
      <c r="BA50" s="35">
        <v>5.7999999999999996E-3</v>
      </c>
      <c r="BB50" s="35">
        <v>4.3299999999999998E-2</v>
      </c>
      <c r="BC50" s="35">
        <v>4.3400000000000001E-2</v>
      </c>
      <c r="BD50" s="35">
        <v>4.1000000000000003E-3</v>
      </c>
      <c r="BE50" s="35">
        <v>1E-4</v>
      </c>
      <c r="BF50" s="35">
        <v>3.7000000000000002E-3</v>
      </c>
      <c r="BG50" s="35">
        <v>5.0000000000000001E-3</v>
      </c>
      <c r="BH50" s="35">
        <v>6.9999999999999999E-4</v>
      </c>
      <c r="BI50" s="35">
        <v>1.8E-3</v>
      </c>
      <c r="BJ50" s="35">
        <v>5.9999999999999995E-4</v>
      </c>
      <c r="BK50" s="35">
        <v>4.0000000000000002E-4</v>
      </c>
      <c r="BL50" s="35">
        <v>1.8E-3</v>
      </c>
      <c r="BM50" s="35">
        <v>0.62560000000000004</v>
      </c>
    </row>
    <row r="51" spans="1:65" x14ac:dyDescent="0.25">
      <c r="A51" s="37">
        <v>0</v>
      </c>
      <c r="B51" s="35">
        <v>7.7999999999999996E-3</v>
      </c>
      <c r="C51" s="35">
        <v>2.8E-3</v>
      </c>
      <c r="D51" s="35">
        <v>1E-3</v>
      </c>
      <c r="E51" s="35">
        <v>6.9999999999999999E-4</v>
      </c>
      <c r="F51" s="35">
        <v>1.21E-2</v>
      </c>
      <c r="G51" s="35">
        <v>1.9599999999999999E-2</v>
      </c>
      <c r="H51" s="35">
        <v>4.1999999999999997E-3</v>
      </c>
      <c r="I51" s="35">
        <v>1.3599999999999999E-2</v>
      </c>
      <c r="J51" s="35">
        <v>8.8499999999999995E-2</v>
      </c>
      <c r="K51" s="35">
        <v>1.2699999999999999E-2</v>
      </c>
      <c r="L51" s="35">
        <v>0.23860000000000001</v>
      </c>
      <c r="M51" s="39">
        <v>0.52080000000000004</v>
      </c>
      <c r="N51" s="35">
        <v>0.1482</v>
      </c>
      <c r="O51" s="35">
        <v>2.8E-3</v>
      </c>
      <c r="P51" s="35">
        <v>0</v>
      </c>
      <c r="Q51" s="35">
        <v>6.4500000000000002E-2</v>
      </c>
      <c r="R51" s="35">
        <v>0.43269999999999997</v>
      </c>
      <c r="S51" s="35">
        <v>0.2379</v>
      </c>
      <c r="T51" s="35">
        <v>7.0800000000000002E-2</v>
      </c>
      <c r="U51" s="35">
        <v>4.4299999999999999E-2</v>
      </c>
      <c r="V51" s="35">
        <v>9.4999999999999998E-3</v>
      </c>
      <c r="W51" s="35">
        <v>0</v>
      </c>
      <c r="X51" s="35">
        <v>1.5E-3</v>
      </c>
      <c r="Y51" s="35">
        <v>4.0000000000000002E-4</v>
      </c>
      <c r="Z51" s="35">
        <v>1.01E-2</v>
      </c>
      <c r="AA51" s="35">
        <v>0</v>
      </c>
      <c r="AB51" s="35">
        <v>4.1999999999999997E-3</v>
      </c>
      <c r="AC51" s="35">
        <v>2.4E-2</v>
      </c>
      <c r="AD51" s="35">
        <v>0.14360000000000001</v>
      </c>
      <c r="AE51" s="35">
        <v>4.3900000000000002E-2</v>
      </c>
      <c r="AF51" s="35">
        <v>8.7499999999999994E-2</v>
      </c>
      <c r="AG51" s="35">
        <v>0</v>
      </c>
      <c r="AH51" s="35">
        <v>2.5000000000000001E-3</v>
      </c>
      <c r="AI51" s="37">
        <v>4.0000000000000001E-3</v>
      </c>
      <c r="AJ51" s="35">
        <v>1E-4</v>
      </c>
      <c r="AK51" s="35">
        <v>8.9999999999999998E-4</v>
      </c>
      <c r="AL51" s="35">
        <v>2.3E-3</v>
      </c>
      <c r="AM51" s="35">
        <v>1.0699999999999999E-2</v>
      </c>
      <c r="AN51" s="35">
        <v>2.9399999999999999E-2</v>
      </c>
      <c r="AO51" s="35">
        <v>1.2500000000000001E-2</v>
      </c>
      <c r="AP51" s="35">
        <v>8.9999999999999998E-4</v>
      </c>
      <c r="AQ51" s="35">
        <v>5.0200000000000002E-2</v>
      </c>
      <c r="AR51" s="35">
        <v>0.41239999999999999</v>
      </c>
      <c r="AS51" s="35">
        <v>0.47070000000000001</v>
      </c>
      <c r="AT51" s="35">
        <v>0.12809999999999999</v>
      </c>
      <c r="AU51" s="35">
        <v>0</v>
      </c>
      <c r="AV51" s="35">
        <v>1.06E-2</v>
      </c>
      <c r="AW51" s="35">
        <v>0.39429999999999998</v>
      </c>
      <c r="AX51" s="39">
        <v>0.62370000000000003</v>
      </c>
      <c r="AY51" s="35">
        <v>0.5837</v>
      </c>
      <c r="AZ51" s="35">
        <v>0.14419999999999999</v>
      </c>
      <c r="BA51" s="35">
        <v>8.4400000000000003E-2</v>
      </c>
      <c r="BB51" s="35">
        <v>0.45369999999999999</v>
      </c>
      <c r="BC51" s="35">
        <v>0.53810000000000002</v>
      </c>
      <c r="BD51" s="35">
        <v>0.39900000000000002</v>
      </c>
      <c r="BE51" s="35">
        <v>0.28060000000000002</v>
      </c>
      <c r="BF51" s="35">
        <v>0.38769999999999999</v>
      </c>
      <c r="BG51" s="35">
        <v>0.3049</v>
      </c>
      <c r="BH51" s="35">
        <v>8.6999999999999994E-3</v>
      </c>
      <c r="BI51" s="35">
        <v>8.9999999999999998E-4</v>
      </c>
      <c r="BJ51" s="35">
        <v>5.5999999999999999E-3</v>
      </c>
      <c r="BK51" s="35">
        <v>2.0799999999999999E-2</v>
      </c>
      <c r="BL51" s="35">
        <v>2.1299999999999999E-2</v>
      </c>
      <c r="BM51" s="35">
        <v>0.75639999999999996</v>
      </c>
    </row>
    <row r="52" spans="1:65" x14ac:dyDescent="0.25">
      <c r="A52" s="36" t="s">
        <v>12</v>
      </c>
    </row>
    <row r="53" spans="1:65" x14ac:dyDescent="0.25">
      <c r="A53" s="37">
        <v>1.77E-2</v>
      </c>
      <c r="B53" s="35">
        <v>2.5999999999999999E-3</v>
      </c>
      <c r="C53" s="35">
        <v>4.5199999999999997E-2</v>
      </c>
      <c r="D53" s="35">
        <v>1.1900000000000001E-2</v>
      </c>
      <c r="E53" s="35">
        <v>1.06E-2</v>
      </c>
      <c r="F53" s="35">
        <v>2.9999999999999997E-4</v>
      </c>
      <c r="G53" s="35">
        <v>1.66E-2</v>
      </c>
      <c r="H53" s="35">
        <v>9.9000000000000008E-3</v>
      </c>
      <c r="I53" s="35">
        <v>1.95E-2</v>
      </c>
      <c r="J53" s="35">
        <v>3.5000000000000001E-3</v>
      </c>
      <c r="K53" s="35">
        <v>5.1000000000000004E-3</v>
      </c>
      <c r="L53" s="35">
        <v>3.3099999999999997E-2</v>
      </c>
      <c r="M53" s="39">
        <v>3.5999999999999997E-2</v>
      </c>
      <c r="N53" s="35">
        <v>4.3200000000000002E-2</v>
      </c>
      <c r="O53" s="35">
        <v>2.7E-2</v>
      </c>
      <c r="P53" s="35">
        <v>4.7E-2</v>
      </c>
      <c r="Q53" s="35">
        <v>1.7999999999999999E-2</v>
      </c>
      <c r="R53" s="35">
        <v>4.1500000000000002E-2</v>
      </c>
      <c r="S53" s="35">
        <v>7.8399999999999997E-2</v>
      </c>
      <c r="T53" s="35">
        <v>0.25219999999999998</v>
      </c>
      <c r="U53" s="35">
        <v>7.9100000000000004E-2</v>
      </c>
      <c r="V53" s="35">
        <v>2.1899999999999999E-2</v>
      </c>
      <c r="W53" s="35">
        <v>7.5200000000000003E-2</v>
      </c>
      <c r="X53" s="35">
        <v>0.1158</v>
      </c>
      <c r="Y53" s="35">
        <v>0.20849999999999999</v>
      </c>
      <c r="Z53" s="35">
        <v>0.3478</v>
      </c>
      <c r="AA53" s="35">
        <v>0.45619999999999999</v>
      </c>
      <c r="AB53" s="35">
        <v>0.1865</v>
      </c>
      <c r="AC53" s="35">
        <v>0.2366</v>
      </c>
      <c r="AD53" s="35">
        <v>0.29599999999999999</v>
      </c>
      <c r="AE53" s="35">
        <v>0.27089999999999997</v>
      </c>
      <c r="AF53" s="35">
        <v>1.3899999999999999E-2</v>
      </c>
      <c r="AG53" s="35">
        <v>2.9899999999999999E-2</v>
      </c>
      <c r="AH53" s="35">
        <v>2.9499999999999998E-2</v>
      </c>
      <c r="AI53" s="37">
        <v>3.8199999999999998E-2</v>
      </c>
      <c r="AJ53" s="35">
        <v>7.5600000000000001E-2</v>
      </c>
      <c r="AK53" s="35">
        <v>7.7200000000000005E-2</v>
      </c>
      <c r="AL53" s="35">
        <v>2.9399999999999999E-2</v>
      </c>
      <c r="AM53" s="35">
        <v>2.4500000000000001E-2</v>
      </c>
      <c r="AN53" s="35">
        <v>1.77E-2</v>
      </c>
      <c r="AO53" s="35">
        <v>3.0700000000000002E-2</v>
      </c>
      <c r="AP53" s="35">
        <v>2.1899999999999999E-2</v>
      </c>
      <c r="AQ53" s="35">
        <v>0</v>
      </c>
      <c r="AR53" s="35">
        <v>0</v>
      </c>
      <c r="AS53" s="35">
        <v>1E-4</v>
      </c>
      <c r="AT53" s="35">
        <v>2.0199999999999999E-2</v>
      </c>
      <c r="AU53" s="35">
        <v>3.7000000000000002E-3</v>
      </c>
      <c r="AV53" s="35">
        <v>4.7100000000000003E-2</v>
      </c>
      <c r="AW53" s="35">
        <v>1.1000000000000001E-3</v>
      </c>
      <c r="AX53" s="39">
        <v>1E-4</v>
      </c>
      <c r="AY53" s="35">
        <v>6.1800000000000001E-2</v>
      </c>
      <c r="AZ53" s="35">
        <v>5.0000000000000001E-3</v>
      </c>
      <c r="BA53" s="35">
        <v>6.2600000000000003E-2</v>
      </c>
      <c r="BB53" s="35">
        <v>8.0000000000000002E-3</v>
      </c>
      <c r="BC53" s="35">
        <v>4.1000000000000003E-3</v>
      </c>
      <c r="BD53" s="35">
        <v>4.0000000000000002E-4</v>
      </c>
      <c r="BE53" s="35">
        <v>3.5999999999999999E-3</v>
      </c>
      <c r="BF53" s="35">
        <v>5.8599999999999999E-2</v>
      </c>
      <c r="BG53" s="35">
        <v>1.29E-2</v>
      </c>
      <c r="BH53" s="35">
        <v>3.0700000000000002E-2</v>
      </c>
      <c r="BI53" s="35">
        <v>0.1026</v>
      </c>
      <c r="BJ53" s="35">
        <v>7.3999999999999996E-2</v>
      </c>
      <c r="BK53" s="35">
        <v>0.11210000000000001</v>
      </c>
      <c r="BL53" s="35">
        <v>0.15859999999999999</v>
      </c>
      <c r="BM53" s="35">
        <v>5.1999999999999998E-3</v>
      </c>
    </row>
    <row r="54" spans="1:65" x14ac:dyDescent="0.25">
      <c r="A54" s="37">
        <v>3.95E-2</v>
      </c>
      <c r="B54" s="35">
        <v>1E-4</v>
      </c>
      <c r="C54" s="35">
        <v>5.7200000000000001E-2</v>
      </c>
      <c r="D54" s="35">
        <v>5.3100000000000001E-2</v>
      </c>
      <c r="E54" s="35">
        <v>1.9400000000000001E-2</v>
      </c>
      <c r="F54" s="35">
        <v>4.0000000000000002E-4</v>
      </c>
      <c r="G54" s="35">
        <v>4.1000000000000003E-3</v>
      </c>
      <c r="H54" s="35">
        <v>1.5599999999999999E-2</v>
      </c>
      <c r="I54" s="35">
        <v>8.8999999999999999E-3</v>
      </c>
      <c r="J54" s="35">
        <v>1.1999999999999999E-3</v>
      </c>
      <c r="K54" s="35">
        <v>8.9999999999999993E-3</v>
      </c>
      <c r="L54" s="35">
        <v>8.0000000000000004E-4</v>
      </c>
      <c r="M54" s="39">
        <v>1.06E-2</v>
      </c>
      <c r="N54" s="35">
        <v>1.9E-3</v>
      </c>
      <c r="O54" s="35">
        <v>8.9999999999999993E-3</v>
      </c>
      <c r="P54" s="35">
        <v>1.11E-2</v>
      </c>
      <c r="Q54" s="35">
        <v>6.4000000000000003E-3</v>
      </c>
      <c r="R54" s="35">
        <v>5.1799999999999999E-2</v>
      </c>
      <c r="S54" s="35">
        <v>7.1999999999999998E-3</v>
      </c>
      <c r="T54" s="35">
        <v>1.5E-3</v>
      </c>
      <c r="U54" s="35">
        <v>1.5299999999999999E-2</v>
      </c>
      <c r="V54" s="35">
        <v>2.0999999999999999E-3</v>
      </c>
      <c r="W54" s="35">
        <v>3.1800000000000002E-2</v>
      </c>
      <c r="X54" s="35">
        <v>2.93E-2</v>
      </c>
      <c r="Y54" s="35">
        <v>5.4999999999999997E-3</v>
      </c>
      <c r="Z54" s="35">
        <v>0</v>
      </c>
      <c r="AA54" s="35">
        <v>3.8999999999999998E-3</v>
      </c>
      <c r="AB54" s="35">
        <v>4.65E-2</v>
      </c>
      <c r="AC54" s="35">
        <v>0.1203</v>
      </c>
      <c r="AD54" s="35">
        <v>4.0000000000000002E-4</v>
      </c>
      <c r="AE54" s="35">
        <v>8.9999999999999998E-4</v>
      </c>
      <c r="AF54" s="35">
        <v>2.9999999999999997E-4</v>
      </c>
      <c r="AG54" s="35">
        <v>6.0299999999999999E-2</v>
      </c>
      <c r="AH54" s="35">
        <v>0.1032</v>
      </c>
      <c r="AI54" s="37">
        <v>0.14660000000000001</v>
      </c>
      <c r="AJ54" s="35">
        <v>0.12720000000000001</v>
      </c>
      <c r="AK54" s="35">
        <v>8.5400000000000004E-2</v>
      </c>
      <c r="AL54" s="35">
        <v>8.0799999999999997E-2</v>
      </c>
      <c r="AM54" s="35">
        <v>0.11650000000000001</v>
      </c>
      <c r="AN54" s="35">
        <v>0.13900000000000001</v>
      </c>
      <c r="AO54" s="35">
        <v>0.13519999999999999</v>
      </c>
      <c r="AP54" s="35">
        <v>0.13400000000000001</v>
      </c>
      <c r="AQ54" s="35">
        <v>7.9899999999999999E-2</v>
      </c>
      <c r="AR54" s="35">
        <v>8.8900000000000007E-2</v>
      </c>
      <c r="AS54" s="35">
        <v>8.4900000000000003E-2</v>
      </c>
      <c r="AT54" s="35">
        <v>0.1027</v>
      </c>
      <c r="AU54" s="35">
        <v>5.9299999999999999E-2</v>
      </c>
      <c r="AV54" s="35">
        <v>8.2000000000000007E-3</v>
      </c>
      <c r="AW54" s="35">
        <v>3.15E-2</v>
      </c>
      <c r="AX54" s="39">
        <v>1E-4</v>
      </c>
      <c r="AY54" s="35">
        <v>3.73E-2</v>
      </c>
      <c r="AZ54" s="35">
        <v>4.1300000000000003E-2</v>
      </c>
      <c r="BA54" s="35">
        <v>4.7300000000000002E-2</v>
      </c>
      <c r="BB54" s="35">
        <v>1.17E-2</v>
      </c>
      <c r="BC54" s="35">
        <v>2.0000000000000001E-4</v>
      </c>
      <c r="BD54" s="35">
        <v>0</v>
      </c>
      <c r="BE54" s="35">
        <v>0</v>
      </c>
      <c r="BF54" s="35">
        <v>9.4999999999999998E-3</v>
      </c>
      <c r="BG54" s="35">
        <v>7.7000000000000002E-3</v>
      </c>
      <c r="BH54" s="35">
        <v>1.41E-2</v>
      </c>
      <c r="BI54" s="35">
        <v>1.06E-2</v>
      </c>
      <c r="BJ54" s="35">
        <v>6.9999999999999999E-4</v>
      </c>
      <c r="BK54" s="35">
        <v>9.5999999999999992E-3</v>
      </c>
      <c r="BL54" s="35">
        <v>0.1012</v>
      </c>
      <c r="BM54" s="35">
        <v>7.0000000000000001E-3</v>
      </c>
    </row>
    <row r="55" spans="1:65" x14ac:dyDescent="0.25">
      <c r="A55" s="37">
        <v>3.8999999999999998E-3</v>
      </c>
      <c r="B55" s="35">
        <v>5.9999999999999995E-4</v>
      </c>
      <c r="C55" s="35">
        <v>1.9900000000000001E-2</v>
      </c>
      <c r="D55" s="35">
        <v>2.8299999999999999E-2</v>
      </c>
      <c r="E55" s="35">
        <v>1.0500000000000001E-2</v>
      </c>
      <c r="F55" s="35">
        <v>2.0000000000000001E-4</v>
      </c>
      <c r="G55" s="35">
        <v>7.7000000000000002E-3</v>
      </c>
      <c r="H55" s="35">
        <v>0.10199999999999999</v>
      </c>
      <c r="I55" s="35">
        <v>3.73E-2</v>
      </c>
      <c r="J55" s="35">
        <v>0</v>
      </c>
      <c r="K55" s="35">
        <v>2.0500000000000001E-2</v>
      </c>
      <c r="L55" s="35">
        <v>0.03</v>
      </c>
      <c r="M55" s="39">
        <v>5.5300000000000002E-2</v>
      </c>
      <c r="N55" s="35">
        <v>7.3099999999999998E-2</v>
      </c>
      <c r="O55" s="35">
        <v>0.10059999999999999</v>
      </c>
      <c r="P55" s="35">
        <v>0.13550000000000001</v>
      </c>
      <c r="Q55" s="35">
        <v>4.0300000000000002E-2</v>
      </c>
      <c r="R55" s="35">
        <v>0.18770000000000001</v>
      </c>
      <c r="S55" s="35">
        <v>9.6000000000000002E-2</v>
      </c>
      <c r="T55" s="35">
        <v>6.1000000000000004E-3</v>
      </c>
      <c r="U55" s="35">
        <v>3.0000000000000001E-3</v>
      </c>
      <c r="V55" s="35">
        <v>8.7999999999999995E-2</v>
      </c>
      <c r="W55" s="35">
        <v>0.2238</v>
      </c>
      <c r="X55" s="35">
        <v>0.14449999999999999</v>
      </c>
      <c r="Y55" s="35">
        <v>0.1191</v>
      </c>
      <c r="Z55" s="35">
        <v>6.6E-3</v>
      </c>
      <c r="AA55" s="35">
        <v>2.5399999999999999E-2</v>
      </c>
      <c r="AB55" s="35">
        <v>3.4799999999999998E-2</v>
      </c>
      <c r="AC55" s="35">
        <v>1.12E-2</v>
      </c>
      <c r="AD55" s="35">
        <v>6.6799999999999998E-2</v>
      </c>
      <c r="AE55" s="35">
        <v>1.1299999999999999E-2</v>
      </c>
      <c r="AF55" s="35">
        <v>6.0000000000000001E-3</v>
      </c>
      <c r="AG55" s="35">
        <v>6.4000000000000003E-3</v>
      </c>
      <c r="AH55" s="35">
        <v>8.2000000000000007E-3</v>
      </c>
      <c r="AI55" s="37">
        <v>2.3800000000000002E-2</v>
      </c>
      <c r="AJ55" s="35">
        <v>2.07E-2</v>
      </c>
      <c r="AK55" s="35">
        <v>1.3299999999999999E-2</v>
      </c>
      <c r="AL55" s="35">
        <v>4.5600000000000002E-2</v>
      </c>
      <c r="AM55" s="35">
        <v>8.6999999999999994E-3</v>
      </c>
      <c r="AN55" s="35">
        <v>8.6E-3</v>
      </c>
      <c r="AO55" s="35">
        <v>3.9800000000000002E-2</v>
      </c>
      <c r="AP55" s="35">
        <v>6.3799999999999996E-2</v>
      </c>
      <c r="AQ55" s="35">
        <v>0.1065</v>
      </c>
      <c r="AR55" s="35">
        <v>6.5500000000000003E-2</v>
      </c>
      <c r="AS55" s="35">
        <v>3.09E-2</v>
      </c>
      <c r="AT55" s="35">
        <v>4.3700000000000003E-2</v>
      </c>
      <c r="AU55" s="35">
        <v>3.73E-2</v>
      </c>
      <c r="AV55" s="35">
        <v>1.15E-2</v>
      </c>
      <c r="AW55" s="35">
        <v>7.6E-3</v>
      </c>
      <c r="AX55" s="39">
        <v>6.1999999999999998E-3</v>
      </c>
      <c r="AY55" s="35">
        <v>6.7900000000000002E-2</v>
      </c>
      <c r="AZ55" s="35">
        <v>0.15179999999999999</v>
      </c>
      <c r="BA55" s="35">
        <v>0.2099</v>
      </c>
      <c r="BB55" s="35">
        <v>9.11E-2</v>
      </c>
      <c r="BC55" s="35">
        <v>2.0000000000000001E-4</v>
      </c>
      <c r="BD55" s="35">
        <v>3.7000000000000002E-3</v>
      </c>
      <c r="BE55" s="35">
        <v>1E-3</v>
      </c>
      <c r="BF55" s="35">
        <v>2.2000000000000001E-3</v>
      </c>
      <c r="BG55" s="35">
        <v>0.2019</v>
      </c>
      <c r="BH55" s="35">
        <v>0.27289999999999998</v>
      </c>
      <c r="BI55" s="35">
        <v>0.24199999999999999</v>
      </c>
      <c r="BJ55" s="35">
        <v>0.161</v>
      </c>
      <c r="BK55" s="35">
        <v>6.0900000000000003E-2</v>
      </c>
      <c r="BL55" s="35">
        <v>8.2699999999999996E-2</v>
      </c>
      <c r="BM55" s="35">
        <v>4.65E-2</v>
      </c>
    </row>
    <row r="56" spans="1:65" x14ac:dyDescent="0.25">
      <c r="A56" s="36" t="s">
        <v>16</v>
      </c>
    </row>
    <row r="57" spans="1:65" x14ac:dyDescent="0.25">
      <c r="A57" s="37">
        <v>0.11550000000000001</v>
      </c>
      <c r="B57" s="35">
        <v>7.6200000000000004E-2</v>
      </c>
      <c r="C57" s="35">
        <v>1.0500000000000001E-2</v>
      </c>
      <c r="D57" s="35">
        <v>4.1000000000000003E-3</v>
      </c>
      <c r="E57" s="35">
        <v>5.0000000000000001E-4</v>
      </c>
      <c r="F57" s="35">
        <v>7.1999999999999998E-3</v>
      </c>
      <c r="G57" s="35">
        <v>0</v>
      </c>
      <c r="H57" s="35">
        <v>1.3100000000000001E-2</v>
      </c>
      <c r="I57" s="35">
        <v>6.6E-3</v>
      </c>
      <c r="J57" s="35">
        <v>0</v>
      </c>
      <c r="K57" s="35">
        <v>2.9999999999999997E-4</v>
      </c>
      <c r="L57" s="35">
        <v>4.8999999999999998E-3</v>
      </c>
      <c r="M57" s="39">
        <v>3.5299999999999998E-2</v>
      </c>
      <c r="N57" s="35">
        <v>2.0199999999999999E-2</v>
      </c>
      <c r="O57" s="35">
        <v>5.9999999999999995E-4</v>
      </c>
      <c r="P57" s="35">
        <v>8.0999999999999996E-3</v>
      </c>
      <c r="Q57" s="35">
        <v>4.0000000000000002E-4</v>
      </c>
      <c r="R57" s="35">
        <v>9.6699999999999994E-2</v>
      </c>
      <c r="S57" s="35">
        <v>4.4699999999999997E-2</v>
      </c>
      <c r="T57" s="35">
        <v>6.9999999999999999E-4</v>
      </c>
      <c r="U57" s="35">
        <v>6.8400000000000002E-2</v>
      </c>
      <c r="V57" s="35">
        <v>2.9600000000000001E-2</v>
      </c>
      <c r="W57" s="35">
        <v>1.6E-2</v>
      </c>
      <c r="X57" s="35">
        <v>2.5499999999999998E-2</v>
      </c>
      <c r="Y57" s="35">
        <v>3.6299999999999999E-2</v>
      </c>
      <c r="Z57" s="35">
        <v>6.5799999999999997E-2</v>
      </c>
      <c r="AA57" s="35">
        <v>5.5199999999999999E-2</v>
      </c>
      <c r="AB57" s="35">
        <v>9.1899999999999996E-2</v>
      </c>
      <c r="AC57" s="35">
        <v>7.0400000000000004E-2</v>
      </c>
      <c r="AD57" s="35">
        <v>7.1300000000000002E-2</v>
      </c>
      <c r="AE57" s="35">
        <v>2.75E-2</v>
      </c>
      <c r="AF57" s="35">
        <v>0.1027</v>
      </c>
      <c r="AG57" s="35">
        <v>8.1500000000000003E-2</v>
      </c>
      <c r="AH57" s="35">
        <v>4.82E-2</v>
      </c>
      <c r="AI57" s="37">
        <v>8.0000000000000002E-3</v>
      </c>
      <c r="AJ57" s="35">
        <v>5.8999999999999999E-3</v>
      </c>
      <c r="AK57" s="35">
        <v>1.6000000000000001E-3</v>
      </c>
      <c r="AL57" s="35">
        <v>3.8999999999999998E-3</v>
      </c>
      <c r="AM57" s="35">
        <v>1.18E-2</v>
      </c>
      <c r="AN57" s="35">
        <v>7.1000000000000004E-3</v>
      </c>
      <c r="AO57" s="35">
        <v>1.0500000000000001E-2</v>
      </c>
      <c r="AP57" s="35">
        <v>0.1249</v>
      </c>
      <c r="AQ57" s="35">
        <v>4.7300000000000002E-2</v>
      </c>
      <c r="AR57" s="35">
        <v>1.6000000000000001E-3</v>
      </c>
      <c r="AS57" s="35">
        <v>2.8799999999999999E-2</v>
      </c>
      <c r="AT57" s="35">
        <v>2.52E-2</v>
      </c>
      <c r="AU57" s="35">
        <v>1.1299999999999999E-2</v>
      </c>
      <c r="AV57" s="35">
        <v>3.8899999999999997E-2</v>
      </c>
      <c r="AW57" s="35">
        <v>5.5800000000000002E-2</v>
      </c>
      <c r="AX57" s="39">
        <v>9.0200000000000002E-2</v>
      </c>
      <c r="AY57" s="35">
        <v>0.16159999999999999</v>
      </c>
      <c r="AZ57" s="35">
        <v>2.6200000000000001E-2</v>
      </c>
      <c r="BA57" s="35">
        <v>3.7000000000000002E-3</v>
      </c>
      <c r="BB57" s="35">
        <v>0.14779999999999999</v>
      </c>
      <c r="BC57" s="35">
        <v>0.18440000000000001</v>
      </c>
      <c r="BD57" s="35">
        <v>5.5999999999999999E-3</v>
      </c>
      <c r="BE57" s="35">
        <v>4.4000000000000003E-3</v>
      </c>
      <c r="BF57" s="35">
        <v>8.9999999999999998E-4</v>
      </c>
      <c r="BG57" s="35">
        <v>1.2E-2</v>
      </c>
      <c r="BH57" s="35">
        <v>7.3800000000000004E-2</v>
      </c>
      <c r="BI57" s="35">
        <v>8.6699999999999999E-2</v>
      </c>
      <c r="BJ57" s="35">
        <v>6.2E-2</v>
      </c>
      <c r="BK57" s="35">
        <v>7.2599999999999998E-2</v>
      </c>
      <c r="BL57" s="35">
        <v>6.7000000000000004E-2</v>
      </c>
      <c r="BM57" s="35">
        <v>0.1313</v>
      </c>
    </row>
    <row r="58" spans="1:65" x14ac:dyDescent="0.25">
      <c r="A58" s="37">
        <v>8.0199999999999994E-2</v>
      </c>
      <c r="B58" s="35">
        <v>8.0299999999999996E-2</v>
      </c>
      <c r="C58" s="35">
        <v>6.0400000000000002E-2</v>
      </c>
      <c r="D58" s="35">
        <v>0.11700000000000001</v>
      </c>
      <c r="E58" s="35">
        <v>0.2117</v>
      </c>
      <c r="F58" s="35">
        <v>0.1285</v>
      </c>
      <c r="G58" s="35">
        <v>8.5199999999999998E-2</v>
      </c>
      <c r="H58" s="35">
        <v>0.17949999999999999</v>
      </c>
      <c r="I58" s="35">
        <v>0.34499999999999997</v>
      </c>
      <c r="J58" s="35">
        <v>0.48259999999999997</v>
      </c>
      <c r="K58" s="35">
        <v>0.24129999999999999</v>
      </c>
      <c r="L58" s="35">
        <v>0.34350000000000003</v>
      </c>
      <c r="M58" s="39">
        <v>0.73370000000000002</v>
      </c>
      <c r="N58" s="35">
        <v>0.46050000000000002</v>
      </c>
      <c r="O58" s="35">
        <v>0.186</v>
      </c>
      <c r="P58" s="35">
        <v>0.32769999999999999</v>
      </c>
      <c r="Q58" s="35">
        <v>0.62190000000000001</v>
      </c>
      <c r="R58" s="35">
        <v>0.8</v>
      </c>
      <c r="S58" s="35">
        <v>0.28470000000000001</v>
      </c>
      <c r="T58" s="35">
        <v>0.64480000000000004</v>
      </c>
      <c r="U58" s="35">
        <v>0.69379999999999997</v>
      </c>
      <c r="V58" s="35">
        <v>0.89549999999999996</v>
      </c>
      <c r="W58" s="35">
        <v>0.64739999999999998</v>
      </c>
      <c r="X58" s="35">
        <v>0.39910000000000001</v>
      </c>
      <c r="Y58" s="35">
        <v>0.64649999999999996</v>
      </c>
      <c r="Z58" s="35">
        <v>0.42180000000000001</v>
      </c>
      <c r="AA58" s="35">
        <v>0.23760000000000001</v>
      </c>
      <c r="AB58" s="35">
        <v>0.2969</v>
      </c>
      <c r="AC58" s="35">
        <v>0.1633</v>
      </c>
      <c r="AD58" s="35">
        <v>4.3400000000000001E-2</v>
      </c>
      <c r="AE58" s="35">
        <v>3.0099999999999998E-2</v>
      </c>
      <c r="AF58" s="35">
        <v>0.1308</v>
      </c>
      <c r="AG58" s="35">
        <v>3.3300000000000003E-2</v>
      </c>
      <c r="AH58" s="35">
        <v>2.9000000000000001E-2</v>
      </c>
      <c r="AI58" s="37">
        <v>4.1700000000000001E-2</v>
      </c>
      <c r="AJ58" s="35">
        <v>2.1000000000000001E-2</v>
      </c>
      <c r="AK58" s="35">
        <v>6.5000000000000002E-2</v>
      </c>
      <c r="AL58" s="35">
        <v>9.8799999999999999E-2</v>
      </c>
      <c r="AM58" s="35">
        <v>3.5900000000000001E-2</v>
      </c>
      <c r="AN58" s="35">
        <v>5.62E-2</v>
      </c>
      <c r="AO58" s="35">
        <v>9.5699999999999993E-2</v>
      </c>
      <c r="AP58" s="35">
        <v>4.0500000000000001E-2</v>
      </c>
      <c r="AQ58" s="35">
        <v>5.4699999999999999E-2</v>
      </c>
      <c r="AR58" s="35">
        <v>5.0700000000000002E-2</v>
      </c>
      <c r="AS58" s="35">
        <v>6.9900000000000004E-2</v>
      </c>
      <c r="AT58" s="35">
        <v>5.1799999999999999E-2</v>
      </c>
      <c r="AU58" s="35">
        <v>7.4700000000000003E-2</v>
      </c>
      <c r="AV58" s="35">
        <v>0.13070000000000001</v>
      </c>
      <c r="AW58" s="35">
        <v>2.5100000000000001E-2</v>
      </c>
      <c r="AX58" s="39">
        <v>0.19389999999999999</v>
      </c>
      <c r="AY58" s="35">
        <v>0.21759999999999999</v>
      </c>
      <c r="AZ58" s="35">
        <v>9.2999999999999992E-3</v>
      </c>
      <c r="BA58" s="35">
        <v>6.4000000000000001E-2</v>
      </c>
      <c r="BB58" s="35">
        <v>0.4491</v>
      </c>
      <c r="BC58" s="35">
        <v>0.44600000000000001</v>
      </c>
      <c r="BD58" s="35">
        <v>5.7200000000000001E-2</v>
      </c>
      <c r="BE58" s="35">
        <v>0.54330000000000001</v>
      </c>
      <c r="BF58" s="35">
        <v>0.58140000000000003</v>
      </c>
      <c r="BG58" s="35">
        <v>0.2999</v>
      </c>
      <c r="BH58" s="35">
        <v>4.0000000000000002E-4</v>
      </c>
      <c r="BI58" s="35">
        <v>7.0999999999999994E-2</v>
      </c>
      <c r="BJ58" s="35">
        <v>6.0000000000000001E-3</v>
      </c>
      <c r="BK58" s="35">
        <v>5.1499999999999997E-2</v>
      </c>
      <c r="BL58" s="35">
        <v>2.07E-2</v>
      </c>
      <c r="BM58" s="35">
        <v>0.84019999999999995</v>
      </c>
    </row>
    <row r="59" spans="1:65" x14ac:dyDescent="0.25">
      <c r="A59" s="37">
        <v>2.0999999999999999E-3</v>
      </c>
      <c r="B59" s="35">
        <v>6.9599999999999995E-2</v>
      </c>
      <c r="C59" s="35">
        <v>0.29220000000000002</v>
      </c>
      <c r="D59" s="35">
        <v>0.29370000000000002</v>
      </c>
      <c r="E59" s="35">
        <v>0.28710000000000002</v>
      </c>
      <c r="F59" s="35">
        <v>0.17019999999999999</v>
      </c>
      <c r="G59" s="35">
        <v>0.13339999999999999</v>
      </c>
      <c r="H59" s="35">
        <v>3.7199999999999997E-2</v>
      </c>
      <c r="I59" s="35">
        <v>0.13689999999999999</v>
      </c>
      <c r="J59" s="35">
        <v>0.24229999999999999</v>
      </c>
      <c r="K59" s="35">
        <v>0.20730000000000001</v>
      </c>
      <c r="L59" s="35">
        <v>8.6300000000000002E-2</v>
      </c>
      <c r="M59" s="39">
        <v>2.8299999999999999E-2</v>
      </c>
      <c r="N59" s="35">
        <v>9.4700000000000006E-2</v>
      </c>
      <c r="O59" s="35">
        <v>7.7999999999999996E-3</v>
      </c>
      <c r="P59" s="35">
        <v>2.0199999999999999E-2</v>
      </c>
      <c r="Q59" s="35">
        <v>2.2200000000000001E-2</v>
      </c>
      <c r="R59" s="35">
        <v>4.3E-3</v>
      </c>
      <c r="S59" s="35">
        <v>6.2700000000000006E-2</v>
      </c>
      <c r="T59" s="35">
        <v>2.52E-2</v>
      </c>
      <c r="U59" s="35">
        <v>0.1022</v>
      </c>
      <c r="V59" s="35">
        <v>7.6499999999999999E-2</v>
      </c>
      <c r="W59" s="35">
        <v>9.1999999999999998E-3</v>
      </c>
      <c r="X59" s="35">
        <v>6.1000000000000004E-3</v>
      </c>
      <c r="Y59" s="35">
        <v>6.9999999999999999E-4</v>
      </c>
      <c r="Z59" s="35">
        <v>4.0000000000000002E-4</v>
      </c>
      <c r="AA59" s="35">
        <v>1.01E-2</v>
      </c>
      <c r="AB59" s="35">
        <v>6.93E-2</v>
      </c>
      <c r="AC59" s="35">
        <v>7.0499999999999993E-2</v>
      </c>
      <c r="AD59" s="35">
        <v>4.0099999999999997E-2</v>
      </c>
      <c r="AE59" s="35">
        <v>5.9999999999999995E-4</v>
      </c>
      <c r="AF59" s="35">
        <v>6.0100000000000001E-2</v>
      </c>
      <c r="AG59" s="35">
        <v>0.29270000000000002</v>
      </c>
      <c r="AH59" s="35">
        <v>0.24709999999999999</v>
      </c>
      <c r="AI59" s="37">
        <v>8.4000000000000005E-2</v>
      </c>
      <c r="AJ59" s="35">
        <v>0.2127</v>
      </c>
      <c r="AK59" s="35">
        <v>0.31530000000000002</v>
      </c>
      <c r="AL59" s="35">
        <v>0.2505</v>
      </c>
      <c r="AM59" s="35">
        <v>0.1396</v>
      </c>
      <c r="AN59" s="35">
        <v>2.9399999999999999E-2</v>
      </c>
      <c r="AO59" s="35">
        <v>9.4999999999999998E-3</v>
      </c>
      <c r="AP59" s="35">
        <v>2.7000000000000001E-3</v>
      </c>
      <c r="AQ59" s="35">
        <v>1.24E-2</v>
      </c>
      <c r="AR59" s="35">
        <v>4.0000000000000002E-4</v>
      </c>
      <c r="AS59" s="35">
        <v>2.9999999999999997E-4</v>
      </c>
      <c r="AT59" s="35">
        <v>4.7300000000000002E-2</v>
      </c>
      <c r="AU59" s="35">
        <v>9.1899999999999996E-2</v>
      </c>
      <c r="AV59" s="35">
        <v>0.1071</v>
      </c>
      <c r="AW59" s="35">
        <v>0</v>
      </c>
      <c r="AX59" s="39">
        <v>5.9299999999999999E-2</v>
      </c>
      <c r="AY59" s="35">
        <v>2.9100000000000001E-2</v>
      </c>
      <c r="AZ59" s="35">
        <v>8.0100000000000005E-2</v>
      </c>
      <c r="BA59" s="35">
        <v>1.5100000000000001E-2</v>
      </c>
      <c r="BB59" s="35">
        <v>8.0500000000000002E-2</v>
      </c>
      <c r="BC59" s="35">
        <v>6.3799999999999996E-2</v>
      </c>
      <c r="BD59" s="35">
        <v>2.0299999999999999E-2</v>
      </c>
      <c r="BE59" s="35">
        <v>2.0999999999999999E-3</v>
      </c>
      <c r="BF59" s="35">
        <v>5.8000000000000003E-2</v>
      </c>
      <c r="BG59" s="35">
        <v>5.33E-2</v>
      </c>
      <c r="BH59" s="35">
        <v>2.2700000000000001E-2</v>
      </c>
      <c r="BI59" s="35">
        <v>2.0000000000000001E-4</v>
      </c>
      <c r="BJ59" s="35">
        <v>4.6800000000000001E-2</v>
      </c>
      <c r="BK59" s="35">
        <v>2.41E-2</v>
      </c>
      <c r="BL59" s="35">
        <v>4.9200000000000001E-2</v>
      </c>
      <c r="BM59" s="35">
        <v>9.5299999999999996E-2</v>
      </c>
    </row>
    <row r="60" spans="1:65" x14ac:dyDescent="0.25">
      <c r="A60" s="36" t="s">
        <v>14</v>
      </c>
    </row>
    <row r="61" spans="1:65" x14ac:dyDescent="0.25">
      <c r="A61" s="37">
        <v>8.43E-2</v>
      </c>
      <c r="B61" s="35">
        <v>3.8699999999999998E-2</v>
      </c>
      <c r="C61" s="35">
        <v>6.7500000000000004E-2</v>
      </c>
      <c r="D61" s="35">
        <v>4.2599999999999999E-2</v>
      </c>
      <c r="E61" s="35">
        <v>5.04E-2</v>
      </c>
      <c r="F61" s="35">
        <v>5.1799999999999999E-2</v>
      </c>
      <c r="G61" s="35">
        <v>3.2599999999999997E-2</v>
      </c>
      <c r="H61" s="35">
        <v>5.7099999999999998E-2</v>
      </c>
      <c r="I61" s="35">
        <v>4.7800000000000002E-2</v>
      </c>
      <c r="J61" s="35">
        <v>5.5199999999999999E-2</v>
      </c>
      <c r="K61" s="35">
        <v>4.3799999999999999E-2</v>
      </c>
      <c r="L61" s="35">
        <v>4.2299999999999997E-2</v>
      </c>
      <c r="M61" s="39">
        <v>7.0199999999999999E-2</v>
      </c>
      <c r="N61" s="35">
        <v>4.19E-2</v>
      </c>
      <c r="O61" s="35">
        <v>4.6699999999999998E-2</v>
      </c>
      <c r="P61" s="35">
        <v>1.11E-2</v>
      </c>
      <c r="Q61" s="35">
        <v>3.7699999999999997E-2</v>
      </c>
      <c r="R61" s="35">
        <v>9.1399999999999995E-2</v>
      </c>
      <c r="S61" s="35">
        <v>0.06</v>
      </c>
      <c r="T61" s="35">
        <v>6.0000000000000001E-3</v>
      </c>
      <c r="U61" s="35">
        <v>8.9200000000000002E-2</v>
      </c>
      <c r="V61" s="35">
        <v>1E-4</v>
      </c>
      <c r="W61" s="35">
        <v>4.0000000000000002E-4</v>
      </c>
      <c r="X61" s="35">
        <v>6.3E-3</v>
      </c>
      <c r="Y61" s="35">
        <v>6.88E-2</v>
      </c>
      <c r="Z61" s="35">
        <v>5.5199999999999999E-2</v>
      </c>
      <c r="AA61" s="35">
        <v>6.4000000000000003E-3</v>
      </c>
      <c r="AB61" s="35">
        <v>3.6400000000000002E-2</v>
      </c>
      <c r="AC61" s="35">
        <v>0.1173</v>
      </c>
      <c r="AD61" s="35">
        <v>2.3199999999999998E-2</v>
      </c>
      <c r="AE61" s="35">
        <v>1E-4</v>
      </c>
      <c r="AF61" s="35">
        <v>8.9999999999999998E-4</v>
      </c>
      <c r="AG61" s="35">
        <v>9.4899999999999998E-2</v>
      </c>
      <c r="AH61" s="35">
        <v>6.54E-2</v>
      </c>
      <c r="AI61" s="37">
        <v>2.6700000000000002E-2</v>
      </c>
      <c r="AJ61" s="35">
        <v>3.2300000000000002E-2</v>
      </c>
      <c r="AK61" s="35">
        <v>6.4500000000000002E-2</v>
      </c>
      <c r="AL61" s="35">
        <v>4.9200000000000001E-2</v>
      </c>
      <c r="AM61" s="35">
        <v>1.4E-2</v>
      </c>
      <c r="AN61" s="35">
        <v>2.8999999999999998E-3</v>
      </c>
      <c r="AO61" s="35">
        <v>2.3999999999999998E-3</v>
      </c>
      <c r="AP61" s="35">
        <v>2.3E-3</v>
      </c>
      <c r="AQ61" s="35">
        <v>5.0000000000000001E-4</v>
      </c>
      <c r="AR61" s="35">
        <v>1.9199999999999998E-2</v>
      </c>
      <c r="AS61" s="35">
        <v>2.64E-2</v>
      </c>
      <c r="AT61" s="35">
        <v>2.8999999999999998E-3</v>
      </c>
      <c r="AU61" s="35">
        <v>2.41E-2</v>
      </c>
      <c r="AV61" s="35">
        <v>1.61E-2</v>
      </c>
      <c r="AW61" s="35">
        <v>6.4999999999999997E-3</v>
      </c>
      <c r="AX61" s="39">
        <v>9.3799999999999994E-2</v>
      </c>
      <c r="AY61" s="35">
        <v>3.3700000000000001E-2</v>
      </c>
      <c r="AZ61" s="35">
        <v>3.0999999999999999E-3</v>
      </c>
      <c r="BA61" s="35">
        <v>2.0000000000000001E-4</v>
      </c>
      <c r="BB61" s="35">
        <v>3.2800000000000003E-2</v>
      </c>
      <c r="BC61" s="35">
        <v>9.3299999999999994E-2</v>
      </c>
      <c r="BD61" s="35">
        <v>4.9099999999999998E-2</v>
      </c>
      <c r="BE61" s="35">
        <v>0.11219999999999999</v>
      </c>
      <c r="BF61" s="35">
        <v>9.2899999999999996E-2</v>
      </c>
      <c r="BG61" s="35">
        <v>1.8599999999999998E-2</v>
      </c>
      <c r="BH61" s="35">
        <v>2.0000000000000001E-4</v>
      </c>
      <c r="BI61" s="35">
        <v>1.2999999999999999E-3</v>
      </c>
      <c r="BJ61" s="35">
        <v>1.9E-3</v>
      </c>
      <c r="BK61" s="35">
        <v>3.7400000000000003E-2</v>
      </c>
      <c r="BL61" s="35">
        <v>0.15</v>
      </c>
      <c r="BM61" s="35">
        <v>0.27</v>
      </c>
    </row>
    <row r="62" spans="1:65" x14ac:dyDescent="0.25">
      <c r="A62" s="37">
        <v>0</v>
      </c>
      <c r="B62" s="35">
        <v>2.2000000000000001E-3</v>
      </c>
      <c r="C62" s="35">
        <v>1.3299999999999999E-2</v>
      </c>
      <c r="D62" s="35">
        <v>1.9699999999999999E-2</v>
      </c>
      <c r="E62" s="35">
        <v>8.0399999999999999E-2</v>
      </c>
      <c r="F62" s="35">
        <v>0.11940000000000001</v>
      </c>
      <c r="G62" s="35">
        <v>7.5499999999999998E-2</v>
      </c>
      <c r="H62" s="35">
        <v>0.1736</v>
      </c>
      <c r="I62" s="35">
        <v>0.23569999999999999</v>
      </c>
      <c r="J62" s="35">
        <v>0.17180000000000001</v>
      </c>
      <c r="K62" s="35">
        <v>8.3999999999999995E-3</v>
      </c>
      <c r="L62" s="35">
        <v>2.1499999999999998E-2</v>
      </c>
      <c r="M62" s="39">
        <v>0.30449999999999999</v>
      </c>
      <c r="N62" s="35">
        <v>0.28460000000000002</v>
      </c>
      <c r="O62" s="35">
        <v>0.22020000000000001</v>
      </c>
      <c r="P62" s="35">
        <v>0.16070000000000001</v>
      </c>
      <c r="Q62" s="35">
        <v>0.24729999999999999</v>
      </c>
      <c r="R62" s="35">
        <v>0.31879999999999997</v>
      </c>
      <c r="S62" s="35">
        <v>2.07E-2</v>
      </c>
      <c r="T62" s="35">
        <v>2.2000000000000001E-3</v>
      </c>
      <c r="U62" s="35">
        <v>0.24679999999999999</v>
      </c>
      <c r="V62" s="35">
        <v>9.8900000000000002E-2</v>
      </c>
      <c r="W62" s="35">
        <v>7.8700000000000006E-2</v>
      </c>
      <c r="X62" s="35">
        <v>2.6200000000000001E-2</v>
      </c>
      <c r="Y62" s="35">
        <v>1.7999999999999999E-2</v>
      </c>
      <c r="Z62" s="35">
        <v>2.3999999999999998E-3</v>
      </c>
      <c r="AA62" s="35">
        <v>0</v>
      </c>
      <c r="AB62" s="35">
        <v>2.8E-3</v>
      </c>
      <c r="AC62" s="35">
        <v>1.37E-2</v>
      </c>
      <c r="AD62" s="35">
        <v>7.0199999999999999E-2</v>
      </c>
      <c r="AE62" s="35">
        <v>1.1999999999999999E-3</v>
      </c>
      <c r="AF62" s="35">
        <v>1E-4</v>
      </c>
      <c r="AG62" s="35">
        <v>0</v>
      </c>
      <c r="AH62" s="35">
        <v>9.1000000000000004E-3</v>
      </c>
      <c r="AI62" s="37">
        <v>0.23780000000000001</v>
      </c>
      <c r="AJ62" s="35">
        <v>5.9999999999999995E-4</v>
      </c>
      <c r="AK62" s="35">
        <v>5.4999999999999997E-3</v>
      </c>
      <c r="AL62" s="35">
        <v>3.8999999999999998E-3</v>
      </c>
      <c r="AM62" s="35">
        <v>1.2999999999999999E-3</v>
      </c>
      <c r="AN62" s="35">
        <v>4.5999999999999999E-3</v>
      </c>
      <c r="AO62" s="35">
        <v>5.0000000000000001E-4</v>
      </c>
      <c r="AP62" s="35">
        <v>3.5999999999999997E-2</v>
      </c>
      <c r="AQ62" s="35">
        <v>4.24E-2</v>
      </c>
      <c r="AR62" s="35">
        <v>7.1999999999999998E-3</v>
      </c>
      <c r="AS62" s="35">
        <v>3.9199999999999999E-2</v>
      </c>
      <c r="AT62" s="35">
        <v>7.0000000000000001E-3</v>
      </c>
      <c r="AU62" s="35">
        <v>5.9999999999999995E-4</v>
      </c>
      <c r="AV62" s="35">
        <v>1E-4</v>
      </c>
      <c r="AW62" s="35">
        <v>1.67E-2</v>
      </c>
      <c r="AX62" s="39">
        <v>0.1681</v>
      </c>
      <c r="AY62" s="35">
        <v>6.3600000000000004E-2</v>
      </c>
      <c r="AZ62" s="35">
        <v>5.1799999999999999E-2</v>
      </c>
      <c r="BA62" s="35">
        <v>6.9099999999999995E-2</v>
      </c>
      <c r="BB62" s="35">
        <v>3.4000000000000002E-2</v>
      </c>
      <c r="BC62" s="35">
        <v>0.1361</v>
      </c>
      <c r="BD62" s="35">
        <v>4.7399999999999998E-2</v>
      </c>
      <c r="BE62" s="35">
        <v>3.6600000000000001E-2</v>
      </c>
      <c r="BF62" s="35">
        <v>1.7100000000000001E-2</v>
      </c>
      <c r="BG62" s="35">
        <v>1.6000000000000001E-3</v>
      </c>
      <c r="BH62" s="35">
        <v>0.108</v>
      </c>
      <c r="BI62" s="35">
        <v>0.15459999999999999</v>
      </c>
      <c r="BJ62" s="35">
        <v>0.1188</v>
      </c>
      <c r="BK62" s="35">
        <v>9.6699999999999994E-2</v>
      </c>
      <c r="BL62" s="35">
        <v>8.0199999999999994E-2</v>
      </c>
      <c r="BM62" s="35">
        <v>0.49690000000000001</v>
      </c>
    </row>
    <row r="63" spans="1:65" x14ac:dyDescent="0.25">
      <c r="A63" s="37">
        <v>1.1999999999999999E-3</v>
      </c>
      <c r="B63" s="35">
        <v>7.7000000000000002E-3</v>
      </c>
      <c r="C63" s="35">
        <v>3.7000000000000002E-3</v>
      </c>
      <c r="D63" s="35">
        <v>1.5699999999999999E-2</v>
      </c>
      <c r="E63" s="35">
        <v>3.5000000000000001E-3</v>
      </c>
      <c r="F63" s="35">
        <v>4.0000000000000001E-3</v>
      </c>
      <c r="G63" s="35">
        <v>1.9199999999999998E-2</v>
      </c>
      <c r="H63" s="35">
        <v>2.01E-2</v>
      </c>
      <c r="I63" s="35">
        <v>4.5600000000000002E-2</v>
      </c>
      <c r="J63" s="35">
        <v>8.8000000000000005E-3</v>
      </c>
      <c r="K63" s="35">
        <v>4.0399999999999998E-2</v>
      </c>
      <c r="L63" s="35">
        <v>3.1699999999999999E-2</v>
      </c>
      <c r="M63" s="39">
        <v>2.1700000000000001E-2</v>
      </c>
      <c r="N63" s="35">
        <v>2.1700000000000001E-2</v>
      </c>
      <c r="O63" s="35">
        <v>2.7699999999999999E-2</v>
      </c>
      <c r="P63" s="35">
        <v>1.7100000000000001E-2</v>
      </c>
      <c r="Q63" s="35">
        <v>1.1000000000000001E-3</v>
      </c>
      <c r="R63" s="35">
        <v>3.6999999999999998E-2</v>
      </c>
      <c r="S63" s="35">
        <v>1.7299999999999999E-2</v>
      </c>
      <c r="T63" s="35">
        <v>3.32E-2</v>
      </c>
      <c r="U63" s="35">
        <v>1E-3</v>
      </c>
      <c r="V63" s="35">
        <v>1.37E-2</v>
      </c>
      <c r="W63" s="35">
        <v>5.57E-2</v>
      </c>
      <c r="X63" s="35">
        <v>0.111</v>
      </c>
      <c r="Y63" s="35">
        <v>7.7700000000000005E-2</v>
      </c>
      <c r="Z63" s="35">
        <v>7.9000000000000008E-3</v>
      </c>
      <c r="AA63" s="35">
        <v>0.1109</v>
      </c>
      <c r="AB63" s="35">
        <v>0.1225</v>
      </c>
      <c r="AC63" s="35">
        <v>3.6999999999999998E-2</v>
      </c>
      <c r="AD63" s="35">
        <v>2.7900000000000001E-2</v>
      </c>
      <c r="AE63" s="35">
        <v>0.15790000000000001</v>
      </c>
      <c r="AF63" s="35">
        <v>0.22409999999999999</v>
      </c>
      <c r="AG63" s="35">
        <v>3.0999999999999999E-3</v>
      </c>
      <c r="AH63" s="35">
        <v>3.6999999999999998E-2</v>
      </c>
      <c r="AI63" s="37">
        <v>0.24579999999999999</v>
      </c>
      <c r="AJ63" s="35">
        <v>7.1999999999999998E-3</v>
      </c>
      <c r="AK63" s="35">
        <v>2.5999999999999999E-3</v>
      </c>
      <c r="AL63" s="35">
        <v>2.06E-2</v>
      </c>
      <c r="AM63" s="35">
        <v>1.37E-2</v>
      </c>
      <c r="AN63" s="35">
        <v>1E-3</v>
      </c>
      <c r="AO63" s="35">
        <v>8.0100000000000005E-2</v>
      </c>
      <c r="AP63" s="35">
        <v>0.20610000000000001</v>
      </c>
      <c r="AQ63" s="35">
        <v>0.1077</v>
      </c>
      <c r="AR63" s="35">
        <v>5.0000000000000001E-3</v>
      </c>
      <c r="AS63" s="35">
        <v>6.9500000000000006E-2</v>
      </c>
      <c r="AT63" s="35">
        <v>9.0499999999999997E-2</v>
      </c>
      <c r="AU63" s="35">
        <v>0.1074</v>
      </c>
      <c r="AV63" s="35">
        <v>0.15590000000000001</v>
      </c>
      <c r="AW63" s="35">
        <v>0.26900000000000002</v>
      </c>
      <c r="AX63" s="39">
        <v>0.39739999999999998</v>
      </c>
      <c r="AY63" s="35">
        <v>0.1489</v>
      </c>
      <c r="AZ63" s="35">
        <v>1.1999999999999999E-3</v>
      </c>
      <c r="BA63" s="35">
        <v>1.95E-2</v>
      </c>
      <c r="BB63" s="35">
        <v>0.12330000000000001</v>
      </c>
      <c r="BC63" s="35">
        <v>0.44019999999999998</v>
      </c>
      <c r="BD63" s="35">
        <v>0.36980000000000002</v>
      </c>
      <c r="BE63" s="35">
        <v>0.44400000000000001</v>
      </c>
      <c r="BF63" s="35">
        <v>0.32890000000000003</v>
      </c>
      <c r="BG63" s="35">
        <v>4.9700000000000001E-2</v>
      </c>
      <c r="BH63" s="35">
        <v>8.9999999999999993E-3</v>
      </c>
      <c r="BI63" s="35">
        <v>1.3100000000000001E-2</v>
      </c>
      <c r="BJ63" s="35">
        <v>8.3999999999999995E-3</v>
      </c>
      <c r="BK63" s="35">
        <v>1.2800000000000001E-2</v>
      </c>
      <c r="BL63" s="35">
        <v>2E-3</v>
      </c>
      <c r="BM63" s="35">
        <v>0.47489999999999999</v>
      </c>
    </row>
    <row r="64" spans="1:65" x14ac:dyDescent="0.25">
      <c r="A64" s="36" t="s">
        <v>13</v>
      </c>
    </row>
    <row r="65" spans="1:65" x14ac:dyDescent="0.25">
      <c r="A65" s="37">
        <v>2.3E-3</v>
      </c>
      <c r="B65" s="35">
        <v>8.8999999999999999E-3</v>
      </c>
      <c r="C65" s="35">
        <v>3.5000000000000001E-3</v>
      </c>
      <c r="D65" s="35">
        <v>1.4800000000000001E-2</v>
      </c>
      <c r="E65" s="35">
        <v>4.5999999999999999E-3</v>
      </c>
      <c r="F65" s="35">
        <v>9.5999999999999992E-3</v>
      </c>
      <c r="G65" s="35">
        <v>3.8999999999999998E-3</v>
      </c>
      <c r="H65" s="35">
        <v>2.5499999999999998E-2</v>
      </c>
      <c r="I65" s="35">
        <v>1.8800000000000001E-2</v>
      </c>
      <c r="J65" s="35">
        <v>0.16139999999999999</v>
      </c>
      <c r="K65" s="35">
        <v>2.41E-2</v>
      </c>
      <c r="L65" s="35">
        <v>0.25879999999999997</v>
      </c>
      <c r="M65" s="39">
        <v>0.68420000000000003</v>
      </c>
      <c r="N65" s="35">
        <v>0.3901</v>
      </c>
      <c r="O65" s="35">
        <v>1.3100000000000001E-2</v>
      </c>
      <c r="P65" s="35">
        <v>2.35E-2</v>
      </c>
      <c r="Q65" s="35">
        <v>0.25009999999999999</v>
      </c>
      <c r="R65" s="35">
        <v>0.56189999999999996</v>
      </c>
      <c r="S65" s="35">
        <v>0.29370000000000002</v>
      </c>
      <c r="T65" s="35">
        <v>1.66E-2</v>
      </c>
      <c r="U65" s="35">
        <v>4.87E-2</v>
      </c>
      <c r="V65" s="35">
        <v>5.8999999999999999E-3</v>
      </c>
      <c r="W65" s="35">
        <v>1.2999999999999999E-3</v>
      </c>
      <c r="X65" s="35">
        <v>2.06E-2</v>
      </c>
      <c r="Y65" s="35">
        <v>5.4000000000000003E-3</v>
      </c>
      <c r="Z65" s="35">
        <v>0.11169999999999999</v>
      </c>
      <c r="AA65" s="35">
        <v>8.3699999999999997E-2</v>
      </c>
      <c r="AB65" s="35">
        <v>5.9999999999999995E-4</v>
      </c>
      <c r="AC65" s="35">
        <v>1.2999999999999999E-2</v>
      </c>
      <c r="AD65" s="35">
        <v>5.7999999999999996E-3</v>
      </c>
      <c r="AE65" s="35">
        <v>7.5200000000000003E-2</v>
      </c>
      <c r="AF65" s="35">
        <v>9.2999999999999999E-2</v>
      </c>
      <c r="AG65" s="35">
        <v>1.0500000000000001E-2</v>
      </c>
      <c r="AH65" s="35">
        <v>7.1300000000000002E-2</v>
      </c>
      <c r="AI65" s="37">
        <v>5.2999999999999999E-2</v>
      </c>
      <c r="AJ65" s="35">
        <v>4.5699999999999998E-2</v>
      </c>
      <c r="AK65" s="35">
        <v>1.23E-2</v>
      </c>
      <c r="AL65" s="35">
        <v>2.7400000000000001E-2</v>
      </c>
      <c r="AM65" s="35">
        <v>3.2599999999999997E-2</v>
      </c>
      <c r="AN65" s="35">
        <v>3.1800000000000002E-2</v>
      </c>
      <c r="AO65" s="35">
        <v>6.5299999999999997E-2</v>
      </c>
      <c r="AP65" s="35">
        <v>8.77E-2</v>
      </c>
      <c r="AQ65" s="35">
        <v>0.11310000000000001</v>
      </c>
      <c r="AR65" s="35">
        <v>3.5499999999999997E-2</v>
      </c>
      <c r="AS65" s="35">
        <v>5.0000000000000001E-4</v>
      </c>
      <c r="AT65" s="35">
        <v>4.1799999999999997E-2</v>
      </c>
      <c r="AU65" s="35">
        <v>3.9399999999999998E-2</v>
      </c>
      <c r="AV65" s="35">
        <v>4.3200000000000002E-2</v>
      </c>
      <c r="AW65" s="35">
        <v>4.0000000000000001E-3</v>
      </c>
      <c r="AX65" s="39">
        <v>0.17249999999999999</v>
      </c>
      <c r="AY65" s="35">
        <v>2.9100000000000001E-2</v>
      </c>
      <c r="AZ65" s="35">
        <v>4.1599999999999998E-2</v>
      </c>
      <c r="BA65" s="35">
        <v>2.07E-2</v>
      </c>
      <c r="BB65" s="35">
        <v>4.7300000000000002E-2</v>
      </c>
      <c r="BC65" s="35">
        <v>0.2006</v>
      </c>
      <c r="BD65" s="35">
        <v>7.9100000000000004E-2</v>
      </c>
      <c r="BE65" s="35">
        <v>9.4299999999999995E-2</v>
      </c>
      <c r="BF65" s="35">
        <v>9.9699999999999997E-2</v>
      </c>
      <c r="BG65" s="35">
        <v>8.1000000000000003E-2</v>
      </c>
      <c r="BH65" s="35">
        <v>5.67E-2</v>
      </c>
      <c r="BI65" s="35">
        <v>6.2100000000000002E-2</v>
      </c>
      <c r="BJ65" s="35">
        <v>4.6199999999999998E-2</v>
      </c>
      <c r="BK65" s="35">
        <v>4.41E-2</v>
      </c>
      <c r="BL65" s="35">
        <v>6.59E-2</v>
      </c>
      <c r="BM65" s="35">
        <v>0.53569999999999995</v>
      </c>
    </row>
    <row r="66" spans="1:65" x14ac:dyDescent="0.25">
      <c r="A66" s="37">
        <v>0.1069</v>
      </c>
      <c r="B66" s="35">
        <v>0.21249999999999999</v>
      </c>
      <c r="C66" s="35">
        <v>3.5799999999999998E-2</v>
      </c>
      <c r="D66" s="35">
        <v>2.86E-2</v>
      </c>
      <c r="E66" s="35">
        <v>1.6400000000000001E-2</v>
      </c>
      <c r="F66" s="35">
        <v>8.0799999999999997E-2</v>
      </c>
      <c r="G66" s="35">
        <v>6.9599999999999995E-2</v>
      </c>
      <c r="H66" s="35">
        <v>4.0000000000000002E-4</v>
      </c>
      <c r="I66" s="35">
        <v>6.9999999999999999E-4</v>
      </c>
      <c r="J66" s="35">
        <v>7.0199999999999999E-2</v>
      </c>
      <c r="K66" s="35">
        <v>2.46E-2</v>
      </c>
      <c r="L66" s="35">
        <v>0.30299999999999999</v>
      </c>
      <c r="M66" s="39">
        <v>0.58930000000000005</v>
      </c>
      <c r="N66" s="35">
        <v>0.1845</v>
      </c>
      <c r="O66" s="35">
        <v>2.41E-2</v>
      </c>
      <c r="P66" s="35">
        <v>2.4199999999999999E-2</v>
      </c>
      <c r="Q66" s="35">
        <v>0.23280000000000001</v>
      </c>
      <c r="R66" s="35">
        <v>0.59540000000000004</v>
      </c>
      <c r="S66" s="35">
        <v>0.46379999999999999</v>
      </c>
      <c r="T66" s="35">
        <v>0.41289999999999999</v>
      </c>
      <c r="U66" s="35">
        <v>0.17230000000000001</v>
      </c>
      <c r="V66" s="35">
        <v>5.4000000000000003E-3</v>
      </c>
      <c r="W66" s="35">
        <v>5.2699999999999997E-2</v>
      </c>
      <c r="X66" s="35">
        <v>7.46E-2</v>
      </c>
      <c r="Y66" s="35">
        <v>4.8999999999999998E-3</v>
      </c>
      <c r="Z66" s="35">
        <v>3.1199999999999999E-2</v>
      </c>
      <c r="AA66" s="35">
        <v>6.9500000000000006E-2</v>
      </c>
      <c r="AB66" s="35">
        <v>0.33079999999999998</v>
      </c>
      <c r="AC66" s="35">
        <v>9.9000000000000005E-2</v>
      </c>
      <c r="AD66" s="35">
        <v>7.8399999999999997E-2</v>
      </c>
      <c r="AE66" s="35">
        <v>1.3899999999999999E-2</v>
      </c>
      <c r="AF66" s="35">
        <v>3.3999999999999998E-3</v>
      </c>
      <c r="AG66" s="35">
        <v>2.3699999999999999E-2</v>
      </c>
      <c r="AH66" s="35">
        <v>6.4999999999999997E-3</v>
      </c>
      <c r="AI66" s="37">
        <v>2.0000000000000001E-4</v>
      </c>
      <c r="AJ66" s="35">
        <v>1.34E-2</v>
      </c>
      <c r="AK66" s="35">
        <v>5.0999999999999997E-2</v>
      </c>
      <c r="AL66" s="35">
        <v>3.2399999999999998E-2</v>
      </c>
      <c r="AM66" s="35">
        <v>4.9500000000000002E-2</v>
      </c>
      <c r="AN66" s="35">
        <v>6.0999999999999999E-2</v>
      </c>
      <c r="AO66" s="35">
        <v>6.5500000000000003E-2</v>
      </c>
      <c r="AP66" s="35">
        <v>4.7699999999999999E-2</v>
      </c>
      <c r="AQ66" s="35">
        <v>0.11310000000000001</v>
      </c>
      <c r="AR66" s="35">
        <v>8.2100000000000006E-2</v>
      </c>
      <c r="AS66" s="35">
        <v>5.2499999999999998E-2</v>
      </c>
      <c r="AT66" s="35">
        <v>0.1157</v>
      </c>
      <c r="AU66" s="35">
        <v>2.76E-2</v>
      </c>
      <c r="AV66" s="35">
        <v>2.98E-2</v>
      </c>
      <c r="AW66" s="35">
        <v>2.3E-3</v>
      </c>
      <c r="AX66" s="39">
        <v>9.6799999999999997E-2</v>
      </c>
      <c r="AY66" s="35">
        <v>2.8E-3</v>
      </c>
      <c r="AZ66" s="35">
        <v>0.13950000000000001</v>
      </c>
      <c r="BA66" s="35">
        <v>0.2397</v>
      </c>
      <c r="BB66" s="35">
        <v>0</v>
      </c>
      <c r="BC66" s="35">
        <v>7.3099999999999998E-2</v>
      </c>
      <c r="BD66" s="35">
        <v>7.4399999999999994E-2</v>
      </c>
      <c r="BE66" s="35">
        <v>4.1099999999999998E-2</v>
      </c>
      <c r="BF66" s="35">
        <v>8.8999999999999999E-3</v>
      </c>
      <c r="BG66" s="35">
        <v>2.69E-2</v>
      </c>
      <c r="BH66" s="35">
        <v>0.28100000000000003</v>
      </c>
      <c r="BI66" s="35">
        <v>0.2752</v>
      </c>
      <c r="BJ66" s="35">
        <v>0.30530000000000002</v>
      </c>
      <c r="BK66" s="35">
        <v>8.1699999999999995E-2</v>
      </c>
      <c r="BL66" s="35">
        <v>0.16450000000000001</v>
      </c>
      <c r="BM66" s="35">
        <v>0.54759999999999998</v>
      </c>
    </row>
    <row r="67" spans="1:65" x14ac:dyDescent="0.25">
      <c r="A67" s="37">
        <v>8.4199999999999997E-2</v>
      </c>
      <c r="B67" s="35">
        <v>4.7899999999999998E-2</v>
      </c>
      <c r="C67" s="35">
        <v>7.0099999999999996E-2</v>
      </c>
      <c r="D67" s="35">
        <v>4.07E-2</v>
      </c>
      <c r="E67" s="35">
        <v>3.04E-2</v>
      </c>
      <c r="F67" s="35">
        <v>3.1300000000000001E-2</v>
      </c>
      <c r="G67" s="35">
        <v>3.0499999999999999E-2</v>
      </c>
      <c r="H67" s="35">
        <v>1E-4</v>
      </c>
      <c r="I67" s="35">
        <v>6.7000000000000002E-3</v>
      </c>
      <c r="J67" s="35">
        <v>5.7299999999999997E-2</v>
      </c>
      <c r="K67" s="35">
        <v>9.7000000000000003E-3</v>
      </c>
      <c r="L67" s="35">
        <v>4.8099999999999997E-2</v>
      </c>
      <c r="M67" s="39">
        <v>0.1641</v>
      </c>
      <c r="N67" s="35">
        <v>9.7299999999999998E-2</v>
      </c>
      <c r="O67" s="35">
        <v>2.1000000000000001E-2</v>
      </c>
      <c r="P67" s="35">
        <v>3.1300000000000001E-2</v>
      </c>
      <c r="Q67" s="35">
        <v>1.49E-2</v>
      </c>
      <c r="R67" s="35">
        <v>8.6900000000000005E-2</v>
      </c>
      <c r="S67" s="35">
        <v>1.3299999999999999E-2</v>
      </c>
      <c r="T67" s="35">
        <v>9.8500000000000004E-2</v>
      </c>
      <c r="U67" s="35">
        <v>0</v>
      </c>
      <c r="V67" s="35">
        <v>0.1007</v>
      </c>
      <c r="W67" s="35">
        <v>0.13389999999999999</v>
      </c>
      <c r="X67" s="35">
        <v>6.0000000000000001E-3</v>
      </c>
      <c r="Y67" s="35">
        <v>0.1108</v>
      </c>
      <c r="Z67" s="35">
        <v>1.9300000000000001E-2</v>
      </c>
      <c r="AA67" s="35">
        <v>3.9300000000000002E-2</v>
      </c>
      <c r="AB67" s="35">
        <v>3.39E-2</v>
      </c>
      <c r="AC67" s="35">
        <v>1.6000000000000001E-3</v>
      </c>
      <c r="AD67" s="35">
        <v>0</v>
      </c>
      <c r="AE67" s="35">
        <v>1.1000000000000001E-3</v>
      </c>
      <c r="AF67" s="35">
        <v>2.0299999999999999E-2</v>
      </c>
      <c r="AG67" s="35">
        <v>6.54E-2</v>
      </c>
      <c r="AH67" s="35">
        <v>4.4699999999999997E-2</v>
      </c>
      <c r="AI67" s="37">
        <v>3.0700000000000002E-2</v>
      </c>
      <c r="AJ67" s="35">
        <v>8.4900000000000003E-2</v>
      </c>
      <c r="AK67" s="35">
        <v>8.0500000000000002E-2</v>
      </c>
      <c r="AL67" s="35">
        <v>4.5999999999999999E-2</v>
      </c>
      <c r="AM67" s="35">
        <v>5.3100000000000001E-2</v>
      </c>
      <c r="AN67" s="35">
        <v>7.5399999999999995E-2</v>
      </c>
      <c r="AO67" s="35">
        <v>8.8499999999999995E-2</v>
      </c>
      <c r="AP67" s="35">
        <v>4.0899999999999999E-2</v>
      </c>
      <c r="AQ67" s="35">
        <v>2.3900000000000001E-2</v>
      </c>
      <c r="AR67" s="35">
        <v>6.1999999999999998E-3</v>
      </c>
      <c r="AS67" s="35">
        <v>1.0800000000000001E-2</v>
      </c>
      <c r="AT67" s="35">
        <v>1.37E-2</v>
      </c>
      <c r="AU67" s="35">
        <v>5.8999999999999999E-3</v>
      </c>
      <c r="AV67" s="35">
        <v>3.3999999999999998E-3</v>
      </c>
      <c r="AW67" s="35">
        <v>1E-4</v>
      </c>
      <c r="AX67" s="39">
        <v>3.0000000000000001E-3</v>
      </c>
      <c r="AY67" s="35">
        <v>1.6000000000000001E-3</v>
      </c>
      <c r="AZ67" s="35">
        <v>1.1999999999999999E-3</v>
      </c>
      <c r="BA67" s="35">
        <v>0</v>
      </c>
      <c r="BB67" s="35">
        <v>6.4000000000000003E-3</v>
      </c>
      <c r="BC67" s="35">
        <v>4.7999999999999996E-3</v>
      </c>
      <c r="BD67" s="35">
        <v>4.7000000000000002E-3</v>
      </c>
      <c r="BE67" s="35">
        <v>1.46E-2</v>
      </c>
      <c r="BF67" s="35">
        <v>0.04</v>
      </c>
      <c r="BG67" s="35">
        <v>4.3E-3</v>
      </c>
      <c r="BH67" s="35">
        <v>4.0000000000000001E-3</v>
      </c>
      <c r="BI67" s="35">
        <v>7.9000000000000008E-3</v>
      </c>
      <c r="BJ67" s="35">
        <v>2.5000000000000001E-3</v>
      </c>
      <c r="BK67" s="35">
        <v>8.5000000000000006E-3</v>
      </c>
      <c r="BL67" s="35">
        <v>2.9999999999999997E-4</v>
      </c>
      <c r="BM67" s="35">
        <v>2.2700000000000001E-2</v>
      </c>
    </row>
    <row r="68" spans="1:65" x14ac:dyDescent="0.25">
      <c r="A68" s="36" t="s">
        <v>17</v>
      </c>
    </row>
    <row r="69" spans="1:65" x14ac:dyDescent="0.25">
      <c r="A69" s="37">
        <v>8.4099999999999994E-2</v>
      </c>
      <c r="B69" s="35">
        <v>0.1232</v>
      </c>
      <c r="C69" s="35">
        <v>0.1037</v>
      </c>
      <c r="D69" s="35">
        <v>9.3899999999999997E-2</v>
      </c>
      <c r="E69" s="35">
        <v>0.1429</v>
      </c>
      <c r="F69" s="35">
        <v>0.18179999999999999</v>
      </c>
      <c r="G69" s="35">
        <v>0.21490000000000001</v>
      </c>
      <c r="H69" s="35">
        <v>0.217</v>
      </c>
      <c r="I69" s="35">
        <v>0.1704</v>
      </c>
      <c r="J69" s="35">
        <v>0.14810000000000001</v>
      </c>
      <c r="K69" s="35">
        <v>0.154</v>
      </c>
      <c r="L69" s="35">
        <v>0.2823</v>
      </c>
      <c r="M69" s="39">
        <v>7.5899999999999995E-2</v>
      </c>
      <c r="N69" s="35">
        <v>7.8700000000000006E-2</v>
      </c>
      <c r="O69" s="35">
        <v>0.32950000000000002</v>
      </c>
      <c r="P69" s="35">
        <v>0.38040000000000002</v>
      </c>
      <c r="Q69" s="35">
        <v>8.0799999999999997E-2</v>
      </c>
      <c r="R69" s="35">
        <v>2.8000000000000001E-2</v>
      </c>
      <c r="S69" s="35">
        <v>0.16009999999999999</v>
      </c>
      <c r="T69" s="35">
        <v>0.28449999999999998</v>
      </c>
      <c r="U69" s="35">
        <v>8.9700000000000002E-2</v>
      </c>
      <c r="V69" s="35">
        <v>0.1588</v>
      </c>
      <c r="W69" s="35">
        <v>0.3397</v>
      </c>
      <c r="X69" s="35">
        <v>0.50360000000000005</v>
      </c>
      <c r="Y69" s="35">
        <v>0.31879999999999997</v>
      </c>
      <c r="Z69" s="35">
        <v>0.32850000000000001</v>
      </c>
      <c r="AA69" s="35">
        <v>0.2162</v>
      </c>
      <c r="AB69" s="35">
        <v>0.21590000000000001</v>
      </c>
      <c r="AC69" s="35">
        <v>0.26040000000000002</v>
      </c>
      <c r="AD69" s="35">
        <v>3.95E-2</v>
      </c>
      <c r="AE69" s="35">
        <v>0.27210000000000001</v>
      </c>
      <c r="AF69" s="35">
        <v>0.39300000000000002</v>
      </c>
      <c r="AG69" s="35">
        <v>4.0300000000000002E-2</v>
      </c>
      <c r="AH69" s="35">
        <v>5.9999999999999995E-4</v>
      </c>
      <c r="AI69" s="37">
        <v>1E-4</v>
      </c>
      <c r="AJ69" s="35">
        <v>8.9999999999999998E-4</v>
      </c>
      <c r="AK69" s="35">
        <v>3.5799999999999998E-2</v>
      </c>
      <c r="AL69" s="35">
        <v>0.1356</v>
      </c>
      <c r="AM69" s="35">
        <v>8.3199999999999996E-2</v>
      </c>
      <c r="AN69" s="35">
        <v>1.7100000000000001E-2</v>
      </c>
      <c r="AO69" s="35">
        <v>7.7000000000000002E-3</v>
      </c>
      <c r="AP69" s="35">
        <v>1E-4</v>
      </c>
      <c r="AQ69" s="35">
        <v>8.6999999999999994E-3</v>
      </c>
      <c r="AR69" s="35">
        <v>9.5299999999999996E-2</v>
      </c>
      <c r="AS69" s="35">
        <v>8.9700000000000002E-2</v>
      </c>
      <c r="AT69" s="35">
        <v>0.1051</v>
      </c>
      <c r="AU69" s="35">
        <v>0.1497</v>
      </c>
      <c r="AV69" s="35">
        <v>0.25169999999999998</v>
      </c>
      <c r="AW69" s="35">
        <v>0.19139999999999999</v>
      </c>
      <c r="AX69" s="39">
        <v>0.17069999999999999</v>
      </c>
      <c r="AY69" s="35">
        <v>2.8400000000000002E-2</v>
      </c>
      <c r="AZ69" s="35">
        <v>2.7199999999999998E-2</v>
      </c>
      <c r="BA69" s="35">
        <v>4.1000000000000003E-3</v>
      </c>
      <c r="BB69" s="35">
        <v>2.8199999999999999E-2</v>
      </c>
      <c r="BC69" s="35">
        <v>5.9299999999999999E-2</v>
      </c>
      <c r="BD69" s="35">
        <v>0.25779999999999997</v>
      </c>
      <c r="BE69" s="35">
        <v>5.8900000000000001E-2</v>
      </c>
      <c r="BF69" s="35">
        <v>4.1000000000000002E-2</v>
      </c>
      <c r="BG69" s="35">
        <v>2.2000000000000001E-3</v>
      </c>
      <c r="BH69" s="35">
        <v>5.0000000000000001E-4</v>
      </c>
      <c r="BI69" s="35">
        <v>1.7299999999999999E-2</v>
      </c>
      <c r="BJ69" s="35">
        <v>3.8E-3</v>
      </c>
      <c r="BK69" s="35">
        <v>4.2799999999999998E-2</v>
      </c>
      <c r="BL69" s="35">
        <v>7.4899999999999994E-2</v>
      </c>
      <c r="BM69" s="35">
        <v>0.1094</v>
      </c>
    </row>
    <row r="70" spans="1:65" x14ac:dyDescent="0.25">
      <c r="A70" s="37">
        <v>4.9200000000000001E-2</v>
      </c>
      <c r="B70" s="35">
        <v>2.0899999999999998E-2</v>
      </c>
      <c r="C70" s="35">
        <v>7.8100000000000003E-2</v>
      </c>
      <c r="D70" s="35">
        <v>0.1573</v>
      </c>
      <c r="E70" s="35">
        <v>5.96E-2</v>
      </c>
      <c r="F70" s="35">
        <v>5.4000000000000003E-3</v>
      </c>
      <c r="G70" s="35">
        <v>4.4000000000000003E-3</v>
      </c>
      <c r="H70" s="35">
        <v>1.6999999999999999E-3</v>
      </c>
      <c r="I70" s="35">
        <v>4.4000000000000003E-3</v>
      </c>
      <c r="J70" s="35">
        <v>1E-4</v>
      </c>
      <c r="K70" s="35">
        <v>8.8599999999999998E-2</v>
      </c>
      <c r="L70" s="35">
        <v>5.0000000000000001E-4</v>
      </c>
      <c r="M70" s="39">
        <v>8.3999999999999995E-3</v>
      </c>
      <c r="N70" s="35">
        <v>1.89E-2</v>
      </c>
      <c r="O70" s="35">
        <v>9.4999999999999998E-3</v>
      </c>
      <c r="P70" s="35">
        <v>1.38E-2</v>
      </c>
      <c r="Q70" s="35">
        <v>1.55E-2</v>
      </c>
      <c r="R70" s="35">
        <v>7.0000000000000001E-3</v>
      </c>
      <c r="S70" s="35">
        <v>4.1000000000000003E-3</v>
      </c>
      <c r="T70" s="35">
        <v>0</v>
      </c>
      <c r="U70" s="35">
        <v>2.0999999999999999E-3</v>
      </c>
      <c r="V70" s="35">
        <v>1.0800000000000001E-2</v>
      </c>
      <c r="W70" s="35">
        <v>1.38E-2</v>
      </c>
      <c r="X70" s="35">
        <v>7.7000000000000002E-3</v>
      </c>
      <c r="Y70" s="35">
        <v>2.7000000000000001E-3</v>
      </c>
      <c r="Z70" s="35">
        <v>8.9999999999999993E-3</v>
      </c>
      <c r="AA70" s="35">
        <v>9.7000000000000003E-3</v>
      </c>
      <c r="AB70" s="35">
        <v>2.9999999999999997E-4</v>
      </c>
      <c r="AC70" s="35">
        <v>3.04E-2</v>
      </c>
      <c r="AD70" s="35">
        <v>3.6400000000000002E-2</v>
      </c>
      <c r="AE70" s="35">
        <v>4.0000000000000001E-3</v>
      </c>
      <c r="AF70" s="35">
        <v>3.9199999999999999E-2</v>
      </c>
      <c r="AG70" s="35">
        <v>8.8200000000000001E-2</v>
      </c>
      <c r="AH70" s="35">
        <v>0.1011</v>
      </c>
      <c r="AI70" s="37">
        <v>0.12520000000000001</v>
      </c>
      <c r="AJ70" s="35">
        <v>0.17549999999999999</v>
      </c>
      <c r="AK70" s="35">
        <v>0.12770000000000001</v>
      </c>
      <c r="AL70" s="35">
        <v>0.1978</v>
      </c>
      <c r="AM70" s="35">
        <v>0.19550000000000001</v>
      </c>
      <c r="AN70" s="35">
        <v>0.24010000000000001</v>
      </c>
      <c r="AO70" s="35">
        <v>0.1923</v>
      </c>
      <c r="AP70" s="35">
        <v>0.16439999999999999</v>
      </c>
      <c r="AQ70" s="35">
        <v>0.17399999999999999</v>
      </c>
      <c r="AR70" s="35">
        <v>0.18870000000000001</v>
      </c>
      <c r="AS70" s="35">
        <v>0.23330000000000001</v>
      </c>
      <c r="AT70" s="35">
        <v>0.30559999999999998</v>
      </c>
      <c r="AU70" s="35">
        <v>0.22489999999999999</v>
      </c>
      <c r="AV70" s="35">
        <v>0.1419</v>
      </c>
      <c r="AW70" s="35">
        <v>0.2215</v>
      </c>
      <c r="AX70" s="39">
        <v>5.7999999999999996E-3</v>
      </c>
      <c r="AY70" s="35">
        <v>7.7999999999999996E-3</v>
      </c>
      <c r="AZ70" s="35">
        <v>0.17799999999999999</v>
      </c>
      <c r="BA70" s="35">
        <v>8.6099999999999996E-2</v>
      </c>
      <c r="BB70" s="35">
        <v>0</v>
      </c>
      <c r="BC70" s="35">
        <v>4.1700000000000001E-2</v>
      </c>
      <c r="BD70" s="35">
        <v>5.0000000000000001E-4</v>
      </c>
      <c r="BE70" s="35">
        <v>6.9999999999999999E-4</v>
      </c>
      <c r="BF70" s="35">
        <v>2.0000000000000001E-4</v>
      </c>
      <c r="BG70" s="35">
        <v>4.1000000000000003E-3</v>
      </c>
      <c r="BH70" s="35">
        <v>1.3299999999999999E-2</v>
      </c>
      <c r="BI70" s="35">
        <v>1.6899999999999998E-2</v>
      </c>
      <c r="BJ70" s="35">
        <v>1E-3</v>
      </c>
      <c r="BK70" s="35">
        <v>1.77E-2</v>
      </c>
      <c r="BL70" s="35">
        <v>9.4000000000000004E-3</v>
      </c>
      <c r="BM70" s="35">
        <v>1.6199999999999999E-2</v>
      </c>
    </row>
    <row r="71" spans="1:65" x14ac:dyDescent="0.25">
      <c r="A71" s="37">
        <v>8.9399999999999993E-2</v>
      </c>
      <c r="B71" s="35">
        <v>6.6199999999999995E-2</v>
      </c>
      <c r="C71" s="35">
        <v>6.4699999999999994E-2</v>
      </c>
      <c r="D71" s="35">
        <v>5.16E-2</v>
      </c>
      <c r="E71" s="35">
        <v>4.9799999999999997E-2</v>
      </c>
      <c r="F71" s="35">
        <v>4.2900000000000001E-2</v>
      </c>
      <c r="G71" s="35">
        <v>3.8800000000000001E-2</v>
      </c>
      <c r="H71" s="35">
        <v>4.2299999999999997E-2</v>
      </c>
      <c r="I71" s="35">
        <v>4.36E-2</v>
      </c>
      <c r="J71" s="35">
        <v>6.7400000000000002E-2</v>
      </c>
      <c r="K71" s="35">
        <v>7.5999999999999998E-2</v>
      </c>
      <c r="L71" s="35">
        <v>5.5E-2</v>
      </c>
      <c r="M71" s="39">
        <v>8.0000000000000002E-3</v>
      </c>
      <c r="N71" s="35">
        <v>7.4000000000000003E-3</v>
      </c>
      <c r="O71" s="35">
        <v>3.2800000000000003E-2</v>
      </c>
      <c r="P71" s="35">
        <v>3.0700000000000002E-2</v>
      </c>
      <c r="Q71" s="35">
        <v>7.9000000000000008E-3</v>
      </c>
      <c r="R71" s="35">
        <v>2.0000000000000001E-4</v>
      </c>
      <c r="S71" s="35">
        <v>2.0000000000000001E-4</v>
      </c>
      <c r="T71" s="35">
        <v>7.7999999999999996E-3</v>
      </c>
      <c r="U71" s="35">
        <v>1.8E-3</v>
      </c>
      <c r="V71" s="35">
        <v>2.52E-2</v>
      </c>
      <c r="W71" s="35">
        <v>4.9599999999999998E-2</v>
      </c>
      <c r="X71" s="35">
        <v>5.2600000000000001E-2</v>
      </c>
      <c r="Y71" s="35">
        <v>6.5600000000000006E-2</v>
      </c>
      <c r="Z71" s="35">
        <v>9.9000000000000005E-2</v>
      </c>
      <c r="AA71" s="35">
        <v>8.2100000000000006E-2</v>
      </c>
      <c r="AB71" s="35">
        <v>5.9700000000000003E-2</v>
      </c>
      <c r="AC71" s="35">
        <v>4.0099999999999997E-2</v>
      </c>
      <c r="AD71" s="35">
        <v>8.9999999999999993E-3</v>
      </c>
      <c r="AE71" s="35">
        <v>0.126</v>
      </c>
      <c r="AF71" s="35">
        <v>3.3099999999999997E-2</v>
      </c>
      <c r="AG71" s="35">
        <v>7.0800000000000002E-2</v>
      </c>
      <c r="AH71" s="35">
        <v>5.2900000000000003E-2</v>
      </c>
      <c r="AI71" s="37">
        <v>3.9600000000000003E-2</v>
      </c>
      <c r="AJ71" s="35">
        <v>3.7199999999999997E-2</v>
      </c>
      <c r="AK71" s="35">
        <v>5.3100000000000001E-2</v>
      </c>
      <c r="AL71" s="35">
        <v>5.0799999999999998E-2</v>
      </c>
      <c r="AM71" s="35">
        <v>3.78E-2</v>
      </c>
      <c r="AN71" s="35">
        <v>3.1099999999999999E-2</v>
      </c>
      <c r="AO71" s="35">
        <v>3.0099999999999998E-2</v>
      </c>
      <c r="AP71" s="35">
        <v>2.3900000000000001E-2</v>
      </c>
      <c r="AQ71" s="35">
        <v>2.9899999999999999E-2</v>
      </c>
      <c r="AR71" s="35">
        <v>5.6500000000000002E-2</v>
      </c>
      <c r="AS71" s="35">
        <v>8.6999999999999994E-2</v>
      </c>
      <c r="AT71" s="35">
        <v>3.4500000000000003E-2</v>
      </c>
      <c r="AU71" s="35">
        <v>6.8000000000000005E-2</v>
      </c>
      <c r="AV71" s="35">
        <v>7.5800000000000006E-2</v>
      </c>
      <c r="AW71" s="35">
        <v>0.10050000000000001</v>
      </c>
      <c r="AX71" s="39">
        <v>0.16980000000000001</v>
      </c>
      <c r="AY71" s="35">
        <v>6.8699999999999997E-2</v>
      </c>
      <c r="AZ71" s="35">
        <v>1.29E-2</v>
      </c>
      <c r="BA71" s="35">
        <v>2.8899999999999999E-2</v>
      </c>
      <c r="BB71" s="35">
        <v>3.2099999999999997E-2</v>
      </c>
      <c r="BC71" s="35">
        <v>0.10630000000000001</v>
      </c>
      <c r="BD71" s="35">
        <v>0.104</v>
      </c>
      <c r="BE71" s="35">
        <v>6.3399999999999998E-2</v>
      </c>
      <c r="BF71" s="35">
        <v>2.63E-2</v>
      </c>
      <c r="BG71" s="35">
        <v>2.23E-2</v>
      </c>
      <c r="BH71" s="35">
        <v>2.2599999999999999E-2</v>
      </c>
      <c r="BI71" s="35">
        <v>3.32E-2</v>
      </c>
      <c r="BJ71" s="35">
        <v>2.2599999999999999E-2</v>
      </c>
      <c r="BK71" s="35">
        <v>6.7000000000000002E-3</v>
      </c>
      <c r="BL71" s="35">
        <v>2.0899999999999998E-2</v>
      </c>
      <c r="BM71" s="35">
        <v>9.7199999999999995E-2</v>
      </c>
    </row>
    <row r="72" spans="1:65" x14ac:dyDescent="0.25">
      <c r="A72" s="36" t="s">
        <v>18</v>
      </c>
    </row>
    <row r="73" spans="1:65" x14ac:dyDescent="0.25">
      <c r="A73" s="37">
        <v>9.4399999999999998E-2</v>
      </c>
      <c r="B73" s="35">
        <v>3.4599999999999999E-2</v>
      </c>
      <c r="C73" s="35">
        <v>0.1157</v>
      </c>
      <c r="D73" s="35">
        <v>3.7699999999999997E-2</v>
      </c>
      <c r="E73" s="35">
        <v>1.34E-2</v>
      </c>
      <c r="F73" s="35">
        <v>8.6E-3</v>
      </c>
      <c r="G73" s="35">
        <v>2.9999999999999997E-4</v>
      </c>
      <c r="H73" s="35">
        <v>5.9999999999999995E-4</v>
      </c>
      <c r="I73" s="35">
        <v>1.9E-3</v>
      </c>
      <c r="J73" s="35">
        <v>2.9899999999999999E-2</v>
      </c>
      <c r="K73" s="35">
        <v>2.9999999999999997E-4</v>
      </c>
      <c r="L73" s="35">
        <v>0.25469999999999998</v>
      </c>
      <c r="M73" s="39">
        <v>0.60650000000000004</v>
      </c>
      <c r="N73" s="35">
        <v>0.2535</v>
      </c>
      <c r="O73" s="35">
        <v>8.0000000000000004E-4</v>
      </c>
      <c r="P73" s="35">
        <v>0</v>
      </c>
      <c r="Q73" s="35">
        <v>9.8900000000000002E-2</v>
      </c>
      <c r="R73" s="35">
        <v>0.47149999999999997</v>
      </c>
      <c r="S73" s="35">
        <v>0.14599999999999999</v>
      </c>
      <c r="T73" s="35">
        <v>5.3699999999999998E-2</v>
      </c>
      <c r="U73" s="35">
        <v>0.23930000000000001</v>
      </c>
      <c r="V73" s="35">
        <v>3.4200000000000001E-2</v>
      </c>
      <c r="W73" s="35">
        <v>5.0000000000000001E-4</v>
      </c>
      <c r="X73" s="35">
        <v>1E-4</v>
      </c>
      <c r="Y73" s="35">
        <v>8.5000000000000006E-3</v>
      </c>
      <c r="Z73" s="35">
        <v>6.1000000000000004E-3</v>
      </c>
      <c r="AA73" s="35">
        <v>7.3000000000000001E-3</v>
      </c>
      <c r="AB73" s="35">
        <v>4.1000000000000002E-2</v>
      </c>
      <c r="AC73" s="35">
        <v>8.3000000000000001E-3</v>
      </c>
      <c r="AD73" s="35">
        <v>2.7000000000000001E-3</v>
      </c>
      <c r="AE73" s="35">
        <v>6.08E-2</v>
      </c>
      <c r="AF73" s="35">
        <v>4.9799999999999997E-2</v>
      </c>
      <c r="AG73" s="35">
        <v>0.1079</v>
      </c>
      <c r="AH73" s="35">
        <v>0.12659999999999999</v>
      </c>
      <c r="AI73" s="37">
        <v>0.15290000000000001</v>
      </c>
      <c r="AJ73" s="35">
        <v>0.13969999999999999</v>
      </c>
      <c r="AK73" s="35">
        <v>0.1391</v>
      </c>
      <c r="AL73" s="35">
        <v>0.19170000000000001</v>
      </c>
      <c r="AM73" s="35">
        <v>0.24929999999999999</v>
      </c>
      <c r="AN73" s="35">
        <v>0.193</v>
      </c>
      <c r="AO73" s="35">
        <v>7.5800000000000006E-2</v>
      </c>
      <c r="AP73" s="35">
        <v>0.1096</v>
      </c>
      <c r="AQ73" s="35">
        <v>2.0999999999999999E-3</v>
      </c>
      <c r="AR73" s="35">
        <v>0.22550000000000001</v>
      </c>
      <c r="AS73" s="35">
        <v>0.16900000000000001</v>
      </c>
      <c r="AT73" s="35">
        <v>0.1636</v>
      </c>
      <c r="AU73" s="35">
        <v>1E-3</v>
      </c>
      <c r="AV73" s="35">
        <v>3.2000000000000002E-3</v>
      </c>
      <c r="AW73" s="35">
        <v>2.7699999999999999E-2</v>
      </c>
      <c r="AX73" s="39">
        <v>0.42580000000000001</v>
      </c>
      <c r="AY73" s="35">
        <v>0.34499999999999997</v>
      </c>
      <c r="AZ73" s="35">
        <v>4.5400000000000003E-2</v>
      </c>
      <c r="BA73" s="35">
        <v>2.41E-2</v>
      </c>
      <c r="BB73" s="35">
        <v>0.2427</v>
      </c>
      <c r="BC73" s="35">
        <v>0.30659999999999998</v>
      </c>
      <c r="BD73" s="35">
        <v>0.18140000000000001</v>
      </c>
      <c r="BE73" s="35">
        <v>4.0000000000000002E-4</v>
      </c>
      <c r="BF73" s="35">
        <v>9.8599999999999993E-2</v>
      </c>
      <c r="BG73" s="35">
        <v>4.4900000000000002E-2</v>
      </c>
      <c r="BH73" s="35">
        <v>2.18E-2</v>
      </c>
      <c r="BI73" s="35">
        <v>5.0000000000000001E-3</v>
      </c>
      <c r="BJ73" s="35">
        <v>4.7699999999999999E-2</v>
      </c>
      <c r="BK73" s="35">
        <v>2.53E-2</v>
      </c>
      <c r="BL73" s="35">
        <v>2.4199999999999999E-2</v>
      </c>
      <c r="BM73" s="35">
        <v>0.6875</v>
      </c>
    </row>
    <row r="74" spans="1:65" x14ac:dyDescent="0.25">
      <c r="A74" s="37">
        <v>6.3899999999999998E-2</v>
      </c>
      <c r="B74" s="35">
        <v>1.9699999999999999E-2</v>
      </c>
      <c r="C74" s="35">
        <v>9.3100000000000002E-2</v>
      </c>
      <c r="D74" s="35">
        <v>2.0500000000000001E-2</v>
      </c>
      <c r="E74" s="35">
        <v>0</v>
      </c>
      <c r="F74" s="35">
        <v>4.7500000000000001E-2</v>
      </c>
      <c r="G74" s="35">
        <v>1.2500000000000001E-2</v>
      </c>
      <c r="H74" s="35">
        <v>5.96E-2</v>
      </c>
      <c r="I74" s="35">
        <v>8.5500000000000007E-2</v>
      </c>
      <c r="J74" s="35">
        <v>0</v>
      </c>
      <c r="K74" s="35">
        <v>7.1300000000000002E-2</v>
      </c>
      <c r="L74" s="35">
        <v>7.6799999999999993E-2</v>
      </c>
      <c r="M74" s="39">
        <v>0.26860000000000001</v>
      </c>
      <c r="N74" s="35">
        <v>7.7000000000000002E-3</v>
      </c>
      <c r="O74" s="35">
        <v>7.4999999999999997E-2</v>
      </c>
      <c r="P74" s="35">
        <v>5.6099999999999997E-2</v>
      </c>
      <c r="Q74" s="35">
        <v>2.6800000000000001E-2</v>
      </c>
      <c r="R74" s="35">
        <v>0.1363</v>
      </c>
      <c r="S74" s="35">
        <v>8.9999999999999998E-4</v>
      </c>
      <c r="T74" s="35">
        <v>1.1000000000000001E-3</v>
      </c>
      <c r="U74" s="35">
        <v>3.5799999999999998E-2</v>
      </c>
      <c r="V74" s="35">
        <v>1.9400000000000001E-2</v>
      </c>
      <c r="W74" s="35">
        <v>5.8200000000000002E-2</v>
      </c>
      <c r="X74" s="35">
        <v>6.4999999999999997E-3</v>
      </c>
      <c r="Y74" s="35">
        <v>0</v>
      </c>
      <c r="Z74" s="35">
        <v>7.3999999999999996E-2</v>
      </c>
      <c r="AA74" s="35">
        <v>4.3E-3</v>
      </c>
      <c r="AB74" s="35">
        <v>2.3800000000000002E-2</v>
      </c>
      <c r="AC74" s="35">
        <v>1.5800000000000002E-2</v>
      </c>
      <c r="AD74" s="35">
        <v>4.2299999999999997E-2</v>
      </c>
      <c r="AE74" s="35">
        <v>0.15720000000000001</v>
      </c>
      <c r="AF74" s="35">
        <v>1.6999999999999999E-3</v>
      </c>
      <c r="AG74" s="35">
        <v>0.1075</v>
      </c>
      <c r="AH74" s="35">
        <v>9.3299999999999994E-2</v>
      </c>
      <c r="AI74" s="37">
        <v>7.2499999999999995E-2</v>
      </c>
      <c r="AJ74" s="35">
        <v>0.1118</v>
      </c>
      <c r="AK74" s="35">
        <v>0.10009999999999999</v>
      </c>
      <c r="AL74" s="35">
        <v>8.8599999999999998E-2</v>
      </c>
      <c r="AM74" s="35">
        <v>0.10290000000000001</v>
      </c>
      <c r="AN74" s="35">
        <v>3.8699999999999998E-2</v>
      </c>
      <c r="AO74" s="35">
        <v>3.6700000000000003E-2</v>
      </c>
      <c r="AP74" s="35">
        <v>5.3800000000000001E-2</v>
      </c>
      <c r="AQ74" s="35">
        <v>3.5000000000000001E-3</v>
      </c>
      <c r="AR74" s="35">
        <v>0.26819999999999999</v>
      </c>
      <c r="AS74" s="35">
        <v>0.36</v>
      </c>
      <c r="AT74" s="35">
        <v>2.9999999999999997E-4</v>
      </c>
      <c r="AU74" s="35">
        <v>2.2599999999999999E-2</v>
      </c>
      <c r="AV74" s="35">
        <v>5.7099999999999998E-2</v>
      </c>
      <c r="AW74" s="35">
        <v>0.24490000000000001</v>
      </c>
      <c r="AX74" s="39">
        <v>0.47520000000000001</v>
      </c>
      <c r="AY74" s="35">
        <v>0.31119999999999998</v>
      </c>
      <c r="AZ74" s="35">
        <v>0</v>
      </c>
      <c r="BA74" s="35">
        <v>1E-4</v>
      </c>
      <c r="BB74" s="35">
        <v>0.1273</v>
      </c>
      <c r="BC74" s="35">
        <v>0.30980000000000002</v>
      </c>
      <c r="BD74" s="35">
        <v>6.7000000000000002E-3</v>
      </c>
      <c r="BE74" s="35">
        <v>1.7899999999999999E-2</v>
      </c>
      <c r="BF74" s="35">
        <v>3.6799999999999999E-2</v>
      </c>
      <c r="BG74" s="35">
        <v>2.8500000000000001E-2</v>
      </c>
      <c r="BH74" s="35">
        <v>1.9400000000000001E-2</v>
      </c>
      <c r="BI74" s="35">
        <v>1.2999999999999999E-3</v>
      </c>
      <c r="BJ74" s="35">
        <v>1.37E-2</v>
      </c>
      <c r="BK74" s="35">
        <v>4.3400000000000001E-2</v>
      </c>
      <c r="BL74" s="35">
        <v>1.0200000000000001E-2</v>
      </c>
      <c r="BM74" s="35">
        <v>0.63519999999999999</v>
      </c>
    </row>
    <row r="75" spans="1:65" x14ac:dyDescent="0.25">
      <c r="A75" s="37">
        <v>4.1000000000000003E-3</v>
      </c>
      <c r="B75" s="35">
        <v>0</v>
      </c>
      <c r="C75" s="35">
        <v>1.7100000000000001E-2</v>
      </c>
      <c r="D75" s="35">
        <v>3.04E-2</v>
      </c>
      <c r="E75" s="35">
        <v>2.5899999999999999E-2</v>
      </c>
      <c r="F75" s="35">
        <v>2.3599999999999999E-2</v>
      </c>
      <c r="G75" s="35">
        <v>2.46E-2</v>
      </c>
      <c r="H75" s="35">
        <v>5.7599999999999998E-2</v>
      </c>
      <c r="I75" s="35">
        <v>0.24690000000000001</v>
      </c>
      <c r="J75" s="35">
        <v>9.5100000000000004E-2</v>
      </c>
      <c r="K75" s="35">
        <v>3.2000000000000002E-3</v>
      </c>
      <c r="L75" s="35">
        <v>3.0999999999999999E-3</v>
      </c>
      <c r="M75" s="39">
        <v>0.43430000000000002</v>
      </c>
      <c r="N75" s="35">
        <v>0.37580000000000002</v>
      </c>
      <c r="O75" s="35">
        <v>5.9999999999999995E-4</v>
      </c>
      <c r="P75" s="35">
        <v>1.35E-2</v>
      </c>
      <c r="Q75" s="35">
        <v>0.35449999999999998</v>
      </c>
      <c r="R75" s="35">
        <v>0.53239999999999998</v>
      </c>
      <c r="S75" s="35">
        <v>0.17180000000000001</v>
      </c>
      <c r="T75" s="35">
        <v>6.1100000000000002E-2</v>
      </c>
      <c r="U75" s="35">
        <v>0.3266</v>
      </c>
      <c r="V75" s="35">
        <v>5.2499999999999998E-2</v>
      </c>
      <c r="W75" s="35">
        <v>3.78E-2</v>
      </c>
      <c r="X75" s="35">
        <v>3.5400000000000001E-2</v>
      </c>
      <c r="Y75" s="35">
        <v>1.83E-2</v>
      </c>
      <c r="Z75" s="35">
        <v>5.7799999999999997E-2</v>
      </c>
      <c r="AA75" s="35">
        <v>2.8E-3</v>
      </c>
      <c r="AB75" s="35">
        <v>0.06</v>
      </c>
      <c r="AC75" s="35">
        <v>5.0099999999999999E-2</v>
      </c>
      <c r="AD75" s="35">
        <v>0.18290000000000001</v>
      </c>
      <c r="AE75" s="35">
        <v>1.6500000000000001E-2</v>
      </c>
      <c r="AF75" s="35">
        <v>3.4599999999999999E-2</v>
      </c>
      <c r="AG75" s="35">
        <v>9.7000000000000003E-3</v>
      </c>
      <c r="AH75" s="35">
        <v>8.5000000000000006E-3</v>
      </c>
      <c r="AI75" s="37">
        <v>3.2500000000000001E-2</v>
      </c>
      <c r="AJ75" s="35">
        <v>4.9500000000000002E-2</v>
      </c>
      <c r="AK75" s="35">
        <v>3.0700000000000002E-2</v>
      </c>
      <c r="AL75" s="35">
        <v>6.9500000000000006E-2</v>
      </c>
      <c r="AM75" s="35">
        <v>8.6699999999999999E-2</v>
      </c>
      <c r="AN75" s="35">
        <v>0.112</v>
      </c>
      <c r="AO75" s="35">
        <v>0.10009999999999999</v>
      </c>
      <c r="AP75" s="35">
        <v>6.8099999999999994E-2</v>
      </c>
      <c r="AQ75" s="35">
        <v>4.5999999999999999E-3</v>
      </c>
      <c r="AR75" s="35">
        <v>0.15110000000000001</v>
      </c>
      <c r="AS75" s="35">
        <v>0.1542</v>
      </c>
      <c r="AT75" s="35">
        <v>0.12429999999999999</v>
      </c>
      <c r="AU75" s="35">
        <v>0.1431</v>
      </c>
      <c r="AV75" s="35">
        <v>9.74E-2</v>
      </c>
      <c r="AW75" s="35">
        <v>2.8000000000000001E-2</v>
      </c>
      <c r="AX75" s="39">
        <v>0.42070000000000002</v>
      </c>
      <c r="AY75" s="35">
        <v>0.37619999999999998</v>
      </c>
      <c r="AZ75" s="35">
        <v>2.8000000000000001E-2</v>
      </c>
      <c r="BA75" s="35">
        <v>2.8299999999999999E-2</v>
      </c>
      <c r="BB75" s="35">
        <v>0.26079999999999998</v>
      </c>
      <c r="BC75" s="35">
        <v>0.31490000000000001</v>
      </c>
      <c r="BD75" s="35">
        <v>0.17649999999999999</v>
      </c>
      <c r="BE75" s="35">
        <v>9.4200000000000006E-2</v>
      </c>
      <c r="BF75" s="35">
        <v>7.4099999999999999E-2</v>
      </c>
      <c r="BG75" s="35">
        <v>3.5000000000000003E-2</v>
      </c>
      <c r="BH75" s="35">
        <v>4.8999999999999998E-3</v>
      </c>
      <c r="BI75" s="35">
        <v>9.4200000000000006E-2</v>
      </c>
      <c r="BJ75" s="35">
        <v>4.5999999999999999E-3</v>
      </c>
      <c r="BK75" s="35">
        <v>5.0000000000000001E-4</v>
      </c>
      <c r="BL75" s="35">
        <v>2.8999999999999998E-3</v>
      </c>
      <c r="BM75" s="35">
        <v>0.54010000000000002</v>
      </c>
    </row>
    <row r="76" spans="1:65" x14ac:dyDescent="0.25">
      <c r="A76" s="36" t="s">
        <v>15</v>
      </c>
    </row>
    <row r="77" spans="1:65" x14ac:dyDescent="0.25">
      <c r="A77" s="37">
        <v>6.8999999999999999E-3</v>
      </c>
      <c r="B77" s="35">
        <v>5.9999999999999995E-4</v>
      </c>
      <c r="C77" s="35">
        <v>1.0699999999999999E-2</v>
      </c>
      <c r="D77" s="35">
        <v>8.0000000000000004E-4</v>
      </c>
      <c r="E77" s="35">
        <v>1.6999999999999999E-3</v>
      </c>
      <c r="F77" s="35">
        <v>3.3999999999999998E-3</v>
      </c>
      <c r="G77" s="35">
        <v>8.6E-3</v>
      </c>
      <c r="H77" s="35">
        <v>1.9199999999999998E-2</v>
      </c>
      <c r="I77" s="35">
        <v>4.0000000000000002E-4</v>
      </c>
      <c r="J77" s="35">
        <v>0</v>
      </c>
      <c r="K77" s="35">
        <v>2.0000000000000001E-4</v>
      </c>
      <c r="L77" s="35">
        <v>8.8000000000000005E-3</v>
      </c>
      <c r="M77" s="39">
        <v>1.6299999999999999E-2</v>
      </c>
      <c r="N77" s="35">
        <v>1.5E-3</v>
      </c>
      <c r="O77" s="35">
        <v>4.1999999999999997E-3</v>
      </c>
      <c r="P77" s="35">
        <v>6.9999999999999999E-4</v>
      </c>
      <c r="Q77" s="35">
        <v>3.0999999999999999E-3</v>
      </c>
      <c r="R77" s="35">
        <v>1.6999999999999999E-3</v>
      </c>
      <c r="S77" s="35">
        <v>4.1599999999999998E-2</v>
      </c>
      <c r="T77" s="35">
        <v>3.5400000000000001E-2</v>
      </c>
      <c r="U77" s="35">
        <v>1.7899999999999999E-2</v>
      </c>
      <c r="V77" s="35">
        <v>6.7000000000000002E-3</v>
      </c>
      <c r="W77" s="35">
        <v>0.01</v>
      </c>
      <c r="X77" s="35">
        <v>5.3E-3</v>
      </c>
      <c r="Y77" s="35">
        <v>8.3999999999999995E-3</v>
      </c>
      <c r="Z77" s="35">
        <v>2.0000000000000001E-4</v>
      </c>
      <c r="AA77" s="35">
        <v>1E-4</v>
      </c>
      <c r="AB77" s="35">
        <v>6.4999999999999997E-3</v>
      </c>
      <c r="AC77" s="35">
        <v>2.0000000000000001E-4</v>
      </c>
      <c r="AD77" s="35">
        <v>4.3E-3</v>
      </c>
      <c r="AE77" s="35">
        <v>1.9699999999999999E-2</v>
      </c>
      <c r="AF77" s="35">
        <v>2.8500000000000001E-2</v>
      </c>
      <c r="AG77" s="35">
        <v>1.8700000000000001E-2</v>
      </c>
      <c r="AH77" s="35">
        <v>1.67E-2</v>
      </c>
      <c r="AI77" s="37">
        <v>3.5099999999999999E-2</v>
      </c>
      <c r="AJ77" s="35">
        <v>1.4200000000000001E-2</v>
      </c>
      <c r="AK77" s="35">
        <v>1.1599999999999999E-2</v>
      </c>
      <c r="AL77" s="35">
        <v>3.8999999999999998E-3</v>
      </c>
      <c r="AM77" s="35">
        <v>5.1999999999999998E-3</v>
      </c>
      <c r="AN77" s="35">
        <v>8.0999999999999996E-3</v>
      </c>
      <c r="AO77" s="35">
        <v>2.3300000000000001E-2</v>
      </c>
      <c r="AP77" s="35">
        <v>6.3100000000000003E-2</v>
      </c>
      <c r="AQ77" s="35">
        <v>1.8200000000000001E-2</v>
      </c>
      <c r="AR77" s="35">
        <v>1.0200000000000001E-2</v>
      </c>
      <c r="AS77" s="35">
        <v>4.0000000000000002E-4</v>
      </c>
      <c r="AT77" s="35">
        <v>2.3E-3</v>
      </c>
      <c r="AU77" s="35">
        <v>2.0000000000000001E-4</v>
      </c>
      <c r="AV77" s="35">
        <v>3.9800000000000002E-2</v>
      </c>
      <c r="AW77" s="35">
        <v>1.3599999999999999E-2</v>
      </c>
      <c r="AX77" s="39">
        <v>8.0699999999999994E-2</v>
      </c>
      <c r="AY77" s="35">
        <v>6.0900000000000003E-2</v>
      </c>
      <c r="AZ77" s="35">
        <v>2.9999999999999997E-4</v>
      </c>
      <c r="BA77" s="35">
        <v>1.6000000000000001E-3</v>
      </c>
      <c r="BB77" s="35">
        <v>0.12720000000000001</v>
      </c>
      <c r="BC77" s="35">
        <v>0.11609999999999999</v>
      </c>
      <c r="BD77" s="35">
        <v>2E-3</v>
      </c>
      <c r="BE77" s="35">
        <v>1.4800000000000001E-2</v>
      </c>
      <c r="BF77" s="35">
        <v>6.0900000000000003E-2</v>
      </c>
      <c r="BG77" s="35">
        <v>3.5700000000000003E-2</v>
      </c>
      <c r="BH77" s="35">
        <v>0</v>
      </c>
      <c r="BI77" s="35">
        <v>1.11E-2</v>
      </c>
      <c r="BJ77" s="35">
        <v>6.1000000000000004E-3</v>
      </c>
      <c r="BK77" s="35">
        <v>4.6199999999999998E-2</v>
      </c>
      <c r="BL77" s="35">
        <v>2.0000000000000001E-4</v>
      </c>
      <c r="BM77" s="35">
        <v>5.1499999999999997E-2</v>
      </c>
    </row>
    <row r="78" spans="1:65" x14ac:dyDescent="0.25">
      <c r="A78" s="37">
        <v>3.3E-3</v>
      </c>
      <c r="B78" s="35">
        <v>3.6700000000000003E-2</v>
      </c>
      <c r="C78" s="35">
        <v>2.9999999999999997E-4</v>
      </c>
      <c r="D78" s="35">
        <v>1.2999999999999999E-3</v>
      </c>
      <c r="E78" s="35">
        <v>0</v>
      </c>
      <c r="F78" s="35">
        <v>1.2800000000000001E-2</v>
      </c>
      <c r="G78" s="35">
        <v>3.2800000000000003E-2</v>
      </c>
      <c r="H78" s="35">
        <v>7.3499999999999996E-2</v>
      </c>
      <c r="I78" s="35">
        <v>3.2800000000000003E-2</v>
      </c>
      <c r="J78" s="35">
        <v>5.8999999999999999E-3</v>
      </c>
      <c r="K78" s="35">
        <v>2.9999999999999997E-4</v>
      </c>
      <c r="L78" s="35">
        <v>2.58E-2</v>
      </c>
      <c r="M78" s="39">
        <v>9.1999999999999998E-3</v>
      </c>
      <c r="N78" s="35">
        <v>4.7600000000000003E-2</v>
      </c>
      <c r="O78" s="35">
        <v>9.8400000000000001E-2</v>
      </c>
      <c r="P78" s="35">
        <v>9.8199999999999996E-2</v>
      </c>
      <c r="Q78" s="35">
        <v>3.4299999999999997E-2</v>
      </c>
      <c r="R78" s="35">
        <v>5.7999999999999996E-3</v>
      </c>
      <c r="S78" s="35">
        <v>3.8800000000000001E-2</v>
      </c>
      <c r="T78" s="35">
        <v>2.07E-2</v>
      </c>
      <c r="U78" s="35">
        <v>2.86E-2</v>
      </c>
      <c r="V78" s="35">
        <v>0.06</v>
      </c>
      <c r="W78" s="35">
        <v>7.1400000000000005E-2</v>
      </c>
      <c r="X78" s="35">
        <v>7.0400000000000004E-2</v>
      </c>
      <c r="Y78" s="35">
        <v>4.7399999999999998E-2</v>
      </c>
      <c r="Z78" s="35">
        <v>0.113</v>
      </c>
      <c r="AA78" s="35">
        <v>3.5999999999999997E-2</v>
      </c>
      <c r="AB78" s="35">
        <v>1.0999999999999999E-2</v>
      </c>
      <c r="AC78" s="35">
        <v>4.24E-2</v>
      </c>
      <c r="AD78" s="35">
        <v>4.24E-2</v>
      </c>
      <c r="AE78" s="35">
        <v>6.1199999999999997E-2</v>
      </c>
      <c r="AF78" s="35">
        <v>3.3500000000000002E-2</v>
      </c>
      <c r="AG78" s="35">
        <v>2.9999999999999997E-4</v>
      </c>
      <c r="AH78" s="35">
        <v>1E-4</v>
      </c>
      <c r="AI78" s="37">
        <v>3.8999999999999998E-3</v>
      </c>
      <c r="AJ78" s="35">
        <v>1E-3</v>
      </c>
      <c r="AK78" s="35">
        <v>1.1999999999999999E-3</v>
      </c>
      <c r="AL78" s="35">
        <v>2.5000000000000001E-3</v>
      </c>
      <c r="AM78" s="35">
        <v>5.0000000000000001E-4</v>
      </c>
      <c r="AN78" s="35">
        <v>4.5999999999999999E-3</v>
      </c>
      <c r="AO78" s="35">
        <v>3.3000000000000002E-2</v>
      </c>
      <c r="AP78" s="35">
        <v>3.0599999999999999E-2</v>
      </c>
      <c r="AQ78" s="35">
        <v>8.3099999999999993E-2</v>
      </c>
      <c r="AR78" s="35">
        <v>5.5599999999999997E-2</v>
      </c>
      <c r="AS78" s="35">
        <v>3.8199999999999998E-2</v>
      </c>
      <c r="AT78" s="35">
        <v>3.0000000000000001E-3</v>
      </c>
      <c r="AU78" s="35">
        <v>0</v>
      </c>
      <c r="AV78" s="35">
        <v>1.34E-2</v>
      </c>
      <c r="AW78" s="35">
        <v>2.93E-2</v>
      </c>
      <c r="AX78" s="39">
        <v>0.1804</v>
      </c>
      <c r="AY78" s="35">
        <v>8.8400000000000006E-2</v>
      </c>
      <c r="AZ78" s="35">
        <v>6.1499999999999999E-2</v>
      </c>
      <c r="BA78" s="35">
        <v>0.1318</v>
      </c>
      <c r="BB78" s="35">
        <v>8.7800000000000003E-2</v>
      </c>
      <c r="BC78" s="35">
        <v>0.19719999999999999</v>
      </c>
      <c r="BD78" s="35">
        <v>8.0399999999999999E-2</v>
      </c>
      <c r="BE78" s="35">
        <v>6.4600000000000005E-2</v>
      </c>
      <c r="BF78" s="35">
        <v>0.13769999999999999</v>
      </c>
      <c r="BG78" s="35">
        <v>0.12670000000000001</v>
      </c>
      <c r="BH78" s="35">
        <v>0.1109</v>
      </c>
      <c r="BI78" s="35">
        <v>3.0700000000000002E-2</v>
      </c>
      <c r="BJ78" s="35">
        <v>1E-4</v>
      </c>
      <c r="BK78" s="35">
        <v>0</v>
      </c>
      <c r="BL78" s="35">
        <v>1.6999999999999999E-3</v>
      </c>
      <c r="BM78" s="35">
        <v>0.18049999999999999</v>
      </c>
    </row>
    <row r="79" spans="1:65" x14ac:dyDescent="0.25">
      <c r="A79" s="37">
        <v>5.16E-2</v>
      </c>
      <c r="B79" s="35">
        <v>0.17269999999999999</v>
      </c>
      <c r="C79" s="35">
        <v>8.7099999999999997E-2</v>
      </c>
      <c r="D79" s="35">
        <v>6.3600000000000004E-2</v>
      </c>
      <c r="E79" s="35">
        <v>0.1066</v>
      </c>
      <c r="F79" s="35">
        <v>0.16539999999999999</v>
      </c>
      <c r="G79" s="35">
        <v>0.21379999999999999</v>
      </c>
      <c r="H79" s="35">
        <v>0.20039999999999999</v>
      </c>
      <c r="I79" s="35">
        <v>0.17050000000000001</v>
      </c>
      <c r="J79" s="35">
        <v>7.9699999999999993E-2</v>
      </c>
      <c r="K79" s="35">
        <v>8.48E-2</v>
      </c>
      <c r="L79" s="35">
        <v>0.1406</v>
      </c>
      <c r="M79" s="39">
        <v>7.2599999999999998E-2</v>
      </c>
      <c r="N79" s="35">
        <v>0.16739999999999999</v>
      </c>
      <c r="O79" s="35">
        <v>0.21199999999999999</v>
      </c>
      <c r="P79" s="35">
        <v>0.1537</v>
      </c>
      <c r="Q79" s="35">
        <v>0.1123</v>
      </c>
      <c r="R79" s="35">
        <v>9.7299999999999998E-2</v>
      </c>
      <c r="S79" s="35">
        <v>0.11650000000000001</v>
      </c>
      <c r="T79" s="35">
        <v>0.12809999999999999</v>
      </c>
      <c r="U79" s="35">
        <v>6.08E-2</v>
      </c>
      <c r="V79" s="35">
        <v>8.77E-2</v>
      </c>
      <c r="W79" s="35">
        <v>7.6999999999999999E-2</v>
      </c>
      <c r="X79" s="35">
        <v>0.1232</v>
      </c>
      <c r="Y79" s="35">
        <v>3.4099999999999998E-2</v>
      </c>
      <c r="Z79" s="35">
        <v>0.36130000000000001</v>
      </c>
      <c r="AA79" s="35">
        <v>0.23569999999999999</v>
      </c>
      <c r="AB79" s="35">
        <v>0.10249999999999999</v>
      </c>
      <c r="AC79" s="35">
        <v>0.1653</v>
      </c>
      <c r="AD79" s="35">
        <v>0.18490000000000001</v>
      </c>
      <c r="AE79" s="35">
        <v>0.21310000000000001</v>
      </c>
      <c r="AF79" s="35">
        <v>0.2445</v>
      </c>
      <c r="AG79" s="35">
        <v>4.4400000000000002E-2</v>
      </c>
      <c r="AH79" s="35">
        <v>5.1400000000000001E-2</v>
      </c>
      <c r="AI79" s="37">
        <v>1.5299999999999999E-2</v>
      </c>
      <c r="AJ79" s="35">
        <v>6.4600000000000005E-2</v>
      </c>
      <c r="AK79" s="35">
        <v>5.57E-2</v>
      </c>
      <c r="AL79" s="35">
        <v>6.0999999999999999E-2</v>
      </c>
      <c r="AM79" s="35">
        <v>6.88E-2</v>
      </c>
      <c r="AN79" s="35">
        <v>6.8500000000000005E-2</v>
      </c>
      <c r="AO79" s="35">
        <v>2.3300000000000001E-2</v>
      </c>
      <c r="AP79" s="35">
        <v>1.6000000000000001E-3</v>
      </c>
      <c r="AQ79" s="35">
        <v>1.1000000000000001E-3</v>
      </c>
      <c r="AR79" s="35">
        <v>2.6800000000000001E-2</v>
      </c>
      <c r="AS79" s="35">
        <v>0.1133</v>
      </c>
      <c r="AT79" s="35">
        <v>0.10199999999999999</v>
      </c>
      <c r="AU79" s="35">
        <v>7.5399999999999995E-2</v>
      </c>
      <c r="AV79" s="35">
        <v>0.1462</v>
      </c>
      <c r="AW79" s="35">
        <v>0.18720000000000001</v>
      </c>
      <c r="AX79" s="39">
        <v>8.2500000000000004E-2</v>
      </c>
      <c r="AY79" s="35">
        <v>4.8599999999999997E-2</v>
      </c>
      <c r="AZ79" s="35">
        <v>1.24E-2</v>
      </c>
      <c r="BA79" s="35">
        <v>4.3499999999999997E-2</v>
      </c>
      <c r="BB79" s="35">
        <v>1.83E-2</v>
      </c>
      <c r="BC79" s="35">
        <v>2.6700000000000002E-2</v>
      </c>
      <c r="BD79" s="35">
        <v>9.74E-2</v>
      </c>
      <c r="BE79" s="35">
        <v>9.4999999999999998E-3</v>
      </c>
      <c r="BF79" s="35">
        <v>0</v>
      </c>
      <c r="BG79" s="35">
        <v>4.7999999999999996E-3</v>
      </c>
      <c r="BH79" s="35">
        <v>1.9E-3</v>
      </c>
      <c r="BI79" s="35">
        <v>4.9500000000000002E-2</v>
      </c>
      <c r="BJ79" s="35">
        <v>8.8300000000000003E-2</v>
      </c>
      <c r="BK79" s="35">
        <v>3.85E-2</v>
      </c>
      <c r="BL79" s="35">
        <v>2.2100000000000002E-2</v>
      </c>
      <c r="BM79" s="35">
        <v>1.95E-2</v>
      </c>
    </row>
    <row r="80" spans="1:65" x14ac:dyDescent="0.25">
      <c r="A80" s="36" t="s">
        <v>11</v>
      </c>
    </row>
    <row r="81" spans="1:65" x14ac:dyDescent="0.25">
      <c r="A81" s="37">
        <v>3.6900000000000002E-2</v>
      </c>
      <c r="B81" s="35">
        <v>6.1899999999999997E-2</v>
      </c>
      <c r="C81" s="35">
        <v>5.8700000000000002E-2</v>
      </c>
      <c r="D81" s="35">
        <v>7.6499999999999999E-2</v>
      </c>
      <c r="E81" s="35">
        <v>0.11070000000000001</v>
      </c>
      <c r="F81" s="35">
        <v>0.17899999999999999</v>
      </c>
      <c r="G81" s="35">
        <v>9.9500000000000005E-2</v>
      </c>
      <c r="H81" s="35">
        <v>0.12909999999999999</v>
      </c>
      <c r="I81" s="35">
        <v>0.22989999999999999</v>
      </c>
      <c r="J81" s="35">
        <v>0.31169999999999998</v>
      </c>
      <c r="K81" s="35">
        <v>8.9499999999999996E-2</v>
      </c>
      <c r="L81" s="35">
        <v>0.16639999999999999</v>
      </c>
      <c r="M81" s="39">
        <v>0.50109999999999999</v>
      </c>
      <c r="N81" s="35">
        <v>0.28079999999999999</v>
      </c>
      <c r="O81" s="35">
        <v>0.1305</v>
      </c>
      <c r="P81" s="35">
        <v>9.5100000000000004E-2</v>
      </c>
      <c r="Q81" s="35">
        <v>0.24110000000000001</v>
      </c>
      <c r="R81" s="35">
        <v>0.41299999999999998</v>
      </c>
      <c r="S81" s="35">
        <v>0.18410000000000001</v>
      </c>
      <c r="T81" s="35">
        <v>1.7600000000000001E-2</v>
      </c>
      <c r="U81" s="35">
        <v>0.30109999999999998</v>
      </c>
      <c r="V81" s="35">
        <v>5.28E-2</v>
      </c>
      <c r="W81" s="35">
        <v>2.3699999999999999E-2</v>
      </c>
      <c r="X81" s="35">
        <v>3.56E-2</v>
      </c>
      <c r="Y81" s="35">
        <v>5.1000000000000004E-3</v>
      </c>
      <c r="Z81" s="35">
        <v>4.0000000000000002E-4</v>
      </c>
      <c r="AA81" s="35">
        <v>2.0799999999999999E-2</v>
      </c>
      <c r="AB81" s="35">
        <v>8.6699999999999999E-2</v>
      </c>
      <c r="AC81" s="35">
        <v>7.3099999999999998E-2</v>
      </c>
      <c r="AD81" s="35">
        <v>0.17599999999999999</v>
      </c>
      <c r="AE81" s="35">
        <v>1.8499999999999999E-2</v>
      </c>
      <c r="AF81" s="35">
        <v>2.8E-3</v>
      </c>
      <c r="AG81" s="35">
        <v>8.9999999999999993E-3</v>
      </c>
      <c r="AH81" s="35">
        <v>4.4000000000000003E-3</v>
      </c>
      <c r="AI81" s="37">
        <v>1E-4</v>
      </c>
      <c r="AJ81" s="35">
        <v>2.9999999999999997E-4</v>
      </c>
      <c r="AK81" s="35">
        <v>8.9999999999999993E-3</v>
      </c>
      <c r="AL81" s="35">
        <v>6.4000000000000003E-3</v>
      </c>
      <c r="AM81" s="35">
        <v>1.2699999999999999E-2</v>
      </c>
      <c r="AN81" s="35">
        <v>9.7100000000000006E-2</v>
      </c>
      <c r="AO81" s="35">
        <v>2.3599999999999999E-2</v>
      </c>
      <c r="AP81" s="35">
        <v>8.6999999999999994E-3</v>
      </c>
      <c r="AQ81" s="35">
        <v>3.7600000000000001E-2</v>
      </c>
      <c r="AR81" s="35">
        <v>0.11609999999999999</v>
      </c>
      <c r="AS81" s="35">
        <v>0.29820000000000002</v>
      </c>
      <c r="AT81" s="35">
        <v>0.13830000000000001</v>
      </c>
      <c r="AU81" s="35">
        <v>1E-4</v>
      </c>
      <c r="AV81" s="35">
        <v>0</v>
      </c>
      <c r="AW81" s="35">
        <v>0.21729999999999999</v>
      </c>
      <c r="AX81" s="39">
        <v>0.35649999999999998</v>
      </c>
      <c r="AY81" s="35">
        <v>0.17849999999999999</v>
      </c>
      <c r="AZ81" s="35">
        <v>4.2099999999999999E-2</v>
      </c>
      <c r="BA81" s="35">
        <v>7.6600000000000001E-2</v>
      </c>
      <c r="BB81" s="35">
        <v>8.5000000000000006E-3</v>
      </c>
      <c r="BC81" s="35">
        <v>0.16209999999999999</v>
      </c>
      <c r="BD81" s="35">
        <v>6.7299999999999999E-2</v>
      </c>
      <c r="BE81" s="35">
        <v>4.0000000000000002E-4</v>
      </c>
      <c r="BF81" s="35">
        <v>6.4000000000000003E-3</v>
      </c>
      <c r="BG81" s="35">
        <v>6.6900000000000001E-2</v>
      </c>
      <c r="BH81" s="35">
        <v>0.18740000000000001</v>
      </c>
      <c r="BI81" s="35">
        <v>0.2036</v>
      </c>
      <c r="BJ81" s="35">
        <v>0.2949</v>
      </c>
      <c r="BK81" s="35">
        <v>0.27379999999999999</v>
      </c>
      <c r="BL81" s="35">
        <v>0.35349999999999998</v>
      </c>
      <c r="BM81" s="35">
        <v>0.51870000000000005</v>
      </c>
    </row>
    <row r="82" spans="1:65" x14ac:dyDescent="0.25">
      <c r="A82" s="37">
        <v>2.8999999999999998E-3</v>
      </c>
      <c r="B82" s="35">
        <v>4.8999999999999998E-3</v>
      </c>
      <c r="C82" s="35">
        <v>2.0999999999999999E-3</v>
      </c>
      <c r="D82" s="35">
        <v>1.1599999999999999E-2</v>
      </c>
      <c r="E82" s="35">
        <v>0</v>
      </c>
      <c r="F82" s="35">
        <v>1.5299999999999999E-2</v>
      </c>
      <c r="G82" s="35">
        <v>3.04E-2</v>
      </c>
      <c r="H82" s="35">
        <v>1.7999999999999999E-2</v>
      </c>
      <c r="I82" s="35">
        <v>1.9E-3</v>
      </c>
      <c r="J82" s="35">
        <v>0.1111</v>
      </c>
      <c r="K82" s="35">
        <v>0</v>
      </c>
      <c r="L82" s="35">
        <v>9.69E-2</v>
      </c>
      <c r="M82" s="39">
        <v>0.47749999999999998</v>
      </c>
      <c r="N82" s="35">
        <v>1.9199999999999998E-2</v>
      </c>
      <c r="O82" s="35">
        <v>3.8E-3</v>
      </c>
      <c r="P82" s="35">
        <v>3.3999999999999998E-3</v>
      </c>
      <c r="Q82" s="35">
        <v>8.0999999999999996E-3</v>
      </c>
      <c r="R82" s="35">
        <v>0.34089999999999998</v>
      </c>
      <c r="S82" s="35">
        <v>0.19819999999999999</v>
      </c>
      <c r="T82" s="35">
        <v>5.8799999999999998E-2</v>
      </c>
      <c r="U82" s="35">
        <v>2.5899999999999999E-2</v>
      </c>
      <c r="V82" s="35">
        <v>7.7000000000000002E-3</v>
      </c>
      <c r="W82" s="35">
        <v>4.1000000000000003E-3</v>
      </c>
      <c r="X82" s="35">
        <v>2.0199999999999999E-2</v>
      </c>
      <c r="Y82" s="35">
        <v>1.6999999999999999E-3</v>
      </c>
      <c r="Z82" s="35">
        <v>8.0000000000000004E-4</v>
      </c>
      <c r="AA82" s="35">
        <v>1.84E-2</v>
      </c>
      <c r="AB82" s="35">
        <v>8.3599999999999994E-2</v>
      </c>
      <c r="AC82" s="35">
        <v>9.8400000000000001E-2</v>
      </c>
      <c r="AD82" s="35">
        <v>0.13930000000000001</v>
      </c>
      <c r="AE82" s="35">
        <v>1.2E-2</v>
      </c>
      <c r="AF82" s="35">
        <v>2.1899999999999999E-2</v>
      </c>
      <c r="AG82" s="35">
        <v>9.1000000000000004E-3</v>
      </c>
      <c r="AH82" s="35">
        <v>2.3900000000000001E-2</v>
      </c>
      <c r="AI82" s="37">
        <v>3.7600000000000001E-2</v>
      </c>
      <c r="AJ82" s="35">
        <v>6.8900000000000003E-2</v>
      </c>
      <c r="AK82" s="35">
        <v>8.0999999999999996E-3</v>
      </c>
      <c r="AL82" s="35">
        <v>4.4900000000000002E-2</v>
      </c>
      <c r="AM82" s="35">
        <v>0.16489999999999999</v>
      </c>
      <c r="AN82" s="35">
        <v>0.37119999999999997</v>
      </c>
      <c r="AO82" s="35">
        <v>0.17549999999999999</v>
      </c>
      <c r="AP82" s="35">
        <v>9.4500000000000001E-2</v>
      </c>
      <c r="AQ82" s="35">
        <v>7.8700000000000006E-2</v>
      </c>
      <c r="AR82" s="35">
        <v>0.37040000000000001</v>
      </c>
      <c r="AS82" s="35">
        <v>0.50800000000000001</v>
      </c>
      <c r="AT82" s="35">
        <v>0.42209999999999998</v>
      </c>
      <c r="AU82" s="35">
        <v>0.1356</v>
      </c>
      <c r="AV82" s="35">
        <v>7.6100000000000001E-2</v>
      </c>
      <c r="AW82" s="35">
        <v>0.42659999999999998</v>
      </c>
      <c r="AX82" s="39">
        <v>0.54069999999999996</v>
      </c>
      <c r="AY82" s="35">
        <v>0.377</v>
      </c>
      <c r="AZ82" s="35">
        <v>6.7699999999999996E-2</v>
      </c>
      <c r="BA82" s="35">
        <v>4.5900000000000003E-2</v>
      </c>
      <c r="BB82" s="35">
        <v>0.31540000000000001</v>
      </c>
      <c r="BC82" s="35">
        <v>0.42070000000000002</v>
      </c>
      <c r="BD82" s="35">
        <v>0.3201</v>
      </c>
      <c r="BE82" s="35">
        <v>0.14599999999999999</v>
      </c>
      <c r="BF82" s="35">
        <v>0.2266</v>
      </c>
      <c r="BG82" s="35">
        <v>0.1482</v>
      </c>
      <c r="BH82" s="35">
        <v>2.3300000000000001E-2</v>
      </c>
      <c r="BI82" s="35">
        <v>0</v>
      </c>
      <c r="BJ82" s="35">
        <v>2.7000000000000001E-3</v>
      </c>
      <c r="BK82" s="35">
        <v>1.5800000000000002E-2</v>
      </c>
      <c r="BL82" s="35">
        <v>7.4899999999999994E-2</v>
      </c>
      <c r="BM82" s="35">
        <v>0.6573</v>
      </c>
    </row>
    <row r="83" spans="1:65" x14ac:dyDescent="0.25">
      <c r="A83" s="37">
        <v>4.36E-2</v>
      </c>
      <c r="B83" s="35">
        <v>4.2299999999999997E-2</v>
      </c>
      <c r="C83" s="35">
        <v>5.74E-2</v>
      </c>
      <c r="D83" s="35">
        <v>7.7899999999999997E-2</v>
      </c>
      <c r="E83" s="35">
        <v>7.6600000000000001E-2</v>
      </c>
      <c r="F83" s="35">
        <v>2.58E-2</v>
      </c>
      <c r="G83" s="35">
        <v>6.7000000000000002E-3</v>
      </c>
      <c r="H83" s="35">
        <v>8.6999999999999994E-3</v>
      </c>
      <c r="I83" s="35">
        <v>4.0000000000000002E-4</v>
      </c>
      <c r="J83" s="35">
        <v>5.5999999999999999E-3</v>
      </c>
      <c r="K83" s="35">
        <v>0.1007</v>
      </c>
      <c r="L83" s="35">
        <v>3.5000000000000001E-3</v>
      </c>
      <c r="M83" s="39">
        <v>0.18990000000000001</v>
      </c>
      <c r="N83" s="35">
        <v>5.1900000000000002E-2</v>
      </c>
      <c r="O83" s="35">
        <v>3.1699999999999999E-2</v>
      </c>
      <c r="P83" s="35">
        <v>6.7999999999999996E-3</v>
      </c>
      <c r="Q83" s="35">
        <v>4.1200000000000001E-2</v>
      </c>
      <c r="R83" s="35">
        <v>0.21360000000000001</v>
      </c>
      <c r="S83" s="35">
        <v>1.6799999999999999E-2</v>
      </c>
      <c r="T83" s="35">
        <v>1.7600000000000001E-2</v>
      </c>
      <c r="U83" s="35">
        <v>7.2900000000000006E-2</v>
      </c>
      <c r="V83" s="35">
        <v>7.4000000000000003E-3</v>
      </c>
      <c r="W83" s="35">
        <v>5.1000000000000004E-3</v>
      </c>
      <c r="X83" s="35">
        <v>1.1999999999999999E-3</v>
      </c>
      <c r="Y83" s="35">
        <v>9.5999999999999992E-3</v>
      </c>
      <c r="Z83" s="35">
        <v>3.3999999999999998E-3</v>
      </c>
      <c r="AA83" s="35">
        <v>1.26E-2</v>
      </c>
      <c r="AB83" s="35">
        <v>2.3099999999999999E-2</v>
      </c>
      <c r="AC83" s="35">
        <v>3.3300000000000003E-2</v>
      </c>
      <c r="AD83" s="35">
        <v>7.1300000000000002E-2</v>
      </c>
      <c r="AE83" s="35">
        <v>7.6300000000000007E-2</v>
      </c>
      <c r="AF83" s="35">
        <v>0.1331</v>
      </c>
      <c r="AG83" s="35">
        <v>4.9700000000000001E-2</v>
      </c>
      <c r="AH83" s="35">
        <v>4.0500000000000001E-2</v>
      </c>
      <c r="AI83" s="37">
        <v>3.4099999999999998E-2</v>
      </c>
      <c r="AJ83" s="35">
        <v>7.3800000000000004E-2</v>
      </c>
      <c r="AK83" s="35">
        <v>6.2700000000000006E-2</v>
      </c>
      <c r="AL83" s="35">
        <v>9.3299999999999994E-2</v>
      </c>
      <c r="AM83" s="35">
        <v>0.14990000000000001</v>
      </c>
      <c r="AN83" s="35">
        <v>0.23400000000000001</v>
      </c>
      <c r="AO83" s="35">
        <v>7.0300000000000001E-2</v>
      </c>
      <c r="AP83" s="35">
        <v>9.9000000000000008E-3</v>
      </c>
      <c r="AQ83" s="35">
        <v>1.2999999999999999E-3</v>
      </c>
      <c r="AR83" s="35">
        <v>0.23169999999999999</v>
      </c>
      <c r="AS83" s="35">
        <v>0.52659999999999996</v>
      </c>
      <c r="AT83" s="35">
        <v>0.32490000000000002</v>
      </c>
      <c r="AU83" s="35">
        <v>0.1517</v>
      </c>
      <c r="AV83" s="35">
        <v>0.20300000000000001</v>
      </c>
      <c r="AW83" s="35">
        <v>0.41099999999999998</v>
      </c>
      <c r="AX83" s="39">
        <v>0.59279999999999999</v>
      </c>
      <c r="AY83" s="35">
        <v>0.25009999999999999</v>
      </c>
      <c r="AZ83" s="35">
        <v>1.0699999999999999E-2</v>
      </c>
      <c r="BA83" s="35">
        <v>3.7000000000000002E-3</v>
      </c>
      <c r="BB83" s="35">
        <v>9.5200000000000007E-2</v>
      </c>
      <c r="BC83" s="35">
        <v>0.30249999999999999</v>
      </c>
      <c r="BD83" s="35">
        <v>0.36</v>
      </c>
      <c r="BE83" s="35">
        <v>6.2399999999999997E-2</v>
      </c>
      <c r="BF83" s="35">
        <v>2.06E-2</v>
      </c>
      <c r="BG83" s="35">
        <v>3.7000000000000002E-3</v>
      </c>
      <c r="BH83" s="35">
        <v>2.1399999999999999E-2</v>
      </c>
      <c r="BI83" s="35">
        <v>0.02</v>
      </c>
      <c r="BJ83" s="35">
        <v>3.0200000000000001E-2</v>
      </c>
      <c r="BK83" s="35">
        <v>3.8699999999999998E-2</v>
      </c>
      <c r="BL83" s="35">
        <v>7.8600000000000003E-2</v>
      </c>
      <c r="BM83" s="35">
        <v>0.6169</v>
      </c>
    </row>
    <row r="85" spans="1:65" x14ac:dyDescent="0.25">
      <c r="A85" s="36" t="s">
        <v>42</v>
      </c>
    </row>
    <row r="86" spans="1:65" s="38" customFormat="1" x14ac:dyDescent="0.25">
      <c r="A86" s="38">
        <f t="array" ref="A86">AVERAGE(ISNUMBER(A49:A83),A49:A83)</f>
        <v>4.1948148148148151E-2</v>
      </c>
      <c r="B86" s="38">
        <f t="array" ref="B86">AVERAGE(ISNUMBER(B49:B83),B49:B83)</f>
        <v>4.4285185185185184E-2</v>
      </c>
      <c r="C86" s="38">
        <f t="array" ref="C86">AVERAGE(ISNUMBER(C49:C83),C49:C83)</f>
        <v>5.2825925925925908E-2</v>
      </c>
      <c r="D86" s="38">
        <f t="array" ref="D86">AVERAGE(ISNUMBER(D49:D83),D49:D83)</f>
        <v>4.9018518518518531E-2</v>
      </c>
      <c r="E86" s="38">
        <f t="array" ref="E86">AVERAGE(ISNUMBER(E49:E83),E49:E83)</f>
        <v>4.9333333333333333E-2</v>
      </c>
      <c r="F86" s="38">
        <f t="array" ref="F86">AVERAGE(ISNUMBER(F49:F83),F49:F83)</f>
        <v>4.9681481481481486E-2</v>
      </c>
      <c r="G86" s="38">
        <f t="array" ref="G86">AVERAGE(ISNUMBER(G49:G83),G49:G83)</f>
        <v>4.4781481481481478E-2</v>
      </c>
      <c r="H86" s="38">
        <f t="array" ref="H86">AVERAGE(ISNUMBER(H49:H83),H49:H83)</f>
        <v>5.4440740740740734E-2</v>
      </c>
      <c r="I86" s="38">
        <f t="array" ref="I86">AVERAGE(ISNUMBER(I49:I83),I49:I83)</f>
        <v>7.2322222222222218E-2</v>
      </c>
      <c r="J86" s="38">
        <f t="array" ref="J86">AVERAGE(ISNUMBER(J49:J83),J49:J83)</f>
        <v>8.8022222222222196E-2</v>
      </c>
      <c r="K86" s="38">
        <f t="array" ref="K86">AVERAGE(ISNUMBER(K49:K83),K49:K83)</f>
        <v>4.9699999999999994E-2</v>
      </c>
      <c r="L86" s="38">
        <f t="array" ref="L86">AVERAGE(ISNUMBER(L49:L83),L49:L83)</f>
        <v>0.10116296296296294</v>
      </c>
      <c r="M86" s="38">
        <f t="array" ref="M86">AVERAGE(ISNUMBER(M49:M83),M49:M83)</f>
        <v>0.23750370370370374</v>
      </c>
      <c r="N86" s="38">
        <f t="array" ref="N86">AVERAGE(ISNUMBER(N49:N83),N49:N83)</f>
        <v>0.12744074074074072</v>
      </c>
      <c r="O86" s="38">
        <f t="array" ref="O86">AVERAGE(ISNUMBER(O49:O83),O49:O83)</f>
        <v>5.9925925925925924E-2</v>
      </c>
      <c r="P86" s="38">
        <f t="array" ref="P86">AVERAGE(ISNUMBER(P49:P83),P49:P83)</f>
        <v>6.2085185185185181E-2</v>
      </c>
      <c r="Q86" s="38">
        <f t="array" ref="Q86">AVERAGE(ISNUMBER(Q49:Q83),Q49:Q83)</f>
        <v>9.98E-2</v>
      </c>
      <c r="R86" s="38">
        <f t="array" ref="R86">AVERAGE(ISNUMBER(R49:R83),R49:R83)</f>
        <v>0.22032962962962963</v>
      </c>
      <c r="S86" s="38">
        <f t="array" ref="S86">AVERAGE(ISNUMBER(S49:S83),S49:S83)</f>
        <v>0.10728888888888888</v>
      </c>
      <c r="T86" s="38">
        <f t="array" ref="T86">AVERAGE(ISNUMBER(T49:T83),T49:T83)</f>
        <v>8.7274074074074087E-2</v>
      </c>
      <c r="U86" s="38">
        <f t="array" ref="U86">AVERAGE(ISNUMBER(U49:U83),U49:U83)</f>
        <v>0.10358888888888888</v>
      </c>
      <c r="V86" s="38">
        <f t="array" ref="V86">AVERAGE(ISNUMBER(V49:V83),V49:V83)</f>
        <v>7.0133333333333325E-2</v>
      </c>
      <c r="W86" s="38">
        <f t="array" ref="W86">AVERAGE(ISNUMBER(W49:W83),W49:W83)</f>
        <v>7.481851851851852E-2</v>
      </c>
      <c r="X86" s="38">
        <f t="array" ref="X86">AVERAGE(ISNUMBER(X49:X83),X49:X83)</f>
        <v>6.7788888888888899E-2</v>
      </c>
      <c r="Y86" s="38">
        <f t="array" ref="Y86">AVERAGE(ISNUMBER(Y49:Y83),Y49:Y83)</f>
        <v>6.7677777777777781E-2</v>
      </c>
      <c r="Z86" s="38">
        <f t="array" ref="Z86">AVERAGE(ISNUMBER(Z49:Z83),Z49:Z83)</f>
        <v>7.9651851851851849E-2</v>
      </c>
      <c r="AA86" s="38">
        <f t="array" ref="AA86">AVERAGE(ISNUMBER(AA49:AA83),AA49:AA83)</f>
        <v>6.5551851851851847E-2</v>
      </c>
      <c r="AB86" s="38">
        <f t="array" ref="AB86">AVERAGE(ISNUMBER(AB49:AB83),AB49:AB83)</f>
        <v>7.3237037037037031E-2</v>
      </c>
      <c r="AC86" s="38">
        <f t="array" ref="AC86">AVERAGE(ISNUMBER(AC49:AC83),AC49:AC83)</f>
        <v>6.6877777777777786E-2</v>
      </c>
      <c r="AD86" s="38">
        <f t="array" ref="AD86">AVERAGE(ISNUMBER(AD49:AD83),AD49:AD83)</f>
        <v>6.6729629629629639E-2</v>
      </c>
      <c r="AE86" s="38">
        <f t="array" ref="AE86">AVERAGE(ISNUMBER(AE49:AE83),AE49:AE83)</f>
        <v>6.6562962962962963E-2</v>
      </c>
      <c r="AF86" s="38">
        <f t="array" ref="AF86">AVERAGE(ISNUMBER(AF49:AF83),AF49:AF83)</f>
        <v>6.8574074074074065E-2</v>
      </c>
      <c r="AG86" s="38">
        <f t="array" ref="AG86">AVERAGE(ISNUMBER(AG49:AG83),AG49:AG83)</f>
        <v>4.8659259259259256E-2</v>
      </c>
      <c r="AH86" s="38">
        <f t="array" ref="AH86">AVERAGE(ISNUMBER(AH49:AH83),AH49:AH83)</f>
        <v>4.6333333333333331E-2</v>
      </c>
      <c r="AI86" s="38">
        <f t="array" ref="AI86">AVERAGE(ISNUMBER(AI49:AI83),AI49:AI83)</f>
        <v>5.559629629629631E-2</v>
      </c>
      <c r="AJ86" s="38">
        <f t="array" ref="AJ86">AVERAGE(ISNUMBER(AJ49:AJ83),AJ49:AJ83)</f>
        <v>5.2277777777777777E-2</v>
      </c>
      <c r="AK86" s="38">
        <f t="array" ref="AK86">AVERAGE(ISNUMBER(AK49:AK83),AK49:AK83)</f>
        <v>5.4033333333333343E-2</v>
      </c>
      <c r="AL86" s="38">
        <f t="array" ref="AL86">AVERAGE(ISNUMBER(AL49:AL83),AL49:AL83)</f>
        <v>6.1555555555555537E-2</v>
      </c>
      <c r="AM86" s="38">
        <f t="array" ref="AM86">AVERAGE(ISNUMBER(AM49:AM83),AM49:AM83)</f>
        <v>6.274814814814815E-2</v>
      </c>
      <c r="AN86" s="38">
        <f t="array" ref="AN86">AVERAGE(ISNUMBER(AN49:AN83),AN49:AN83)</f>
        <v>7.1577777777777768E-2</v>
      </c>
      <c r="AO86" s="38">
        <f t="array" ref="AO86">AVERAGE(ISNUMBER(AO49:AO83),AO49:AO83)</f>
        <v>5.3303703703703714E-2</v>
      </c>
      <c r="AP86" s="38">
        <f t="array" ref="AP86">AVERAGE(ISNUMBER(AP49:AP83),AP49:AP83)</f>
        <v>5.3422222222222218E-2</v>
      </c>
      <c r="AQ86" s="38">
        <f t="array" ref="AQ86">AVERAGE(ISNUMBER(AQ49:AQ83),AQ49:AQ83)</f>
        <v>4.668148148148149E-2</v>
      </c>
      <c r="AR86" s="38">
        <f t="array" ref="AR86">AVERAGE(ISNUMBER(AR49:AR83),AR49:AR83)</f>
        <v>0.10815925925925927</v>
      </c>
      <c r="AS86" s="38">
        <f t="array" ref="AS86">AVERAGE(ISNUMBER(AS49:AS83),AS49:AS83)</f>
        <v>0.14607037037037035</v>
      </c>
      <c r="AT86" s="38">
        <f t="array" ref="AT86">AVERAGE(ISNUMBER(AT49:AT83),AT49:AT83)</f>
        <v>9.5396296296296312E-2</v>
      </c>
      <c r="AU86" s="38">
        <f t="array" ref="AU86">AVERAGE(ISNUMBER(AU49:AU83),AU49:AU83)</f>
        <v>5.4199999999999991E-2</v>
      </c>
      <c r="AV86" s="38">
        <f t="array" ref="AV86">AVERAGE(ISNUMBER(AV49:AV83),AV49:AV83)</f>
        <v>6.4411111111111113E-2</v>
      </c>
      <c r="AW86" s="38">
        <f t="array" ref="AW86">AVERAGE(ISNUMBER(AW49:AW83),AW49:AW83)</f>
        <v>0.12656296296296296</v>
      </c>
      <c r="AX86" s="38">
        <f t="array" ref="AX86">AVERAGE(ISNUMBER(AX49:AX83),AX49:AX83)</f>
        <v>0.22662222222222217</v>
      </c>
      <c r="AY86" s="38">
        <f t="array" ref="AY86">AVERAGE(ISNUMBER(AY49:AY83),AY49:AY83)</f>
        <v>0.15342592592592594</v>
      </c>
      <c r="AZ86" s="38">
        <f t="array" ref="AZ86">AVERAGE(ISNUMBER(AZ49:AZ83),AZ49:AZ83)</f>
        <v>4.7655555555555555E-2</v>
      </c>
      <c r="BA86" s="38">
        <f t="array" ref="BA86">AVERAGE(ISNUMBER(BA49:BA83),BA49:BA83)</f>
        <v>5.0825925925925927E-2</v>
      </c>
      <c r="BB86" s="38">
        <f t="array" ref="BB86">AVERAGE(ISNUMBER(BB49:BB83),BB49:BB83)</f>
        <v>0.12052222222222225</v>
      </c>
      <c r="BC86" s="38">
        <f t="array" ref="BC86">AVERAGE(ISNUMBER(BC49:BC83),BC49:BC83)</f>
        <v>0.1892925925925926</v>
      </c>
      <c r="BD86" s="38">
        <f t="array" ref="BD86">AVERAGE(ISNUMBER(BD49:BD83),BD49:BD83)</f>
        <v>0.12176296296296295</v>
      </c>
      <c r="BE86" s="38">
        <f t="array" ref="BE86">AVERAGE(ISNUMBER(BE49:BE83),BE49:BE83)</f>
        <v>9.1051851851851828E-2</v>
      </c>
      <c r="BF86" s="38">
        <f t="array" ref="BF86">AVERAGE(ISNUMBER(BF49:BF83),BF49:BF83)</f>
        <v>0.10321851851851853</v>
      </c>
      <c r="BG86" s="38">
        <f t="array" ref="BG86">AVERAGE(ISNUMBER(BG49:BG83),BG49:BG83)</f>
        <v>6.6296296296296284E-2</v>
      </c>
      <c r="BH86" s="38">
        <f t="array" ref="BH86">AVERAGE(ISNUMBER(BH49:BH83),BH49:BH83)</f>
        <v>4.9422222222222222E-2</v>
      </c>
      <c r="BI86" s="38">
        <f t="array" ref="BI86">AVERAGE(ISNUMBER(BI49:BI83),BI49:BI83)</f>
        <v>5.6103703703703704E-2</v>
      </c>
      <c r="BJ86" s="38">
        <f t="array" ref="BJ86">AVERAGE(ISNUMBER(BJ49:BJ83),BJ49:BJ83)</f>
        <v>5.0337037037037034E-2</v>
      </c>
      <c r="BK86" s="38">
        <f t="array" ref="BK86">AVERAGE(ISNUMBER(BK49:BK83),BK49:BK83)</f>
        <v>4.5859259259259259E-2</v>
      </c>
      <c r="BL86" s="38">
        <f t="array" ref="BL86">AVERAGE(ISNUMBER(BL49:BL83),BL49:BL83)</f>
        <v>6.0740740740740727E-2</v>
      </c>
      <c r="BM86" s="38">
        <f t="array" ref="BM86">AVERAGE(ISNUMBER(BM49:BM83),BM49:BM83)</f>
        <v>0.36021481481481482</v>
      </c>
    </row>
    <row r="87" spans="1:65" x14ac:dyDescent="0.25">
      <c r="A87" s="35">
        <f t="array" ref="A87">STDEV(ISNUMBER(A49:A83),A49:A83)</f>
        <v>3.9011855893880523E-2</v>
      </c>
      <c r="B87" s="35">
        <f t="array" ref="B87">STDEV(ISNUMBER(B49:B83),B49:B83)</f>
        <v>5.3489090934534009E-2</v>
      </c>
      <c r="C87" s="35">
        <f t="array" ref="C87">STDEV(ISNUMBER(C49:C83),C49:C83)</f>
        <v>5.9076902896482798E-2</v>
      </c>
      <c r="D87" s="35">
        <f t="array" ref="D87">STDEV(ISNUMBER(D49:D83),D49:D83)</f>
        <v>6.1895768694929236E-2</v>
      </c>
      <c r="E87" s="35">
        <f t="array" ref="E87">STDEV(ISNUMBER(E49:E83),E49:E83)</f>
        <v>7.0527490548557892E-2</v>
      </c>
      <c r="F87" s="35">
        <f t="array" ref="F87">STDEV(ISNUMBER(F49:F83),F49:F83)</f>
        <v>6.2626321801109969E-2</v>
      </c>
      <c r="G87" s="35">
        <f t="array" ref="G87">STDEV(ISNUMBER(G49:G83),G49:G83)</f>
        <v>5.9227884785650893E-2</v>
      </c>
      <c r="H87" s="35">
        <f t="array" ref="H87">STDEV(ISNUMBER(H49:H83),H49:H83)</f>
        <v>6.7289479456925844E-2</v>
      </c>
      <c r="I87" s="35">
        <f t="array" ref="I87">STDEV(ISNUMBER(I49:I83),I49:I83)</f>
        <v>9.6480007228812933E-2</v>
      </c>
      <c r="J87" s="35">
        <f t="array" ref="J87">STDEV(ISNUMBER(J49:J83),J49:J83)</f>
        <v>0.1133284278727212</v>
      </c>
      <c r="K87" s="35">
        <f t="array" ref="K87">STDEV(ISNUMBER(K49:K83),K49:K83)</f>
        <v>6.4515835861616785E-2</v>
      </c>
      <c r="L87" s="35">
        <f t="array" ref="L87">STDEV(ISNUMBER(L49:L83),L49:L83)</f>
        <v>0.10908651170991329</v>
      </c>
      <c r="M87" s="35">
        <f t="array" ref="M87">STDEV(ISNUMBER(M49:M83),M49:M83)</f>
        <v>0.24679477223219209</v>
      </c>
      <c r="N87" s="35">
        <f t="array" ref="N87">STDEV(ISNUMBER(N49:N83),N49:N83)</f>
        <v>0.13515518789456374</v>
      </c>
      <c r="O87" s="35">
        <f t="array" ref="O87">STDEV(ISNUMBER(O49:O83),O49:O83)</f>
        <v>8.5333569878144375E-2</v>
      </c>
      <c r="P87" s="35">
        <f t="array" ref="P87">STDEV(ISNUMBER(P49:P83),P49:P83)</f>
        <v>9.6952397930053627E-2</v>
      </c>
      <c r="Q87" s="35">
        <f t="array" ref="Q87">STDEV(ISNUMBER(Q49:Q83),Q49:Q83)</f>
        <v>0.14285329483828452</v>
      </c>
      <c r="R87" s="35">
        <f t="array" ref="R87">STDEV(ISNUMBER(R49:R83),R49:R83)</f>
        <v>0.22910366114459527</v>
      </c>
      <c r="S87" s="35">
        <f t="array" ref="S87">STDEV(ISNUMBER(S49:S83),S49:S83)</f>
        <v>0.11403403113286076</v>
      </c>
      <c r="T87" s="35">
        <f t="array" ref="T87">STDEV(ISNUMBER(T49:T83),T49:T83)</f>
        <v>0.14939518731974599</v>
      </c>
      <c r="U87" s="35">
        <f t="array" ref="U87">STDEV(ISNUMBER(U49:U83),U49:U83)</f>
        <v>0.15084908998306201</v>
      </c>
      <c r="V87" s="35">
        <f t="array" ref="V87">STDEV(ISNUMBER(V49:V83),V49:V83)</f>
        <v>0.16975530126535757</v>
      </c>
      <c r="W87" s="35">
        <f t="array" ref="W87">STDEV(ISNUMBER(W49:W83),W49:W83)</f>
        <v>0.13723709141212245</v>
      </c>
      <c r="X87" s="35">
        <f t="array" ref="X87">STDEV(ISNUMBER(X49:X83),X49:X83)</f>
        <v>0.11924365918743964</v>
      </c>
      <c r="Y87" s="35">
        <f t="array" ref="Y87">STDEV(ISNUMBER(Y49:Y83),Y49:Y83)</f>
        <v>0.13681683807005326</v>
      </c>
      <c r="Z87" s="35">
        <f t="array" ref="Z87">STDEV(ISNUMBER(Z49:Z83),Z49:Z83)</f>
        <v>0.12697641322572284</v>
      </c>
      <c r="AA87" s="35">
        <f t="array" ref="AA87">STDEV(ISNUMBER(AA49:AA83),AA49:AA83)</f>
        <v>0.10563979207436781</v>
      </c>
      <c r="AB87" s="35">
        <f t="array" ref="AB87">STDEV(ISNUMBER(AB49:AB83),AB49:AB83)</f>
        <v>8.8456821923067905E-2</v>
      </c>
      <c r="AC87" s="35">
        <f t="array" ref="AC87">STDEV(ISNUMBER(AC49:AC83),AC49:AC83)</f>
        <v>7.0918188690768783E-2</v>
      </c>
      <c r="AD87" s="35">
        <f t="array" ref="AD87">STDEV(ISNUMBER(AD49:AD83),AD49:AD83)</f>
        <v>7.420428566731177E-2</v>
      </c>
      <c r="AE87" s="35">
        <f t="array" ref="AE87">STDEV(ISNUMBER(AE49:AE83),AE49:AE83)</f>
        <v>8.2794105829545356E-2</v>
      </c>
      <c r="AF87" s="35">
        <f t="array" ref="AF87">STDEV(ISNUMBER(AF49:AF83),AF49:AF83)</f>
        <v>9.2109899211558863E-2</v>
      </c>
      <c r="AG87" s="35">
        <f t="array" ref="AG87">STDEV(ISNUMBER(AG49:AG83),AG49:AG83)</f>
        <v>5.9843284175993064E-2</v>
      </c>
      <c r="AH87" s="35">
        <f t="array" ref="AH87">STDEV(ISNUMBER(AH49:AH83),AH49:AH83)</f>
        <v>5.3422611173691084E-2</v>
      </c>
      <c r="AI87" s="35">
        <f t="array" ref="AI87">STDEV(ISNUMBER(AI49:AI83),AI49:AI83)</f>
        <v>6.8339629686990436E-2</v>
      </c>
      <c r="AJ87" s="35">
        <f t="array" ref="AJ87">STDEV(ISNUMBER(AJ49:AJ83),AJ49:AJ83)</f>
        <v>5.7671425622515468E-2</v>
      </c>
      <c r="AK87" s="35">
        <f t="array" ref="AK87">STDEV(ISNUMBER(AK49:AK83),AK49:AK83)</f>
        <v>6.5446889800932356E-2</v>
      </c>
      <c r="AL87" s="35">
        <f t="array" ref="AL87">STDEV(ISNUMBER(AL49:AL83),AL49:AL83)</f>
        <v>6.5308912887630466E-2</v>
      </c>
      <c r="AM87" s="35">
        <f t="array" ref="AM87">STDEV(ISNUMBER(AM49:AM83),AM49:AM83)</f>
        <v>6.7221158358467245E-2</v>
      </c>
      <c r="AN87" s="35">
        <f t="array" ref="AN87">STDEV(ISNUMBER(AN49:AN83),AN49:AN83)</f>
        <v>9.1209658451678208E-2</v>
      </c>
      <c r="AO87" s="35">
        <f t="array" ref="AO87">STDEV(ISNUMBER(AO49:AO83),AO49:AO83)</f>
        <v>5.1907102533731278E-2</v>
      </c>
      <c r="AP87" s="35">
        <f t="array" ref="AP87">STDEV(ISNUMBER(AP49:AP83),AP49:AP83)</f>
        <v>5.5225623465738144E-2</v>
      </c>
      <c r="AQ87" s="35">
        <f t="array" ref="AQ87">STDEV(ISNUMBER(AQ49:AQ83),AQ49:AQ83)</f>
        <v>4.6720099751581444E-2</v>
      </c>
      <c r="AR87" s="35">
        <f t="array" ref="AR87">STDEV(ISNUMBER(AR49:AR83),AR49:AR83)</f>
        <v>0.1229690838546241</v>
      </c>
      <c r="AS87" s="35">
        <f t="array" ref="AS87">STDEV(ISNUMBER(AS49:AS83),AS49:AS83)</f>
        <v>0.17397368018183498</v>
      </c>
      <c r="AT87" s="35">
        <f t="array" ref="AT87">STDEV(ISNUMBER(AT49:AT83),AT49:AT83)</f>
        <v>0.10710191581092454</v>
      </c>
      <c r="AU87" s="35">
        <f t="array" ref="AU87">STDEV(ISNUMBER(AU49:AU83),AU49:AU83)</f>
        <v>6.2000130272815993E-2</v>
      </c>
      <c r="AV87" s="35">
        <f t="array" ref="AV87">STDEV(ISNUMBER(AV49:AV83),AV49:AV83)</f>
        <v>6.8197170781228902E-2</v>
      </c>
      <c r="AW87" s="35">
        <f t="array" ref="AW87">STDEV(ISNUMBER(AW49:AW83),AW49:AW83)</f>
        <v>0.15726386241489945</v>
      </c>
      <c r="AX87" s="35">
        <f>STDEV(ISNUMBER(AX49:AX83),AX49:AX83)</f>
        <v>0.20956133347250036</v>
      </c>
      <c r="AY87" s="35">
        <f t="array" ref="AY87">STDEV(ISNUMBER(AY49:AY83),AY49:AY83)</f>
        <v>0.15950633118033175</v>
      </c>
      <c r="AZ87" s="35">
        <f t="array" ref="AZ87">STDEV(ISNUMBER(AZ49:AZ83),AZ49:AZ83)</f>
        <v>5.2206707005999303E-2</v>
      </c>
      <c r="BA87" s="35">
        <f t="array" ref="BA87">STDEV(ISNUMBER(BA49:BA83),BA49:BA83)</f>
        <v>6.0444644686068527E-2</v>
      </c>
      <c r="BB87" s="35">
        <f t="array" ref="BB87">STDEV(ISNUMBER(BB49:BB83),BB49:BB83)</f>
        <v>0.1382808800770077</v>
      </c>
      <c r="BC87" s="35">
        <f t="array" ref="BC87">STDEV(ISNUMBER(BC49:BC83),BC49:BC83)</f>
        <v>0.16986362839263808</v>
      </c>
      <c r="BD87" s="35">
        <f t="array" ref="BD87">STDEV(ISNUMBER(BD49:BD83),BD49:BD83)</f>
        <v>0.14920829567613025</v>
      </c>
      <c r="BE87" s="35">
        <f t="array" ref="BE87">STDEV(ISNUMBER(BE49:BE83),BE49:BE83)</f>
        <v>0.14397642801292798</v>
      </c>
      <c r="BF87" s="35">
        <f t="array" ref="BF87">STDEV(ISNUMBER(BF49:BF83),BF49:BF83)</f>
        <v>0.14745226094997413</v>
      </c>
      <c r="BG87" s="35">
        <f t="array" ref="BG87">STDEV(ISNUMBER(BG49:BG83),BG49:BG83)</f>
        <v>8.8101997189802134E-2</v>
      </c>
      <c r="BH87" s="35">
        <f t="array" ref="BH87">STDEV(ISNUMBER(BH49:BH83),BH49:BH83)</f>
        <v>7.8497439122037271E-2</v>
      </c>
      <c r="BI87" s="35">
        <f t="array" ref="BI87">STDEV(ISNUMBER(BI49:BI83),BI49:BI83)</f>
        <v>7.7575747010367388E-2</v>
      </c>
      <c r="BJ87" s="35">
        <f t="array" ref="BJ87">STDEV(ISNUMBER(BJ49:BJ83),BJ49:BJ83)</f>
        <v>8.259389131885532E-2</v>
      </c>
      <c r="BK87" s="35">
        <f t="array" ref="BK87">STDEV(ISNUMBER(BK49:BK83),BK49:BK83)</f>
        <v>5.4158686065609793E-2</v>
      </c>
      <c r="BL87" s="35">
        <f t="array" ref="BL87">STDEV(ISNUMBER(BL49:BL83),BL49:BL83)</f>
        <v>7.7168687647752254E-2</v>
      </c>
      <c r="BM87" s="35">
        <f t="array" ref="BM87">STDEV(ISNUMBER(BM49:BM83),BM49:BM83)</f>
        <v>0.28972559126459335</v>
      </c>
    </row>
    <row r="88" spans="1:65" x14ac:dyDescent="0.25">
      <c r="A88" s="35">
        <f>A87/SQRT(27)</f>
        <v>7.5078351673062696E-3</v>
      </c>
      <c r="B88" s="35">
        <f t="shared" ref="B88:BM88" si="1">B87/SQRT(27)</f>
        <v>1.0293980349920526E-2</v>
      </c>
      <c r="C88" s="35">
        <f t="shared" si="1"/>
        <v>1.1369355263391242E-2</v>
      </c>
      <c r="D88" s="35">
        <f t="shared" si="1"/>
        <v>1.1911846239238735E-2</v>
      </c>
      <c r="E88" s="35">
        <f t="shared" si="1"/>
        <v>1.3573021884492895E-2</v>
      </c>
      <c r="F88" s="35">
        <f t="shared" si="1"/>
        <v>1.2052441250075655E-2</v>
      </c>
      <c r="G88" s="35">
        <f t="shared" si="1"/>
        <v>1.1398411741509228E-2</v>
      </c>
      <c r="H88" s="35">
        <f t="shared" si="1"/>
        <v>1.2949866359361975E-2</v>
      </c>
      <c r="I88" s="35">
        <f t="shared" si="1"/>
        <v>1.8567586048324061E-2</v>
      </c>
      <c r="J88" s="35">
        <f t="shared" si="1"/>
        <v>2.1810066113050891E-2</v>
      </c>
      <c r="K88" s="35">
        <f t="shared" si="1"/>
        <v>1.2416078400566053E-2</v>
      </c>
      <c r="L88" s="35">
        <f t="shared" si="1"/>
        <v>2.09937089668919E-2</v>
      </c>
      <c r="M88" s="35">
        <f t="shared" si="1"/>
        <v>4.7495676060949496E-2</v>
      </c>
      <c r="N88" s="35">
        <f t="shared" si="1"/>
        <v>2.601062803776694E-2</v>
      </c>
      <c r="O88" s="35">
        <f t="shared" si="1"/>
        <v>1.6422453180019465E-2</v>
      </c>
      <c r="P88" s="35">
        <f t="shared" si="1"/>
        <v>1.8658497681165391E-2</v>
      </c>
      <c r="Q88" s="35">
        <f t="shared" si="1"/>
        <v>2.7492129409836179E-2</v>
      </c>
      <c r="R88" s="35">
        <f t="shared" si="1"/>
        <v>4.4091020144720293E-2</v>
      </c>
      <c r="S88" s="35">
        <f t="shared" si="1"/>
        <v>2.1945859523778442E-2</v>
      </c>
      <c r="T88" s="35">
        <f t="shared" si="1"/>
        <v>2.8751117204896637E-2</v>
      </c>
      <c r="U88" s="35">
        <f t="shared" si="1"/>
        <v>2.9030920902910311E-2</v>
      </c>
      <c r="V88" s="35">
        <f t="shared" si="1"/>
        <v>3.2669422960640071E-2</v>
      </c>
      <c r="W88" s="35">
        <f t="shared" si="1"/>
        <v>2.6411290556530059E-2</v>
      </c>
      <c r="X88" s="35">
        <f t="shared" si="1"/>
        <v>2.2948452910341421E-2</v>
      </c>
      <c r="Y88" s="35">
        <f t="shared" si="1"/>
        <v>2.6330412763139563E-2</v>
      </c>
      <c r="Z88" s="35">
        <f t="shared" si="1"/>
        <v>2.443662211886808E-2</v>
      </c>
      <c r="AA88" s="35">
        <f t="shared" si="1"/>
        <v>2.0330387463757451E-2</v>
      </c>
      <c r="AB88" s="35">
        <f t="shared" si="1"/>
        <v>1.7023523316314015E-2</v>
      </c>
      <c r="AC88" s="35">
        <f t="shared" si="1"/>
        <v>1.3648211777018677E-2</v>
      </c>
      <c r="AD88" s="35">
        <f t="shared" si="1"/>
        <v>1.4280621435015446E-2</v>
      </c>
      <c r="AE88" s="35">
        <f t="shared" si="1"/>
        <v>1.5933733096000793E-2</v>
      </c>
      <c r="AF88" s="35">
        <f t="shared" si="1"/>
        <v>1.7726558368274269E-2</v>
      </c>
      <c r="AG88" s="35">
        <f t="shared" si="1"/>
        <v>1.1516845409400289E-2</v>
      </c>
      <c r="AH88" s="35">
        <f t="shared" si="1"/>
        <v>1.0281186313981085E-2</v>
      </c>
      <c r="AI88" s="35">
        <f t="shared" si="1"/>
        <v>1.3151967865367755E-2</v>
      </c>
      <c r="AJ88" s="35">
        <f t="shared" si="1"/>
        <v>1.1098871035902928E-2</v>
      </c>
      <c r="AK88" s="35">
        <f t="shared" si="1"/>
        <v>1.2595259814730688E-2</v>
      </c>
      <c r="AL88" s="35">
        <f t="shared" si="1"/>
        <v>1.256870614538509E-2</v>
      </c>
      <c r="AM88" s="35">
        <f t="shared" si="1"/>
        <v>1.2936717957833174E-2</v>
      </c>
      <c r="AN88" s="35">
        <f t="shared" si="1"/>
        <v>1.7553306953256746E-2</v>
      </c>
      <c r="AO88" s="35">
        <f t="shared" si="1"/>
        <v>9.98952654023442E-3</v>
      </c>
      <c r="AP88" s="35">
        <f t="shared" si="1"/>
        <v>1.0628176191369611E-2</v>
      </c>
      <c r="AQ88" s="35">
        <f t="shared" si="1"/>
        <v>8.9912873893805718E-3</v>
      </c>
      <c r="AR88" s="35">
        <f t="shared" si="1"/>
        <v>2.3665411221822964E-2</v>
      </c>
      <c r="AS88" s="35">
        <f t="shared" si="1"/>
        <v>3.3481250361630764E-2</v>
      </c>
      <c r="AT88" s="35">
        <f t="shared" si="1"/>
        <v>2.0611773308053971E-2</v>
      </c>
      <c r="AU88" s="35">
        <f t="shared" si="1"/>
        <v>1.1931930634267392E-2</v>
      </c>
      <c r="AV88" s="35">
        <f t="shared" si="1"/>
        <v>1.312455163617113E-2</v>
      </c>
      <c r="AW88" s="35">
        <f t="shared" si="1"/>
        <v>3.0265444433014155E-2</v>
      </c>
      <c r="AX88" s="35">
        <f t="shared" si="1"/>
        <v>4.0330097430695003E-2</v>
      </c>
      <c r="AY88" s="35">
        <f t="shared" si="1"/>
        <v>3.0697007748138043E-2</v>
      </c>
      <c r="AZ88" s="35">
        <f t="shared" si="1"/>
        <v>1.0047185447805872E-2</v>
      </c>
      <c r="BA88" s="35">
        <f t="shared" si="1"/>
        <v>1.1632577293524316E-2</v>
      </c>
      <c r="BB88" s="35">
        <f t="shared" si="1"/>
        <v>2.6612167778746251E-2</v>
      </c>
      <c r="BC88" s="35">
        <f t="shared" si="1"/>
        <v>3.2690270526005386E-2</v>
      </c>
      <c r="BD88" s="35">
        <f t="shared" si="1"/>
        <v>2.8715149891313026E-2</v>
      </c>
      <c r="BE88" s="35">
        <f t="shared" si="1"/>
        <v>2.7708276490074915E-2</v>
      </c>
      <c r="BF88" s="35">
        <f t="shared" si="1"/>
        <v>2.8377200850695502E-2</v>
      </c>
      <c r="BG88" s="35">
        <f t="shared" si="1"/>
        <v>1.6955237264558637E-2</v>
      </c>
      <c r="BH88" s="35">
        <f t="shared" si="1"/>
        <v>1.5106839202601493E-2</v>
      </c>
      <c r="BI88" s="35">
        <f t="shared" si="1"/>
        <v>1.4929459473007306E-2</v>
      </c>
      <c r="BJ88" s="35">
        <f t="shared" si="1"/>
        <v>1.589520179545327E-2</v>
      </c>
      <c r="BK88" s="35">
        <f t="shared" si="1"/>
        <v>1.0422843992978749E-2</v>
      </c>
      <c r="BL88" s="35">
        <f t="shared" si="1"/>
        <v>1.4851120862146638E-2</v>
      </c>
      <c r="BM88" s="35">
        <f t="shared" si="1"/>
        <v>5.5757716035912154E-2</v>
      </c>
    </row>
    <row r="90" spans="1:65" x14ac:dyDescent="0.25">
      <c r="M90" s="39" t="s">
        <v>130</v>
      </c>
      <c r="AX90" s="39" t="s">
        <v>131</v>
      </c>
    </row>
    <row r="96" spans="1:65" x14ac:dyDescent="0.25">
      <c r="A96" s="45" t="s">
        <v>121</v>
      </c>
      <c r="B96" s="45"/>
      <c r="C96" s="45"/>
      <c r="D96" s="45"/>
      <c r="E96" s="45"/>
      <c r="F96" s="45"/>
      <c r="G96" s="45"/>
    </row>
    <row r="97" spans="1:65" x14ac:dyDescent="0.25">
      <c r="A97" s="37">
        <v>1</v>
      </c>
      <c r="B97" s="37">
        <v>2</v>
      </c>
      <c r="C97" s="37">
        <v>3</v>
      </c>
      <c r="D97" s="37">
        <v>4</v>
      </c>
      <c r="E97" s="37">
        <v>5</v>
      </c>
      <c r="F97" s="37">
        <v>6</v>
      </c>
      <c r="G97" s="37">
        <v>7</v>
      </c>
    </row>
    <row r="98" spans="1:65" x14ac:dyDescent="0.25">
      <c r="A98" s="38" t="s">
        <v>10</v>
      </c>
      <c r="B98" s="37"/>
      <c r="C98" s="37"/>
      <c r="D98" s="37"/>
      <c r="E98" s="37"/>
      <c r="F98" s="37"/>
      <c r="G98" s="37"/>
    </row>
    <row r="99" spans="1:65" x14ac:dyDescent="0.25">
      <c r="A99" s="37">
        <v>4.24E-2</v>
      </c>
      <c r="B99" s="37">
        <v>6.4899999999999999E-2</v>
      </c>
      <c r="C99" s="37">
        <v>6.6699999999999995E-2</v>
      </c>
      <c r="D99" s="37">
        <v>7.1900000000000006E-2</v>
      </c>
      <c r="E99" s="37">
        <v>0.1082</v>
      </c>
      <c r="F99" s="37">
        <v>0.128</v>
      </c>
      <c r="G99" s="37">
        <v>0.11210000000000001</v>
      </c>
      <c r="H99" s="35">
        <v>0.19289999999999999</v>
      </c>
      <c r="I99" s="35">
        <v>0.22939999999999999</v>
      </c>
      <c r="J99" s="35">
        <v>0.28670000000000001</v>
      </c>
      <c r="K99" s="35">
        <v>0.14599999999999999</v>
      </c>
      <c r="L99" s="35">
        <v>0.37740000000000001</v>
      </c>
      <c r="M99" s="39">
        <v>0.627</v>
      </c>
      <c r="N99" s="35">
        <v>0.432</v>
      </c>
      <c r="O99" s="35">
        <v>0.20430000000000001</v>
      </c>
      <c r="P99" s="35">
        <v>0.18240000000000001</v>
      </c>
      <c r="Q99" s="35">
        <v>0.42299999999999999</v>
      </c>
      <c r="R99" s="35">
        <v>0.70320000000000005</v>
      </c>
      <c r="S99" s="35">
        <v>0.46129999999999999</v>
      </c>
      <c r="T99" s="35">
        <v>0.4279</v>
      </c>
      <c r="U99" s="35">
        <v>0.21179999999999999</v>
      </c>
      <c r="V99" s="35">
        <v>0.30690000000000001</v>
      </c>
      <c r="W99" s="35">
        <v>0.1993</v>
      </c>
      <c r="X99" s="35">
        <v>0.1321</v>
      </c>
      <c r="Y99" s="35">
        <v>0.2049</v>
      </c>
      <c r="Z99" s="35">
        <v>0.23569999999999999</v>
      </c>
      <c r="AA99" s="35">
        <v>0.14899999999999999</v>
      </c>
      <c r="AB99" s="35">
        <v>3.8800000000000001E-2</v>
      </c>
      <c r="AC99" s="35">
        <v>0.11550000000000001</v>
      </c>
      <c r="AD99" s="35">
        <v>0.43369999999999997</v>
      </c>
      <c r="AE99" s="35">
        <v>0.2077</v>
      </c>
      <c r="AF99" s="35">
        <v>0.14899999999999999</v>
      </c>
      <c r="AG99" s="35">
        <v>3.8399999999999997E-2</v>
      </c>
      <c r="AH99" s="35">
        <v>3.2399999999999998E-2</v>
      </c>
      <c r="AI99" s="37">
        <v>1.9E-2</v>
      </c>
      <c r="AJ99" s="35">
        <v>4.8099999999999997E-2</v>
      </c>
      <c r="AK99" s="35">
        <v>5.9799999999999999E-2</v>
      </c>
      <c r="AL99" s="35">
        <v>5.33E-2</v>
      </c>
      <c r="AM99" s="35">
        <v>8.0299999999999996E-2</v>
      </c>
      <c r="AN99" s="35">
        <v>0.10920000000000001</v>
      </c>
      <c r="AO99" s="35">
        <v>7.6600000000000001E-2</v>
      </c>
      <c r="AP99" s="35">
        <v>6.5799999999999997E-2</v>
      </c>
      <c r="AQ99" s="35">
        <v>0.15479999999999999</v>
      </c>
      <c r="AR99" s="35">
        <v>0.30120000000000002</v>
      </c>
      <c r="AS99" s="35">
        <v>0.38990000000000002</v>
      </c>
      <c r="AT99" s="35">
        <v>0.2364</v>
      </c>
      <c r="AU99" s="35">
        <v>8.9599999999999999E-2</v>
      </c>
      <c r="AV99" s="35">
        <v>0.14099999999999999</v>
      </c>
      <c r="AW99" s="35">
        <v>0.3725</v>
      </c>
      <c r="AX99" s="39">
        <v>0.46289999999999998</v>
      </c>
      <c r="AY99" s="35">
        <v>0.3765</v>
      </c>
      <c r="AZ99" s="35">
        <v>0.15629999999999999</v>
      </c>
      <c r="BA99" s="35">
        <v>0.16189999999999999</v>
      </c>
      <c r="BB99" s="35">
        <v>0.27360000000000001</v>
      </c>
      <c r="BC99" s="35">
        <v>0.34039999999999998</v>
      </c>
      <c r="BD99" s="35">
        <v>0.34810000000000002</v>
      </c>
      <c r="BE99" s="35">
        <v>0.32200000000000001</v>
      </c>
      <c r="BF99" s="35">
        <v>0.31409999999999999</v>
      </c>
      <c r="BG99" s="35">
        <v>0.25619999999999998</v>
      </c>
      <c r="BH99" s="35">
        <v>0.13009999999999999</v>
      </c>
      <c r="BI99" s="35">
        <v>4.7100000000000003E-2</v>
      </c>
      <c r="BJ99" s="35">
        <v>0.1236</v>
      </c>
      <c r="BK99" s="35">
        <v>0.28070000000000001</v>
      </c>
      <c r="BL99" s="35">
        <v>0.13850000000000001</v>
      </c>
      <c r="BM99" s="35">
        <v>0.192</v>
      </c>
    </row>
    <row r="100" spans="1:65" x14ac:dyDescent="0.25">
      <c r="A100" s="37">
        <v>8.0799999999999997E-2</v>
      </c>
      <c r="B100" s="37">
        <v>7.8600000000000003E-2</v>
      </c>
      <c r="C100" s="37">
        <v>9.8199999999999996E-2</v>
      </c>
      <c r="D100" s="37">
        <v>0.1031</v>
      </c>
      <c r="E100" s="37">
        <v>0.1181</v>
      </c>
      <c r="F100" s="37">
        <v>0.12809999999999999</v>
      </c>
      <c r="G100" s="37">
        <v>8.3799999999999999E-2</v>
      </c>
      <c r="H100" s="35">
        <v>9.4799999999999995E-2</v>
      </c>
      <c r="I100" s="35">
        <v>0.1459</v>
      </c>
      <c r="J100" s="35">
        <v>0.1459</v>
      </c>
      <c r="K100" s="35">
        <v>9.4500000000000001E-2</v>
      </c>
      <c r="L100" s="35">
        <v>9.7199999999999995E-2</v>
      </c>
      <c r="M100" s="39">
        <v>0.24030000000000001</v>
      </c>
      <c r="N100" s="35">
        <v>0.16600000000000001</v>
      </c>
      <c r="O100" s="35">
        <v>0.10589999999999999</v>
      </c>
      <c r="P100" s="35">
        <v>8.5199999999999998E-2</v>
      </c>
      <c r="Q100" s="35">
        <v>0.11650000000000001</v>
      </c>
      <c r="R100" s="35">
        <v>0.11310000000000001</v>
      </c>
      <c r="S100" s="35">
        <v>4.3900000000000002E-2</v>
      </c>
      <c r="T100" s="35">
        <v>9.7000000000000003E-3</v>
      </c>
      <c r="U100" s="35">
        <v>3.2500000000000001E-2</v>
      </c>
      <c r="V100" s="35">
        <v>5.9499999999999997E-2</v>
      </c>
      <c r="W100" s="35">
        <v>8.2699999999999996E-2</v>
      </c>
      <c r="X100" s="35">
        <v>0.1082</v>
      </c>
      <c r="Y100" s="35">
        <v>8.4099999999999994E-2</v>
      </c>
      <c r="Z100" s="35">
        <v>2.1399999999999999E-2</v>
      </c>
      <c r="AA100" s="35">
        <v>5.0599999999999999E-2</v>
      </c>
      <c r="AB100" s="35">
        <v>0.13170000000000001</v>
      </c>
      <c r="AC100" s="35">
        <v>7.4899999999999994E-2</v>
      </c>
      <c r="AD100" s="35">
        <v>1.2500000000000001E-2</v>
      </c>
      <c r="AE100" s="35">
        <v>1.04E-2</v>
      </c>
      <c r="AF100" s="35">
        <v>1.54E-2</v>
      </c>
      <c r="AG100" s="35">
        <v>8.8599999999999998E-2</v>
      </c>
      <c r="AH100" s="35">
        <v>0.1014</v>
      </c>
      <c r="AI100" s="37">
        <v>0.10580000000000001</v>
      </c>
      <c r="AJ100" s="35">
        <v>0.12330000000000001</v>
      </c>
      <c r="AK100" s="35">
        <v>0.12089999999999999</v>
      </c>
      <c r="AL100" s="35">
        <v>9.0200000000000002E-2</v>
      </c>
      <c r="AM100" s="35">
        <v>0.1072</v>
      </c>
      <c r="AN100" s="35">
        <v>0.13189999999999999</v>
      </c>
      <c r="AO100" s="35">
        <v>0.16819999999999999</v>
      </c>
      <c r="AP100" s="35">
        <v>0.17169999999999999</v>
      </c>
      <c r="AQ100" s="35">
        <v>0.24490000000000001</v>
      </c>
      <c r="AR100" s="35">
        <v>0.25230000000000002</v>
      </c>
      <c r="AS100" s="35">
        <v>0.19500000000000001</v>
      </c>
      <c r="AT100" s="35">
        <v>9.1800000000000007E-2</v>
      </c>
      <c r="AU100" s="35">
        <v>6.7699999999999996E-2</v>
      </c>
      <c r="AV100" s="35">
        <v>3.6600000000000001E-2</v>
      </c>
      <c r="AW100" s="35">
        <v>0.1074</v>
      </c>
      <c r="AX100" s="39">
        <v>0.4078</v>
      </c>
      <c r="AY100" s="35">
        <v>0.38009999999999999</v>
      </c>
      <c r="AZ100" s="35">
        <v>0.2341</v>
      </c>
      <c r="BA100" s="35">
        <v>0.25359999999999999</v>
      </c>
      <c r="BB100" s="35">
        <v>0.28100000000000003</v>
      </c>
      <c r="BC100" s="35">
        <v>0.2046</v>
      </c>
      <c r="BD100" s="35">
        <v>6.7400000000000002E-2</v>
      </c>
      <c r="BE100" s="35">
        <v>3.56E-2</v>
      </c>
      <c r="BF100" s="35">
        <v>9.4299999999999995E-2</v>
      </c>
      <c r="BG100" s="35">
        <v>0.17510000000000001</v>
      </c>
      <c r="BH100" s="35">
        <v>0.25609999999999999</v>
      </c>
      <c r="BI100" s="35">
        <v>0.25140000000000001</v>
      </c>
      <c r="BJ100" s="35">
        <v>0.2006</v>
      </c>
      <c r="BK100" s="35">
        <v>7.9799999999999996E-2</v>
      </c>
      <c r="BL100" s="35">
        <v>0.1216</v>
      </c>
      <c r="BM100" s="35">
        <v>0.18920000000000001</v>
      </c>
    </row>
    <row r="101" spans="1:65" x14ac:dyDescent="0.25">
      <c r="A101" s="37">
        <v>2.1899999999999999E-2</v>
      </c>
      <c r="B101" s="37">
        <v>2.9899999999999999E-2</v>
      </c>
      <c r="C101" s="37">
        <v>5.1299999999999998E-2</v>
      </c>
      <c r="D101" s="37">
        <v>0.10539999999999999</v>
      </c>
      <c r="E101" s="37">
        <v>0.1017</v>
      </c>
      <c r="F101" s="37">
        <v>8.8300000000000003E-2</v>
      </c>
      <c r="G101" s="37">
        <v>2.1100000000000001E-2</v>
      </c>
      <c r="H101" s="35">
        <v>1.95E-2</v>
      </c>
      <c r="I101" s="35">
        <v>0.1759</v>
      </c>
      <c r="J101" s="35">
        <v>0.255</v>
      </c>
      <c r="K101" s="35">
        <v>0.18679999999999999</v>
      </c>
      <c r="L101" s="35">
        <v>0.41299999999999998</v>
      </c>
      <c r="M101" s="39">
        <v>0.46729999999999999</v>
      </c>
      <c r="N101" s="35">
        <v>0.29599999999999999</v>
      </c>
      <c r="O101" s="35">
        <v>2.4E-2</v>
      </c>
      <c r="P101" s="35">
        <v>2.52E-2</v>
      </c>
      <c r="Q101" s="35">
        <v>0.1963</v>
      </c>
      <c r="R101" s="35">
        <v>0.44330000000000003</v>
      </c>
      <c r="S101" s="35">
        <v>0.4637</v>
      </c>
      <c r="T101" s="35">
        <v>0</v>
      </c>
      <c r="U101" s="35">
        <v>0.2571</v>
      </c>
      <c r="V101" s="35">
        <v>8.6499999999999994E-2</v>
      </c>
      <c r="W101" s="35">
        <v>3.0300000000000001E-2</v>
      </c>
      <c r="X101" s="35">
        <v>2.01E-2</v>
      </c>
      <c r="Y101" s="35">
        <v>2.47E-2</v>
      </c>
      <c r="Z101" s="35">
        <v>5.96E-2</v>
      </c>
      <c r="AA101" s="35">
        <v>6.4600000000000005E-2</v>
      </c>
      <c r="AB101" s="35">
        <v>3.3500000000000002E-2</v>
      </c>
      <c r="AC101" s="35">
        <v>4.6399999999999997E-2</v>
      </c>
      <c r="AD101" s="35">
        <v>0.25480000000000003</v>
      </c>
      <c r="AE101" s="35">
        <v>0.36409999999999998</v>
      </c>
      <c r="AF101" s="35">
        <v>0.30259999999999998</v>
      </c>
      <c r="AG101" s="35">
        <v>1.78E-2</v>
      </c>
      <c r="AH101" s="35">
        <v>2.2599999999999999E-2</v>
      </c>
      <c r="AI101" s="37">
        <v>8.0999999999999996E-3</v>
      </c>
      <c r="AJ101" s="35">
        <v>4.6800000000000001E-2</v>
      </c>
      <c r="AK101" s="35">
        <v>4.5900000000000003E-2</v>
      </c>
      <c r="AL101" s="35">
        <v>7.8799999999999995E-2</v>
      </c>
      <c r="AM101" s="35">
        <v>8.5099999999999995E-2</v>
      </c>
      <c r="AN101" s="35">
        <v>0.15559999999999999</v>
      </c>
      <c r="AO101" s="35">
        <v>0.1244</v>
      </c>
      <c r="AP101" s="35">
        <v>4.9399999999999999E-2</v>
      </c>
      <c r="AQ101" s="35">
        <v>0.1837</v>
      </c>
      <c r="AR101" s="35">
        <v>0.40489999999999998</v>
      </c>
      <c r="AS101" s="35">
        <v>0.43490000000000001</v>
      </c>
      <c r="AT101" s="35">
        <v>0.3458</v>
      </c>
      <c r="AU101" s="35">
        <v>0.1734</v>
      </c>
      <c r="AV101" s="35">
        <v>0.2331</v>
      </c>
      <c r="AW101" s="35">
        <v>0.45079999999999998</v>
      </c>
      <c r="AX101" s="39">
        <v>0.50849999999999995</v>
      </c>
      <c r="AY101" s="35">
        <v>0.45100000000000001</v>
      </c>
      <c r="AZ101" s="35">
        <v>0.23699999999999999</v>
      </c>
      <c r="BA101" s="35">
        <v>0.2142</v>
      </c>
      <c r="BB101" s="35">
        <v>0.3931</v>
      </c>
      <c r="BC101" s="35">
        <v>0.43869999999999998</v>
      </c>
      <c r="BD101" s="35">
        <v>0.43869999999999998</v>
      </c>
      <c r="BE101" s="35">
        <v>0.41299999999999998</v>
      </c>
      <c r="BF101" s="35">
        <v>0.40360000000000001</v>
      </c>
      <c r="BG101" s="35">
        <v>0.34639999999999999</v>
      </c>
      <c r="BH101" s="35">
        <v>0.1883</v>
      </c>
      <c r="BI101" s="35">
        <v>7.6499999999999999E-2</v>
      </c>
      <c r="BJ101" s="35">
        <v>0.1074</v>
      </c>
      <c r="BK101" s="35">
        <v>0.3</v>
      </c>
      <c r="BL101" s="35">
        <v>7.0300000000000001E-2</v>
      </c>
      <c r="BM101" s="35">
        <v>0.3695</v>
      </c>
    </row>
    <row r="102" spans="1:65" x14ac:dyDescent="0.25">
      <c r="A102" s="38" t="s">
        <v>12</v>
      </c>
      <c r="B102" s="37"/>
      <c r="C102" s="37"/>
      <c r="D102" s="37"/>
      <c r="E102" s="37"/>
      <c r="F102" s="37"/>
      <c r="G102" s="37"/>
    </row>
    <row r="103" spans="1:65" x14ac:dyDescent="0.25">
      <c r="A103" s="37">
        <v>0.21379999999999999</v>
      </c>
      <c r="B103" s="37">
        <v>0.22059999999999999</v>
      </c>
      <c r="C103" s="37">
        <v>0.23089999999999999</v>
      </c>
      <c r="D103" s="37">
        <v>0.2482</v>
      </c>
      <c r="E103" s="37">
        <v>0.24329999999999999</v>
      </c>
      <c r="F103" s="37">
        <v>0.29570000000000002</v>
      </c>
      <c r="G103" s="37">
        <v>0.24079999999999999</v>
      </c>
      <c r="H103" s="35">
        <v>0.2298</v>
      </c>
      <c r="I103" s="35">
        <v>0.20469999999999999</v>
      </c>
      <c r="J103" s="35">
        <v>0.1479</v>
      </c>
      <c r="K103" s="35">
        <v>0.19969999999999999</v>
      </c>
      <c r="L103" s="35">
        <v>7.8E-2</v>
      </c>
      <c r="M103" s="39">
        <v>0.222</v>
      </c>
      <c r="N103" s="35">
        <v>0.16159999999999999</v>
      </c>
      <c r="O103" s="35">
        <v>0.16600000000000001</v>
      </c>
      <c r="P103" s="35">
        <v>0.1101</v>
      </c>
      <c r="Q103" s="35">
        <v>0.18210000000000001</v>
      </c>
      <c r="R103" s="35">
        <v>0.32469999999999999</v>
      </c>
      <c r="S103" s="35">
        <v>4.9599999999999998E-2</v>
      </c>
      <c r="T103" s="35">
        <v>3.3999999999999998E-3</v>
      </c>
      <c r="U103" s="35">
        <v>0.1109</v>
      </c>
      <c r="V103" s="35">
        <v>0.1384</v>
      </c>
      <c r="W103" s="35">
        <v>9.0399999999999994E-2</v>
      </c>
      <c r="X103" s="35">
        <v>7.0499999999999993E-2</v>
      </c>
      <c r="Y103" s="35">
        <v>5.8099999999999999E-2</v>
      </c>
      <c r="Z103" s="35">
        <v>1.9300000000000001E-2</v>
      </c>
      <c r="AA103" s="35">
        <v>2.8899999999999999E-2</v>
      </c>
      <c r="AB103" s="35">
        <v>8.9399999999999993E-2</v>
      </c>
      <c r="AC103" s="35">
        <v>5.6000000000000001E-2</v>
      </c>
      <c r="AD103" s="35">
        <v>1E-3</v>
      </c>
      <c r="AE103" s="35">
        <v>3.5400000000000001E-2</v>
      </c>
      <c r="AF103" s="35">
        <v>5.3499999999999999E-2</v>
      </c>
      <c r="AG103" s="35">
        <v>0.16209999999999999</v>
      </c>
      <c r="AH103" s="35">
        <v>0.13389999999999999</v>
      </c>
      <c r="AI103" s="37">
        <v>0.1057</v>
      </c>
      <c r="AJ103" s="35">
        <v>0.1191</v>
      </c>
      <c r="AK103" s="35">
        <v>0.2306</v>
      </c>
      <c r="AL103" s="35">
        <v>0.2283</v>
      </c>
      <c r="AM103" s="35">
        <v>0.187</v>
      </c>
      <c r="AN103" s="35">
        <v>0.13439999999999999</v>
      </c>
      <c r="AO103" s="35">
        <v>0.12770000000000001</v>
      </c>
      <c r="AP103" s="35">
        <v>0.13289999999999999</v>
      </c>
      <c r="AQ103" s="35">
        <v>0.1013</v>
      </c>
      <c r="AR103" s="35">
        <v>0.1366</v>
      </c>
      <c r="AS103" s="35">
        <v>0.12859999999999999</v>
      </c>
      <c r="AT103" s="35">
        <v>0.191</v>
      </c>
      <c r="AU103" s="35">
        <v>0.20569999999999999</v>
      </c>
      <c r="AV103" s="35">
        <v>3.5999999999999999E-3</v>
      </c>
      <c r="AW103" s="35">
        <v>0.12470000000000001</v>
      </c>
      <c r="AX103" s="39">
        <v>0.18479999999999999</v>
      </c>
      <c r="AY103" s="35">
        <v>0.1401</v>
      </c>
      <c r="AZ103" s="35">
        <v>0.11020000000000001</v>
      </c>
      <c r="BA103" s="35">
        <v>8.7800000000000003E-2</v>
      </c>
      <c r="BB103" s="35">
        <v>0.17349999999999999</v>
      </c>
      <c r="BC103" s="35">
        <v>0.25559999999999999</v>
      </c>
      <c r="BD103" s="35">
        <v>0.15179999999999999</v>
      </c>
      <c r="BE103" s="35">
        <v>0.1399</v>
      </c>
      <c r="BF103" s="35">
        <v>0.21740000000000001</v>
      </c>
      <c r="BG103" s="35">
        <v>9.4299999999999995E-2</v>
      </c>
      <c r="BH103" s="35">
        <v>8.2400000000000001E-2</v>
      </c>
      <c r="BI103" s="35">
        <v>4.2599999999999999E-2</v>
      </c>
      <c r="BJ103" s="35">
        <v>9.8400000000000001E-2</v>
      </c>
      <c r="BK103" s="35">
        <v>0.1191</v>
      </c>
      <c r="BL103" s="35">
        <v>9.0399999999999994E-2</v>
      </c>
      <c r="BM103" s="35">
        <v>2.8799999999999999E-2</v>
      </c>
    </row>
    <row r="104" spans="1:65" x14ac:dyDescent="0.25">
      <c r="A104" s="37">
        <v>0.3735</v>
      </c>
      <c r="B104" s="37">
        <v>0.3962</v>
      </c>
      <c r="C104" s="37">
        <v>0.37330000000000002</v>
      </c>
      <c r="D104" s="37">
        <v>0.3896</v>
      </c>
      <c r="E104" s="37">
        <v>0.38690000000000002</v>
      </c>
      <c r="F104" s="37">
        <v>0.37490000000000001</v>
      </c>
      <c r="G104" s="37">
        <v>0.37469999999999998</v>
      </c>
      <c r="H104" s="35">
        <v>0.41299999999999998</v>
      </c>
      <c r="I104" s="35">
        <v>0.37259999999999999</v>
      </c>
      <c r="J104" s="35">
        <v>0.28660000000000002</v>
      </c>
      <c r="K104" s="35">
        <v>0.25669999999999998</v>
      </c>
      <c r="L104" s="35">
        <v>0.1211</v>
      </c>
      <c r="M104" s="39">
        <v>0.31509999999999999</v>
      </c>
      <c r="N104" s="35">
        <v>0.40510000000000002</v>
      </c>
      <c r="O104" s="35">
        <v>0.47970000000000002</v>
      </c>
      <c r="P104" s="35">
        <v>0.55910000000000004</v>
      </c>
      <c r="Q104" s="35">
        <v>0.39229999999999998</v>
      </c>
      <c r="R104" s="35">
        <v>0.32050000000000001</v>
      </c>
      <c r="S104" s="35">
        <v>0.1686</v>
      </c>
      <c r="T104" s="35">
        <v>0.1424</v>
      </c>
      <c r="U104" s="35">
        <v>0.2298</v>
      </c>
      <c r="V104" s="35">
        <v>0.44259999999999999</v>
      </c>
      <c r="W104" s="35">
        <v>0.56879999999999997</v>
      </c>
      <c r="X104" s="35">
        <v>0.4743</v>
      </c>
      <c r="Y104" s="35">
        <v>0.27229999999999999</v>
      </c>
      <c r="Z104" s="35">
        <v>6.4899999999999999E-2</v>
      </c>
      <c r="AA104" s="35">
        <v>0.34539999999999998</v>
      </c>
      <c r="AB104" s="35">
        <v>0.36259999999999998</v>
      </c>
      <c r="AC104" s="35">
        <v>0.30130000000000001</v>
      </c>
      <c r="AD104" s="35">
        <v>0.2026</v>
      </c>
      <c r="AE104" s="35">
        <v>9.0200000000000002E-2</v>
      </c>
      <c r="AF104" s="35">
        <v>0.1236</v>
      </c>
      <c r="AG104" s="35">
        <v>0.39710000000000001</v>
      </c>
      <c r="AH104" s="35">
        <v>0.35649999999999998</v>
      </c>
      <c r="AI104" s="37">
        <v>0.3145</v>
      </c>
      <c r="AJ104" s="35">
        <v>0.35870000000000002</v>
      </c>
      <c r="AK104" s="35">
        <v>0.37390000000000001</v>
      </c>
      <c r="AL104" s="35">
        <v>0.38369999999999999</v>
      </c>
      <c r="AM104" s="35">
        <v>0.38600000000000001</v>
      </c>
      <c r="AN104" s="35">
        <v>0.3644</v>
      </c>
      <c r="AO104" s="35">
        <v>0.29799999999999999</v>
      </c>
      <c r="AP104" s="35">
        <v>0.28949999999999998</v>
      </c>
      <c r="AQ104" s="35">
        <v>0.22819999999999999</v>
      </c>
      <c r="AR104" s="35">
        <v>0.25269999999999998</v>
      </c>
      <c r="AS104" s="35">
        <v>0.26869999999999999</v>
      </c>
      <c r="AT104" s="35">
        <v>0.33539999999999998</v>
      </c>
      <c r="AU104" s="35">
        <v>0.31069999999999998</v>
      </c>
      <c r="AV104" s="35">
        <v>0.15640000000000001</v>
      </c>
      <c r="AW104" s="35">
        <v>0.21079999999999999</v>
      </c>
      <c r="AX104" s="39">
        <v>0.33410000000000001</v>
      </c>
      <c r="AY104" s="35">
        <v>0.24790000000000001</v>
      </c>
      <c r="AZ104" s="35">
        <v>0.19620000000000001</v>
      </c>
      <c r="BA104" s="35">
        <v>0.30070000000000002</v>
      </c>
      <c r="BB104" s="35">
        <v>0.28070000000000001</v>
      </c>
      <c r="BC104" s="35">
        <v>0.2888</v>
      </c>
      <c r="BD104" s="35">
        <v>0.1719</v>
      </c>
      <c r="BE104" s="35">
        <v>0.2024</v>
      </c>
      <c r="BF104" s="35">
        <v>0.2989</v>
      </c>
      <c r="BG104" s="35">
        <v>0.43959999999999999</v>
      </c>
      <c r="BH104" s="35">
        <v>0.38700000000000001</v>
      </c>
      <c r="BI104" s="35">
        <v>0.25829999999999997</v>
      </c>
      <c r="BJ104" s="35">
        <v>0.29630000000000001</v>
      </c>
      <c r="BK104" s="35">
        <v>0.35249999999999998</v>
      </c>
      <c r="BL104" s="35">
        <v>0.33179999999999998</v>
      </c>
      <c r="BM104" s="35">
        <v>2E-3</v>
      </c>
    </row>
    <row r="105" spans="1:65" x14ac:dyDescent="0.25">
      <c r="A105" s="37">
        <v>3.3799999999999997E-2</v>
      </c>
      <c r="B105" s="37">
        <v>5.45E-2</v>
      </c>
      <c r="C105" s="37">
        <v>1.4800000000000001E-2</v>
      </c>
      <c r="D105" s="37">
        <v>0</v>
      </c>
      <c r="E105" s="37">
        <v>1.1000000000000001E-3</v>
      </c>
      <c r="F105" s="37">
        <v>2.9999999999999997E-4</v>
      </c>
      <c r="G105" s="37">
        <v>3.2000000000000002E-3</v>
      </c>
      <c r="H105" s="35">
        <v>4.1200000000000001E-2</v>
      </c>
      <c r="I105" s="35">
        <v>3.3000000000000002E-2</v>
      </c>
      <c r="J105" s="35">
        <v>1.3599999999999999E-2</v>
      </c>
      <c r="K105" s="35">
        <v>0</v>
      </c>
      <c r="L105" s="35">
        <v>0</v>
      </c>
      <c r="M105" s="39">
        <v>1.6000000000000001E-3</v>
      </c>
      <c r="N105" s="35">
        <v>7.2099999999999997E-2</v>
      </c>
      <c r="O105" s="35">
        <v>0.1613</v>
      </c>
      <c r="P105" s="35">
        <v>0.20150000000000001</v>
      </c>
      <c r="Q105" s="35">
        <v>8.6999999999999994E-2</v>
      </c>
      <c r="R105" s="35">
        <v>3.0800000000000001E-2</v>
      </c>
      <c r="S105" s="35">
        <v>2.3E-3</v>
      </c>
      <c r="T105" s="35">
        <v>2.3800000000000002E-2</v>
      </c>
      <c r="U105" s="35">
        <v>5.0000000000000001E-4</v>
      </c>
      <c r="V105" s="35">
        <v>4.0800000000000003E-2</v>
      </c>
      <c r="W105" s="35">
        <v>0.30420000000000003</v>
      </c>
      <c r="X105" s="35">
        <v>5.2299999999999999E-2</v>
      </c>
      <c r="Y105" s="35">
        <v>0.1041</v>
      </c>
      <c r="Z105" s="35">
        <v>0.14649999999999999</v>
      </c>
      <c r="AA105" s="35">
        <v>4.7999999999999996E-3</v>
      </c>
      <c r="AB105" s="35">
        <v>2.8299999999999999E-2</v>
      </c>
      <c r="AC105" s="35">
        <v>8.9999999999999998E-4</v>
      </c>
      <c r="AD105" s="35">
        <v>5.4300000000000001E-2</v>
      </c>
      <c r="AE105" s="35">
        <v>7.7000000000000002E-3</v>
      </c>
      <c r="AF105" s="35">
        <v>3.7000000000000002E-3</v>
      </c>
      <c r="AG105" s="35">
        <v>2.8899999999999999E-2</v>
      </c>
      <c r="AH105" s="35">
        <v>8.8999999999999999E-3</v>
      </c>
      <c r="AI105" s="37">
        <v>2.3599999999999999E-2</v>
      </c>
      <c r="AJ105" s="35">
        <v>1.6000000000000001E-3</v>
      </c>
      <c r="AK105" s="35">
        <v>1.0200000000000001E-2</v>
      </c>
      <c r="AL105" s="35">
        <v>8.0000000000000002E-3</v>
      </c>
      <c r="AM105" s="35">
        <v>1.6999999999999999E-3</v>
      </c>
      <c r="AN105" s="35">
        <v>1E-3</v>
      </c>
      <c r="AO105" s="35">
        <v>1E-4</v>
      </c>
      <c r="AP105" s="35">
        <v>4.0000000000000001E-3</v>
      </c>
      <c r="AQ105" s="35">
        <v>4.0000000000000002E-4</v>
      </c>
      <c r="AR105" s="35">
        <v>1.12E-2</v>
      </c>
      <c r="AS105" s="35">
        <v>2.8E-3</v>
      </c>
      <c r="AT105" s="35">
        <v>0</v>
      </c>
      <c r="AU105" s="35">
        <v>1.09E-2</v>
      </c>
      <c r="AV105" s="35">
        <v>2.3E-3</v>
      </c>
      <c r="AW105" s="35">
        <v>1E-4</v>
      </c>
      <c r="AX105" s="39">
        <v>1.6999999999999999E-3</v>
      </c>
      <c r="AY105" s="35">
        <v>1E-4</v>
      </c>
      <c r="AZ105" s="35">
        <v>1.2999999999999999E-3</v>
      </c>
      <c r="BA105" s="35">
        <v>1.44E-2</v>
      </c>
      <c r="BB105" s="35">
        <v>3.0700000000000002E-2</v>
      </c>
      <c r="BC105" s="35">
        <v>1.38E-2</v>
      </c>
      <c r="BD105" s="35">
        <v>1.8E-3</v>
      </c>
      <c r="BE105" s="35">
        <v>6.6699999999999995E-2</v>
      </c>
      <c r="BF105" s="35">
        <v>6.9999999999999999E-4</v>
      </c>
      <c r="BG105" s="35">
        <v>3.8999999999999998E-3</v>
      </c>
      <c r="BH105" s="35">
        <v>4.4200000000000003E-2</v>
      </c>
      <c r="BI105" s="35">
        <v>0.1137</v>
      </c>
      <c r="BJ105" s="35">
        <v>1.3100000000000001E-2</v>
      </c>
      <c r="BK105" s="35">
        <v>6.7999999999999996E-3</v>
      </c>
      <c r="BL105" s="35">
        <v>3.7100000000000001E-2</v>
      </c>
      <c r="BM105" s="35">
        <v>8.3999999999999995E-3</v>
      </c>
    </row>
    <row r="106" spans="1:65" x14ac:dyDescent="0.25">
      <c r="A106" s="38" t="s">
        <v>16</v>
      </c>
      <c r="B106" s="37"/>
      <c r="C106" s="37"/>
      <c r="D106" s="37"/>
      <c r="E106" s="37"/>
      <c r="F106" s="37"/>
      <c r="G106" s="37"/>
    </row>
    <row r="107" spans="1:65" x14ac:dyDescent="0.25">
      <c r="A107" s="37">
        <v>6.6400000000000001E-2</v>
      </c>
      <c r="B107" s="37">
        <v>0.1245</v>
      </c>
      <c r="C107" s="37">
        <v>2.6800000000000001E-2</v>
      </c>
      <c r="D107" s="37">
        <v>5.5999999999999999E-3</v>
      </c>
      <c r="E107" s="37">
        <v>8.0000000000000004E-4</v>
      </c>
      <c r="F107" s="37">
        <v>1.84E-2</v>
      </c>
      <c r="G107" s="37">
        <v>0.1173</v>
      </c>
      <c r="H107" s="35">
        <v>0.1963</v>
      </c>
      <c r="I107" s="35">
        <v>0.1144</v>
      </c>
      <c r="J107" s="35">
        <v>7.4999999999999997E-3</v>
      </c>
      <c r="K107" s="35">
        <v>6.9999999999999999E-4</v>
      </c>
      <c r="L107" s="35">
        <v>3.2399999999999998E-2</v>
      </c>
      <c r="M107" s="39">
        <v>2.3999999999999998E-3</v>
      </c>
      <c r="N107" s="35">
        <v>3.7999999999999999E-2</v>
      </c>
      <c r="O107" s="35">
        <v>4.9599999999999998E-2</v>
      </c>
      <c r="P107" s="35">
        <v>0</v>
      </c>
      <c r="Q107" s="35">
        <v>3.3E-3</v>
      </c>
      <c r="R107" s="35">
        <v>1.0800000000000001E-2</v>
      </c>
      <c r="S107" s="35">
        <v>0.30669999999999997</v>
      </c>
      <c r="T107" s="35">
        <v>0.14530000000000001</v>
      </c>
      <c r="U107" s="35">
        <v>9.1999999999999998E-3</v>
      </c>
      <c r="V107" s="35">
        <v>9.1300000000000006E-2</v>
      </c>
      <c r="W107" s="35">
        <v>0.15740000000000001</v>
      </c>
      <c r="X107" s="35">
        <v>0.1973</v>
      </c>
      <c r="Y107" s="35">
        <v>0.21210000000000001</v>
      </c>
      <c r="Z107" s="35">
        <v>0.17730000000000001</v>
      </c>
      <c r="AA107" s="35">
        <v>0.2336</v>
      </c>
      <c r="AB107" s="35">
        <v>0.25159999999999999</v>
      </c>
      <c r="AC107" s="35">
        <v>0.21640000000000001</v>
      </c>
      <c r="AD107" s="35">
        <v>0.21970000000000001</v>
      </c>
      <c r="AE107" s="35">
        <v>3.9800000000000002E-2</v>
      </c>
      <c r="AF107" s="35">
        <v>0.16170000000000001</v>
      </c>
      <c r="AG107" s="35">
        <v>3.5799999999999998E-2</v>
      </c>
      <c r="AH107" s="35">
        <v>1.8200000000000001E-2</v>
      </c>
      <c r="AI107" s="37">
        <v>1.52E-2</v>
      </c>
      <c r="AJ107" s="35">
        <v>1.9E-2</v>
      </c>
      <c r="AK107" s="35">
        <v>2.64E-2</v>
      </c>
      <c r="AL107" s="35">
        <v>1.43E-2</v>
      </c>
      <c r="AM107" s="35">
        <v>5.4999999999999997E-3</v>
      </c>
      <c r="AN107" s="35">
        <v>5.0000000000000001E-3</v>
      </c>
      <c r="AO107" s="35">
        <v>3.5999999999999999E-3</v>
      </c>
      <c r="AP107" s="35">
        <v>6.1000000000000004E-3</v>
      </c>
      <c r="AQ107" s="35">
        <v>1.4999999999999999E-2</v>
      </c>
      <c r="AR107" s="35">
        <v>4.8999999999999998E-3</v>
      </c>
      <c r="AS107" s="35">
        <v>6.1999999999999998E-3</v>
      </c>
      <c r="AT107" s="35">
        <v>8.8999999999999999E-3</v>
      </c>
      <c r="AU107" s="35">
        <v>2.9999999999999997E-4</v>
      </c>
      <c r="AV107" s="35">
        <v>2.7400000000000001E-2</v>
      </c>
      <c r="AW107" s="35">
        <v>1.8E-3</v>
      </c>
      <c r="AX107" s="39">
        <v>5.0000000000000001E-4</v>
      </c>
      <c r="AY107" s="35">
        <v>6.8999999999999999E-3</v>
      </c>
      <c r="AZ107" s="35">
        <v>7.9000000000000008E-3</v>
      </c>
      <c r="BA107" s="35">
        <v>0.14729999999999999</v>
      </c>
      <c r="BB107" s="35">
        <v>1.03E-2</v>
      </c>
      <c r="BC107" s="35">
        <v>1.7899999999999999E-2</v>
      </c>
      <c r="BD107" s="35">
        <v>3.4799999999999998E-2</v>
      </c>
      <c r="BE107" s="35">
        <v>0.15340000000000001</v>
      </c>
      <c r="BF107" s="35">
        <v>0.15870000000000001</v>
      </c>
      <c r="BG107" s="35">
        <v>0.192</v>
      </c>
      <c r="BH107" s="35">
        <v>0.27739999999999998</v>
      </c>
      <c r="BI107" s="35">
        <v>0.31459999999999999</v>
      </c>
      <c r="BJ107" s="35">
        <v>0.2888</v>
      </c>
      <c r="BK107" s="35">
        <v>0.24579999999999999</v>
      </c>
      <c r="BL107" s="35">
        <v>0.25740000000000002</v>
      </c>
      <c r="BM107" s="35">
        <v>2E-3</v>
      </c>
    </row>
    <row r="108" spans="1:65" x14ac:dyDescent="0.25">
      <c r="A108" s="37">
        <v>0.2132</v>
      </c>
      <c r="B108" s="37">
        <v>0.1991</v>
      </c>
      <c r="C108" s="37">
        <v>0.23089999999999999</v>
      </c>
      <c r="D108" s="37">
        <v>0.22969999999999999</v>
      </c>
      <c r="E108" s="37">
        <v>0.20899999999999999</v>
      </c>
      <c r="F108" s="37">
        <v>0.1832</v>
      </c>
      <c r="G108" s="37">
        <v>0.1668</v>
      </c>
      <c r="H108" s="35">
        <v>0.16220000000000001</v>
      </c>
      <c r="I108" s="35">
        <v>0.20030000000000001</v>
      </c>
      <c r="J108" s="35">
        <v>0.23949999999999999</v>
      </c>
      <c r="K108" s="35">
        <v>0.23300000000000001</v>
      </c>
      <c r="L108" s="35">
        <v>0.25280000000000002</v>
      </c>
      <c r="M108" s="39">
        <v>0.31909999999999999</v>
      </c>
      <c r="N108" s="35">
        <v>0.2303</v>
      </c>
      <c r="O108" s="35">
        <v>0.1598</v>
      </c>
      <c r="P108" s="35">
        <v>0.18540000000000001</v>
      </c>
      <c r="Q108" s="35">
        <v>0.25569999999999998</v>
      </c>
      <c r="R108" s="35">
        <v>0.35160000000000002</v>
      </c>
      <c r="S108" s="35">
        <v>0.28110000000000002</v>
      </c>
      <c r="T108" s="35">
        <v>7.3499999999999996E-2</v>
      </c>
      <c r="U108" s="35">
        <v>0.59660000000000002</v>
      </c>
      <c r="V108" s="35">
        <v>0.36330000000000001</v>
      </c>
      <c r="W108" s="35">
        <v>0.28599999999999998</v>
      </c>
      <c r="X108" s="35">
        <v>0.2757</v>
      </c>
      <c r="Y108" s="35">
        <v>0.31640000000000001</v>
      </c>
      <c r="Z108" s="35">
        <v>0.32069999999999999</v>
      </c>
      <c r="AA108" s="35">
        <v>0.3175</v>
      </c>
      <c r="AB108" s="35">
        <v>0.31730000000000003</v>
      </c>
      <c r="AC108" s="35">
        <v>0.30130000000000001</v>
      </c>
      <c r="AD108" s="35">
        <v>0.33560000000000001</v>
      </c>
      <c r="AE108" s="35">
        <v>0.22620000000000001</v>
      </c>
      <c r="AF108" s="35">
        <v>0.2326</v>
      </c>
      <c r="AG108" s="35">
        <v>0.23519999999999999</v>
      </c>
      <c r="AH108" s="35">
        <v>0.23649999999999999</v>
      </c>
      <c r="AI108" s="37">
        <v>0.20760000000000001</v>
      </c>
      <c r="AJ108" s="35">
        <v>0.2349</v>
      </c>
      <c r="AK108" s="35">
        <v>0.2359</v>
      </c>
      <c r="AL108" s="35">
        <v>0.24329999999999999</v>
      </c>
      <c r="AM108" s="35">
        <v>0.24399999999999999</v>
      </c>
      <c r="AN108" s="35">
        <v>0.24510000000000001</v>
      </c>
      <c r="AO108" s="35">
        <v>0.22739999999999999</v>
      </c>
      <c r="AP108" s="35">
        <v>0.22570000000000001</v>
      </c>
      <c r="AQ108" s="35">
        <v>0.24010000000000001</v>
      </c>
      <c r="AR108" s="35">
        <v>0.25609999999999999</v>
      </c>
      <c r="AS108" s="35">
        <v>0.25530000000000003</v>
      </c>
      <c r="AT108" s="35">
        <v>0.23899999999999999</v>
      </c>
      <c r="AU108" s="35">
        <v>0.2455</v>
      </c>
      <c r="AV108" s="35">
        <v>0.2437</v>
      </c>
      <c r="AW108" s="35">
        <v>0.2339</v>
      </c>
      <c r="AX108" s="39">
        <v>0.32319999999999999</v>
      </c>
      <c r="AY108" s="35">
        <v>0.34</v>
      </c>
      <c r="AZ108" s="35">
        <v>0.27679999999999999</v>
      </c>
      <c r="BA108" s="35">
        <v>0.46089999999999998</v>
      </c>
      <c r="BB108" s="35">
        <v>0.4627</v>
      </c>
      <c r="BC108" s="35">
        <v>0.3614</v>
      </c>
      <c r="BD108" s="35">
        <v>0.2482</v>
      </c>
      <c r="BE108" s="35">
        <v>0.28170000000000001</v>
      </c>
      <c r="BF108" s="35">
        <v>0.46579999999999999</v>
      </c>
      <c r="BG108" s="35">
        <v>0.52749999999999997</v>
      </c>
      <c r="BH108" s="35">
        <v>0.29470000000000002</v>
      </c>
      <c r="BI108" s="35">
        <v>0.27610000000000001</v>
      </c>
      <c r="BJ108" s="35">
        <v>0.27010000000000001</v>
      </c>
      <c r="BK108" s="35">
        <v>0.31240000000000001</v>
      </c>
      <c r="BL108" s="35">
        <v>0.28949999999999998</v>
      </c>
      <c r="BM108" s="35">
        <v>3.5000000000000001E-3</v>
      </c>
    </row>
    <row r="109" spans="1:65" x14ac:dyDescent="0.25">
      <c r="A109" s="37">
        <v>0.15590000000000001</v>
      </c>
      <c r="B109" s="37">
        <v>2.7400000000000001E-2</v>
      </c>
      <c r="C109" s="37">
        <v>5.0999999999999997E-2</v>
      </c>
      <c r="D109" s="37">
        <v>8.9200000000000002E-2</v>
      </c>
      <c r="E109" s="37">
        <v>7.8299999999999995E-2</v>
      </c>
      <c r="F109" s="37">
        <v>4.6100000000000002E-2</v>
      </c>
      <c r="G109" s="37">
        <v>4.3200000000000002E-2</v>
      </c>
      <c r="H109" s="35">
        <v>4.6199999999999998E-2</v>
      </c>
      <c r="I109" s="35">
        <v>5.8200000000000002E-2</v>
      </c>
      <c r="J109" s="35">
        <v>0.112</v>
      </c>
      <c r="K109" s="35">
        <v>0.1535</v>
      </c>
      <c r="L109" s="35">
        <v>0.23449999999999999</v>
      </c>
      <c r="M109" s="39">
        <v>0.19570000000000001</v>
      </c>
      <c r="N109" s="35">
        <v>7.3700000000000002E-2</v>
      </c>
      <c r="O109" s="35">
        <v>1.12E-2</v>
      </c>
      <c r="P109" s="35">
        <v>1.89E-2</v>
      </c>
      <c r="Q109" s="35">
        <v>3.2199999999999999E-2</v>
      </c>
      <c r="R109" s="35">
        <v>7.2499999999999995E-2</v>
      </c>
      <c r="S109" s="35">
        <v>0.2525</v>
      </c>
      <c r="T109" s="35">
        <v>0.1542</v>
      </c>
      <c r="U109" s="35">
        <v>1.6500000000000001E-2</v>
      </c>
      <c r="V109" s="35">
        <v>1E-4</v>
      </c>
      <c r="W109" s="35">
        <v>2.3099999999999999E-2</v>
      </c>
      <c r="X109" s="35">
        <v>2.6100000000000002E-2</v>
      </c>
      <c r="Y109" s="35">
        <v>0.16470000000000001</v>
      </c>
      <c r="Z109" s="35">
        <v>0.12590000000000001</v>
      </c>
      <c r="AA109" s="35">
        <v>0.19350000000000001</v>
      </c>
      <c r="AB109" s="35">
        <v>4.7399999999999998E-2</v>
      </c>
      <c r="AC109" s="35">
        <v>7.6999999999999999E-2</v>
      </c>
      <c r="AD109" s="35">
        <v>0.1101</v>
      </c>
      <c r="AE109" s="35">
        <v>0.42180000000000001</v>
      </c>
      <c r="AF109" s="35">
        <v>0.21199999999999999</v>
      </c>
      <c r="AG109" s="35">
        <v>9.9000000000000008E-3</v>
      </c>
      <c r="AH109" s="35">
        <v>9.1999999999999998E-3</v>
      </c>
      <c r="AI109" s="37">
        <v>3.4599999999999999E-2</v>
      </c>
      <c r="AJ109" s="35">
        <v>3.6700000000000003E-2</v>
      </c>
      <c r="AK109" s="35">
        <v>4.9299999999999997E-2</v>
      </c>
      <c r="AL109" s="35">
        <v>8.4099999999999994E-2</v>
      </c>
      <c r="AM109" s="35">
        <v>7.6700000000000004E-2</v>
      </c>
      <c r="AN109" s="35">
        <v>6.2199999999999998E-2</v>
      </c>
      <c r="AO109" s="35">
        <v>3.6499999999999998E-2</v>
      </c>
      <c r="AP109" s="35">
        <v>4.0800000000000003E-2</v>
      </c>
      <c r="AQ109" s="35">
        <v>6.08E-2</v>
      </c>
      <c r="AR109" s="35">
        <v>7.6600000000000001E-2</v>
      </c>
      <c r="AS109" s="35">
        <v>9.4200000000000006E-2</v>
      </c>
      <c r="AT109" s="35">
        <v>0.112</v>
      </c>
      <c r="AU109" s="35">
        <v>0.13569999999999999</v>
      </c>
      <c r="AV109" s="35">
        <v>0.15659999999999999</v>
      </c>
      <c r="AW109" s="35">
        <v>0.16109999999999999</v>
      </c>
      <c r="AX109" s="39">
        <v>0.1923</v>
      </c>
      <c r="AY109" s="35">
        <v>0.13200000000000001</v>
      </c>
      <c r="AZ109" s="35">
        <v>6.59E-2</v>
      </c>
      <c r="BA109" s="35">
        <v>4.99E-2</v>
      </c>
      <c r="BB109" s="35">
        <v>0.1207</v>
      </c>
      <c r="BC109" s="35">
        <v>0.1797</v>
      </c>
      <c r="BD109" s="35">
        <v>0.20699999999999999</v>
      </c>
      <c r="BE109" s="35">
        <v>0.22939999999999999</v>
      </c>
      <c r="BF109" s="35">
        <v>0.20619999999999999</v>
      </c>
      <c r="BG109" s="35">
        <v>0.14480000000000001</v>
      </c>
      <c r="BH109" s="35">
        <v>8.6800000000000002E-2</v>
      </c>
      <c r="BI109" s="35">
        <v>4.1799999999999997E-2</v>
      </c>
      <c r="BJ109" s="35">
        <v>0.1242</v>
      </c>
      <c r="BK109" s="35">
        <v>0.1459</v>
      </c>
      <c r="BL109" s="35">
        <v>0.10249999999999999</v>
      </c>
      <c r="BM109" s="35">
        <v>3.9600000000000003E-2</v>
      </c>
    </row>
    <row r="110" spans="1:65" x14ac:dyDescent="0.25">
      <c r="A110" s="38" t="s">
        <v>14</v>
      </c>
      <c r="B110" s="37"/>
      <c r="C110" s="37"/>
      <c r="D110" s="37"/>
      <c r="E110" s="37"/>
      <c r="F110" s="37"/>
      <c r="G110" s="37"/>
    </row>
    <row r="111" spans="1:65" x14ac:dyDescent="0.25">
      <c r="A111" s="37">
        <v>5.0000000000000001E-3</v>
      </c>
      <c r="B111" s="37">
        <v>1E-4</v>
      </c>
      <c r="C111" s="37">
        <v>2.9999999999999997E-4</v>
      </c>
      <c r="D111" s="37">
        <v>1E-4</v>
      </c>
      <c r="E111" s="37">
        <v>5.9999999999999995E-4</v>
      </c>
      <c r="F111" s="37">
        <v>0</v>
      </c>
      <c r="G111" s="37">
        <v>0</v>
      </c>
      <c r="H111" s="35">
        <v>5.9999999999999995E-4</v>
      </c>
      <c r="I111" s="35">
        <v>3.7999999999999999E-2</v>
      </c>
      <c r="J111" s="35">
        <v>1.6899999999999998E-2</v>
      </c>
      <c r="K111" s="35">
        <v>1.0800000000000001E-2</v>
      </c>
      <c r="L111" s="35">
        <v>1.3299999999999999E-2</v>
      </c>
      <c r="M111" s="39">
        <v>0.24010000000000001</v>
      </c>
      <c r="N111" s="35">
        <v>0.1084</v>
      </c>
      <c r="O111" s="35">
        <v>6.1499999999999999E-2</v>
      </c>
      <c r="P111" s="35">
        <v>2.4199999999999999E-2</v>
      </c>
      <c r="Q111" s="35">
        <v>1.03E-2</v>
      </c>
      <c r="R111" s="35">
        <v>0.19040000000000001</v>
      </c>
      <c r="S111" s="35">
        <v>5.4199999999999998E-2</v>
      </c>
      <c r="T111" s="35">
        <v>7.4000000000000003E-3</v>
      </c>
      <c r="U111" s="35">
        <v>1.83E-2</v>
      </c>
      <c r="V111" s="35">
        <v>2.0999999999999999E-3</v>
      </c>
      <c r="W111" s="35">
        <v>5.8500000000000003E-2</v>
      </c>
      <c r="X111" s="35">
        <v>3.0499999999999999E-2</v>
      </c>
      <c r="Y111" s="35">
        <v>6.4999999999999997E-3</v>
      </c>
      <c r="Z111" s="35">
        <v>8.9999999999999998E-4</v>
      </c>
      <c r="AA111" s="35">
        <v>5.0000000000000001E-3</v>
      </c>
      <c r="AB111" s="35">
        <v>1.9199999999999998E-2</v>
      </c>
      <c r="AC111" s="35">
        <v>0</v>
      </c>
      <c r="AD111" s="35">
        <v>0.16209999999999999</v>
      </c>
      <c r="AE111" s="35">
        <v>1.1000000000000001E-3</v>
      </c>
      <c r="AF111" s="35">
        <v>9.4000000000000004E-3</v>
      </c>
      <c r="AG111" s="35">
        <v>1.0200000000000001E-2</v>
      </c>
      <c r="AH111" s="35">
        <v>2.3400000000000001E-2</v>
      </c>
      <c r="AI111" s="37">
        <v>5.2299999999999999E-2</v>
      </c>
      <c r="AJ111" s="35">
        <v>6.5699999999999995E-2</v>
      </c>
      <c r="AK111" s="35">
        <v>6.3E-3</v>
      </c>
      <c r="AL111" s="35">
        <v>1.0699999999999999E-2</v>
      </c>
      <c r="AM111" s="35">
        <v>4.2299999999999997E-2</v>
      </c>
      <c r="AN111" s="35">
        <v>0.1152</v>
      </c>
      <c r="AO111" s="35">
        <v>0.15870000000000001</v>
      </c>
      <c r="AP111" s="35">
        <v>0.13789999999999999</v>
      </c>
      <c r="AQ111" s="35">
        <v>0.22439999999999999</v>
      </c>
      <c r="AR111" s="35">
        <v>0.38490000000000002</v>
      </c>
      <c r="AS111" s="35">
        <v>0.41389999999999999</v>
      </c>
      <c r="AT111" s="35">
        <v>9.7000000000000003E-2</v>
      </c>
      <c r="AU111" s="35">
        <v>8.8999999999999999E-3</v>
      </c>
      <c r="AV111" s="35">
        <v>5.0000000000000001E-3</v>
      </c>
      <c r="AW111" s="35">
        <v>0.1104</v>
      </c>
      <c r="AX111" s="39">
        <v>0.51100000000000001</v>
      </c>
      <c r="AY111" s="35">
        <v>0.4642</v>
      </c>
      <c r="AZ111" s="35">
        <v>0.1905</v>
      </c>
      <c r="BA111" s="35">
        <v>0.1565</v>
      </c>
      <c r="BB111" s="35">
        <v>0.43030000000000002</v>
      </c>
      <c r="BC111" s="35">
        <v>0.43580000000000002</v>
      </c>
      <c r="BD111" s="35">
        <v>0.12540000000000001</v>
      </c>
      <c r="BE111" s="35">
        <v>8.77E-2</v>
      </c>
      <c r="BF111" s="35">
        <v>0.25259999999999999</v>
      </c>
      <c r="BG111" s="35">
        <v>0.28649999999999998</v>
      </c>
      <c r="BH111" s="35">
        <v>9.3200000000000005E-2</v>
      </c>
      <c r="BI111" s="35">
        <v>9.9000000000000008E-3</v>
      </c>
      <c r="BJ111" s="35">
        <v>7.8600000000000003E-2</v>
      </c>
      <c r="BK111" s="35">
        <v>0.26579999999999998</v>
      </c>
      <c r="BL111" s="35">
        <v>7.2999999999999995E-2</v>
      </c>
      <c r="BM111" s="35">
        <v>0.46360000000000001</v>
      </c>
    </row>
    <row r="112" spans="1:65" x14ac:dyDescent="0.25">
      <c r="A112" s="37">
        <v>0.4753</v>
      </c>
      <c r="B112" s="37">
        <v>0.42009999999999997</v>
      </c>
      <c r="C112" s="37">
        <v>0.50580000000000003</v>
      </c>
      <c r="D112" s="37">
        <v>0.46210000000000001</v>
      </c>
      <c r="E112" s="37">
        <v>0.40089999999999998</v>
      </c>
      <c r="F112" s="37">
        <v>0.30780000000000002</v>
      </c>
      <c r="G112" s="37">
        <v>0.31990000000000002</v>
      </c>
      <c r="H112" s="35">
        <v>0.217</v>
      </c>
      <c r="I112" s="35">
        <v>0.25359999999999999</v>
      </c>
      <c r="J112" s="35">
        <v>0.29149999999999998</v>
      </c>
      <c r="K112" s="35">
        <v>0.36909999999999998</v>
      </c>
      <c r="L112" s="35">
        <v>0.22989999999999999</v>
      </c>
      <c r="M112" s="39">
        <v>0.2097</v>
      </c>
      <c r="N112" s="35">
        <v>0.1648</v>
      </c>
      <c r="O112" s="35">
        <v>0.1605</v>
      </c>
      <c r="P112" s="35">
        <v>0.25169999999999998</v>
      </c>
      <c r="Q112" s="35">
        <v>0.21990000000000001</v>
      </c>
      <c r="R112" s="35">
        <v>0.24399999999999999</v>
      </c>
      <c r="S112" s="35">
        <v>0.30580000000000002</v>
      </c>
      <c r="T112" s="35">
        <v>1.0999999999999999E-2</v>
      </c>
      <c r="U112" s="35">
        <v>0.37530000000000002</v>
      </c>
      <c r="V112" s="35">
        <v>0.3392</v>
      </c>
      <c r="W112" s="35">
        <v>0.42659999999999998</v>
      </c>
      <c r="X112" s="35">
        <v>0.42220000000000002</v>
      </c>
      <c r="Y112" s="35">
        <v>0.4657</v>
      </c>
      <c r="Z112" s="35">
        <v>0.35160000000000002</v>
      </c>
      <c r="AA112" s="35">
        <v>0.57299999999999995</v>
      </c>
      <c r="AB112" s="35">
        <v>0.41060000000000002</v>
      </c>
      <c r="AC112" s="35">
        <v>0.49430000000000002</v>
      </c>
      <c r="AD112" s="35">
        <v>0.53349999999999997</v>
      </c>
      <c r="AE112" s="35">
        <v>0.40329999999999999</v>
      </c>
      <c r="AF112" s="35">
        <v>0.3009</v>
      </c>
      <c r="AG112" s="35">
        <v>0.55720000000000003</v>
      </c>
      <c r="AH112" s="35">
        <v>0.56889999999999996</v>
      </c>
      <c r="AI112" s="37">
        <v>0.64510000000000001</v>
      </c>
      <c r="AJ112" s="35">
        <v>0.61380000000000001</v>
      </c>
      <c r="AK112" s="35">
        <v>0.57310000000000005</v>
      </c>
      <c r="AL112" s="35">
        <v>0.29070000000000001</v>
      </c>
      <c r="AM112" s="35">
        <v>0.53959999999999997</v>
      </c>
      <c r="AN112" s="35">
        <v>0.67600000000000005</v>
      </c>
      <c r="AO112" s="35">
        <v>0.7278</v>
      </c>
      <c r="AP112" s="35">
        <v>0.67779999999999996</v>
      </c>
      <c r="AQ112" s="35">
        <v>0.66069999999999995</v>
      </c>
      <c r="AR112" s="35">
        <v>0.78610000000000002</v>
      </c>
      <c r="AS112" s="35">
        <v>0.82179999999999997</v>
      </c>
      <c r="AT112" s="35">
        <v>0.53890000000000005</v>
      </c>
      <c r="AU112" s="35">
        <v>0.40139999999999998</v>
      </c>
      <c r="AV112" s="35">
        <v>0.31419999999999998</v>
      </c>
      <c r="AW112" s="35">
        <v>0.62419999999999998</v>
      </c>
      <c r="AX112" s="39">
        <v>0.83220000000000005</v>
      </c>
      <c r="AY112" s="35">
        <v>0.81540000000000001</v>
      </c>
      <c r="AZ112" s="35">
        <v>0.66169999999999995</v>
      </c>
      <c r="BA112" s="35">
        <v>0.69520000000000004</v>
      </c>
      <c r="BB112" s="35">
        <v>0.78700000000000003</v>
      </c>
      <c r="BC112" s="35">
        <v>0.76319999999999999</v>
      </c>
      <c r="BD112" s="35">
        <v>0.64370000000000005</v>
      </c>
      <c r="BE112" s="35">
        <v>0.37380000000000002</v>
      </c>
      <c r="BF112" s="35">
        <v>0.70250000000000001</v>
      </c>
      <c r="BG112" s="35">
        <v>0.78220000000000001</v>
      </c>
      <c r="BH112" s="35">
        <v>0.70289999999999997</v>
      </c>
      <c r="BI112" s="35">
        <v>0.63819999999999999</v>
      </c>
      <c r="BJ112" s="35">
        <v>0.59489999999999998</v>
      </c>
      <c r="BK112" s="35">
        <v>0.73480000000000001</v>
      </c>
      <c r="BL112" s="35">
        <v>0.62019999999999997</v>
      </c>
      <c r="BM112" s="35">
        <v>0.70409999999999995</v>
      </c>
    </row>
    <row r="113" spans="1:65" x14ac:dyDescent="0.25">
      <c r="A113" s="37">
        <v>0.30499999999999999</v>
      </c>
      <c r="B113" s="37">
        <v>0.23880000000000001</v>
      </c>
      <c r="C113" s="37">
        <v>0.36770000000000003</v>
      </c>
      <c r="D113" s="37">
        <v>0.31390000000000001</v>
      </c>
      <c r="E113" s="37">
        <v>0.316</v>
      </c>
      <c r="F113" s="37">
        <v>0.20949999999999999</v>
      </c>
      <c r="G113" s="37">
        <v>0.18490000000000001</v>
      </c>
      <c r="H113" s="35">
        <v>0.16209999999999999</v>
      </c>
      <c r="I113" s="35">
        <v>0.18709999999999999</v>
      </c>
      <c r="J113" s="35">
        <v>0.22839999999999999</v>
      </c>
      <c r="K113" s="35">
        <v>0.18779999999999999</v>
      </c>
      <c r="L113" s="35">
        <v>9.1200000000000003E-2</v>
      </c>
      <c r="M113" s="39">
        <v>0.25440000000000002</v>
      </c>
      <c r="N113" s="35">
        <v>0.1235</v>
      </c>
      <c r="O113" s="35">
        <v>0.11550000000000001</v>
      </c>
      <c r="P113" s="35">
        <v>2.1899999999999999E-2</v>
      </c>
      <c r="Q113" s="35">
        <v>0.1033</v>
      </c>
      <c r="R113" s="35">
        <v>0.13850000000000001</v>
      </c>
      <c r="S113" s="35">
        <v>0.1183</v>
      </c>
      <c r="T113" s="35">
        <v>0.2379</v>
      </c>
      <c r="U113" s="35">
        <v>0.14230000000000001</v>
      </c>
      <c r="V113" s="35">
        <v>3.7499999999999999E-2</v>
      </c>
      <c r="W113" s="35">
        <v>2.0999999999999999E-3</v>
      </c>
      <c r="X113" s="35">
        <v>1.24E-2</v>
      </c>
      <c r="Y113" s="35">
        <v>2.18E-2</v>
      </c>
      <c r="Z113" s="35">
        <v>2.4199999999999999E-2</v>
      </c>
      <c r="AA113" s="35">
        <v>1.34E-2</v>
      </c>
      <c r="AB113" s="35">
        <v>2.3199999999999998E-2</v>
      </c>
      <c r="AC113" s="35">
        <v>1.43E-2</v>
      </c>
      <c r="AD113" s="35">
        <v>2.52E-2</v>
      </c>
      <c r="AE113" s="35">
        <v>3.5099999999999999E-2</v>
      </c>
      <c r="AF113" s="35">
        <v>1.5E-3</v>
      </c>
      <c r="AG113" s="35">
        <v>0.31990000000000002</v>
      </c>
      <c r="AH113" s="35">
        <v>0.28670000000000001</v>
      </c>
      <c r="AI113" s="37">
        <v>0.24490000000000001</v>
      </c>
      <c r="AJ113" s="35">
        <v>0.30609999999999998</v>
      </c>
      <c r="AK113" s="35">
        <v>0.39729999999999999</v>
      </c>
      <c r="AL113" s="35">
        <v>0.2641</v>
      </c>
      <c r="AM113" s="35">
        <v>0.2321</v>
      </c>
      <c r="AN113" s="35">
        <v>0.2366</v>
      </c>
      <c r="AO113" s="35">
        <v>0.23810000000000001</v>
      </c>
      <c r="AP113" s="35">
        <v>0.34389999999999998</v>
      </c>
      <c r="AQ113" s="35">
        <v>0.31669999999999998</v>
      </c>
      <c r="AR113" s="35">
        <v>0.3775</v>
      </c>
      <c r="AS113" s="35">
        <v>0.38640000000000002</v>
      </c>
      <c r="AT113" s="35">
        <v>0.1115</v>
      </c>
      <c r="AU113" s="35">
        <v>0.12239999999999999</v>
      </c>
      <c r="AV113" s="35">
        <v>1.5800000000000002E-2</v>
      </c>
      <c r="AW113" s="35">
        <v>5.3800000000000001E-2</v>
      </c>
      <c r="AX113" s="39">
        <v>0.62119999999999997</v>
      </c>
      <c r="AY113" s="35">
        <v>0.54610000000000003</v>
      </c>
      <c r="AZ113" s="35">
        <v>0.32879999999999998</v>
      </c>
      <c r="BA113" s="35">
        <v>0.28820000000000001</v>
      </c>
      <c r="BB113" s="35">
        <v>0.4289</v>
      </c>
      <c r="BC113" s="35">
        <v>0.52590000000000003</v>
      </c>
      <c r="BD113" s="35">
        <v>7.2599999999999998E-2</v>
      </c>
      <c r="BE113" s="35">
        <v>0.11550000000000001</v>
      </c>
      <c r="BF113" s="35">
        <v>0.30509999999999998</v>
      </c>
      <c r="BG113" s="35">
        <v>0.38369999999999999</v>
      </c>
      <c r="BH113" s="35">
        <v>0.18909999999999999</v>
      </c>
      <c r="BI113" s="35">
        <v>4.7600000000000003E-2</v>
      </c>
      <c r="BJ113" s="35">
        <v>0.104</v>
      </c>
      <c r="BK113" s="35">
        <v>0.19969999999999999</v>
      </c>
      <c r="BL113" s="35">
        <v>7.1099999999999997E-2</v>
      </c>
      <c r="BM113" s="35">
        <v>0.2306</v>
      </c>
    </row>
    <row r="114" spans="1:65" x14ac:dyDescent="0.25">
      <c r="A114" s="38" t="s">
        <v>13</v>
      </c>
      <c r="B114" s="37"/>
      <c r="C114" s="37"/>
      <c r="D114" s="37"/>
      <c r="E114" s="37"/>
      <c r="F114" s="37"/>
      <c r="G114" s="37"/>
    </row>
    <row r="115" spans="1:65" x14ac:dyDescent="0.25">
      <c r="A115" s="37">
        <v>4.0099999999999997E-2</v>
      </c>
      <c r="B115" s="37">
        <v>9.1999999999999998E-3</v>
      </c>
      <c r="C115" s="37">
        <v>3.0499999999999999E-2</v>
      </c>
      <c r="D115" s="37">
        <v>8.0000000000000002E-3</v>
      </c>
      <c r="E115" s="37">
        <v>8.2000000000000007E-3</v>
      </c>
      <c r="F115" s="37">
        <v>5.4999999999999997E-3</v>
      </c>
      <c r="G115" s="37">
        <v>2.3099999999999999E-2</v>
      </c>
      <c r="H115" s="35">
        <v>1.6899999999999998E-2</v>
      </c>
      <c r="I115" s="35">
        <v>6.9599999999999995E-2</v>
      </c>
      <c r="J115" s="35">
        <v>6.5299999999999997E-2</v>
      </c>
      <c r="K115" s="35">
        <v>3.2000000000000002E-3</v>
      </c>
      <c r="L115" s="35">
        <v>3.3000000000000002E-2</v>
      </c>
      <c r="M115" s="39">
        <v>0.34050000000000002</v>
      </c>
      <c r="N115" s="35">
        <v>0.189</v>
      </c>
      <c r="O115" s="35">
        <v>3.2000000000000001E-2</v>
      </c>
      <c r="P115" s="35">
        <v>3.1399999999999997E-2</v>
      </c>
      <c r="Q115" s="35">
        <v>0.28389999999999999</v>
      </c>
      <c r="R115" s="35">
        <v>0.3427</v>
      </c>
      <c r="S115" s="35">
        <v>4.1999999999999997E-3</v>
      </c>
      <c r="T115" s="35">
        <v>9.7999999999999997E-3</v>
      </c>
      <c r="U115" s="35">
        <v>0.38700000000000001</v>
      </c>
      <c r="V115" s="35">
        <v>0.17330000000000001</v>
      </c>
      <c r="W115" s="35">
        <v>1.7999999999999999E-2</v>
      </c>
      <c r="X115" s="35">
        <v>7.2400000000000006E-2</v>
      </c>
      <c r="Y115" s="35">
        <v>1E-4</v>
      </c>
      <c r="Z115" s="35">
        <v>5.3E-3</v>
      </c>
      <c r="AA115" s="35">
        <v>8.9999999999999998E-4</v>
      </c>
      <c r="AB115" s="35">
        <v>4.7899999999999998E-2</v>
      </c>
      <c r="AC115" s="35">
        <v>4.4000000000000003E-3</v>
      </c>
      <c r="AD115" s="35">
        <v>1.7100000000000001E-2</v>
      </c>
      <c r="AE115" s="35">
        <v>0.24440000000000001</v>
      </c>
      <c r="AF115" s="35">
        <v>3.9300000000000002E-2</v>
      </c>
      <c r="AG115" s="35">
        <v>7.8899999999999998E-2</v>
      </c>
      <c r="AH115" s="35">
        <v>7.2900000000000006E-2</v>
      </c>
      <c r="AI115" s="37">
        <v>6.93E-2</v>
      </c>
      <c r="AJ115" s="35">
        <v>4.9099999999999998E-2</v>
      </c>
      <c r="AK115" s="35">
        <v>5.5899999999999998E-2</v>
      </c>
      <c r="AL115" s="35">
        <v>7.7999999999999996E-3</v>
      </c>
      <c r="AM115" s="35">
        <v>9.7000000000000003E-3</v>
      </c>
      <c r="AN115" s="35">
        <v>4.5499999999999999E-2</v>
      </c>
      <c r="AO115" s="35">
        <v>6.7199999999999996E-2</v>
      </c>
      <c r="AP115" s="35">
        <v>0.10780000000000001</v>
      </c>
      <c r="AQ115" s="35">
        <v>0.19489999999999999</v>
      </c>
      <c r="AR115" s="35">
        <v>0.1651</v>
      </c>
      <c r="AS115" s="35">
        <v>0.19309999999999999</v>
      </c>
      <c r="AT115" s="35">
        <v>4.1000000000000003E-3</v>
      </c>
      <c r="AU115" s="35">
        <v>9.7000000000000003E-3</v>
      </c>
      <c r="AV115" s="35">
        <v>5.96E-2</v>
      </c>
      <c r="AW115" s="35">
        <v>0.24410000000000001</v>
      </c>
      <c r="AX115" s="39">
        <v>0.51280000000000003</v>
      </c>
      <c r="AY115" s="35">
        <v>0.40060000000000001</v>
      </c>
      <c r="AZ115" s="35">
        <v>4.8000000000000001E-2</v>
      </c>
      <c r="BA115" s="35">
        <v>6.3100000000000003E-2</v>
      </c>
      <c r="BB115" s="35">
        <v>0.40560000000000002</v>
      </c>
      <c r="BC115" s="35">
        <v>0.42009999999999997</v>
      </c>
      <c r="BD115" s="35">
        <v>0.2762</v>
      </c>
      <c r="BE115" s="35">
        <v>0.35759999999999997</v>
      </c>
      <c r="BF115" s="35">
        <v>0.34739999999999999</v>
      </c>
      <c r="BG115" s="35">
        <v>0.18160000000000001</v>
      </c>
      <c r="BH115" s="35">
        <v>0.1249</v>
      </c>
      <c r="BI115" s="35">
        <v>9.3299999999999994E-2</v>
      </c>
      <c r="BJ115" s="35">
        <v>8.43E-2</v>
      </c>
      <c r="BK115" s="35">
        <v>0.11650000000000001</v>
      </c>
      <c r="BL115" s="35">
        <v>1.14E-2</v>
      </c>
      <c r="BM115" s="35">
        <v>0.13819999999999999</v>
      </c>
    </row>
    <row r="116" spans="1:65" x14ac:dyDescent="0.25">
      <c r="A116" s="37">
        <v>0.21249999999999999</v>
      </c>
      <c r="B116" s="37">
        <v>0.14069999999999999</v>
      </c>
      <c r="C116" s="37">
        <v>0.23419999999999999</v>
      </c>
      <c r="D116" s="37">
        <v>0.24399999999999999</v>
      </c>
      <c r="E116" s="37">
        <v>0.22170000000000001</v>
      </c>
      <c r="F116" s="37">
        <v>0.1555</v>
      </c>
      <c r="G116" s="37">
        <v>0.12640000000000001</v>
      </c>
      <c r="H116" s="35">
        <v>0.12709999999999999</v>
      </c>
      <c r="I116" s="35">
        <v>0.18720000000000001</v>
      </c>
      <c r="J116" s="35">
        <v>0.29380000000000001</v>
      </c>
      <c r="K116" s="35">
        <v>0.2276</v>
      </c>
      <c r="L116" s="35">
        <v>0.29120000000000001</v>
      </c>
      <c r="M116" s="39">
        <v>0.41460000000000002</v>
      </c>
      <c r="N116" s="35">
        <v>0.3926</v>
      </c>
      <c r="O116" s="35">
        <v>0.1598</v>
      </c>
      <c r="P116" s="35">
        <v>0.19389999999999999</v>
      </c>
      <c r="Q116" s="35">
        <v>0.43730000000000002</v>
      </c>
      <c r="R116" s="35">
        <v>0.40579999999999999</v>
      </c>
      <c r="S116" s="35">
        <v>0.1706</v>
      </c>
      <c r="T116" s="35">
        <v>6.88E-2</v>
      </c>
      <c r="U116" s="35">
        <v>0.2019</v>
      </c>
      <c r="V116" s="35">
        <v>0.30830000000000002</v>
      </c>
      <c r="W116" s="35">
        <v>6.83E-2</v>
      </c>
      <c r="X116" s="35">
        <v>1.09E-2</v>
      </c>
      <c r="Y116" s="35">
        <v>0.12520000000000001</v>
      </c>
      <c r="Z116" s="35">
        <v>0.1195</v>
      </c>
      <c r="AA116" s="35">
        <v>4.7899999999999998E-2</v>
      </c>
      <c r="AB116" s="35">
        <v>2.5999999999999999E-3</v>
      </c>
      <c r="AC116" s="35">
        <v>1.1000000000000001E-3</v>
      </c>
      <c r="AD116" s="35">
        <v>2.5000000000000001E-3</v>
      </c>
      <c r="AE116" s="35">
        <v>4.2599999999999999E-2</v>
      </c>
      <c r="AF116" s="35">
        <v>2.2499999999999999E-2</v>
      </c>
      <c r="AG116" s="35">
        <v>0.25380000000000003</v>
      </c>
      <c r="AH116" s="35">
        <v>0.252</v>
      </c>
      <c r="AI116" s="37">
        <v>0.13819999999999999</v>
      </c>
      <c r="AJ116" s="35">
        <v>0.21560000000000001</v>
      </c>
      <c r="AK116" s="35">
        <v>0.24210000000000001</v>
      </c>
      <c r="AL116" s="35">
        <v>0.26090000000000002</v>
      </c>
      <c r="AM116" s="35">
        <v>0.25309999999999999</v>
      </c>
      <c r="AN116" s="35">
        <v>0.26219999999999999</v>
      </c>
      <c r="AO116" s="35">
        <v>0.26050000000000001</v>
      </c>
      <c r="AP116" s="35">
        <v>0.28079999999999999</v>
      </c>
      <c r="AQ116" s="35">
        <v>0.33150000000000002</v>
      </c>
      <c r="AR116" s="35">
        <v>0.25319999999999998</v>
      </c>
      <c r="AS116" s="35">
        <v>0.1638</v>
      </c>
      <c r="AT116" s="35">
        <v>0.24099999999999999</v>
      </c>
      <c r="AU116" s="35">
        <v>0.25069999999999998</v>
      </c>
      <c r="AV116" s="35">
        <v>0.13189999999999999</v>
      </c>
      <c r="AW116" s="35">
        <v>0.15290000000000001</v>
      </c>
      <c r="AX116" s="39">
        <v>0.2636</v>
      </c>
      <c r="AY116" s="35">
        <v>0.3216</v>
      </c>
      <c r="AZ116" s="35">
        <v>0.30320000000000003</v>
      </c>
      <c r="BA116" s="35">
        <v>0.19719999999999999</v>
      </c>
      <c r="BB116" s="35">
        <v>0.27450000000000002</v>
      </c>
      <c r="BC116" s="35">
        <v>0.23719999999999999</v>
      </c>
      <c r="BD116" s="35">
        <v>0.1968</v>
      </c>
      <c r="BE116" s="35">
        <v>0.12280000000000001</v>
      </c>
      <c r="BF116" s="35">
        <v>0.1983</v>
      </c>
      <c r="BG116" s="35">
        <v>0.19689999999999999</v>
      </c>
      <c r="BH116" s="35">
        <v>9.7299999999999998E-2</v>
      </c>
      <c r="BI116" s="35">
        <v>3.3E-3</v>
      </c>
      <c r="BJ116" s="35">
        <v>1.1000000000000001E-3</v>
      </c>
      <c r="BK116" s="35">
        <v>2.4299999999999999E-2</v>
      </c>
      <c r="BL116" s="35">
        <v>1.4999999999999999E-2</v>
      </c>
      <c r="BM116" s="35">
        <v>1.6999999999999999E-3</v>
      </c>
    </row>
    <row r="117" spans="1:65" x14ac:dyDescent="0.25">
      <c r="A117" s="37">
        <v>0.1585</v>
      </c>
      <c r="B117" s="37">
        <v>0.2127</v>
      </c>
      <c r="C117" s="37">
        <v>0.1764</v>
      </c>
      <c r="D117" s="37">
        <v>0.1313</v>
      </c>
      <c r="E117" s="37">
        <v>0.16889999999999999</v>
      </c>
      <c r="F117" s="37">
        <v>0.23860000000000001</v>
      </c>
      <c r="G117" s="37">
        <v>0.26900000000000002</v>
      </c>
      <c r="H117" s="35">
        <v>0.17799999999999999</v>
      </c>
      <c r="I117" s="35">
        <v>0.24890000000000001</v>
      </c>
      <c r="J117" s="35">
        <v>0.28220000000000001</v>
      </c>
      <c r="K117" s="35">
        <v>0.13039999999999999</v>
      </c>
      <c r="L117" s="35">
        <v>0.1789</v>
      </c>
      <c r="M117" s="39">
        <v>0.2767</v>
      </c>
      <c r="N117" s="35">
        <v>0.2631</v>
      </c>
      <c r="O117" s="35">
        <v>0.11840000000000001</v>
      </c>
      <c r="P117" s="35">
        <v>8.5500000000000007E-2</v>
      </c>
      <c r="Q117" s="35">
        <v>0.2114</v>
      </c>
      <c r="R117" s="35">
        <v>0.23019999999999999</v>
      </c>
      <c r="S117" s="35">
        <v>0.12609999999999999</v>
      </c>
      <c r="T117" s="35">
        <v>0.39579999999999999</v>
      </c>
      <c r="U117" s="35">
        <v>0.25069999999999998</v>
      </c>
      <c r="V117" s="35">
        <v>0.16869999999999999</v>
      </c>
      <c r="W117" s="35">
        <v>2.98E-2</v>
      </c>
      <c r="X117" s="35">
        <v>6.9000000000000006E-2</v>
      </c>
      <c r="Y117" s="35">
        <v>4.48E-2</v>
      </c>
      <c r="Z117" s="35">
        <v>3.9600000000000003E-2</v>
      </c>
      <c r="AA117" s="35">
        <v>7.1599999999999997E-2</v>
      </c>
      <c r="AB117" s="35">
        <v>4.1700000000000001E-2</v>
      </c>
      <c r="AC117" s="35">
        <v>0.108</v>
      </c>
      <c r="AD117" s="35">
        <v>0.17299999999999999</v>
      </c>
      <c r="AE117" s="35">
        <v>0.10829999999999999</v>
      </c>
      <c r="AF117" s="35">
        <v>2.7400000000000001E-2</v>
      </c>
      <c r="AG117" s="35">
        <v>0.14119999999999999</v>
      </c>
      <c r="AH117" s="35">
        <v>0.12280000000000001</v>
      </c>
      <c r="AI117" s="37">
        <v>0.14560000000000001</v>
      </c>
      <c r="AJ117" s="35">
        <v>0.16889999999999999</v>
      </c>
      <c r="AK117" s="35">
        <v>0.14799999999999999</v>
      </c>
      <c r="AL117" s="35">
        <v>0.1255</v>
      </c>
      <c r="AM117" s="35">
        <v>0.13070000000000001</v>
      </c>
      <c r="AN117" s="35">
        <v>0.14760000000000001</v>
      </c>
      <c r="AO117" s="35">
        <v>0.27550000000000002</v>
      </c>
      <c r="AP117" s="35">
        <v>0.2843</v>
      </c>
      <c r="AQ117" s="35">
        <v>0.2492</v>
      </c>
      <c r="AR117" s="35">
        <v>0.34539999999999998</v>
      </c>
      <c r="AS117" s="35">
        <v>0.3256</v>
      </c>
      <c r="AT117" s="35">
        <v>0.22040000000000001</v>
      </c>
      <c r="AU117" s="35">
        <v>0.1115</v>
      </c>
      <c r="AV117" s="35">
        <v>4.2799999999999998E-2</v>
      </c>
      <c r="AW117" s="35">
        <v>0.30599999999999999</v>
      </c>
      <c r="AX117" s="39">
        <v>0.40129999999999999</v>
      </c>
      <c r="AY117" s="35">
        <v>0.29320000000000002</v>
      </c>
      <c r="AZ117" s="35">
        <v>0.18509999999999999</v>
      </c>
      <c r="BA117" s="35">
        <v>0.22289999999999999</v>
      </c>
      <c r="BB117" s="35">
        <v>0.2999</v>
      </c>
      <c r="BC117" s="35">
        <v>0.3579</v>
      </c>
      <c r="BD117" s="35">
        <v>0.36840000000000001</v>
      </c>
      <c r="BE117" s="35">
        <v>0.18160000000000001</v>
      </c>
      <c r="BF117" s="35">
        <v>3.3099999999999997E-2</v>
      </c>
      <c r="BG117" s="35">
        <v>0.32900000000000001</v>
      </c>
      <c r="BH117" s="35">
        <v>0.1537</v>
      </c>
      <c r="BI117" s="35">
        <v>2.1299999999999999E-2</v>
      </c>
      <c r="BJ117" s="35">
        <v>0.25990000000000002</v>
      </c>
      <c r="BK117" s="35">
        <v>1.66E-2</v>
      </c>
      <c r="BL117" s="35">
        <v>0.1792</v>
      </c>
      <c r="BM117" s="35">
        <v>8.9999999999999998E-4</v>
      </c>
    </row>
    <row r="118" spans="1:65" x14ac:dyDescent="0.25">
      <c r="A118" s="38" t="s">
        <v>17</v>
      </c>
      <c r="B118" s="37"/>
      <c r="C118" s="37"/>
      <c r="D118" s="37"/>
      <c r="E118" s="37"/>
      <c r="F118" s="37"/>
      <c r="G118" s="37"/>
    </row>
    <row r="119" spans="1:65" x14ac:dyDescent="0.25">
      <c r="A119" s="37">
        <v>0.18959999999999999</v>
      </c>
      <c r="B119" s="37">
        <v>0.1822</v>
      </c>
      <c r="C119" s="37">
        <v>0.26169999999999999</v>
      </c>
      <c r="D119" s="37">
        <v>0.32890000000000003</v>
      </c>
      <c r="E119" s="37">
        <v>0.25419999999999998</v>
      </c>
      <c r="F119" s="37">
        <v>0.16739999999999999</v>
      </c>
      <c r="G119" s="37">
        <v>0.1288</v>
      </c>
      <c r="H119" s="35">
        <v>9.5200000000000007E-2</v>
      </c>
      <c r="I119" s="35">
        <v>9.4600000000000004E-2</v>
      </c>
      <c r="J119" s="35">
        <v>0.15240000000000001</v>
      </c>
      <c r="K119" s="35">
        <v>0.28820000000000001</v>
      </c>
      <c r="L119" s="35">
        <v>0.16070000000000001</v>
      </c>
      <c r="M119" s="39">
        <v>0.152</v>
      </c>
      <c r="N119" s="35">
        <v>0.06</v>
      </c>
      <c r="O119" s="35">
        <v>4.7800000000000002E-2</v>
      </c>
      <c r="P119" s="35">
        <v>2.06E-2</v>
      </c>
      <c r="Q119" s="35">
        <v>2.5399999999999999E-2</v>
      </c>
      <c r="R119" s="35">
        <v>0.1615</v>
      </c>
      <c r="S119" s="35">
        <v>9.8299999999999998E-2</v>
      </c>
      <c r="T119" s="35">
        <v>0.1061</v>
      </c>
      <c r="U119" s="35">
        <v>5.28E-2</v>
      </c>
      <c r="V119" s="35">
        <v>1.9300000000000001E-2</v>
      </c>
      <c r="W119" s="35">
        <v>2.5399999999999999E-2</v>
      </c>
      <c r="X119" s="35">
        <v>3.1699999999999999E-2</v>
      </c>
      <c r="Y119" s="35">
        <v>2.7199999999999998E-2</v>
      </c>
      <c r="Z119" s="35">
        <v>7.0699999999999999E-2</v>
      </c>
      <c r="AA119" s="35">
        <v>0.10639999999999999</v>
      </c>
      <c r="AB119" s="35">
        <v>7.4099999999999999E-2</v>
      </c>
      <c r="AC119" s="35">
        <v>0.20219999999999999</v>
      </c>
      <c r="AD119" s="35">
        <v>0.161</v>
      </c>
      <c r="AE119" s="35">
        <v>0.1573</v>
      </c>
      <c r="AF119" s="35">
        <v>0.33750000000000002</v>
      </c>
      <c r="AG119" s="35">
        <v>0.20910000000000001</v>
      </c>
      <c r="AH119" s="35">
        <v>0.22570000000000001</v>
      </c>
      <c r="AI119" s="37">
        <v>0.24660000000000001</v>
      </c>
      <c r="AJ119" s="35">
        <v>0.35849999999999999</v>
      </c>
      <c r="AK119" s="35">
        <v>0.2883</v>
      </c>
      <c r="AL119" s="35">
        <v>0.28120000000000001</v>
      </c>
      <c r="AM119" s="35">
        <v>0.39340000000000003</v>
      </c>
      <c r="AN119" s="35">
        <v>0.41439999999999999</v>
      </c>
      <c r="AO119" s="35">
        <v>0.35149999999999998</v>
      </c>
      <c r="AP119" s="35">
        <v>0.28349999999999997</v>
      </c>
      <c r="AQ119" s="35">
        <v>0.2077</v>
      </c>
      <c r="AR119" s="35">
        <v>0.32079999999999997</v>
      </c>
      <c r="AS119" s="35">
        <v>0.42770000000000002</v>
      </c>
      <c r="AT119" s="35">
        <v>0.42770000000000002</v>
      </c>
      <c r="AU119" s="35">
        <v>0.39190000000000003</v>
      </c>
      <c r="AV119" s="35">
        <v>0.35339999999999999</v>
      </c>
      <c r="AW119" s="35">
        <v>0.49320000000000003</v>
      </c>
      <c r="AX119" s="39">
        <v>0.52390000000000003</v>
      </c>
      <c r="AY119" s="35">
        <v>0.35499999999999998</v>
      </c>
      <c r="AZ119" s="35">
        <v>0.17560000000000001</v>
      </c>
      <c r="BA119" s="35">
        <v>0.12720000000000001</v>
      </c>
      <c r="BB119" s="35">
        <v>0.3493</v>
      </c>
      <c r="BC119" s="35">
        <v>0.49370000000000003</v>
      </c>
      <c r="BD119" s="35">
        <v>0.50600000000000001</v>
      </c>
      <c r="BE119" s="35">
        <v>0.29630000000000001</v>
      </c>
      <c r="BF119" s="35">
        <v>0.313</v>
      </c>
      <c r="BG119" s="35">
        <v>0.1915</v>
      </c>
      <c r="BH119" s="35">
        <v>9.0999999999999998E-2</v>
      </c>
      <c r="BI119" s="35">
        <v>7.1400000000000005E-2</v>
      </c>
      <c r="BJ119" s="35">
        <v>0.1024</v>
      </c>
      <c r="BK119" s="35">
        <v>0.17860000000000001</v>
      </c>
      <c r="BL119" s="35">
        <v>0.15570000000000001</v>
      </c>
      <c r="BM119" s="35">
        <v>0.307</v>
      </c>
    </row>
    <row r="120" spans="1:65" x14ac:dyDescent="0.25">
      <c r="A120" s="37">
        <v>6.0199999999999997E-2</v>
      </c>
      <c r="B120" s="37">
        <v>0.1057</v>
      </c>
      <c r="C120" s="37">
        <v>0.1004</v>
      </c>
      <c r="D120" s="37">
        <v>0.11700000000000001</v>
      </c>
      <c r="E120" s="37">
        <v>0.1196</v>
      </c>
      <c r="F120" s="37">
        <v>0.1237</v>
      </c>
      <c r="G120" s="37">
        <v>0.15570000000000001</v>
      </c>
      <c r="H120" s="35">
        <v>0.1399</v>
      </c>
      <c r="I120" s="35">
        <v>0.1273</v>
      </c>
      <c r="J120" s="35">
        <v>0.1013</v>
      </c>
      <c r="K120" s="35">
        <v>0.1237</v>
      </c>
      <c r="L120" s="35">
        <v>9.4E-2</v>
      </c>
      <c r="M120" s="39">
        <v>9.2899999999999996E-2</v>
      </c>
      <c r="N120" s="35">
        <v>0.1087</v>
      </c>
      <c r="O120" s="35">
        <v>0.13320000000000001</v>
      </c>
      <c r="P120" s="35">
        <v>0.1108</v>
      </c>
      <c r="Q120" s="35">
        <v>0.1019</v>
      </c>
      <c r="R120" s="35">
        <v>0.1206</v>
      </c>
      <c r="S120" s="35">
        <v>8.8200000000000001E-2</v>
      </c>
      <c r="T120" s="35">
        <v>7.7799999999999994E-2</v>
      </c>
      <c r="U120" s="35">
        <v>7.51E-2</v>
      </c>
      <c r="V120" s="35">
        <v>7.4800000000000005E-2</v>
      </c>
      <c r="W120" s="35">
        <v>8.4699999999999998E-2</v>
      </c>
      <c r="X120" s="35">
        <v>0.11219999999999999</v>
      </c>
      <c r="Y120" s="35">
        <v>7.7899999999999997E-2</v>
      </c>
      <c r="Z120" s="35">
        <v>8.1900000000000001E-2</v>
      </c>
      <c r="AA120" s="35">
        <v>0.1008</v>
      </c>
      <c r="AB120" s="35">
        <v>0.11119999999999999</v>
      </c>
      <c r="AC120" s="35">
        <v>7.2099999999999997E-2</v>
      </c>
      <c r="AD120" s="35">
        <v>4.5100000000000001E-2</v>
      </c>
      <c r="AE120" s="35">
        <v>0.106</v>
      </c>
      <c r="AF120" s="35">
        <v>0.1353</v>
      </c>
      <c r="AG120" s="35">
        <v>4.41E-2</v>
      </c>
      <c r="AH120" s="35">
        <v>3.8199999999999998E-2</v>
      </c>
      <c r="AI120" s="37">
        <v>5.6500000000000002E-2</v>
      </c>
      <c r="AJ120" s="35">
        <v>8.6599999999999996E-2</v>
      </c>
      <c r="AK120" s="35">
        <v>8.5999999999999993E-2</v>
      </c>
      <c r="AL120" s="35">
        <v>0.1249</v>
      </c>
      <c r="AM120" s="35">
        <v>0.1288</v>
      </c>
      <c r="AN120" s="35">
        <v>0.12959999999999999</v>
      </c>
      <c r="AO120" s="35">
        <v>0.14610000000000001</v>
      </c>
      <c r="AP120" s="35">
        <v>0.1459</v>
      </c>
      <c r="AQ120" s="35">
        <v>0.1656</v>
      </c>
      <c r="AR120" s="35">
        <v>0.13450000000000001</v>
      </c>
      <c r="AS120" s="35">
        <v>0.14829999999999999</v>
      </c>
      <c r="AT120" s="35">
        <v>0.1454</v>
      </c>
      <c r="AU120" s="35">
        <v>0.15809999999999999</v>
      </c>
      <c r="AV120" s="35">
        <v>0.14660000000000001</v>
      </c>
      <c r="AW120" s="35">
        <v>0.16259999999999999</v>
      </c>
      <c r="AX120" s="39">
        <v>0.18090000000000001</v>
      </c>
      <c r="AY120" s="35">
        <v>0.1623</v>
      </c>
      <c r="AZ120" s="35">
        <v>0.15079999999999999</v>
      </c>
      <c r="BA120" s="35">
        <v>0.10100000000000001</v>
      </c>
      <c r="BB120" s="35">
        <v>0.1023</v>
      </c>
      <c r="BC120" s="35">
        <v>0.14330000000000001</v>
      </c>
      <c r="BD120" s="35">
        <v>0.15579999999999999</v>
      </c>
      <c r="BE120" s="35">
        <v>0.1043</v>
      </c>
      <c r="BF120" s="35">
        <v>7.2900000000000006E-2</v>
      </c>
      <c r="BG120" s="35">
        <v>6.4199999999999993E-2</v>
      </c>
      <c r="BH120" s="35">
        <v>4.3200000000000002E-2</v>
      </c>
      <c r="BI120" s="35">
        <v>6.1100000000000002E-2</v>
      </c>
      <c r="BJ120" s="35">
        <v>2.9700000000000001E-2</v>
      </c>
      <c r="BK120" s="35">
        <v>3.8899999999999997E-2</v>
      </c>
      <c r="BL120" s="35">
        <v>4.1399999999999999E-2</v>
      </c>
      <c r="BM120" s="35">
        <v>7.8700000000000006E-2</v>
      </c>
    </row>
    <row r="121" spans="1:65" x14ac:dyDescent="0.25">
      <c r="A121" s="37">
        <v>0.10249999999999999</v>
      </c>
      <c r="B121" s="37">
        <v>0.1011</v>
      </c>
      <c r="C121" s="37">
        <v>0.16669999999999999</v>
      </c>
      <c r="D121" s="37">
        <v>0.21029999999999999</v>
      </c>
      <c r="E121" s="37">
        <v>0.1643</v>
      </c>
      <c r="F121" s="37">
        <v>0.11940000000000001</v>
      </c>
      <c r="G121" s="37">
        <v>7.9500000000000001E-2</v>
      </c>
      <c r="H121" s="35">
        <v>7.0199999999999999E-2</v>
      </c>
      <c r="I121" s="35">
        <v>9.2200000000000004E-2</v>
      </c>
      <c r="J121" s="35">
        <v>0.1474</v>
      </c>
      <c r="K121" s="35">
        <v>0.19980000000000001</v>
      </c>
      <c r="L121" s="35">
        <v>0.19420000000000001</v>
      </c>
      <c r="M121" s="39">
        <v>0.28549999999999998</v>
      </c>
      <c r="N121" s="35">
        <v>0.12330000000000001</v>
      </c>
      <c r="O121" s="35">
        <v>2.0400000000000001E-2</v>
      </c>
      <c r="P121" s="35">
        <v>8.0999999999999996E-3</v>
      </c>
      <c r="Q121" s="35">
        <v>9.2799999999999994E-2</v>
      </c>
      <c r="R121" s="35">
        <v>0.3049</v>
      </c>
      <c r="S121" s="35">
        <v>0.27829999999999999</v>
      </c>
      <c r="T121" s="35">
        <v>0.16220000000000001</v>
      </c>
      <c r="U121" s="35">
        <v>0.25230000000000002</v>
      </c>
      <c r="V121" s="35">
        <v>3.9300000000000002E-2</v>
      </c>
      <c r="W121" s="35">
        <v>1.24E-2</v>
      </c>
      <c r="X121" s="35">
        <v>2.47E-2</v>
      </c>
      <c r="Y121" s="35">
        <v>2.3E-2</v>
      </c>
      <c r="Z121" s="35">
        <v>3.3999999999999998E-3</v>
      </c>
      <c r="AA121" s="35">
        <v>4.7100000000000003E-2</v>
      </c>
      <c r="AB121" s="35">
        <v>6.4199999999999993E-2</v>
      </c>
      <c r="AC121" s="35">
        <v>0.23710000000000001</v>
      </c>
      <c r="AD121" s="35">
        <v>0.33829999999999999</v>
      </c>
      <c r="AE121" s="35">
        <v>0.19</v>
      </c>
      <c r="AF121" s="35">
        <v>0.29380000000000001</v>
      </c>
      <c r="AG121" s="35">
        <v>0.12509999999999999</v>
      </c>
      <c r="AH121" s="35">
        <v>0.1401</v>
      </c>
      <c r="AI121" s="37">
        <v>0.13500000000000001</v>
      </c>
      <c r="AJ121" s="35">
        <v>0.18140000000000001</v>
      </c>
      <c r="AK121" s="35">
        <v>0.18290000000000001</v>
      </c>
      <c r="AL121" s="35">
        <v>0.25440000000000002</v>
      </c>
      <c r="AM121" s="35">
        <v>0.25950000000000001</v>
      </c>
      <c r="AN121" s="35">
        <v>0.30640000000000001</v>
      </c>
      <c r="AO121" s="35">
        <v>0.26340000000000002</v>
      </c>
      <c r="AP121" s="35">
        <v>0.3256</v>
      </c>
      <c r="AQ121" s="35">
        <v>0.33879999999999999</v>
      </c>
      <c r="AR121" s="35">
        <v>0.51459999999999995</v>
      </c>
      <c r="AS121" s="35">
        <v>0.55840000000000001</v>
      </c>
      <c r="AT121" s="35">
        <v>0.42</v>
      </c>
      <c r="AU121" s="35">
        <v>0.28160000000000002</v>
      </c>
      <c r="AV121" s="35">
        <v>0.26440000000000002</v>
      </c>
      <c r="AW121" s="35">
        <v>0.62639999999999996</v>
      </c>
      <c r="AX121" s="39">
        <v>0.68530000000000002</v>
      </c>
      <c r="AY121" s="35">
        <v>0.53180000000000005</v>
      </c>
      <c r="AZ121" s="35">
        <v>0.251</v>
      </c>
      <c r="BA121" s="35">
        <v>0.20349999999999999</v>
      </c>
      <c r="BB121" s="35">
        <v>0.50090000000000001</v>
      </c>
      <c r="BC121" s="35">
        <v>0.65369999999999995</v>
      </c>
      <c r="BD121" s="35">
        <v>0.66539999999999999</v>
      </c>
      <c r="BE121" s="35">
        <v>0.56310000000000004</v>
      </c>
      <c r="BF121" s="35">
        <v>0.51060000000000005</v>
      </c>
      <c r="BG121" s="35">
        <v>0.30930000000000002</v>
      </c>
      <c r="BH121" s="35">
        <v>0.18279999999999999</v>
      </c>
      <c r="BI121" s="35">
        <v>0.13450000000000001</v>
      </c>
      <c r="BJ121" s="35">
        <v>0.2172</v>
      </c>
      <c r="BK121" s="35">
        <v>0.37240000000000001</v>
      </c>
      <c r="BL121" s="35">
        <v>0.28920000000000001</v>
      </c>
      <c r="BM121" s="35">
        <v>0.43309999999999998</v>
      </c>
    </row>
    <row r="122" spans="1:65" x14ac:dyDescent="0.25">
      <c r="A122" s="38" t="s">
        <v>18</v>
      </c>
      <c r="B122" s="37"/>
      <c r="C122" s="37"/>
      <c r="D122" s="37"/>
      <c r="E122" s="37"/>
      <c r="F122" s="37"/>
      <c r="G122" s="37"/>
    </row>
    <row r="123" spans="1:65" x14ac:dyDescent="0.25">
      <c r="A123" s="37">
        <v>0.2656</v>
      </c>
      <c r="B123" s="37">
        <v>0.14929999999999999</v>
      </c>
      <c r="C123" s="37">
        <v>0.25290000000000001</v>
      </c>
      <c r="D123" s="37">
        <v>0.21990000000000001</v>
      </c>
      <c r="E123" s="37">
        <v>0.19800000000000001</v>
      </c>
      <c r="F123" s="37">
        <v>0.1948</v>
      </c>
      <c r="G123" s="37">
        <v>0.1135</v>
      </c>
      <c r="H123" s="35">
        <v>0.10680000000000001</v>
      </c>
      <c r="I123" s="35">
        <v>0.1832</v>
      </c>
      <c r="J123" s="35">
        <v>0.18390000000000001</v>
      </c>
      <c r="K123" s="35">
        <v>0.1041</v>
      </c>
      <c r="L123" s="35">
        <v>0.123</v>
      </c>
      <c r="M123" s="39">
        <v>0.52410000000000001</v>
      </c>
      <c r="N123" s="35">
        <v>0.33090000000000003</v>
      </c>
      <c r="O123" s="35">
        <v>0.1002</v>
      </c>
      <c r="P123" s="35">
        <v>6.6299999999999998E-2</v>
      </c>
      <c r="Q123" s="35">
        <v>0.27250000000000002</v>
      </c>
      <c r="R123" s="35">
        <v>0.41260000000000002</v>
      </c>
      <c r="S123" s="35">
        <v>8.7800000000000003E-2</v>
      </c>
      <c r="T123" s="35">
        <v>4.4999999999999998E-2</v>
      </c>
      <c r="U123" s="35">
        <v>0.255</v>
      </c>
      <c r="V123" s="35">
        <v>0.16070000000000001</v>
      </c>
      <c r="W123" s="35">
        <v>7.5700000000000003E-2</v>
      </c>
      <c r="X123" s="35">
        <v>4.6199999999999998E-2</v>
      </c>
      <c r="Y123" s="35">
        <v>6.0699999999999997E-2</v>
      </c>
      <c r="Z123" s="35">
        <v>0.10680000000000001</v>
      </c>
      <c r="AA123" s="35">
        <v>8.4599999999999995E-2</v>
      </c>
      <c r="AB123" s="35">
        <v>0.18909999999999999</v>
      </c>
      <c r="AC123" s="35">
        <v>0.20910000000000001</v>
      </c>
      <c r="AD123" s="35">
        <v>0.1072</v>
      </c>
      <c r="AE123" s="35">
        <v>8.1000000000000003E-2</v>
      </c>
      <c r="AF123" s="35">
        <v>5.5899999999999998E-2</v>
      </c>
      <c r="AG123" s="35">
        <v>0.27010000000000001</v>
      </c>
      <c r="AH123" s="35">
        <v>0.2175</v>
      </c>
      <c r="AI123" s="37">
        <v>8.4099999999999994E-2</v>
      </c>
      <c r="AJ123" s="35">
        <v>0.26900000000000002</v>
      </c>
      <c r="AK123" s="35">
        <v>0.28399999999999997</v>
      </c>
      <c r="AL123" s="35">
        <v>0.3196</v>
      </c>
      <c r="AM123" s="35">
        <v>0.28749999999999998</v>
      </c>
      <c r="AN123" s="35">
        <v>0.21129999999999999</v>
      </c>
      <c r="AO123" s="35">
        <v>0.15820000000000001</v>
      </c>
      <c r="AP123" s="35">
        <v>9.5200000000000007E-2</v>
      </c>
      <c r="AQ123" s="35">
        <v>0.12690000000000001</v>
      </c>
      <c r="AR123" s="35">
        <v>0.31919999999999998</v>
      </c>
      <c r="AS123" s="35">
        <v>0.35749999999999998</v>
      </c>
      <c r="AT123" s="35">
        <v>0.23830000000000001</v>
      </c>
      <c r="AU123" s="35">
        <v>0.1052</v>
      </c>
      <c r="AV123" s="35">
        <v>7.0499999999999993E-2</v>
      </c>
      <c r="AW123" s="35">
        <v>0.2137</v>
      </c>
      <c r="AX123" s="39">
        <v>0.4824</v>
      </c>
      <c r="AY123" s="35">
        <v>0.42959999999999998</v>
      </c>
      <c r="AZ123" s="35">
        <v>0.13869999999999999</v>
      </c>
      <c r="BA123" s="35">
        <v>0.22520000000000001</v>
      </c>
      <c r="BB123" s="35">
        <v>0.3614</v>
      </c>
      <c r="BC123" s="35">
        <v>0.42709999999999998</v>
      </c>
      <c r="BD123" s="35">
        <v>0.25879999999999997</v>
      </c>
      <c r="BE123" s="35">
        <v>3.8899999999999997E-2</v>
      </c>
      <c r="BF123" s="35">
        <v>0.20269999999999999</v>
      </c>
      <c r="BG123" s="35">
        <v>0.27560000000000001</v>
      </c>
      <c r="BH123" s="35">
        <v>0.28000000000000003</v>
      </c>
      <c r="BI123" s="35">
        <v>0.2402</v>
      </c>
      <c r="BJ123" s="35">
        <v>0.24479999999999999</v>
      </c>
      <c r="BK123" s="35">
        <v>6.3899999999999998E-2</v>
      </c>
      <c r="BL123" s="35">
        <v>0.2422</v>
      </c>
      <c r="BM123" s="35">
        <v>0.1535</v>
      </c>
    </row>
    <row r="124" spans="1:65" x14ac:dyDescent="0.25">
      <c r="A124" s="37">
        <v>0.1018</v>
      </c>
      <c r="B124" s="37">
        <v>6.5500000000000003E-2</v>
      </c>
      <c r="C124" s="37">
        <v>0.1767</v>
      </c>
      <c r="D124" s="37">
        <v>8.9800000000000005E-2</v>
      </c>
      <c r="E124" s="37">
        <v>4.9700000000000001E-2</v>
      </c>
      <c r="F124" s="37">
        <v>6.5199999999999994E-2</v>
      </c>
      <c r="G124" s="37">
        <v>5.7700000000000001E-2</v>
      </c>
      <c r="H124" s="35">
        <v>6.0900000000000003E-2</v>
      </c>
      <c r="I124" s="35">
        <v>1.29E-2</v>
      </c>
      <c r="J124" s="35">
        <v>9.7000000000000003E-2</v>
      </c>
      <c r="K124" s="35">
        <v>2.1399999999999999E-2</v>
      </c>
      <c r="L124" s="35">
        <v>0.1426</v>
      </c>
      <c r="M124" s="39">
        <v>0.3014</v>
      </c>
      <c r="N124" s="35">
        <v>0.1173</v>
      </c>
      <c r="O124" s="35">
        <v>8.1600000000000006E-2</v>
      </c>
      <c r="P124" s="35">
        <v>7.2599999999999998E-2</v>
      </c>
      <c r="Q124" s="35">
        <v>5.0999999999999997E-2</v>
      </c>
      <c r="R124" s="35">
        <v>0.19</v>
      </c>
      <c r="S124" s="35">
        <v>7.2499999999999995E-2</v>
      </c>
      <c r="T124" s="35">
        <v>2.5499999999999998E-2</v>
      </c>
      <c r="U124" s="35">
        <v>2.58E-2</v>
      </c>
      <c r="V124" s="35">
        <v>6.1100000000000002E-2</v>
      </c>
      <c r="W124" s="35">
        <v>7.3400000000000007E-2</v>
      </c>
      <c r="X124" s="35">
        <v>9.7500000000000003E-2</v>
      </c>
      <c r="Y124" s="35">
        <v>0.20369999999999999</v>
      </c>
      <c r="Z124" s="35">
        <v>0.3775</v>
      </c>
      <c r="AA124" s="35">
        <v>0.35470000000000002</v>
      </c>
      <c r="AB124" s="35">
        <v>0.3584</v>
      </c>
      <c r="AC124" s="35">
        <v>0.37680000000000002</v>
      </c>
      <c r="AD124" s="35">
        <v>0.254</v>
      </c>
      <c r="AE124" s="35">
        <v>0.48359999999999997</v>
      </c>
      <c r="AF124" s="35">
        <v>0.12529999999999999</v>
      </c>
      <c r="AG124" s="35">
        <v>0.1154</v>
      </c>
      <c r="AH124" s="35">
        <v>0.1338</v>
      </c>
      <c r="AI124" s="37">
        <v>7.8299999999999995E-2</v>
      </c>
      <c r="AJ124" s="35">
        <v>0.14879999999999999</v>
      </c>
      <c r="AK124" s="35">
        <v>0.16450000000000001</v>
      </c>
      <c r="AL124" s="35">
        <v>0.1714</v>
      </c>
      <c r="AM124" s="35">
        <v>0.16289999999999999</v>
      </c>
      <c r="AN124" s="35">
        <v>0.2273</v>
      </c>
      <c r="AO124" s="35">
        <v>0.2198</v>
      </c>
      <c r="AP124" s="35">
        <v>0.12709999999999999</v>
      </c>
      <c r="AQ124" s="35">
        <v>0.30399999999999999</v>
      </c>
      <c r="AR124" s="35">
        <v>0.50890000000000002</v>
      </c>
      <c r="AS124" s="35">
        <v>0.54410000000000003</v>
      </c>
      <c r="AT124" s="35">
        <v>0.2747</v>
      </c>
      <c r="AU124" s="35">
        <v>9.7000000000000003E-2</v>
      </c>
      <c r="AV124" s="35">
        <v>0.13500000000000001</v>
      </c>
      <c r="AW124" s="35">
        <v>0.4758</v>
      </c>
      <c r="AX124" s="39">
        <v>0.59199999999999997</v>
      </c>
      <c r="AY124" s="35">
        <v>0.53859999999999997</v>
      </c>
      <c r="AZ124" s="35">
        <v>0.24759999999999999</v>
      </c>
      <c r="BA124" s="35">
        <v>0.42549999999999999</v>
      </c>
      <c r="BB124" s="35">
        <v>0.55869999999999997</v>
      </c>
      <c r="BC124" s="35">
        <v>0.57130000000000003</v>
      </c>
      <c r="BD124" s="35">
        <v>0.56169999999999998</v>
      </c>
      <c r="BE124" s="35">
        <v>0.4093</v>
      </c>
      <c r="BF124" s="35">
        <v>0.26800000000000002</v>
      </c>
      <c r="BG124" s="35">
        <v>0.375</v>
      </c>
      <c r="BH124" s="35">
        <v>0.42430000000000001</v>
      </c>
      <c r="BI124" s="35">
        <v>0.40920000000000001</v>
      </c>
      <c r="BJ124" s="35">
        <v>0.39329999999999998</v>
      </c>
      <c r="BK124" s="35">
        <v>0.24010000000000001</v>
      </c>
      <c r="BL124" s="35">
        <v>0.37340000000000001</v>
      </c>
      <c r="BM124" s="35">
        <v>0.51910000000000001</v>
      </c>
    </row>
    <row r="125" spans="1:65" x14ac:dyDescent="0.25">
      <c r="A125" s="37">
        <v>0.29010000000000002</v>
      </c>
      <c r="B125" s="37">
        <v>0.2445</v>
      </c>
      <c r="C125" s="37">
        <v>0.34239999999999998</v>
      </c>
      <c r="D125" s="37">
        <v>0.3402</v>
      </c>
      <c r="E125" s="37">
        <v>7.3000000000000001E-3</v>
      </c>
      <c r="F125" s="37">
        <v>0.21460000000000001</v>
      </c>
      <c r="G125" s="37">
        <v>0.1966</v>
      </c>
      <c r="H125" s="35">
        <v>0.12709999999999999</v>
      </c>
      <c r="I125" s="35">
        <v>0.1303</v>
      </c>
      <c r="J125" s="35">
        <v>9.5000000000000001E-2</v>
      </c>
      <c r="K125" s="35">
        <v>0.21959999999999999</v>
      </c>
      <c r="L125" s="35">
        <v>0.1239</v>
      </c>
      <c r="M125" s="39">
        <v>0.26419999999999999</v>
      </c>
      <c r="N125" s="35">
        <v>0.2636</v>
      </c>
      <c r="O125" s="35">
        <v>0.10879999999999999</v>
      </c>
      <c r="P125" s="35">
        <v>0.11269999999999999</v>
      </c>
      <c r="Q125" s="35">
        <v>0.2084</v>
      </c>
      <c r="R125" s="35">
        <v>0.25640000000000002</v>
      </c>
      <c r="S125" s="35">
        <v>0.18759999999999999</v>
      </c>
      <c r="T125" s="35">
        <v>0.246</v>
      </c>
      <c r="U125" s="35">
        <v>0.19570000000000001</v>
      </c>
      <c r="V125" s="35">
        <v>0.17829999999999999</v>
      </c>
      <c r="W125" s="35">
        <v>0.11749999999999999</v>
      </c>
      <c r="X125" s="35">
        <v>0.1072</v>
      </c>
      <c r="Y125" s="35">
        <v>0.1336</v>
      </c>
      <c r="Z125" s="35">
        <v>0.1069</v>
      </c>
      <c r="AA125" s="35">
        <v>0.2417</v>
      </c>
      <c r="AB125" s="35">
        <v>0.24510000000000001</v>
      </c>
      <c r="AC125" s="35">
        <v>0.21429999999999999</v>
      </c>
      <c r="AD125" s="35">
        <v>9.9400000000000002E-2</v>
      </c>
      <c r="AE125" s="35">
        <v>0.25259999999999999</v>
      </c>
      <c r="AF125" s="35">
        <v>0.3357</v>
      </c>
      <c r="AG125" s="35">
        <v>0.31469999999999998</v>
      </c>
      <c r="AH125" s="35">
        <v>0.29449999999999998</v>
      </c>
      <c r="AI125" s="37">
        <v>0.25669999999999998</v>
      </c>
      <c r="AJ125" s="35">
        <v>0.35560000000000003</v>
      </c>
      <c r="AK125" s="35">
        <v>0.36309999999999998</v>
      </c>
      <c r="AL125" s="35">
        <v>0.38650000000000001</v>
      </c>
      <c r="AM125" s="35">
        <v>0.37680000000000002</v>
      </c>
      <c r="AN125" s="35">
        <v>0.34839999999999999</v>
      </c>
      <c r="AO125" s="35">
        <v>0.33179999999999998</v>
      </c>
      <c r="AP125" s="35">
        <v>0.35699999999999998</v>
      </c>
      <c r="AQ125" s="35">
        <v>0.40679999999999999</v>
      </c>
      <c r="AR125" s="35">
        <v>0.41770000000000002</v>
      </c>
      <c r="AS125" s="35">
        <v>0.49220000000000003</v>
      </c>
      <c r="AT125" s="35">
        <v>0.31480000000000002</v>
      </c>
      <c r="AU125" s="35">
        <v>0.29670000000000002</v>
      </c>
      <c r="AV125" s="35">
        <v>0.19570000000000001</v>
      </c>
      <c r="AW125" s="35">
        <v>0.46260000000000001</v>
      </c>
      <c r="AX125" s="39">
        <v>0.65269999999999995</v>
      </c>
      <c r="AY125" s="35">
        <v>0.51910000000000001</v>
      </c>
      <c r="AZ125" s="35">
        <v>0.49959999999999999</v>
      </c>
      <c r="BA125" s="35">
        <v>0.26040000000000002</v>
      </c>
      <c r="BB125" s="35">
        <v>0.51329999999999998</v>
      </c>
      <c r="BC125" s="35">
        <v>0.59460000000000002</v>
      </c>
      <c r="BD125" s="35">
        <v>0.5736</v>
      </c>
      <c r="BE125" s="35">
        <v>0.49390000000000001</v>
      </c>
      <c r="BF125" s="35">
        <v>0.4652</v>
      </c>
      <c r="BG125" s="35">
        <v>0.40360000000000001</v>
      </c>
      <c r="BH125" s="35">
        <v>0.40939999999999999</v>
      </c>
      <c r="BI125" s="35">
        <v>0.29680000000000001</v>
      </c>
      <c r="BJ125" s="35">
        <v>0.2404</v>
      </c>
      <c r="BK125" s="35">
        <v>9.8299999999999998E-2</v>
      </c>
      <c r="BL125" s="35">
        <v>0.20499999999999999</v>
      </c>
      <c r="BM125" s="35">
        <v>0.40749999999999997</v>
      </c>
    </row>
    <row r="126" spans="1:65" x14ac:dyDescent="0.25">
      <c r="A126" s="38" t="s">
        <v>15</v>
      </c>
      <c r="B126" s="37"/>
      <c r="C126" s="37"/>
      <c r="D126" s="37"/>
      <c r="E126" s="37"/>
      <c r="F126" s="37"/>
      <c r="G126" s="37"/>
    </row>
    <row r="127" spans="1:65" x14ac:dyDescent="0.25">
      <c r="A127" s="37">
        <v>0</v>
      </c>
      <c r="B127" s="37">
        <v>1.2999999999999999E-3</v>
      </c>
      <c r="C127" s="37">
        <v>1.2999999999999999E-3</v>
      </c>
      <c r="D127" s="37">
        <v>1.1299999999999999E-2</v>
      </c>
      <c r="E127" s="37">
        <v>5.0000000000000001E-4</v>
      </c>
      <c r="F127" s="37">
        <v>4.1000000000000003E-3</v>
      </c>
      <c r="G127" s="37">
        <v>1.0500000000000001E-2</v>
      </c>
      <c r="H127" s="35">
        <v>1.1900000000000001E-2</v>
      </c>
      <c r="I127" s="35">
        <v>1.12E-2</v>
      </c>
      <c r="J127" s="35">
        <v>2.0000000000000001E-4</v>
      </c>
      <c r="K127" s="35">
        <v>5.8999999999999999E-3</v>
      </c>
      <c r="L127" s="35">
        <v>1E-4</v>
      </c>
      <c r="M127" s="39">
        <v>5.4999999999999997E-3</v>
      </c>
      <c r="N127" s="35">
        <v>1.3299999999999999E-2</v>
      </c>
      <c r="O127" s="35">
        <v>1.8499999999999999E-2</v>
      </c>
      <c r="P127" s="35">
        <v>2.23E-2</v>
      </c>
      <c r="Q127" s="35">
        <v>9.4000000000000004E-3</v>
      </c>
      <c r="R127" s="35">
        <v>1.6999999999999999E-3</v>
      </c>
      <c r="S127" s="35">
        <v>1.0200000000000001E-2</v>
      </c>
      <c r="T127" s="35">
        <v>3.1099999999999999E-2</v>
      </c>
      <c r="U127" s="35">
        <v>1.7000000000000001E-2</v>
      </c>
      <c r="V127" s="35">
        <v>4.6899999999999997E-2</v>
      </c>
      <c r="W127" s="35">
        <v>5.4800000000000001E-2</v>
      </c>
      <c r="X127" s="35">
        <v>3.8699999999999998E-2</v>
      </c>
      <c r="Y127" s="35">
        <v>0.09</v>
      </c>
      <c r="Z127" s="35">
        <v>3.6299999999999999E-2</v>
      </c>
      <c r="AA127" s="35">
        <v>6.5500000000000003E-2</v>
      </c>
      <c r="AB127" s="35">
        <v>0.02</v>
      </c>
      <c r="AC127" s="35">
        <v>6.7999999999999996E-3</v>
      </c>
      <c r="AD127" s="35">
        <v>5.6599999999999998E-2</v>
      </c>
      <c r="AE127" s="35">
        <v>1.17E-2</v>
      </c>
      <c r="AF127" s="35">
        <v>0.01</v>
      </c>
      <c r="AG127" s="35">
        <v>6.9999999999999999E-4</v>
      </c>
      <c r="AH127" s="35">
        <v>8.9999999999999998E-4</v>
      </c>
      <c r="AI127" s="37">
        <v>2.0000000000000001E-4</v>
      </c>
      <c r="AJ127" s="35">
        <v>2E-3</v>
      </c>
      <c r="AK127" s="35">
        <v>4.7999999999999996E-3</v>
      </c>
      <c r="AL127" s="35">
        <v>1.2699999999999999E-2</v>
      </c>
      <c r="AM127" s="35">
        <v>1.04E-2</v>
      </c>
      <c r="AN127" s="35">
        <v>3.8999999999999998E-3</v>
      </c>
      <c r="AO127" s="35">
        <v>4.0000000000000002E-4</v>
      </c>
      <c r="AP127" s="35">
        <v>8.0000000000000004E-4</v>
      </c>
      <c r="AQ127" s="35">
        <v>1E-4</v>
      </c>
      <c r="AR127" s="35">
        <v>5.0000000000000001E-4</v>
      </c>
      <c r="AS127" s="35">
        <v>9.1999999999999998E-3</v>
      </c>
      <c r="AT127" s="35">
        <v>1.2800000000000001E-2</v>
      </c>
      <c r="AU127" s="35">
        <v>1.9900000000000001E-2</v>
      </c>
      <c r="AV127" s="35">
        <v>3.7000000000000002E-3</v>
      </c>
      <c r="AW127" s="35">
        <v>1.3299999999999999E-2</v>
      </c>
      <c r="AX127" s="39">
        <v>5.0700000000000002E-2</v>
      </c>
      <c r="AY127" s="35">
        <v>1.8200000000000001E-2</v>
      </c>
      <c r="AZ127" s="35">
        <v>6.9999999999999999E-4</v>
      </c>
      <c r="BA127" s="35">
        <v>2.3E-3</v>
      </c>
      <c r="BB127" s="35">
        <v>6.1600000000000002E-2</v>
      </c>
      <c r="BC127" s="35">
        <v>0.1547</v>
      </c>
      <c r="BD127" s="35">
        <v>4.1200000000000001E-2</v>
      </c>
      <c r="BE127" s="35">
        <v>0.14560000000000001</v>
      </c>
      <c r="BF127" s="35">
        <v>0.1429</v>
      </c>
      <c r="BG127" s="35">
        <v>3.15E-2</v>
      </c>
      <c r="BH127" s="35">
        <v>2E-3</v>
      </c>
      <c r="BI127" s="35">
        <v>1.2999999999999999E-3</v>
      </c>
      <c r="BJ127" s="35">
        <v>8.0000000000000002E-3</v>
      </c>
      <c r="BK127" s="35">
        <v>0.1394</v>
      </c>
      <c r="BL127" s="35">
        <v>3.5999999999999997E-2</v>
      </c>
      <c r="BM127" s="35">
        <v>0.26129999999999998</v>
      </c>
    </row>
    <row r="128" spans="1:65" x14ac:dyDescent="0.25">
      <c r="A128" s="37">
        <v>0.1222</v>
      </c>
      <c r="B128" s="37">
        <v>0.1255</v>
      </c>
      <c r="C128" s="37">
        <v>0.1216</v>
      </c>
      <c r="D128" s="37">
        <v>0.1195</v>
      </c>
      <c r="E128" s="37">
        <v>0.12759999999999999</v>
      </c>
      <c r="F128" s="37">
        <v>0.12280000000000001</v>
      </c>
      <c r="G128" s="37">
        <v>0.1188</v>
      </c>
      <c r="H128" s="35">
        <v>0.10630000000000001</v>
      </c>
      <c r="I128" s="35">
        <v>0.11260000000000001</v>
      </c>
      <c r="J128" s="35">
        <v>0.1123</v>
      </c>
      <c r="K128" s="35">
        <v>0.1103</v>
      </c>
      <c r="L128" s="35">
        <v>8.5400000000000004E-2</v>
      </c>
      <c r="M128" s="39">
        <v>9.1899999999999996E-2</v>
      </c>
      <c r="N128" s="35">
        <v>8.8200000000000001E-2</v>
      </c>
      <c r="O128" s="35">
        <v>9.1499999999999998E-2</v>
      </c>
      <c r="P128" s="35">
        <v>9.4600000000000004E-2</v>
      </c>
      <c r="Q128" s="35">
        <v>9.7199999999999995E-2</v>
      </c>
      <c r="R128" s="35">
        <v>8.4400000000000003E-2</v>
      </c>
      <c r="S128" s="35">
        <v>5.8599999999999999E-2</v>
      </c>
      <c r="T128" s="35">
        <v>5.57E-2</v>
      </c>
      <c r="U128" s="35">
        <v>0.11409999999999999</v>
      </c>
      <c r="V128" s="35">
        <v>0.1096</v>
      </c>
      <c r="W128" s="35">
        <v>0.1027</v>
      </c>
      <c r="X128" s="35">
        <v>0.1013</v>
      </c>
      <c r="Y128" s="35">
        <v>9.35E-2</v>
      </c>
      <c r="Z128" s="35">
        <v>7.5600000000000001E-2</v>
      </c>
      <c r="AA128" s="35">
        <v>8.3500000000000005E-2</v>
      </c>
      <c r="AB128" s="35">
        <v>7.2400000000000006E-2</v>
      </c>
      <c r="AC128" s="35">
        <v>7.9399999999999998E-2</v>
      </c>
      <c r="AD128" s="35">
        <v>0.17960000000000001</v>
      </c>
      <c r="AE128" s="35">
        <v>2.76E-2</v>
      </c>
      <c r="AF128" s="35">
        <v>6.2100000000000002E-2</v>
      </c>
      <c r="AG128" s="35">
        <v>0.1177</v>
      </c>
      <c r="AH128" s="35">
        <v>0.11</v>
      </c>
      <c r="AI128" s="37">
        <v>9.5699999999999993E-2</v>
      </c>
      <c r="AJ128" s="35">
        <v>0.10630000000000001</v>
      </c>
      <c r="AK128" s="35">
        <v>0.1148</v>
      </c>
      <c r="AL128" s="35">
        <v>0.1128</v>
      </c>
      <c r="AM128" s="35">
        <v>0.1104</v>
      </c>
      <c r="AN128" s="35">
        <v>0.1026</v>
      </c>
      <c r="AO128" s="35">
        <v>9.0300000000000005E-2</v>
      </c>
      <c r="AP128" s="35">
        <v>8.9200000000000002E-2</v>
      </c>
      <c r="AQ128" s="35">
        <v>8.4500000000000006E-2</v>
      </c>
      <c r="AR128" s="35">
        <v>8.09E-2</v>
      </c>
      <c r="AS128" s="35">
        <v>9.1300000000000006E-2</v>
      </c>
      <c r="AT128" s="35">
        <v>0.1028</v>
      </c>
      <c r="AU128" s="35">
        <v>0.1118</v>
      </c>
      <c r="AV128" s="35">
        <v>9.7199999999999995E-2</v>
      </c>
      <c r="AW128" s="35">
        <v>8.2900000000000001E-2</v>
      </c>
      <c r="AX128" s="39">
        <v>7.6899999999999996E-2</v>
      </c>
      <c r="AY128" s="35">
        <v>7.6600000000000001E-2</v>
      </c>
      <c r="AZ128" s="35">
        <v>7.9299999999999995E-2</v>
      </c>
      <c r="BA128" s="35">
        <v>6.8900000000000003E-2</v>
      </c>
      <c r="BB128" s="35">
        <v>5.8400000000000001E-2</v>
      </c>
      <c r="BC128" s="35">
        <v>7.3999999999999996E-2</v>
      </c>
      <c r="BD128" s="35">
        <v>6.3100000000000003E-2</v>
      </c>
      <c r="BE128" s="35">
        <v>5.5500000000000001E-2</v>
      </c>
      <c r="BF128" s="35">
        <v>4.4699999999999997E-2</v>
      </c>
      <c r="BG128" s="35">
        <v>3.5400000000000001E-2</v>
      </c>
      <c r="BH128" s="35">
        <v>4.8500000000000001E-2</v>
      </c>
      <c r="BI128" s="35">
        <v>5.7000000000000002E-2</v>
      </c>
      <c r="BJ128" s="35">
        <v>3.2199999999999999E-2</v>
      </c>
      <c r="BK128" s="35">
        <v>4.2200000000000001E-2</v>
      </c>
      <c r="BL128" s="35">
        <v>3.1300000000000001E-2</v>
      </c>
      <c r="BM128" s="35">
        <v>4.8999999999999998E-3</v>
      </c>
    </row>
    <row r="129" spans="1:65" x14ac:dyDescent="0.25">
      <c r="A129" s="37">
        <v>0.1431</v>
      </c>
      <c r="B129" s="37">
        <v>0.1293</v>
      </c>
      <c r="C129" s="37">
        <v>0.16389999999999999</v>
      </c>
      <c r="D129" s="37">
        <v>0.17910000000000001</v>
      </c>
      <c r="E129" s="37">
        <v>0.15570000000000001</v>
      </c>
      <c r="F129" s="37">
        <v>0.1351</v>
      </c>
      <c r="G129" s="37">
        <v>0.1308</v>
      </c>
      <c r="H129" s="35">
        <v>0.1152</v>
      </c>
      <c r="I129" s="35">
        <v>0.1191</v>
      </c>
      <c r="J129" s="35">
        <v>0.1411</v>
      </c>
      <c r="K129" s="35">
        <v>0.1663</v>
      </c>
      <c r="L129" s="35">
        <v>0.1206</v>
      </c>
      <c r="M129" s="39">
        <v>0.14119999999999999</v>
      </c>
      <c r="N129" s="35">
        <v>0.13830000000000001</v>
      </c>
      <c r="O129" s="35">
        <v>0.1206</v>
      </c>
      <c r="P129" s="35">
        <v>0.15820000000000001</v>
      </c>
      <c r="Q129" s="35">
        <v>0.16850000000000001</v>
      </c>
      <c r="R129" s="35">
        <v>0.17519999999999999</v>
      </c>
      <c r="S129" s="35">
        <v>0.1157</v>
      </c>
      <c r="T129" s="35">
        <v>0.1464</v>
      </c>
      <c r="U129" s="35">
        <v>0.19450000000000001</v>
      </c>
      <c r="V129" s="35">
        <v>0.21690000000000001</v>
      </c>
      <c r="W129" s="35">
        <v>0.22470000000000001</v>
      </c>
      <c r="X129" s="35">
        <v>0.1757</v>
      </c>
      <c r="Y129" s="35">
        <v>0.1764</v>
      </c>
      <c r="Z129" s="35">
        <v>6.6000000000000003E-2</v>
      </c>
      <c r="AA129" s="35">
        <v>0.1177</v>
      </c>
      <c r="AB129" s="35">
        <v>0.1452</v>
      </c>
      <c r="AC129" s="35">
        <v>0.1409</v>
      </c>
      <c r="AD129" s="35">
        <v>0.1457</v>
      </c>
      <c r="AE129" s="35">
        <v>0.1401</v>
      </c>
      <c r="AF129" s="35">
        <v>0.13320000000000001</v>
      </c>
      <c r="AG129" s="35">
        <v>0.13719999999999999</v>
      </c>
      <c r="AH129" s="35">
        <v>0.13869999999999999</v>
      </c>
      <c r="AI129" s="37">
        <v>0.14560000000000001</v>
      </c>
      <c r="AJ129" s="35">
        <v>0.16689999999999999</v>
      </c>
      <c r="AK129" s="35">
        <v>0.16930000000000001</v>
      </c>
      <c r="AL129" s="35">
        <v>0.1845</v>
      </c>
      <c r="AM129" s="35">
        <v>0.1749</v>
      </c>
      <c r="AN129" s="35">
        <v>0.16250000000000001</v>
      </c>
      <c r="AO129" s="35">
        <v>0.14330000000000001</v>
      </c>
      <c r="AP129" s="35">
        <v>0.12839999999999999</v>
      </c>
      <c r="AQ129" s="35">
        <v>0.12659999999999999</v>
      </c>
      <c r="AR129" s="35">
        <v>0.12529999999999999</v>
      </c>
      <c r="AS129" s="35">
        <v>0.15720000000000001</v>
      </c>
      <c r="AT129" s="35">
        <v>0.1767</v>
      </c>
      <c r="AU129" s="35">
        <v>0.18579999999999999</v>
      </c>
      <c r="AV129" s="35">
        <v>0.16070000000000001</v>
      </c>
      <c r="AW129" s="35">
        <v>0.1457</v>
      </c>
      <c r="AX129" s="39">
        <v>0.122</v>
      </c>
      <c r="AY129" s="35">
        <v>0.12039999999999999</v>
      </c>
      <c r="AZ129" s="35">
        <v>0.1138</v>
      </c>
      <c r="BA129" s="35">
        <v>0.1079</v>
      </c>
      <c r="BB129" s="35">
        <v>0.1055</v>
      </c>
      <c r="BC129" s="35">
        <v>0.1163</v>
      </c>
      <c r="BD129" s="35">
        <v>0.1323</v>
      </c>
      <c r="BE129" s="35">
        <v>0.14449999999999999</v>
      </c>
      <c r="BF129" s="35">
        <v>0.1244</v>
      </c>
      <c r="BG129" s="35">
        <v>0.10539999999999999</v>
      </c>
      <c r="BH129" s="35">
        <v>9.8799999999999999E-2</v>
      </c>
      <c r="BI129" s="35">
        <v>0.1222</v>
      </c>
      <c r="BJ129" s="35">
        <v>0.12909999999999999</v>
      </c>
      <c r="BK129" s="35">
        <v>0.16669999999999999</v>
      </c>
      <c r="BL129" s="35">
        <v>0.14610000000000001</v>
      </c>
      <c r="BM129" s="35">
        <v>2.3E-3</v>
      </c>
    </row>
    <row r="130" spans="1:65" x14ac:dyDescent="0.25">
      <c r="A130" s="38" t="s">
        <v>11</v>
      </c>
      <c r="B130" s="37"/>
      <c r="C130" s="37"/>
      <c r="D130" s="37"/>
      <c r="E130" s="37"/>
      <c r="F130" s="37"/>
      <c r="G130" s="37"/>
    </row>
    <row r="131" spans="1:65" x14ac:dyDescent="0.25">
      <c r="A131" s="37">
        <v>0.1487</v>
      </c>
      <c r="B131" s="37">
        <v>0.156</v>
      </c>
      <c r="C131" s="37">
        <v>0.14680000000000001</v>
      </c>
      <c r="D131" s="37">
        <v>0.16389999999999999</v>
      </c>
      <c r="E131" s="37">
        <v>0.15040000000000001</v>
      </c>
      <c r="F131" s="37">
        <v>0.1502</v>
      </c>
      <c r="G131" s="37">
        <v>0.1293</v>
      </c>
      <c r="H131" s="35">
        <v>0.1293</v>
      </c>
      <c r="I131" s="35">
        <v>0.1618</v>
      </c>
      <c r="J131" s="35">
        <v>0.221</v>
      </c>
      <c r="K131" s="35">
        <v>0.1898</v>
      </c>
      <c r="L131" s="35">
        <v>0.18</v>
      </c>
      <c r="M131" s="39">
        <v>0.2228</v>
      </c>
      <c r="N131" s="35">
        <v>0.18279999999999999</v>
      </c>
      <c r="O131" s="35">
        <v>0.129</v>
      </c>
      <c r="P131" s="35">
        <v>0.1062</v>
      </c>
      <c r="Q131" s="35">
        <v>0.13239999999999999</v>
      </c>
      <c r="R131" s="35">
        <v>0.1789</v>
      </c>
      <c r="S131" s="35">
        <v>0.16109999999999999</v>
      </c>
      <c r="T131" s="35">
        <v>4.8399999999999999E-2</v>
      </c>
      <c r="U131" s="35">
        <v>0.12720000000000001</v>
      </c>
      <c r="V131" s="35">
        <v>0.1275</v>
      </c>
      <c r="W131" s="35">
        <v>0.125</v>
      </c>
      <c r="X131" s="35">
        <v>0.1159</v>
      </c>
      <c r="Y131" s="35">
        <v>0.16839999999999999</v>
      </c>
      <c r="Z131" s="35">
        <v>0.2321</v>
      </c>
      <c r="AA131" s="35">
        <v>0.1419</v>
      </c>
      <c r="AB131" s="35">
        <v>0.1429</v>
      </c>
      <c r="AC131" s="35">
        <v>0.13439999999999999</v>
      </c>
      <c r="AD131" s="35">
        <v>9.1399999999999995E-2</v>
      </c>
      <c r="AE131" s="35">
        <v>0.14949999999999999</v>
      </c>
      <c r="AF131" s="35">
        <v>0.11700000000000001</v>
      </c>
      <c r="AG131" s="35">
        <v>0.16320000000000001</v>
      </c>
      <c r="AH131" s="35">
        <v>0.17069999999999999</v>
      </c>
      <c r="AI131" s="37">
        <v>0.1681</v>
      </c>
      <c r="AJ131" s="35">
        <v>0.19420000000000001</v>
      </c>
      <c r="AK131" s="35">
        <v>0.15809999999999999</v>
      </c>
      <c r="AL131" s="35">
        <v>0.17119999999999999</v>
      </c>
      <c r="AM131" s="35">
        <v>0.21279999999999999</v>
      </c>
      <c r="AN131" s="35">
        <v>0.29189999999999999</v>
      </c>
      <c r="AO131" s="35">
        <v>0.22370000000000001</v>
      </c>
      <c r="AP131" s="35">
        <v>0.14699999999999999</v>
      </c>
      <c r="AQ131" s="35">
        <v>0.13039999999999999</v>
      </c>
      <c r="AR131" s="35">
        <v>0.30420000000000003</v>
      </c>
      <c r="AS131" s="35">
        <v>0.39679999999999999</v>
      </c>
      <c r="AT131" s="35">
        <v>0.26640000000000003</v>
      </c>
      <c r="AU131" s="35">
        <v>0.20780000000000001</v>
      </c>
      <c r="AV131" s="35">
        <v>0.15390000000000001</v>
      </c>
      <c r="AW131" s="35">
        <v>0.2853</v>
      </c>
      <c r="AX131" s="39">
        <v>0.45850000000000002</v>
      </c>
      <c r="AY131" s="35">
        <v>0.32540000000000002</v>
      </c>
      <c r="AZ131" s="35">
        <v>0.11890000000000001</v>
      </c>
      <c r="BA131" s="35">
        <v>0.1326</v>
      </c>
      <c r="BB131" s="35">
        <v>0.2576</v>
      </c>
      <c r="BC131" s="35">
        <v>0.34749999999999998</v>
      </c>
      <c r="BD131" s="35">
        <v>0.25829999999999997</v>
      </c>
      <c r="BE131" s="35">
        <v>0.44240000000000002</v>
      </c>
      <c r="BF131" s="35">
        <v>0.30980000000000002</v>
      </c>
      <c r="BG131" s="35">
        <v>0.26740000000000003</v>
      </c>
      <c r="BH131" s="35">
        <v>0.16339999999999999</v>
      </c>
      <c r="BI131" s="35">
        <v>0.129</v>
      </c>
      <c r="BJ131" s="35">
        <v>0.26350000000000001</v>
      </c>
      <c r="BK131" s="35">
        <v>0.30499999999999999</v>
      </c>
      <c r="BL131" s="35">
        <v>0.20910000000000001</v>
      </c>
      <c r="BM131" s="35">
        <v>8.3000000000000001E-3</v>
      </c>
    </row>
    <row r="132" spans="1:65" x14ac:dyDescent="0.25">
      <c r="A132" s="37">
        <v>8.7300000000000003E-2</v>
      </c>
      <c r="B132" s="37">
        <v>3.9899999999999998E-2</v>
      </c>
      <c r="C132" s="37">
        <v>7.8299999999999995E-2</v>
      </c>
      <c r="D132" s="37">
        <v>8.0299999999999996E-2</v>
      </c>
      <c r="E132" s="37">
        <v>2.6599999999999999E-2</v>
      </c>
      <c r="F132" s="37">
        <v>2.23E-2</v>
      </c>
      <c r="G132" s="37">
        <v>0.02</v>
      </c>
      <c r="H132" s="35">
        <v>3.5000000000000001E-3</v>
      </c>
      <c r="I132" s="35">
        <v>6.7999999999999996E-3</v>
      </c>
      <c r="J132" s="35">
        <v>4.02E-2</v>
      </c>
      <c r="K132" s="35">
        <v>5.6300000000000003E-2</v>
      </c>
      <c r="L132" s="35">
        <v>1.83E-2</v>
      </c>
      <c r="M132" s="39">
        <v>0.1333</v>
      </c>
      <c r="N132" s="35">
        <v>8.8000000000000005E-3</v>
      </c>
      <c r="O132" s="35">
        <v>7.4999999999999997E-3</v>
      </c>
      <c r="P132" s="35">
        <v>5.9999999999999995E-4</v>
      </c>
      <c r="Q132" s="35">
        <v>2.0000000000000001E-4</v>
      </c>
      <c r="R132" s="35">
        <v>2.4500000000000001E-2</v>
      </c>
      <c r="S132" s="35">
        <v>1.6999999999999999E-3</v>
      </c>
      <c r="T132" s="35">
        <v>2.4500000000000001E-2</v>
      </c>
      <c r="U132" s="35">
        <v>4.0000000000000002E-4</v>
      </c>
      <c r="V132" s="35">
        <v>8.0000000000000004E-4</v>
      </c>
      <c r="W132" s="35">
        <v>5.0000000000000001E-3</v>
      </c>
      <c r="X132" s="35">
        <v>1.7000000000000001E-2</v>
      </c>
      <c r="Y132" s="35">
        <v>4.5199999999999997E-2</v>
      </c>
      <c r="Z132" s="35">
        <v>0.1142</v>
      </c>
      <c r="AA132" s="35">
        <v>9.1600000000000001E-2</v>
      </c>
      <c r="AB132" s="35">
        <v>9.9900000000000003E-2</v>
      </c>
      <c r="AC132" s="35">
        <v>0.1439</v>
      </c>
      <c r="AD132" s="35">
        <v>6.3600000000000004E-2</v>
      </c>
      <c r="AE132" s="35">
        <v>3.0099999999999998E-2</v>
      </c>
      <c r="AF132" s="35">
        <v>9.5999999999999992E-3</v>
      </c>
      <c r="AG132" s="35">
        <v>0.1328</v>
      </c>
      <c r="AH132" s="35">
        <v>0.16239999999999999</v>
      </c>
      <c r="AI132" s="37">
        <v>0.18779999999999999</v>
      </c>
      <c r="AJ132" s="35">
        <v>0.15110000000000001</v>
      </c>
      <c r="AK132" s="35">
        <v>0.13780000000000001</v>
      </c>
      <c r="AL132" s="35">
        <v>0.1888</v>
      </c>
      <c r="AM132" s="35">
        <v>0.33100000000000002</v>
      </c>
      <c r="AN132" s="35">
        <v>0.40749999999999997</v>
      </c>
      <c r="AO132" s="35">
        <v>0.31109999999999999</v>
      </c>
      <c r="AP132" s="35">
        <v>9.9500000000000005E-2</v>
      </c>
      <c r="AQ132" s="35">
        <v>0.1017</v>
      </c>
      <c r="AR132" s="35">
        <v>0.4481</v>
      </c>
      <c r="AS132" s="35">
        <v>0.5857</v>
      </c>
      <c r="AT132" s="35">
        <v>0.52910000000000001</v>
      </c>
      <c r="AU132" s="35">
        <v>0.1595</v>
      </c>
      <c r="AV132" s="35">
        <v>8.4500000000000006E-2</v>
      </c>
      <c r="AW132" s="35">
        <v>0.47320000000000001</v>
      </c>
      <c r="AX132" s="39">
        <v>0.55369999999999997</v>
      </c>
      <c r="AY132" s="35">
        <v>0.40910000000000002</v>
      </c>
      <c r="AZ132" s="35">
        <v>2.9700000000000001E-2</v>
      </c>
      <c r="BA132" s="35">
        <v>3.44E-2</v>
      </c>
      <c r="BB132" s="35">
        <v>0.3271</v>
      </c>
      <c r="BC132" s="35">
        <v>0.47310000000000002</v>
      </c>
      <c r="BD132" s="35">
        <v>0.35320000000000001</v>
      </c>
      <c r="BE132" s="35">
        <v>0.28489999999999999</v>
      </c>
      <c r="BF132" s="35">
        <v>0.34539999999999998</v>
      </c>
      <c r="BG132" s="35">
        <v>0.20499999999999999</v>
      </c>
      <c r="BH132" s="35">
        <v>6.3799999999999996E-2</v>
      </c>
      <c r="BI132" s="35">
        <v>1.5699999999999999E-2</v>
      </c>
      <c r="BJ132" s="35">
        <v>0.19089999999999999</v>
      </c>
      <c r="BK132" s="35">
        <v>0.30120000000000002</v>
      </c>
      <c r="BL132" s="35">
        <v>0.30570000000000003</v>
      </c>
      <c r="BM132" s="35">
        <v>0.40489999999999998</v>
      </c>
    </row>
    <row r="133" spans="1:65" x14ac:dyDescent="0.25">
      <c r="A133" s="37">
        <v>0.1013</v>
      </c>
      <c r="B133" s="37">
        <v>8.6300000000000002E-2</v>
      </c>
      <c r="C133" s="37">
        <v>0.11990000000000001</v>
      </c>
      <c r="D133" s="37">
        <v>0.1197</v>
      </c>
      <c r="E133" s="37">
        <v>0.1158</v>
      </c>
      <c r="F133" s="37">
        <v>0.1051</v>
      </c>
      <c r="G133" s="37">
        <v>6.3399999999999998E-2</v>
      </c>
      <c r="H133" s="35">
        <v>5.8099999999999999E-2</v>
      </c>
      <c r="I133" s="35">
        <v>9.7000000000000003E-2</v>
      </c>
      <c r="J133" s="35">
        <v>0.12590000000000001</v>
      </c>
      <c r="K133" s="35">
        <v>0.1116</v>
      </c>
      <c r="L133" s="35">
        <v>0.12640000000000001</v>
      </c>
      <c r="M133" s="39">
        <v>0.26960000000000001</v>
      </c>
      <c r="N133" s="35">
        <v>0.10979999999999999</v>
      </c>
      <c r="O133" s="35">
        <v>4.6199999999999998E-2</v>
      </c>
      <c r="P133" s="35">
        <v>3.9600000000000003E-2</v>
      </c>
      <c r="Q133" s="35">
        <v>8.5900000000000004E-2</v>
      </c>
      <c r="R133" s="35">
        <v>0.25109999999999999</v>
      </c>
      <c r="S133" s="35">
        <v>0.1573</v>
      </c>
      <c r="T133" s="35">
        <v>3.2800000000000003E-2</v>
      </c>
      <c r="U133" s="35">
        <v>0.1636</v>
      </c>
      <c r="V133" s="35">
        <v>8.1000000000000003E-2</v>
      </c>
      <c r="W133" s="35">
        <v>1.8700000000000001E-2</v>
      </c>
      <c r="X133" s="35">
        <v>2E-3</v>
      </c>
      <c r="Y133" s="35">
        <v>2.7E-2</v>
      </c>
      <c r="Z133" s="35">
        <v>4.7199999999999999E-2</v>
      </c>
      <c r="AA133" s="35">
        <v>2.07E-2</v>
      </c>
      <c r="AB133" s="35">
        <v>2.9499999999999998E-2</v>
      </c>
      <c r="AC133" s="35">
        <v>0.11020000000000001</v>
      </c>
      <c r="AD133" s="35">
        <v>7.5300000000000006E-2</v>
      </c>
      <c r="AE133" s="35">
        <v>6.2799999999999995E-2</v>
      </c>
      <c r="AF133" s="35">
        <v>2.9100000000000001E-2</v>
      </c>
      <c r="AG133" s="35">
        <v>7.9000000000000001E-2</v>
      </c>
      <c r="AH133" s="35">
        <v>8.09E-2</v>
      </c>
      <c r="AI133" s="37">
        <v>6.3500000000000001E-2</v>
      </c>
      <c r="AJ133" s="35">
        <v>0.1004</v>
      </c>
      <c r="AK133" s="35">
        <v>0.1148</v>
      </c>
      <c r="AL133" s="35">
        <v>0.1221</v>
      </c>
      <c r="AM133" s="35">
        <v>0.1477</v>
      </c>
      <c r="AN133" s="35">
        <v>0.13900000000000001</v>
      </c>
      <c r="AO133" s="35">
        <v>8.9899999999999994E-2</v>
      </c>
      <c r="AP133" s="35">
        <v>5.3100000000000001E-2</v>
      </c>
      <c r="AQ133" s="35">
        <v>4.7100000000000003E-2</v>
      </c>
      <c r="AR133" s="35">
        <v>0.16389999999999999</v>
      </c>
      <c r="AS133" s="35">
        <v>0.2429</v>
      </c>
      <c r="AT133" s="35">
        <v>0.19350000000000001</v>
      </c>
      <c r="AU133" s="35">
        <v>0.15670000000000001</v>
      </c>
      <c r="AV133" s="35">
        <v>0.1298</v>
      </c>
      <c r="AW133" s="35">
        <v>0.25509999999999999</v>
      </c>
      <c r="AX133" s="39">
        <v>0.30320000000000003</v>
      </c>
      <c r="AY133" s="35">
        <v>0.19450000000000001</v>
      </c>
      <c r="AZ133" s="35">
        <v>5.8900000000000001E-2</v>
      </c>
      <c r="BA133" s="35">
        <v>7.5899999999999995E-2</v>
      </c>
      <c r="BB133" s="35">
        <v>0.19370000000000001</v>
      </c>
      <c r="BC133" s="35">
        <v>0.25230000000000002</v>
      </c>
      <c r="BD133" s="35">
        <v>0.22639999999999999</v>
      </c>
      <c r="BE133" s="35">
        <v>0.20100000000000001</v>
      </c>
      <c r="BF133" s="35">
        <v>0.20610000000000001</v>
      </c>
      <c r="BG133" s="35">
        <v>0.14319999999999999</v>
      </c>
      <c r="BH133" s="35">
        <v>5.8599999999999999E-2</v>
      </c>
      <c r="BI133" s="35">
        <v>4.7100000000000003E-2</v>
      </c>
      <c r="BJ133" s="35">
        <v>7.46E-2</v>
      </c>
      <c r="BK133" s="35">
        <v>0.1293</v>
      </c>
      <c r="BL133" s="35">
        <v>0.13039999999999999</v>
      </c>
      <c r="BM133" s="35">
        <v>4.7199999999999999E-2</v>
      </c>
    </row>
    <row r="134" spans="1:65" x14ac:dyDescent="0.25">
      <c r="A134" s="37"/>
      <c r="B134" s="37"/>
      <c r="C134" s="37"/>
      <c r="D134" s="37"/>
      <c r="E134" s="37"/>
      <c r="F134" s="37"/>
      <c r="G134" s="37"/>
    </row>
    <row r="135" spans="1:65" x14ac:dyDescent="0.25">
      <c r="A135" s="38" t="s">
        <v>42</v>
      </c>
      <c r="B135" s="37"/>
      <c r="C135" s="37"/>
      <c r="D135" s="37"/>
      <c r="E135" s="37"/>
      <c r="F135" s="37"/>
      <c r="G135" s="37"/>
    </row>
    <row r="136" spans="1:65" x14ac:dyDescent="0.25">
      <c r="A136" s="37">
        <f t="array" ref="A136">AVERAGE(ISNUMBER(A99:A133),A99:A133)</f>
        <v>0.14853703703703702</v>
      </c>
      <c r="B136" s="37">
        <f t="array" ref="B136">AVERAGE(ISNUMBER(B99:B133),B99:B133)</f>
        <v>0.13347777777777781</v>
      </c>
      <c r="C136" s="37">
        <f t="array" ref="C136">AVERAGE(ISNUMBER(C99:C133),C99:C133)</f>
        <v>0.16264444444444445</v>
      </c>
      <c r="D136" s="37">
        <f t="array" ref="D136">AVERAGE(ISNUMBER(D99:D133),D99:D133)</f>
        <v>0.16229629629629624</v>
      </c>
      <c r="E136" s="37">
        <f t="array" ref="E136">AVERAGE(ISNUMBER(E99:E133),E99:E133)</f>
        <v>0.13827407407407408</v>
      </c>
      <c r="F136" s="37">
        <f t="array" ref="F136">AVERAGE(ISNUMBER(F99:F133),F99:F133)</f>
        <v>0.13350370370370371</v>
      </c>
      <c r="G136" s="37">
        <f t="array" ref="G136">AVERAGE(ISNUMBER(G99:G133),G99:G133)</f>
        <v>0.12188518518518519</v>
      </c>
      <c r="H136" s="37">
        <f t="array" ref="H136">AVERAGE(ISNUMBER(H99:H133),H99:H133)</f>
        <v>0.11562962962962962</v>
      </c>
      <c r="I136" s="37">
        <f t="array" ref="I136">AVERAGE(ISNUMBER(I99:I133),I99:I133)</f>
        <v>0.13584444444444441</v>
      </c>
      <c r="J136" s="37">
        <f t="array" ref="J136">AVERAGE(ISNUMBER(J99:J133),J99:J133)</f>
        <v>0.15150000000000005</v>
      </c>
      <c r="K136" s="37">
        <f t="array" ref="K136">AVERAGE(ISNUMBER(K99:K133),K99:K133)</f>
        <v>0.1406222222222222</v>
      </c>
      <c r="L136" s="37">
        <f t="array" ref="L136">AVERAGE(ISNUMBER(L99:L133),L99:L133)</f>
        <v>0.14122592592592589</v>
      </c>
      <c r="M136" s="37">
        <f t="array" ref="M136">AVERAGE(ISNUMBER(M99:M133),M99:M133)</f>
        <v>0.24484814814814812</v>
      </c>
      <c r="N136" s="37">
        <f t="array" ref="N136">AVERAGE(ISNUMBER(N99:N133),N99:N133)</f>
        <v>0.17263703703703703</v>
      </c>
      <c r="O136" s="37">
        <f t="array" ref="O136">AVERAGE(ISNUMBER(O99:O133),O99:O133)</f>
        <v>0.10795555555555554</v>
      </c>
      <c r="P136" s="37">
        <f t="array" ref="P136">AVERAGE(ISNUMBER(P99:P133),P99:P133)</f>
        <v>0.10329629629629627</v>
      </c>
      <c r="Q136" s="37">
        <f t="array" ref="Q136">AVERAGE(ISNUMBER(Q99:Q133),Q99:Q133)</f>
        <v>0.15555925925925926</v>
      </c>
      <c r="R136" s="37">
        <f t="array" ref="R136">AVERAGE(ISNUMBER(R99:R133),R99:R133)</f>
        <v>0.22532962962962963</v>
      </c>
      <c r="S136" s="37">
        <f t="array" ref="S136">AVERAGE(ISNUMBER(S99:S133),S99:S133)</f>
        <v>0.15282222222222222</v>
      </c>
      <c r="T136" s="37">
        <f t="array" ref="T136">AVERAGE(ISNUMBER(T99:T133),T99:T133)</f>
        <v>0.10045925925925925</v>
      </c>
      <c r="U136" s="37">
        <f t="array" ref="U136">AVERAGE(ISNUMBER(U99:U133),U99:U133)</f>
        <v>0.15977407407407404</v>
      </c>
      <c r="V136" s="37">
        <f t="array" ref="V136">AVERAGE(ISNUMBER(V99:V133),V99:V133)</f>
        <v>0.1361</v>
      </c>
      <c r="W136" s="37">
        <f t="array" ref="W136">AVERAGE(ISNUMBER(W99:W133),W99:W133)</f>
        <v>0.12094444444444442</v>
      </c>
      <c r="X136" s="37">
        <f t="array" ref="X136">AVERAGE(ISNUMBER(X99:X133),X99:X133)</f>
        <v>0.10533703703703702</v>
      </c>
      <c r="Y136" s="37">
        <f t="array" ref="Y136">AVERAGE(ISNUMBER(Y99:Y133),Y99:Y133)</f>
        <v>0.11970740740740744</v>
      </c>
      <c r="Z136" s="37">
        <f t="array" ref="Z136">AVERAGE(ISNUMBER(Z99:Z133),Z99:Z133)</f>
        <v>0.11225925925925928</v>
      </c>
      <c r="AA136" s="37">
        <f t="array" ref="AA136">AVERAGE(ISNUMBER(AA99:AA133),AA99:AA133)</f>
        <v>0.13169999999999998</v>
      </c>
      <c r="AB136" s="37">
        <f t="array" ref="AB136">AVERAGE(ISNUMBER(AB99:AB133),AB99:AB133)</f>
        <v>0.12584444444444445</v>
      </c>
      <c r="AC136" s="37">
        <f t="array" ref="AC136">AVERAGE(ISNUMBER(AC99:AC133),AC99:AC133)</f>
        <v>0.13848148148148146</v>
      </c>
      <c r="AD136" s="37">
        <f t="array" ref="AD136">AVERAGE(ISNUMBER(AD99:AD133),AD99:AD133)</f>
        <v>0.15388518518518524</v>
      </c>
      <c r="AE136" s="37">
        <f t="array" ref="AE136">AVERAGE(ISNUMBER(AE99:AE133),AE99:AE133)</f>
        <v>0.14557037037037038</v>
      </c>
      <c r="AF136" s="37">
        <f t="array" ref="AF136">AVERAGE(ISNUMBER(AF99:AF133),AF99:AF133)</f>
        <v>0.1222074074074074</v>
      </c>
      <c r="AG136" s="37">
        <f t="array" ref="AG136">AVERAGE(ISNUMBER(AG99:AG133),AG99:AG133)</f>
        <v>0.15126296296296293</v>
      </c>
      <c r="AH136" s="37">
        <f t="array" ref="AH136">AVERAGE(ISNUMBER(AH99:AH133),AH99:AH133)</f>
        <v>0.14665555555555554</v>
      </c>
      <c r="AI136" s="37">
        <f t="array" ref="AI136">AVERAGE(ISNUMBER(AI99:AI133),AI99:AI133)</f>
        <v>0.13509629629629627</v>
      </c>
      <c r="AJ136" s="37">
        <f t="array" ref="AJ136">AVERAGE(ISNUMBER(AJ99:AJ133),AJ99:AJ133)</f>
        <v>0.16771111111111109</v>
      </c>
      <c r="AK136" s="37">
        <f t="array" ref="AK136">AVERAGE(ISNUMBER(AK99:AK133),AK99:AK133)</f>
        <v>0.17200000000000001</v>
      </c>
      <c r="AL136" s="37">
        <f t="array" ref="AL136">AVERAGE(ISNUMBER(AL99:AL133),AL99:AL133)</f>
        <v>0.16569629629629629</v>
      </c>
      <c r="AM136" s="37">
        <f t="array" ref="AM136">AVERAGE(ISNUMBER(AM99:AM133),AM99:AM133)</f>
        <v>0.18433703703703708</v>
      </c>
      <c r="AN136" s="37">
        <f t="array" ref="AN136">AVERAGE(ISNUMBER(AN99:AN133),AN99:AN133)</f>
        <v>0.20135925925925927</v>
      </c>
      <c r="AO136" s="37">
        <f t="array" ref="AO136">AVERAGE(ISNUMBER(AO99:AO133),AO99:AO133)</f>
        <v>0.18962222222222225</v>
      </c>
      <c r="AP136" s="37">
        <f t="array" ref="AP136">AVERAGE(ISNUMBER(AP99:AP133),AP99:AP133)</f>
        <v>0.17298888888888889</v>
      </c>
      <c r="AQ136" s="37">
        <f t="array" ref="AQ136">AVERAGE(ISNUMBER(AQ99:AQ133),AQ99:AQ133)</f>
        <v>0.19432592592592593</v>
      </c>
      <c r="AR136" s="37">
        <f t="array" ref="AR136">AVERAGE(ISNUMBER(AR99:AR133),AR99:AR133)</f>
        <v>0.27212222222222221</v>
      </c>
      <c r="AS136" s="37">
        <f t="array" ref="AS136">AVERAGE(ISNUMBER(AS99:AS133),AS99:AS133)</f>
        <v>0.29968518518518522</v>
      </c>
      <c r="AT136" s="37">
        <f t="array" ref="AT136">AVERAGE(ISNUMBER(AT99:AT133),AT99:AT133)</f>
        <v>0.21760740740740744</v>
      </c>
      <c r="AU136" s="37">
        <f t="array" ref="AU136">AVERAGE(ISNUMBER(AU99:AU133),AU99:AU133)</f>
        <v>0.15985555555555558</v>
      </c>
      <c r="AV136" s="37">
        <f t="array" ref="AV136">AVERAGE(ISNUMBER(AV99:AV133),AV99:AV133)</f>
        <v>0.12464444444444443</v>
      </c>
      <c r="AW136" s="37">
        <f t="array" ref="AW136">AVERAGE(ISNUMBER(AW99:AW133),AW99:AW133)</f>
        <v>0.2534925925925926</v>
      </c>
      <c r="AX136" s="37">
        <f t="array" ref="AX136">AVERAGE(ISNUMBER(AX99:AX133),AX99:AX133)</f>
        <v>0.37926296296296302</v>
      </c>
      <c r="AY136" s="37">
        <f t="array" ref="AY136">AVERAGE(ISNUMBER(AY99:AY133),AY99:AY133)</f>
        <v>0.31838148148148143</v>
      </c>
      <c r="AZ136" s="37">
        <f t="array" ref="AZ136">AVERAGE(ISNUMBER(AZ99:AZ133),AZ99:AZ133)</f>
        <v>0.18028148148148149</v>
      </c>
      <c r="BA136" s="37">
        <f t="array" ref="BA136">AVERAGE(ISNUMBER(BA99:BA133),BA99:BA133)</f>
        <v>0.18809629629629629</v>
      </c>
      <c r="BB136" s="37">
        <f t="array" ref="BB136">AVERAGE(ISNUMBER(BB99:BB133),BB99:BB133)</f>
        <v>0.29786296296296294</v>
      </c>
      <c r="BC136" s="37">
        <f t="array" ref="BC136">AVERAGE(ISNUMBER(BC99:BC133),BC99:BC133)</f>
        <v>0.33861481481481481</v>
      </c>
      <c r="BD136" s="37">
        <f t="array" ref="BD136">AVERAGE(ISNUMBER(BD99:BD133),BD99:BD133)</f>
        <v>0.26476296296296298</v>
      </c>
      <c r="BE136" s="37">
        <f t="array" ref="BE136">AVERAGE(ISNUMBER(BE99:BE133),BE99:BE133)</f>
        <v>0.23195555555555558</v>
      </c>
      <c r="BF136" s="37">
        <f t="array" ref="BF136">AVERAGE(ISNUMBER(BF99:BF133),BF99:BF133)</f>
        <v>0.25942222222222222</v>
      </c>
      <c r="BG136" s="37">
        <f t="array" ref="BG136">AVERAGE(ISNUMBER(BG99:BG133),BG99:BG133)</f>
        <v>0.24988148148148154</v>
      </c>
      <c r="BH136" s="37">
        <f t="array" ref="BH136">AVERAGE(ISNUMBER(BH99:BH133),BH99:BH133)</f>
        <v>0.18421851851851848</v>
      </c>
      <c r="BI136" s="37">
        <f t="array" ref="BI136">AVERAGE(ISNUMBER(BI99:BI133),BI99:BI133)</f>
        <v>0.14152592592592594</v>
      </c>
      <c r="BJ136" s="37">
        <f t="array" ref="BJ136">AVERAGE(ISNUMBER(BJ99:BJ133),BJ99:BJ133)</f>
        <v>0.16931111111111113</v>
      </c>
      <c r="BK136" s="37">
        <f t="array" ref="BK136">AVERAGE(ISNUMBER(BK99:BK133),BK99:BK133)</f>
        <v>0.19543333333333326</v>
      </c>
      <c r="BL136" s="37">
        <f t="array" ref="BL136">AVERAGE(ISNUMBER(BL99:BL133),BL99:BL133)</f>
        <v>0.1694259259259259</v>
      </c>
      <c r="BM136" s="37">
        <f t="array" ref="BM136">AVERAGE(ISNUMBER(BM99:BM133),BM99:BM133)</f>
        <v>0.18525555555555556</v>
      </c>
    </row>
    <row r="137" spans="1:65" x14ac:dyDescent="0.25">
      <c r="A137" s="37">
        <f t="array" ref="A137">STDEV(ISNUMBER(A99:A133),A99:A133)</f>
        <v>0.11685233004539125</v>
      </c>
      <c r="B137" s="37">
        <f t="array" ref="B137">STDEV(ISNUMBER(B99:B133),B99:B133)</f>
        <v>0.10744834656469669</v>
      </c>
      <c r="C137" s="37">
        <f t="array" ref="C137">STDEV(ISNUMBER(C99:C133),C99:C133)</f>
        <v>0.12896410750918655</v>
      </c>
      <c r="D137" s="37">
        <f t="array" ref="D137">STDEV(ISNUMBER(D99:D133),D99:D133)</f>
        <v>0.12575118131110982</v>
      </c>
      <c r="E137" s="37">
        <f t="array" ref="E137">STDEV(ISNUMBER(E99:E133),E99:E133)</f>
        <v>0.11463882948229727</v>
      </c>
      <c r="F137" s="37">
        <f t="array" ref="F137">STDEV(ISNUMBER(F99:F133),F99:F133)</f>
        <v>9.9311717805339012E-2</v>
      </c>
      <c r="G137" s="37">
        <f t="array" ref="G137">STDEV(ISNUMBER(G99:G133),G99:G133)</f>
        <v>9.6206127678277381E-2</v>
      </c>
      <c r="H137" s="37">
        <f t="array" ref="H137">STDEV(ISNUMBER(H99:H133),H99:H133)</f>
        <v>8.9609081849205144E-2</v>
      </c>
      <c r="I137" s="37">
        <f t="array" ref="I137">STDEV(ISNUMBER(I99:I133),I99:I133)</f>
        <v>8.6515086871656474E-2</v>
      </c>
      <c r="J137" s="37">
        <f t="array" ref="J137">STDEV(ISNUMBER(J99:J133),J99:J133)</f>
        <v>9.5453770526324908E-2</v>
      </c>
      <c r="K137" s="37">
        <f t="array" ref="K137">STDEV(ISNUMBER(K99:K133),K99:K133)</f>
        <v>9.6992066818070433E-2</v>
      </c>
      <c r="L137" s="37">
        <f t="array" ref="L137">STDEV(ISNUMBER(L99:L133),L99:L133)</f>
        <v>0.10698931504016435</v>
      </c>
      <c r="M137" s="37">
        <f t="array" ref="M137">STDEV(ISNUMBER(M99:M133),M99:M133)</f>
        <v>0.15026801791458239</v>
      </c>
      <c r="N137" s="37">
        <f t="array" ref="N137">STDEV(ISNUMBER(N99:N133),N99:N133)</f>
        <v>0.11794102224987175</v>
      </c>
      <c r="O137" s="37">
        <f t="array" ref="O137">STDEV(ISNUMBER(O99:O133),O99:O133)</f>
        <v>9.3067189679670648E-2</v>
      </c>
      <c r="P137" s="37">
        <f t="array" ref="P137">STDEV(ISNUMBER(P99:P133),P99:P133)</f>
        <v>0.11533971055932488</v>
      </c>
      <c r="Q137" s="37">
        <f t="array" ref="Q137">STDEV(ISNUMBER(Q99:Q133),Q99:Q133)</f>
        <v>0.12666557197007847</v>
      </c>
      <c r="R137" s="37">
        <f t="array" ref="R137">STDEV(ISNUMBER(R99:R133),R99:R133)</f>
        <v>0.15935397418426397</v>
      </c>
      <c r="S137" s="37">
        <f t="array" ref="S137">STDEV(ISNUMBER(S99:S133),S99:S133)</f>
        <v>0.12905610388012628</v>
      </c>
      <c r="T137" s="37">
        <f t="array" ref="T137">STDEV(ISNUMBER(T99:T133),T99:T133)</f>
        <v>0.11375501429103367</v>
      </c>
      <c r="U137" s="37">
        <f t="array" ref="U137">STDEV(ISNUMBER(U99:U133),U99:U133)</f>
        <v>0.14265810821841091</v>
      </c>
      <c r="V137" s="37">
        <f t="array" ref="V137">STDEV(ISNUMBER(V99:V133),V99:V133)</f>
        <v>0.12169707663513726</v>
      </c>
      <c r="W137" s="37">
        <f t="array" ref="W137">STDEV(ISNUMBER(W99:W133),W99:W133)</f>
        <v>0.13701627734108915</v>
      </c>
      <c r="X137" s="37">
        <f t="array" ref="X137">STDEV(ISNUMBER(X99:X133),X99:X133)</f>
        <v>0.1178995763943201</v>
      </c>
      <c r="Y137" s="37">
        <f t="array" ref="Y137">STDEV(ISNUMBER(Y99:Y133),Y99:Y133)</f>
        <v>0.1088174262272006</v>
      </c>
      <c r="Z137" s="37">
        <f t="array" ref="Z137">STDEV(ISNUMBER(Z99:Z133),Z99:Z133)</f>
        <v>0.10618567649046594</v>
      </c>
      <c r="AA137" s="37">
        <f t="array" ref="AA137">STDEV(ISNUMBER(AA99:AA133),AA99:AA133)</f>
        <v>0.13569100928211864</v>
      </c>
      <c r="AB137" s="37">
        <f t="array" ref="AB137">STDEV(ISNUMBER(AB99:AB133),AB99:AB133)</f>
        <v>0.12036402904181748</v>
      </c>
      <c r="AC137" s="37">
        <f t="array" ref="AC137">STDEV(ISNUMBER(AC99:AC133),AC99:AC133)</f>
        <v>0.12527567765973338</v>
      </c>
      <c r="AD137" s="37">
        <f t="array" ref="AD137">STDEV(ISNUMBER(AD99:AD133),AD99:AD133)</f>
        <v>0.13525187529967839</v>
      </c>
      <c r="AE137" s="37">
        <f t="array" ref="AE137">STDEV(ISNUMBER(AE99:AE133),AE99:AE133)</f>
        <v>0.13936429521447297</v>
      </c>
      <c r="AF137" s="37">
        <f t="array" ref="AF137">STDEV(ISNUMBER(AF99:AF133),AF99:AF133)</f>
        <v>0.11332825340550791</v>
      </c>
      <c r="AG137" s="37">
        <f t="array" ref="AG137">STDEV(ISNUMBER(AG99:AG133),AG99:AG133)</f>
        <v>0.13397324402267835</v>
      </c>
      <c r="AH137" s="37">
        <f t="array" ref="AH137">STDEV(ISNUMBER(AH99:AH133),AH99:AH133)</f>
        <v>0.13012293398443622</v>
      </c>
      <c r="AI137" s="37">
        <f t="array" ref="AI137">STDEV(ISNUMBER(AI99:AI133),AI99:AI133)</f>
        <v>0.13260975854995766</v>
      </c>
      <c r="AJ137" s="37">
        <f t="array" ref="AJ137">STDEV(ISNUMBER(AJ99:AJ133),AJ99:AJ133)</f>
        <v>0.14031114417425003</v>
      </c>
      <c r="AK137" s="37">
        <f t="array" ref="AK137">STDEV(ISNUMBER(AK99:AK133),AK99:AK133)</f>
        <v>0.13949256390437231</v>
      </c>
      <c r="AL137" s="37">
        <f t="array" ref="AL137">STDEV(ISNUMBER(AL99:AL133),AL99:AL133)</f>
        <v>0.1155442954737456</v>
      </c>
      <c r="AM137" s="37">
        <f t="array" ref="AM137">STDEV(ISNUMBER(AM99:AM133),AM99:AM133)</f>
        <v>0.13792553216012041</v>
      </c>
      <c r="AN137" s="37">
        <f t="array" ref="AN137">STDEV(ISNUMBER(AN99:AN133),AN99:AN133)</f>
        <v>0.15192177202367937</v>
      </c>
      <c r="AO137" s="37">
        <f t="array" ref="AO137">STDEV(ISNUMBER(AO99:AO133),AO99:AO133)</f>
        <v>0.14911581026770723</v>
      </c>
      <c r="AP137" s="37">
        <f t="array" ref="AP137">STDEV(ISNUMBER(AP99:AP133),AP99:AP133)</f>
        <v>0.14800060897310607</v>
      </c>
      <c r="AQ137" s="37">
        <f t="array" ref="AQ137">STDEV(ISNUMBER(AQ99:AQ133),AQ99:AQ133)</f>
        <v>0.14294257478655428</v>
      </c>
      <c r="AR137" s="37">
        <f t="array" ref="AR137">STDEV(ISNUMBER(AR99:AR133),AR99:AR133)</f>
        <v>0.1814420745313953</v>
      </c>
      <c r="AS137" s="37">
        <f t="array" ref="AS137">STDEV(ISNUMBER(AS99:AS133),AS99:AS133)</f>
        <v>0.20178956804572368</v>
      </c>
      <c r="AT137" s="37">
        <f t="array" ref="AT137">STDEV(ISNUMBER(AT99:AT133),AT99:AT133)</f>
        <v>0.15001706806977227</v>
      </c>
      <c r="AU137" s="37">
        <f t="array" ref="AU137">STDEV(ISNUMBER(AU99:AU133),AU99:AU133)</f>
        <v>0.11247502400818161</v>
      </c>
      <c r="AV137" s="37">
        <f t="array" ref="AV137">STDEV(ISNUMBER(AV99:AV133),AV99:AV133)</f>
        <v>9.761435240205095E-2</v>
      </c>
      <c r="AW137" s="37">
        <f t="array" ref="AW137">STDEV(ISNUMBER(AW99:AW133),AW99:AW133)</f>
        <v>0.18473206569750181</v>
      </c>
      <c r="AX137" s="37">
        <f t="array" ref="AX137">STDEV(ISNUMBER(AX99:AX133),AX99:AX133)</f>
        <v>0.2230779928258072</v>
      </c>
      <c r="AY137" s="37">
        <f t="array" ref="AY137">STDEV(ISNUMBER(AY99:AY133),AY99:AY133)</f>
        <v>0.19674264532639715</v>
      </c>
      <c r="AZ137" s="37">
        <f t="array" ref="AZ137">STDEV(ISNUMBER(AZ99:AZ133),AZ99:AZ133)</f>
        <v>0.14996388805575064</v>
      </c>
      <c r="BA137" s="37">
        <f t="array" ref="BA137">STDEV(ISNUMBER(BA99:BA133),BA99:BA133)</f>
        <v>0.15289387088757272</v>
      </c>
      <c r="BB137" s="37">
        <f t="array" ref="BB137">STDEV(ISNUMBER(BB99:BB133),BB99:BB133)</f>
        <v>0.18486436222715405</v>
      </c>
      <c r="BC137" s="37">
        <f t="array" ref="BC137">STDEV(ISNUMBER(BC99:BC133),BC99:BC133)</f>
        <v>0.19428788256229801</v>
      </c>
      <c r="BD137" s="37">
        <f t="array" ref="BD137">STDEV(ISNUMBER(BD99:BD133),BD99:BD133)</f>
        <v>0.19318248476933</v>
      </c>
      <c r="BE137" s="37">
        <f t="array" ref="BE137">STDEV(ISNUMBER(BE99:BE133),BE99:BE133)</f>
        <v>0.14821995695933002</v>
      </c>
      <c r="BF137" s="37">
        <f t="array" ref="BF137">STDEV(ISNUMBER(BF99:BF133),BF99:BF133)</f>
        <v>0.1611373192064012</v>
      </c>
      <c r="BG137" s="37">
        <f t="array" ref="BG137">STDEV(ISNUMBER(BG99:BG133),BG99:BG133)</f>
        <v>0.17019111437764725</v>
      </c>
      <c r="BH137" s="37">
        <f t="array" ref="BH137">STDEV(ISNUMBER(BH99:BH133),BH99:BH133)</f>
        <v>0.15623689369533356</v>
      </c>
      <c r="BI137" s="37">
        <f t="array" ref="BI137">STDEV(ISNUMBER(BI99:BI133),BI99:BI133)</f>
        <v>0.15002063343367286</v>
      </c>
      <c r="BJ137" s="37">
        <f t="array" ref="BJ137">STDEV(ISNUMBER(BJ99:BJ133),BJ99:BJ133)</f>
        <v>0.13419382461239623</v>
      </c>
      <c r="BK137" s="37">
        <f t="array" ref="BK137">STDEV(ISNUMBER(BK99:BK133),BK99:BK133)</f>
        <v>0.15436670874651306</v>
      </c>
      <c r="BL137" s="37">
        <f t="array" ref="BL137">STDEV(ISNUMBER(BL99:BL133),BL99:BL133)</f>
        <v>0.13854876562366211</v>
      </c>
      <c r="BM137" s="37">
        <f t="array" ref="BM137">STDEV(ISNUMBER(BM99:BM133),BM99:BM133)</f>
        <v>0.20092669412065786</v>
      </c>
    </row>
    <row r="138" spans="1:65" x14ac:dyDescent="0.25">
      <c r="A138" s="37">
        <f>A137/SQRT(27)</f>
        <v>2.2488241402380545E-2</v>
      </c>
      <c r="B138" s="37">
        <f t="shared" ref="B138:H138" si="2">B137/SQRT(27)</f>
        <v>2.0678443937702611E-2</v>
      </c>
      <c r="C138" s="37">
        <f t="shared" si="2"/>
        <v>2.4819154062076229E-2</v>
      </c>
      <c r="D138" s="37">
        <f t="shared" si="2"/>
        <v>2.4200826126960898E-2</v>
      </c>
      <c r="E138" s="37">
        <f t="shared" si="2"/>
        <v>2.2062253020395977E-2</v>
      </c>
      <c r="F138" s="37">
        <f t="shared" si="2"/>
        <v>1.9112549002865541E-2</v>
      </c>
      <c r="G138" s="37">
        <f t="shared" si="2"/>
        <v>1.8514877904248318E-2</v>
      </c>
      <c r="H138" s="37">
        <f t="shared" si="2"/>
        <v>1.7245275842491265E-2</v>
      </c>
      <c r="I138" s="37">
        <f t="shared" ref="I138:BM138" si="3">I137/SQRT(27)</f>
        <v>1.6649836231438241E-2</v>
      </c>
      <c r="J138" s="37">
        <f t="shared" si="3"/>
        <v>1.837008670284615E-2</v>
      </c>
      <c r="K138" s="37">
        <f t="shared" si="3"/>
        <v>1.8666131962223709E-2</v>
      </c>
      <c r="L138" s="37">
        <f t="shared" si="3"/>
        <v>2.0590103279617519E-2</v>
      </c>
      <c r="M138" s="37">
        <f t="shared" si="3"/>
        <v>2.8919093531191882E-2</v>
      </c>
      <c r="N138" s="37">
        <f t="shared" si="3"/>
        <v>2.2697760314821031E-2</v>
      </c>
      <c r="O138" s="37">
        <f t="shared" si="3"/>
        <v>1.7910789004759935E-2</v>
      </c>
      <c r="P138" s="37">
        <f t="shared" si="3"/>
        <v>2.2197137646559912E-2</v>
      </c>
      <c r="Q138" s="37">
        <f t="shared" si="3"/>
        <v>2.4376800691327572E-2</v>
      </c>
      <c r="R138" s="37">
        <f t="shared" si="3"/>
        <v>3.0667686630573825E-2</v>
      </c>
      <c r="S138" s="37">
        <f t="shared" si="3"/>
        <v>2.4836858771918404E-2</v>
      </c>
      <c r="T138" s="37">
        <f t="shared" si="3"/>
        <v>2.1892162707532671E-2</v>
      </c>
      <c r="U138" s="37">
        <f t="shared" si="3"/>
        <v>2.7454565727327431E-2</v>
      </c>
      <c r="V138" s="37">
        <f t="shared" si="3"/>
        <v>2.3420613318295671E-2</v>
      </c>
      <c r="W138" s="37">
        <f t="shared" si="3"/>
        <v>2.636879486874608E-2</v>
      </c>
      <c r="X138" s="37">
        <f t="shared" si="3"/>
        <v>2.2689784056201184E-2</v>
      </c>
      <c r="Y138" s="37">
        <f t="shared" si="3"/>
        <v>2.0941923441598835E-2</v>
      </c>
      <c r="Z138" s="37">
        <f t="shared" si="3"/>
        <v>2.0435442968617674E-2</v>
      </c>
      <c r="AA138" s="37">
        <f t="shared" si="3"/>
        <v>2.6113746911881067E-2</v>
      </c>
      <c r="AB138" s="37">
        <f t="shared" si="3"/>
        <v>2.3164068189347083E-2</v>
      </c>
      <c r="AC138" s="37">
        <f t="shared" si="3"/>
        <v>2.4109315406586618E-2</v>
      </c>
      <c r="AD138" s="37">
        <f t="shared" si="3"/>
        <v>2.6029235537557004E-2</v>
      </c>
      <c r="AE138" s="37">
        <f t="shared" si="3"/>
        <v>2.6820671119166146E-2</v>
      </c>
      <c r="AF138" s="37">
        <f t="shared" si="3"/>
        <v>2.1810032536820036E-2</v>
      </c>
      <c r="AG138" s="37">
        <f t="shared" si="3"/>
        <v>2.5783162833566922E-2</v>
      </c>
      <c r="AH138" s="37">
        <f t="shared" si="3"/>
        <v>2.5042170321219383E-2</v>
      </c>
      <c r="AI138" s="37">
        <f t="shared" si="3"/>
        <v>2.5520759931996442E-2</v>
      </c>
      <c r="AJ138" s="37">
        <f t="shared" si="3"/>
        <v>2.7002892286435883E-2</v>
      </c>
      <c r="AK138" s="37">
        <f t="shared" si="3"/>
        <v>2.6845356440046809E-2</v>
      </c>
      <c r="AL138" s="37">
        <f t="shared" si="3"/>
        <v>2.2236510031697559E-2</v>
      </c>
      <c r="AM138" s="37">
        <f t="shared" si="3"/>
        <v>2.6543781040255968E-2</v>
      </c>
      <c r="AN138" s="37">
        <f t="shared" si="3"/>
        <v>2.9237358657878746E-2</v>
      </c>
      <c r="AO138" s="37">
        <f t="shared" si="3"/>
        <v>2.869735106616331E-2</v>
      </c>
      <c r="AP138" s="37">
        <f t="shared" si="3"/>
        <v>2.8482730476950442E-2</v>
      </c>
      <c r="AQ138" s="37">
        <f t="shared" si="3"/>
        <v>2.7509311343891774E-2</v>
      </c>
      <c r="AR138" s="37">
        <f t="shared" si="3"/>
        <v>3.491854352434174E-2</v>
      </c>
      <c r="AS138" s="37">
        <f t="shared" si="3"/>
        <v>3.8834420476952292E-2</v>
      </c>
      <c r="AT138" s="37">
        <f t="shared" si="3"/>
        <v>2.8870798211040476E-2</v>
      </c>
      <c r="AU138" s="37">
        <f t="shared" si="3"/>
        <v>2.1645828462744425E-2</v>
      </c>
      <c r="AV138" s="37">
        <f t="shared" si="3"/>
        <v>1.8785890878698371E-2</v>
      </c>
      <c r="AW138" s="37">
        <f t="shared" si="3"/>
        <v>3.5551702619469432E-2</v>
      </c>
      <c r="AX138" s="37">
        <f t="shared" si="3"/>
        <v>4.2931379736087065E-2</v>
      </c>
      <c r="AY138" s="37">
        <f t="shared" si="3"/>
        <v>3.7863139746758152E-2</v>
      </c>
      <c r="AZ138" s="37">
        <f t="shared" si="3"/>
        <v>2.8860563712570179E-2</v>
      </c>
      <c r="BA138" s="37">
        <f t="shared" si="3"/>
        <v>2.9424439171461331E-2</v>
      </c>
      <c r="BB138" s="37">
        <f t="shared" si="3"/>
        <v>3.5577163098471955E-2</v>
      </c>
      <c r="BC138" s="37">
        <f t="shared" si="3"/>
        <v>3.739072043254172E-2</v>
      </c>
      <c r="BD138" s="37">
        <f t="shared" si="3"/>
        <v>3.7177986528097819E-2</v>
      </c>
      <c r="BE138" s="37">
        <f t="shared" si="3"/>
        <v>2.8524944016581309E-2</v>
      </c>
      <c r="BF138" s="37">
        <f t="shared" si="3"/>
        <v>3.1010891540103461E-2</v>
      </c>
      <c r="BG138" s="37">
        <f t="shared" si="3"/>
        <v>3.2753295233205672E-2</v>
      </c>
      <c r="BH138" s="37">
        <f t="shared" si="3"/>
        <v>3.0067804210783925E-2</v>
      </c>
      <c r="BI138" s="37">
        <f t="shared" si="3"/>
        <v>2.8871484365643064E-2</v>
      </c>
      <c r="BJ138" s="37">
        <f t="shared" si="3"/>
        <v>2.5825613587850797E-2</v>
      </c>
      <c r="BK138" s="37">
        <f t="shared" si="3"/>
        <v>2.9707886949571959E-2</v>
      </c>
      <c r="BL138" s="37">
        <f t="shared" si="3"/>
        <v>2.666372237623723E-2</v>
      </c>
      <c r="BM138" s="37">
        <f t="shared" si="3"/>
        <v>3.8668360312647802E-2</v>
      </c>
    </row>
    <row r="139" spans="1:65" x14ac:dyDescent="0.25">
      <c r="A139" s="37"/>
      <c r="B139" s="37"/>
      <c r="C139" s="37"/>
      <c r="D139" s="37"/>
      <c r="E139" s="37"/>
      <c r="F139" s="37"/>
      <c r="G139" s="37"/>
    </row>
    <row r="140" spans="1:65" x14ac:dyDescent="0.25">
      <c r="A140" s="37"/>
      <c r="B140" s="37"/>
      <c r="C140" s="37"/>
      <c r="D140" s="37"/>
      <c r="E140" s="37"/>
      <c r="F140" s="37"/>
      <c r="G140" s="37"/>
      <c r="M140" s="39" t="s">
        <v>128</v>
      </c>
      <c r="AX140" s="39" t="s">
        <v>129</v>
      </c>
    </row>
    <row r="141" spans="1:65" x14ac:dyDescent="0.25">
      <c r="A141" s="45" t="s">
        <v>123</v>
      </c>
      <c r="B141" s="45"/>
      <c r="C141" s="45"/>
      <c r="D141" s="45"/>
      <c r="E141" s="45"/>
      <c r="F141" s="45"/>
      <c r="G141" s="45"/>
    </row>
    <row r="142" spans="1:65" x14ac:dyDescent="0.25">
      <c r="A142" s="37">
        <v>1</v>
      </c>
      <c r="B142" s="37"/>
      <c r="C142" s="37"/>
      <c r="D142" s="37"/>
      <c r="E142" s="37"/>
      <c r="F142" s="37"/>
      <c r="G142" s="37"/>
    </row>
    <row r="143" spans="1:65" x14ac:dyDescent="0.25">
      <c r="A143" s="38" t="s">
        <v>10</v>
      </c>
      <c r="B143" s="37"/>
      <c r="C143" s="37"/>
      <c r="D143" s="37"/>
      <c r="E143" s="37"/>
      <c r="F143" s="37"/>
      <c r="G143" s="37"/>
    </row>
    <row r="144" spans="1:65" x14ac:dyDescent="0.25">
      <c r="A144" s="37">
        <v>0.1187</v>
      </c>
      <c r="B144" s="37">
        <v>0.17230000000000001</v>
      </c>
      <c r="C144" s="37">
        <v>0.2034</v>
      </c>
      <c r="D144" s="37">
        <v>0.17530000000000001</v>
      </c>
      <c r="E144" s="37">
        <v>0.29249999999999998</v>
      </c>
      <c r="F144" s="37">
        <v>0.3271</v>
      </c>
      <c r="G144" s="37">
        <v>0.26590000000000003</v>
      </c>
      <c r="H144" s="35">
        <v>0.30559999999999998</v>
      </c>
      <c r="I144" s="35">
        <v>0.51290000000000002</v>
      </c>
      <c r="J144" s="35">
        <v>0.49170000000000003</v>
      </c>
      <c r="K144" s="35">
        <v>0.27729999999999999</v>
      </c>
      <c r="L144" s="35">
        <v>0.40710000000000002</v>
      </c>
      <c r="M144" s="39">
        <v>0.61070000000000002</v>
      </c>
      <c r="N144" s="35">
        <v>0.59009999999999996</v>
      </c>
      <c r="O144" s="35">
        <v>0.3276</v>
      </c>
      <c r="P144" s="35">
        <v>0.1477</v>
      </c>
      <c r="Q144" s="35">
        <v>0.45340000000000003</v>
      </c>
      <c r="R144" s="35">
        <v>0.54769999999999996</v>
      </c>
      <c r="S144" s="35">
        <v>0.42180000000000001</v>
      </c>
      <c r="T144" s="35">
        <v>0.45219999999999999</v>
      </c>
      <c r="U144" s="35">
        <v>0.1085</v>
      </c>
      <c r="V144" s="35">
        <v>0.22559999999999999</v>
      </c>
      <c r="W144" s="35">
        <v>0.13320000000000001</v>
      </c>
      <c r="X144" s="35">
        <v>0.1772</v>
      </c>
      <c r="Y144" s="35">
        <v>8.7900000000000006E-2</v>
      </c>
      <c r="Z144" s="35">
        <v>7.7200000000000005E-2</v>
      </c>
      <c r="AA144" s="35">
        <v>5.7700000000000001E-2</v>
      </c>
      <c r="AB144" s="35">
        <v>0.1273</v>
      </c>
      <c r="AC144" s="35">
        <v>0.18840000000000001</v>
      </c>
      <c r="AD144" s="35">
        <v>0.28620000000000001</v>
      </c>
      <c r="AE144" s="35">
        <v>0.20599999999999999</v>
      </c>
      <c r="AF144" s="35">
        <v>0.2442</v>
      </c>
      <c r="AG144" s="35">
        <v>0.11899999999999999</v>
      </c>
      <c r="AH144" s="35">
        <v>0.13969999999999999</v>
      </c>
      <c r="AI144" s="37">
        <v>0.1598</v>
      </c>
      <c r="AJ144" s="35">
        <v>0.1673</v>
      </c>
      <c r="AK144" s="35">
        <v>0.1779</v>
      </c>
      <c r="AL144" s="35">
        <v>0.15409999999999999</v>
      </c>
      <c r="AM144" s="35">
        <v>0.1555</v>
      </c>
      <c r="AN144" s="35">
        <v>0.20599999999999999</v>
      </c>
      <c r="AO144" s="35">
        <v>0.19159999999999999</v>
      </c>
      <c r="AP144" s="35">
        <v>0.1903</v>
      </c>
      <c r="AQ144" s="35">
        <v>0.27160000000000001</v>
      </c>
      <c r="AR144" s="35">
        <v>0.32150000000000001</v>
      </c>
      <c r="AS144" s="35">
        <v>0.31990000000000002</v>
      </c>
      <c r="AT144" s="35">
        <v>0.25030000000000002</v>
      </c>
      <c r="AU144" s="35">
        <v>0.14910000000000001</v>
      </c>
      <c r="AV144" s="35">
        <v>0.22850000000000001</v>
      </c>
      <c r="AW144" s="35">
        <v>0.33689999999999998</v>
      </c>
      <c r="AX144" s="39">
        <v>0.38900000000000001</v>
      </c>
      <c r="AY144" s="35">
        <v>0.3523</v>
      </c>
      <c r="AZ144" s="35">
        <v>0.30499999999999999</v>
      </c>
      <c r="BA144" s="35">
        <v>0.30409999999999998</v>
      </c>
      <c r="BB144" s="35">
        <v>0.33829999999999999</v>
      </c>
      <c r="BC144" s="35">
        <v>0.35980000000000001</v>
      </c>
      <c r="BD144" s="35">
        <v>0.37669999999999998</v>
      </c>
      <c r="BE144" s="35">
        <v>0.34810000000000002</v>
      </c>
      <c r="BF144" s="35">
        <v>0.3599</v>
      </c>
      <c r="BG144" s="35">
        <v>0.32350000000000001</v>
      </c>
      <c r="BH144" s="35">
        <v>0.29399999999999998</v>
      </c>
      <c r="BI144" s="35">
        <v>0.19189999999999999</v>
      </c>
      <c r="BJ144" s="35">
        <v>0.3085</v>
      </c>
      <c r="BK144" s="35">
        <v>0.29470000000000002</v>
      </c>
      <c r="BL144" s="35">
        <v>0.27789999999999998</v>
      </c>
      <c r="BM144" s="35">
        <v>0.1822</v>
      </c>
    </row>
    <row r="145" spans="1:65" x14ac:dyDescent="0.25">
      <c r="A145" s="37">
        <v>2.76E-2</v>
      </c>
      <c r="B145" s="37">
        <v>2.81E-2</v>
      </c>
      <c r="C145" s="37">
        <v>2.5899999999999999E-2</v>
      </c>
      <c r="D145" s="37">
        <v>2.64E-2</v>
      </c>
      <c r="E145" s="37">
        <v>2.0500000000000001E-2</v>
      </c>
      <c r="F145" s="37">
        <v>1.6E-2</v>
      </c>
      <c r="G145" s="37">
        <v>2.1999999999999999E-2</v>
      </c>
      <c r="H145" s="35">
        <v>1.6E-2</v>
      </c>
      <c r="I145" s="35">
        <v>7.7999999999999996E-3</v>
      </c>
      <c r="J145" s="35">
        <v>8.2000000000000007E-3</v>
      </c>
      <c r="K145" s="35">
        <v>2.4799999999999999E-2</v>
      </c>
      <c r="L145" s="35">
        <v>1.9400000000000001E-2</v>
      </c>
      <c r="M145" s="39">
        <v>8.0000000000000004E-4</v>
      </c>
      <c r="N145" s="35">
        <v>3.8E-3</v>
      </c>
      <c r="O145" s="35">
        <v>1.44E-2</v>
      </c>
      <c r="P145" s="35">
        <v>1.6500000000000001E-2</v>
      </c>
      <c r="Q145" s="35">
        <v>1.0699999999999999E-2</v>
      </c>
      <c r="R145" s="35">
        <v>1.2200000000000001E-2</v>
      </c>
      <c r="S145" s="35">
        <v>2.6200000000000001E-2</v>
      </c>
      <c r="T145" s="35">
        <v>3.1600000000000003E-2</v>
      </c>
      <c r="U145" s="35">
        <v>2.3300000000000001E-2</v>
      </c>
      <c r="V145" s="35">
        <v>2.1499999999999998E-2</v>
      </c>
      <c r="W145" s="35">
        <v>2.01E-2</v>
      </c>
      <c r="X145" s="35">
        <v>1.95E-2</v>
      </c>
      <c r="Y145" s="35">
        <v>2.3400000000000001E-2</v>
      </c>
      <c r="Z145" s="35">
        <v>2.8899999999999999E-2</v>
      </c>
      <c r="AA145" s="35">
        <v>2.8799999999999999E-2</v>
      </c>
      <c r="AB145" s="35">
        <v>2.1000000000000001E-2</v>
      </c>
      <c r="AC145" s="35">
        <v>2.4299999999999999E-2</v>
      </c>
      <c r="AD145" s="35">
        <v>3.1199999999999999E-2</v>
      </c>
      <c r="AE145" s="35">
        <v>3.2899999999999999E-2</v>
      </c>
      <c r="AF145" s="35">
        <v>3.4299999999999997E-2</v>
      </c>
      <c r="AG145" s="35">
        <v>2.4799999999999999E-2</v>
      </c>
      <c r="AH145" s="35">
        <v>1.6E-2</v>
      </c>
      <c r="AI145" s="37">
        <v>7.4000000000000003E-3</v>
      </c>
      <c r="AJ145" s="35">
        <v>1.9900000000000001E-2</v>
      </c>
      <c r="AK145" s="35">
        <v>2.5000000000000001E-2</v>
      </c>
      <c r="AL145" s="35">
        <v>2.8799999999999999E-2</v>
      </c>
      <c r="AM145" s="35">
        <v>2.7199999999999998E-2</v>
      </c>
      <c r="AN145" s="35">
        <v>1.8100000000000002E-2</v>
      </c>
      <c r="AO145" s="35">
        <v>1.0999999999999999E-2</v>
      </c>
      <c r="AP145" s="35">
        <v>7.6E-3</v>
      </c>
      <c r="AQ145" s="35">
        <v>5.4999999999999997E-3</v>
      </c>
      <c r="AR145" s="35">
        <v>1.2999999999999999E-3</v>
      </c>
      <c r="AS145" s="35">
        <v>4.8999999999999998E-3</v>
      </c>
      <c r="AT145" s="35">
        <v>2.47E-2</v>
      </c>
      <c r="AU145" s="35">
        <v>3.3500000000000002E-2</v>
      </c>
      <c r="AV145" s="35">
        <v>3.6999999999999998E-2</v>
      </c>
      <c r="AW145" s="35">
        <v>1.7600000000000001E-2</v>
      </c>
      <c r="AX145" s="39">
        <v>2.8E-3</v>
      </c>
      <c r="AY145" s="35">
        <v>3.8999999999999998E-3</v>
      </c>
      <c r="AZ145" s="35">
        <v>2.5000000000000001E-3</v>
      </c>
      <c r="BA145" s="35">
        <v>6.4000000000000003E-3</v>
      </c>
      <c r="BB145" s="35">
        <v>0</v>
      </c>
      <c r="BC145" s="35">
        <v>1.1999999999999999E-3</v>
      </c>
      <c r="BD145" s="35">
        <v>2.1100000000000001E-2</v>
      </c>
      <c r="BE145" s="35">
        <v>2.6100000000000002E-2</v>
      </c>
      <c r="BF145" s="35">
        <v>1.4800000000000001E-2</v>
      </c>
      <c r="BG145" s="35">
        <v>9.4999999999999998E-3</v>
      </c>
      <c r="BH145" s="35">
        <v>1.5299999999999999E-2</v>
      </c>
      <c r="BI145" s="35">
        <v>2.12E-2</v>
      </c>
      <c r="BJ145" s="35">
        <v>2.3300000000000001E-2</v>
      </c>
      <c r="BK145" s="35">
        <v>2.52E-2</v>
      </c>
      <c r="BL145" s="35">
        <v>2.6200000000000001E-2</v>
      </c>
      <c r="BM145" s="35">
        <v>0.17050000000000001</v>
      </c>
    </row>
    <row r="146" spans="1:65" x14ac:dyDescent="0.25">
      <c r="A146" s="37">
        <v>7.7999999999999996E-3</v>
      </c>
      <c r="B146" s="37">
        <v>6.9999999999999999E-4</v>
      </c>
      <c r="C146" s="37">
        <v>0</v>
      </c>
      <c r="D146" s="37">
        <v>3.0000000000000001E-3</v>
      </c>
      <c r="E146" s="37">
        <v>2.7099999999999999E-2</v>
      </c>
      <c r="F146" s="37">
        <v>1.14E-2</v>
      </c>
      <c r="G146" s="37">
        <v>1.06E-2</v>
      </c>
      <c r="H146" s="35">
        <v>2.2000000000000001E-3</v>
      </c>
      <c r="I146" s="35">
        <v>9.4100000000000003E-2</v>
      </c>
      <c r="J146" s="35">
        <v>0.22459999999999999</v>
      </c>
      <c r="K146" s="35">
        <v>6.2E-2</v>
      </c>
      <c r="L146" s="35">
        <v>0.23319999999999999</v>
      </c>
      <c r="M146" s="39">
        <v>0.46639999999999998</v>
      </c>
      <c r="N146" s="35">
        <v>0.1595</v>
      </c>
      <c r="O146" s="35">
        <v>3.3E-3</v>
      </c>
      <c r="P146" s="35">
        <v>3.3999999999999998E-3</v>
      </c>
      <c r="Q146" s="35">
        <v>8.6999999999999994E-2</v>
      </c>
      <c r="R146" s="35">
        <v>0.46310000000000001</v>
      </c>
      <c r="S146" s="35">
        <v>0.37719999999999998</v>
      </c>
      <c r="T146" s="35">
        <v>3.8699999999999998E-2</v>
      </c>
      <c r="U146" s="35">
        <v>8.9399999999999993E-2</v>
      </c>
      <c r="V146" s="35">
        <v>1.7600000000000001E-2</v>
      </c>
      <c r="W146" s="35">
        <v>2.8999999999999998E-3</v>
      </c>
      <c r="X146" s="35">
        <v>8.9999999999999993E-3</v>
      </c>
      <c r="Y146" s="35">
        <v>8.9999999999999998E-4</v>
      </c>
      <c r="Z146" s="35">
        <v>3.8999999999999998E-3</v>
      </c>
      <c r="AA146" s="35">
        <v>2.0799999999999999E-2</v>
      </c>
      <c r="AB146" s="35">
        <v>9.0399999999999994E-2</v>
      </c>
      <c r="AC146" s="35">
        <v>0.14480000000000001</v>
      </c>
      <c r="AD146" s="35">
        <v>0.32879999999999998</v>
      </c>
      <c r="AE146" s="35">
        <v>0.22720000000000001</v>
      </c>
      <c r="AF146" s="35">
        <v>8.14E-2</v>
      </c>
      <c r="AG146" s="35">
        <v>7.0000000000000001E-3</v>
      </c>
      <c r="AH146" s="35">
        <v>5.1000000000000004E-3</v>
      </c>
      <c r="AI146" s="37">
        <v>1E-4</v>
      </c>
      <c r="AJ146" s="35">
        <v>2.2000000000000001E-3</v>
      </c>
      <c r="AK146" s="35">
        <v>8.0000000000000004E-4</v>
      </c>
      <c r="AL146" s="35">
        <v>1E-3</v>
      </c>
      <c r="AM146" s="35">
        <v>3.2000000000000002E-3</v>
      </c>
      <c r="AN146" s="35">
        <v>6.6500000000000004E-2</v>
      </c>
      <c r="AO146" s="35">
        <v>7.0499999999999993E-2</v>
      </c>
      <c r="AP146" s="35">
        <v>2.4299999999999999E-2</v>
      </c>
      <c r="AQ146" s="35">
        <v>9.6600000000000005E-2</v>
      </c>
      <c r="AR146" s="35">
        <v>0.44690000000000002</v>
      </c>
      <c r="AS146" s="35">
        <v>0.56420000000000003</v>
      </c>
      <c r="AT146" s="35">
        <v>0.23280000000000001</v>
      </c>
      <c r="AU146" s="35">
        <v>0</v>
      </c>
      <c r="AV146" s="35">
        <v>5.79E-2</v>
      </c>
      <c r="AW146" s="35">
        <v>0.53720000000000001</v>
      </c>
      <c r="AX146" s="39">
        <v>0.76290000000000002</v>
      </c>
      <c r="AY146" s="35">
        <v>0.64659999999999995</v>
      </c>
      <c r="AZ146" s="35">
        <v>0.20019999999999999</v>
      </c>
      <c r="BA146" s="35">
        <v>0.22789999999999999</v>
      </c>
      <c r="BB146" s="35">
        <v>0.57730000000000004</v>
      </c>
      <c r="BC146" s="35">
        <v>0.70309999999999995</v>
      </c>
      <c r="BD146" s="35">
        <v>0.5504</v>
      </c>
      <c r="BE146" s="35">
        <v>0.47760000000000002</v>
      </c>
      <c r="BF146" s="35">
        <v>0.55049999999999999</v>
      </c>
      <c r="BG146" s="35">
        <v>0.4844</v>
      </c>
      <c r="BH146" s="35">
        <v>0.26950000000000002</v>
      </c>
      <c r="BI146" s="35">
        <v>7.9500000000000001E-2</v>
      </c>
      <c r="BJ146" s="35">
        <v>0.22789999999999999</v>
      </c>
      <c r="BK146" s="35">
        <v>0.36009999999999998</v>
      </c>
      <c r="BL146" s="35">
        <v>0.24690000000000001</v>
      </c>
      <c r="BM146" s="35">
        <v>0.50339999999999996</v>
      </c>
    </row>
    <row r="147" spans="1:65" x14ac:dyDescent="0.25">
      <c r="A147" s="38" t="s">
        <v>12</v>
      </c>
      <c r="B147" s="37"/>
      <c r="C147" s="37"/>
      <c r="D147" s="37"/>
      <c r="E147" s="37"/>
      <c r="F147" s="37"/>
      <c r="G147" s="37"/>
    </row>
    <row r="148" spans="1:65" x14ac:dyDescent="0.25">
      <c r="A148" s="37">
        <v>5.8900000000000001E-2</v>
      </c>
      <c r="B148" s="37">
        <v>6.54E-2</v>
      </c>
      <c r="C148" s="37">
        <v>2.24E-2</v>
      </c>
      <c r="D148" s="37">
        <v>3.5000000000000001E-3</v>
      </c>
      <c r="E148" s="37">
        <v>1.9199999999999998E-2</v>
      </c>
      <c r="F148" s="37">
        <v>0</v>
      </c>
      <c r="G148" s="37">
        <v>4.0000000000000001E-3</v>
      </c>
      <c r="H148" s="35">
        <v>5.96E-2</v>
      </c>
      <c r="I148" s="35">
        <v>5.21E-2</v>
      </c>
      <c r="J148" s="35">
        <v>0.20649999999999999</v>
      </c>
      <c r="K148" s="35">
        <v>9.2399999999999996E-2</v>
      </c>
      <c r="L148" s="35">
        <v>0.36699999999999999</v>
      </c>
      <c r="M148" s="39">
        <v>8.8099999999999998E-2</v>
      </c>
      <c r="N148" s="35">
        <v>0.12520000000000001</v>
      </c>
      <c r="O148" s="35">
        <v>5.6899999999999999E-2</v>
      </c>
      <c r="P148" s="35">
        <v>1.5699999999999999E-2</v>
      </c>
      <c r="Q148" s="35">
        <v>0.1416</v>
      </c>
      <c r="R148" s="35">
        <v>4.4000000000000003E-3</v>
      </c>
      <c r="S148" s="35">
        <v>8.2600000000000007E-2</v>
      </c>
      <c r="T148" s="35">
        <v>7.4999999999999997E-3</v>
      </c>
      <c r="U148" s="35">
        <v>0.69540000000000002</v>
      </c>
      <c r="V148" s="35">
        <v>0.10829999999999999</v>
      </c>
      <c r="W148" s="35">
        <v>1.32E-2</v>
      </c>
      <c r="X148" s="35">
        <v>2.0000000000000001E-4</v>
      </c>
      <c r="Y148" s="35">
        <v>1E-4</v>
      </c>
      <c r="Z148" s="35">
        <v>0.26150000000000001</v>
      </c>
      <c r="AA148" s="35">
        <v>0.1113</v>
      </c>
      <c r="AB148" s="35">
        <v>4.0000000000000002E-4</v>
      </c>
      <c r="AC148" s="35">
        <v>0.1764</v>
      </c>
      <c r="AD148" s="35">
        <v>8.0000000000000004E-4</v>
      </c>
      <c r="AE148" s="35">
        <v>2.4799999999999999E-2</v>
      </c>
      <c r="AF148" s="35">
        <v>0.14030000000000001</v>
      </c>
      <c r="AG148" s="35">
        <v>6.6400000000000001E-2</v>
      </c>
      <c r="AH148" s="35">
        <v>7.3999999999999996E-2</v>
      </c>
      <c r="AI148" s="37">
        <v>0.20549999999999999</v>
      </c>
      <c r="AJ148" s="35">
        <v>7.7499999999999999E-2</v>
      </c>
      <c r="AK148" s="35">
        <v>3.6799999999999999E-2</v>
      </c>
      <c r="AL148" s="35">
        <v>6.1000000000000004E-3</v>
      </c>
      <c r="AM148" s="35">
        <v>1.01E-2</v>
      </c>
      <c r="AN148" s="35">
        <v>6.9199999999999998E-2</v>
      </c>
      <c r="AO148" s="35">
        <v>0.1211</v>
      </c>
      <c r="AP148" s="35">
        <v>0.21959999999999999</v>
      </c>
      <c r="AQ148" s="35">
        <v>0.1958</v>
      </c>
      <c r="AR148" s="35">
        <v>0.21010000000000001</v>
      </c>
      <c r="AS148" s="35">
        <v>0.15809999999999999</v>
      </c>
      <c r="AT148" s="35">
        <v>0.15429999999999999</v>
      </c>
      <c r="AU148" s="35">
        <v>6.0100000000000001E-2</v>
      </c>
      <c r="AV148" s="35">
        <v>2.8999999999999998E-3</v>
      </c>
      <c r="AW148" s="35">
        <v>0.11749999999999999</v>
      </c>
      <c r="AX148" s="39">
        <v>0.26740000000000003</v>
      </c>
      <c r="AY148" s="35">
        <v>0.28320000000000001</v>
      </c>
      <c r="AZ148" s="35">
        <v>5.2600000000000001E-2</v>
      </c>
      <c r="BA148" s="35">
        <v>1.9E-3</v>
      </c>
      <c r="BB148" s="35">
        <v>8.9099999999999999E-2</v>
      </c>
      <c r="BC148" s="35">
        <v>3.6299999999999999E-2</v>
      </c>
      <c r="BD148" s="35">
        <v>4.3799999999999999E-2</v>
      </c>
      <c r="BE148" s="35">
        <v>2.1899999999999999E-2</v>
      </c>
      <c r="BF148" s="35">
        <v>5.8999999999999999E-3</v>
      </c>
      <c r="BG148" s="35">
        <v>0.1118</v>
      </c>
      <c r="BH148" s="35">
        <v>0.2984</v>
      </c>
      <c r="BI148" s="35">
        <v>0.30059999999999998</v>
      </c>
      <c r="BJ148" s="35">
        <v>0.1171</v>
      </c>
      <c r="BK148" s="35">
        <v>4.4400000000000002E-2</v>
      </c>
      <c r="BL148" s="35">
        <v>9.5399999999999999E-2</v>
      </c>
      <c r="BM148" s="35">
        <v>4.0599999999999997E-2</v>
      </c>
    </row>
    <row r="149" spans="1:65" x14ac:dyDescent="0.25">
      <c r="A149" s="37">
        <v>0.14180000000000001</v>
      </c>
      <c r="B149" s="37">
        <v>8.3599999999999994E-2</v>
      </c>
      <c r="C149" s="37">
        <v>0.14580000000000001</v>
      </c>
      <c r="D149" s="37">
        <v>0.1787</v>
      </c>
      <c r="E149" s="37">
        <v>0.15329999999999999</v>
      </c>
      <c r="F149" s="37">
        <v>0.1038</v>
      </c>
      <c r="G149" s="37">
        <v>8.9899999999999994E-2</v>
      </c>
      <c r="H149" s="35">
        <v>5.3100000000000001E-2</v>
      </c>
      <c r="I149" s="35">
        <v>5.1200000000000002E-2</v>
      </c>
      <c r="J149" s="35">
        <v>6.9400000000000003E-2</v>
      </c>
      <c r="K149" s="35">
        <v>0.1426</v>
      </c>
      <c r="L149" s="35">
        <v>1.8800000000000001E-2</v>
      </c>
      <c r="M149" s="39">
        <v>0.11650000000000001</v>
      </c>
      <c r="N149" s="35">
        <v>3.8100000000000002E-2</v>
      </c>
      <c r="O149" s="35">
        <v>4.4999999999999998E-2</v>
      </c>
      <c r="P149" s="35">
        <v>6.9199999999999998E-2</v>
      </c>
      <c r="Q149" s="35">
        <v>5.1900000000000002E-2</v>
      </c>
      <c r="R149" s="35">
        <v>0.1517</v>
      </c>
      <c r="S149" s="35">
        <v>2.0299999999999999E-2</v>
      </c>
      <c r="T149" s="35">
        <v>2.1899999999999999E-2</v>
      </c>
      <c r="U149" s="35">
        <v>1.32E-2</v>
      </c>
      <c r="V149" s="35">
        <v>6.0000000000000001E-3</v>
      </c>
      <c r="W149" s="35">
        <v>1.14E-2</v>
      </c>
      <c r="X149" s="35">
        <v>2.9899999999999999E-2</v>
      </c>
      <c r="Y149" s="35">
        <v>6.9999999999999999E-4</v>
      </c>
      <c r="Z149" s="35">
        <v>2.0000000000000001E-4</v>
      </c>
      <c r="AA149" s="35">
        <v>8.0000000000000004E-4</v>
      </c>
      <c r="AB149" s="35">
        <v>3.9100000000000003E-2</v>
      </c>
      <c r="AC149" s="35">
        <v>3.0599999999999999E-2</v>
      </c>
      <c r="AD149" s="35">
        <v>6.7000000000000002E-3</v>
      </c>
      <c r="AE149" s="35">
        <v>1.4500000000000001E-2</v>
      </c>
      <c r="AF149" s="35">
        <v>8.3999999999999995E-3</v>
      </c>
      <c r="AG149" s="35">
        <v>0.12379999999999999</v>
      </c>
      <c r="AH149" s="35">
        <v>0.11550000000000001</v>
      </c>
      <c r="AI149" s="37">
        <v>0.11169999999999999</v>
      </c>
      <c r="AJ149" s="35">
        <v>0.1206</v>
      </c>
      <c r="AK149" s="35">
        <v>0.1474</v>
      </c>
      <c r="AL149" s="35">
        <v>0.15620000000000001</v>
      </c>
      <c r="AM149" s="35">
        <v>0.1231</v>
      </c>
      <c r="AN149" s="35">
        <v>0.12479999999999999</v>
      </c>
      <c r="AO149" s="35">
        <v>9.4600000000000004E-2</v>
      </c>
      <c r="AP149" s="35">
        <v>0.1081</v>
      </c>
      <c r="AQ149" s="35">
        <v>7.1599999999999997E-2</v>
      </c>
      <c r="AR149" s="35">
        <v>8.9899999999999994E-2</v>
      </c>
      <c r="AS149" s="35">
        <v>0.105</v>
      </c>
      <c r="AT149" s="35">
        <v>0.12470000000000001</v>
      </c>
      <c r="AU149" s="35">
        <v>0.15709999999999999</v>
      </c>
      <c r="AV149" s="35">
        <v>3.5499999999999997E-2</v>
      </c>
      <c r="AW149" s="35">
        <v>9.35E-2</v>
      </c>
      <c r="AX149" s="39">
        <v>0.19869999999999999</v>
      </c>
      <c r="AY149" s="35">
        <v>0.1145</v>
      </c>
      <c r="AZ149" s="35">
        <v>7.8299999999999995E-2</v>
      </c>
      <c r="BA149" s="35">
        <v>6.7299999999999999E-2</v>
      </c>
      <c r="BB149" s="35">
        <v>9.5799999999999996E-2</v>
      </c>
      <c r="BC149" s="35">
        <v>9.98E-2</v>
      </c>
      <c r="BD149" s="35">
        <v>5.7200000000000001E-2</v>
      </c>
      <c r="BE149" s="35">
        <v>5.3800000000000001E-2</v>
      </c>
      <c r="BF149" s="35">
        <v>6.4000000000000001E-2</v>
      </c>
      <c r="BG149" s="35">
        <v>5.2299999999999999E-2</v>
      </c>
      <c r="BH149" s="35">
        <v>3.6700000000000003E-2</v>
      </c>
      <c r="BI149" s="35">
        <v>3.1600000000000003E-2</v>
      </c>
      <c r="BJ149" s="35">
        <v>3.1800000000000002E-2</v>
      </c>
      <c r="BK149" s="35">
        <v>2.1499999999999998E-2</v>
      </c>
      <c r="BL149" s="35">
        <v>5.3699999999999998E-2</v>
      </c>
      <c r="BM149" s="35">
        <v>9.1899999999999996E-2</v>
      </c>
    </row>
    <row r="150" spans="1:65" x14ac:dyDescent="0.25">
      <c r="A150" s="37">
        <v>0.22969999999999999</v>
      </c>
      <c r="B150" s="37">
        <v>0.1236</v>
      </c>
      <c r="C150" s="37">
        <v>0.22939999999999999</v>
      </c>
      <c r="D150" s="37">
        <v>0.19839999999999999</v>
      </c>
      <c r="E150" s="37">
        <v>9.3100000000000002E-2</v>
      </c>
      <c r="F150" s="37">
        <v>9.8599999999999993E-2</v>
      </c>
      <c r="G150" s="37">
        <v>5.9200000000000003E-2</v>
      </c>
      <c r="H150" s="35">
        <v>2.4899999999999999E-2</v>
      </c>
      <c r="I150" s="35">
        <v>7.3000000000000001E-3</v>
      </c>
      <c r="J150" s="35">
        <v>1.3100000000000001E-2</v>
      </c>
      <c r="K150" s="35">
        <v>0.1008</v>
      </c>
      <c r="L150" s="35">
        <v>4.8000000000000001E-2</v>
      </c>
      <c r="M150" s="39">
        <v>9.4700000000000006E-2</v>
      </c>
      <c r="N150" s="35">
        <v>3.3E-3</v>
      </c>
      <c r="O150" s="35">
        <v>2.6499999999999999E-2</v>
      </c>
      <c r="P150" s="35">
        <v>3.3300000000000003E-2</v>
      </c>
      <c r="Q150" s="35">
        <v>3.32E-2</v>
      </c>
      <c r="R150" s="35">
        <v>0.2631</v>
      </c>
      <c r="S150" s="35">
        <v>7.5399999999999995E-2</v>
      </c>
      <c r="T150" s="35">
        <v>1.17E-2</v>
      </c>
      <c r="U150" s="35">
        <v>0.34010000000000001</v>
      </c>
      <c r="V150" s="35">
        <v>0.10150000000000001</v>
      </c>
      <c r="W150" s="35">
        <v>7.6799999999999993E-2</v>
      </c>
      <c r="X150" s="35">
        <v>8.3500000000000005E-2</v>
      </c>
      <c r="Y150" s="35">
        <v>5.6500000000000002E-2</v>
      </c>
      <c r="Z150" s="35">
        <v>2.35E-2</v>
      </c>
      <c r="AA150" s="35">
        <v>3.78E-2</v>
      </c>
      <c r="AB150" s="35">
        <v>1.1599999999999999E-2</v>
      </c>
      <c r="AC150" s="35">
        <v>1.41E-2</v>
      </c>
      <c r="AD150" s="35">
        <v>0.01</v>
      </c>
      <c r="AE150" s="35">
        <v>5.8400000000000001E-2</v>
      </c>
      <c r="AF150" s="35">
        <v>5.4399999999999997E-2</v>
      </c>
      <c r="AG150" s="35">
        <v>0.33760000000000001</v>
      </c>
      <c r="AH150" s="35">
        <v>0.3921</v>
      </c>
      <c r="AI150" s="37">
        <v>0.4546</v>
      </c>
      <c r="AJ150" s="35">
        <v>0.3538</v>
      </c>
      <c r="AK150" s="35">
        <v>0.2828</v>
      </c>
      <c r="AL150" s="35">
        <v>0.27960000000000002</v>
      </c>
      <c r="AM150" s="35">
        <v>0.28970000000000001</v>
      </c>
      <c r="AN150" s="35">
        <v>0.35320000000000001</v>
      </c>
      <c r="AO150" s="35">
        <v>0.3574</v>
      </c>
      <c r="AP150" s="35">
        <v>0.45019999999999999</v>
      </c>
      <c r="AQ150" s="35">
        <v>0.27200000000000002</v>
      </c>
      <c r="AR150" s="35">
        <v>0.35830000000000001</v>
      </c>
      <c r="AS150" s="35">
        <v>0.35489999999999999</v>
      </c>
      <c r="AT150" s="35">
        <v>0.26719999999999999</v>
      </c>
      <c r="AU150" s="35">
        <v>0.25069999999999998</v>
      </c>
      <c r="AV150" s="35">
        <v>0.1182</v>
      </c>
      <c r="AW150" s="35">
        <v>0.28070000000000001</v>
      </c>
      <c r="AX150" s="39">
        <v>0.47710000000000002</v>
      </c>
      <c r="AY150" s="35">
        <v>0.33119999999999999</v>
      </c>
      <c r="AZ150" s="35">
        <v>0.14000000000000001</v>
      </c>
      <c r="BA150" s="35">
        <v>0.1381</v>
      </c>
      <c r="BB150" s="35">
        <v>0.29770000000000002</v>
      </c>
      <c r="BC150" s="35">
        <v>0.40889999999999999</v>
      </c>
      <c r="BD150" s="35">
        <v>0.23139999999999999</v>
      </c>
      <c r="BE150" s="35">
        <v>0.2074</v>
      </c>
      <c r="BF150" s="35">
        <v>0.26640000000000003</v>
      </c>
      <c r="BG150" s="35">
        <v>0.19800000000000001</v>
      </c>
      <c r="BH150" s="35">
        <v>0.11119999999999999</v>
      </c>
      <c r="BI150" s="35">
        <v>7.0999999999999994E-2</v>
      </c>
      <c r="BJ150" s="35">
        <v>2.6499999999999999E-2</v>
      </c>
      <c r="BK150" s="35">
        <v>1.2999999999999999E-3</v>
      </c>
      <c r="BL150" s="35">
        <v>2.0000000000000001E-4</v>
      </c>
      <c r="BM150" s="35">
        <v>0.28989999999999999</v>
      </c>
    </row>
    <row r="151" spans="1:65" x14ac:dyDescent="0.25">
      <c r="A151" s="38" t="s">
        <v>16</v>
      </c>
      <c r="B151" s="37"/>
      <c r="C151" s="37"/>
      <c r="D151" s="37"/>
      <c r="E151" s="37"/>
      <c r="F151" s="37"/>
      <c r="G151" s="37"/>
    </row>
    <row r="152" spans="1:65" x14ac:dyDescent="0.25">
      <c r="A152" s="37">
        <v>1.38E-2</v>
      </c>
      <c r="B152" s="37">
        <v>3.8399999999999997E-2</v>
      </c>
      <c r="C152" s="37">
        <v>0.28699999999999998</v>
      </c>
      <c r="D152" s="37">
        <v>0.3342</v>
      </c>
      <c r="E152" s="37">
        <v>0.31940000000000002</v>
      </c>
      <c r="F152" s="37">
        <v>6.9900000000000004E-2</v>
      </c>
      <c r="G152" s="37">
        <v>1.7899999999999999E-2</v>
      </c>
      <c r="H152" s="35">
        <v>3.5999999999999999E-3</v>
      </c>
      <c r="I152" s="35">
        <v>5.4899999999999997E-2</v>
      </c>
      <c r="J152" s="35">
        <v>0.17399999999999999</v>
      </c>
      <c r="K152" s="35">
        <v>0.21410000000000001</v>
      </c>
      <c r="L152" s="35">
        <v>3.78E-2</v>
      </c>
      <c r="M152" s="39">
        <v>0.2646</v>
      </c>
      <c r="N152" s="35">
        <v>0.23569999999999999</v>
      </c>
      <c r="O152" s="35">
        <v>1.6799999999999999E-2</v>
      </c>
      <c r="P152" s="35">
        <v>9.2999999999999992E-3</v>
      </c>
      <c r="Q152" s="35">
        <v>0.27660000000000001</v>
      </c>
      <c r="R152" s="35">
        <v>0.1671</v>
      </c>
      <c r="S152" s="35">
        <v>5.96E-2</v>
      </c>
      <c r="T152" s="35">
        <v>4.4999999999999997E-3</v>
      </c>
      <c r="U152" s="35">
        <v>0.30659999999999998</v>
      </c>
      <c r="V152" s="35">
        <v>0.2051</v>
      </c>
      <c r="W152" s="35">
        <v>7.1599999999999997E-2</v>
      </c>
      <c r="X152" s="35">
        <v>1.4E-3</v>
      </c>
      <c r="Y152" s="35">
        <v>8.1199999999999994E-2</v>
      </c>
      <c r="Z152" s="35">
        <v>8.5400000000000004E-2</v>
      </c>
      <c r="AA152" s="35">
        <v>3.9699999999999999E-2</v>
      </c>
      <c r="AB152" s="35">
        <v>8.9999999999999998E-4</v>
      </c>
      <c r="AC152" s="35">
        <v>1E-3</v>
      </c>
      <c r="AD152" s="35">
        <v>6.2399999999999997E-2</v>
      </c>
      <c r="AE152" s="35">
        <v>0.1135</v>
      </c>
      <c r="AF152" s="35">
        <v>1E-4</v>
      </c>
      <c r="AG152" s="35">
        <v>7.7999999999999996E-3</v>
      </c>
      <c r="AH152" s="35">
        <v>1.2999999999999999E-3</v>
      </c>
      <c r="AI152" s="37">
        <v>1E-4</v>
      </c>
      <c r="AJ152" s="35">
        <v>0.1414</v>
      </c>
      <c r="AK152" s="35">
        <v>0.28149999999999997</v>
      </c>
      <c r="AL152" s="35">
        <v>0.33879999999999999</v>
      </c>
      <c r="AM152" s="35">
        <v>0.31630000000000003</v>
      </c>
      <c r="AN152" s="35">
        <v>1E-4</v>
      </c>
      <c r="AO152" s="35">
        <v>3.5299999999999998E-2</v>
      </c>
      <c r="AP152" s="35">
        <v>5.4399999999999997E-2</v>
      </c>
      <c r="AQ152" s="35">
        <v>0.16800000000000001</v>
      </c>
      <c r="AR152" s="35">
        <v>0.24340000000000001</v>
      </c>
      <c r="AS152" s="35">
        <v>0.39379999999999998</v>
      </c>
      <c r="AT152" s="35">
        <v>0.37580000000000002</v>
      </c>
      <c r="AU152" s="35">
        <v>0.3206</v>
      </c>
      <c r="AV152" s="35">
        <v>0.14599999999999999</v>
      </c>
      <c r="AW152" s="35">
        <v>0.15310000000000001</v>
      </c>
      <c r="AX152" s="39">
        <v>0.42470000000000002</v>
      </c>
      <c r="AY152" s="35">
        <v>0.47789999999999999</v>
      </c>
      <c r="AZ152" s="35">
        <v>0.22720000000000001</v>
      </c>
      <c r="BA152" s="35">
        <v>0.43359999999999999</v>
      </c>
      <c r="BB152" s="35">
        <v>0.55720000000000003</v>
      </c>
      <c r="BC152" s="35">
        <v>0.45650000000000002</v>
      </c>
      <c r="BD152" s="35">
        <v>0.28649999999999998</v>
      </c>
      <c r="BE152" s="35">
        <v>0.36030000000000001</v>
      </c>
      <c r="BF152" s="35">
        <v>0.4284</v>
      </c>
      <c r="BG152" s="35">
        <v>0.45900000000000002</v>
      </c>
      <c r="BH152" s="35">
        <v>0.37469999999999998</v>
      </c>
      <c r="BI152" s="35">
        <v>0.37530000000000002</v>
      </c>
      <c r="BJ152" s="35">
        <v>0.17119999999999999</v>
      </c>
      <c r="BK152" s="35">
        <v>0.17660000000000001</v>
      </c>
      <c r="BL152" s="35">
        <v>8.4900000000000003E-2</v>
      </c>
      <c r="BM152" s="35">
        <v>2.0000000000000001E-4</v>
      </c>
    </row>
    <row r="153" spans="1:65" x14ac:dyDescent="0.25">
      <c r="A153" s="37">
        <v>4.5999999999999999E-3</v>
      </c>
      <c r="B153" s="37">
        <v>5.9999999999999995E-4</v>
      </c>
      <c r="C153" s="37">
        <v>1.9E-2</v>
      </c>
      <c r="D153" s="37">
        <v>3.7199999999999997E-2</v>
      </c>
      <c r="E153" s="37">
        <v>3.56E-2</v>
      </c>
      <c r="F153" s="37">
        <v>2.2800000000000001E-2</v>
      </c>
      <c r="G153" s="37">
        <v>2.24E-2</v>
      </c>
      <c r="H153" s="35">
        <v>7.0400000000000004E-2</v>
      </c>
      <c r="I153" s="35">
        <v>5.3499999999999999E-2</v>
      </c>
      <c r="J153" s="35">
        <v>7.9200000000000007E-2</v>
      </c>
      <c r="K153" s="35">
        <v>4.6199999999999998E-2</v>
      </c>
      <c r="L153" s="35">
        <v>7.1099999999999997E-2</v>
      </c>
      <c r="M153" s="39">
        <v>9.98E-2</v>
      </c>
      <c r="N153" s="35">
        <v>6.7799999999999999E-2</v>
      </c>
      <c r="O153" s="35">
        <v>5.4899999999999997E-2</v>
      </c>
      <c r="P153" s="35">
        <v>5.8200000000000002E-2</v>
      </c>
      <c r="Q153" s="35">
        <v>5.04E-2</v>
      </c>
      <c r="R153" s="35">
        <v>9.9900000000000003E-2</v>
      </c>
      <c r="S153" s="35">
        <v>5.4300000000000001E-2</v>
      </c>
      <c r="T153" s="35">
        <v>6.1999999999999998E-3</v>
      </c>
      <c r="U153" s="35">
        <v>2.64E-2</v>
      </c>
      <c r="V153" s="35">
        <v>2.1000000000000001E-2</v>
      </c>
      <c r="W153" s="35">
        <v>3.3399999999999999E-2</v>
      </c>
      <c r="X153" s="35">
        <v>3.1899999999999998E-2</v>
      </c>
      <c r="Y153" s="35">
        <v>1.9699999999999999E-2</v>
      </c>
      <c r="Z153" s="35">
        <v>3.09E-2</v>
      </c>
      <c r="AA153" s="35">
        <v>1.83E-2</v>
      </c>
      <c r="AB153" s="35">
        <v>4.7600000000000003E-2</v>
      </c>
      <c r="AC153" s="35">
        <v>3.0499999999999999E-2</v>
      </c>
      <c r="AD153" s="35">
        <v>7.3400000000000007E-2</v>
      </c>
      <c r="AE153" s="35">
        <v>1.8E-3</v>
      </c>
      <c r="AF153" s="35">
        <v>1.2E-2</v>
      </c>
      <c r="AG153" s="35">
        <v>4.1000000000000003E-3</v>
      </c>
      <c r="AH153" s="35">
        <v>6.1000000000000004E-3</v>
      </c>
      <c r="AI153" s="37">
        <v>3.8199999999999998E-2</v>
      </c>
      <c r="AJ153" s="35">
        <v>3.0700000000000002E-2</v>
      </c>
      <c r="AK153" s="35">
        <v>2.1999999999999999E-2</v>
      </c>
      <c r="AL153" s="35">
        <v>3.5000000000000003E-2</v>
      </c>
      <c r="AM153" s="35">
        <v>4.4600000000000001E-2</v>
      </c>
      <c r="AN153" s="35">
        <v>7.4999999999999997E-2</v>
      </c>
      <c r="AO153" s="35">
        <v>7.6600000000000001E-2</v>
      </c>
      <c r="AP153" s="35">
        <v>7.0000000000000001E-3</v>
      </c>
      <c r="AQ153" s="35">
        <v>3.95E-2</v>
      </c>
      <c r="AR153" s="35">
        <v>0.1101</v>
      </c>
      <c r="AS153" s="35">
        <v>0.1091</v>
      </c>
      <c r="AT153" s="35">
        <v>5.5899999999999998E-2</v>
      </c>
      <c r="AU153" s="35">
        <v>4.9000000000000002E-2</v>
      </c>
      <c r="AV153" s="35">
        <v>4.0500000000000001E-2</v>
      </c>
      <c r="AW153" s="35">
        <v>5.1999999999999998E-2</v>
      </c>
      <c r="AX153" s="39">
        <v>0.16600000000000001</v>
      </c>
      <c r="AY153" s="35">
        <v>0.1704</v>
      </c>
      <c r="AZ153" s="35">
        <v>0.05</v>
      </c>
      <c r="BA153" s="35">
        <v>7.7799999999999994E-2</v>
      </c>
      <c r="BB153" s="35">
        <v>0.12809999999999999</v>
      </c>
      <c r="BC153" s="35">
        <v>0.1497</v>
      </c>
      <c r="BD153" s="35">
        <v>5.4699999999999999E-2</v>
      </c>
      <c r="BE153" s="35">
        <v>4.3299999999999998E-2</v>
      </c>
      <c r="BF153" s="35">
        <v>0.17030000000000001</v>
      </c>
      <c r="BG153" s="35">
        <v>0.1241</v>
      </c>
      <c r="BH153" s="35">
        <v>9.0700000000000003E-2</v>
      </c>
      <c r="BI153" s="35">
        <v>2.5499999999999998E-2</v>
      </c>
      <c r="BJ153" s="35">
        <v>4.2200000000000001E-2</v>
      </c>
      <c r="BK153" s="35">
        <v>6.1199999999999997E-2</v>
      </c>
      <c r="BL153" s="35">
        <v>3.32E-2</v>
      </c>
      <c r="BM153" s="35">
        <v>1.8599999999999998E-2</v>
      </c>
    </row>
    <row r="154" spans="1:65" x14ac:dyDescent="0.25">
      <c r="A154" s="37">
        <v>0.1961</v>
      </c>
      <c r="B154" s="37">
        <v>0.16850000000000001</v>
      </c>
      <c r="C154" s="37">
        <v>0.1401</v>
      </c>
      <c r="D154" s="37">
        <v>0.12039999999999999</v>
      </c>
      <c r="E154" s="37">
        <v>0.12479999999999999</v>
      </c>
      <c r="F154" s="37">
        <v>0.1174</v>
      </c>
      <c r="G154" s="37">
        <v>8.2000000000000003E-2</v>
      </c>
      <c r="H154" s="35">
        <v>8.5099999999999995E-2</v>
      </c>
      <c r="I154" s="35">
        <v>0.14530000000000001</v>
      </c>
      <c r="J154" s="35">
        <v>0.1699</v>
      </c>
      <c r="K154" s="35">
        <v>0.1159</v>
      </c>
      <c r="L154" s="35">
        <v>0.14749999999999999</v>
      </c>
      <c r="M154" s="39">
        <v>0.18440000000000001</v>
      </c>
      <c r="N154" s="35">
        <v>0.16339999999999999</v>
      </c>
      <c r="O154" s="35">
        <v>0.10299999999999999</v>
      </c>
      <c r="P154" s="35">
        <v>0.1205</v>
      </c>
      <c r="Q154" s="35">
        <v>0.14860000000000001</v>
      </c>
      <c r="R154" s="35">
        <v>0.13619999999999999</v>
      </c>
      <c r="S154" s="35">
        <v>0.12759999999999999</v>
      </c>
      <c r="T154" s="35">
        <v>1.72E-2</v>
      </c>
      <c r="U154" s="35">
        <v>0.12820000000000001</v>
      </c>
      <c r="V154" s="35">
        <v>0.19339999999999999</v>
      </c>
      <c r="W154" s="35">
        <v>0.1177</v>
      </c>
      <c r="X154" s="35">
        <v>5.7599999999999998E-2</v>
      </c>
      <c r="Y154" s="35">
        <v>0.16819999999999999</v>
      </c>
      <c r="Z154" s="35">
        <v>0.22770000000000001</v>
      </c>
      <c r="AA154" s="35">
        <v>0.1167</v>
      </c>
      <c r="AB154" s="35">
        <v>4.4999999999999998E-2</v>
      </c>
      <c r="AC154" s="35">
        <v>9.4999999999999998E-3</v>
      </c>
      <c r="AD154" s="35">
        <v>0.16470000000000001</v>
      </c>
      <c r="AE154" s="35">
        <v>3.5299999999999998E-2</v>
      </c>
      <c r="AF154" s="35">
        <v>3.1E-2</v>
      </c>
      <c r="AG154" s="35">
        <v>7.3499999999999996E-2</v>
      </c>
      <c r="AH154" s="35">
        <v>2.1499999999999998E-2</v>
      </c>
      <c r="AI154" s="37">
        <v>1.06E-2</v>
      </c>
      <c r="AJ154" s="35">
        <v>6.5299999999999997E-2</v>
      </c>
      <c r="AK154" s="35">
        <v>9.2700000000000005E-2</v>
      </c>
      <c r="AL154" s="35">
        <v>0.1053</v>
      </c>
      <c r="AM154" s="35">
        <v>9.7900000000000001E-2</v>
      </c>
      <c r="AN154" s="35">
        <v>7.4999999999999997E-2</v>
      </c>
      <c r="AO154" s="35">
        <v>6.7799999999999999E-2</v>
      </c>
      <c r="AP154" s="35">
        <v>4.1200000000000001E-2</v>
      </c>
      <c r="AQ154" s="35">
        <v>5.7299999999999997E-2</v>
      </c>
      <c r="AR154" s="35">
        <v>0.14080000000000001</v>
      </c>
      <c r="AS154" s="35">
        <v>9.0899999999999995E-2</v>
      </c>
      <c r="AT154" s="35">
        <v>9.7299999999999998E-2</v>
      </c>
      <c r="AU154" s="35">
        <v>8.8999999999999996E-2</v>
      </c>
      <c r="AV154" s="35">
        <v>7.8200000000000006E-2</v>
      </c>
      <c r="AW154" s="35">
        <v>9.3600000000000003E-2</v>
      </c>
      <c r="AX154" s="39">
        <v>0.2432</v>
      </c>
      <c r="AY154" s="35">
        <v>0.2127</v>
      </c>
      <c r="AZ154" s="35">
        <v>0.1196</v>
      </c>
      <c r="BA154" s="35">
        <v>0.1182</v>
      </c>
      <c r="BB154" s="35">
        <v>0.215</v>
      </c>
      <c r="BC154" s="35">
        <v>0.2112</v>
      </c>
      <c r="BD154" s="35">
        <v>0.17649999999999999</v>
      </c>
      <c r="BE154" s="35">
        <v>0.2394</v>
      </c>
      <c r="BF154" s="35">
        <v>0.1648</v>
      </c>
      <c r="BG154" s="35">
        <v>0.21790000000000001</v>
      </c>
      <c r="BH154" s="35">
        <v>0.2117</v>
      </c>
      <c r="BI154" s="35">
        <v>0.18440000000000001</v>
      </c>
      <c r="BJ154" s="35">
        <v>0.14410000000000001</v>
      </c>
      <c r="BK154" s="35">
        <v>0.1426</v>
      </c>
      <c r="BL154" s="35">
        <v>0.08</v>
      </c>
      <c r="BM154" s="35">
        <v>7.1000000000000004E-3</v>
      </c>
    </row>
    <row r="155" spans="1:65" x14ac:dyDescent="0.25">
      <c r="A155" s="38" t="s">
        <v>14</v>
      </c>
      <c r="B155" s="37"/>
      <c r="C155" s="37"/>
      <c r="D155" s="37"/>
      <c r="E155" s="37"/>
      <c r="F155" s="37"/>
      <c r="G155" s="37"/>
    </row>
    <row r="156" spans="1:65" x14ac:dyDescent="0.25">
      <c r="A156" s="37">
        <v>5.0599999999999999E-2</v>
      </c>
      <c r="B156" s="37">
        <v>7.0900000000000005E-2</v>
      </c>
      <c r="C156" s="37">
        <v>8.9999999999999998E-4</v>
      </c>
      <c r="D156" s="37">
        <v>4.0000000000000002E-4</v>
      </c>
      <c r="E156" s="37">
        <v>3.9100000000000003E-2</v>
      </c>
      <c r="F156" s="37">
        <v>0.1212</v>
      </c>
      <c r="G156" s="37">
        <v>0.1074</v>
      </c>
      <c r="H156" s="35">
        <v>8.0399999999999999E-2</v>
      </c>
      <c r="I156" s="35">
        <v>7.6200000000000004E-2</v>
      </c>
      <c r="J156" s="35">
        <v>2.23E-2</v>
      </c>
      <c r="K156" s="35">
        <v>2.0000000000000001E-4</v>
      </c>
      <c r="L156" s="35">
        <v>1.6E-2</v>
      </c>
      <c r="M156" s="39">
        <v>4.0000000000000002E-4</v>
      </c>
      <c r="N156" s="35">
        <v>4.0000000000000001E-3</v>
      </c>
      <c r="O156" s="35">
        <v>3.27E-2</v>
      </c>
      <c r="P156" s="35">
        <v>1.2699999999999999E-2</v>
      </c>
      <c r="Q156" s="35">
        <v>1.6000000000000001E-3</v>
      </c>
      <c r="R156" s="35">
        <v>0</v>
      </c>
      <c r="S156" s="35">
        <v>0.1321</v>
      </c>
      <c r="T156" s="35">
        <v>1.3599999999999999E-2</v>
      </c>
      <c r="U156" s="35">
        <v>0.111</v>
      </c>
      <c r="V156" s="35">
        <v>1.6799999999999999E-2</v>
      </c>
      <c r="W156" s="35">
        <v>2.07E-2</v>
      </c>
      <c r="X156" s="35">
        <v>4.0000000000000002E-4</v>
      </c>
      <c r="Y156" s="35">
        <v>0.13819999999999999</v>
      </c>
      <c r="Z156" s="35">
        <v>2.0000000000000001E-4</v>
      </c>
      <c r="AA156" s="35">
        <v>6.3899999999999998E-2</v>
      </c>
      <c r="AB156" s="35">
        <v>8.8400000000000006E-2</v>
      </c>
      <c r="AC156" s="35">
        <v>0.1535</v>
      </c>
      <c r="AD156" s="35">
        <v>1.6500000000000001E-2</v>
      </c>
      <c r="AE156" s="35">
        <v>6.1199999999999997E-2</v>
      </c>
      <c r="AF156" s="35">
        <v>6.1999999999999998E-3</v>
      </c>
      <c r="AG156" s="35">
        <v>6.4399999999999999E-2</v>
      </c>
      <c r="AH156" s="35">
        <v>8.0000000000000004E-4</v>
      </c>
      <c r="AI156" s="37">
        <v>0.15770000000000001</v>
      </c>
      <c r="AJ156" s="35">
        <v>5.0000000000000001E-4</v>
      </c>
      <c r="AK156" s="35">
        <v>1.1900000000000001E-2</v>
      </c>
      <c r="AL156" s="35">
        <v>6.3E-3</v>
      </c>
      <c r="AM156" s="35">
        <v>5.7000000000000002E-3</v>
      </c>
      <c r="AN156" s="35">
        <v>4.5900000000000003E-2</v>
      </c>
      <c r="AO156" s="35">
        <v>0.24479999999999999</v>
      </c>
      <c r="AP156" s="35">
        <v>0.4415</v>
      </c>
      <c r="AQ156" s="35">
        <v>0.53200000000000003</v>
      </c>
      <c r="AR156" s="35">
        <v>0.31759999999999999</v>
      </c>
      <c r="AS156" s="35">
        <v>0.2344</v>
      </c>
      <c r="AT156" s="35">
        <v>1.7299999999999999E-2</v>
      </c>
      <c r="AU156" s="35">
        <v>3.6900000000000002E-2</v>
      </c>
      <c r="AV156" s="35">
        <v>2.52E-2</v>
      </c>
      <c r="AW156" s="35">
        <v>1.2699999999999999E-2</v>
      </c>
      <c r="AX156" s="39">
        <v>0.31190000000000001</v>
      </c>
      <c r="AY156" s="35">
        <v>0.25609999999999999</v>
      </c>
      <c r="AZ156" s="35">
        <v>2.7000000000000001E-3</v>
      </c>
      <c r="BA156" s="35">
        <v>9.4000000000000004E-3</v>
      </c>
      <c r="BB156" s="35">
        <v>0.1166</v>
      </c>
      <c r="BC156" s="35">
        <v>0.23830000000000001</v>
      </c>
      <c r="BD156" s="35">
        <v>8.9200000000000002E-2</v>
      </c>
      <c r="BE156" s="35">
        <v>0.15809999999999999</v>
      </c>
      <c r="BF156" s="35">
        <v>0.21590000000000001</v>
      </c>
      <c r="BG156" s="35">
        <v>0.13700000000000001</v>
      </c>
      <c r="BH156" s="35">
        <v>2.7799999999999998E-2</v>
      </c>
      <c r="BI156" s="35">
        <v>8.7099999999999997E-2</v>
      </c>
      <c r="BJ156" s="35">
        <v>1.1299999999999999E-2</v>
      </c>
      <c r="BK156" s="35">
        <v>4.36E-2</v>
      </c>
      <c r="BL156" s="35">
        <v>1.5599999999999999E-2</v>
      </c>
      <c r="BM156" s="35">
        <v>0.19600000000000001</v>
      </c>
    </row>
    <row r="157" spans="1:65" x14ac:dyDescent="0.25">
      <c r="A157" s="37">
        <v>6.6400000000000001E-2</v>
      </c>
      <c r="B157" s="37">
        <v>2.53E-2</v>
      </c>
      <c r="C157" s="37">
        <v>8.2600000000000007E-2</v>
      </c>
      <c r="D157" s="37">
        <v>7.0800000000000002E-2</v>
      </c>
      <c r="E157" s="37">
        <v>5.7700000000000001E-2</v>
      </c>
      <c r="F157" s="37">
        <v>2.92E-2</v>
      </c>
      <c r="G157" s="37">
        <v>1.15E-2</v>
      </c>
      <c r="H157" s="35">
        <v>9.7000000000000003E-3</v>
      </c>
      <c r="I157" s="35">
        <v>6.9999999999999999E-4</v>
      </c>
      <c r="J157" s="35">
        <v>2.8799999999999999E-2</v>
      </c>
      <c r="K157" s="35">
        <v>3.6400000000000002E-2</v>
      </c>
      <c r="L157" s="35">
        <v>1.04E-2</v>
      </c>
      <c r="M157" s="39">
        <v>5.1000000000000004E-3</v>
      </c>
      <c r="N157" s="35">
        <v>0.01</v>
      </c>
      <c r="O157" s="35">
        <v>9.64E-2</v>
      </c>
      <c r="P157" s="35">
        <v>0.1041</v>
      </c>
      <c r="Q157" s="35">
        <v>8.14E-2</v>
      </c>
      <c r="R157" s="35">
        <v>1.18E-2</v>
      </c>
      <c r="S157" s="35">
        <v>1.29E-2</v>
      </c>
      <c r="T157" s="35">
        <v>0.17630000000000001</v>
      </c>
      <c r="U157" s="35">
        <v>2.6499999999999999E-2</v>
      </c>
      <c r="V157" s="35">
        <v>2.93E-2</v>
      </c>
      <c r="W157" s="35">
        <v>2.9100000000000001E-2</v>
      </c>
      <c r="X157" s="35">
        <v>1.7299999999999999E-2</v>
      </c>
      <c r="Y157" s="35">
        <v>8.2000000000000007E-3</v>
      </c>
      <c r="Z157" s="35">
        <v>3.5499999999999997E-2</v>
      </c>
      <c r="AA157" s="35">
        <v>2.86E-2</v>
      </c>
      <c r="AB157" s="35">
        <v>0.1215</v>
      </c>
      <c r="AC157" s="35">
        <v>8.43E-2</v>
      </c>
      <c r="AD157" s="35">
        <v>0.2379</v>
      </c>
      <c r="AE157" s="35">
        <v>1.44E-2</v>
      </c>
      <c r="AF157" s="35">
        <v>7.4000000000000003E-3</v>
      </c>
      <c r="AG157" s="35">
        <v>8.1299999999999997E-2</v>
      </c>
      <c r="AH157" s="35">
        <v>7.5999999999999998E-2</v>
      </c>
      <c r="AI157" s="37">
        <v>5.7700000000000001E-2</v>
      </c>
      <c r="AJ157" s="35">
        <v>0.17460000000000001</v>
      </c>
      <c r="AK157" s="35">
        <v>0.1031</v>
      </c>
      <c r="AL157" s="35">
        <v>2.6800000000000001E-2</v>
      </c>
      <c r="AM157" s="35">
        <v>7.6499999999999999E-2</v>
      </c>
      <c r="AN157" s="35">
        <v>5.9200000000000003E-2</v>
      </c>
      <c r="AO157" s="35">
        <v>3.2800000000000003E-2</v>
      </c>
      <c r="AP157" s="35">
        <v>8.9999999999999998E-4</v>
      </c>
      <c r="AQ157" s="35">
        <v>5.9999999999999995E-4</v>
      </c>
      <c r="AR157" s="35">
        <v>2.4400000000000002E-2</v>
      </c>
      <c r="AS157" s="35">
        <v>7.3200000000000001E-2</v>
      </c>
      <c r="AT157" s="35">
        <v>1.1299999999999999E-2</v>
      </c>
      <c r="AU157" s="35">
        <v>3.6400000000000002E-2</v>
      </c>
      <c r="AV157" s="35">
        <v>1E-4</v>
      </c>
      <c r="AW157" s="35">
        <v>8.0000000000000004E-4</v>
      </c>
      <c r="AX157" s="39">
        <v>0.13600000000000001</v>
      </c>
      <c r="AY157" s="35">
        <v>4.8000000000000001E-2</v>
      </c>
      <c r="AZ157" s="35">
        <v>2.0000000000000001E-4</v>
      </c>
      <c r="BA157" s="35">
        <v>1E-4</v>
      </c>
      <c r="BB157" s="35">
        <v>5.5199999999999999E-2</v>
      </c>
      <c r="BC157" s="35">
        <v>8.2900000000000001E-2</v>
      </c>
      <c r="BD157" s="35">
        <v>5.4999999999999997E-3</v>
      </c>
      <c r="BE157" s="35">
        <v>4.1000000000000003E-3</v>
      </c>
      <c r="BF157" s="35">
        <v>3.6600000000000001E-2</v>
      </c>
      <c r="BG157" s="35">
        <v>2.2000000000000001E-3</v>
      </c>
      <c r="BH157" s="35">
        <v>1.5599999999999999E-2</v>
      </c>
      <c r="BI157" s="35">
        <v>1.09E-2</v>
      </c>
      <c r="BJ157" s="35">
        <v>0.1681</v>
      </c>
      <c r="BK157" s="35">
        <v>0.16389999999999999</v>
      </c>
      <c r="BL157" s="35">
        <v>0.15379999999999999</v>
      </c>
      <c r="BM157" s="35">
        <v>0.12670000000000001</v>
      </c>
    </row>
    <row r="158" spans="1:65" x14ac:dyDescent="0.25">
      <c r="A158" s="37">
        <v>8.5000000000000006E-3</v>
      </c>
      <c r="B158" s="37">
        <v>1.6999999999999999E-3</v>
      </c>
      <c r="C158" s="37">
        <v>5.6000000000000001E-2</v>
      </c>
      <c r="D158" s="37">
        <v>5.4800000000000001E-2</v>
      </c>
      <c r="E158" s="37">
        <v>5.6399999999999999E-2</v>
      </c>
      <c r="F158" s="37">
        <v>0.1053</v>
      </c>
      <c r="G158" s="37">
        <v>3.5099999999999999E-2</v>
      </c>
      <c r="H158" s="35">
        <v>0.1784</v>
      </c>
      <c r="I158" s="35">
        <v>0.2069</v>
      </c>
      <c r="J158" s="35">
        <v>5.3600000000000002E-2</v>
      </c>
      <c r="K158" s="35">
        <v>7.2700000000000001E-2</v>
      </c>
      <c r="L158" s="35">
        <v>9.4299999999999995E-2</v>
      </c>
      <c r="M158" s="39">
        <v>0.12759999999999999</v>
      </c>
      <c r="N158" s="35">
        <v>0.2311</v>
      </c>
      <c r="O158" s="35">
        <v>0.2122</v>
      </c>
      <c r="P158" s="35">
        <v>0.15629999999999999</v>
      </c>
      <c r="Q158" s="35">
        <v>0.2195</v>
      </c>
      <c r="R158" s="35">
        <v>0.1106</v>
      </c>
      <c r="S158" s="35">
        <v>0.13059999999999999</v>
      </c>
      <c r="T158" s="35">
        <v>8.2100000000000006E-2</v>
      </c>
      <c r="U158" s="35">
        <v>0.18529999999999999</v>
      </c>
      <c r="V158" s="35">
        <v>0.1605</v>
      </c>
      <c r="W158" s="35">
        <v>5.96E-2</v>
      </c>
      <c r="X158" s="35">
        <v>4.8999999999999998E-3</v>
      </c>
      <c r="Y158" s="35">
        <v>3.8699999999999998E-2</v>
      </c>
      <c r="Z158" s="35">
        <v>1.14E-2</v>
      </c>
      <c r="AA158" s="35">
        <v>5.0000000000000001E-3</v>
      </c>
      <c r="AB158" s="35">
        <v>2.0000000000000001E-4</v>
      </c>
      <c r="AC158" s="35">
        <v>1.4E-3</v>
      </c>
      <c r="AD158" s="35">
        <v>0.14599999999999999</v>
      </c>
      <c r="AE158" s="35">
        <v>8.0799999999999997E-2</v>
      </c>
      <c r="AF158" s="35">
        <v>5.1999999999999998E-2</v>
      </c>
      <c r="AG158" s="35">
        <v>7.8399999999999997E-2</v>
      </c>
      <c r="AH158" s="35">
        <v>9.7900000000000001E-2</v>
      </c>
      <c r="AI158" s="37">
        <v>0.12870000000000001</v>
      </c>
      <c r="AJ158" s="35">
        <v>9.6299999999999997E-2</v>
      </c>
      <c r="AK158" s="35">
        <v>7.5600000000000001E-2</v>
      </c>
      <c r="AL158" s="35">
        <v>8.8200000000000001E-2</v>
      </c>
      <c r="AM158" s="35">
        <v>0.10390000000000001</v>
      </c>
      <c r="AN158" s="35">
        <v>7.6399999999999996E-2</v>
      </c>
      <c r="AO158" s="35">
        <v>6.2899999999999998E-2</v>
      </c>
      <c r="AP158" s="35">
        <v>8.7499999999999994E-2</v>
      </c>
      <c r="AQ158" s="35">
        <v>4.9799999999999997E-2</v>
      </c>
      <c r="AR158" s="35">
        <v>6.5100000000000005E-2</v>
      </c>
      <c r="AS158" s="35">
        <v>9.4299999999999995E-2</v>
      </c>
      <c r="AT158" s="35">
        <v>8.8900000000000007E-2</v>
      </c>
      <c r="AU158" s="35">
        <v>0.1053</v>
      </c>
      <c r="AV158" s="35">
        <v>0.1004</v>
      </c>
      <c r="AW158" s="35">
        <v>9.5699999999999993E-2</v>
      </c>
      <c r="AX158" s="39">
        <v>0.27439999999999998</v>
      </c>
      <c r="AY158" s="35">
        <v>0.10489999999999999</v>
      </c>
      <c r="AZ158" s="35">
        <v>5.33E-2</v>
      </c>
      <c r="BA158" s="35">
        <v>3.0099999999999998E-2</v>
      </c>
      <c r="BB158" s="35">
        <v>0.13170000000000001</v>
      </c>
      <c r="BC158" s="35">
        <v>0.28320000000000001</v>
      </c>
      <c r="BD158" s="35">
        <v>0.219</v>
      </c>
      <c r="BE158" s="35">
        <v>0.26379999999999998</v>
      </c>
      <c r="BF158" s="35">
        <v>0.34920000000000001</v>
      </c>
      <c r="BG158" s="35">
        <v>0.20660000000000001</v>
      </c>
      <c r="BH158" s="35">
        <v>4.1099999999999998E-2</v>
      </c>
      <c r="BI158" s="35">
        <v>1.0800000000000001E-2</v>
      </c>
      <c r="BJ158" s="35">
        <v>1.1299999999999999E-2</v>
      </c>
      <c r="BK158" s="35">
        <v>0.18709999999999999</v>
      </c>
      <c r="BL158" s="35">
        <v>2.0000000000000001E-4</v>
      </c>
      <c r="BM158" s="35">
        <v>0.1401</v>
      </c>
    </row>
    <row r="159" spans="1:65" x14ac:dyDescent="0.25">
      <c r="A159" s="38" t="s">
        <v>13</v>
      </c>
      <c r="B159" s="37"/>
      <c r="C159" s="37"/>
      <c r="D159" s="37"/>
      <c r="E159" s="37"/>
      <c r="F159" s="37"/>
      <c r="G159" s="37"/>
    </row>
    <row r="160" spans="1:65" x14ac:dyDescent="0.25">
      <c r="A160" s="37">
        <v>2.9000000000000001E-2</v>
      </c>
      <c r="B160" s="37">
        <v>3.3799999999999997E-2</v>
      </c>
      <c r="C160" s="37">
        <v>2.6499999999999999E-2</v>
      </c>
      <c r="D160" s="37">
        <v>3.44E-2</v>
      </c>
      <c r="E160" s="37">
        <v>3.8300000000000001E-2</v>
      </c>
      <c r="F160" s="37">
        <v>3.85E-2</v>
      </c>
      <c r="G160" s="37">
        <v>2.8000000000000001E-2</v>
      </c>
      <c r="H160" s="35">
        <v>5.5199999999999999E-2</v>
      </c>
      <c r="I160" s="35">
        <v>7.85E-2</v>
      </c>
      <c r="J160" s="35">
        <v>0.1152</v>
      </c>
      <c r="K160" s="35">
        <v>5.3699999999999998E-2</v>
      </c>
      <c r="L160" s="35">
        <v>5.7700000000000001E-2</v>
      </c>
      <c r="M160" s="39">
        <v>0.21279999999999999</v>
      </c>
      <c r="N160" s="35">
        <v>0.14630000000000001</v>
      </c>
      <c r="O160" s="35">
        <v>6.3399999999999998E-2</v>
      </c>
      <c r="P160" s="35">
        <v>6.0699999999999997E-2</v>
      </c>
      <c r="Q160" s="35">
        <v>0.13170000000000001</v>
      </c>
      <c r="R160" s="35">
        <v>0.15329999999999999</v>
      </c>
      <c r="S160" s="35">
        <v>4.3999999999999997E-2</v>
      </c>
      <c r="T160" s="35">
        <v>1.46E-2</v>
      </c>
      <c r="U160" s="35">
        <v>7.3700000000000002E-2</v>
      </c>
      <c r="V160" s="35">
        <v>9.4500000000000001E-2</v>
      </c>
      <c r="W160" s="35">
        <v>6.4100000000000004E-2</v>
      </c>
      <c r="X160" s="35">
        <v>1.67E-2</v>
      </c>
      <c r="Y160" s="35">
        <v>1.6500000000000001E-2</v>
      </c>
      <c r="Z160" s="35">
        <v>4.0800000000000003E-2</v>
      </c>
      <c r="AA160" s="35">
        <v>4.0000000000000002E-4</v>
      </c>
      <c r="AB160" s="35">
        <v>2.0000000000000001E-4</v>
      </c>
      <c r="AC160" s="35">
        <v>5.1000000000000004E-3</v>
      </c>
      <c r="AD160" s="35">
        <v>3.39E-2</v>
      </c>
      <c r="AE160" s="35">
        <v>2.06E-2</v>
      </c>
      <c r="AF160" s="35">
        <v>2.8199999999999999E-2</v>
      </c>
      <c r="AG160" s="35">
        <v>2.4799999999999999E-2</v>
      </c>
      <c r="AH160" s="35">
        <v>5.0000000000000001E-3</v>
      </c>
      <c r="AI160" s="37">
        <v>1.1900000000000001E-2</v>
      </c>
      <c r="AJ160" s="35">
        <v>1.66E-2</v>
      </c>
      <c r="AK160" s="35">
        <v>2.4899999999999999E-2</v>
      </c>
      <c r="AL160" s="35">
        <v>4.4299999999999999E-2</v>
      </c>
      <c r="AM160" s="35">
        <v>2.1999999999999999E-2</v>
      </c>
      <c r="AN160" s="35">
        <v>4.1000000000000003E-3</v>
      </c>
      <c r="AO160" s="35">
        <v>1.6400000000000001E-2</v>
      </c>
      <c r="AP160" s="35">
        <v>8.0000000000000004E-4</v>
      </c>
      <c r="AQ160" s="35">
        <v>3.8E-3</v>
      </c>
      <c r="AR160" s="35">
        <v>5.5300000000000002E-2</v>
      </c>
      <c r="AS160" s="35">
        <v>4.3299999999999998E-2</v>
      </c>
      <c r="AT160" s="35">
        <v>4.1000000000000003E-3</v>
      </c>
      <c r="AU160" s="35">
        <v>2.3300000000000001E-2</v>
      </c>
      <c r="AV160" s="35">
        <v>1E-4</v>
      </c>
      <c r="AW160" s="35">
        <v>7.8600000000000003E-2</v>
      </c>
      <c r="AX160" s="39">
        <v>0.30959999999999999</v>
      </c>
      <c r="AY160" s="35">
        <v>0.24790000000000001</v>
      </c>
      <c r="AZ160" s="35">
        <v>7.6E-3</v>
      </c>
      <c r="BA160" s="35">
        <v>0.03</v>
      </c>
      <c r="BB160" s="35">
        <v>0.24709999999999999</v>
      </c>
      <c r="BC160" s="35">
        <v>0.36</v>
      </c>
      <c r="BD160" s="35">
        <v>0.27410000000000001</v>
      </c>
      <c r="BE160" s="35">
        <v>0.37880000000000003</v>
      </c>
      <c r="BF160" s="35">
        <v>0.32569999999999999</v>
      </c>
      <c r="BG160" s="35">
        <v>0.18759999999999999</v>
      </c>
      <c r="BH160" s="35">
        <v>6.4399999999999999E-2</v>
      </c>
      <c r="BI160" s="35">
        <v>4.1000000000000003E-3</v>
      </c>
      <c r="BJ160" s="35">
        <v>4.7100000000000003E-2</v>
      </c>
      <c r="BK160" s="35">
        <v>9.3799999999999994E-2</v>
      </c>
      <c r="BL160" s="35">
        <v>7.4999999999999997E-3</v>
      </c>
      <c r="BM160" s="35">
        <v>0</v>
      </c>
    </row>
    <row r="161" spans="1:65" x14ac:dyDescent="0.25">
      <c r="A161" s="37">
        <v>0.1663</v>
      </c>
      <c r="B161" s="37">
        <v>0.1474</v>
      </c>
      <c r="C161" s="37">
        <v>0.1482</v>
      </c>
      <c r="D161" s="37">
        <v>0.11650000000000001</v>
      </c>
      <c r="E161" s="37">
        <v>0.15629999999999999</v>
      </c>
      <c r="F161" s="37">
        <v>0.15859999999999999</v>
      </c>
      <c r="G161" s="37">
        <v>0.1673</v>
      </c>
      <c r="H161" s="35">
        <v>0.17030000000000001</v>
      </c>
      <c r="I161" s="35">
        <v>0.1447</v>
      </c>
      <c r="J161" s="35">
        <v>0.20319999999999999</v>
      </c>
      <c r="K161" s="35">
        <v>0.1361</v>
      </c>
      <c r="L161" s="35">
        <v>0.1991</v>
      </c>
      <c r="M161" s="39">
        <v>0.23980000000000001</v>
      </c>
      <c r="N161" s="35">
        <v>0.2737</v>
      </c>
      <c r="O161" s="35">
        <v>0.19689999999999999</v>
      </c>
      <c r="P161" s="35">
        <v>0.1983</v>
      </c>
      <c r="Q161" s="35">
        <v>0.29260000000000003</v>
      </c>
      <c r="R161" s="35">
        <v>0.2732</v>
      </c>
      <c r="S161" s="35">
        <v>0.28120000000000001</v>
      </c>
      <c r="T161" s="35">
        <v>0.19170000000000001</v>
      </c>
      <c r="U161" s="35">
        <v>0.2969</v>
      </c>
      <c r="V161" s="35">
        <v>0.24379999999999999</v>
      </c>
      <c r="W161" s="35">
        <v>0.1515</v>
      </c>
      <c r="X161" s="35">
        <v>0.1724</v>
      </c>
      <c r="Y161" s="35">
        <v>6.0100000000000001E-2</v>
      </c>
      <c r="Z161" s="35">
        <v>2.9100000000000001E-2</v>
      </c>
      <c r="AA161" s="35">
        <v>7.7999999999999996E-3</v>
      </c>
      <c r="AB161" s="35">
        <v>0.10489999999999999</v>
      </c>
      <c r="AC161" s="35">
        <v>0.14460000000000001</v>
      </c>
      <c r="AD161" s="35">
        <v>0.34229999999999999</v>
      </c>
      <c r="AE161" s="35">
        <v>0.10199999999999999</v>
      </c>
      <c r="AF161" s="35">
        <v>0.12939999999999999</v>
      </c>
      <c r="AG161" s="35">
        <v>0.15010000000000001</v>
      </c>
      <c r="AH161" s="35">
        <v>0.1084</v>
      </c>
      <c r="AI161" s="37">
        <v>0.13170000000000001</v>
      </c>
      <c r="AJ161" s="35">
        <v>0.1149</v>
      </c>
      <c r="AK161" s="35">
        <v>0.1179</v>
      </c>
      <c r="AL161" s="35">
        <v>0.1085</v>
      </c>
      <c r="AM161" s="35">
        <v>9.3899999999999997E-2</v>
      </c>
      <c r="AN161" s="35">
        <v>0.1038</v>
      </c>
      <c r="AO161" s="35">
        <v>0.1149</v>
      </c>
      <c r="AP161" s="35">
        <v>0.13550000000000001</v>
      </c>
      <c r="AQ161" s="35">
        <v>0.14849999999999999</v>
      </c>
      <c r="AR161" s="35">
        <v>0.14330000000000001</v>
      </c>
      <c r="AS161" s="35">
        <v>0.1167</v>
      </c>
      <c r="AT161" s="35">
        <v>9.7000000000000003E-2</v>
      </c>
      <c r="AU161" s="35">
        <v>9.8299999999999998E-2</v>
      </c>
      <c r="AV161" s="35">
        <v>0.15409999999999999</v>
      </c>
      <c r="AW161" s="35">
        <v>0.1565</v>
      </c>
      <c r="AX161" s="39">
        <v>0.1714</v>
      </c>
      <c r="AY161" s="35">
        <v>0.19359999999999999</v>
      </c>
      <c r="AZ161" s="35">
        <v>0.1033</v>
      </c>
      <c r="BA161" s="35">
        <v>0.1031</v>
      </c>
      <c r="BB161" s="35">
        <v>0.1585</v>
      </c>
      <c r="BC161" s="35">
        <v>0.1434</v>
      </c>
      <c r="BD161" s="35">
        <v>0.13619999999999999</v>
      </c>
      <c r="BE161" s="35">
        <v>8.9599999999999999E-2</v>
      </c>
      <c r="BF161" s="35">
        <v>0.10920000000000001</v>
      </c>
      <c r="BG161" s="35">
        <v>0.12759999999999999</v>
      </c>
      <c r="BH161" s="35">
        <v>7.3999999999999996E-2</v>
      </c>
      <c r="BI161" s="35">
        <v>6.1000000000000004E-3</v>
      </c>
      <c r="BJ161" s="35">
        <v>0</v>
      </c>
      <c r="BK161" s="35">
        <v>0.21390000000000001</v>
      </c>
      <c r="BL161" s="35">
        <v>3.7499999999999999E-2</v>
      </c>
      <c r="BM161" s="35">
        <v>1.4999999999999999E-2</v>
      </c>
    </row>
    <row r="162" spans="1:65" x14ac:dyDescent="0.25">
      <c r="A162" s="37">
        <v>2.3E-2</v>
      </c>
      <c r="B162" s="37">
        <v>2.5000000000000001E-3</v>
      </c>
      <c r="C162" s="37">
        <v>2.8500000000000001E-2</v>
      </c>
      <c r="D162" s="37">
        <v>4.4900000000000002E-2</v>
      </c>
      <c r="E162" s="37">
        <v>1.1999999999999999E-3</v>
      </c>
      <c r="F162" s="37">
        <v>3.4099999999999998E-2</v>
      </c>
      <c r="G162" s="37">
        <v>3.95E-2</v>
      </c>
      <c r="H162" s="35">
        <v>2.7099999999999999E-2</v>
      </c>
      <c r="I162" s="35">
        <v>0.17929999999999999</v>
      </c>
      <c r="J162" s="35">
        <v>0.17949999999999999</v>
      </c>
      <c r="K162" s="35">
        <v>9.9000000000000008E-3</v>
      </c>
      <c r="L162" s="35">
        <v>7.2999999999999995E-2</v>
      </c>
      <c r="M162" s="39">
        <v>6.6100000000000006E-2</v>
      </c>
      <c r="N162" s="35">
        <v>0.17380000000000001</v>
      </c>
      <c r="O162" s="35">
        <v>0.1368</v>
      </c>
      <c r="P162" s="35">
        <v>6.2100000000000002E-2</v>
      </c>
      <c r="Q162" s="35">
        <v>9.69E-2</v>
      </c>
      <c r="R162" s="35">
        <v>7.6200000000000004E-2</v>
      </c>
      <c r="S162" s="35">
        <v>0.12770000000000001</v>
      </c>
      <c r="T162" s="35">
        <v>5.3999999999999999E-2</v>
      </c>
      <c r="U162" s="35">
        <v>0.16439999999999999</v>
      </c>
      <c r="V162" s="35">
        <v>7.5600000000000001E-2</v>
      </c>
      <c r="W162" s="35">
        <v>0.1085</v>
      </c>
      <c r="X162" s="35">
        <v>1.8499999999999999E-2</v>
      </c>
      <c r="Y162" s="35">
        <v>9.1600000000000001E-2</v>
      </c>
      <c r="Z162" s="35">
        <v>3.5799999999999998E-2</v>
      </c>
      <c r="AA162" s="35">
        <v>3.32E-2</v>
      </c>
      <c r="AB162" s="35">
        <v>0.12239999999999999</v>
      </c>
      <c r="AC162" s="35">
        <v>0.14219999999999999</v>
      </c>
      <c r="AD162" s="35">
        <v>0.26879999999999998</v>
      </c>
      <c r="AE162" s="35">
        <v>3.5400000000000001E-2</v>
      </c>
      <c r="AF162" s="35">
        <v>0.64259999999999995</v>
      </c>
      <c r="AG162" s="35">
        <v>0.12590000000000001</v>
      </c>
      <c r="AH162" s="35">
        <v>6.6299999999999998E-2</v>
      </c>
      <c r="AI162" s="37">
        <v>2.1700000000000001E-2</v>
      </c>
      <c r="AJ162" s="35">
        <v>9.1300000000000006E-2</v>
      </c>
      <c r="AK162" s="35">
        <v>9.69E-2</v>
      </c>
      <c r="AL162" s="35">
        <v>9.8500000000000004E-2</v>
      </c>
      <c r="AM162" s="35">
        <v>0.1051</v>
      </c>
      <c r="AN162" s="35">
        <v>0.1023</v>
      </c>
      <c r="AO162" s="35">
        <v>2.9700000000000001E-2</v>
      </c>
      <c r="AP162" s="35">
        <v>0.1206</v>
      </c>
      <c r="AQ162" s="35">
        <v>3.3099999999999997E-2</v>
      </c>
      <c r="AR162" s="35">
        <v>3.4200000000000001E-2</v>
      </c>
      <c r="AS162" s="35">
        <v>1.2E-2</v>
      </c>
      <c r="AT162" s="35">
        <v>6.1100000000000002E-2</v>
      </c>
      <c r="AU162" s="35">
        <v>0.18970000000000001</v>
      </c>
      <c r="AV162" s="35">
        <v>0.40200000000000002</v>
      </c>
      <c r="AW162" s="35">
        <v>3.1099999999999999E-2</v>
      </c>
      <c r="AX162" s="39">
        <v>4.1999999999999997E-3</v>
      </c>
      <c r="AY162" s="35">
        <v>1.6500000000000001E-2</v>
      </c>
      <c r="AZ162" s="35">
        <v>2.7900000000000001E-2</v>
      </c>
      <c r="BA162" s="35">
        <v>1.38E-2</v>
      </c>
      <c r="BB162" s="35">
        <v>2.1499999999999998E-2</v>
      </c>
      <c r="BC162" s="35">
        <v>2.9999999999999997E-4</v>
      </c>
      <c r="BD162" s="35">
        <v>1.4500000000000001E-2</v>
      </c>
      <c r="BE162" s="35">
        <v>9.8199999999999996E-2</v>
      </c>
      <c r="BF162" s="35">
        <v>0.1696</v>
      </c>
      <c r="BG162" s="35">
        <v>3.9199999999999999E-2</v>
      </c>
      <c r="BH162" s="35">
        <v>9.0999999999999998E-2</v>
      </c>
      <c r="BI162" s="35">
        <v>4.4999999999999997E-3</v>
      </c>
      <c r="BJ162" s="35">
        <v>0.1124</v>
      </c>
      <c r="BK162" s="35">
        <v>1.9E-3</v>
      </c>
      <c r="BL162" s="35">
        <v>0.48089999999999999</v>
      </c>
      <c r="BM162" s="35">
        <v>0.08</v>
      </c>
    </row>
    <row r="163" spans="1:65" x14ac:dyDescent="0.25">
      <c r="A163" s="38" t="s">
        <v>17</v>
      </c>
      <c r="B163" s="37"/>
      <c r="C163" s="37"/>
      <c r="D163" s="37"/>
      <c r="E163" s="37"/>
      <c r="F163" s="37"/>
      <c r="G163" s="37"/>
    </row>
    <row r="164" spans="1:65" x14ac:dyDescent="0.25">
      <c r="A164" s="37">
        <v>1.7899999999999999E-2</v>
      </c>
      <c r="B164" s="37">
        <v>2.46E-2</v>
      </c>
      <c r="C164" s="37">
        <v>0</v>
      </c>
      <c r="D164" s="37">
        <v>2.5999999999999999E-2</v>
      </c>
      <c r="E164" s="37">
        <v>3.1699999999999999E-2</v>
      </c>
      <c r="F164" s="37">
        <v>3.1099999999999999E-2</v>
      </c>
      <c r="G164" s="37">
        <v>4.0000000000000002E-4</v>
      </c>
      <c r="H164" s="35">
        <v>5.9299999999999999E-2</v>
      </c>
      <c r="I164" s="35">
        <v>4.4699999999999997E-2</v>
      </c>
      <c r="J164" s="35">
        <v>1E-4</v>
      </c>
      <c r="K164" s="35">
        <v>2.3099999999999999E-2</v>
      </c>
      <c r="L164" s="35">
        <v>4.4699999999999997E-2</v>
      </c>
      <c r="M164" s="39">
        <v>6.88E-2</v>
      </c>
      <c r="N164" s="35">
        <v>0.1168</v>
      </c>
      <c r="O164" s="35">
        <v>7.0800000000000002E-2</v>
      </c>
      <c r="P164" s="35">
        <v>0.1517</v>
      </c>
      <c r="Q164" s="35">
        <v>9.0399999999999994E-2</v>
      </c>
      <c r="R164" s="35">
        <v>0.21149999999999999</v>
      </c>
      <c r="S164" s="35">
        <v>0.13120000000000001</v>
      </c>
      <c r="T164" s="35">
        <v>6.9999999999999999E-4</v>
      </c>
      <c r="U164" s="35">
        <v>0.1019</v>
      </c>
      <c r="V164" s="35">
        <v>0.14299999999999999</v>
      </c>
      <c r="W164" s="35">
        <v>0.1694</v>
      </c>
      <c r="X164" s="35">
        <v>0.16919999999999999</v>
      </c>
      <c r="Y164" s="35">
        <v>0.20050000000000001</v>
      </c>
      <c r="Z164" s="35">
        <v>0.17510000000000001</v>
      </c>
      <c r="AA164" s="35">
        <v>0.1163</v>
      </c>
      <c r="AB164" s="35">
        <v>9.01E-2</v>
      </c>
      <c r="AC164" s="35">
        <v>9.1399999999999995E-2</v>
      </c>
      <c r="AD164" s="35">
        <v>9.6299999999999997E-2</v>
      </c>
      <c r="AE164" s="35">
        <v>0.1176</v>
      </c>
      <c r="AF164" s="35">
        <v>6.6500000000000004E-2</v>
      </c>
      <c r="AG164" s="35">
        <v>0</v>
      </c>
      <c r="AH164" s="35">
        <v>4.1999999999999997E-3</v>
      </c>
      <c r="AI164" s="37">
        <v>1E-3</v>
      </c>
      <c r="AJ164" s="35">
        <v>7.7999999999999996E-3</v>
      </c>
      <c r="AK164" s="35">
        <v>1.0500000000000001E-2</v>
      </c>
      <c r="AL164" s="35">
        <v>1.6799999999999999E-2</v>
      </c>
      <c r="AM164" s="35">
        <v>1.2800000000000001E-2</v>
      </c>
      <c r="AN164" s="35">
        <v>2.6599999999999999E-2</v>
      </c>
      <c r="AO164" s="35">
        <v>6.4299999999999996E-2</v>
      </c>
      <c r="AP164" s="35">
        <v>6.0299999999999999E-2</v>
      </c>
      <c r="AQ164" s="35">
        <v>0.09</v>
      </c>
      <c r="AR164" s="35">
        <v>5.4199999999999998E-2</v>
      </c>
      <c r="AS164" s="35">
        <v>5.1999999999999998E-2</v>
      </c>
      <c r="AT164" s="35">
        <v>4.87E-2</v>
      </c>
      <c r="AU164" s="35">
        <v>3.4200000000000001E-2</v>
      </c>
      <c r="AV164" s="35">
        <v>2.64E-2</v>
      </c>
      <c r="AW164" s="35">
        <v>4.4499999999999998E-2</v>
      </c>
      <c r="AX164" s="39">
        <v>8.7099999999999997E-2</v>
      </c>
      <c r="AY164" s="35">
        <v>0.11459999999999999</v>
      </c>
      <c r="AZ164" s="35">
        <v>8.5300000000000001E-2</v>
      </c>
      <c r="BA164" s="35">
        <v>5.9900000000000002E-2</v>
      </c>
      <c r="BB164" s="35">
        <v>0.17610000000000001</v>
      </c>
      <c r="BC164" s="35">
        <v>0.16200000000000001</v>
      </c>
      <c r="BD164" s="35">
        <v>0.11020000000000001</v>
      </c>
      <c r="BE164" s="35">
        <v>0.24340000000000001</v>
      </c>
      <c r="BF164" s="35">
        <v>0.2611</v>
      </c>
      <c r="BG164" s="35">
        <v>0.1545</v>
      </c>
      <c r="BH164" s="35">
        <v>3.4000000000000002E-2</v>
      </c>
      <c r="BI164" s="35">
        <v>2.5399999999999999E-2</v>
      </c>
      <c r="BJ164" s="35">
        <v>5.3E-3</v>
      </c>
      <c r="BK164" s="35">
        <v>0.28860000000000002</v>
      </c>
      <c r="BL164" s="35">
        <v>5.0200000000000002E-2</v>
      </c>
      <c r="BM164" s="35">
        <v>6.25E-2</v>
      </c>
    </row>
    <row r="165" spans="1:65" x14ac:dyDescent="0.25">
      <c r="A165" s="37">
        <v>0.13189999999999999</v>
      </c>
      <c r="B165" s="37">
        <v>0.1774</v>
      </c>
      <c r="C165" s="37">
        <v>0.2049</v>
      </c>
      <c r="D165" s="37">
        <v>0.2359</v>
      </c>
      <c r="E165" s="37">
        <v>0.14960000000000001</v>
      </c>
      <c r="F165" s="37">
        <v>0.14699999999999999</v>
      </c>
      <c r="G165" s="37">
        <v>0.14810000000000001</v>
      </c>
      <c r="H165" s="35">
        <v>0.1046</v>
      </c>
      <c r="I165" s="35">
        <v>0.1226</v>
      </c>
      <c r="J165" s="35">
        <v>0.1009</v>
      </c>
      <c r="K165" s="35">
        <v>0.19</v>
      </c>
      <c r="L165" s="35">
        <v>7.3800000000000004E-2</v>
      </c>
      <c r="M165" s="39">
        <v>8.77E-2</v>
      </c>
      <c r="N165" s="35">
        <v>8.8099999999999998E-2</v>
      </c>
      <c r="O165" s="35">
        <v>8.0799999999999997E-2</v>
      </c>
      <c r="P165" s="35">
        <v>6.5500000000000003E-2</v>
      </c>
      <c r="Q165" s="35">
        <v>9.3299999999999994E-2</v>
      </c>
      <c r="R165" s="35">
        <v>0.14019999999999999</v>
      </c>
      <c r="S165" s="35">
        <v>4.4400000000000002E-2</v>
      </c>
      <c r="T165" s="35">
        <v>4.7800000000000002E-2</v>
      </c>
      <c r="U165" s="35">
        <v>0.1125</v>
      </c>
      <c r="V165" s="35">
        <v>8.9800000000000005E-2</v>
      </c>
      <c r="W165" s="35">
        <v>7.2300000000000003E-2</v>
      </c>
      <c r="X165" s="35">
        <v>5.8299999999999998E-2</v>
      </c>
      <c r="Y165" s="35">
        <v>5.2200000000000003E-2</v>
      </c>
      <c r="Z165" s="35">
        <v>3.61E-2</v>
      </c>
      <c r="AA165" s="35">
        <v>1.4800000000000001E-2</v>
      </c>
      <c r="AB165" s="35">
        <v>9.1800000000000007E-2</v>
      </c>
      <c r="AC165" s="35">
        <v>4.2000000000000003E-2</v>
      </c>
      <c r="AD165" s="35">
        <v>6.3E-2</v>
      </c>
      <c r="AE165" s="35">
        <v>9.9599999999999994E-2</v>
      </c>
      <c r="AF165" s="35">
        <v>8.3699999999999997E-2</v>
      </c>
      <c r="AG165" s="35">
        <v>0.1009</v>
      </c>
      <c r="AH165" s="35">
        <v>7.17E-2</v>
      </c>
      <c r="AI165" s="37">
        <v>0.08</v>
      </c>
      <c r="AJ165" s="35">
        <v>0.159</v>
      </c>
      <c r="AK165" s="35">
        <v>0.20979999999999999</v>
      </c>
      <c r="AL165" s="35">
        <v>0.216</v>
      </c>
      <c r="AM165" s="35">
        <v>0.2026</v>
      </c>
      <c r="AN165" s="35">
        <v>0.16439999999999999</v>
      </c>
      <c r="AO165" s="35">
        <v>0.12659999999999999</v>
      </c>
      <c r="AP165" s="35">
        <v>0.10390000000000001</v>
      </c>
      <c r="AQ165" s="35">
        <v>0.1142</v>
      </c>
      <c r="AR165" s="35">
        <v>0.18260000000000001</v>
      </c>
      <c r="AS165" s="35">
        <v>0.24379999999999999</v>
      </c>
      <c r="AT165" s="35">
        <v>0.24060000000000001</v>
      </c>
      <c r="AU165" s="35">
        <v>0.23330000000000001</v>
      </c>
      <c r="AV165" s="35">
        <v>0.13750000000000001</v>
      </c>
      <c r="AW165" s="35">
        <v>0.21879999999999999</v>
      </c>
      <c r="AX165" s="39">
        <v>0.34849999999999998</v>
      </c>
      <c r="AY165" s="35">
        <v>0.22850000000000001</v>
      </c>
      <c r="AZ165" s="35">
        <v>0.10780000000000001</v>
      </c>
      <c r="BA165" s="35">
        <v>9.3100000000000002E-2</v>
      </c>
      <c r="BB165" s="35">
        <v>0.21110000000000001</v>
      </c>
      <c r="BC165" s="35">
        <v>0.30680000000000002</v>
      </c>
      <c r="BD165" s="35">
        <v>0.22209999999999999</v>
      </c>
      <c r="BE165" s="35">
        <v>0.17630000000000001</v>
      </c>
      <c r="BF165" s="35">
        <v>0.1343</v>
      </c>
      <c r="BG165" s="35">
        <v>9.4500000000000001E-2</v>
      </c>
      <c r="BH165" s="35">
        <v>6.08E-2</v>
      </c>
      <c r="BI165" s="35">
        <v>6.9199999999999998E-2</v>
      </c>
      <c r="BJ165" s="35">
        <v>4.5999999999999999E-2</v>
      </c>
      <c r="BK165" s="35">
        <v>6.7199999999999996E-2</v>
      </c>
      <c r="BL165" s="35">
        <v>4.19E-2</v>
      </c>
      <c r="BM165" s="35">
        <v>0.1716</v>
      </c>
    </row>
    <row r="166" spans="1:65" x14ac:dyDescent="0.25">
      <c r="A166" s="37">
        <v>5.0000000000000001E-4</v>
      </c>
      <c r="B166" s="37">
        <v>2.7000000000000001E-3</v>
      </c>
      <c r="C166" s="37">
        <v>5.3E-3</v>
      </c>
      <c r="D166" s="37">
        <v>1.9E-3</v>
      </c>
      <c r="E166" s="37">
        <v>2.9999999999999997E-4</v>
      </c>
      <c r="F166" s="37">
        <v>5.0000000000000001E-4</v>
      </c>
      <c r="G166" s="37">
        <v>8.0000000000000004E-4</v>
      </c>
      <c r="H166" s="35">
        <v>0</v>
      </c>
      <c r="I166" s="35">
        <v>5.7999999999999996E-3</v>
      </c>
      <c r="J166" s="35">
        <v>4.4000000000000003E-3</v>
      </c>
      <c r="K166" s="35">
        <v>0</v>
      </c>
      <c r="L166" s="35">
        <v>1.2999999999999999E-3</v>
      </c>
      <c r="M166" s="39">
        <v>6.9999999999999999E-4</v>
      </c>
      <c r="N166" s="35">
        <v>7.4000000000000003E-3</v>
      </c>
      <c r="O166" s="35">
        <v>2.2000000000000001E-3</v>
      </c>
      <c r="P166" s="35">
        <v>1.7600000000000001E-2</v>
      </c>
      <c r="Q166" s="35">
        <v>1.23E-2</v>
      </c>
      <c r="R166" s="35">
        <v>3.5000000000000001E-3</v>
      </c>
      <c r="S166" s="35">
        <v>0</v>
      </c>
      <c r="T166" s="35">
        <v>4.0000000000000002E-4</v>
      </c>
      <c r="U166" s="35">
        <v>0</v>
      </c>
      <c r="V166" s="35">
        <v>1.9099999999999999E-2</v>
      </c>
      <c r="W166" s="35">
        <v>3.0499999999999999E-2</v>
      </c>
      <c r="X166" s="35">
        <v>1.04E-2</v>
      </c>
      <c r="Y166" s="35">
        <v>3.4099999999999998E-2</v>
      </c>
      <c r="Z166" s="35">
        <v>9.4999999999999998E-3</v>
      </c>
      <c r="AA166" s="35">
        <v>4.48E-2</v>
      </c>
      <c r="AB166" s="35">
        <v>2.9700000000000001E-2</v>
      </c>
      <c r="AC166" s="35">
        <v>3.0000000000000001E-3</v>
      </c>
      <c r="AD166" s="35">
        <v>2.0000000000000001E-4</v>
      </c>
      <c r="AE166" s="35">
        <v>1.0800000000000001E-2</v>
      </c>
      <c r="AF166" s="35">
        <v>1E-4</v>
      </c>
      <c r="AG166" s="35">
        <v>2.2000000000000001E-3</v>
      </c>
      <c r="AH166" s="35">
        <v>1.6000000000000001E-3</v>
      </c>
      <c r="AI166" s="37">
        <v>3.7000000000000002E-3</v>
      </c>
      <c r="AJ166" s="35">
        <v>9.7999999999999997E-3</v>
      </c>
      <c r="AK166" s="35">
        <v>6.4999999999999997E-3</v>
      </c>
      <c r="AL166" s="35">
        <v>1.01E-2</v>
      </c>
      <c r="AM166" s="35">
        <v>1.5100000000000001E-2</v>
      </c>
      <c r="AN166" s="35">
        <v>1.06E-2</v>
      </c>
      <c r="AO166" s="35">
        <v>1.8E-3</v>
      </c>
      <c r="AP166" s="35">
        <v>8.9999999999999993E-3</v>
      </c>
      <c r="AQ166" s="35">
        <v>3.0300000000000001E-2</v>
      </c>
      <c r="AR166" s="35">
        <v>5.6399999999999999E-2</v>
      </c>
      <c r="AS166" s="35">
        <v>5.4699999999999999E-2</v>
      </c>
      <c r="AT166" s="35">
        <v>1.9099999999999999E-2</v>
      </c>
      <c r="AU166" s="35">
        <v>1.1000000000000001E-3</v>
      </c>
      <c r="AV166" s="35">
        <v>8.9999999999999998E-4</v>
      </c>
      <c r="AW166" s="35">
        <v>4.3499999999999997E-2</v>
      </c>
      <c r="AX166" s="39">
        <v>0.16550000000000001</v>
      </c>
      <c r="AY166" s="35">
        <v>8.2299999999999998E-2</v>
      </c>
      <c r="AZ166" s="35">
        <v>3.9699999999999999E-2</v>
      </c>
      <c r="BA166" s="35">
        <v>3.56E-2</v>
      </c>
      <c r="BB166" s="35">
        <v>8.8499999999999995E-2</v>
      </c>
      <c r="BC166" s="35">
        <v>0.14280000000000001</v>
      </c>
      <c r="BD166" s="35">
        <v>0.10349999999999999</v>
      </c>
      <c r="BE166" s="35">
        <v>8.48E-2</v>
      </c>
      <c r="BF166" s="35">
        <v>7.0999999999999994E-2</v>
      </c>
      <c r="BG166" s="35">
        <v>3.95E-2</v>
      </c>
      <c r="BH166" s="35">
        <v>2.4799999999999999E-2</v>
      </c>
      <c r="BI166" s="35">
        <v>1.2999999999999999E-2</v>
      </c>
      <c r="BJ166" s="35">
        <v>1.8100000000000002E-2</v>
      </c>
      <c r="BK166" s="35">
        <v>3.0800000000000001E-2</v>
      </c>
      <c r="BL166" s="35">
        <v>2.3900000000000001E-2</v>
      </c>
      <c r="BM166" s="35">
        <v>0.16339999999999999</v>
      </c>
    </row>
    <row r="167" spans="1:65" x14ac:dyDescent="0.25">
      <c r="A167" s="38" t="s">
        <v>18</v>
      </c>
      <c r="B167" s="37"/>
      <c r="C167" s="37"/>
      <c r="D167" s="37"/>
      <c r="E167" s="37"/>
      <c r="F167" s="37"/>
      <c r="G167" s="37"/>
    </row>
    <row r="168" spans="1:65" x14ac:dyDescent="0.25">
      <c r="A168" s="37">
        <v>0.39800000000000002</v>
      </c>
      <c r="B168" s="37">
        <v>0.28120000000000001</v>
      </c>
      <c r="C168" s="37">
        <v>0.43709999999999999</v>
      </c>
      <c r="D168" s="37">
        <v>0.28100000000000003</v>
      </c>
      <c r="E168" s="37">
        <v>0.22559999999999999</v>
      </c>
      <c r="F168" s="37">
        <v>0.21160000000000001</v>
      </c>
      <c r="G168" s="37">
        <v>0.1593</v>
      </c>
      <c r="H168" s="35">
        <v>0.13039999999999999</v>
      </c>
      <c r="I168" s="35">
        <v>0.2581</v>
      </c>
      <c r="J168" s="35">
        <v>0.3624</v>
      </c>
      <c r="K168" s="35">
        <v>0.1177</v>
      </c>
      <c r="L168" s="35">
        <v>0.54949999999999999</v>
      </c>
      <c r="M168" s="39">
        <v>0.73129999999999995</v>
      </c>
      <c r="N168" s="35">
        <v>0.57420000000000004</v>
      </c>
      <c r="O168" s="35">
        <v>0.19639999999999999</v>
      </c>
      <c r="P168" s="35">
        <v>0.17180000000000001</v>
      </c>
      <c r="Q168" s="35">
        <v>0.39610000000000001</v>
      </c>
      <c r="R168" s="35">
        <v>0.63039999999999996</v>
      </c>
      <c r="S168" s="35">
        <v>0.46850000000000003</v>
      </c>
      <c r="T168" s="35">
        <v>0.39019999999999999</v>
      </c>
      <c r="U168" s="35">
        <v>0.28289999999999998</v>
      </c>
      <c r="V168" s="35">
        <v>0.1978</v>
      </c>
      <c r="W168" s="35">
        <v>0.1409</v>
      </c>
      <c r="X168" s="35">
        <v>0.1295</v>
      </c>
      <c r="Y168" s="35">
        <v>8.1900000000000001E-2</v>
      </c>
      <c r="Z168" s="35">
        <v>7.3000000000000001E-3</v>
      </c>
      <c r="AA168" s="35">
        <v>1.2699999999999999E-2</v>
      </c>
      <c r="AB168" s="35">
        <v>0.1376</v>
      </c>
      <c r="AC168" s="35">
        <v>9.0700000000000003E-2</v>
      </c>
      <c r="AD168" s="35">
        <v>0.21049999999999999</v>
      </c>
      <c r="AE168" s="35">
        <v>0.50580000000000003</v>
      </c>
      <c r="AF168" s="35">
        <v>0.36080000000000001</v>
      </c>
      <c r="AG168" s="35">
        <v>0.47799999999999998</v>
      </c>
      <c r="AH168" s="35">
        <v>0.45710000000000001</v>
      </c>
      <c r="AI168" s="37">
        <v>0.31119999999999998</v>
      </c>
      <c r="AJ168" s="35">
        <v>0.50209999999999999</v>
      </c>
      <c r="AK168" s="35">
        <v>0.50280000000000002</v>
      </c>
      <c r="AL168" s="35">
        <v>0.47670000000000001</v>
      </c>
      <c r="AM168" s="35">
        <v>0.47649999999999998</v>
      </c>
      <c r="AN168" s="35">
        <v>0.43180000000000002</v>
      </c>
      <c r="AO168" s="35">
        <v>0.44059999999999999</v>
      </c>
      <c r="AP168" s="35">
        <v>0.4007</v>
      </c>
      <c r="AQ168" s="35">
        <v>0.44969999999999999</v>
      </c>
      <c r="AR168" s="35">
        <v>0.5544</v>
      </c>
      <c r="AS168" s="35">
        <v>0.57020000000000004</v>
      </c>
      <c r="AT168" s="35">
        <v>0.47170000000000001</v>
      </c>
      <c r="AU168" s="35">
        <v>0.1298</v>
      </c>
      <c r="AV168" s="35">
        <v>0.32250000000000001</v>
      </c>
      <c r="AW168" s="35">
        <v>0.56259999999999999</v>
      </c>
      <c r="AX168" s="39">
        <v>0.62380000000000002</v>
      </c>
      <c r="AY168" s="35">
        <v>0.6018</v>
      </c>
      <c r="AZ168" s="35">
        <v>0.4637</v>
      </c>
      <c r="BA168" s="35">
        <v>0.4677</v>
      </c>
      <c r="BB168" s="35">
        <v>0.53790000000000004</v>
      </c>
      <c r="BC168" s="35">
        <v>0.62690000000000001</v>
      </c>
      <c r="BD168" s="35">
        <v>0.63139999999999996</v>
      </c>
      <c r="BE168" s="35">
        <v>0.50790000000000002</v>
      </c>
      <c r="BF168" s="35">
        <v>0.59740000000000004</v>
      </c>
      <c r="BG168" s="35">
        <v>0.33860000000000001</v>
      </c>
      <c r="BH168" s="35">
        <v>0.36549999999999999</v>
      </c>
      <c r="BI168" s="35">
        <v>0.37619999999999998</v>
      </c>
      <c r="BJ168" s="35">
        <v>0.14330000000000001</v>
      </c>
      <c r="BK168" s="35">
        <v>0.2656</v>
      </c>
      <c r="BL168" s="35">
        <v>0.18690000000000001</v>
      </c>
      <c r="BM168" s="35">
        <v>0.29680000000000001</v>
      </c>
    </row>
    <row r="169" spans="1:65" x14ac:dyDescent="0.25">
      <c r="A169" s="37">
        <v>0.31509999999999999</v>
      </c>
      <c r="B169" s="37">
        <v>0.36449999999999999</v>
      </c>
      <c r="C169" s="37">
        <v>0.30480000000000002</v>
      </c>
      <c r="D169" s="37">
        <v>0.30580000000000002</v>
      </c>
      <c r="E169" s="37">
        <v>0.33629999999999999</v>
      </c>
      <c r="F169" s="37">
        <v>0.35610000000000003</v>
      </c>
      <c r="G169" s="37">
        <v>0.40920000000000001</v>
      </c>
      <c r="H169" s="35">
        <v>0.44600000000000001</v>
      </c>
      <c r="I169" s="35">
        <v>0.46089999999999998</v>
      </c>
      <c r="J169" s="35">
        <v>0.5071</v>
      </c>
      <c r="K169" s="35">
        <v>0.27439999999999998</v>
      </c>
      <c r="L169" s="35">
        <v>0.46879999999999999</v>
      </c>
      <c r="M169" s="39">
        <v>0.51380000000000003</v>
      </c>
      <c r="N169" s="35">
        <v>0.4577</v>
      </c>
      <c r="O169" s="35">
        <v>0.38390000000000002</v>
      </c>
      <c r="P169" s="35">
        <v>0.34989999999999999</v>
      </c>
      <c r="Q169" s="35">
        <v>0.39</v>
      </c>
      <c r="R169" s="35">
        <v>0.48320000000000002</v>
      </c>
      <c r="S169" s="35">
        <v>0.24440000000000001</v>
      </c>
      <c r="T169" s="35">
        <v>0.22009999999999999</v>
      </c>
      <c r="U169" s="35">
        <v>0.27060000000000001</v>
      </c>
      <c r="V169" s="35">
        <v>0.25640000000000002</v>
      </c>
      <c r="W169" s="35">
        <v>0.2029</v>
      </c>
      <c r="X169" s="35">
        <v>0.24110000000000001</v>
      </c>
      <c r="Y169" s="35">
        <v>0.1197</v>
      </c>
      <c r="Z169" s="35">
        <v>0.18720000000000001</v>
      </c>
      <c r="AA169" s="35">
        <v>0.1101</v>
      </c>
      <c r="AB169" s="35">
        <v>0.2009</v>
      </c>
      <c r="AC169" s="35">
        <v>0.1492</v>
      </c>
      <c r="AD169" s="35">
        <v>0.12690000000000001</v>
      </c>
      <c r="AE169" s="35">
        <v>0.26519999999999999</v>
      </c>
      <c r="AF169" s="35">
        <v>0.20169999999999999</v>
      </c>
      <c r="AG169" s="35">
        <v>0.29360000000000003</v>
      </c>
      <c r="AH169" s="35">
        <v>0.26429999999999998</v>
      </c>
      <c r="AI169" s="37">
        <v>0.24099999999999999</v>
      </c>
      <c r="AJ169" s="35">
        <v>0.26629999999999998</v>
      </c>
      <c r="AK169" s="35">
        <v>0.29170000000000001</v>
      </c>
      <c r="AL169" s="35">
        <v>0.29859999999999998</v>
      </c>
      <c r="AM169" s="35">
        <v>0.28110000000000002</v>
      </c>
      <c r="AN169" s="35">
        <v>0.28670000000000001</v>
      </c>
      <c r="AO169" s="35">
        <v>0.26569999999999999</v>
      </c>
      <c r="AP169" s="35">
        <v>0.2344</v>
      </c>
      <c r="AQ169" s="35">
        <v>0.37559999999999999</v>
      </c>
      <c r="AR169" s="35">
        <v>0.52749999999999997</v>
      </c>
      <c r="AS169" s="35">
        <v>0.53639999999999999</v>
      </c>
      <c r="AT169" s="35">
        <v>0.3614</v>
      </c>
      <c r="AU169" s="35">
        <v>0.28320000000000001</v>
      </c>
      <c r="AV169" s="35">
        <v>0.2208</v>
      </c>
      <c r="AW169" s="35">
        <v>0.42870000000000003</v>
      </c>
      <c r="AX169" s="39">
        <v>0.5353</v>
      </c>
      <c r="AY169" s="35">
        <v>0.54749999999999999</v>
      </c>
      <c r="AZ169" s="35">
        <v>0.35289999999999999</v>
      </c>
      <c r="BA169" s="35">
        <v>0.32600000000000001</v>
      </c>
      <c r="BB169" s="35">
        <v>0.49880000000000002</v>
      </c>
      <c r="BC169" s="35">
        <v>0.44419999999999998</v>
      </c>
      <c r="BD169" s="35">
        <v>0.40460000000000002</v>
      </c>
      <c r="BE169" s="35">
        <v>0.41639999999999999</v>
      </c>
      <c r="BF169" s="35">
        <v>0.38329999999999997</v>
      </c>
      <c r="BG169" s="35">
        <v>0.34179999999999999</v>
      </c>
      <c r="BH169" s="35">
        <v>0.27839999999999998</v>
      </c>
      <c r="BI169" s="35">
        <v>0.23469999999999999</v>
      </c>
      <c r="BJ169" s="35">
        <v>0.33429999999999999</v>
      </c>
      <c r="BK169" s="35">
        <v>0.26090000000000002</v>
      </c>
      <c r="BL169" s="35">
        <v>0.36880000000000002</v>
      </c>
      <c r="BM169" s="35">
        <v>0.1847</v>
      </c>
    </row>
    <row r="170" spans="1:65" x14ac:dyDescent="0.25">
      <c r="A170" s="37">
        <v>0.2833</v>
      </c>
      <c r="B170" s="37">
        <v>0.26550000000000001</v>
      </c>
      <c r="C170" s="37">
        <v>0.30020000000000002</v>
      </c>
      <c r="D170" s="37">
        <v>0.30609999999999998</v>
      </c>
      <c r="E170" s="37">
        <v>0.14319999999999999</v>
      </c>
      <c r="F170" s="37">
        <v>8.5599999999999996E-2</v>
      </c>
      <c r="G170" s="37">
        <v>0.1396</v>
      </c>
      <c r="H170" s="35">
        <v>1.2800000000000001E-2</v>
      </c>
      <c r="I170" s="35">
        <v>2.6100000000000002E-2</v>
      </c>
      <c r="J170" s="35">
        <v>2.3199999999999998E-2</v>
      </c>
      <c r="K170" s="35">
        <v>0.1462</v>
      </c>
      <c r="L170" s="35">
        <v>1.7100000000000001E-2</v>
      </c>
      <c r="M170" s="39">
        <v>0.45479999999999998</v>
      </c>
      <c r="N170" s="35">
        <v>0.56059999999999999</v>
      </c>
      <c r="O170" s="35">
        <v>0.15690000000000001</v>
      </c>
      <c r="P170" s="35">
        <v>7.46E-2</v>
      </c>
      <c r="Q170" s="35">
        <v>0.61660000000000004</v>
      </c>
      <c r="R170" s="35">
        <v>0.58709999999999996</v>
      </c>
      <c r="S170" s="35">
        <v>5.1999999999999998E-2</v>
      </c>
      <c r="T170" s="35">
        <v>0.25790000000000002</v>
      </c>
      <c r="U170" s="35">
        <v>0.55049999999999999</v>
      </c>
      <c r="V170" s="35">
        <v>0.41830000000000001</v>
      </c>
      <c r="W170" s="35">
        <v>0.13439999999999999</v>
      </c>
      <c r="X170" s="35">
        <v>5.1000000000000004E-3</v>
      </c>
      <c r="Y170" s="35">
        <v>6.9999999999999999E-4</v>
      </c>
      <c r="Z170" s="35">
        <v>3.5900000000000001E-2</v>
      </c>
      <c r="AA170" s="35">
        <v>2.8899999999999999E-2</v>
      </c>
      <c r="AB170" s="35">
        <v>1.4E-3</v>
      </c>
      <c r="AC170" s="35">
        <v>2.5999999999999999E-3</v>
      </c>
      <c r="AD170" s="35">
        <v>0.16889999999999999</v>
      </c>
      <c r="AE170" s="35">
        <v>0.2278</v>
      </c>
      <c r="AF170" s="35">
        <v>0.13420000000000001</v>
      </c>
      <c r="AG170" s="35">
        <v>0.3</v>
      </c>
      <c r="AH170" s="35">
        <v>0.22869999999999999</v>
      </c>
      <c r="AI170" s="37">
        <v>0.18990000000000001</v>
      </c>
      <c r="AJ170" s="35">
        <v>0.2432</v>
      </c>
      <c r="AK170" s="35">
        <v>0.2767</v>
      </c>
      <c r="AL170" s="35">
        <v>0.28539999999999999</v>
      </c>
      <c r="AM170" s="35">
        <v>0.26069999999999999</v>
      </c>
      <c r="AN170" s="35">
        <v>0.22120000000000001</v>
      </c>
      <c r="AO170" s="35">
        <v>0.21609999999999999</v>
      </c>
      <c r="AP170" s="35">
        <v>0.2029</v>
      </c>
      <c r="AQ170" s="35">
        <v>0.27800000000000002</v>
      </c>
      <c r="AR170" s="35">
        <v>0.43980000000000002</v>
      </c>
      <c r="AS170" s="35">
        <v>0.50680000000000003</v>
      </c>
      <c r="AT170" s="35">
        <v>0.28870000000000001</v>
      </c>
      <c r="AU170" s="35">
        <v>0.26540000000000002</v>
      </c>
      <c r="AV170" s="35">
        <v>0.16520000000000001</v>
      </c>
      <c r="AW170" s="35">
        <v>0.1787</v>
      </c>
      <c r="AX170" s="39">
        <v>0.57679999999999998</v>
      </c>
      <c r="AY170" s="35">
        <v>0.58830000000000005</v>
      </c>
      <c r="AZ170" s="35">
        <v>0.37259999999999999</v>
      </c>
      <c r="BA170" s="35">
        <v>0.183</v>
      </c>
      <c r="BB170" s="35">
        <v>0.58309999999999995</v>
      </c>
      <c r="BC170" s="35">
        <v>0.61019999999999996</v>
      </c>
      <c r="BD170" s="35">
        <v>0.53249999999999997</v>
      </c>
      <c r="BE170" s="35">
        <v>0.54890000000000005</v>
      </c>
      <c r="BF170" s="35">
        <v>0.6159</v>
      </c>
      <c r="BG170" s="35">
        <v>0.54400000000000004</v>
      </c>
      <c r="BH170" s="35">
        <v>0.30730000000000002</v>
      </c>
      <c r="BI170" s="35">
        <v>0.12230000000000001</v>
      </c>
      <c r="BJ170" s="35">
        <v>0.15390000000000001</v>
      </c>
      <c r="BK170" s="35">
        <v>0.30890000000000001</v>
      </c>
      <c r="BL170" s="35">
        <v>5.2900000000000003E-2</v>
      </c>
      <c r="BM170" s="35">
        <v>0.50849999999999995</v>
      </c>
    </row>
    <row r="171" spans="1:65" x14ac:dyDescent="0.25">
      <c r="A171" s="38" t="s">
        <v>15</v>
      </c>
      <c r="B171" s="37"/>
      <c r="C171" s="37"/>
      <c r="D171" s="37"/>
      <c r="E171" s="37"/>
      <c r="F171" s="37"/>
      <c r="G171" s="37"/>
    </row>
    <row r="172" spans="1:65" x14ac:dyDescent="0.25">
      <c r="A172" s="37">
        <v>0.28960000000000002</v>
      </c>
      <c r="B172" s="37">
        <v>0.25109999999999999</v>
      </c>
      <c r="C172" s="37">
        <v>0.30759999999999998</v>
      </c>
      <c r="D172" s="37">
        <v>0.31669999999999998</v>
      </c>
      <c r="E172" s="37">
        <v>0.24279999999999999</v>
      </c>
      <c r="F172" s="37">
        <v>0.20710000000000001</v>
      </c>
      <c r="G172" s="37">
        <v>0.1822</v>
      </c>
      <c r="H172" s="35">
        <v>9.5399999999999999E-2</v>
      </c>
      <c r="I172" s="35">
        <v>4.9200000000000001E-2</v>
      </c>
      <c r="J172" s="35">
        <v>0.1573</v>
      </c>
      <c r="K172" s="35">
        <v>0.25719999999999998</v>
      </c>
      <c r="L172" s="35">
        <v>7.9200000000000007E-2</v>
      </c>
      <c r="M172" s="39">
        <v>2.81E-2</v>
      </c>
      <c r="N172" s="35">
        <v>3.1E-2</v>
      </c>
      <c r="O172" s="35">
        <v>5.6000000000000001E-2</v>
      </c>
      <c r="P172" s="35">
        <v>2.0799999999999999E-2</v>
      </c>
      <c r="Q172" s="35">
        <v>0.13669999999999999</v>
      </c>
      <c r="R172" s="35">
        <v>0.1177</v>
      </c>
      <c r="S172" s="35">
        <v>0</v>
      </c>
      <c r="T172" s="35">
        <v>6.3E-3</v>
      </c>
      <c r="U172" s="35">
        <v>0.19400000000000001</v>
      </c>
      <c r="V172" s="35">
        <v>0.1249</v>
      </c>
      <c r="W172" s="35">
        <v>3.7499999999999999E-2</v>
      </c>
      <c r="X172" s="35">
        <v>7.4000000000000003E-3</v>
      </c>
      <c r="Y172" s="35">
        <v>4.36E-2</v>
      </c>
      <c r="Z172" s="35">
        <v>4.2500000000000003E-2</v>
      </c>
      <c r="AA172" s="35">
        <v>8.7599999999999997E-2</v>
      </c>
      <c r="AB172" s="35">
        <v>8.9099999999999999E-2</v>
      </c>
      <c r="AC172" s="35">
        <v>2.7000000000000001E-3</v>
      </c>
      <c r="AD172" s="35">
        <v>0</v>
      </c>
      <c r="AE172" s="35">
        <v>9.0300000000000005E-2</v>
      </c>
      <c r="AF172" s="35">
        <v>8.0399999999999999E-2</v>
      </c>
      <c r="AG172" s="35">
        <v>0.26029999999999998</v>
      </c>
      <c r="AH172" s="35">
        <v>0.25440000000000002</v>
      </c>
      <c r="AI172" s="37">
        <v>0.16039999999999999</v>
      </c>
      <c r="AJ172" s="35">
        <v>0.23669999999999999</v>
      </c>
      <c r="AK172" s="35">
        <v>0.29499999999999998</v>
      </c>
      <c r="AL172" s="35">
        <v>0.31090000000000001</v>
      </c>
      <c r="AM172" s="35">
        <v>0.32619999999999999</v>
      </c>
      <c r="AN172" s="35">
        <v>0.29749999999999999</v>
      </c>
      <c r="AO172" s="35">
        <v>0.20669999999999999</v>
      </c>
      <c r="AP172" s="35">
        <v>0.1138</v>
      </c>
      <c r="AQ172" s="35">
        <v>0.159</v>
      </c>
      <c r="AR172" s="35">
        <v>0.1842</v>
      </c>
      <c r="AS172" s="35">
        <v>0.2727</v>
      </c>
      <c r="AT172" s="35">
        <v>0.33500000000000002</v>
      </c>
      <c r="AU172" s="35">
        <v>0.34910000000000002</v>
      </c>
      <c r="AV172" s="35">
        <v>0.1895</v>
      </c>
      <c r="AW172" s="35">
        <v>0.24410000000000001</v>
      </c>
      <c r="AX172" s="39">
        <v>0.46939999999999998</v>
      </c>
      <c r="AY172" s="35">
        <v>0.34089999999999998</v>
      </c>
      <c r="AZ172" s="35">
        <v>0.20200000000000001</v>
      </c>
      <c r="BA172" s="35">
        <v>0.20080000000000001</v>
      </c>
      <c r="BB172" s="35">
        <v>0.45219999999999999</v>
      </c>
      <c r="BC172" s="35">
        <v>0.53269999999999995</v>
      </c>
      <c r="BD172" s="35">
        <v>0.28060000000000002</v>
      </c>
      <c r="BE172" s="35">
        <v>0.41489999999999999</v>
      </c>
      <c r="BF172" s="35">
        <v>0.46350000000000002</v>
      </c>
      <c r="BG172" s="35">
        <v>0.3498</v>
      </c>
      <c r="BH172" s="35">
        <v>0.17630000000000001</v>
      </c>
      <c r="BI172" s="35">
        <v>4.4600000000000001E-2</v>
      </c>
      <c r="BJ172" s="35">
        <v>8.6E-3</v>
      </c>
      <c r="BK172" s="35">
        <v>0.30430000000000001</v>
      </c>
      <c r="BL172" s="35">
        <v>8.5699999999999998E-2</v>
      </c>
      <c r="BM172" s="35">
        <v>0.39929999999999999</v>
      </c>
    </row>
    <row r="173" spans="1:65" x14ac:dyDescent="0.25">
      <c r="A173" s="37">
        <v>0.12939999999999999</v>
      </c>
      <c r="B173" s="37">
        <v>0.1052</v>
      </c>
      <c r="C173" s="37">
        <v>0.1394</v>
      </c>
      <c r="D173" s="37">
        <v>0.13739999999999999</v>
      </c>
      <c r="E173" s="37">
        <v>0.1195</v>
      </c>
      <c r="F173" s="37">
        <v>9.1899999999999996E-2</v>
      </c>
      <c r="G173" s="37">
        <v>7.3899999999999993E-2</v>
      </c>
      <c r="H173" s="35">
        <v>4.5499999999999999E-2</v>
      </c>
      <c r="I173" s="35">
        <v>5.6099999999999997E-2</v>
      </c>
      <c r="J173" s="35">
        <v>0.1177</v>
      </c>
      <c r="K173" s="35">
        <v>0.12089999999999999</v>
      </c>
      <c r="L173" s="35">
        <v>5.6099999999999997E-2</v>
      </c>
      <c r="M173" s="39">
        <v>7.6899999999999996E-2</v>
      </c>
      <c r="N173" s="35">
        <v>5.3400000000000003E-2</v>
      </c>
      <c r="O173" s="35">
        <v>3.1300000000000001E-2</v>
      </c>
      <c r="P173" s="35">
        <v>3.6900000000000002E-2</v>
      </c>
      <c r="Q173" s="35">
        <v>8.6499999999999994E-2</v>
      </c>
      <c r="R173" s="35">
        <v>0.1051</v>
      </c>
      <c r="S173" s="35">
        <v>3.2300000000000002E-2</v>
      </c>
      <c r="T173" s="35">
        <v>5.9200000000000003E-2</v>
      </c>
      <c r="U173" s="35">
        <v>0.1186</v>
      </c>
      <c r="V173" s="35">
        <v>9.7699999999999995E-2</v>
      </c>
      <c r="W173" s="35">
        <v>5.3800000000000001E-2</v>
      </c>
      <c r="X173" s="35">
        <v>4.5999999999999999E-2</v>
      </c>
      <c r="Y173" s="35">
        <v>4.7800000000000002E-2</v>
      </c>
      <c r="Z173" s="35">
        <v>3.6900000000000002E-2</v>
      </c>
      <c r="AA173" s="35">
        <v>1.12E-2</v>
      </c>
      <c r="AB173" s="35">
        <v>7.2300000000000003E-2</v>
      </c>
      <c r="AC173" s="35">
        <v>9.8000000000000004E-2</v>
      </c>
      <c r="AD173" s="35">
        <v>7.3700000000000002E-2</v>
      </c>
      <c r="AE173" s="35">
        <v>2.41E-2</v>
      </c>
      <c r="AF173" s="35">
        <v>3.5299999999999998E-2</v>
      </c>
      <c r="AG173" s="35">
        <v>0.14510000000000001</v>
      </c>
      <c r="AH173" s="35">
        <v>0.14729999999999999</v>
      </c>
      <c r="AI173" s="37">
        <v>0.13730000000000001</v>
      </c>
      <c r="AJ173" s="35">
        <v>0.14660000000000001</v>
      </c>
      <c r="AK173" s="35">
        <v>0.14610000000000001</v>
      </c>
      <c r="AL173" s="35">
        <v>0.1535</v>
      </c>
      <c r="AM173" s="35">
        <v>0.15040000000000001</v>
      </c>
      <c r="AN173" s="35">
        <v>0.14299999999999999</v>
      </c>
      <c r="AO173" s="35">
        <v>0.12559999999999999</v>
      </c>
      <c r="AP173" s="35">
        <v>0.105</v>
      </c>
      <c r="AQ173" s="35">
        <v>9.06E-2</v>
      </c>
      <c r="AR173" s="35">
        <v>0.12509999999999999</v>
      </c>
      <c r="AS173" s="35">
        <v>0.13220000000000001</v>
      </c>
      <c r="AT173" s="35">
        <v>0.1401</v>
      </c>
      <c r="AU173" s="35">
        <v>0.14680000000000001</v>
      </c>
      <c r="AV173" s="35">
        <v>8.48E-2</v>
      </c>
      <c r="AW173" s="35">
        <v>0.1017</v>
      </c>
      <c r="AX173" s="39">
        <v>0.21679999999999999</v>
      </c>
      <c r="AY173" s="35">
        <v>0.16950000000000001</v>
      </c>
      <c r="AZ173" s="35">
        <v>7.9299999999999995E-2</v>
      </c>
      <c r="BA173" s="35">
        <v>6.2700000000000006E-2</v>
      </c>
      <c r="BB173" s="35">
        <v>0.18529999999999999</v>
      </c>
      <c r="BC173" s="35">
        <v>0.26629999999999998</v>
      </c>
      <c r="BD173" s="35">
        <v>0.1047</v>
      </c>
      <c r="BE173" s="35">
        <v>0.1807</v>
      </c>
      <c r="BF173" s="35">
        <v>0.23300000000000001</v>
      </c>
      <c r="BG173" s="35">
        <v>0.1784</v>
      </c>
      <c r="BH173" s="35">
        <v>0.1186</v>
      </c>
      <c r="BI173" s="35">
        <v>4.8300000000000003E-2</v>
      </c>
      <c r="BJ173" s="35">
        <v>9.1600000000000001E-2</v>
      </c>
      <c r="BK173" s="35">
        <v>0.12920000000000001</v>
      </c>
      <c r="BL173" s="35">
        <v>8.8300000000000003E-2</v>
      </c>
      <c r="BM173" s="35">
        <v>0.113</v>
      </c>
    </row>
    <row r="174" spans="1:65" x14ac:dyDescent="0.25">
      <c r="A174" s="37">
        <v>2.7699999999999999E-2</v>
      </c>
      <c r="B174" s="37">
        <v>8.9800000000000005E-2</v>
      </c>
      <c r="C174" s="37">
        <v>8.5900000000000004E-2</v>
      </c>
      <c r="D174" s="37">
        <v>8.2000000000000003E-2</v>
      </c>
      <c r="E174" s="37">
        <v>0.11899999999999999</v>
      </c>
      <c r="F174" s="37">
        <v>0.13639999999999999</v>
      </c>
      <c r="G174" s="37">
        <v>0.13189999999999999</v>
      </c>
      <c r="H174" s="35">
        <v>0.10390000000000001</v>
      </c>
      <c r="I174" s="35">
        <v>9.7699999999999995E-2</v>
      </c>
      <c r="J174" s="35">
        <v>0.1057</v>
      </c>
      <c r="K174" s="35">
        <v>8.1699999999999995E-2</v>
      </c>
      <c r="L174" s="35">
        <v>0.16189999999999999</v>
      </c>
      <c r="M174" s="39">
        <v>0.1007</v>
      </c>
      <c r="N174" s="35">
        <v>3.7100000000000001E-2</v>
      </c>
      <c r="O174" s="35">
        <v>6.8199999999999997E-2</v>
      </c>
      <c r="P174" s="35">
        <v>1E-4</v>
      </c>
      <c r="Q174" s="35">
        <v>1.9E-3</v>
      </c>
      <c r="R174" s="35">
        <v>7.0499999999999993E-2</v>
      </c>
      <c r="S174" s="35">
        <v>0.22670000000000001</v>
      </c>
      <c r="T174" s="35">
        <v>0.1061</v>
      </c>
      <c r="U174" s="35">
        <v>3.9800000000000002E-2</v>
      </c>
      <c r="V174" s="35">
        <v>4.5600000000000002E-2</v>
      </c>
      <c r="W174" s="35">
        <v>7.6799999999999993E-2</v>
      </c>
      <c r="X174" s="35">
        <v>6.4899999999999999E-2</v>
      </c>
      <c r="Y174" s="35">
        <v>9.4999999999999998E-3</v>
      </c>
      <c r="Z174" s="35">
        <v>5.0000000000000001E-4</v>
      </c>
      <c r="AA174" s="35">
        <v>4.3400000000000001E-2</v>
      </c>
      <c r="AB174" s="35">
        <v>6.7400000000000002E-2</v>
      </c>
      <c r="AC174" s="35">
        <v>4.8899999999999999E-2</v>
      </c>
      <c r="AD174" s="35">
        <v>2.0000000000000001E-4</v>
      </c>
      <c r="AE174" s="35">
        <v>1.9E-3</v>
      </c>
      <c r="AF174" s="35">
        <v>9.7299999999999998E-2</v>
      </c>
      <c r="AG174" s="35">
        <v>3.09E-2</v>
      </c>
      <c r="AH174" s="35">
        <v>1.18E-2</v>
      </c>
      <c r="AI174" s="37">
        <v>6.7000000000000002E-3</v>
      </c>
      <c r="AJ174" s="35">
        <v>4.53E-2</v>
      </c>
      <c r="AK174" s="35">
        <v>5.0200000000000002E-2</v>
      </c>
      <c r="AL174" s="35">
        <v>6.5100000000000005E-2</v>
      </c>
      <c r="AM174" s="35">
        <v>6.6500000000000004E-2</v>
      </c>
      <c r="AN174" s="35">
        <v>6.7400000000000002E-2</v>
      </c>
      <c r="AO174" s="35">
        <v>1.7999999999999999E-2</v>
      </c>
      <c r="AP174" s="35">
        <v>8.9999999999999998E-4</v>
      </c>
      <c r="AQ174" s="35">
        <v>1.43E-2</v>
      </c>
      <c r="AR174" s="35">
        <v>3.7600000000000001E-2</v>
      </c>
      <c r="AS174" s="35">
        <v>8.9099999999999999E-2</v>
      </c>
      <c r="AT174" s="35">
        <v>8.4900000000000003E-2</v>
      </c>
      <c r="AU174" s="35">
        <v>7.1499999999999994E-2</v>
      </c>
      <c r="AV174" s="35">
        <v>8.77E-2</v>
      </c>
      <c r="AW174" s="35">
        <v>0.1043</v>
      </c>
      <c r="AX174" s="39">
        <v>0.1308</v>
      </c>
      <c r="AY174" s="35">
        <v>7.3800000000000004E-2</v>
      </c>
      <c r="AZ174" s="35">
        <v>5.3900000000000003E-2</v>
      </c>
      <c r="BA174" s="35">
        <v>4.3400000000000001E-2</v>
      </c>
      <c r="BB174" s="35">
        <v>8.4000000000000005E-2</v>
      </c>
      <c r="BC174" s="35">
        <v>0.1343</v>
      </c>
      <c r="BD174" s="35">
        <v>0.10730000000000001</v>
      </c>
      <c r="BE174" s="35">
        <v>2.1999999999999999E-2</v>
      </c>
      <c r="BF174" s="35">
        <v>5.5500000000000001E-2</v>
      </c>
      <c r="BG174" s="35">
        <v>3.61E-2</v>
      </c>
      <c r="BH174" s="35">
        <v>6.93E-2</v>
      </c>
      <c r="BI174" s="35">
        <v>0.14050000000000001</v>
      </c>
      <c r="BJ174" s="35">
        <v>2.0000000000000001E-4</v>
      </c>
      <c r="BK174" s="35">
        <v>2.0400000000000001E-2</v>
      </c>
      <c r="BL174" s="35">
        <v>7.0000000000000001E-3</v>
      </c>
      <c r="BM174" s="35">
        <v>4.8399999999999999E-2</v>
      </c>
    </row>
    <row r="175" spans="1:65" x14ac:dyDescent="0.25">
      <c r="A175" s="38" t="s">
        <v>11</v>
      </c>
      <c r="B175" s="37"/>
      <c r="C175" s="37"/>
      <c r="D175" s="37"/>
      <c r="E175" s="37"/>
      <c r="F175" s="37"/>
      <c r="G175" s="37"/>
    </row>
    <row r="176" spans="1:65" x14ac:dyDescent="0.25">
      <c r="A176" s="37">
        <v>4.5600000000000002E-2</v>
      </c>
      <c r="B176" s="37">
        <v>2.4E-2</v>
      </c>
      <c r="C176" s="37">
        <v>0.1231</v>
      </c>
      <c r="D176" s="37">
        <v>0.10979999999999999</v>
      </c>
      <c r="E176" s="37">
        <v>0.1429</v>
      </c>
      <c r="F176" s="37">
        <v>6.7699999999999996E-2</v>
      </c>
      <c r="G176" s="37">
        <v>4.8399999999999999E-2</v>
      </c>
      <c r="H176" s="35">
        <v>9.2999999999999999E-2</v>
      </c>
      <c r="I176" s="35">
        <v>0.1817</v>
      </c>
      <c r="J176" s="35">
        <v>0.2253</v>
      </c>
      <c r="K176" s="35">
        <v>9.6699999999999994E-2</v>
      </c>
      <c r="L176" s="35">
        <v>0.19189999999999999</v>
      </c>
      <c r="M176" s="39">
        <v>0.24310000000000001</v>
      </c>
      <c r="N176" s="35">
        <v>0.20710000000000001</v>
      </c>
      <c r="O176" s="35">
        <v>8.43E-2</v>
      </c>
      <c r="P176" s="35">
        <v>0.13100000000000001</v>
      </c>
      <c r="Q176" s="35">
        <v>0.21210000000000001</v>
      </c>
      <c r="R176" s="35">
        <v>0.29010000000000002</v>
      </c>
      <c r="S176" s="35">
        <v>5.0999999999999997E-2</v>
      </c>
      <c r="T176" s="35">
        <v>6.25E-2</v>
      </c>
      <c r="U176" s="35">
        <v>0.31419999999999998</v>
      </c>
      <c r="V176" s="35">
        <v>0.1956</v>
      </c>
      <c r="W176" s="35">
        <v>0.20610000000000001</v>
      </c>
      <c r="X176" s="35">
        <v>0.24590000000000001</v>
      </c>
      <c r="Y176" s="35">
        <v>0.18360000000000001</v>
      </c>
      <c r="Z176" s="35">
        <v>4.6600000000000003E-2</v>
      </c>
      <c r="AA176" s="35">
        <v>1.4800000000000001E-2</v>
      </c>
      <c r="AB176" s="35">
        <v>0.1087</v>
      </c>
      <c r="AC176" s="35">
        <v>6.1199999999999997E-2</v>
      </c>
      <c r="AD176" s="35">
        <v>3.3099999999999997E-2</v>
      </c>
      <c r="AE176" s="35">
        <v>0.04</v>
      </c>
      <c r="AF176" s="35">
        <v>4.0399999999999998E-2</v>
      </c>
      <c r="AG176" s="35">
        <v>6.6900000000000001E-2</v>
      </c>
      <c r="AH176" s="35">
        <v>0.13619999999999999</v>
      </c>
      <c r="AI176" s="37">
        <v>0.1714</v>
      </c>
      <c r="AJ176" s="35">
        <v>0.2001</v>
      </c>
      <c r="AK176" s="35">
        <v>0.1351</v>
      </c>
      <c r="AL176" s="35">
        <v>0.17599999999999999</v>
      </c>
      <c r="AM176" s="35">
        <v>0.30940000000000001</v>
      </c>
      <c r="AN176" s="35">
        <v>0.37369999999999998</v>
      </c>
      <c r="AO176" s="35">
        <v>0.3296</v>
      </c>
      <c r="AP176" s="35">
        <v>0.14149999999999999</v>
      </c>
      <c r="AQ176" s="35">
        <v>0.17710000000000001</v>
      </c>
      <c r="AR176" s="35">
        <v>0.30099999999999999</v>
      </c>
      <c r="AS176" s="35">
        <v>0.38869999999999999</v>
      </c>
      <c r="AT176" s="35">
        <v>0.37040000000000001</v>
      </c>
      <c r="AU176" s="35">
        <v>0.13589999999999999</v>
      </c>
      <c r="AV176" s="35">
        <v>8.2100000000000006E-2</v>
      </c>
      <c r="AW176" s="35">
        <v>0.28170000000000001</v>
      </c>
      <c r="AX176" s="39">
        <v>0.33250000000000002</v>
      </c>
      <c r="AY176" s="35">
        <v>0.28839999999999999</v>
      </c>
      <c r="AZ176" s="35">
        <v>0.1452</v>
      </c>
      <c r="BA176" s="35">
        <v>0.14699999999999999</v>
      </c>
      <c r="BB176" s="35">
        <v>0.25209999999999999</v>
      </c>
      <c r="BC176" s="35">
        <v>0.31859999999999999</v>
      </c>
      <c r="BD176" s="35">
        <v>0.2656</v>
      </c>
      <c r="BE176" s="35">
        <v>0.1411</v>
      </c>
      <c r="BF176" s="35">
        <v>0.30680000000000002</v>
      </c>
      <c r="BG176" s="35">
        <v>0.215</v>
      </c>
      <c r="BH176" s="35">
        <v>9.3299999999999994E-2</v>
      </c>
      <c r="BI176" s="35">
        <v>5.8200000000000002E-2</v>
      </c>
      <c r="BJ176" s="35">
        <v>7.3099999999999998E-2</v>
      </c>
      <c r="BK176" s="35">
        <v>5.7299999999999997E-2</v>
      </c>
      <c r="BL176" s="35">
        <v>7.6899999999999996E-2</v>
      </c>
      <c r="BM176" s="35">
        <v>0.22550000000000001</v>
      </c>
    </row>
    <row r="177" spans="1:65" x14ac:dyDescent="0.25">
      <c r="A177" s="37">
        <v>2.9999999999999997E-4</v>
      </c>
      <c r="B177" s="37">
        <v>1.5E-3</v>
      </c>
      <c r="C177" s="37">
        <v>4.3E-3</v>
      </c>
      <c r="D177" s="37">
        <v>4.0000000000000002E-4</v>
      </c>
      <c r="E177" s="37">
        <v>2.2000000000000001E-3</v>
      </c>
      <c r="F177" s="37">
        <v>1.5900000000000001E-2</v>
      </c>
      <c r="G177" s="37">
        <v>2.2599999999999999E-2</v>
      </c>
      <c r="H177" s="35">
        <v>3.73E-2</v>
      </c>
      <c r="I177" s="35">
        <v>0.1169</v>
      </c>
      <c r="J177" s="35">
        <v>0.13250000000000001</v>
      </c>
      <c r="K177" s="35">
        <v>1E-4</v>
      </c>
      <c r="L177" s="35">
        <v>3.4599999999999999E-2</v>
      </c>
      <c r="M177" s="39">
        <v>0.41049999999999998</v>
      </c>
      <c r="N177" s="35">
        <v>0.25009999999999999</v>
      </c>
      <c r="O177" s="35">
        <v>5.9200000000000003E-2</v>
      </c>
      <c r="P177" s="35">
        <v>6.6100000000000006E-2</v>
      </c>
      <c r="Q177" s="35">
        <v>0.21310000000000001</v>
      </c>
      <c r="R177" s="35">
        <v>0.30730000000000002</v>
      </c>
      <c r="S177" s="35">
        <v>3.8199999999999998E-2</v>
      </c>
      <c r="T177" s="35">
        <v>4.7000000000000002E-3</v>
      </c>
      <c r="U177" s="35">
        <v>4.4900000000000002E-2</v>
      </c>
      <c r="V177" s="35">
        <v>2.69E-2</v>
      </c>
      <c r="W177" s="35">
        <v>5.9999999999999995E-4</v>
      </c>
      <c r="X177" s="35">
        <v>1.54E-2</v>
      </c>
      <c r="Y177" s="35">
        <v>5.0799999999999998E-2</v>
      </c>
      <c r="Z177" s="35">
        <v>3.4799999999999998E-2</v>
      </c>
      <c r="AA177" s="35">
        <v>1.3299999999999999E-2</v>
      </c>
      <c r="AB177" s="35">
        <v>0.13650000000000001</v>
      </c>
      <c r="AC177" s="35">
        <v>5.4899999999999997E-2</v>
      </c>
      <c r="AD177" s="35">
        <v>2.9700000000000001E-2</v>
      </c>
      <c r="AE177" s="35">
        <v>2.47E-2</v>
      </c>
      <c r="AF177" s="35">
        <v>1.8E-3</v>
      </c>
      <c r="AG177" s="35">
        <v>6.4999999999999997E-3</v>
      </c>
      <c r="AH177" s="35">
        <v>2.1999999999999999E-2</v>
      </c>
      <c r="AI177" s="37">
        <v>3.5000000000000003E-2</v>
      </c>
      <c r="AJ177" s="35">
        <v>7.0699999999999999E-2</v>
      </c>
      <c r="AK177" s="35">
        <v>8.9999999999999998E-4</v>
      </c>
      <c r="AL177" s="35">
        <v>2.4299999999999999E-2</v>
      </c>
      <c r="AM177" s="35">
        <v>0.14099999999999999</v>
      </c>
      <c r="AN177" s="35">
        <v>0.23630000000000001</v>
      </c>
      <c r="AO177" s="35">
        <v>0.1646</v>
      </c>
      <c r="AP177" s="35">
        <v>0.10879999999999999</v>
      </c>
      <c r="AQ177" s="35">
        <v>0.104</v>
      </c>
      <c r="AR177" s="35">
        <v>0.35539999999999999</v>
      </c>
      <c r="AS177" s="35">
        <v>0.4945</v>
      </c>
      <c r="AT177" s="35">
        <v>0.35680000000000001</v>
      </c>
      <c r="AU177" s="35">
        <v>2.6800000000000001E-2</v>
      </c>
      <c r="AV177" s="35">
        <v>1.46E-2</v>
      </c>
      <c r="AW177" s="35">
        <v>0.33050000000000002</v>
      </c>
      <c r="AX177" s="39">
        <v>0.49430000000000002</v>
      </c>
      <c r="AY177" s="35">
        <v>0.35089999999999999</v>
      </c>
      <c r="AZ177" s="35">
        <v>6.7500000000000004E-2</v>
      </c>
      <c r="BA177" s="35">
        <v>5.7000000000000002E-2</v>
      </c>
      <c r="BB177" s="35">
        <v>0.25019999999999998</v>
      </c>
      <c r="BC177" s="35">
        <v>0.3458</v>
      </c>
      <c r="BD177" s="35">
        <v>0.20649999999999999</v>
      </c>
      <c r="BE177" s="35">
        <v>8.2500000000000004E-2</v>
      </c>
      <c r="BF177" s="35">
        <v>0.1762</v>
      </c>
      <c r="BG177" s="35">
        <v>0.1154</v>
      </c>
      <c r="BH177" s="35">
        <v>5.3999999999999999E-2</v>
      </c>
      <c r="BI177" s="35">
        <v>3.0200000000000001E-2</v>
      </c>
      <c r="BJ177" s="35">
        <v>6.6900000000000001E-2</v>
      </c>
      <c r="BK177" s="35">
        <v>3.3000000000000002E-2</v>
      </c>
      <c r="BL177" s="35">
        <v>7.0199999999999999E-2</v>
      </c>
      <c r="BM177" s="35">
        <v>0.20330000000000001</v>
      </c>
    </row>
    <row r="178" spans="1:65" x14ac:dyDescent="0.25">
      <c r="A178" s="37">
        <v>0.1691</v>
      </c>
      <c r="B178" s="37">
        <v>0.1391</v>
      </c>
      <c r="C178" s="37">
        <v>0.16789999999999999</v>
      </c>
      <c r="D178" s="37">
        <v>0.1452</v>
      </c>
      <c r="E178" s="37">
        <v>0.111</v>
      </c>
      <c r="F178" s="37">
        <v>0.10199999999999999</v>
      </c>
      <c r="G178" s="37">
        <v>9.8299999999999998E-2</v>
      </c>
      <c r="H178" s="35">
        <v>5.5500000000000001E-2</v>
      </c>
      <c r="I178" s="35">
        <v>5.33E-2</v>
      </c>
      <c r="J178" s="35">
        <v>7.7600000000000002E-2</v>
      </c>
      <c r="K178" s="35">
        <v>6.0299999999999999E-2</v>
      </c>
      <c r="L178" s="35">
        <v>2.3E-2</v>
      </c>
      <c r="M178" s="39">
        <v>0.1875</v>
      </c>
      <c r="N178" s="35">
        <v>7.2499999999999995E-2</v>
      </c>
      <c r="O178" s="35">
        <v>3.56E-2</v>
      </c>
      <c r="P178" s="35">
        <v>2.58E-2</v>
      </c>
      <c r="Q178" s="35">
        <v>5.5599999999999997E-2</v>
      </c>
      <c r="R178" s="35">
        <v>0.14960000000000001</v>
      </c>
      <c r="S178" s="35">
        <v>5.7000000000000002E-3</v>
      </c>
      <c r="T178" s="35">
        <v>6.9999999999999999E-4</v>
      </c>
      <c r="U178" s="35">
        <v>6.3799999999999996E-2</v>
      </c>
      <c r="V178" s="35">
        <v>4.02E-2</v>
      </c>
      <c r="W178" s="35">
        <v>3.5000000000000003E-2</v>
      </c>
      <c r="X178" s="35">
        <v>9.01E-2</v>
      </c>
      <c r="Y178" s="35">
        <v>5.9999999999999995E-4</v>
      </c>
      <c r="Z178" s="35">
        <v>1.1999999999999999E-3</v>
      </c>
      <c r="AA178" s="35">
        <v>6.8500000000000005E-2</v>
      </c>
      <c r="AB178" s="35">
        <v>0.1515</v>
      </c>
      <c r="AC178" s="35">
        <v>0.17660000000000001</v>
      </c>
      <c r="AD178" s="35">
        <v>6.2399999999999997E-2</v>
      </c>
      <c r="AE178" s="35">
        <v>4.0000000000000002E-4</v>
      </c>
      <c r="AF178" s="35">
        <v>1E-4</v>
      </c>
      <c r="AG178" s="35">
        <v>0.2157</v>
      </c>
      <c r="AH178" s="35">
        <v>0.1898</v>
      </c>
      <c r="AI178" s="37">
        <v>0.18940000000000001</v>
      </c>
      <c r="AJ178" s="35">
        <v>0.20930000000000001</v>
      </c>
      <c r="AK178" s="35">
        <v>0.18970000000000001</v>
      </c>
      <c r="AL178" s="35">
        <v>0.1767</v>
      </c>
      <c r="AM178" s="35">
        <v>0.2036</v>
      </c>
      <c r="AN178" s="35">
        <v>0.18260000000000001</v>
      </c>
      <c r="AO178" s="35">
        <v>0.21529999999999999</v>
      </c>
      <c r="AP178" s="35">
        <v>0.16020000000000001</v>
      </c>
      <c r="AQ178" s="35">
        <v>9.4299999999999995E-2</v>
      </c>
      <c r="AR178" s="35">
        <v>0.23080000000000001</v>
      </c>
      <c r="AS178" s="35">
        <v>0.314</v>
      </c>
      <c r="AT178" s="35">
        <v>0.20519999999999999</v>
      </c>
      <c r="AU178" s="35">
        <v>0.1229</v>
      </c>
      <c r="AV178" s="35">
        <v>2.7400000000000001E-2</v>
      </c>
      <c r="AW178" s="35">
        <v>0.1802</v>
      </c>
      <c r="AX178" s="39">
        <v>0.30099999999999999</v>
      </c>
      <c r="AY178" s="35">
        <v>0.22800000000000001</v>
      </c>
      <c r="AZ178" s="35">
        <v>8.7900000000000006E-2</v>
      </c>
      <c r="BA178" s="35">
        <v>4.9599999999999998E-2</v>
      </c>
      <c r="BB178" s="35">
        <v>0.1318</v>
      </c>
      <c r="BC178" s="35">
        <v>0.18590000000000001</v>
      </c>
      <c r="BD178" s="35">
        <v>6.0400000000000002E-2</v>
      </c>
      <c r="BE178" s="35">
        <v>3.3399999999999999E-2</v>
      </c>
      <c r="BF178" s="35">
        <v>3.49E-2</v>
      </c>
      <c r="BG178" s="35">
        <v>1.18E-2</v>
      </c>
      <c r="BH178" s="35">
        <v>0</v>
      </c>
      <c r="BI178" s="35">
        <v>4.8999999999999998E-3</v>
      </c>
      <c r="BJ178" s="35">
        <v>9.9000000000000008E-3</v>
      </c>
      <c r="BK178" s="35">
        <v>6.9999999999999999E-4</v>
      </c>
      <c r="BL178" s="35">
        <v>4.3E-3</v>
      </c>
      <c r="BM178" s="35">
        <v>0.1323</v>
      </c>
    </row>
    <row r="179" spans="1:65" x14ac:dyDescent="0.25">
      <c r="A179" s="37"/>
      <c r="B179" s="37"/>
      <c r="C179" s="37"/>
      <c r="D179" s="37"/>
      <c r="E179" s="37"/>
      <c r="F179" s="37"/>
      <c r="G179" s="37"/>
    </row>
    <row r="180" spans="1:65" x14ac:dyDescent="0.25">
      <c r="A180" s="38" t="s">
        <v>42</v>
      </c>
      <c r="B180" s="37"/>
      <c r="C180" s="37"/>
      <c r="D180" s="37"/>
      <c r="E180" s="37"/>
      <c r="F180" s="37"/>
      <c r="G180" s="37"/>
    </row>
    <row r="181" spans="1:65" x14ac:dyDescent="0.25">
      <c r="A181" s="37">
        <f t="array" ref="A181">AVERAGE(ISNUMBER(A144:A178),A144:A178)</f>
        <v>0.10930370370370371</v>
      </c>
      <c r="B181" s="37">
        <f t="array" ref="B181">AVERAGE(ISNUMBER(B144:B178),B144:B178)</f>
        <v>9.9607407407407395E-2</v>
      </c>
      <c r="C181" s="37">
        <f t="array" ref="C181">AVERAGE(ISNUMBER(C144:C178),C144:C178)</f>
        <v>0.1294888888888889</v>
      </c>
      <c r="D181" s="37">
        <f t="array" ref="D181">AVERAGE(ISNUMBER(D144:D178),D144:D178)</f>
        <v>0.12396666666666664</v>
      </c>
      <c r="E181" s="37">
        <f t="array" ref="E181">AVERAGE(ISNUMBER(E144:E178),E144:E178)</f>
        <v>0.11328148148148151</v>
      </c>
      <c r="F181" s="37">
        <f t="array" ref="F181">AVERAGE(ISNUMBER(F144:F178),F144:F178)</f>
        <v>0.10025185185185183</v>
      </c>
      <c r="G181" s="37">
        <f t="array" ref="G181">AVERAGE(ISNUMBER(G144:G178),G144:G178)</f>
        <v>8.8051851851851853E-2</v>
      </c>
      <c r="H181" s="37">
        <f t="array" ref="H181">AVERAGE(ISNUMBER(H144:H178),H144:H178)</f>
        <v>8.6122222222222197E-2</v>
      </c>
      <c r="I181" s="37">
        <f t="array" ref="I181">AVERAGE(ISNUMBER(I144:I178),I144:I178)</f>
        <v>0.11624074074074076</v>
      </c>
      <c r="J181" s="37">
        <f t="array" ref="J181">AVERAGE(ISNUMBER(J144:J178),J144:J178)</f>
        <v>0.14271851851851852</v>
      </c>
      <c r="K181" s="37">
        <f t="array" ref="K181">AVERAGE(ISNUMBER(K144:K178),K144:K178)</f>
        <v>0.10197777777777776</v>
      </c>
      <c r="L181" s="37">
        <f t="array" ref="L181">AVERAGE(ISNUMBER(L144:L178),L144:L178)</f>
        <v>0.12971481481481484</v>
      </c>
      <c r="M181" s="37">
        <f t="array" ref="M181">AVERAGE(ISNUMBER(M144:M178),M144:M178)</f>
        <v>0.20302592592592592</v>
      </c>
      <c r="N181" s="37">
        <f t="array" ref="N181">AVERAGE(ISNUMBER(N144:N178),N144:N178)</f>
        <v>0.17339999999999994</v>
      </c>
      <c r="O181" s="37">
        <f t="array" ref="O181">AVERAGE(ISNUMBER(O144:O178),O144:O178)</f>
        <v>9.6755555555555539E-2</v>
      </c>
      <c r="P181" s="37">
        <f t="array" ref="P181">AVERAGE(ISNUMBER(P144:P178),P144:P178)</f>
        <v>8.073333333333331E-2</v>
      </c>
      <c r="Q181" s="37">
        <f t="array" ref="Q181">AVERAGE(ISNUMBER(Q144:Q178),Q144:Q178)</f>
        <v>0.1622851851851852</v>
      </c>
      <c r="R181" s="37">
        <f t="array" ref="R181">AVERAGE(ISNUMBER(R144:R178),R144:R178)</f>
        <v>0.20617407407407407</v>
      </c>
      <c r="S181" s="37">
        <f t="array" ref="S181">AVERAGE(ISNUMBER(S144:S178),S144:S178)</f>
        <v>0.12103333333333337</v>
      </c>
      <c r="T181" s="37">
        <f t="array" ref="T181">AVERAGE(ISNUMBER(T144:T178),T144:T178)</f>
        <v>8.4459259259259262E-2</v>
      </c>
      <c r="U181" s="37">
        <f t="array" ref="U181">AVERAGE(ISNUMBER(U144:U178),U144:U178)</f>
        <v>0.1734296296296296</v>
      </c>
      <c r="V181" s="37">
        <f t="array" ref="V181">AVERAGE(ISNUMBER(V144:V178),V144:V178)</f>
        <v>0.11762222222222221</v>
      </c>
      <c r="W181" s="37">
        <f t="array" ref="W181">AVERAGE(ISNUMBER(W144:W178),W144:W178)</f>
        <v>7.6814814814814836E-2</v>
      </c>
      <c r="X181" s="37">
        <f t="array" ref="X181">AVERAGE(ISNUMBER(X144:X178),X144:X178)</f>
        <v>6.3840740740740753E-2</v>
      </c>
      <c r="Y181" s="37">
        <f t="array" ref="Y181">AVERAGE(ISNUMBER(Y144:Y178),Y144:Y178)</f>
        <v>5.9885185185185187E-2</v>
      </c>
      <c r="Z181" s="37">
        <f t="array" ref="Z181">AVERAGE(ISNUMBER(Z144:Z178),Z144:Z178)</f>
        <v>5.5762962962962966E-2</v>
      </c>
      <c r="AA181" s="37">
        <f t="array" ref="AA181">AVERAGE(ISNUMBER(AA144:AA178),AA144:AA178)</f>
        <v>4.211851851851852E-2</v>
      </c>
      <c r="AB181" s="37">
        <f t="array" ref="AB181">AVERAGE(ISNUMBER(AB144:AB178),AB144:AB178)</f>
        <v>7.3996296296296296E-2</v>
      </c>
      <c r="AC181" s="37">
        <f t="array" ref="AC181">AVERAGE(ISNUMBER(AC144:AC178),AC144:AC178)</f>
        <v>7.3033333333333325E-2</v>
      </c>
      <c r="AD181" s="37">
        <f t="array" ref="AD181">AVERAGE(ISNUMBER(AD144:AD178),AD144:AD178)</f>
        <v>0.10646296296296297</v>
      </c>
      <c r="AE181" s="37">
        <f t="array" ref="AE181">AVERAGE(ISNUMBER(AE144:AE178),AE144:AE178)</f>
        <v>9.0259259259259234E-2</v>
      </c>
      <c r="AF181" s="37">
        <f t="array" ref="AF181">AVERAGE(ISNUMBER(AF144:AF178),AF144:AF178)</f>
        <v>9.5340740740740712E-2</v>
      </c>
      <c r="AG181" s="37">
        <f t="array" ref="AG181">AVERAGE(ISNUMBER(AG144:AG178),AG144:AG178)</f>
        <v>0.1181111111111111</v>
      </c>
      <c r="AH181" s="37">
        <f t="array" ref="AH181">AVERAGE(ISNUMBER(AH144:AH178),AH144:AH178)</f>
        <v>0.10795555555555555</v>
      </c>
      <c r="AI181" s="37">
        <f t="array" ref="AI181">AVERAGE(ISNUMBER(AI144:AI178),AI144:AI178)</f>
        <v>0.11201481481481484</v>
      </c>
      <c r="AJ181" s="37">
        <f t="array" ref="AJ181">AVERAGE(ISNUMBER(AJ144:AJ178),AJ144:AJ178)</f>
        <v>0.13221481481481481</v>
      </c>
      <c r="AK181" s="37">
        <f t="array" ref="AK181">AVERAGE(ISNUMBER(AK144:AK178),AK144:AK178)</f>
        <v>0.13378518518518517</v>
      </c>
      <c r="AL181" s="37">
        <f t="array" ref="AL181">AVERAGE(ISNUMBER(AL144:AL178),AL144:AL178)</f>
        <v>0.1365777777777778</v>
      </c>
      <c r="AM181" s="37">
        <f t="array" ref="AM181">AVERAGE(ISNUMBER(AM144:AM178),AM144:AM178)</f>
        <v>0.14520740740740742</v>
      </c>
      <c r="AN181" s="37">
        <f t="array" ref="AN181">AVERAGE(ISNUMBER(AN144:AN178),AN144:AN178)</f>
        <v>0.14153333333333332</v>
      </c>
      <c r="AO181" s="37">
        <f t="array" ref="AO181">AVERAGE(ISNUMBER(AO144:AO178),AO144:AO178)</f>
        <v>0.1371222222222222</v>
      </c>
      <c r="AP181" s="37">
        <f t="array" ref="AP181">AVERAGE(ISNUMBER(AP144:AP178),AP144:AP178)</f>
        <v>0.13077407407407407</v>
      </c>
      <c r="AQ181" s="37">
        <f t="array" ref="AQ181">AVERAGE(ISNUMBER(AQ144:AQ178),AQ144:AQ178)</f>
        <v>0.14528888888888886</v>
      </c>
      <c r="AR181" s="37">
        <f t="array" ref="AR181">AVERAGE(ISNUMBER(AR144:AR178),AR144:AR178)</f>
        <v>0.20782222222222224</v>
      </c>
      <c r="AS181" s="37">
        <f t="array" ref="AS181">AVERAGE(ISNUMBER(AS144:AS178),AS144:AS178)</f>
        <v>0.23443703703703708</v>
      </c>
      <c r="AT181" s="37">
        <f t="array" ref="AT181">AVERAGE(ISNUMBER(AT144:AT178),AT144:AT178)</f>
        <v>0.17723333333333333</v>
      </c>
      <c r="AU181" s="37">
        <f t="array" ref="AU181">AVERAGE(ISNUMBER(AU144:AU178),AU144:AU178)</f>
        <v>0.12588888888888888</v>
      </c>
      <c r="AV181" s="37">
        <f t="array" ref="AV181">AVERAGE(ISNUMBER(AV144:AV178),AV144:AV178)</f>
        <v>0.10318518518518519</v>
      </c>
      <c r="AW181" s="37">
        <f t="array" ref="AW181">AVERAGE(ISNUMBER(AW144:AW178),AW144:AW178)</f>
        <v>0.17691851851851847</v>
      </c>
      <c r="AX181" s="37">
        <f t="array" ref="AX181">AVERAGE(ISNUMBER(AX144:AX178),AX144:AX178)</f>
        <v>0.31189259259259261</v>
      </c>
      <c r="AY181" s="37">
        <f t="array" ref="AY181">AVERAGE(ISNUMBER(AY144:AY178),AY144:AY178)</f>
        <v>0.26200740740740741</v>
      </c>
      <c r="AZ181" s="37">
        <f t="array" ref="AZ181">AVERAGE(ISNUMBER(AZ144:AZ178),AZ144:AZ178)</f>
        <v>0.12697037037037034</v>
      </c>
      <c r="BA181" s="37">
        <f t="array" ref="BA181">AVERAGE(ISNUMBER(BA144:BA178),BA144:BA178)</f>
        <v>0.12176296296296298</v>
      </c>
      <c r="BB181" s="37">
        <f t="array" ref="BB181">AVERAGE(ISNUMBER(BB144:BB178),BB144:BB178)</f>
        <v>0.24000740740740742</v>
      </c>
      <c r="BC181" s="37">
        <f t="array" ref="BC181">AVERAGE(ISNUMBER(BC144:BC178),BC144:BC178)</f>
        <v>0.28189259259259258</v>
      </c>
      <c r="BD181" s="37">
        <f t="array" ref="BD181">AVERAGE(ISNUMBER(BD144:BD178),BD144:BD178)</f>
        <v>0.20615555555555556</v>
      </c>
      <c r="BE181" s="37">
        <f t="array" ref="BE181">AVERAGE(ISNUMBER(BE144:BE178),BE144:BE178)</f>
        <v>0.20825185185185185</v>
      </c>
      <c r="BF181" s="37">
        <f t="array" ref="BF181">AVERAGE(ISNUMBER(BF144:BF178),BF144:BF178)</f>
        <v>0.24311481481481484</v>
      </c>
      <c r="BG181" s="37">
        <f t="array" ref="BG181">AVERAGE(ISNUMBER(BG144:BG178),BG144:BG178)</f>
        <v>0.18889259259259264</v>
      </c>
      <c r="BH181" s="37">
        <f t="array" ref="BH181">AVERAGE(ISNUMBER(BH144:BH178),BH144:BH178)</f>
        <v>0.13327407407407407</v>
      </c>
      <c r="BI181" s="37">
        <f t="array" ref="BI181">AVERAGE(ISNUMBER(BI144:BI178),BI144:BI178)</f>
        <v>9.5259259259259224E-2</v>
      </c>
      <c r="BJ181" s="37">
        <f t="array" ref="BJ181">AVERAGE(ISNUMBER(BJ144:BJ178),BJ144:BJ178)</f>
        <v>8.8666666666666685E-2</v>
      </c>
      <c r="BK181" s="37">
        <f t="array" ref="BK181">AVERAGE(ISNUMBER(BK144:BK178),BK144:BK178)</f>
        <v>0.1332851851851852</v>
      </c>
      <c r="BL181" s="37">
        <f t="array" ref="BL181">AVERAGE(ISNUMBER(BL144:BL178),BL144:BL178)</f>
        <v>9.8181481481481495E-2</v>
      </c>
      <c r="BM181" s="37">
        <f t="array" ref="BM181">AVERAGE(ISNUMBER(BM144:BM178),BM144:BM178)</f>
        <v>0.16190740740740739</v>
      </c>
    </row>
    <row r="182" spans="1:65" x14ac:dyDescent="0.25">
      <c r="A182" s="37">
        <f t="array" ref="A182">STDEV(ISNUMBER(A144:A178),A144:A178)</f>
        <v>0.11285304427058933</v>
      </c>
      <c r="B182" s="37">
        <f t="array" ref="B182">STDEV(ISNUMBER(B144:B178),B144:B178)</f>
        <v>0.10079782096975469</v>
      </c>
      <c r="C182" s="37">
        <f t="array" ref="C182">STDEV(ISNUMBER(C144:C178),C144:C178)</f>
        <v>0.12095539970563</v>
      </c>
      <c r="D182" s="37">
        <f t="array" ref="D182">STDEV(ISNUMBER(D144:D178),D144:D178)</f>
        <v>0.11123675029137008</v>
      </c>
      <c r="E182" s="37">
        <f t="array" ref="E182">STDEV(ISNUMBER(E144:E178),E144:E178)</f>
        <v>9.8758625862940083E-2</v>
      </c>
      <c r="F182" s="37">
        <f t="array" ref="F182">STDEV(ISNUMBER(F144:F178),F144:F178)</f>
        <v>9.1315077406873876E-2</v>
      </c>
      <c r="G182" s="37">
        <f t="array" ref="G182">STDEV(ISNUMBER(G144:G178),G144:G178)</f>
        <v>9.3471848375574776E-2</v>
      </c>
      <c r="H182" s="37">
        <f t="array" ref="H182">STDEV(ISNUMBER(H144:H178),H144:H178)</f>
        <v>9.7938808734894578E-2</v>
      </c>
      <c r="I182" s="37">
        <f t="array" ref="I182">STDEV(ISNUMBER(I144:I178),I144:I178)</f>
        <v>0.12539537551054344</v>
      </c>
      <c r="J182" s="37">
        <f t="array" ref="J182">STDEV(ISNUMBER(J144:J178),J144:J178)</f>
        <v>0.13440547160633307</v>
      </c>
      <c r="K182" s="37">
        <f t="array" ref="K182">STDEV(ISNUMBER(K144:K178),K144:K178)</f>
        <v>8.2441206711829279E-2</v>
      </c>
      <c r="L182" s="37">
        <f t="array" ref="L182">STDEV(ISNUMBER(L144:L178),L144:L178)</f>
        <v>0.15101921096261917</v>
      </c>
      <c r="M182" s="37">
        <f t="array" ref="M182">STDEV(ISNUMBER(M144:M178),M144:M178)</f>
        <v>0.20028504800868296</v>
      </c>
      <c r="N182" s="37">
        <f t="array" ref="N182">STDEV(ISNUMBER(N144:N178),N144:N178)</f>
        <v>0.17938930377169185</v>
      </c>
      <c r="O182" s="37">
        <f t="array" ref="O182">STDEV(ISNUMBER(O144:O178),O144:O178)</f>
        <v>9.4929473146093429E-2</v>
      </c>
      <c r="P182" s="37">
        <f t="array" ref="P182">STDEV(ISNUMBER(P144:P178),P144:P178)</f>
        <v>7.8852242541643414E-2</v>
      </c>
      <c r="Q182" s="37">
        <f t="array" ref="Q182">STDEV(ISNUMBER(Q144:Q178),Q144:Q178)</f>
        <v>0.15444508783608218</v>
      </c>
      <c r="R182" s="37">
        <f t="array" ref="R182">STDEV(ISNUMBER(R144:R178),R144:R178)</f>
        <v>0.18633249560229401</v>
      </c>
      <c r="S182" s="37">
        <f t="array" ref="S182">STDEV(ISNUMBER(S144:S178),S144:S178)</f>
        <v>0.13165957559613295</v>
      </c>
      <c r="T182" s="37">
        <f t="array" ref="T182">STDEV(ISNUMBER(T144:T178),T144:T178)</f>
        <v>0.12113579557117279</v>
      </c>
      <c r="U182" s="37">
        <f t="array" ref="U182">STDEV(ISNUMBER(U144:U178),U144:U178)</f>
        <v>0.16689172633503532</v>
      </c>
      <c r="V182" s="37">
        <f t="array" ref="V182">STDEV(ISNUMBER(V144:V178),V144:V178)</f>
        <v>9.9542736602207249E-2</v>
      </c>
      <c r="W182" s="37">
        <f t="array" ref="W182">STDEV(ISNUMBER(W144:W178),W144:W178)</f>
        <v>6.0966363384963813E-2</v>
      </c>
      <c r="X182" s="37">
        <f t="array" ref="X182">STDEV(ISNUMBER(X144:X178),X144:X178)</f>
        <v>7.5180476492132206E-2</v>
      </c>
      <c r="Y182" s="37">
        <f t="array" ref="Y182">STDEV(ISNUMBER(Y144:Y178),Y144:Y178)</f>
        <v>5.8356014149909069E-2</v>
      </c>
      <c r="Z182" s="37">
        <f t="array" ref="Z182">STDEV(ISNUMBER(Z144:Z178),Z144:Z178)</f>
        <v>7.1268248125537587E-2</v>
      </c>
      <c r="AA182" s="37">
        <f t="array" ref="AA182">STDEV(ISNUMBER(AA144:AA178),AA144:AA178)</f>
        <v>3.7092328017001006E-2</v>
      </c>
      <c r="AB182" s="37">
        <f t="array" ref="AB182">STDEV(ISNUMBER(AB144:AB178),AB144:AB178)</f>
        <v>5.5237922324052544E-2</v>
      </c>
      <c r="AC182" s="37">
        <f t="array" ref="AC182">STDEV(ISNUMBER(AC144:AC178),AC144:AC178)</f>
        <v>6.4661354526724613E-2</v>
      </c>
      <c r="AD182" s="37">
        <f t="array" ref="AD182">STDEV(ISNUMBER(AD144:AD178),AD144:AD178)</f>
        <v>0.10808865004155739</v>
      </c>
      <c r="AE182" s="37">
        <f t="array" ref="AE182">STDEV(ISNUMBER(AE144:AE178),AE144:AE178)</f>
        <v>0.11248583931137314</v>
      </c>
      <c r="AF182" s="37">
        <f t="array" ref="AF182">STDEV(ISNUMBER(AF144:AF178),AF144:AF178)</f>
        <v>0.13842668223025634</v>
      </c>
      <c r="AG182" s="37">
        <f t="array" ref="AG182">STDEV(ISNUMBER(AG144:AG178),AG144:AG178)</f>
        <v>0.12230747927735036</v>
      </c>
      <c r="AH182" s="37">
        <f t="array" ref="AH182">STDEV(ISNUMBER(AH144:AH178),AH144:AH178)</f>
        <v>0.12209633754140883</v>
      </c>
      <c r="AI182" s="37">
        <f t="array" ref="AI182">STDEV(ISNUMBER(AI144:AI178),AI144:AI178)</f>
        <v>0.11110902027947317</v>
      </c>
      <c r="AJ182" s="37">
        <f t="array" ref="AJ182">STDEV(ISNUMBER(AJ144:AJ178),AJ144:AJ178)</f>
        <v>0.11847222882536229</v>
      </c>
      <c r="AK182" s="37">
        <f t="array" ref="AK182">STDEV(ISNUMBER(AK144:AK178),AK144:AK178)</f>
        <v>0.12473749576211174</v>
      </c>
      <c r="AL182" s="37">
        <f t="array" ref="AL182">STDEV(ISNUMBER(AL144:AL178),AL144:AL178)</f>
        <v>0.12630309190847633</v>
      </c>
      <c r="AM182" s="37">
        <f t="array" ref="AM182">STDEV(ISNUMBER(AM144:AM178),AM144:AM178)</f>
        <v>0.12549012197081774</v>
      </c>
      <c r="AN182" s="37">
        <f t="array" ref="AN182">STDEV(ISNUMBER(AN144:AN178),AN144:AN178)</f>
        <v>0.12139481993764112</v>
      </c>
      <c r="AO182" s="37">
        <f t="array" ref="AO182">STDEV(ISNUMBER(AO144:AO178),AO144:AO178)</f>
        <v>0.11585853221571334</v>
      </c>
      <c r="AP182" s="37">
        <f t="array" ref="AP182">STDEV(ISNUMBER(AP144:AP178),AP144:AP178)</f>
        <v>0.12868818483986366</v>
      </c>
      <c r="AQ182" s="37">
        <f t="array" ref="AQ182">STDEV(ISNUMBER(AQ144:AQ178),AQ144:AQ178)</f>
        <v>0.13864557562730104</v>
      </c>
      <c r="AR182" s="37">
        <f t="array" ref="AR182">STDEV(ISNUMBER(AR144:AR178),AR144:AR178)</f>
        <v>0.16158869756108304</v>
      </c>
      <c r="AS182" s="37">
        <f t="array" ref="AS182">STDEV(ISNUMBER(AS144:AS178),AS144:AS178)</f>
        <v>0.18476818146853877</v>
      </c>
      <c r="AT182" s="37">
        <f t="array" ref="AT182">STDEV(ISNUMBER(AT144:AT178),AT144:AT178)</f>
        <v>0.13841917663943271</v>
      </c>
      <c r="AU182" s="37">
        <f t="array" ref="AU182">STDEV(ISNUMBER(AU144:AU178),AU144:AU178)</f>
        <v>0.10106823031738106</v>
      </c>
      <c r="AV182" s="37">
        <f t="array" ref="AV182">STDEV(ISNUMBER(AV144:AV178),AV144:AV178)</f>
        <v>0.10152453551009884</v>
      </c>
      <c r="AW182" s="37">
        <f t="array" ref="AW182">STDEV(ISNUMBER(AW144:AW178),AW144:AW178)</f>
        <v>0.15446429519480717</v>
      </c>
      <c r="AX182" s="37">
        <f t="array" ref="AX182">STDEV(ISNUMBER(AX144:AX178),AX144:AX178)</f>
        <v>0.18847618891831872</v>
      </c>
      <c r="AY182" s="37">
        <f t="array" ref="AY182">STDEV(ISNUMBER(AY144:AY178),AY144:AY178)</f>
        <v>0.1820099150425305</v>
      </c>
      <c r="AZ182" s="37">
        <f t="array" ref="AZ182">STDEV(ISNUMBER(AZ144:AZ178),AZ144:AZ178)</f>
        <v>0.12268340686127169</v>
      </c>
      <c r="BA182" s="37">
        <f t="array" ref="BA182">STDEV(ISNUMBER(BA144:BA178),BA144:BA178)</f>
        <v>0.12919650551403097</v>
      </c>
      <c r="BB182" s="37">
        <f t="array" ref="BB182">STDEV(ISNUMBER(BB144:BB178),BB144:BB178)</f>
        <v>0.18004887354853646</v>
      </c>
      <c r="BC182" s="37">
        <f t="array" ref="BC182">STDEV(ISNUMBER(BC144:BC178),BC144:BC178)</f>
        <v>0.19195267230376964</v>
      </c>
      <c r="BD182" s="37">
        <f t="array" ref="BD182">STDEV(ISNUMBER(BD144:BD178),BD144:BD178)</f>
        <v>0.17082841218677997</v>
      </c>
      <c r="BE182" s="37">
        <f t="array" ref="BE182">STDEV(ISNUMBER(BE144:BE178),BE144:BE178)</f>
        <v>0.16795401241083907</v>
      </c>
      <c r="BF182" s="37">
        <f t="array" ref="BF182">STDEV(ISNUMBER(BF144:BF178),BF144:BF178)</f>
        <v>0.17989296540679131</v>
      </c>
      <c r="BG182" s="37">
        <f t="array" ref="BG182">STDEV(ISNUMBER(BG144:BG178),BG144:BG178)</f>
        <v>0.15133129963993647</v>
      </c>
      <c r="BH182" s="37">
        <f t="array" ref="BH182">STDEV(ISNUMBER(BH144:BH178),BH144:BH178)</f>
        <v>0.11914823538056279</v>
      </c>
      <c r="BI182" s="37">
        <f t="array" ref="BI182">STDEV(ISNUMBER(BI144:BI178),BI144:BI178)</f>
        <v>0.11162169026623699</v>
      </c>
      <c r="BJ182" s="37">
        <f t="array" ref="BJ182">STDEV(ISNUMBER(BJ144:BJ178),BJ144:BJ178)</f>
        <v>9.2582973181233041E-2</v>
      </c>
      <c r="BK182" s="37">
        <f t="array" ref="BK182">STDEV(ISNUMBER(BK144:BK178),BK144:BK178)</f>
        <v>0.1160895765005617</v>
      </c>
      <c r="BL182" s="37">
        <f t="array" ref="BL182">STDEV(ISNUMBER(BL144:BL178),BL144:BL178)</f>
        <v>0.11873796307265792</v>
      </c>
      <c r="BM182" s="37">
        <f t="array" ref="BM182">STDEV(ISNUMBER(BM144:BM178),BM144:BM178)</f>
        <v>0.13981033010675006</v>
      </c>
    </row>
    <row r="183" spans="1:65" x14ac:dyDescent="0.25">
      <c r="A183" s="37">
        <f>A182/SQRT(27)</f>
        <v>2.1718578496164501E-2</v>
      </c>
      <c r="B183" s="37">
        <f t="shared" ref="B183:G183" si="4">B182/SQRT(27)</f>
        <v>1.9398549690205193E-2</v>
      </c>
      <c r="C183" s="37">
        <f t="shared" si="4"/>
        <v>2.3277877526661422E-2</v>
      </c>
      <c r="D183" s="37">
        <f t="shared" si="4"/>
        <v>2.1407522574833898E-2</v>
      </c>
      <c r="E183" s="37">
        <f t="shared" si="4"/>
        <v>1.9006106408921999E-2</v>
      </c>
      <c r="F183" s="37">
        <f t="shared" si="4"/>
        <v>1.7573594840643383E-2</v>
      </c>
      <c r="G183" s="37">
        <f t="shared" si="4"/>
        <v>1.7988665607096659E-2</v>
      </c>
      <c r="H183" s="37">
        <f t="shared" ref="H183:BM183" si="5">H182/SQRT(27)</f>
        <v>1.8848332529067553E-2</v>
      </c>
      <c r="I183" s="37">
        <f t="shared" si="5"/>
        <v>2.4132351268715487E-2</v>
      </c>
      <c r="J183" s="37">
        <f t="shared" si="5"/>
        <v>2.5866345070824998E-2</v>
      </c>
      <c r="K183" s="37">
        <f t="shared" si="5"/>
        <v>1.5865817629130738E-2</v>
      </c>
      <c r="L183" s="37">
        <f t="shared" si="5"/>
        <v>2.9063660700691017E-2</v>
      </c>
      <c r="M183" s="37">
        <f t="shared" si="5"/>
        <v>3.8544875460823406E-2</v>
      </c>
      <c r="N183" s="37">
        <f t="shared" si="5"/>
        <v>3.4523487607441943E-2</v>
      </c>
      <c r="O183" s="37">
        <f t="shared" si="5"/>
        <v>1.8269185624975464E-2</v>
      </c>
      <c r="P183" s="37">
        <f t="shared" si="5"/>
        <v>1.5175121152541162E-2</v>
      </c>
      <c r="Q183" s="37">
        <f t="shared" si="5"/>
        <v>2.972297101239248E-2</v>
      </c>
      <c r="R183" s="37">
        <f t="shared" si="5"/>
        <v>3.5859705498253069E-2</v>
      </c>
      <c r="S183" s="37">
        <f t="shared" si="5"/>
        <v>2.533789713727308E-2</v>
      </c>
      <c r="T183" s="37">
        <f t="shared" si="5"/>
        <v>2.331259472717203E-2</v>
      </c>
      <c r="U183" s="37">
        <f t="shared" si="5"/>
        <v>3.2118327708351331E-2</v>
      </c>
      <c r="V183" s="37">
        <f t="shared" si="5"/>
        <v>1.9157008591052124E-2</v>
      </c>
      <c r="W183" s="37">
        <f t="shared" si="5"/>
        <v>1.1732982103940467E-2</v>
      </c>
      <c r="X183" s="37">
        <f t="shared" si="5"/>
        <v>1.4468489446845621E-2</v>
      </c>
      <c r="Y183" s="37">
        <f t="shared" si="5"/>
        <v>1.123062015942787E-2</v>
      </c>
      <c r="Z183" s="37">
        <f t="shared" si="5"/>
        <v>1.3715580746650722E-2</v>
      </c>
      <c r="AA183" s="37">
        <f t="shared" si="5"/>
        <v>7.1384218551618092E-3</v>
      </c>
      <c r="AB183" s="37">
        <f t="shared" si="5"/>
        <v>1.0630543107755791E-2</v>
      </c>
      <c r="AC183" s="37">
        <f t="shared" si="5"/>
        <v>1.2444083480723426E-2</v>
      </c>
      <c r="AD183" s="37">
        <f t="shared" si="5"/>
        <v>2.0801670399278802E-2</v>
      </c>
      <c r="AE183" s="37">
        <f t="shared" si="5"/>
        <v>2.164790986881409E-2</v>
      </c>
      <c r="AF183" s="37">
        <f t="shared" si="5"/>
        <v>2.6640227416221761E-2</v>
      </c>
      <c r="AG183" s="37">
        <f t="shared" si="5"/>
        <v>2.3538085361560934E-2</v>
      </c>
      <c r="AH183" s="37">
        <f t="shared" si="5"/>
        <v>2.3497451115533266E-2</v>
      </c>
      <c r="AI183" s="37">
        <f t="shared" si="5"/>
        <v>2.1382940922583141E-2</v>
      </c>
      <c r="AJ183" s="37">
        <f t="shared" si="5"/>
        <v>2.2799991067939285E-2</v>
      </c>
      <c r="AK183" s="37">
        <f t="shared" si="5"/>
        <v>2.4005742252098339E-2</v>
      </c>
      <c r="AL183" s="37">
        <f t="shared" si="5"/>
        <v>2.4307041370946948E-2</v>
      </c>
      <c r="AM183" s="37">
        <f t="shared" si="5"/>
        <v>2.4150585233496863E-2</v>
      </c>
      <c r="AN183" s="37">
        <f t="shared" si="5"/>
        <v>2.3362443989741081E-2</v>
      </c>
      <c r="AO183" s="37">
        <f t="shared" si="5"/>
        <v>2.2296984920885676E-2</v>
      </c>
      <c r="AP183" s="37">
        <f t="shared" si="5"/>
        <v>2.4766052719606534E-2</v>
      </c>
      <c r="AQ183" s="37">
        <f t="shared" si="5"/>
        <v>2.6682353470124289E-2</v>
      </c>
      <c r="AR183" s="37">
        <f t="shared" si="5"/>
        <v>3.1097759344964105E-2</v>
      </c>
      <c r="AS183" s="37">
        <f t="shared" si="5"/>
        <v>3.5558653102846158E-2</v>
      </c>
      <c r="AT183" s="37">
        <f t="shared" si="5"/>
        <v>2.6638782964594276E-2</v>
      </c>
      <c r="AU183" s="37">
        <f t="shared" si="5"/>
        <v>1.9450589993419684E-2</v>
      </c>
      <c r="AV183" s="37">
        <f t="shared" si="5"/>
        <v>1.9538405968702429E-2</v>
      </c>
      <c r="AW183" s="37">
        <f t="shared" si="5"/>
        <v>2.972666747030258E-2</v>
      </c>
      <c r="AX183" s="37">
        <f t="shared" si="5"/>
        <v>3.6272259469275356E-2</v>
      </c>
      <c r="AY183" s="37">
        <f t="shared" si="5"/>
        <v>3.5027824481661966E-2</v>
      </c>
      <c r="AZ183" s="37">
        <f t="shared" si="5"/>
        <v>2.3610432658818528E-2</v>
      </c>
      <c r="BA183" s="37">
        <f t="shared" si="5"/>
        <v>2.4863879078961582E-2</v>
      </c>
      <c r="BB183" s="37">
        <f t="shared" si="5"/>
        <v>3.4650421870178805E-2</v>
      </c>
      <c r="BC183" s="37">
        <f t="shared" si="5"/>
        <v>3.6941309008749805E-2</v>
      </c>
      <c r="BD183" s="37">
        <f t="shared" si="5"/>
        <v>3.2875943253757922E-2</v>
      </c>
      <c r="BE183" s="37">
        <f t="shared" si="5"/>
        <v>3.232276475895856E-2</v>
      </c>
      <c r="BF183" s="37">
        <f t="shared" si="5"/>
        <v>3.462041733431033E-2</v>
      </c>
      <c r="BG183" s="37">
        <f t="shared" si="5"/>
        <v>2.9123722194644413E-2</v>
      </c>
      <c r="BH183" s="37">
        <f t="shared" si="5"/>
        <v>2.2930088590145607E-2</v>
      </c>
      <c r="BI183" s="37">
        <f t="shared" si="5"/>
        <v>2.1481604307537649E-2</v>
      </c>
      <c r="BJ183" s="37">
        <f t="shared" si="5"/>
        <v>1.7817601496186934E-2</v>
      </c>
      <c r="BK183" s="37">
        <f t="shared" si="5"/>
        <v>2.2341449414236318E-2</v>
      </c>
      <c r="BL183" s="37">
        <f t="shared" si="5"/>
        <v>2.2851131647675632E-2</v>
      </c>
      <c r="BM183" s="37">
        <f t="shared" si="5"/>
        <v>2.690651057420753E-2</v>
      </c>
    </row>
    <row r="185" spans="1:65" x14ac:dyDescent="0.25">
      <c r="M185" s="39" t="s">
        <v>130</v>
      </c>
      <c r="AX185" s="39" t="s">
        <v>131</v>
      </c>
    </row>
  </sheetData>
  <mergeCells count="5">
    <mergeCell ref="A96:G96"/>
    <mergeCell ref="A141:G141"/>
    <mergeCell ref="A1:G1"/>
    <mergeCell ref="H1:U1"/>
    <mergeCell ref="A46:G4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16"/>
  <sheetViews>
    <sheetView topLeftCell="A22" workbookViewId="0">
      <selection activeCell="B2" sqref="B2:G56"/>
    </sheetView>
  </sheetViews>
  <sheetFormatPr defaultRowHeight="15" x14ac:dyDescent="0.25"/>
  <cols>
    <col min="2" max="5" width="9.140625" style="35"/>
  </cols>
  <sheetData>
    <row r="2" spans="2:7" x14ac:dyDescent="0.25">
      <c r="B2" s="35" t="s">
        <v>23</v>
      </c>
      <c r="C2" s="35" t="s">
        <v>24</v>
      </c>
      <c r="D2" s="35" t="s">
        <v>124</v>
      </c>
      <c r="E2" s="35" t="s">
        <v>125</v>
      </c>
      <c r="F2" s="35" t="s">
        <v>126</v>
      </c>
      <c r="G2" s="35" t="s">
        <v>127</v>
      </c>
    </row>
    <row r="3" spans="2:7" x14ac:dyDescent="0.25">
      <c r="B3" s="35">
        <v>1</v>
      </c>
      <c r="C3" s="35" t="s">
        <v>27</v>
      </c>
      <c r="D3">
        <v>0.37190000000000001</v>
      </c>
      <c r="E3">
        <v>0.46960000000000002</v>
      </c>
      <c r="F3">
        <v>0.627</v>
      </c>
      <c r="G3">
        <v>0.46289999999999998</v>
      </c>
    </row>
    <row r="4" spans="2:7" x14ac:dyDescent="0.25">
      <c r="B4" s="35">
        <v>1</v>
      </c>
      <c r="C4" s="35" t="s">
        <v>27</v>
      </c>
      <c r="D4">
        <v>4.8000000000000001E-2</v>
      </c>
      <c r="E4">
        <v>0.2505</v>
      </c>
      <c r="F4">
        <v>0.24030000000000001</v>
      </c>
      <c r="G4">
        <v>0.4078</v>
      </c>
    </row>
    <row r="5" spans="2:7" x14ac:dyDescent="0.25">
      <c r="B5" s="35">
        <v>1</v>
      </c>
      <c r="C5" s="35" t="s">
        <v>27</v>
      </c>
      <c r="D5">
        <v>0.39429999999999998</v>
      </c>
      <c r="E5">
        <v>0.67630000000000001</v>
      </c>
      <c r="F5">
        <v>0.46729999999999999</v>
      </c>
      <c r="G5">
        <v>0.50849999999999995</v>
      </c>
    </row>
    <row r="6" spans="2:7" x14ac:dyDescent="0.25">
      <c r="B6" s="35">
        <v>2</v>
      </c>
      <c r="C6" s="35" t="s">
        <v>27</v>
      </c>
      <c r="D6">
        <v>1.35E-2</v>
      </c>
      <c r="E6">
        <v>2.9999999999999997E-4</v>
      </c>
      <c r="F6">
        <v>0.222</v>
      </c>
      <c r="G6">
        <v>0.18479999999999999</v>
      </c>
    </row>
    <row r="7" spans="2:7" x14ac:dyDescent="0.25">
      <c r="B7" s="35">
        <v>2</v>
      </c>
      <c r="C7" s="35" t="s">
        <v>27</v>
      </c>
      <c r="D7">
        <v>2.0299999999999999E-2</v>
      </c>
      <c r="E7">
        <v>2.8299999999999999E-2</v>
      </c>
      <c r="F7">
        <v>0.31509999999999999</v>
      </c>
      <c r="G7">
        <v>0.33410000000000001</v>
      </c>
    </row>
    <row r="8" spans="2:7" x14ac:dyDescent="0.25">
      <c r="B8" s="35">
        <v>2</v>
      </c>
      <c r="C8" s="35" t="s">
        <v>27</v>
      </c>
      <c r="D8">
        <v>7.2599999999999998E-2</v>
      </c>
      <c r="E8">
        <v>7.4800000000000005E-2</v>
      </c>
      <c r="F8">
        <v>1.6000000000000001E-3</v>
      </c>
      <c r="G8">
        <v>1.6999999999999999E-3</v>
      </c>
    </row>
    <row r="9" spans="2:7" x14ac:dyDescent="0.25">
      <c r="B9" s="35">
        <v>3</v>
      </c>
      <c r="C9" s="35" t="s">
        <v>27</v>
      </c>
      <c r="D9">
        <v>0.18759999999999999</v>
      </c>
      <c r="E9">
        <v>0.10059999999999999</v>
      </c>
      <c r="F9">
        <v>2.3999999999999998E-3</v>
      </c>
      <c r="G9">
        <v>5.0000000000000001E-4</v>
      </c>
    </row>
    <row r="10" spans="2:7" x14ac:dyDescent="0.25">
      <c r="B10" s="35">
        <v>3</v>
      </c>
      <c r="C10" s="35" t="s">
        <v>27</v>
      </c>
      <c r="D10">
        <v>0.17649999999999999</v>
      </c>
      <c r="E10">
        <v>0.1535</v>
      </c>
      <c r="F10">
        <v>0.31909999999999999</v>
      </c>
      <c r="G10">
        <v>0.32319999999999999</v>
      </c>
    </row>
    <row r="11" spans="2:7" x14ac:dyDescent="0.25">
      <c r="B11" s="35">
        <v>3</v>
      </c>
      <c r="C11" s="35" t="s">
        <v>27</v>
      </c>
      <c r="D11">
        <v>0.14460000000000001</v>
      </c>
      <c r="E11">
        <v>4.41E-2</v>
      </c>
      <c r="F11">
        <v>0.19570000000000001</v>
      </c>
      <c r="G11">
        <v>0.1923</v>
      </c>
    </row>
    <row r="12" spans="2:7" x14ac:dyDescent="0.25">
      <c r="B12" s="35">
        <v>4</v>
      </c>
      <c r="C12" s="35" t="s">
        <v>27</v>
      </c>
      <c r="D12">
        <v>0.08</v>
      </c>
      <c r="E12">
        <v>0.41189999999999999</v>
      </c>
      <c r="F12">
        <v>0.24010000000000001</v>
      </c>
      <c r="G12">
        <v>0.51100000000000001</v>
      </c>
    </row>
    <row r="13" spans="2:7" x14ac:dyDescent="0.25">
      <c r="B13" s="35">
        <v>4</v>
      </c>
      <c r="C13" s="35" t="s">
        <v>27</v>
      </c>
      <c r="D13">
        <v>0.22439999999999999</v>
      </c>
      <c r="E13">
        <v>0.4128</v>
      </c>
      <c r="F13">
        <v>0.2097</v>
      </c>
      <c r="G13">
        <v>0.83220000000000005</v>
      </c>
    </row>
    <row r="14" spans="2:7" x14ac:dyDescent="0.25">
      <c r="B14" s="35">
        <v>4</v>
      </c>
      <c r="C14" s="35" t="s">
        <v>27</v>
      </c>
      <c r="D14">
        <v>0.1255</v>
      </c>
      <c r="E14">
        <v>0.21659999999999999</v>
      </c>
      <c r="F14">
        <v>0.25440000000000002</v>
      </c>
      <c r="G14">
        <v>0.62119999999999997</v>
      </c>
    </row>
    <row r="15" spans="2:7" x14ac:dyDescent="0.25">
      <c r="B15" s="35">
        <v>5</v>
      </c>
      <c r="C15" s="35" t="s">
        <v>27</v>
      </c>
      <c r="D15">
        <v>0.42509999999999998</v>
      </c>
      <c r="E15">
        <v>0.24859999999999999</v>
      </c>
      <c r="F15">
        <v>0.34050000000000002</v>
      </c>
      <c r="G15">
        <v>0.51280000000000003</v>
      </c>
    </row>
    <row r="16" spans="2:7" x14ac:dyDescent="0.25">
      <c r="B16" s="35">
        <v>5</v>
      </c>
      <c r="C16" s="35" t="s">
        <v>27</v>
      </c>
      <c r="D16">
        <v>0.34370000000000001</v>
      </c>
      <c r="E16">
        <v>0.22359999999999999</v>
      </c>
      <c r="F16">
        <v>0.41460000000000002</v>
      </c>
      <c r="G16">
        <v>0.2636</v>
      </c>
    </row>
    <row r="17" spans="2:7" x14ac:dyDescent="0.25">
      <c r="B17" s="35">
        <v>5</v>
      </c>
      <c r="C17" s="35" t="s">
        <v>27</v>
      </c>
      <c r="D17">
        <v>0.4078</v>
      </c>
      <c r="E17">
        <v>8.4500000000000006E-2</v>
      </c>
      <c r="F17">
        <v>0.2767</v>
      </c>
      <c r="G17">
        <v>0.40129999999999999</v>
      </c>
    </row>
    <row r="18" spans="2:7" x14ac:dyDescent="0.25">
      <c r="B18" s="35">
        <v>6</v>
      </c>
      <c r="C18" s="35" t="s">
        <v>27</v>
      </c>
      <c r="D18">
        <v>5.7999999999999996E-3</v>
      </c>
      <c r="E18">
        <v>1.2699999999999999E-2</v>
      </c>
      <c r="F18">
        <v>0.152</v>
      </c>
      <c r="G18">
        <v>0.52390000000000003</v>
      </c>
    </row>
    <row r="19" spans="2:7" x14ac:dyDescent="0.25">
      <c r="B19" s="35">
        <v>6</v>
      </c>
      <c r="C19" s="35" t="s">
        <v>27</v>
      </c>
      <c r="D19">
        <v>6.83E-2</v>
      </c>
      <c r="E19">
        <v>7.0099999999999996E-2</v>
      </c>
      <c r="F19">
        <v>9.2899999999999996E-2</v>
      </c>
      <c r="G19">
        <v>0.18090000000000001</v>
      </c>
    </row>
    <row r="20" spans="2:7" x14ac:dyDescent="0.25">
      <c r="B20" s="35">
        <v>6</v>
      </c>
      <c r="C20" s="35" t="s">
        <v>27</v>
      </c>
      <c r="D20">
        <v>0.21479999999999999</v>
      </c>
      <c r="E20">
        <v>1.2999999999999999E-3</v>
      </c>
      <c r="F20">
        <v>0.28549999999999998</v>
      </c>
      <c r="G20">
        <v>0.68530000000000002</v>
      </c>
    </row>
    <row r="21" spans="2:7" x14ac:dyDescent="0.25">
      <c r="B21" s="35">
        <v>7</v>
      </c>
      <c r="C21" s="35" t="s">
        <v>27</v>
      </c>
      <c r="D21">
        <v>0.26190000000000002</v>
      </c>
      <c r="E21">
        <v>0.25009999999999999</v>
      </c>
      <c r="F21">
        <v>0.52410000000000001</v>
      </c>
      <c r="G21">
        <v>0.4824</v>
      </c>
    </row>
    <row r="22" spans="2:7" x14ac:dyDescent="0.25">
      <c r="B22" s="35">
        <v>7</v>
      </c>
      <c r="C22" s="35" t="s">
        <v>27</v>
      </c>
      <c r="D22">
        <v>0.15640000000000001</v>
      </c>
      <c r="E22">
        <v>0.60809999999999997</v>
      </c>
      <c r="F22">
        <v>0.3014</v>
      </c>
      <c r="G22">
        <v>0.59199999999999997</v>
      </c>
    </row>
    <row r="23" spans="2:7" x14ac:dyDescent="0.25">
      <c r="B23" s="35">
        <v>7</v>
      </c>
      <c r="C23" s="35" t="s">
        <v>27</v>
      </c>
      <c r="D23">
        <v>0.20979999999999999</v>
      </c>
      <c r="E23">
        <v>0.46949999999999997</v>
      </c>
      <c r="F23">
        <v>0.26419999999999999</v>
      </c>
      <c r="G23">
        <v>0.65269999999999995</v>
      </c>
    </row>
    <row r="24" spans="2:7" x14ac:dyDescent="0.25">
      <c r="B24" s="35">
        <v>8</v>
      </c>
      <c r="C24" s="35" t="s">
        <v>27</v>
      </c>
      <c r="D24">
        <v>2.8E-3</v>
      </c>
      <c r="E24">
        <v>3.5900000000000001E-2</v>
      </c>
      <c r="F24">
        <v>5.4999999999999997E-3</v>
      </c>
      <c r="G24">
        <v>5.0700000000000002E-2</v>
      </c>
    </row>
    <row r="25" spans="2:7" x14ac:dyDescent="0.25">
      <c r="B25" s="35">
        <v>8</v>
      </c>
      <c r="C25" s="35" t="s">
        <v>27</v>
      </c>
      <c r="D25">
        <v>0.128</v>
      </c>
      <c r="E25">
        <v>0.25979999999999998</v>
      </c>
      <c r="F25">
        <v>9.1899999999999996E-2</v>
      </c>
      <c r="G25">
        <v>7.6899999999999996E-2</v>
      </c>
    </row>
    <row r="26" spans="2:7" x14ac:dyDescent="0.25">
      <c r="B26" s="35">
        <v>8</v>
      </c>
      <c r="C26" s="35" t="s">
        <v>27</v>
      </c>
      <c r="D26">
        <v>0.1203</v>
      </c>
      <c r="E26">
        <v>5.0000000000000001E-4</v>
      </c>
      <c r="F26">
        <v>0.14119999999999999</v>
      </c>
      <c r="G26">
        <v>0.122</v>
      </c>
    </row>
    <row r="27" spans="2:7" x14ac:dyDescent="0.25">
      <c r="B27" s="35">
        <v>9</v>
      </c>
      <c r="C27" s="35" t="s">
        <v>27</v>
      </c>
      <c r="D27">
        <v>0.30719999999999997</v>
      </c>
      <c r="E27">
        <v>0.52049999999999996</v>
      </c>
      <c r="F27">
        <v>0.2228</v>
      </c>
      <c r="G27">
        <v>0.45850000000000002</v>
      </c>
    </row>
    <row r="28" spans="2:7" x14ac:dyDescent="0.25">
      <c r="B28" s="35">
        <v>9</v>
      </c>
      <c r="C28" s="35" t="s">
        <v>27</v>
      </c>
      <c r="D28">
        <v>0.1108</v>
      </c>
      <c r="E28">
        <v>0.56010000000000004</v>
      </c>
      <c r="F28">
        <v>0.1333</v>
      </c>
      <c r="G28">
        <v>0.55369999999999997</v>
      </c>
    </row>
    <row r="29" spans="2:7" x14ac:dyDescent="0.25">
      <c r="B29" s="35">
        <v>9</v>
      </c>
      <c r="C29" s="35" t="s">
        <v>27</v>
      </c>
      <c r="D29">
        <v>0.1477</v>
      </c>
      <c r="E29">
        <v>0.42849999999999999</v>
      </c>
      <c r="F29">
        <v>0.26960000000000001</v>
      </c>
      <c r="G29">
        <v>0.30320000000000003</v>
      </c>
    </row>
    <row r="30" spans="2:7" x14ac:dyDescent="0.25">
      <c r="B30" s="35">
        <v>1</v>
      </c>
      <c r="C30" s="35" t="s">
        <v>50</v>
      </c>
      <c r="D30">
        <v>0.43830000000000002</v>
      </c>
      <c r="E30">
        <v>0.61880000000000002</v>
      </c>
      <c r="F30">
        <v>0.61070000000000002</v>
      </c>
      <c r="G30">
        <v>0.38900000000000001</v>
      </c>
    </row>
    <row r="31" spans="2:7" x14ac:dyDescent="0.25">
      <c r="B31" s="35">
        <v>1</v>
      </c>
      <c r="C31" s="35" t="s">
        <v>50</v>
      </c>
      <c r="D31">
        <v>5.1999999999999998E-2</v>
      </c>
      <c r="E31">
        <v>9.3299999999999994E-2</v>
      </c>
      <c r="F31">
        <v>8.0000000000000004E-4</v>
      </c>
      <c r="G31">
        <v>2.8E-3</v>
      </c>
    </row>
    <row r="32" spans="2:7" x14ac:dyDescent="0.25">
      <c r="B32" s="35">
        <v>1</v>
      </c>
      <c r="C32" s="35" t="s">
        <v>50</v>
      </c>
      <c r="D32">
        <v>0.52080000000000004</v>
      </c>
      <c r="E32">
        <v>0.62370000000000003</v>
      </c>
      <c r="F32">
        <v>0.46639999999999998</v>
      </c>
      <c r="G32">
        <v>0.76290000000000002</v>
      </c>
    </row>
    <row r="33" spans="2:7" x14ac:dyDescent="0.25">
      <c r="B33" s="35">
        <v>2</v>
      </c>
      <c r="C33" s="35" t="s">
        <v>50</v>
      </c>
      <c r="D33">
        <v>3.5999999999999997E-2</v>
      </c>
      <c r="E33">
        <v>1E-4</v>
      </c>
      <c r="F33">
        <v>8.8099999999999998E-2</v>
      </c>
      <c r="G33">
        <v>0.26740000000000003</v>
      </c>
    </row>
    <row r="34" spans="2:7" x14ac:dyDescent="0.25">
      <c r="B34" s="35">
        <v>2</v>
      </c>
      <c r="C34" s="35" t="s">
        <v>50</v>
      </c>
      <c r="D34">
        <v>1.06E-2</v>
      </c>
      <c r="E34">
        <v>1E-4</v>
      </c>
      <c r="F34">
        <v>0.11650000000000001</v>
      </c>
      <c r="G34">
        <v>0.19869999999999999</v>
      </c>
    </row>
    <row r="35" spans="2:7" x14ac:dyDescent="0.25">
      <c r="B35" s="35">
        <v>2</v>
      </c>
      <c r="C35" s="35" t="s">
        <v>50</v>
      </c>
      <c r="D35">
        <v>5.5300000000000002E-2</v>
      </c>
      <c r="E35">
        <v>6.1999999999999998E-3</v>
      </c>
      <c r="F35">
        <v>9.4700000000000006E-2</v>
      </c>
      <c r="G35">
        <v>0.47710000000000002</v>
      </c>
    </row>
    <row r="36" spans="2:7" x14ac:dyDescent="0.25">
      <c r="B36" s="35">
        <v>3</v>
      </c>
      <c r="C36" s="35" t="s">
        <v>50</v>
      </c>
      <c r="D36">
        <v>3.5299999999999998E-2</v>
      </c>
      <c r="E36">
        <v>9.0200000000000002E-2</v>
      </c>
      <c r="F36">
        <v>0.2646</v>
      </c>
      <c r="G36">
        <v>0.42470000000000002</v>
      </c>
    </row>
    <row r="37" spans="2:7" x14ac:dyDescent="0.25">
      <c r="B37" s="35">
        <v>3</v>
      </c>
      <c r="C37" s="35" t="s">
        <v>50</v>
      </c>
      <c r="D37">
        <v>0.73370000000000002</v>
      </c>
      <c r="E37">
        <v>0.19389999999999999</v>
      </c>
      <c r="F37">
        <v>9.98E-2</v>
      </c>
      <c r="G37">
        <v>0.16600000000000001</v>
      </c>
    </row>
    <row r="38" spans="2:7" x14ac:dyDescent="0.25">
      <c r="B38" s="35">
        <v>3</v>
      </c>
      <c r="C38" s="35" t="s">
        <v>50</v>
      </c>
      <c r="D38">
        <v>2.8299999999999999E-2</v>
      </c>
      <c r="E38">
        <v>5.9299999999999999E-2</v>
      </c>
      <c r="F38">
        <v>0.18440000000000001</v>
      </c>
      <c r="G38">
        <v>0.2432</v>
      </c>
    </row>
    <row r="39" spans="2:7" x14ac:dyDescent="0.25">
      <c r="B39" s="35">
        <v>4</v>
      </c>
      <c r="C39" s="35" t="s">
        <v>50</v>
      </c>
      <c r="D39">
        <v>7.0199999999999999E-2</v>
      </c>
      <c r="E39">
        <v>9.3799999999999994E-2</v>
      </c>
      <c r="F39">
        <v>4.0000000000000002E-4</v>
      </c>
      <c r="G39">
        <v>0.31190000000000001</v>
      </c>
    </row>
    <row r="40" spans="2:7" x14ac:dyDescent="0.25">
      <c r="B40" s="35">
        <v>4</v>
      </c>
      <c r="C40" s="35" t="s">
        <v>50</v>
      </c>
      <c r="D40">
        <v>0.30449999999999999</v>
      </c>
      <c r="E40">
        <v>0.1681</v>
      </c>
      <c r="F40">
        <v>5.1000000000000004E-3</v>
      </c>
      <c r="G40">
        <v>0.13600000000000001</v>
      </c>
    </row>
    <row r="41" spans="2:7" x14ac:dyDescent="0.25">
      <c r="B41" s="35">
        <v>4</v>
      </c>
      <c r="C41" s="35" t="s">
        <v>50</v>
      </c>
      <c r="D41">
        <v>2.1700000000000001E-2</v>
      </c>
      <c r="E41">
        <v>0.39739999999999998</v>
      </c>
      <c r="F41">
        <v>0.12759999999999999</v>
      </c>
      <c r="G41">
        <v>0.27439999999999998</v>
      </c>
    </row>
    <row r="42" spans="2:7" x14ac:dyDescent="0.25">
      <c r="B42" s="35">
        <v>5</v>
      </c>
      <c r="C42" s="35" t="s">
        <v>50</v>
      </c>
      <c r="D42">
        <v>0.68420000000000003</v>
      </c>
      <c r="E42">
        <v>0.17249999999999999</v>
      </c>
      <c r="F42">
        <v>0.21279999999999999</v>
      </c>
      <c r="G42">
        <v>0.30959999999999999</v>
      </c>
    </row>
    <row r="43" spans="2:7" x14ac:dyDescent="0.25">
      <c r="B43" s="35">
        <v>5</v>
      </c>
      <c r="C43" s="35" t="s">
        <v>50</v>
      </c>
      <c r="D43">
        <v>0.58930000000000005</v>
      </c>
      <c r="E43">
        <v>9.6799999999999997E-2</v>
      </c>
      <c r="F43">
        <v>0.23980000000000001</v>
      </c>
      <c r="G43">
        <v>0.1714</v>
      </c>
    </row>
    <row r="44" spans="2:7" x14ac:dyDescent="0.25">
      <c r="B44" s="35">
        <v>5</v>
      </c>
      <c r="C44" s="35" t="s">
        <v>50</v>
      </c>
      <c r="D44">
        <v>0.1641</v>
      </c>
      <c r="E44">
        <v>3.0000000000000001E-3</v>
      </c>
      <c r="F44">
        <v>6.6100000000000006E-2</v>
      </c>
      <c r="G44">
        <v>4.1999999999999997E-3</v>
      </c>
    </row>
    <row r="45" spans="2:7" x14ac:dyDescent="0.25">
      <c r="B45" s="35">
        <v>6</v>
      </c>
      <c r="C45" s="35" t="s">
        <v>50</v>
      </c>
      <c r="D45">
        <v>7.5899999999999995E-2</v>
      </c>
      <c r="E45">
        <v>0.17069999999999999</v>
      </c>
      <c r="F45">
        <v>6.88E-2</v>
      </c>
      <c r="G45">
        <v>8.7099999999999997E-2</v>
      </c>
    </row>
    <row r="46" spans="2:7" x14ac:dyDescent="0.25">
      <c r="B46" s="35">
        <v>6</v>
      </c>
      <c r="C46" s="35" t="s">
        <v>50</v>
      </c>
      <c r="D46">
        <v>8.3999999999999995E-3</v>
      </c>
      <c r="E46">
        <v>5.7999999999999996E-3</v>
      </c>
      <c r="F46">
        <v>8.77E-2</v>
      </c>
      <c r="G46">
        <v>0.34849999999999998</v>
      </c>
    </row>
    <row r="47" spans="2:7" x14ac:dyDescent="0.25">
      <c r="B47" s="35">
        <v>6</v>
      </c>
      <c r="C47" s="35" t="s">
        <v>50</v>
      </c>
      <c r="D47">
        <v>8.0000000000000002E-3</v>
      </c>
      <c r="E47">
        <v>0.16980000000000001</v>
      </c>
      <c r="F47">
        <v>6.9999999999999999E-4</v>
      </c>
      <c r="G47">
        <v>0.16550000000000001</v>
      </c>
    </row>
    <row r="48" spans="2:7" x14ac:dyDescent="0.25">
      <c r="B48" s="35">
        <v>7</v>
      </c>
      <c r="C48" s="35" t="s">
        <v>50</v>
      </c>
      <c r="D48">
        <v>0.60650000000000004</v>
      </c>
      <c r="E48">
        <v>0.42580000000000001</v>
      </c>
      <c r="F48">
        <v>0.73129999999999995</v>
      </c>
      <c r="G48">
        <v>0.62380000000000002</v>
      </c>
    </row>
    <row r="49" spans="2:10" x14ac:dyDescent="0.25">
      <c r="B49" s="35">
        <v>7</v>
      </c>
      <c r="C49" s="35" t="s">
        <v>50</v>
      </c>
      <c r="D49">
        <v>0.26860000000000001</v>
      </c>
      <c r="E49">
        <v>0.47520000000000001</v>
      </c>
      <c r="F49">
        <v>0.51380000000000003</v>
      </c>
      <c r="G49">
        <v>0.5353</v>
      </c>
    </row>
    <row r="50" spans="2:10" x14ac:dyDescent="0.25">
      <c r="B50" s="35">
        <v>7</v>
      </c>
      <c r="C50" s="35" t="s">
        <v>50</v>
      </c>
      <c r="D50">
        <v>0.43430000000000002</v>
      </c>
      <c r="E50">
        <v>0.42070000000000002</v>
      </c>
      <c r="F50">
        <v>0.45479999999999998</v>
      </c>
      <c r="G50">
        <v>0.57679999999999998</v>
      </c>
    </row>
    <row r="51" spans="2:10" x14ac:dyDescent="0.25">
      <c r="B51" s="35">
        <v>8</v>
      </c>
      <c r="C51" s="35" t="s">
        <v>50</v>
      </c>
      <c r="D51">
        <v>1.6299999999999999E-2</v>
      </c>
      <c r="E51">
        <v>8.0699999999999994E-2</v>
      </c>
      <c r="F51">
        <v>2.81E-2</v>
      </c>
      <c r="G51">
        <v>0.46939999999999998</v>
      </c>
    </row>
    <row r="52" spans="2:10" x14ac:dyDescent="0.25">
      <c r="B52" s="35">
        <v>8</v>
      </c>
      <c r="C52" s="35" t="s">
        <v>50</v>
      </c>
      <c r="D52">
        <v>9.1999999999999998E-3</v>
      </c>
      <c r="E52">
        <v>0.1804</v>
      </c>
      <c r="F52">
        <v>7.6899999999999996E-2</v>
      </c>
      <c r="G52">
        <v>0.21679999999999999</v>
      </c>
    </row>
    <row r="53" spans="2:10" x14ac:dyDescent="0.25">
      <c r="B53" s="35">
        <v>8</v>
      </c>
      <c r="C53" s="35" t="s">
        <v>50</v>
      </c>
      <c r="D53">
        <v>7.2599999999999998E-2</v>
      </c>
      <c r="E53">
        <v>8.2500000000000004E-2</v>
      </c>
      <c r="F53">
        <v>0.1007</v>
      </c>
      <c r="G53">
        <v>0.1308</v>
      </c>
    </row>
    <row r="54" spans="2:10" x14ac:dyDescent="0.25">
      <c r="B54" s="35">
        <v>9</v>
      </c>
      <c r="C54" s="35" t="s">
        <v>50</v>
      </c>
      <c r="D54">
        <v>0.50109999999999999</v>
      </c>
      <c r="E54">
        <v>0.35649999999999998</v>
      </c>
      <c r="F54">
        <v>0.24310000000000001</v>
      </c>
      <c r="G54">
        <v>0.33250000000000002</v>
      </c>
    </row>
    <row r="55" spans="2:10" x14ac:dyDescent="0.25">
      <c r="B55" s="35">
        <v>9</v>
      </c>
      <c r="C55" s="35" t="s">
        <v>50</v>
      </c>
      <c r="D55">
        <v>0.47749999999999998</v>
      </c>
      <c r="E55">
        <v>0.54069999999999996</v>
      </c>
      <c r="F55">
        <v>0.41049999999999998</v>
      </c>
      <c r="G55">
        <v>0.49430000000000002</v>
      </c>
    </row>
    <row r="56" spans="2:10" x14ac:dyDescent="0.25">
      <c r="B56" s="35">
        <v>9</v>
      </c>
      <c r="C56" s="35" t="s">
        <v>50</v>
      </c>
      <c r="D56">
        <v>0.18990000000000001</v>
      </c>
      <c r="E56">
        <v>0.59279999999999999</v>
      </c>
      <c r="F56">
        <v>0.1875</v>
      </c>
      <c r="G56">
        <v>0.30099999999999999</v>
      </c>
    </row>
    <row r="63" spans="2:10" x14ac:dyDescent="0.25">
      <c r="G63" s="39">
        <v>0.37190000000000001</v>
      </c>
      <c r="H63" s="39">
        <v>0.46960000000000002</v>
      </c>
      <c r="I63" s="39">
        <v>0.627</v>
      </c>
      <c r="J63" s="39">
        <v>0.46289999999999998</v>
      </c>
    </row>
    <row r="64" spans="2:10" x14ac:dyDescent="0.25">
      <c r="G64" s="39">
        <v>4.8000000000000001E-2</v>
      </c>
      <c r="H64" s="39">
        <v>0.2505</v>
      </c>
      <c r="I64" s="39">
        <v>0.24030000000000001</v>
      </c>
      <c r="J64" s="39">
        <v>0.4078</v>
      </c>
    </row>
    <row r="65" spans="7:10" x14ac:dyDescent="0.25">
      <c r="G65" s="39">
        <v>0.39429999999999998</v>
      </c>
      <c r="H65" s="39">
        <v>0.67630000000000001</v>
      </c>
      <c r="I65" s="39">
        <v>0.46729999999999999</v>
      </c>
      <c r="J65" s="39">
        <v>0.50849999999999995</v>
      </c>
    </row>
    <row r="66" spans="7:10" x14ac:dyDescent="0.25">
      <c r="G66" s="39">
        <v>1.35E-2</v>
      </c>
      <c r="H66" s="39">
        <v>2.9999999999999997E-4</v>
      </c>
      <c r="I66" s="39">
        <v>0.222</v>
      </c>
      <c r="J66" s="39">
        <v>0.18479999999999999</v>
      </c>
    </row>
    <row r="67" spans="7:10" x14ac:dyDescent="0.25">
      <c r="G67" s="39">
        <v>2.0299999999999999E-2</v>
      </c>
      <c r="H67" s="39">
        <v>2.8299999999999999E-2</v>
      </c>
      <c r="I67" s="39">
        <v>0.31509999999999999</v>
      </c>
      <c r="J67" s="39">
        <v>0.33410000000000001</v>
      </c>
    </row>
    <row r="68" spans="7:10" x14ac:dyDescent="0.25">
      <c r="G68" s="39">
        <v>7.2599999999999998E-2</v>
      </c>
      <c r="H68" s="39">
        <v>7.4800000000000005E-2</v>
      </c>
      <c r="I68" s="39">
        <v>1.6000000000000001E-3</v>
      </c>
      <c r="J68" s="39">
        <v>1.6999999999999999E-3</v>
      </c>
    </row>
    <row r="69" spans="7:10" x14ac:dyDescent="0.25">
      <c r="G69" s="39">
        <v>0.18759999999999999</v>
      </c>
      <c r="H69" s="39">
        <v>0.10059999999999999</v>
      </c>
      <c r="I69" s="39">
        <v>2.3999999999999998E-3</v>
      </c>
      <c r="J69" s="39">
        <v>5.0000000000000001E-4</v>
      </c>
    </row>
    <row r="70" spans="7:10" x14ac:dyDescent="0.25">
      <c r="G70" s="39">
        <v>0.17649999999999999</v>
      </c>
      <c r="H70" s="39">
        <v>0.1535</v>
      </c>
      <c r="I70" s="39">
        <v>0.31909999999999999</v>
      </c>
      <c r="J70" s="39">
        <v>0.32319999999999999</v>
      </c>
    </row>
    <row r="71" spans="7:10" x14ac:dyDescent="0.25">
      <c r="G71" s="39">
        <v>0.14460000000000001</v>
      </c>
      <c r="H71" s="39">
        <v>4.41E-2</v>
      </c>
      <c r="I71" s="39">
        <v>0.19570000000000001</v>
      </c>
      <c r="J71" s="39">
        <v>0.1923</v>
      </c>
    </row>
    <row r="72" spans="7:10" x14ac:dyDescent="0.25">
      <c r="G72" s="39">
        <v>0.08</v>
      </c>
      <c r="H72" s="39">
        <v>0.41189999999999999</v>
      </c>
      <c r="I72" s="39">
        <v>0.24010000000000001</v>
      </c>
      <c r="J72" s="39">
        <v>0.51100000000000001</v>
      </c>
    </row>
    <row r="73" spans="7:10" x14ac:dyDescent="0.25">
      <c r="G73" s="39">
        <v>0.22439999999999999</v>
      </c>
      <c r="H73" s="39">
        <v>0.4128</v>
      </c>
      <c r="I73" s="39">
        <v>0.2097</v>
      </c>
      <c r="J73" s="39">
        <v>0.83220000000000005</v>
      </c>
    </row>
    <row r="74" spans="7:10" x14ac:dyDescent="0.25">
      <c r="G74" s="39">
        <v>0.1255</v>
      </c>
      <c r="H74" s="39">
        <v>0.21659999999999999</v>
      </c>
      <c r="I74" s="39">
        <v>0.25440000000000002</v>
      </c>
      <c r="J74" s="39">
        <v>0.62119999999999997</v>
      </c>
    </row>
    <row r="75" spans="7:10" x14ac:dyDescent="0.25">
      <c r="G75" s="39">
        <v>0.42509999999999998</v>
      </c>
      <c r="H75" s="39">
        <v>0.24859999999999999</v>
      </c>
      <c r="I75" s="39">
        <v>0.34050000000000002</v>
      </c>
      <c r="J75" s="39">
        <v>0.51280000000000003</v>
      </c>
    </row>
    <row r="76" spans="7:10" x14ac:dyDescent="0.25">
      <c r="G76" s="39">
        <v>0.34370000000000001</v>
      </c>
      <c r="H76" s="39">
        <v>0.22359999999999999</v>
      </c>
      <c r="I76" s="39">
        <v>0.41460000000000002</v>
      </c>
      <c r="J76" s="39">
        <v>0.2636</v>
      </c>
    </row>
    <row r="77" spans="7:10" x14ac:dyDescent="0.25">
      <c r="G77" s="39">
        <v>0.4078</v>
      </c>
      <c r="H77" s="39">
        <v>8.4500000000000006E-2</v>
      </c>
      <c r="I77" s="39">
        <v>0.2767</v>
      </c>
      <c r="J77" s="39">
        <v>0.40129999999999999</v>
      </c>
    </row>
    <row r="78" spans="7:10" x14ac:dyDescent="0.25">
      <c r="G78" s="39">
        <v>5.7999999999999996E-3</v>
      </c>
      <c r="H78" s="39">
        <v>1.2699999999999999E-2</v>
      </c>
      <c r="I78" s="39">
        <v>0.152</v>
      </c>
      <c r="J78" s="39">
        <v>0.52390000000000003</v>
      </c>
    </row>
    <row r="79" spans="7:10" x14ac:dyDescent="0.25">
      <c r="G79" s="39">
        <v>6.83E-2</v>
      </c>
      <c r="H79" s="39">
        <v>7.0099999999999996E-2</v>
      </c>
      <c r="I79" s="39">
        <v>9.2899999999999996E-2</v>
      </c>
      <c r="J79" s="39">
        <v>0.18090000000000001</v>
      </c>
    </row>
    <row r="80" spans="7:10" x14ac:dyDescent="0.25">
      <c r="G80" s="39">
        <v>0.21479999999999999</v>
      </c>
      <c r="H80" s="39">
        <v>1.2999999999999999E-3</v>
      </c>
      <c r="I80" s="39">
        <v>0.28549999999999998</v>
      </c>
      <c r="J80" s="39">
        <v>0.68530000000000002</v>
      </c>
    </row>
    <row r="81" spans="7:10" x14ac:dyDescent="0.25">
      <c r="G81" s="39">
        <v>0.26190000000000002</v>
      </c>
      <c r="H81" s="39">
        <v>0.25009999999999999</v>
      </c>
      <c r="I81" s="39">
        <v>0.52410000000000001</v>
      </c>
      <c r="J81" s="39">
        <v>0.4824</v>
      </c>
    </row>
    <row r="82" spans="7:10" x14ac:dyDescent="0.25">
      <c r="G82" s="39">
        <v>0.15640000000000001</v>
      </c>
      <c r="H82" s="39">
        <v>0.60809999999999997</v>
      </c>
      <c r="I82" s="39">
        <v>0.3014</v>
      </c>
      <c r="J82" s="39">
        <v>0.59199999999999997</v>
      </c>
    </row>
    <row r="83" spans="7:10" x14ac:dyDescent="0.25">
      <c r="G83" s="39">
        <v>0.20979999999999999</v>
      </c>
      <c r="H83" s="39">
        <v>0.46949999999999997</v>
      </c>
      <c r="I83" s="39">
        <v>0.26419999999999999</v>
      </c>
      <c r="J83" s="39">
        <v>0.65269999999999995</v>
      </c>
    </row>
    <row r="84" spans="7:10" x14ac:dyDescent="0.25">
      <c r="G84" s="39">
        <v>2.8E-3</v>
      </c>
      <c r="H84" s="39">
        <v>3.5900000000000001E-2</v>
      </c>
      <c r="I84" s="39">
        <v>5.4999999999999997E-3</v>
      </c>
      <c r="J84" s="39">
        <v>5.0700000000000002E-2</v>
      </c>
    </row>
    <row r="85" spans="7:10" x14ac:dyDescent="0.25">
      <c r="G85" s="39">
        <v>0.128</v>
      </c>
      <c r="H85" s="39">
        <v>0.25979999999999998</v>
      </c>
      <c r="I85" s="39">
        <v>9.1899999999999996E-2</v>
      </c>
      <c r="J85" s="39">
        <v>7.6899999999999996E-2</v>
      </c>
    </row>
    <row r="86" spans="7:10" x14ac:dyDescent="0.25">
      <c r="G86" s="39">
        <v>0.1203</v>
      </c>
      <c r="H86" s="39">
        <v>5.0000000000000001E-4</v>
      </c>
      <c r="I86" s="39">
        <v>0.14119999999999999</v>
      </c>
      <c r="J86" s="39">
        <v>0.122</v>
      </c>
    </row>
    <row r="87" spans="7:10" x14ac:dyDescent="0.25">
      <c r="G87" s="39">
        <v>0.30719999999999997</v>
      </c>
      <c r="H87" s="39">
        <v>0.52049999999999996</v>
      </c>
      <c r="I87" s="39">
        <v>0.2228</v>
      </c>
      <c r="J87" s="39">
        <v>0.45850000000000002</v>
      </c>
    </row>
    <row r="88" spans="7:10" x14ac:dyDescent="0.25">
      <c r="G88" s="39">
        <v>0.1108</v>
      </c>
      <c r="H88" s="39">
        <v>0.56010000000000004</v>
      </c>
      <c r="I88" s="39">
        <v>0.1333</v>
      </c>
      <c r="J88" s="39">
        <v>0.55369999999999997</v>
      </c>
    </row>
    <row r="89" spans="7:10" x14ac:dyDescent="0.25">
      <c r="G89" s="39">
        <v>0.1477</v>
      </c>
      <c r="H89" s="39">
        <v>0.42849999999999999</v>
      </c>
      <c r="I89" s="39">
        <v>0.26960000000000001</v>
      </c>
      <c r="J89" s="39">
        <v>0.30320000000000003</v>
      </c>
    </row>
    <row r="90" spans="7:10" x14ac:dyDescent="0.25">
      <c r="G90" s="39">
        <v>0.43830000000000002</v>
      </c>
      <c r="H90" s="39">
        <v>0.61880000000000002</v>
      </c>
      <c r="I90" s="39">
        <v>0.61070000000000002</v>
      </c>
      <c r="J90" s="39">
        <v>0.38900000000000001</v>
      </c>
    </row>
    <row r="91" spans="7:10" x14ac:dyDescent="0.25">
      <c r="G91" s="39">
        <v>5.1999999999999998E-2</v>
      </c>
      <c r="H91" s="39">
        <v>9.3299999999999994E-2</v>
      </c>
      <c r="I91" s="39">
        <v>8.0000000000000004E-4</v>
      </c>
      <c r="J91" s="39">
        <v>2.8E-3</v>
      </c>
    </row>
    <row r="92" spans="7:10" x14ac:dyDescent="0.25">
      <c r="G92" s="39">
        <v>0.52080000000000004</v>
      </c>
      <c r="H92" s="39">
        <v>0.62370000000000003</v>
      </c>
      <c r="I92" s="39">
        <v>0.46639999999999998</v>
      </c>
      <c r="J92" s="39">
        <v>0.76290000000000002</v>
      </c>
    </row>
    <row r="93" spans="7:10" x14ac:dyDescent="0.25">
      <c r="G93" s="39">
        <v>3.5999999999999997E-2</v>
      </c>
      <c r="H93" s="39">
        <v>1E-4</v>
      </c>
      <c r="I93" s="39">
        <v>8.8099999999999998E-2</v>
      </c>
      <c r="J93" s="39">
        <v>0.26740000000000003</v>
      </c>
    </row>
    <row r="94" spans="7:10" x14ac:dyDescent="0.25">
      <c r="G94" s="39">
        <v>1.06E-2</v>
      </c>
      <c r="H94" s="39">
        <v>1E-4</v>
      </c>
      <c r="I94" s="39">
        <v>0.11650000000000001</v>
      </c>
      <c r="J94" s="39">
        <v>0.19869999999999999</v>
      </c>
    </row>
    <row r="95" spans="7:10" x14ac:dyDescent="0.25">
      <c r="G95" s="39">
        <v>5.5300000000000002E-2</v>
      </c>
      <c r="H95" s="39">
        <v>6.1999999999999998E-3</v>
      </c>
      <c r="I95" s="39">
        <v>9.4700000000000006E-2</v>
      </c>
      <c r="J95" s="39">
        <v>0.47710000000000002</v>
      </c>
    </row>
    <row r="96" spans="7:10" x14ac:dyDescent="0.25">
      <c r="G96" s="39">
        <v>3.5299999999999998E-2</v>
      </c>
      <c r="H96" s="39">
        <v>9.0200000000000002E-2</v>
      </c>
      <c r="I96" s="39">
        <v>0.2646</v>
      </c>
      <c r="J96" s="39">
        <v>0.42470000000000002</v>
      </c>
    </row>
    <row r="97" spans="7:10" x14ac:dyDescent="0.25">
      <c r="G97" s="39">
        <v>0.73370000000000002</v>
      </c>
      <c r="H97" s="39">
        <v>0.19389999999999999</v>
      </c>
      <c r="I97" s="39">
        <v>9.98E-2</v>
      </c>
      <c r="J97" s="39">
        <v>0.16600000000000001</v>
      </c>
    </row>
    <row r="98" spans="7:10" x14ac:dyDescent="0.25">
      <c r="G98" s="39">
        <v>2.8299999999999999E-2</v>
      </c>
      <c r="H98" s="39">
        <v>5.9299999999999999E-2</v>
      </c>
      <c r="I98" s="39">
        <v>0.18440000000000001</v>
      </c>
      <c r="J98" s="39">
        <v>0.2432</v>
      </c>
    </row>
    <row r="99" spans="7:10" x14ac:dyDescent="0.25">
      <c r="G99" s="39">
        <v>7.0199999999999999E-2</v>
      </c>
      <c r="H99" s="39">
        <v>9.3799999999999994E-2</v>
      </c>
      <c r="I99" s="39">
        <v>4.0000000000000002E-4</v>
      </c>
      <c r="J99" s="39">
        <v>0.31190000000000001</v>
      </c>
    </row>
    <row r="100" spans="7:10" x14ac:dyDescent="0.25">
      <c r="G100" s="39">
        <v>0.30449999999999999</v>
      </c>
      <c r="H100" s="39">
        <v>0.1681</v>
      </c>
      <c r="I100" s="39">
        <v>5.1000000000000004E-3</v>
      </c>
      <c r="J100" s="39">
        <v>0.13600000000000001</v>
      </c>
    </row>
    <row r="101" spans="7:10" x14ac:dyDescent="0.25">
      <c r="G101" s="39">
        <v>2.1700000000000001E-2</v>
      </c>
      <c r="H101" s="39">
        <v>0.39739999999999998</v>
      </c>
      <c r="I101" s="39">
        <v>0.12759999999999999</v>
      </c>
      <c r="J101" s="39">
        <v>0.27439999999999998</v>
      </c>
    </row>
    <row r="102" spans="7:10" x14ac:dyDescent="0.25">
      <c r="G102" s="39">
        <v>0.68420000000000003</v>
      </c>
      <c r="H102" s="39">
        <v>0.17249999999999999</v>
      </c>
      <c r="I102" s="39">
        <v>0.21279999999999999</v>
      </c>
      <c r="J102" s="39">
        <v>0.30959999999999999</v>
      </c>
    </row>
    <row r="103" spans="7:10" x14ac:dyDescent="0.25">
      <c r="G103" s="39">
        <v>0.58930000000000005</v>
      </c>
      <c r="H103" s="39">
        <v>9.6799999999999997E-2</v>
      </c>
      <c r="I103" s="39">
        <v>0.23980000000000001</v>
      </c>
      <c r="J103" s="39">
        <v>0.1714</v>
      </c>
    </row>
    <row r="104" spans="7:10" x14ac:dyDescent="0.25">
      <c r="G104" s="39">
        <v>0.1641</v>
      </c>
      <c r="H104" s="39">
        <v>3.0000000000000001E-3</v>
      </c>
      <c r="I104" s="39">
        <v>6.6100000000000006E-2</v>
      </c>
      <c r="J104" s="39">
        <v>4.1999999999999997E-3</v>
      </c>
    </row>
    <row r="105" spans="7:10" x14ac:dyDescent="0.25">
      <c r="G105" s="39">
        <v>7.5899999999999995E-2</v>
      </c>
      <c r="H105" s="39">
        <v>0.17069999999999999</v>
      </c>
      <c r="I105" s="39">
        <v>6.88E-2</v>
      </c>
      <c r="J105" s="39">
        <v>8.7099999999999997E-2</v>
      </c>
    </row>
    <row r="106" spans="7:10" x14ac:dyDescent="0.25">
      <c r="G106" s="39">
        <v>8.3999999999999995E-3</v>
      </c>
      <c r="H106" s="39">
        <v>5.7999999999999996E-3</v>
      </c>
      <c r="I106" s="39">
        <v>8.77E-2</v>
      </c>
      <c r="J106" s="39">
        <v>0.34849999999999998</v>
      </c>
    </row>
    <row r="107" spans="7:10" x14ac:dyDescent="0.25">
      <c r="G107" s="39">
        <v>8.0000000000000002E-3</v>
      </c>
      <c r="H107" s="39">
        <v>0.16980000000000001</v>
      </c>
      <c r="I107" s="39">
        <v>6.9999999999999999E-4</v>
      </c>
      <c r="J107" s="39">
        <v>0.16550000000000001</v>
      </c>
    </row>
    <row r="108" spans="7:10" x14ac:dyDescent="0.25">
      <c r="G108" s="39">
        <v>0.60650000000000004</v>
      </c>
      <c r="H108" s="39">
        <v>0.42580000000000001</v>
      </c>
      <c r="I108" s="39">
        <v>0.73129999999999995</v>
      </c>
      <c r="J108" s="39">
        <v>0.62380000000000002</v>
      </c>
    </row>
    <row r="109" spans="7:10" x14ac:dyDescent="0.25">
      <c r="G109" s="39">
        <v>0.26860000000000001</v>
      </c>
      <c r="H109" s="39">
        <v>0.47520000000000001</v>
      </c>
      <c r="I109" s="39">
        <v>0.51380000000000003</v>
      </c>
      <c r="J109" s="39">
        <v>0.5353</v>
      </c>
    </row>
    <row r="110" spans="7:10" x14ac:dyDescent="0.25">
      <c r="G110" s="39">
        <v>0.43430000000000002</v>
      </c>
      <c r="H110" s="39">
        <v>0.42070000000000002</v>
      </c>
      <c r="I110" s="39">
        <v>0.45479999999999998</v>
      </c>
      <c r="J110" s="39">
        <v>0.57679999999999998</v>
      </c>
    </row>
    <row r="111" spans="7:10" x14ac:dyDescent="0.25">
      <c r="G111" s="39">
        <v>1.6299999999999999E-2</v>
      </c>
      <c r="H111" s="39">
        <v>8.0699999999999994E-2</v>
      </c>
      <c r="I111" s="39">
        <v>2.81E-2</v>
      </c>
      <c r="J111" s="39">
        <v>0.46939999999999998</v>
      </c>
    </row>
    <row r="112" spans="7:10" x14ac:dyDescent="0.25">
      <c r="G112" s="39">
        <v>9.1999999999999998E-3</v>
      </c>
      <c r="H112" s="39">
        <v>0.1804</v>
      </c>
      <c r="I112" s="39">
        <v>7.6899999999999996E-2</v>
      </c>
      <c r="J112" s="39">
        <v>0.21679999999999999</v>
      </c>
    </row>
    <row r="113" spans="7:10" x14ac:dyDescent="0.25">
      <c r="G113" s="39">
        <v>7.2599999999999998E-2</v>
      </c>
      <c r="H113" s="39">
        <v>8.2500000000000004E-2</v>
      </c>
      <c r="I113" s="39">
        <v>0.1007</v>
      </c>
      <c r="J113" s="39">
        <v>0.1308</v>
      </c>
    </row>
    <row r="114" spans="7:10" x14ac:dyDescent="0.25">
      <c r="G114" s="39">
        <v>0.50109999999999999</v>
      </c>
      <c r="H114" s="39">
        <v>0.35649999999999998</v>
      </c>
      <c r="I114" s="39">
        <v>0.24310000000000001</v>
      </c>
      <c r="J114" s="39">
        <v>0.33250000000000002</v>
      </c>
    </row>
    <row r="115" spans="7:10" x14ac:dyDescent="0.25">
      <c r="G115" s="39">
        <v>0.47749999999999998</v>
      </c>
      <c r="H115" s="39">
        <v>0.54069999999999996</v>
      </c>
      <c r="I115" s="39">
        <v>0.41049999999999998</v>
      </c>
      <c r="J115" s="39">
        <v>0.49430000000000002</v>
      </c>
    </row>
    <row r="116" spans="7:10" x14ac:dyDescent="0.25">
      <c r="G116" s="39">
        <v>0.18990000000000001</v>
      </c>
      <c r="H116" s="39">
        <v>0.59279999999999999</v>
      </c>
      <c r="I116" s="39">
        <v>0.1875</v>
      </c>
      <c r="J116" s="39">
        <v>0.30099999999999999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551"/>
  <sheetViews>
    <sheetView topLeftCell="AC4" zoomScale="25" zoomScaleNormal="25" workbookViewId="0">
      <selection activeCell="DJ116" sqref="DJ116"/>
    </sheetView>
  </sheetViews>
  <sheetFormatPr defaultRowHeight="15" x14ac:dyDescent="0.25"/>
  <sheetData>
    <row r="1" spans="1:244" x14ac:dyDescent="0.25">
      <c r="A1" s="46" t="s">
        <v>10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N1" s="46" t="s">
        <v>12</v>
      </c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AA1" s="46" t="s">
        <v>16</v>
      </c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N1" s="46" t="s">
        <v>16</v>
      </c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BA1" s="46" t="s">
        <v>14</v>
      </c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N1" s="46" t="s">
        <v>17</v>
      </c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CA1" s="46" t="s">
        <v>18</v>
      </c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N1" s="46" t="s">
        <v>15</v>
      </c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DA1" s="46" t="s">
        <v>11</v>
      </c>
      <c r="DB1" s="46"/>
      <c r="DC1" s="46"/>
      <c r="DD1" s="46"/>
      <c r="DE1" s="46"/>
      <c r="DF1" s="46"/>
      <c r="DG1" s="46"/>
      <c r="DH1" s="46"/>
      <c r="DI1" s="46"/>
      <c r="DJ1" s="46"/>
      <c r="DK1" s="46"/>
      <c r="DL1" s="46"/>
      <c r="DY1" s="46" t="s">
        <v>10</v>
      </c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L1" s="46" t="s">
        <v>12</v>
      </c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Y1" s="46" t="s">
        <v>16</v>
      </c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L1" s="46" t="s">
        <v>14</v>
      </c>
      <c r="FM1" s="46"/>
      <c r="FN1" s="46"/>
      <c r="FO1" s="46"/>
      <c r="FP1" s="46"/>
      <c r="FQ1" s="46"/>
      <c r="FR1" s="46"/>
      <c r="FS1" s="46"/>
      <c r="FT1" s="46"/>
      <c r="FU1" s="46"/>
      <c r="FV1" s="46"/>
      <c r="FW1" s="46"/>
      <c r="FY1" s="46" t="s">
        <v>13</v>
      </c>
      <c r="FZ1" s="46"/>
      <c r="GA1" s="46"/>
      <c r="GB1" s="46"/>
      <c r="GC1" s="46"/>
      <c r="GD1" s="46"/>
      <c r="GE1" s="46"/>
      <c r="GF1" s="46"/>
      <c r="GG1" s="46"/>
      <c r="GH1" s="46"/>
      <c r="GI1" s="46"/>
      <c r="GJ1" s="46"/>
      <c r="GL1" s="46" t="s">
        <v>17</v>
      </c>
      <c r="GM1" s="46"/>
      <c r="GN1" s="46"/>
      <c r="GO1" s="46"/>
      <c r="GP1" s="46"/>
      <c r="GQ1" s="46"/>
      <c r="GR1" s="46"/>
      <c r="GS1" s="46"/>
      <c r="GT1" s="46"/>
      <c r="GU1" s="46"/>
      <c r="GV1" s="46"/>
      <c r="GW1" s="46"/>
      <c r="GY1" s="46" t="s">
        <v>18</v>
      </c>
      <c r="GZ1" s="46"/>
      <c r="HA1" s="46"/>
      <c r="HB1" s="46"/>
      <c r="HC1" s="46"/>
      <c r="HD1" s="46"/>
      <c r="HE1" s="46"/>
      <c r="HF1" s="46"/>
      <c r="HG1" s="46"/>
      <c r="HH1" s="46"/>
      <c r="HI1" s="46"/>
      <c r="HJ1" s="46"/>
      <c r="HL1" s="46" t="s">
        <v>15</v>
      </c>
      <c r="HM1" s="46"/>
      <c r="HN1" s="46"/>
      <c r="HO1" s="46"/>
      <c r="HP1" s="46"/>
      <c r="HQ1" s="46"/>
      <c r="HR1" s="46"/>
      <c r="HS1" s="46"/>
      <c r="HT1" s="46"/>
      <c r="HU1" s="46"/>
      <c r="HV1" s="46"/>
      <c r="HW1" s="46"/>
      <c r="HY1" s="46" t="s">
        <v>11</v>
      </c>
      <c r="HZ1" s="46"/>
      <c r="IA1" s="46"/>
      <c r="IB1" s="46"/>
      <c r="IC1" s="46"/>
      <c r="ID1" s="46"/>
      <c r="IE1" s="46"/>
      <c r="IF1" s="46"/>
      <c r="IG1" s="46"/>
      <c r="IH1" s="46"/>
      <c r="II1" s="46"/>
      <c r="IJ1" s="46"/>
    </row>
    <row r="2" spans="1:244" x14ac:dyDescent="0.25">
      <c r="A2" s="46" t="s">
        <v>33</v>
      </c>
      <c r="B2" s="46"/>
      <c r="C2" s="46"/>
      <c r="D2" s="46"/>
      <c r="E2" s="46" t="s">
        <v>34</v>
      </c>
      <c r="F2" s="46"/>
      <c r="G2" s="46"/>
      <c r="H2" s="46"/>
      <c r="I2" s="46" t="s">
        <v>35</v>
      </c>
      <c r="J2" s="46"/>
      <c r="K2" s="46"/>
      <c r="L2" s="46"/>
      <c r="N2" s="46" t="s">
        <v>33</v>
      </c>
      <c r="O2" s="46"/>
      <c r="P2" s="46"/>
      <c r="Q2" s="46"/>
      <c r="R2" s="46" t="s">
        <v>34</v>
      </c>
      <c r="S2" s="46"/>
      <c r="T2" s="46"/>
      <c r="U2" s="46"/>
      <c r="V2" s="46" t="s">
        <v>35</v>
      </c>
      <c r="W2" s="46"/>
      <c r="X2" s="46"/>
      <c r="Y2" s="46"/>
      <c r="AA2" s="46" t="s">
        <v>33</v>
      </c>
      <c r="AB2" s="46"/>
      <c r="AC2" s="46"/>
      <c r="AD2" s="46"/>
      <c r="AE2" s="46" t="s">
        <v>34</v>
      </c>
      <c r="AF2" s="46"/>
      <c r="AG2" s="46"/>
      <c r="AH2" s="46"/>
      <c r="AI2" s="46" t="s">
        <v>35</v>
      </c>
      <c r="AJ2" s="46"/>
      <c r="AK2" s="46"/>
      <c r="AL2" s="46"/>
      <c r="AN2" s="46" t="s">
        <v>33</v>
      </c>
      <c r="AO2" s="46"/>
      <c r="AP2" s="46"/>
      <c r="AQ2" s="46"/>
      <c r="AR2" s="46" t="s">
        <v>34</v>
      </c>
      <c r="AS2" s="46"/>
      <c r="AT2" s="46"/>
      <c r="AU2" s="46"/>
      <c r="AV2" s="46" t="s">
        <v>35</v>
      </c>
      <c r="AW2" s="46"/>
      <c r="AX2" s="46"/>
      <c r="AY2" s="46"/>
      <c r="BA2" s="46" t="s">
        <v>33</v>
      </c>
      <c r="BB2" s="46"/>
      <c r="BC2" s="46"/>
      <c r="BD2" s="46"/>
      <c r="BE2" s="46" t="s">
        <v>34</v>
      </c>
      <c r="BF2" s="46"/>
      <c r="BG2" s="46"/>
      <c r="BH2" s="46"/>
      <c r="BI2" s="46" t="s">
        <v>35</v>
      </c>
      <c r="BJ2" s="46"/>
      <c r="BK2" s="46"/>
      <c r="BL2" s="46"/>
      <c r="BN2" s="46" t="s">
        <v>33</v>
      </c>
      <c r="BO2" s="46"/>
      <c r="BP2" s="46"/>
      <c r="BQ2" s="46"/>
      <c r="BR2" s="46" t="s">
        <v>34</v>
      </c>
      <c r="BS2" s="46"/>
      <c r="BT2" s="46"/>
      <c r="BU2" s="46"/>
      <c r="BV2" s="46" t="s">
        <v>35</v>
      </c>
      <c r="BW2" s="46"/>
      <c r="BX2" s="46"/>
      <c r="BY2" s="46"/>
      <c r="CA2" s="46" t="s">
        <v>33</v>
      </c>
      <c r="CB2" s="46"/>
      <c r="CC2" s="46"/>
      <c r="CD2" s="46"/>
      <c r="CE2" s="46" t="s">
        <v>34</v>
      </c>
      <c r="CF2" s="46"/>
      <c r="CG2" s="46"/>
      <c r="CH2" s="46"/>
      <c r="CI2" s="46" t="s">
        <v>35</v>
      </c>
      <c r="CJ2" s="46"/>
      <c r="CK2" s="46"/>
      <c r="CL2" s="46"/>
      <c r="CN2" s="46" t="s">
        <v>33</v>
      </c>
      <c r="CO2" s="46"/>
      <c r="CP2" s="46"/>
      <c r="CQ2" s="46"/>
      <c r="CR2" s="46" t="s">
        <v>34</v>
      </c>
      <c r="CS2" s="46"/>
      <c r="CT2" s="46"/>
      <c r="CU2" s="46"/>
      <c r="CV2" s="46" t="s">
        <v>35</v>
      </c>
      <c r="CW2" s="46"/>
      <c r="CX2" s="46"/>
      <c r="CY2" s="46"/>
      <c r="DA2" s="46" t="s">
        <v>33</v>
      </c>
      <c r="DB2" s="46"/>
      <c r="DC2" s="46"/>
      <c r="DD2" s="46"/>
      <c r="DE2" s="46" t="s">
        <v>34</v>
      </c>
      <c r="DF2" s="46"/>
      <c r="DG2" s="46"/>
      <c r="DH2" s="46"/>
      <c r="DI2" s="46" t="s">
        <v>35</v>
      </c>
      <c r="DJ2" s="46"/>
      <c r="DK2" s="46"/>
      <c r="DL2" s="46"/>
      <c r="DO2" s="46" t="s">
        <v>42</v>
      </c>
      <c r="DP2" s="46"/>
      <c r="DQ2" s="46"/>
      <c r="DR2" s="46"/>
      <c r="DY2" s="46" t="s">
        <v>33</v>
      </c>
      <c r="DZ2" s="46"/>
      <c r="EA2" s="46"/>
      <c r="EB2" s="46"/>
      <c r="EC2" s="46" t="s">
        <v>34</v>
      </c>
      <c r="ED2" s="46"/>
      <c r="EE2" s="46"/>
      <c r="EF2" s="46"/>
      <c r="EG2" s="46" t="s">
        <v>35</v>
      </c>
      <c r="EH2" s="46"/>
      <c r="EI2" s="46"/>
      <c r="EJ2" s="46"/>
      <c r="EL2" s="46" t="s">
        <v>33</v>
      </c>
      <c r="EM2" s="46"/>
      <c r="EN2" s="46"/>
      <c r="EO2" s="46"/>
      <c r="EP2" s="46" t="s">
        <v>34</v>
      </c>
      <c r="EQ2" s="46"/>
      <c r="ER2" s="46"/>
      <c r="ES2" s="46"/>
      <c r="ET2" s="46" t="s">
        <v>35</v>
      </c>
      <c r="EU2" s="46"/>
      <c r="EV2" s="46"/>
      <c r="EW2" s="46"/>
      <c r="EY2" s="46" t="s">
        <v>33</v>
      </c>
      <c r="EZ2" s="46"/>
      <c r="FA2" s="46"/>
      <c r="FB2" s="46"/>
      <c r="FC2" s="46" t="s">
        <v>34</v>
      </c>
      <c r="FD2" s="46"/>
      <c r="FE2" s="46"/>
      <c r="FF2" s="46"/>
      <c r="FG2" s="46" t="s">
        <v>35</v>
      </c>
      <c r="FH2" s="46"/>
      <c r="FI2" s="46"/>
      <c r="FJ2" s="46"/>
      <c r="FL2" s="46" t="s">
        <v>33</v>
      </c>
      <c r="FM2" s="46"/>
      <c r="FN2" s="46"/>
      <c r="FO2" s="46"/>
      <c r="FP2" s="46" t="s">
        <v>34</v>
      </c>
      <c r="FQ2" s="46"/>
      <c r="FR2" s="46"/>
      <c r="FS2" s="46"/>
      <c r="FT2" s="46" t="s">
        <v>35</v>
      </c>
      <c r="FU2" s="46"/>
      <c r="FV2" s="46"/>
      <c r="FW2" s="46"/>
      <c r="FY2" s="46" t="s">
        <v>33</v>
      </c>
      <c r="FZ2" s="46"/>
      <c r="GA2" s="46"/>
      <c r="GB2" s="46"/>
      <c r="GC2" s="46" t="s">
        <v>34</v>
      </c>
      <c r="GD2" s="46"/>
      <c r="GE2" s="46"/>
      <c r="GF2" s="46"/>
      <c r="GG2" s="46" t="s">
        <v>35</v>
      </c>
      <c r="GH2" s="46"/>
      <c r="GI2" s="46"/>
      <c r="GJ2" s="46"/>
      <c r="GL2" s="46" t="s">
        <v>33</v>
      </c>
      <c r="GM2" s="46"/>
      <c r="GN2" s="46"/>
      <c r="GO2" s="46"/>
      <c r="GP2" s="46" t="s">
        <v>34</v>
      </c>
      <c r="GQ2" s="46"/>
      <c r="GR2" s="46"/>
      <c r="GS2" s="46"/>
      <c r="GT2" s="46" t="s">
        <v>35</v>
      </c>
      <c r="GU2" s="46"/>
      <c r="GV2" s="46"/>
      <c r="GW2" s="46"/>
      <c r="GY2" s="46" t="s">
        <v>33</v>
      </c>
      <c r="GZ2" s="46"/>
      <c r="HA2" s="46"/>
      <c r="HB2" s="46"/>
      <c r="HC2" s="46" t="s">
        <v>34</v>
      </c>
      <c r="HD2" s="46"/>
      <c r="HE2" s="46"/>
      <c r="HF2" s="46"/>
      <c r="HG2" s="46" t="s">
        <v>35</v>
      </c>
      <c r="HH2" s="46"/>
      <c r="HI2" s="46"/>
      <c r="HJ2" s="46"/>
      <c r="HL2" s="46" t="s">
        <v>33</v>
      </c>
      <c r="HM2" s="46"/>
      <c r="HN2" s="46"/>
      <c r="HO2" s="46"/>
      <c r="HP2" s="46" t="s">
        <v>34</v>
      </c>
      <c r="HQ2" s="46"/>
      <c r="HR2" s="46"/>
      <c r="HS2" s="46"/>
      <c r="HT2" s="46" t="s">
        <v>35</v>
      </c>
      <c r="HU2" s="46"/>
      <c r="HV2" s="46"/>
      <c r="HW2" s="46"/>
      <c r="HY2" s="46" t="s">
        <v>33</v>
      </c>
      <c r="HZ2" s="46"/>
      <c r="IA2" s="46"/>
      <c r="IB2" s="46"/>
      <c r="IC2" s="46" t="s">
        <v>34</v>
      </c>
      <c r="ID2" s="46"/>
      <c r="IE2" s="46"/>
      <c r="IF2" s="46"/>
      <c r="IG2" s="46" t="s">
        <v>35</v>
      </c>
      <c r="IH2" s="46"/>
      <c r="II2" s="46"/>
      <c r="IJ2" s="46"/>
    </row>
    <row r="3" spans="1:244" x14ac:dyDescent="0.25">
      <c r="A3" s="9" t="s">
        <v>32</v>
      </c>
      <c r="B3" s="9" t="s">
        <v>40</v>
      </c>
      <c r="C3" s="9" t="s">
        <v>39</v>
      </c>
      <c r="D3" s="9" t="s">
        <v>41</v>
      </c>
      <c r="E3" s="9" t="s">
        <v>32</v>
      </c>
      <c r="F3" s="9" t="s">
        <v>40</v>
      </c>
      <c r="G3" s="9" t="s">
        <v>39</v>
      </c>
      <c r="H3" s="9" t="s">
        <v>41</v>
      </c>
      <c r="I3" s="9" t="s">
        <v>32</v>
      </c>
      <c r="J3" s="9" t="s">
        <v>40</v>
      </c>
      <c r="K3" s="9" t="s">
        <v>39</v>
      </c>
      <c r="L3" s="9" t="s">
        <v>41</v>
      </c>
      <c r="N3" s="9" t="s">
        <v>32</v>
      </c>
      <c r="O3" s="9" t="s">
        <v>40</v>
      </c>
      <c r="P3" s="9" t="s">
        <v>39</v>
      </c>
      <c r="Q3" s="9" t="s">
        <v>41</v>
      </c>
      <c r="R3" s="9" t="s">
        <v>32</v>
      </c>
      <c r="S3" s="9" t="s">
        <v>40</v>
      </c>
      <c r="T3" s="9" t="s">
        <v>39</v>
      </c>
      <c r="U3" s="9" t="s">
        <v>41</v>
      </c>
      <c r="V3" s="9" t="s">
        <v>32</v>
      </c>
      <c r="W3" s="9" t="s">
        <v>40</v>
      </c>
      <c r="X3" s="9" t="s">
        <v>39</v>
      </c>
      <c r="Y3" s="9" t="s">
        <v>41</v>
      </c>
      <c r="AA3" s="9" t="s">
        <v>32</v>
      </c>
      <c r="AB3" s="9" t="s">
        <v>40</v>
      </c>
      <c r="AC3" s="9" t="s">
        <v>39</v>
      </c>
      <c r="AD3" s="9" t="s">
        <v>41</v>
      </c>
      <c r="AE3" s="9" t="s">
        <v>32</v>
      </c>
      <c r="AF3" s="9" t="s">
        <v>40</v>
      </c>
      <c r="AG3" s="9" t="s">
        <v>39</v>
      </c>
      <c r="AH3" s="9" t="s">
        <v>41</v>
      </c>
      <c r="AI3" s="9" t="s">
        <v>32</v>
      </c>
      <c r="AJ3" s="9" t="s">
        <v>40</v>
      </c>
      <c r="AK3" s="9" t="s">
        <v>39</v>
      </c>
      <c r="AL3" s="9" t="s">
        <v>41</v>
      </c>
      <c r="AN3" s="9" t="s">
        <v>32</v>
      </c>
      <c r="AO3" s="9" t="s">
        <v>40</v>
      </c>
      <c r="AP3" s="9" t="s">
        <v>39</v>
      </c>
      <c r="AQ3" s="9" t="s">
        <v>41</v>
      </c>
      <c r="AR3" s="9" t="s">
        <v>32</v>
      </c>
      <c r="AS3" s="9" t="s">
        <v>40</v>
      </c>
      <c r="AT3" s="9" t="s">
        <v>39</v>
      </c>
      <c r="AU3" s="9" t="s">
        <v>41</v>
      </c>
      <c r="AV3" s="9" t="s">
        <v>32</v>
      </c>
      <c r="AW3" s="9" t="s">
        <v>40</v>
      </c>
      <c r="AX3" s="9" t="s">
        <v>39</v>
      </c>
      <c r="AY3" s="9" t="s">
        <v>41</v>
      </c>
      <c r="BA3" s="9" t="s">
        <v>32</v>
      </c>
      <c r="BB3" s="9" t="s">
        <v>40</v>
      </c>
      <c r="BC3" s="9" t="s">
        <v>39</v>
      </c>
      <c r="BD3" s="9" t="s">
        <v>41</v>
      </c>
      <c r="BE3" s="9" t="s">
        <v>32</v>
      </c>
      <c r="BF3" s="9" t="s">
        <v>40</v>
      </c>
      <c r="BG3" s="9" t="s">
        <v>39</v>
      </c>
      <c r="BH3" s="9" t="s">
        <v>41</v>
      </c>
      <c r="BI3" s="9" t="s">
        <v>32</v>
      </c>
      <c r="BJ3" s="9" t="s">
        <v>40</v>
      </c>
      <c r="BK3" s="9" t="s">
        <v>39</v>
      </c>
      <c r="BL3" s="9" t="s">
        <v>41</v>
      </c>
      <c r="BN3" s="9" t="s">
        <v>32</v>
      </c>
      <c r="BO3" s="9" t="s">
        <v>40</v>
      </c>
      <c r="BP3" s="9" t="s">
        <v>39</v>
      </c>
      <c r="BQ3" s="9" t="s">
        <v>41</v>
      </c>
      <c r="BR3" s="9" t="s">
        <v>32</v>
      </c>
      <c r="BS3" s="9" t="s">
        <v>40</v>
      </c>
      <c r="BT3" s="9" t="s">
        <v>39</v>
      </c>
      <c r="BU3" s="9" t="s">
        <v>41</v>
      </c>
      <c r="BV3" s="9" t="s">
        <v>32</v>
      </c>
      <c r="BW3" s="9" t="s">
        <v>40</v>
      </c>
      <c r="BX3" s="9" t="s">
        <v>39</v>
      </c>
      <c r="BY3" s="9" t="s">
        <v>41</v>
      </c>
      <c r="CA3" s="9" t="s">
        <v>32</v>
      </c>
      <c r="CB3" s="9" t="s">
        <v>40</v>
      </c>
      <c r="CC3" s="9" t="s">
        <v>39</v>
      </c>
      <c r="CD3" s="9" t="s">
        <v>41</v>
      </c>
      <c r="CE3" s="9" t="s">
        <v>32</v>
      </c>
      <c r="CF3" s="9" t="s">
        <v>40</v>
      </c>
      <c r="CG3" s="9" t="s">
        <v>39</v>
      </c>
      <c r="CH3" s="9" t="s">
        <v>41</v>
      </c>
      <c r="CI3" s="9" t="s">
        <v>32</v>
      </c>
      <c r="CJ3" s="9" t="s">
        <v>40</v>
      </c>
      <c r="CK3" s="9" t="s">
        <v>39</v>
      </c>
      <c r="CL3" s="9" t="s">
        <v>41</v>
      </c>
      <c r="CN3" s="9" t="s">
        <v>32</v>
      </c>
      <c r="CO3" s="9" t="s">
        <v>40</v>
      </c>
      <c r="CP3" s="9" t="s">
        <v>39</v>
      </c>
      <c r="CQ3" s="9" t="s">
        <v>41</v>
      </c>
      <c r="CR3" s="9" t="s">
        <v>32</v>
      </c>
      <c r="CS3" s="9" t="s">
        <v>40</v>
      </c>
      <c r="CT3" s="9" t="s">
        <v>39</v>
      </c>
      <c r="CU3" s="9" t="s">
        <v>41</v>
      </c>
      <c r="CV3" s="9" t="s">
        <v>32</v>
      </c>
      <c r="CW3" s="9" t="s">
        <v>40</v>
      </c>
      <c r="CX3" s="9" t="s">
        <v>39</v>
      </c>
      <c r="CY3" s="9" t="s">
        <v>41</v>
      </c>
      <c r="DA3" s="9" t="s">
        <v>32</v>
      </c>
      <c r="DB3" s="9" t="s">
        <v>40</v>
      </c>
      <c r="DC3" s="9" t="s">
        <v>39</v>
      </c>
      <c r="DD3" s="9" t="s">
        <v>41</v>
      </c>
      <c r="DE3" s="9" t="s">
        <v>32</v>
      </c>
      <c r="DF3" s="9" t="s">
        <v>40</v>
      </c>
      <c r="DG3" s="9" t="s">
        <v>39</v>
      </c>
      <c r="DH3" s="9" t="s">
        <v>41</v>
      </c>
      <c r="DI3" s="9" t="s">
        <v>32</v>
      </c>
      <c r="DJ3" s="9" t="s">
        <v>40</v>
      </c>
      <c r="DK3" s="9" t="s">
        <v>39</v>
      </c>
      <c r="DL3" s="9" t="s">
        <v>41</v>
      </c>
      <c r="DO3" s="9" t="s">
        <v>32</v>
      </c>
      <c r="DP3" s="9" t="s">
        <v>40</v>
      </c>
      <c r="DQ3" s="9" t="s">
        <v>39</v>
      </c>
      <c r="DR3" s="9" t="s">
        <v>41</v>
      </c>
      <c r="DY3" s="9" t="s">
        <v>32</v>
      </c>
      <c r="DZ3" s="9" t="s">
        <v>40</v>
      </c>
      <c r="EA3" s="9" t="s">
        <v>39</v>
      </c>
      <c r="EB3" s="9" t="s">
        <v>41</v>
      </c>
      <c r="EC3" s="9" t="s">
        <v>32</v>
      </c>
      <c r="ED3" s="9" t="s">
        <v>40</v>
      </c>
      <c r="EE3" s="9" t="s">
        <v>39</v>
      </c>
      <c r="EF3" s="9" t="s">
        <v>41</v>
      </c>
      <c r="EG3" s="9" t="s">
        <v>32</v>
      </c>
      <c r="EH3" s="9" t="s">
        <v>40</v>
      </c>
      <c r="EI3" s="9" t="s">
        <v>39</v>
      </c>
      <c r="EJ3" s="9" t="s">
        <v>41</v>
      </c>
      <c r="EL3" s="9" t="s">
        <v>32</v>
      </c>
      <c r="EM3" s="9" t="s">
        <v>40</v>
      </c>
      <c r="EN3" s="9" t="s">
        <v>39</v>
      </c>
      <c r="EO3" s="9" t="s">
        <v>41</v>
      </c>
      <c r="EP3" s="9" t="s">
        <v>32</v>
      </c>
      <c r="EQ3" s="9" t="s">
        <v>40</v>
      </c>
      <c r="ER3" s="9" t="s">
        <v>39</v>
      </c>
      <c r="ES3" s="9" t="s">
        <v>41</v>
      </c>
      <c r="ET3" s="9" t="s">
        <v>32</v>
      </c>
      <c r="EU3" s="9" t="s">
        <v>40</v>
      </c>
      <c r="EV3" s="9" t="s">
        <v>39</v>
      </c>
      <c r="EW3" s="9" t="s">
        <v>41</v>
      </c>
      <c r="EY3" s="9" t="s">
        <v>32</v>
      </c>
      <c r="EZ3" s="9" t="s">
        <v>40</v>
      </c>
      <c r="FA3" s="9" t="s">
        <v>39</v>
      </c>
      <c r="FB3" s="9" t="s">
        <v>41</v>
      </c>
      <c r="FC3" s="9" t="s">
        <v>32</v>
      </c>
      <c r="FD3" s="9" t="s">
        <v>40</v>
      </c>
      <c r="FE3" s="9" t="s">
        <v>39</v>
      </c>
      <c r="FF3" s="9" t="s">
        <v>41</v>
      </c>
      <c r="FG3" s="9" t="s">
        <v>32</v>
      </c>
      <c r="FH3" s="9" t="s">
        <v>40</v>
      </c>
      <c r="FI3" s="9" t="s">
        <v>39</v>
      </c>
      <c r="FJ3" s="9" t="s">
        <v>41</v>
      </c>
      <c r="FL3" s="9" t="s">
        <v>32</v>
      </c>
      <c r="FM3" s="9" t="s">
        <v>40</v>
      </c>
      <c r="FN3" s="9" t="s">
        <v>39</v>
      </c>
      <c r="FO3" s="9" t="s">
        <v>41</v>
      </c>
      <c r="FP3" s="9" t="s">
        <v>32</v>
      </c>
      <c r="FQ3" s="9" t="s">
        <v>40</v>
      </c>
      <c r="FR3" s="9" t="s">
        <v>39</v>
      </c>
      <c r="FS3" s="9" t="s">
        <v>41</v>
      </c>
      <c r="FT3" s="9" t="s">
        <v>32</v>
      </c>
      <c r="FU3" s="9" t="s">
        <v>40</v>
      </c>
      <c r="FV3" s="9" t="s">
        <v>39</v>
      </c>
      <c r="FW3" s="9" t="s">
        <v>41</v>
      </c>
      <c r="FY3" s="9" t="s">
        <v>32</v>
      </c>
      <c r="FZ3" s="9" t="s">
        <v>40</v>
      </c>
      <c r="GA3" s="9" t="s">
        <v>39</v>
      </c>
      <c r="GB3" s="9" t="s">
        <v>41</v>
      </c>
      <c r="GC3" s="9" t="s">
        <v>32</v>
      </c>
      <c r="GD3" s="9" t="s">
        <v>40</v>
      </c>
      <c r="GE3" s="9" t="s">
        <v>39</v>
      </c>
      <c r="GF3" s="9" t="s">
        <v>41</v>
      </c>
      <c r="GG3" s="9" t="s">
        <v>32</v>
      </c>
      <c r="GH3" s="9" t="s">
        <v>40</v>
      </c>
      <c r="GI3" s="9" t="s">
        <v>39</v>
      </c>
      <c r="GJ3" s="9" t="s">
        <v>41</v>
      </c>
      <c r="GL3" s="9" t="s">
        <v>32</v>
      </c>
      <c r="GM3" s="9" t="s">
        <v>40</v>
      </c>
      <c r="GN3" s="9" t="s">
        <v>39</v>
      </c>
      <c r="GO3" s="9" t="s">
        <v>41</v>
      </c>
      <c r="GP3" s="9" t="s">
        <v>32</v>
      </c>
      <c r="GQ3" s="9" t="s">
        <v>40</v>
      </c>
      <c r="GR3" s="9" t="s">
        <v>39</v>
      </c>
      <c r="GS3" s="9" t="s">
        <v>41</v>
      </c>
      <c r="GT3" s="9" t="s">
        <v>32</v>
      </c>
      <c r="GU3" s="9" t="s">
        <v>40</v>
      </c>
      <c r="GV3" s="9" t="s">
        <v>39</v>
      </c>
      <c r="GW3" s="9" t="s">
        <v>41</v>
      </c>
      <c r="GY3" s="9" t="s">
        <v>32</v>
      </c>
      <c r="GZ3" s="9" t="s">
        <v>40</v>
      </c>
      <c r="HA3" s="9" t="s">
        <v>39</v>
      </c>
      <c r="HB3" s="9" t="s">
        <v>41</v>
      </c>
      <c r="HC3" s="9" t="s">
        <v>32</v>
      </c>
      <c r="HD3" s="9" t="s">
        <v>40</v>
      </c>
      <c r="HE3" s="9" t="s">
        <v>39</v>
      </c>
      <c r="HF3" s="9" t="s">
        <v>41</v>
      </c>
      <c r="HG3" s="9" t="s">
        <v>32</v>
      </c>
      <c r="HH3" s="9" t="s">
        <v>40</v>
      </c>
      <c r="HI3" s="9" t="s">
        <v>39</v>
      </c>
      <c r="HJ3" s="9" t="s">
        <v>41</v>
      </c>
      <c r="HL3" s="9" t="s">
        <v>32</v>
      </c>
      <c r="HM3" s="9" t="s">
        <v>40</v>
      </c>
      <c r="HN3" s="9" t="s">
        <v>39</v>
      </c>
      <c r="HO3" s="9" t="s">
        <v>41</v>
      </c>
      <c r="HP3" s="9" t="s">
        <v>32</v>
      </c>
      <c r="HQ3" s="9" t="s">
        <v>40</v>
      </c>
      <c r="HR3" s="9" t="s">
        <v>39</v>
      </c>
      <c r="HS3" s="9" t="s">
        <v>41</v>
      </c>
      <c r="HT3" s="9" t="s">
        <v>32</v>
      </c>
      <c r="HU3" s="9" t="s">
        <v>40</v>
      </c>
      <c r="HV3" s="9" t="s">
        <v>39</v>
      </c>
      <c r="HW3" s="9" t="s">
        <v>41</v>
      </c>
      <c r="HY3" s="9" t="s">
        <v>32</v>
      </c>
      <c r="HZ3" s="9" t="s">
        <v>40</v>
      </c>
      <c r="IA3" s="9" t="s">
        <v>39</v>
      </c>
      <c r="IB3" s="9" t="s">
        <v>41</v>
      </c>
      <c r="IC3" s="9" t="s">
        <v>32</v>
      </c>
      <c r="ID3" s="9" t="s">
        <v>40</v>
      </c>
      <c r="IE3" s="9" t="s">
        <v>39</v>
      </c>
      <c r="IF3" s="9" t="s">
        <v>41</v>
      </c>
      <c r="IG3" s="9" t="s">
        <v>32</v>
      </c>
      <c r="IH3" s="9" t="s">
        <v>40</v>
      </c>
      <c r="II3" s="9" t="s">
        <v>39</v>
      </c>
      <c r="IJ3" s="9" t="s">
        <v>41</v>
      </c>
    </row>
    <row r="4" spans="1:244" x14ac:dyDescent="0.25">
      <c r="A4">
        <v>1.0369000000000001E-3</v>
      </c>
      <c r="B4">
        <v>1.0298E-3</v>
      </c>
      <c r="C4">
        <v>1.0417E-3</v>
      </c>
      <c r="D4">
        <v>8.7942000000000001E-4</v>
      </c>
      <c r="E4">
        <v>1.2653E-3</v>
      </c>
      <c r="F4">
        <v>1.0265000000000001E-3</v>
      </c>
      <c r="G4">
        <v>7.7669999999999996E-4</v>
      </c>
      <c r="H4">
        <v>8.4190999999999997E-4</v>
      </c>
      <c r="I4">
        <v>1.2129E-3</v>
      </c>
      <c r="J4">
        <v>1.0583000000000001E-3</v>
      </c>
      <c r="K4">
        <v>8.2744999999999997E-4</v>
      </c>
      <c r="L4">
        <v>8.8783000000000004E-4</v>
      </c>
      <c r="N4">
        <v>2.235E-3</v>
      </c>
      <c r="O4">
        <v>2.3157999999999998E-3</v>
      </c>
      <c r="P4">
        <v>2.1083999999999999E-3</v>
      </c>
      <c r="Q4">
        <v>1.9775000000000001E-3</v>
      </c>
      <c r="R4">
        <v>2.4396999999999999E-3</v>
      </c>
      <c r="S4">
        <v>2.0192999999999999E-3</v>
      </c>
      <c r="T4">
        <v>2.6499000000000002E-3</v>
      </c>
      <c r="U4">
        <v>1.7478000000000001E-3</v>
      </c>
      <c r="V4">
        <v>2.1010999999999998E-3</v>
      </c>
      <c r="W4">
        <v>1.7662999999999999E-3</v>
      </c>
      <c r="X4">
        <v>1.6624999999999999E-3</v>
      </c>
      <c r="Y4">
        <v>1.7071E-3</v>
      </c>
      <c r="AA4">
        <v>1.6417999999999999E-3</v>
      </c>
      <c r="AB4">
        <v>2.2842000000000001E-3</v>
      </c>
      <c r="AC4">
        <v>1.6845E-3</v>
      </c>
      <c r="AD4">
        <v>1.6394999999999999E-3</v>
      </c>
      <c r="AE4">
        <v>2.4989999999999999E-3</v>
      </c>
      <c r="AF4">
        <v>3.0471000000000001E-3</v>
      </c>
      <c r="AG4">
        <v>2.4339000000000001E-3</v>
      </c>
      <c r="AH4">
        <v>2.2766000000000002E-3</v>
      </c>
      <c r="AI4">
        <v>2.0679000000000001E-3</v>
      </c>
      <c r="AJ4">
        <v>2.0536999999999999E-3</v>
      </c>
      <c r="AK4">
        <v>2.5939000000000001E-3</v>
      </c>
      <c r="AL4">
        <v>2.1277000000000002E-3</v>
      </c>
      <c r="AN4">
        <v>1.6795E-3</v>
      </c>
      <c r="AO4">
        <v>1.8316000000000001E-3</v>
      </c>
      <c r="AP4">
        <v>1.8437E-3</v>
      </c>
      <c r="AQ4">
        <v>1.5514999999999999E-3</v>
      </c>
      <c r="AR4">
        <v>8.3524000000000001E-4</v>
      </c>
      <c r="AS4">
        <v>1.1109E-3</v>
      </c>
      <c r="AT4">
        <v>1.0022E-3</v>
      </c>
      <c r="AU4">
        <v>6.2178999999999999E-4</v>
      </c>
      <c r="AV4">
        <v>1.0956E-3</v>
      </c>
      <c r="AW4">
        <v>9.4326999999999996E-4</v>
      </c>
      <c r="AX4">
        <v>1.1475999999999999E-3</v>
      </c>
      <c r="AY4">
        <v>1.0154000000000001E-3</v>
      </c>
      <c r="BA4">
        <v>1.2454E-3</v>
      </c>
      <c r="BB4">
        <v>1.4934E-3</v>
      </c>
      <c r="BC4">
        <v>1.1031999999999999E-3</v>
      </c>
      <c r="BD4">
        <v>9.7077000000000003E-4</v>
      </c>
      <c r="BE4">
        <v>1.7718E-3</v>
      </c>
      <c r="BF4">
        <v>1.7131E-3</v>
      </c>
      <c r="BG4">
        <v>1.4702999999999999E-3</v>
      </c>
      <c r="BH4">
        <v>1.2656E-3</v>
      </c>
      <c r="BI4">
        <v>2.0098E-3</v>
      </c>
      <c r="BJ4">
        <v>2.0330000000000001E-3</v>
      </c>
      <c r="BK4">
        <v>1.9637000000000001E-3</v>
      </c>
      <c r="BL4">
        <v>1.2519E-3</v>
      </c>
      <c r="BN4">
        <v>1.5845E-3</v>
      </c>
      <c r="BO4">
        <v>1.5499000000000001E-3</v>
      </c>
      <c r="BP4">
        <v>1.4625E-3</v>
      </c>
      <c r="BQ4">
        <v>1.402E-3</v>
      </c>
      <c r="BR4">
        <v>1.9302E-3</v>
      </c>
      <c r="BS4">
        <v>1.8955E-3</v>
      </c>
      <c r="BT4">
        <v>2.0335000000000002E-3</v>
      </c>
      <c r="BU4">
        <v>1.408E-3</v>
      </c>
      <c r="BV4">
        <v>2.4597E-3</v>
      </c>
      <c r="BW4">
        <v>2.4501000000000002E-3</v>
      </c>
      <c r="BX4">
        <v>2.4978000000000001E-3</v>
      </c>
      <c r="BY4">
        <v>1.9233E-3</v>
      </c>
      <c r="CA4">
        <v>3.1226000000000001E-3</v>
      </c>
      <c r="CB4">
        <v>3.5393E-3</v>
      </c>
      <c r="CC4">
        <v>3.4949E-3</v>
      </c>
      <c r="CD4">
        <v>3.6424000000000001E-3</v>
      </c>
      <c r="CE4">
        <v>3.2074E-3</v>
      </c>
      <c r="CF4">
        <v>3.6210000000000001E-3</v>
      </c>
      <c r="CG4">
        <v>4.3699999999999998E-3</v>
      </c>
      <c r="CH4">
        <v>3.6053999999999999E-3</v>
      </c>
      <c r="CI4">
        <v>2.9573999999999998E-3</v>
      </c>
      <c r="CJ4">
        <v>3.0021000000000002E-3</v>
      </c>
      <c r="CK4">
        <v>2.9910000000000002E-3</v>
      </c>
      <c r="CL4">
        <v>3.3145000000000002E-3</v>
      </c>
      <c r="CN4">
        <v>3.516E-3</v>
      </c>
      <c r="CO4">
        <v>3.8601E-3</v>
      </c>
      <c r="CP4">
        <v>3.9293000000000002E-3</v>
      </c>
      <c r="CQ4">
        <v>2.8562000000000001E-3</v>
      </c>
      <c r="CR4">
        <v>3.2913999999999999E-3</v>
      </c>
      <c r="CS4">
        <v>3.8704999999999998E-3</v>
      </c>
      <c r="CT4">
        <v>2.3272000000000002E-3</v>
      </c>
      <c r="CU4">
        <v>2.075E-3</v>
      </c>
      <c r="CV4">
        <v>2.3698E-3</v>
      </c>
      <c r="CW4">
        <v>3.9686000000000001E-3</v>
      </c>
      <c r="CX4">
        <v>1.8618E-3</v>
      </c>
      <c r="CY4">
        <v>1.7133999999999999E-3</v>
      </c>
      <c r="DA4">
        <v>8.2379000000000003E-4</v>
      </c>
      <c r="DB4">
        <v>8.0077999999999996E-4</v>
      </c>
      <c r="DC4">
        <v>7.9978000000000004E-4</v>
      </c>
      <c r="DD4">
        <v>8.1298000000000004E-4</v>
      </c>
      <c r="DE4">
        <v>1.1843999999999999E-3</v>
      </c>
      <c r="DF4">
        <v>1.0173000000000001E-3</v>
      </c>
      <c r="DG4">
        <v>1.2941999999999999E-3</v>
      </c>
      <c r="DH4">
        <v>1.0177000000000001E-3</v>
      </c>
      <c r="DI4">
        <v>1.8073E-3</v>
      </c>
      <c r="DJ4">
        <v>1.2056E-3</v>
      </c>
      <c r="DK4">
        <v>1.3586E-3</v>
      </c>
      <c r="DL4">
        <v>9.6215999999999999E-4</v>
      </c>
      <c r="DO4">
        <f>AVERAGE(A4,E4,I4,N4,R4,V4,AA4,AE4,AI4,AN4,AR4,AV4,BA4,BE4,BI4,BN4,BR4,BV4,CA4,CE4,CI4,CN4,CR4,CV4,DA4,DE4,DI4)</f>
        <v>1.9774603703703701E-3</v>
      </c>
      <c r="DP4">
        <f>AVERAGE(B4,F4,J4,O4,S4,W4,AB4,AF4,AJ4,AO4,AS4,AW4,BB4,BF4,BJ4,BO4,BS4,BW4,CB4,CF4,CJ4,CO4,CS4,CW4,DB4,DF4,DJ4)</f>
        <v>2.0928537037037038E-3</v>
      </c>
      <c r="DQ4">
        <f t="shared" ref="DQ4" si="0">AVERAGE(C4,G4,K4,P4,T4,X4,AC4,AG4,AK4,AP4,AT4,AX4,BC4,BG4,BK4,BP4,BT4,BX4,CC4,CG4,CK4,CP4,CT4,CX4,DC4,DG4,DK4)</f>
        <v>1.9529714814814814E-3</v>
      </c>
      <c r="DR4">
        <f>AVERAGE(D4,H4,L4,Q4,U4,Y4,AD4,AH4,AL4,AQ4,AU4,AY4,BD4,BH4,BL4,BQ4,BU4,BY4,CD4,CH4,CL4,CQ4,CU4,CY4,DD4,DH4,DL4)</f>
        <v>1.6850133333333331E-3</v>
      </c>
      <c r="DT4">
        <v>0</v>
      </c>
    </row>
    <row r="5" spans="1:244" x14ac:dyDescent="0.25">
      <c r="A5">
        <v>2.0896000000000001E-3</v>
      </c>
      <c r="B5">
        <v>2.0379999999999999E-3</v>
      </c>
      <c r="C5">
        <v>2.0049999999999998E-3</v>
      </c>
      <c r="D5">
        <v>1.7676E-3</v>
      </c>
      <c r="E5">
        <v>2.5186000000000002E-3</v>
      </c>
      <c r="F5">
        <v>2.0114999999999998E-3</v>
      </c>
      <c r="G5">
        <v>1.56E-3</v>
      </c>
      <c r="H5">
        <v>1.7063E-3</v>
      </c>
      <c r="I5">
        <v>2.4064999999999998E-3</v>
      </c>
      <c r="J5">
        <v>2.0933000000000002E-3</v>
      </c>
      <c r="K5">
        <v>1.6819000000000001E-3</v>
      </c>
      <c r="L5">
        <v>1.7519E-3</v>
      </c>
      <c r="N5">
        <v>4.5158999999999998E-3</v>
      </c>
      <c r="O5">
        <v>4.4803999999999998E-3</v>
      </c>
      <c r="P5">
        <v>4.1711999999999999E-3</v>
      </c>
      <c r="Q5">
        <v>3.9041000000000002E-3</v>
      </c>
      <c r="R5">
        <v>4.7377000000000001E-3</v>
      </c>
      <c r="S5">
        <v>4.0172999999999997E-3</v>
      </c>
      <c r="T5">
        <v>5.0730000000000003E-3</v>
      </c>
      <c r="U5">
        <v>3.4978000000000001E-3</v>
      </c>
      <c r="V5">
        <v>4.1339999999999997E-3</v>
      </c>
      <c r="W5">
        <v>3.4405999999999998E-3</v>
      </c>
      <c r="X5">
        <v>3.3056000000000001E-3</v>
      </c>
      <c r="Y5">
        <v>3.3335000000000001E-3</v>
      </c>
      <c r="AA5">
        <v>3.3086999999999999E-3</v>
      </c>
      <c r="AB5">
        <v>4.5430999999999996E-3</v>
      </c>
      <c r="AC5">
        <v>3.3817000000000001E-3</v>
      </c>
      <c r="AD5">
        <v>3.2349000000000002E-3</v>
      </c>
      <c r="AE5">
        <v>4.9237999999999999E-3</v>
      </c>
      <c r="AF5">
        <v>5.8833999999999996E-3</v>
      </c>
      <c r="AG5">
        <v>4.7974999999999997E-3</v>
      </c>
      <c r="AH5">
        <v>4.5574999999999999E-3</v>
      </c>
      <c r="AI5">
        <v>4.1178999999999999E-3</v>
      </c>
      <c r="AJ5">
        <v>4.0074000000000004E-3</v>
      </c>
      <c r="AK5">
        <v>5.1013999999999999E-3</v>
      </c>
      <c r="AL5">
        <v>4.1154E-3</v>
      </c>
      <c r="AN5">
        <v>3.3335999999999999E-3</v>
      </c>
      <c r="AO5">
        <v>3.5146999999999999E-3</v>
      </c>
      <c r="AP5">
        <v>3.6012000000000001E-3</v>
      </c>
      <c r="AQ5">
        <v>3.0593999999999999E-3</v>
      </c>
      <c r="AR5">
        <v>1.6941E-3</v>
      </c>
      <c r="AS5">
        <v>2.1622999999999998E-3</v>
      </c>
      <c r="AT5">
        <v>1.9095E-3</v>
      </c>
      <c r="AU5">
        <v>1.2516000000000001E-3</v>
      </c>
      <c r="AV5">
        <v>2.0863000000000001E-3</v>
      </c>
      <c r="AW5">
        <v>1.8354000000000001E-3</v>
      </c>
      <c r="AX5">
        <v>2.2063999999999999E-3</v>
      </c>
      <c r="AY5">
        <v>1.9618999999999999E-3</v>
      </c>
      <c r="BA5">
        <v>2.4686999999999999E-3</v>
      </c>
      <c r="BB5">
        <v>2.9274000000000001E-3</v>
      </c>
      <c r="BC5">
        <v>2.2623999999999999E-3</v>
      </c>
      <c r="BD5">
        <v>1.9691999999999999E-3</v>
      </c>
      <c r="BE5">
        <v>3.4646999999999998E-3</v>
      </c>
      <c r="BF5">
        <v>3.3064000000000001E-3</v>
      </c>
      <c r="BG5">
        <v>2.9079000000000002E-3</v>
      </c>
      <c r="BH5">
        <v>2.5071E-3</v>
      </c>
      <c r="BI5">
        <v>3.9053E-3</v>
      </c>
      <c r="BJ5">
        <v>3.9313000000000004E-3</v>
      </c>
      <c r="BK5">
        <v>3.8314E-3</v>
      </c>
      <c r="BL5">
        <v>2.5106999999999998E-3</v>
      </c>
      <c r="BN5">
        <v>3.1384E-3</v>
      </c>
      <c r="BO5">
        <v>2.9865E-3</v>
      </c>
      <c r="BP5">
        <v>2.8535000000000001E-3</v>
      </c>
      <c r="BQ5">
        <v>2.7726000000000001E-3</v>
      </c>
      <c r="BR5">
        <v>3.8119999999999999E-3</v>
      </c>
      <c r="BS5">
        <v>3.6671E-3</v>
      </c>
      <c r="BT5">
        <v>3.9363999999999996E-3</v>
      </c>
      <c r="BU5">
        <v>2.7567999999999998E-3</v>
      </c>
      <c r="BV5">
        <v>4.9394E-3</v>
      </c>
      <c r="BW5">
        <v>4.7822999999999997E-3</v>
      </c>
      <c r="BX5">
        <v>4.8964999999999998E-3</v>
      </c>
      <c r="BY5">
        <v>3.7888000000000002E-3</v>
      </c>
      <c r="CA5">
        <v>6.1355000000000003E-3</v>
      </c>
      <c r="CB5">
        <v>6.7745000000000001E-3</v>
      </c>
      <c r="CC5">
        <v>6.7495000000000003E-3</v>
      </c>
      <c r="CD5">
        <v>7.0241000000000001E-3</v>
      </c>
      <c r="CE5">
        <v>6.3734000000000004E-3</v>
      </c>
      <c r="CF5">
        <v>7.0460000000000002E-3</v>
      </c>
      <c r="CG5">
        <v>8.4340000000000005E-3</v>
      </c>
      <c r="CH5">
        <v>6.9969999999999997E-3</v>
      </c>
      <c r="CI5">
        <v>5.8262000000000001E-3</v>
      </c>
      <c r="CJ5">
        <v>5.8104000000000003E-3</v>
      </c>
      <c r="CK5">
        <v>5.9373999999999998E-3</v>
      </c>
      <c r="CL5">
        <v>6.5193999999999998E-3</v>
      </c>
      <c r="CN5">
        <v>7.0857999999999997E-3</v>
      </c>
      <c r="CO5">
        <v>7.5605999999999998E-3</v>
      </c>
      <c r="CP5">
        <v>7.6585000000000004E-3</v>
      </c>
      <c r="CQ5">
        <v>5.5887999999999997E-3</v>
      </c>
      <c r="CR5">
        <v>6.5919000000000004E-3</v>
      </c>
      <c r="CS5">
        <v>7.4038000000000003E-3</v>
      </c>
      <c r="CT5">
        <v>4.5535999999999997E-3</v>
      </c>
      <c r="CU5">
        <v>4.0689999999999997E-3</v>
      </c>
      <c r="CV5">
        <v>4.8063000000000003E-3</v>
      </c>
      <c r="CW5">
        <v>7.5927E-3</v>
      </c>
      <c r="CX5">
        <v>3.7376000000000002E-3</v>
      </c>
      <c r="CY5">
        <v>3.3728999999999999E-3</v>
      </c>
      <c r="DA5">
        <v>1.7302000000000001E-3</v>
      </c>
      <c r="DB5">
        <v>1.6099E-3</v>
      </c>
      <c r="DC5">
        <v>1.6129E-3</v>
      </c>
      <c r="DD5">
        <v>1.5799E-3</v>
      </c>
      <c r="DE5">
        <v>2.3562000000000001E-3</v>
      </c>
      <c r="DF5">
        <v>2.0060999999999998E-3</v>
      </c>
      <c r="DG5">
        <v>2.5122E-3</v>
      </c>
      <c r="DH5">
        <v>1.9754999999999998E-3</v>
      </c>
      <c r="DI5">
        <v>3.5766999999999999E-3</v>
      </c>
      <c r="DJ5">
        <v>2.3663999999999998E-3</v>
      </c>
      <c r="DK5">
        <v>2.6638999999999999E-3</v>
      </c>
      <c r="DL5">
        <v>1.908E-3</v>
      </c>
      <c r="DO5">
        <f t="shared" ref="DO5:DO68" si="1">AVERAGE(A5,E5,I5,N5,R5,V5,AA5,AE5,AI5,AN5,AR5,AV5,BA5,BE5,BI5,BN5,BR5,BV5,CA5,CE5,CI5,CN5,CR5,CV5,DA5,DE5,DI5)</f>
        <v>3.9287925925925926E-3</v>
      </c>
      <c r="DP5">
        <f t="shared" ref="DP5:DP68" si="2">AVERAGE(B5,F5,J5,O5,S5,W5,AB5,AF5,AJ5,AO5,AS5,AW5,BB5,BF5,BJ5,BO5,BS5,BW5,CB5,CF5,CJ5,CO5,CS5,CW5,DB5,DF5,DJ5)</f>
        <v>4.0666222222222222E-3</v>
      </c>
      <c r="DQ5">
        <f t="shared" ref="DQ5:DQ68" si="3">AVERAGE(C5,G5,K5,P5,T5,X5,AC5,AG5,AK5,AP5,AT5,AX5,BC5,BG5,BK5,BP5,BT5,BX5,CC5,CG5,CK5,CP5,CT5,CX5,DC5,DG5,DK5)</f>
        <v>3.8274851851851847E-3</v>
      </c>
      <c r="DR5">
        <f t="shared" ref="DR5:DR68" si="4">AVERAGE(D5,H5,L5,Q5,U5,Y5,AD5,AH5,AL5,AQ5,AU5,AY5,BD5,BH5,BL5,BQ5,BU5,BY5,CD5,CH5,CL5,CQ5,CU5,CY5,DD5,DH5,DL5)</f>
        <v>3.3141370370370371E-3</v>
      </c>
      <c r="DT5">
        <v>0.12523999999999999</v>
      </c>
    </row>
    <row r="6" spans="1:244" x14ac:dyDescent="0.25">
      <c r="A6">
        <v>2.1183999999999999E-3</v>
      </c>
      <c r="B6">
        <v>1.9840999999999999E-3</v>
      </c>
      <c r="C6">
        <v>1.8071999999999999E-3</v>
      </c>
      <c r="D6">
        <v>1.7807999999999999E-3</v>
      </c>
      <c r="E6">
        <v>2.4675000000000001E-3</v>
      </c>
      <c r="F6">
        <v>1.9067000000000001E-3</v>
      </c>
      <c r="G6">
        <v>1.5784E-3</v>
      </c>
      <c r="H6">
        <v>1.756E-3</v>
      </c>
      <c r="I6">
        <v>2.3506E-3</v>
      </c>
      <c r="J6">
        <v>2.0355999999999998E-3</v>
      </c>
      <c r="K6">
        <v>1.7432000000000001E-3</v>
      </c>
      <c r="L6">
        <v>1.6907999999999999E-3</v>
      </c>
      <c r="N6">
        <v>4.6024999999999998E-3</v>
      </c>
      <c r="O6">
        <v>4.0857999999999997E-3</v>
      </c>
      <c r="P6">
        <v>4.0277999999999998E-3</v>
      </c>
      <c r="Q6">
        <v>3.7598000000000002E-3</v>
      </c>
      <c r="R6">
        <v>4.3610999999999997E-3</v>
      </c>
      <c r="S6">
        <v>3.9347999999999996E-3</v>
      </c>
      <c r="T6">
        <v>4.4993999999999998E-3</v>
      </c>
      <c r="U6">
        <v>3.4832999999999999E-3</v>
      </c>
      <c r="V6">
        <v>3.9367999999999998E-3</v>
      </c>
      <c r="W6">
        <v>3.2066999999999998E-3</v>
      </c>
      <c r="X6">
        <v>3.2514000000000002E-3</v>
      </c>
      <c r="Y6">
        <v>3.1177000000000002E-3</v>
      </c>
      <c r="AA6">
        <v>3.3449999999999999E-3</v>
      </c>
      <c r="AB6">
        <v>4.4537999999999999E-3</v>
      </c>
      <c r="AC6">
        <v>3.4004999999999999E-3</v>
      </c>
      <c r="AD6">
        <v>3.1026999999999999E-3</v>
      </c>
      <c r="AE6">
        <v>4.7182999999999999E-3</v>
      </c>
      <c r="AF6">
        <v>5.3417999999999998E-3</v>
      </c>
      <c r="AG6">
        <v>4.6086E-3</v>
      </c>
      <c r="AH6">
        <v>4.5411000000000002E-3</v>
      </c>
      <c r="AI6">
        <v>4.0499000000000004E-3</v>
      </c>
      <c r="AJ6">
        <v>3.7526999999999999E-3</v>
      </c>
      <c r="AK6">
        <v>4.8615000000000004E-3</v>
      </c>
      <c r="AL6">
        <v>3.7450999999999999E-3</v>
      </c>
      <c r="AN6">
        <v>3.2407E-3</v>
      </c>
      <c r="AO6">
        <v>3.1270999999999998E-3</v>
      </c>
      <c r="AP6">
        <v>3.3649000000000001E-3</v>
      </c>
      <c r="AQ6">
        <v>2.9323000000000001E-3</v>
      </c>
      <c r="AR6">
        <v>1.7428999999999999E-3</v>
      </c>
      <c r="AS6">
        <v>2.0021000000000001E-3</v>
      </c>
      <c r="AT6">
        <v>1.6762999999999999E-3</v>
      </c>
      <c r="AU6">
        <v>1.266E-3</v>
      </c>
      <c r="AV6">
        <v>1.8178999999999999E-3</v>
      </c>
      <c r="AW6">
        <v>1.7001E-3</v>
      </c>
      <c r="AX6">
        <v>1.9694999999999999E-3</v>
      </c>
      <c r="AY6">
        <v>1.7802E-3</v>
      </c>
      <c r="BA6">
        <v>2.4033000000000001E-3</v>
      </c>
      <c r="BB6">
        <v>2.7761999999999999E-3</v>
      </c>
      <c r="BC6">
        <v>2.3938000000000002E-3</v>
      </c>
      <c r="BD6">
        <v>2.0343000000000002E-3</v>
      </c>
      <c r="BE6">
        <v>3.2380999999999998E-3</v>
      </c>
      <c r="BF6">
        <v>2.9916999999999999E-3</v>
      </c>
      <c r="BG6">
        <v>2.8161000000000002E-3</v>
      </c>
      <c r="BH6">
        <v>2.4367999999999998E-3</v>
      </c>
      <c r="BI6">
        <v>3.5902999999999998E-3</v>
      </c>
      <c r="BJ6">
        <v>3.5802E-3</v>
      </c>
      <c r="BK6">
        <v>3.5706000000000002E-3</v>
      </c>
      <c r="BL6">
        <v>2.5179999999999998E-3</v>
      </c>
      <c r="BN6">
        <v>3.0463999999999999E-3</v>
      </c>
      <c r="BO6">
        <v>2.7036E-3</v>
      </c>
      <c r="BP6">
        <v>2.6676E-3</v>
      </c>
      <c r="BQ6">
        <v>2.6838000000000001E-3</v>
      </c>
      <c r="BR6">
        <v>3.6576E-3</v>
      </c>
      <c r="BS6">
        <v>3.3514E-3</v>
      </c>
      <c r="BT6">
        <v>3.6104000000000002E-3</v>
      </c>
      <c r="BU6">
        <v>2.6034999999999999E-3</v>
      </c>
      <c r="BV6">
        <v>4.9519999999999998E-3</v>
      </c>
      <c r="BW6">
        <v>4.4558000000000002E-3</v>
      </c>
      <c r="BX6">
        <v>4.6100000000000004E-3</v>
      </c>
      <c r="BY6">
        <v>3.6327E-3</v>
      </c>
      <c r="CA6">
        <v>5.8145999999999996E-3</v>
      </c>
      <c r="CB6">
        <v>5.9740000000000001E-3</v>
      </c>
      <c r="CC6">
        <v>6.1015000000000002E-3</v>
      </c>
      <c r="CD6">
        <v>6.3166000000000003E-3</v>
      </c>
      <c r="CE6">
        <v>6.2135000000000003E-3</v>
      </c>
      <c r="CF6">
        <v>6.4961999999999997E-3</v>
      </c>
      <c r="CG6">
        <v>7.6001000000000003E-3</v>
      </c>
      <c r="CH6">
        <v>6.4134999999999999E-3</v>
      </c>
      <c r="CI6">
        <v>5.5607E-3</v>
      </c>
      <c r="CJ6">
        <v>5.2877000000000002E-3</v>
      </c>
      <c r="CK6">
        <v>5.7768000000000003E-3</v>
      </c>
      <c r="CL6">
        <v>6.1831000000000004E-3</v>
      </c>
      <c r="CN6">
        <v>7.1466999999999998E-3</v>
      </c>
      <c r="CO6">
        <v>7.1615000000000003E-3</v>
      </c>
      <c r="CP6">
        <v>7.1295999999999998E-3</v>
      </c>
      <c r="CQ6">
        <v>5.2506000000000002E-3</v>
      </c>
      <c r="CR6">
        <v>6.5624999999999998E-3</v>
      </c>
      <c r="CS6">
        <v>6.5427000000000003E-3</v>
      </c>
      <c r="CT6">
        <v>4.3118999999999996E-3</v>
      </c>
      <c r="CU6">
        <v>3.8520999999999998E-3</v>
      </c>
      <c r="CV6">
        <v>4.9541000000000003E-3</v>
      </c>
      <c r="CW6">
        <v>6.7028000000000001E-3</v>
      </c>
      <c r="CX6">
        <v>3.7802000000000001E-3</v>
      </c>
      <c r="CY6">
        <v>3.2263999999999999E-3</v>
      </c>
      <c r="DA6">
        <v>1.9238E-3</v>
      </c>
      <c r="DB6">
        <v>1.6195000000000001E-3</v>
      </c>
      <c r="DC6">
        <v>1.6405E-3</v>
      </c>
      <c r="DD6">
        <v>1.4564999999999999E-3</v>
      </c>
      <c r="DE6">
        <v>2.3046E-3</v>
      </c>
      <c r="DF6">
        <v>1.9220000000000001E-3</v>
      </c>
      <c r="DG6">
        <v>2.3073E-3</v>
      </c>
      <c r="DH6">
        <v>1.8178999999999999E-3</v>
      </c>
      <c r="DI6">
        <v>3.4534000000000001E-3</v>
      </c>
      <c r="DJ6">
        <v>2.2463000000000001E-3</v>
      </c>
      <c r="DK6">
        <v>2.5148000000000002E-3</v>
      </c>
      <c r="DL6">
        <v>1.8526E-3</v>
      </c>
      <c r="DO6">
        <f t="shared" si="1"/>
        <v>3.8360444444444442E-3</v>
      </c>
      <c r="DP6">
        <f t="shared" si="2"/>
        <v>3.7534407407407411E-3</v>
      </c>
      <c r="DQ6">
        <f t="shared" si="3"/>
        <v>3.6155518518518515E-3</v>
      </c>
      <c r="DR6">
        <f t="shared" si="4"/>
        <v>3.1568222222222221E-3</v>
      </c>
      <c r="DT6">
        <v>0.25048999999999999</v>
      </c>
    </row>
    <row r="7" spans="1:244" x14ac:dyDescent="0.25">
      <c r="A7">
        <v>2.1167E-3</v>
      </c>
      <c r="B7">
        <v>1.9233E-3</v>
      </c>
      <c r="C7">
        <v>1.5812000000000001E-3</v>
      </c>
      <c r="D7">
        <v>1.7677999999999999E-3</v>
      </c>
      <c r="E7">
        <v>2.3454999999999999E-3</v>
      </c>
      <c r="F7">
        <v>1.7864000000000001E-3</v>
      </c>
      <c r="G7">
        <v>1.6038000000000001E-3</v>
      </c>
      <c r="H7">
        <v>1.7902E-3</v>
      </c>
      <c r="I7">
        <v>2.2642000000000001E-3</v>
      </c>
      <c r="J7">
        <v>1.9727E-3</v>
      </c>
      <c r="K7">
        <v>1.7917E-3</v>
      </c>
      <c r="L7">
        <v>1.6165999999999999E-3</v>
      </c>
      <c r="N7">
        <v>4.6097000000000004E-3</v>
      </c>
      <c r="O7">
        <v>3.5956999999999999E-3</v>
      </c>
      <c r="P7">
        <v>3.7783999999999999E-3</v>
      </c>
      <c r="Q7">
        <v>3.5455999999999999E-3</v>
      </c>
      <c r="R7">
        <v>3.8735000000000002E-3</v>
      </c>
      <c r="S7">
        <v>3.7529E-3</v>
      </c>
      <c r="T7">
        <v>3.8398E-3</v>
      </c>
      <c r="U7">
        <v>3.4044000000000001E-3</v>
      </c>
      <c r="V7">
        <v>3.6340000000000001E-3</v>
      </c>
      <c r="W7">
        <v>2.9348999999999998E-3</v>
      </c>
      <c r="X7">
        <v>3.1716000000000001E-3</v>
      </c>
      <c r="Y7">
        <v>2.8335000000000001E-3</v>
      </c>
      <c r="AA7">
        <v>3.3024E-3</v>
      </c>
      <c r="AB7">
        <v>4.2745999999999999E-3</v>
      </c>
      <c r="AC7">
        <v>3.3795000000000001E-3</v>
      </c>
      <c r="AD7">
        <v>2.8873000000000002E-3</v>
      </c>
      <c r="AE7">
        <v>4.4267000000000004E-3</v>
      </c>
      <c r="AF7">
        <v>4.6936E-3</v>
      </c>
      <c r="AG7">
        <v>4.3559999999999996E-3</v>
      </c>
      <c r="AH7">
        <v>4.4345000000000001E-3</v>
      </c>
      <c r="AI7">
        <v>3.9026999999999998E-3</v>
      </c>
      <c r="AJ7">
        <v>3.4567999999999999E-3</v>
      </c>
      <c r="AK7">
        <v>4.5193000000000004E-3</v>
      </c>
      <c r="AL7">
        <v>3.2710999999999999E-3</v>
      </c>
      <c r="AN7">
        <v>3.0471999999999999E-3</v>
      </c>
      <c r="AO7">
        <v>2.6462E-3</v>
      </c>
      <c r="AP7">
        <v>3.0368999999999999E-3</v>
      </c>
      <c r="AQ7">
        <v>2.7345999999999998E-3</v>
      </c>
      <c r="AR7">
        <v>1.7650999999999999E-3</v>
      </c>
      <c r="AS7">
        <v>1.7884000000000001E-3</v>
      </c>
      <c r="AT7">
        <v>1.4289999999999999E-3</v>
      </c>
      <c r="AU7">
        <v>1.2642E-3</v>
      </c>
      <c r="AV7">
        <v>1.4997000000000001E-3</v>
      </c>
      <c r="AW7">
        <v>1.5257999999999999E-3</v>
      </c>
      <c r="AX7">
        <v>1.6601999999999999E-3</v>
      </c>
      <c r="AY7">
        <v>1.5483000000000001E-3</v>
      </c>
      <c r="BA7">
        <v>2.3E-3</v>
      </c>
      <c r="BB7">
        <v>2.5994E-3</v>
      </c>
      <c r="BC7">
        <v>2.5130999999999999E-3</v>
      </c>
      <c r="BD7">
        <v>2.0931000000000001E-3</v>
      </c>
      <c r="BE7">
        <v>2.8955999999999999E-3</v>
      </c>
      <c r="BF7">
        <v>2.5950999999999999E-3</v>
      </c>
      <c r="BG7">
        <v>2.6808999999999999E-3</v>
      </c>
      <c r="BH7">
        <v>2.3262999999999999E-3</v>
      </c>
      <c r="BI7">
        <v>3.1497000000000001E-3</v>
      </c>
      <c r="BJ7">
        <v>3.1454E-3</v>
      </c>
      <c r="BK7">
        <v>3.2160999999999999E-3</v>
      </c>
      <c r="BL7">
        <v>2.4933999999999998E-3</v>
      </c>
      <c r="BN7">
        <v>2.8955000000000001E-3</v>
      </c>
      <c r="BO7">
        <v>2.3909000000000001E-3</v>
      </c>
      <c r="BP7">
        <v>2.4385000000000001E-3</v>
      </c>
      <c r="BQ7">
        <v>2.5519000000000002E-3</v>
      </c>
      <c r="BR7">
        <v>3.3801999999999999E-3</v>
      </c>
      <c r="BS7">
        <v>2.9794999999999999E-3</v>
      </c>
      <c r="BT7">
        <v>3.2472999999999998E-3</v>
      </c>
      <c r="BU7">
        <v>2.4164999999999998E-3</v>
      </c>
      <c r="BV7">
        <v>4.8453999999999997E-3</v>
      </c>
      <c r="BW7">
        <v>3.9946000000000001E-3</v>
      </c>
      <c r="BX7">
        <v>4.1688999999999997E-3</v>
      </c>
      <c r="BY7">
        <v>3.4215000000000001E-3</v>
      </c>
      <c r="CA7">
        <v>5.3127000000000001E-3</v>
      </c>
      <c r="CB7">
        <v>4.96E-3</v>
      </c>
      <c r="CC7">
        <v>5.2323999999999999E-3</v>
      </c>
      <c r="CD7">
        <v>5.3588999999999998E-3</v>
      </c>
      <c r="CE7">
        <v>5.8605999999999997E-3</v>
      </c>
      <c r="CF7">
        <v>5.6997000000000003E-3</v>
      </c>
      <c r="CG7">
        <v>6.4577999999999997E-3</v>
      </c>
      <c r="CH7">
        <v>5.6116999999999998E-3</v>
      </c>
      <c r="CI7">
        <v>5.1270999999999999E-3</v>
      </c>
      <c r="CJ7">
        <v>4.5871999999999996E-3</v>
      </c>
      <c r="CK7">
        <v>5.4424E-3</v>
      </c>
      <c r="CL7">
        <v>5.6162E-3</v>
      </c>
      <c r="CN7">
        <v>6.9832999999999996E-3</v>
      </c>
      <c r="CO7">
        <v>6.7134999999999998E-3</v>
      </c>
      <c r="CP7">
        <v>6.4514999999999998E-3</v>
      </c>
      <c r="CQ7">
        <v>4.7827E-3</v>
      </c>
      <c r="CR7">
        <v>6.3692000000000002E-3</v>
      </c>
      <c r="CS7">
        <v>5.5293E-3</v>
      </c>
      <c r="CT7">
        <v>4.0717000000000001E-3</v>
      </c>
      <c r="CU7">
        <v>3.5655000000000001E-3</v>
      </c>
      <c r="CV7">
        <v>5.0566999999999999E-3</v>
      </c>
      <c r="CW7">
        <v>5.6276E-3</v>
      </c>
      <c r="CX7">
        <v>3.8478000000000002E-3</v>
      </c>
      <c r="CY7">
        <v>3.0260999999999999E-3</v>
      </c>
      <c r="DA7">
        <v>2.0977000000000001E-3</v>
      </c>
      <c r="DB7">
        <v>1.5941E-3</v>
      </c>
      <c r="DC7">
        <v>1.6528999999999999E-3</v>
      </c>
      <c r="DD7">
        <v>1.2934000000000001E-3</v>
      </c>
      <c r="DE7">
        <v>2.1852999999999998E-3</v>
      </c>
      <c r="DF7">
        <v>1.7880999999999999E-3</v>
      </c>
      <c r="DG7">
        <v>2.0344999999999999E-3</v>
      </c>
      <c r="DH7">
        <v>1.6176999999999999E-3</v>
      </c>
      <c r="DI7">
        <v>3.2274000000000001E-3</v>
      </c>
      <c r="DJ7">
        <v>2.0872999999999998E-3</v>
      </c>
      <c r="DK7">
        <v>2.3E-3</v>
      </c>
      <c r="DL7">
        <v>1.7451999999999999E-3</v>
      </c>
      <c r="DO7">
        <f t="shared" si="1"/>
        <v>3.6471777777777772E-3</v>
      </c>
      <c r="DP7">
        <f t="shared" si="2"/>
        <v>3.3571481481481482E-3</v>
      </c>
      <c r="DQ7">
        <f t="shared" si="3"/>
        <v>3.3297481481481478E-3</v>
      </c>
      <c r="DR7">
        <f t="shared" si="4"/>
        <v>2.9265999999999997E-3</v>
      </c>
      <c r="DT7">
        <v>0.37573000000000001</v>
      </c>
    </row>
    <row r="8" spans="1:244" x14ac:dyDescent="0.25">
      <c r="A8">
        <v>2.0490999999999999E-3</v>
      </c>
      <c r="B8">
        <v>1.879E-3</v>
      </c>
      <c r="C8">
        <v>1.4219E-3</v>
      </c>
      <c r="D8">
        <v>1.7015000000000001E-3</v>
      </c>
      <c r="E8">
        <v>2.1343999999999998E-3</v>
      </c>
      <c r="F8">
        <v>1.6998E-3</v>
      </c>
      <c r="G8">
        <v>1.6268999999999999E-3</v>
      </c>
      <c r="H8">
        <v>1.7668E-3</v>
      </c>
      <c r="I8">
        <v>2.1575000000000001E-3</v>
      </c>
      <c r="J8">
        <v>1.9331999999999999E-3</v>
      </c>
      <c r="K8">
        <v>1.7801E-3</v>
      </c>
      <c r="L8">
        <v>1.5527E-3</v>
      </c>
      <c r="N8">
        <v>4.431E-3</v>
      </c>
      <c r="O8">
        <v>3.1775000000000002E-3</v>
      </c>
      <c r="P8">
        <v>3.4391999999999999E-3</v>
      </c>
      <c r="Q8">
        <v>3.2927999999999998E-3</v>
      </c>
      <c r="R8">
        <v>3.4213999999999998E-3</v>
      </c>
      <c r="S8">
        <v>3.4532999999999999E-3</v>
      </c>
      <c r="T8">
        <v>3.3658999999999998E-3</v>
      </c>
      <c r="U8">
        <v>3.2220999999999999E-3</v>
      </c>
      <c r="V8">
        <v>3.2686E-3</v>
      </c>
      <c r="W8">
        <v>2.735E-3</v>
      </c>
      <c r="X8">
        <v>3.0758000000000001E-3</v>
      </c>
      <c r="Y8">
        <v>2.5601999999999999E-3</v>
      </c>
      <c r="AA8">
        <v>3.1037999999999999E-3</v>
      </c>
      <c r="AB8">
        <v>3.9963999999999998E-3</v>
      </c>
      <c r="AC8">
        <v>3.2783000000000001E-3</v>
      </c>
      <c r="AD8">
        <v>2.6072000000000001E-3</v>
      </c>
      <c r="AE8">
        <v>4.1089000000000004E-3</v>
      </c>
      <c r="AF8">
        <v>4.1771999999999998E-3</v>
      </c>
      <c r="AG8">
        <v>4.1021E-3</v>
      </c>
      <c r="AH8">
        <v>4.1761999999999997E-3</v>
      </c>
      <c r="AI8">
        <v>3.6637000000000002E-3</v>
      </c>
      <c r="AJ8">
        <v>3.2447999999999999E-3</v>
      </c>
      <c r="AK8">
        <v>4.1431000000000003E-3</v>
      </c>
      <c r="AL8">
        <v>2.8390999999999998E-3</v>
      </c>
      <c r="AN8">
        <v>2.7418999999999998E-3</v>
      </c>
      <c r="AO8">
        <v>2.2346000000000002E-3</v>
      </c>
      <c r="AP8">
        <v>2.6906999999999999E-3</v>
      </c>
      <c r="AQ8">
        <v>2.4908E-3</v>
      </c>
      <c r="AR8">
        <v>1.7124E-3</v>
      </c>
      <c r="AS8">
        <v>1.5782000000000001E-3</v>
      </c>
      <c r="AT8">
        <v>1.2907999999999999E-3</v>
      </c>
      <c r="AU8">
        <v>1.2260999999999999E-3</v>
      </c>
      <c r="AV8">
        <v>1.2545E-3</v>
      </c>
      <c r="AW8">
        <v>1.3621E-3</v>
      </c>
      <c r="AX8">
        <v>1.3680000000000001E-3</v>
      </c>
      <c r="AY8">
        <v>1.3372E-3</v>
      </c>
      <c r="BA8">
        <v>2.1730999999999999E-3</v>
      </c>
      <c r="BB8">
        <v>2.4669000000000002E-3</v>
      </c>
      <c r="BC8">
        <v>2.5333E-3</v>
      </c>
      <c r="BD8">
        <v>2.0983E-3</v>
      </c>
      <c r="BE8">
        <v>2.4902000000000001E-3</v>
      </c>
      <c r="BF8">
        <v>2.2439999999999999E-3</v>
      </c>
      <c r="BG8">
        <v>2.5214E-3</v>
      </c>
      <c r="BH8">
        <v>2.1856000000000002E-3</v>
      </c>
      <c r="BI8">
        <v>2.6829000000000002E-3</v>
      </c>
      <c r="BJ8">
        <v>2.7748E-3</v>
      </c>
      <c r="BK8">
        <v>2.8540000000000002E-3</v>
      </c>
      <c r="BL8">
        <v>2.4058999999999999E-3</v>
      </c>
      <c r="BN8">
        <v>2.6993999999999998E-3</v>
      </c>
      <c r="BO8">
        <v>2.1943000000000002E-3</v>
      </c>
      <c r="BP8">
        <v>2.2434E-3</v>
      </c>
      <c r="BQ8">
        <v>2.3957000000000002E-3</v>
      </c>
      <c r="BR8">
        <v>2.9830999999999998E-3</v>
      </c>
      <c r="BS8">
        <v>2.6940000000000002E-3</v>
      </c>
      <c r="BT8">
        <v>3.0052999999999998E-3</v>
      </c>
      <c r="BU8">
        <v>2.2588999999999999E-3</v>
      </c>
      <c r="BV8">
        <v>4.5211000000000001E-3</v>
      </c>
      <c r="BW8">
        <v>3.4965999999999999E-3</v>
      </c>
      <c r="BX8">
        <v>3.6294999999999999E-3</v>
      </c>
      <c r="BY8">
        <v>3.2012999999999998E-3</v>
      </c>
      <c r="CA8">
        <v>4.6918000000000003E-3</v>
      </c>
      <c r="CB8">
        <v>4.0549999999999996E-3</v>
      </c>
      <c r="CC8">
        <v>4.3641000000000001E-3</v>
      </c>
      <c r="CD8">
        <v>4.3972999999999998E-3</v>
      </c>
      <c r="CE8">
        <v>5.2781E-3</v>
      </c>
      <c r="CF8">
        <v>4.8104999999999997E-3</v>
      </c>
      <c r="CG8">
        <v>5.2823999999999996E-3</v>
      </c>
      <c r="CH8">
        <v>4.7793999999999996E-3</v>
      </c>
      <c r="CI8">
        <v>4.5634999999999998E-3</v>
      </c>
      <c r="CJ8">
        <v>3.8884000000000002E-3</v>
      </c>
      <c r="CK8">
        <v>4.8992999999999997E-3</v>
      </c>
      <c r="CL8">
        <v>4.8567999999999997E-3</v>
      </c>
      <c r="CN8">
        <v>6.3991999999999999E-3</v>
      </c>
      <c r="CO8">
        <v>6.4018E-3</v>
      </c>
      <c r="CP8">
        <v>5.8266999999999998E-3</v>
      </c>
      <c r="CQ8">
        <v>4.2912000000000002E-3</v>
      </c>
      <c r="CR8">
        <v>5.9224999999999998E-3</v>
      </c>
      <c r="CS8">
        <v>4.7597000000000004E-3</v>
      </c>
      <c r="CT8">
        <v>3.9623999999999996E-3</v>
      </c>
      <c r="CU8">
        <v>3.2831000000000002E-3</v>
      </c>
      <c r="CV8">
        <v>4.9892000000000001E-3</v>
      </c>
      <c r="CW8">
        <v>4.7680999999999999E-3</v>
      </c>
      <c r="CX8">
        <v>3.9208000000000003E-3</v>
      </c>
      <c r="CY8">
        <v>2.8157E-3</v>
      </c>
      <c r="DA8">
        <v>2.1239000000000002E-3</v>
      </c>
      <c r="DB8">
        <v>1.5023E-3</v>
      </c>
      <c r="DC8">
        <v>1.6229E-3</v>
      </c>
      <c r="DD8">
        <v>1.1348E-3</v>
      </c>
      <c r="DE8">
        <v>1.9838E-3</v>
      </c>
      <c r="DF8">
        <v>1.6191000000000001E-3</v>
      </c>
      <c r="DG8">
        <v>1.7652E-3</v>
      </c>
      <c r="DH8">
        <v>1.4377999999999999E-3</v>
      </c>
      <c r="DI8">
        <v>2.8979000000000001E-3</v>
      </c>
      <c r="DJ8">
        <v>1.9289999999999999E-3</v>
      </c>
      <c r="DK8">
        <v>2.0601999999999999E-3</v>
      </c>
      <c r="DL8">
        <v>1.5815E-3</v>
      </c>
      <c r="DO8">
        <f t="shared" si="1"/>
        <v>3.3498851851851844E-3</v>
      </c>
      <c r="DP8">
        <f t="shared" si="2"/>
        <v>3.0028000000000003E-3</v>
      </c>
      <c r="DQ8">
        <f t="shared" si="3"/>
        <v>3.0397666666666674E-3</v>
      </c>
      <c r="DR8">
        <f t="shared" si="4"/>
        <v>2.6628148148148153E-3</v>
      </c>
      <c r="DT8">
        <v>0.50097999999999998</v>
      </c>
    </row>
    <row r="9" spans="1:244" x14ac:dyDescent="0.25">
      <c r="A9">
        <v>1.9170000000000001E-3</v>
      </c>
      <c r="B9">
        <v>1.8569999999999999E-3</v>
      </c>
      <c r="C9">
        <v>1.3768000000000001E-3</v>
      </c>
      <c r="D9">
        <v>1.5784E-3</v>
      </c>
      <c r="E9">
        <v>1.8573000000000001E-3</v>
      </c>
      <c r="F9">
        <v>1.6697999999999999E-3</v>
      </c>
      <c r="G9">
        <v>1.6352000000000001E-3</v>
      </c>
      <c r="H9">
        <v>1.6708999999999999E-3</v>
      </c>
      <c r="I9">
        <v>2.0441999999999999E-3</v>
      </c>
      <c r="J9">
        <v>1.9273999999999999E-3</v>
      </c>
      <c r="K9">
        <v>1.6895E-3</v>
      </c>
      <c r="L9">
        <v>1.508E-3</v>
      </c>
      <c r="N9">
        <v>4.0517000000000001E-3</v>
      </c>
      <c r="O9">
        <v>2.9415999999999999E-3</v>
      </c>
      <c r="P9">
        <v>3.0682000000000001E-3</v>
      </c>
      <c r="Q9">
        <v>3.0339E-3</v>
      </c>
      <c r="R9">
        <v>3.1143999999999998E-3</v>
      </c>
      <c r="S9">
        <v>3.0709999999999999E-3</v>
      </c>
      <c r="T9">
        <v>3.2158999999999998E-3</v>
      </c>
      <c r="U9">
        <v>2.9412000000000002E-3</v>
      </c>
      <c r="V9">
        <v>2.9012E-3</v>
      </c>
      <c r="W9">
        <v>2.6645000000000002E-3</v>
      </c>
      <c r="X9">
        <v>2.9694999999999999E-3</v>
      </c>
      <c r="Y9">
        <v>2.3579999999999999E-3</v>
      </c>
      <c r="AA9">
        <v>2.7456E-3</v>
      </c>
      <c r="AB9">
        <v>3.6511E-3</v>
      </c>
      <c r="AC9">
        <v>3.0913999999999998E-3</v>
      </c>
      <c r="AD9">
        <v>2.3013999999999999E-3</v>
      </c>
      <c r="AE9">
        <v>3.8226000000000002E-3</v>
      </c>
      <c r="AF9">
        <v>3.9250999999999999E-3</v>
      </c>
      <c r="AG9">
        <v>3.8898000000000001E-3</v>
      </c>
      <c r="AH9">
        <v>3.7602999999999998E-3</v>
      </c>
      <c r="AI9">
        <v>3.3633999999999999E-3</v>
      </c>
      <c r="AJ9">
        <v>3.1913000000000002E-3</v>
      </c>
      <c r="AK9">
        <v>3.7986999999999999E-3</v>
      </c>
      <c r="AL9">
        <v>2.5525000000000001E-3</v>
      </c>
      <c r="AN9">
        <v>2.3674999999999998E-3</v>
      </c>
      <c r="AO9">
        <v>1.9976E-3</v>
      </c>
      <c r="AP9">
        <v>2.3906000000000001E-3</v>
      </c>
      <c r="AQ9">
        <v>2.2366999999999999E-3</v>
      </c>
      <c r="AR9">
        <v>1.573E-3</v>
      </c>
      <c r="AS9">
        <v>1.4162000000000001E-3</v>
      </c>
      <c r="AT9">
        <v>1.3117000000000001E-3</v>
      </c>
      <c r="AU9">
        <v>1.1485E-3</v>
      </c>
      <c r="AV9">
        <v>1.1527E-3</v>
      </c>
      <c r="AW9">
        <v>1.24E-3</v>
      </c>
      <c r="AX9">
        <v>1.1593E-3</v>
      </c>
      <c r="AY9">
        <v>1.1950999999999999E-3</v>
      </c>
      <c r="BA9">
        <v>2.0468000000000001E-3</v>
      </c>
      <c r="BB9">
        <v>2.4152000000000002E-3</v>
      </c>
      <c r="BC9">
        <v>2.4191999999999998E-3</v>
      </c>
      <c r="BD9">
        <v>2.0249999999999999E-3</v>
      </c>
      <c r="BE9">
        <v>2.0912000000000001E-3</v>
      </c>
      <c r="BF9">
        <v>2.0230000000000001E-3</v>
      </c>
      <c r="BG9">
        <v>2.3541E-3</v>
      </c>
      <c r="BH9">
        <v>2.0284999999999999E-3</v>
      </c>
      <c r="BI9">
        <v>2.284E-3</v>
      </c>
      <c r="BJ9">
        <v>2.5623999999999998E-3</v>
      </c>
      <c r="BK9">
        <v>2.5549000000000001E-3</v>
      </c>
      <c r="BL9">
        <v>2.2469E-3</v>
      </c>
      <c r="BN9">
        <v>2.4873E-3</v>
      </c>
      <c r="BO9">
        <v>2.1856000000000002E-3</v>
      </c>
      <c r="BP9">
        <v>2.1286999999999999E-3</v>
      </c>
      <c r="BQ9">
        <v>2.2344999999999999E-3</v>
      </c>
      <c r="BR9">
        <v>2.5135000000000001E-3</v>
      </c>
      <c r="BS9">
        <v>2.5682999999999999E-3</v>
      </c>
      <c r="BT9">
        <v>2.9513999999999999E-3</v>
      </c>
      <c r="BU9">
        <v>2.1635999999999999E-3</v>
      </c>
      <c r="BV9">
        <v>3.9690999999999997E-3</v>
      </c>
      <c r="BW9">
        <v>3.0554000000000002E-3</v>
      </c>
      <c r="BX9">
        <v>3.0682000000000001E-3</v>
      </c>
      <c r="BY9">
        <v>3.0005000000000001E-3</v>
      </c>
      <c r="CA9">
        <v>4.0470999999999997E-3</v>
      </c>
      <c r="CB9">
        <v>3.4794000000000001E-3</v>
      </c>
      <c r="CC9">
        <v>3.6673999999999999E-3</v>
      </c>
      <c r="CD9">
        <v>3.6408999999999999E-3</v>
      </c>
      <c r="CE9">
        <v>4.5317999999999999E-3</v>
      </c>
      <c r="CF9">
        <v>3.9943000000000001E-3</v>
      </c>
      <c r="CG9">
        <v>4.3099999999999996E-3</v>
      </c>
      <c r="CH9">
        <v>4.0759000000000004E-3</v>
      </c>
      <c r="CI9">
        <v>3.9500000000000004E-3</v>
      </c>
      <c r="CJ9">
        <v>3.3295E-3</v>
      </c>
      <c r="CK9">
        <v>4.1863999999999998E-3</v>
      </c>
      <c r="CL9">
        <v>4.0137999999999997E-3</v>
      </c>
      <c r="CN9">
        <v>5.3936000000000001E-3</v>
      </c>
      <c r="CO9">
        <v>6.2935999999999999E-3</v>
      </c>
      <c r="CP9">
        <v>5.3895000000000002E-3</v>
      </c>
      <c r="CQ9">
        <v>3.8671000000000001E-3</v>
      </c>
      <c r="CR9">
        <v>5.2614000000000003E-3</v>
      </c>
      <c r="CS9">
        <v>4.4523999999999996E-3</v>
      </c>
      <c r="CT9">
        <v>4.0134000000000003E-3</v>
      </c>
      <c r="CU9">
        <v>3.0547999999999999E-3</v>
      </c>
      <c r="CV9">
        <v>4.7058999999999998E-3</v>
      </c>
      <c r="CW9">
        <v>4.3756000000000003E-3</v>
      </c>
      <c r="CX9">
        <v>3.9586999999999999E-3</v>
      </c>
      <c r="CY9">
        <v>2.6262E-3</v>
      </c>
      <c r="DA9">
        <v>1.9553999999999999E-3</v>
      </c>
      <c r="DB9">
        <v>1.3420999999999999E-3</v>
      </c>
      <c r="DC9">
        <v>1.5433999999999999E-3</v>
      </c>
      <c r="DD9">
        <v>1.0138E-3</v>
      </c>
      <c r="DE9">
        <v>1.7248999999999999E-3</v>
      </c>
      <c r="DF9">
        <v>1.4406E-3</v>
      </c>
      <c r="DG9">
        <v>1.5522999999999999E-3</v>
      </c>
      <c r="DH9">
        <v>1.3201E-3</v>
      </c>
      <c r="DI9">
        <v>2.5018000000000002E-3</v>
      </c>
      <c r="DJ9">
        <v>1.7960999999999999E-3</v>
      </c>
      <c r="DK9">
        <v>1.8366999999999999E-3</v>
      </c>
      <c r="DL9">
        <v>1.3787999999999999E-3</v>
      </c>
      <c r="DO9">
        <f t="shared" si="1"/>
        <v>2.9768296296296295E-3</v>
      </c>
      <c r="DP9">
        <f t="shared" si="2"/>
        <v>2.7728185185185183E-3</v>
      </c>
      <c r="DQ9">
        <f t="shared" si="3"/>
        <v>2.7974407407407409E-3</v>
      </c>
      <c r="DR9">
        <f t="shared" si="4"/>
        <v>2.4064925925925931E-3</v>
      </c>
      <c r="DT9">
        <v>0.62622</v>
      </c>
    </row>
    <row r="10" spans="1:244" x14ac:dyDescent="0.25">
      <c r="A10">
        <v>1.7650000000000001E-3</v>
      </c>
      <c r="B10">
        <v>1.8427000000000001E-3</v>
      </c>
      <c r="C10">
        <v>1.4242E-3</v>
      </c>
      <c r="D10">
        <v>1.4265E-3</v>
      </c>
      <c r="E10">
        <v>1.5823E-3</v>
      </c>
      <c r="F10">
        <v>1.6816999999999999E-3</v>
      </c>
      <c r="G10">
        <v>1.6168000000000001E-3</v>
      </c>
      <c r="H10">
        <v>1.526E-3</v>
      </c>
      <c r="I10">
        <v>1.9407999999999999E-3</v>
      </c>
      <c r="J10">
        <v>1.9407999999999999E-3</v>
      </c>
      <c r="K10">
        <v>1.5433999999999999E-3</v>
      </c>
      <c r="L10">
        <v>1.4746E-3</v>
      </c>
      <c r="N10">
        <v>3.5758000000000001E-3</v>
      </c>
      <c r="O10">
        <v>2.8961E-3</v>
      </c>
      <c r="P10">
        <v>2.7552000000000002E-3</v>
      </c>
      <c r="Q10">
        <v>2.7989E-3</v>
      </c>
      <c r="R10">
        <v>2.9873999999999999E-3</v>
      </c>
      <c r="S10">
        <v>2.6947999999999998E-3</v>
      </c>
      <c r="T10">
        <v>3.3327000000000001E-3</v>
      </c>
      <c r="U10">
        <v>2.6210000000000001E-3</v>
      </c>
      <c r="V10">
        <v>2.5991999999999999E-3</v>
      </c>
      <c r="W10">
        <v>2.7014000000000001E-3</v>
      </c>
      <c r="X10">
        <v>2.8546999999999999E-3</v>
      </c>
      <c r="Y10">
        <v>2.2477999999999999E-3</v>
      </c>
      <c r="AA10">
        <v>2.3186999999999999E-3</v>
      </c>
      <c r="AB10">
        <v>3.3110000000000001E-3</v>
      </c>
      <c r="AC10">
        <v>2.8579999999999999E-3</v>
      </c>
      <c r="AD10">
        <v>2.0257999999999999E-3</v>
      </c>
      <c r="AE10">
        <v>3.6080999999999999E-3</v>
      </c>
      <c r="AF10">
        <v>3.9084000000000002E-3</v>
      </c>
      <c r="AG10">
        <v>3.7306000000000001E-3</v>
      </c>
      <c r="AH10">
        <v>3.2569999999999999E-3</v>
      </c>
      <c r="AI10">
        <v>3.0753999999999998E-3</v>
      </c>
      <c r="AJ10">
        <v>3.2835999999999998E-3</v>
      </c>
      <c r="AK10">
        <v>3.5331E-3</v>
      </c>
      <c r="AL10">
        <v>2.4359E-3</v>
      </c>
      <c r="AN10">
        <v>2.019E-3</v>
      </c>
      <c r="AO10">
        <v>1.9414E-3</v>
      </c>
      <c r="AP10">
        <v>2.1751000000000001E-3</v>
      </c>
      <c r="AQ10">
        <v>2.0144E-3</v>
      </c>
      <c r="AR10">
        <v>1.3849000000000001E-3</v>
      </c>
      <c r="AS10">
        <v>1.3202000000000001E-3</v>
      </c>
      <c r="AT10">
        <v>1.4408999999999999E-3</v>
      </c>
      <c r="AU10">
        <v>1.0501E-3</v>
      </c>
      <c r="AV10">
        <v>1.1827000000000001E-3</v>
      </c>
      <c r="AW10">
        <v>1.1620999999999999E-3</v>
      </c>
      <c r="AX10">
        <v>1.0559E-3</v>
      </c>
      <c r="AY10">
        <v>1.1302E-3</v>
      </c>
      <c r="BA10">
        <v>1.9488999999999999E-3</v>
      </c>
      <c r="BB10">
        <v>2.4299E-3</v>
      </c>
      <c r="BC10">
        <v>2.2098E-3</v>
      </c>
      <c r="BD10">
        <v>1.8852000000000001E-3</v>
      </c>
      <c r="BE10">
        <v>1.7708999999999999E-3</v>
      </c>
      <c r="BF10">
        <v>1.9430000000000001E-3</v>
      </c>
      <c r="BG10">
        <v>2.1908000000000001E-3</v>
      </c>
      <c r="BH10">
        <v>1.872E-3</v>
      </c>
      <c r="BI10">
        <v>2.0162000000000001E-3</v>
      </c>
      <c r="BJ10">
        <v>2.5117E-3</v>
      </c>
      <c r="BK10">
        <v>2.3535000000000001E-3</v>
      </c>
      <c r="BL10">
        <v>2.0417E-3</v>
      </c>
      <c r="BN10">
        <v>2.2989999999999998E-3</v>
      </c>
      <c r="BO10">
        <v>2.3248000000000001E-3</v>
      </c>
      <c r="BP10">
        <v>2.0902999999999998E-3</v>
      </c>
      <c r="BQ10">
        <v>2.0853E-3</v>
      </c>
      <c r="BR10">
        <v>2.0647999999999999E-3</v>
      </c>
      <c r="BS10">
        <v>2.5753999999999998E-3</v>
      </c>
      <c r="BT10">
        <v>3.029E-3</v>
      </c>
      <c r="BU10">
        <v>2.1201000000000002E-3</v>
      </c>
      <c r="BV10">
        <v>3.2975000000000001E-3</v>
      </c>
      <c r="BW10">
        <v>2.7345999999999998E-3</v>
      </c>
      <c r="BX10">
        <v>2.5706000000000001E-3</v>
      </c>
      <c r="BY10">
        <v>2.823E-3</v>
      </c>
      <c r="CA10">
        <v>3.4899000000000002E-3</v>
      </c>
      <c r="CB10">
        <v>3.2690000000000002E-3</v>
      </c>
      <c r="CC10">
        <v>3.2090999999999999E-3</v>
      </c>
      <c r="CD10">
        <v>3.1962000000000002E-3</v>
      </c>
      <c r="CE10">
        <v>3.7934000000000002E-3</v>
      </c>
      <c r="CF10">
        <v>3.3877999999999998E-3</v>
      </c>
      <c r="CG10">
        <v>3.6702000000000002E-3</v>
      </c>
      <c r="CH10">
        <v>3.5861999999999999E-3</v>
      </c>
      <c r="CI10">
        <v>3.3995000000000002E-3</v>
      </c>
      <c r="CJ10">
        <v>2.9634000000000001E-3</v>
      </c>
      <c r="CK10">
        <v>3.4309000000000002E-3</v>
      </c>
      <c r="CL10">
        <v>3.2564999999999998E-3</v>
      </c>
      <c r="CN10">
        <v>4.215E-3</v>
      </c>
      <c r="CO10">
        <v>6.3017000000000004E-3</v>
      </c>
      <c r="CP10">
        <v>5.1573000000000001E-3</v>
      </c>
      <c r="CQ10">
        <v>3.5618999999999998E-3</v>
      </c>
      <c r="CR10">
        <v>4.5690000000000001E-3</v>
      </c>
      <c r="CS10">
        <v>4.5516000000000003E-3</v>
      </c>
      <c r="CT10">
        <v>4.1311000000000004E-3</v>
      </c>
      <c r="CU10">
        <v>2.8909000000000001E-3</v>
      </c>
      <c r="CV10">
        <v>4.2757999999999997E-3</v>
      </c>
      <c r="CW10">
        <v>4.4444000000000003E-3</v>
      </c>
      <c r="CX10">
        <v>3.9138000000000003E-3</v>
      </c>
      <c r="CY10">
        <v>2.4680000000000001E-3</v>
      </c>
      <c r="DA10">
        <v>1.6574000000000001E-3</v>
      </c>
      <c r="DB10">
        <v>1.1496E-3</v>
      </c>
      <c r="DC10">
        <v>1.4350999999999999E-3</v>
      </c>
      <c r="DD10">
        <v>9.4191000000000001E-4</v>
      </c>
      <c r="DE10">
        <v>1.4733999999999999E-3</v>
      </c>
      <c r="DF10">
        <v>1.2846999999999999E-3</v>
      </c>
      <c r="DG10">
        <v>1.4149E-3</v>
      </c>
      <c r="DH10">
        <v>1.2703E-3</v>
      </c>
      <c r="DI10">
        <v>2.1145999999999999E-3</v>
      </c>
      <c r="DJ10">
        <v>1.6906E-3</v>
      </c>
      <c r="DK10">
        <v>1.6616999999999999E-3</v>
      </c>
      <c r="DL10">
        <v>1.1779E-3</v>
      </c>
      <c r="DO10">
        <f t="shared" si="1"/>
        <v>2.6083185185185186E-3</v>
      </c>
      <c r="DP10">
        <f t="shared" si="2"/>
        <v>2.6757925925925928E-3</v>
      </c>
      <c r="DQ10">
        <f t="shared" si="3"/>
        <v>2.6218037037037032E-3</v>
      </c>
      <c r="DR10">
        <f t="shared" si="4"/>
        <v>2.1920485185185187E-3</v>
      </c>
      <c r="DT10">
        <v>0.75146999999999997</v>
      </c>
    </row>
    <row r="11" spans="1:244" x14ac:dyDescent="0.25">
      <c r="A11">
        <v>1.6586000000000001E-3</v>
      </c>
      <c r="B11">
        <v>1.8121999999999999E-3</v>
      </c>
      <c r="C11">
        <v>1.4911E-3</v>
      </c>
      <c r="D11">
        <v>1.2944E-3</v>
      </c>
      <c r="E11">
        <v>1.3966E-3</v>
      </c>
      <c r="F11">
        <v>1.6938000000000001E-3</v>
      </c>
      <c r="G11">
        <v>1.5666E-3</v>
      </c>
      <c r="H11">
        <v>1.3849999999999999E-3</v>
      </c>
      <c r="I11">
        <v>1.8628E-3</v>
      </c>
      <c r="J11">
        <v>1.9426000000000001E-3</v>
      </c>
      <c r="K11">
        <v>1.3977E-3</v>
      </c>
      <c r="L11">
        <v>1.4364E-3</v>
      </c>
      <c r="N11">
        <v>3.1798E-3</v>
      </c>
      <c r="O11">
        <v>2.9564999999999999E-3</v>
      </c>
      <c r="P11">
        <v>2.5845999999999998E-3</v>
      </c>
      <c r="Q11">
        <v>2.6145999999999999E-3</v>
      </c>
      <c r="R11">
        <v>3.0003E-3</v>
      </c>
      <c r="S11">
        <v>2.4304999999999999E-3</v>
      </c>
      <c r="T11">
        <v>3.5174E-3</v>
      </c>
      <c r="U11">
        <v>2.3546999999999999E-3</v>
      </c>
      <c r="V11">
        <v>2.4177999999999999E-3</v>
      </c>
      <c r="W11">
        <v>2.7618999999999999E-3</v>
      </c>
      <c r="X11">
        <v>2.7352000000000001E-3</v>
      </c>
      <c r="Y11">
        <v>2.2108000000000002E-3</v>
      </c>
      <c r="AA11">
        <v>1.9710000000000001E-3</v>
      </c>
      <c r="AB11">
        <v>3.0587000000000001E-3</v>
      </c>
      <c r="AC11">
        <v>2.6446E-3</v>
      </c>
      <c r="AD11">
        <v>1.8376E-3</v>
      </c>
      <c r="AE11">
        <v>3.48E-3</v>
      </c>
      <c r="AF11">
        <v>3.9763000000000003E-3</v>
      </c>
      <c r="AG11">
        <v>3.6108999999999998E-3</v>
      </c>
      <c r="AH11">
        <v>2.7913E-3</v>
      </c>
      <c r="AI11">
        <v>2.8855E-3</v>
      </c>
      <c r="AJ11">
        <v>3.4299999999999999E-3</v>
      </c>
      <c r="AK11">
        <v>3.3660000000000001E-3</v>
      </c>
      <c r="AL11">
        <v>2.4402E-3</v>
      </c>
      <c r="AN11">
        <v>1.8041000000000001E-3</v>
      </c>
      <c r="AO11">
        <v>1.9870000000000001E-3</v>
      </c>
      <c r="AP11">
        <v>2.0525999999999999E-3</v>
      </c>
      <c r="AQ11">
        <v>1.8619999999999999E-3</v>
      </c>
      <c r="AR11">
        <v>1.2193E-3</v>
      </c>
      <c r="AS11">
        <v>1.2798E-3</v>
      </c>
      <c r="AT11">
        <v>1.5598999999999999E-3</v>
      </c>
      <c r="AU11">
        <v>9.6369999999999995E-4</v>
      </c>
      <c r="AV11">
        <v>1.2679E-3</v>
      </c>
      <c r="AW11">
        <v>1.1092000000000001E-3</v>
      </c>
      <c r="AX11">
        <v>1.0349000000000001E-3</v>
      </c>
      <c r="AY11">
        <v>1.1153999999999999E-3</v>
      </c>
      <c r="BA11">
        <v>1.8986999999999999E-3</v>
      </c>
      <c r="BB11">
        <v>2.4572999999999999E-3</v>
      </c>
      <c r="BC11">
        <v>1.9973999999999999E-3</v>
      </c>
      <c r="BD11">
        <v>1.7240999999999999E-3</v>
      </c>
      <c r="BE11">
        <v>1.5834E-3</v>
      </c>
      <c r="BF11">
        <v>1.9492999999999999E-3</v>
      </c>
      <c r="BG11">
        <v>2.0411000000000001E-3</v>
      </c>
      <c r="BH11">
        <v>1.7340999999999999E-3</v>
      </c>
      <c r="BI11">
        <v>1.8975999999999999E-3</v>
      </c>
      <c r="BJ11">
        <v>2.5479999999999999E-3</v>
      </c>
      <c r="BK11">
        <v>2.2474999999999999E-3</v>
      </c>
      <c r="BL11">
        <v>1.8434E-3</v>
      </c>
      <c r="BN11">
        <v>2.1708000000000001E-3</v>
      </c>
      <c r="BO11">
        <v>2.4849999999999998E-3</v>
      </c>
      <c r="BP11">
        <v>2.0847000000000001E-3</v>
      </c>
      <c r="BQ11">
        <v>1.9616999999999998E-3</v>
      </c>
      <c r="BR11">
        <v>1.7485999999999999E-3</v>
      </c>
      <c r="BS11">
        <v>2.6143E-3</v>
      </c>
      <c r="BT11">
        <v>3.1013999999999998E-3</v>
      </c>
      <c r="BU11">
        <v>2.0874999999999999E-3</v>
      </c>
      <c r="BV11">
        <v>2.6946000000000001E-3</v>
      </c>
      <c r="BW11">
        <v>2.5541000000000001E-3</v>
      </c>
      <c r="BX11">
        <v>2.2122999999999999E-3</v>
      </c>
      <c r="BY11">
        <v>2.6597999999999999E-3</v>
      </c>
      <c r="CA11">
        <v>3.1137000000000001E-3</v>
      </c>
      <c r="CB11">
        <v>3.2915000000000002E-3</v>
      </c>
      <c r="CC11">
        <v>2.9561000000000001E-3</v>
      </c>
      <c r="CD11">
        <v>3.0458999999999998E-3</v>
      </c>
      <c r="CE11">
        <v>3.2709000000000002E-3</v>
      </c>
      <c r="CF11">
        <v>3.0622000000000002E-3</v>
      </c>
      <c r="CG11">
        <v>3.3684000000000001E-3</v>
      </c>
      <c r="CH11">
        <v>3.3127E-3</v>
      </c>
      <c r="CI11">
        <v>3.0236999999999998E-3</v>
      </c>
      <c r="CJ11">
        <v>2.7599E-3</v>
      </c>
      <c r="CK11">
        <v>2.8100999999999998E-3</v>
      </c>
      <c r="CL11">
        <v>2.7587000000000002E-3</v>
      </c>
      <c r="CN11">
        <v>3.2642000000000001E-3</v>
      </c>
      <c r="CO11">
        <v>6.2474000000000002E-3</v>
      </c>
      <c r="CP11">
        <v>5.0467000000000003E-3</v>
      </c>
      <c r="CQ11">
        <v>3.3842E-3</v>
      </c>
      <c r="CR11">
        <v>4.0908999999999997E-3</v>
      </c>
      <c r="CS11">
        <v>4.7885000000000002E-3</v>
      </c>
      <c r="CT11">
        <v>4.1589000000000001E-3</v>
      </c>
      <c r="CU11">
        <v>2.7705E-3</v>
      </c>
      <c r="CV11">
        <v>3.8544999999999999E-3</v>
      </c>
      <c r="CW11">
        <v>4.7412000000000001E-3</v>
      </c>
      <c r="CX11">
        <v>3.7583E-3</v>
      </c>
      <c r="CY11">
        <v>2.3376999999999998E-3</v>
      </c>
      <c r="DA11">
        <v>1.3734999999999999E-3</v>
      </c>
      <c r="DB11">
        <v>9.8576000000000002E-4</v>
      </c>
      <c r="DC11">
        <v>1.3368E-3</v>
      </c>
      <c r="DD11">
        <v>9.1104000000000001E-4</v>
      </c>
      <c r="DE11">
        <v>1.3071000000000001E-3</v>
      </c>
      <c r="DF11">
        <v>1.1808000000000001E-3</v>
      </c>
      <c r="DG11">
        <v>1.3403E-3</v>
      </c>
      <c r="DH11">
        <v>1.2616999999999999E-3</v>
      </c>
      <c r="DI11">
        <v>1.8270000000000001E-3</v>
      </c>
      <c r="DJ11">
        <v>1.5977999999999999E-3</v>
      </c>
      <c r="DK11">
        <v>1.5529000000000001E-3</v>
      </c>
      <c r="DL11">
        <v>1.0288000000000001E-3</v>
      </c>
      <c r="DO11">
        <f t="shared" si="1"/>
        <v>2.3430703703703698E-3</v>
      </c>
      <c r="DP11">
        <f t="shared" si="2"/>
        <v>2.6556133333333334E-3</v>
      </c>
      <c r="DQ11">
        <f t="shared" si="3"/>
        <v>2.5027555555555557E-3</v>
      </c>
      <c r="DR11">
        <f t="shared" si="4"/>
        <v>2.0417755555555556E-3</v>
      </c>
      <c r="DT11">
        <v>0.87670999999999999</v>
      </c>
    </row>
    <row r="12" spans="1:244" x14ac:dyDescent="0.25">
      <c r="A12">
        <v>1.6456000000000001E-3</v>
      </c>
      <c r="B12">
        <v>1.7516999999999999E-3</v>
      </c>
      <c r="C12">
        <v>1.5016999999999999E-3</v>
      </c>
      <c r="D12">
        <v>1.2278E-3</v>
      </c>
      <c r="E12">
        <v>1.3630000000000001E-3</v>
      </c>
      <c r="F12">
        <v>1.6657E-3</v>
      </c>
      <c r="G12">
        <v>1.4924999999999999E-3</v>
      </c>
      <c r="H12">
        <v>1.3035E-3</v>
      </c>
      <c r="I12">
        <v>1.8217999999999999E-3</v>
      </c>
      <c r="J12">
        <v>1.9057E-3</v>
      </c>
      <c r="K12">
        <v>1.3131E-3</v>
      </c>
      <c r="L12">
        <v>1.3856000000000001E-3</v>
      </c>
      <c r="N12">
        <v>3.0189000000000001E-3</v>
      </c>
      <c r="O12">
        <v>3.0013000000000001E-3</v>
      </c>
      <c r="P12">
        <v>2.5894999999999998E-3</v>
      </c>
      <c r="Q12">
        <v>2.5037000000000002E-3</v>
      </c>
      <c r="R12">
        <v>3.0715E-3</v>
      </c>
      <c r="S12">
        <v>2.3456000000000002E-3</v>
      </c>
      <c r="T12">
        <v>3.5634999999999998E-3</v>
      </c>
      <c r="U12">
        <v>2.2257000000000002E-3</v>
      </c>
      <c r="V12">
        <v>2.3793E-3</v>
      </c>
      <c r="W12">
        <v>2.7542000000000001E-3</v>
      </c>
      <c r="X12">
        <v>2.6221999999999999E-3</v>
      </c>
      <c r="Y12">
        <v>2.2063999999999999E-3</v>
      </c>
      <c r="AA12">
        <v>1.8316999999999999E-3</v>
      </c>
      <c r="AB12">
        <v>2.9467E-3</v>
      </c>
      <c r="AC12">
        <v>2.5114E-3</v>
      </c>
      <c r="AD12">
        <v>1.7741E-3</v>
      </c>
      <c r="AE12">
        <v>3.4294999999999998E-3</v>
      </c>
      <c r="AF12">
        <v>3.9638E-3</v>
      </c>
      <c r="AG12">
        <v>3.5125999999999998E-3</v>
      </c>
      <c r="AH12">
        <v>2.4895E-3</v>
      </c>
      <c r="AI12">
        <v>2.8465999999999999E-3</v>
      </c>
      <c r="AJ12">
        <v>3.5103999999999999E-3</v>
      </c>
      <c r="AK12">
        <v>3.2913999999999999E-3</v>
      </c>
      <c r="AL12">
        <v>2.483E-3</v>
      </c>
      <c r="AN12">
        <v>1.7855E-3</v>
      </c>
      <c r="AO12">
        <v>2.0263E-3</v>
      </c>
      <c r="AP12">
        <v>2.0098E-3</v>
      </c>
      <c r="AQ12">
        <v>1.8006000000000001E-3</v>
      </c>
      <c r="AR12">
        <v>1.1437000000000001E-3</v>
      </c>
      <c r="AS12">
        <v>1.2683E-3</v>
      </c>
      <c r="AT12">
        <v>1.5585E-3</v>
      </c>
      <c r="AU12">
        <v>9.1867000000000001E-4</v>
      </c>
      <c r="AV12">
        <v>1.3178E-3</v>
      </c>
      <c r="AW12">
        <v>1.0598999999999999E-3</v>
      </c>
      <c r="AX12">
        <v>1.0503000000000001E-3</v>
      </c>
      <c r="AY12">
        <v>1.1111000000000001E-3</v>
      </c>
      <c r="BA12">
        <v>1.8963000000000001E-3</v>
      </c>
      <c r="BB12">
        <v>2.4390000000000002E-3</v>
      </c>
      <c r="BC12">
        <v>1.8760000000000001E-3</v>
      </c>
      <c r="BD12">
        <v>1.5999E-3</v>
      </c>
      <c r="BE12">
        <v>1.5460000000000001E-3</v>
      </c>
      <c r="BF12">
        <v>1.9635999999999998E-3</v>
      </c>
      <c r="BG12">
        <v>1.9162999999999999E-3</v>
      </c>
      <c r="BH12">
        <v>1.6310999999999999E-3</v>
      </c>
      <c r="BI12">
        <v>1.9028999999999999E-3</v>
      </c>
      <c r="BJ12">
        <v>2.5715999999999998E-3</v>
      </c>
      <c r="BK12">
        <v>2.2122999999999999E-3</v>
      </c>
      <c r="BL12">
        <v>1.7110999999999999E-3</v>
      </c>
      <c r="BN12">
        <v>2.1193000000000002E-3</v>
      </c>
      <c r="BO12">
        <v>2.5281000000000001E-3</v>
      </c>
      <c r="BP12">
        <v>2.0598000000000001E-3</v>
      </c>
      <c r="BQ12">
        <v>1.8748E-3</v>
      </c>
      <c r="BR12">
        <v>1.6475000000000001E-3</v>
      </c>
      <c r="BS12">
        <v>2.5812999999999999E-3</v>
      </c>
      <c r="BT12">
        <v>3.0458E-3</v>
      </c>
      <c r="BU12">
        <v>2.0265000000000001E-3</v>
      </c>
      <c r="BV12">
        <v>2.3408000000000001E-3</v>
      </c>
      <c r="BW12">
        <v>2.4926000000000002E-3</v>
      </c>
      <c r="BX12">
        <v>2.0365000000000001E-3</v>
      </c>
      <c r="BY12">
        <v>2.5083000000000002E-3</v>
      </c>
      <c r="CA12">
        <v>2.9586E-3</v>
      </c>
      <c r="CB12">
        <v>3.3449999999999999E-3</v>
      </c>
      <c r="CC12">
        <v>2.8237000000000002E-3</v>
      </c>
      <c r="CD12">
        <v>3.0801000000000001E-3</v>
      </c>
      <c r="CE12">
        <v>3.1017000000000002E-3</v>
      </c>
      <c r="CF12">
        <v>3.0057999999999999E-3</v>
      </c>
      <c r="CG12">
        <v>3.3181E-3</v>
      </c>
      <c r="CH12">
        <v>3.2008000000000002E-3</v>
      </c>
      <c r="CI12">
        <v>2.8869E-3</v>
      </c>
      <c r="CJ12">
        <v>2.6456000000000001E-3</v>
      </c>
      <c r="CK12">
        <v>2.4775999999999999E-3</v>
      </c>
      <c r="CL12">
        <v>2.6221999999999999E-3</v>
      </c>
      <c r="CN12">
        <v>2.8936999999999999E-3</v>
      </c>
      <c r="CO12">
        <v>5.9867000000000002E-3</v>
      </c>
      <c r="CP12">
        <v>4.9418999999999999E-3</v>
      </c>
      <c r="CQ12">
        <v>3.3122E-3</v>
      </c>
      <c r="CR12">
        <v>4.0000000000000001E-3</v>
      </c>
      <c r="CS12">
        <v>4.8586000000000002E-3</v>
      </c>
      <c r="CT12">
        <v>3.9842999999999996E-3</v>
      </c>
      <c r="CU12">
        <v>2.6670000000000001E-3</v>
      </c>
      <c r="CV12">
        <v>3.6064000000000001E-3</v>
      </c>
      <c r="CW12">
        <v>4.9510999999999999E-3</v>
      </c>
      <c r="CX12">
        <v>3.5124000000000002E-3</v>
      </c>
      <c r="CY12">
        <v>2.2317000000000001E-3</v>
      </c>
      <c r="DA12">
        <v>1.2444000000000001E-3</v>
      </c>
      <c r="DB12">
        <v>9.0651999999999996E-4</v>
      </c>
      <c r="DC12">
        <v>1.2857000000000001E-3</v>
      </c>
      <c r="DD12">
        <v>9.0370000000000001E-4</v>
      </c>
      <c r="DE12">
        <v>1.2748E-3</v>
      </c>
      <c r="DF12">
        <v>1.1429999999999999E-3</v>
      </c>
      <c r="DG12">
        <v>1.302E-3</v>
      </c>
      <c r="DH12">
        <v>1.2557E-3</v>
      </c>
      <c r="DI12">
        <v>1.7055E-3</v>
      </c>
      <c r="DJ12">
        <v>1.5027E-3</v>
      </c>
      <c r="DK12">
        <v>1.5120999999999999E-3</v>
      </c>
      <c r="DL12">
        <v>9.6820999999999995E-4</v>
      </c>
      <c r="DO12">
        <f t="shared" si="1"/>
        <v>2.2510999999999998E-3</v>
      </c>
      <c r="DP12">
        <f t="shared" si="2"/>
        <v>2.6341044444444443E-3</v>
      </c>
      <c r="DQ12">
        <f t="shared" si="3"/>
        <v>2.4192962962962961E-3</v>
      </c>
      <c r="DR12">
        <f t="shared" si="4"/>
        <v>1.9638140740740745E-3</v>
      </c>
      <c r="DT12">
        <v>1.002</v>
      </c>
    </row>
    <row r="13" spans="1:244" x14ac:dyDescent="0.25">
      <c r="A13">
        <v>1.7259E-3</v>
      </c>
      <c r="B13">
        <v>1.6720999999999999E-3</v>
      </c>
      <c r="C13">
        <v>1.4253E-3</v>
      </c>
      <c r="D13">
        <v>1.2451000000000001E-3</v>
      </c>
      <c r="E13">
        <v>1.4821999999999999E-3</v>
      </c>
      <c r="F13">
        <v>1.5857E-3</v>
      </c>
      <c r="G13">
        <v>1.4155000000000001E-3</v>
      </c>
      <c r="H13">
        <v>1.3105E-3</v>
      </c>
      <c r="I13">
        <v>1.8213000000000001E-3</v>
      </c>
      <c r="J13">
        <v>1.8261E-3</v>
      </c>
      <c r="K13">
        <v>1.3238E-3</v>
      </c>
      <c r="L13">
        <v>1.3320000000000001E-3</v>
      </c>
      <c r="N13">
        <v>3.1389999999999999E-3</v>
      </c>
      <c r="O13">
        <v>2.9453000000000001E-3</v>
      </c>
      <c r="P13">
        <v>2.7280999999999998E-3</v>
      </c>
      <c r="Q13">
        <v>2.4811E-3</v>
      </c>
      <c r="R13">
        <v>3.1251E-3</v>
      </c>
      <c r="S13">
        <v>2.431E-3</v>
      </c>
      <c r="T13">
        <v>3.3890999999999999E-3</v>
      </c>
      <c r="U13">
        <v>2.264E-3</v>
      </c>
      <c r="V13">
        <v>2.4624E-3</v>
      </c>
      <c r="W13">
        <v>2.6367999999999999E-3</v>
      </c>
      <c r="X13">
        <v>2.5363999999999999E-3</v>
      </c>
      <c r="Y13">
        <v>2.1990999999999998E-3</v>
      </c>
      <c r="AA13">
        <v>1.9392999999999999E-3</v>
      </c>
      <c r="AB13">
        <v>2.9697E-3</v>
      </c>
      <c r="AC13">
        <v>2.4815000000000002E-3</v>
      </c>
      <c r="AD13">
        <v>1.8341E-3</v>
      </c>
      <c r="AE13">
        <v>3.4324999999999998E-3</v>
      </c>
      <c r="AF13">
        <v>3.8008E-3</v>
      </c>
      <c r="AG13">
        <v>3.4317000000000002E-3</v>
      </c>
      <c r="AH13">
        <v>2.4202999999999998E-3</v>
      </c>
      <c r="AI13">
        <v>2.9467E-3</v>
      </c>
      <c r="AJ13">
        <v>3.4445999999999999E-3</v>
      </c>
      <c r="AK13">
        <v>3.2864999999999999E-3</v>
      </c>
      <c r="AL13">
        <v>2.4997999999999999E-3</v>
      </c>
      <c r="AN13">
        <v>1.9409E-3</v>
      </c>
      <c r="AO13">
        <v>1.9883000000000001E-3</v>
      </c>
      <c r="AP13">
        <v>2.0241999999999999E-3</v>
      </c>
      <c r="AQ13">
        <v>1.8257E-3</v>
      </c>
      <c r="AR13">
        <v>1.1852E-3</v>
      </c>
      <c r="AS13">
        <v>1.2600000000000001E-3</v>
      </c>
      <c r="AT13">
        <v>1.4057E-3</v>
      </c>
      <c r="AU13">
        <v>9.2562999999999999E-4</v>
      </c>
      <c r="AV13">
        <v>1.2828E-3</v>
      </c>
      <c r="AW13">
        <v>1.0081999999999999E-3</v>
      </c>
      <c r="AX13">
        <v>1.0606999999999999E-3</v>
      </c>
      <c r="AY13">
        <v>1.0905000000000001E-3</v>
      </c>
      <c r="BA13">
        <v>1.9216999999999999E-3</v>
      </c>
      <c r="BB13">
        <v>2.3505000000000002E-3</v>
      </c>
      <c r="BC13">
        <v>1.8904E-3</v>
      </c>
      <c r="BD13">
        <v>1.5563E-3</v>
      </c>
      <c r="BE13">
        <v>1.6297E-3</v>
      </c>
      <c r="BF13">
        <v>1.9329E-3</v>
      </c>
      <c r="BG13">
        <v>1.8315E-3</v>
      </c>
      <c r="BH13">
        <v>1.5743E-3</v>
      </c>
      <c r="BI13">
        <v>1.9789999999999999E-3</v>
      </c>
      <c r="BJ13">
        <v>2.5190999999999998E-3</v>
      </c>
      <c r="BK13">
        <v>2.2204E-3</v>
      </c>
      <c r="BL13">
        <v>1.683E-3</v>
      </c>
      <c r="BN13">
        <v>2.1332E-3</v>
      </c>
      <c r="BO13">
        <v>2.3882999999999999E-3</v>
      </c>
      <c r="BP13">
        <v>1.9900999999999999E-3</v>
      </c>
      <c r="BQ13">
        <v>1.8320000000000001E-3</v>
      </c>
      <c r="BR13">
        <v>1.7721E-3</v>
      </c>
      <c r="BS13">
        <v>2.4390000000000002E-3</v>
      </c>
      <c r="BT13">
        <v>2.8379999999999998E-3</v>
      </c>
      <c r="BU13">
        <v>1.9287E-3</v>
      </c>
      <c r="BV13">
        <v>2.3181E-3</v>
      </c>
      <c r="BW13">
        <v>2.5043000000000001E-3</v>
      </c>
      <c r="BX13">
        <v>2.0384999999999999E-3</v>
      </c>
      <c r="BY13">
        <v>2.3863999999999999E-3</v>
      </c>
      <c r="CA13">
        <v>2.9935999999999999E-3</v>
      </c>
      <c r="CB13">
        <v>3.2807999999999999E-3</v>
      </c>
      <c r="CC13">
        <v>2.7391E-3</v>
      </c>
      <c r="CD13">
        <v>3.1602000000000002E-3</v>
      </c>
      <c r="CE13">
        <v>3.2736000000000002E-3</v>
      </c>
      <c r="CF13">
        <v>3.1335E-3</v>
      </c>
      <c r="CG13">
        <v>3.3999999999999998E-3</v>
      </c>
      <c r="CH13">
        <v>3.1813000000000002E-3</v>
      </c>
      <c r="CI13">
        <v>2.9745000000000001E-3</v>
      </c>
      <c r="CJ13">
        <v>2.5571999999999999E-3</v>
      </c>
      <c r="CK13">
        <v>2.4892E-3</v>
      </c>
      <c r="CL13">
        <v>2.8213000000000001E-3</v>
      </c>
      <c r="CN13">
        <v>3.2122000000000001E-3</v>
      </c>
      <c r="CO13">
        <v>5.5224000000000002E-3</v>
      </c>
      <c r="CP13">
        <v>4.7746999999999998E-3</v>
      </c>
      <c r="CQ13">
        <v>3.3140000000000001E-3</v>
      </c>
      <c r="CR13">
        <v>4.2892E-3</v>
      </c>
      <c r="CS13">
        <v>4.6121000000000001E-3</v>
      </c>
      <c r="CT13">
        <v>3.6264000000000001E-3</v>
      </c>
      <c r="CU13">
        <v>2.5726E-3</v>
      </c>
      <c r="CV13">
        <v>3.6194E-3</v>
      </c>
      <c r="CW13">
        <v>4.8606999999999999E-3</v>
      </c>
      <c r="CX13">
        <v>3.2499999999999999E-3</v>
      </c>
      <c r="CY13">
        <v>2.1573E-3</v>
      </c>
      <c r="DA13">
        <v>1.3270999999999999E-3</v>
      </c>
      <c r="DB13">
        <v>9.3311000000000002E-4</v>
      </c>
      <c r="DC13">
        <v>1.2972000000000001E-3</v>
      </c>
      <c r="DD13">
        <v>9.0552999999999999E-4</v>
      </c>
      <c r="DE13">
        <v>1.3663E-3</v>
      </c>
      <c r="DF13">
        <v>1.1639E-3</v>
      </c>
      <c r="DG13">
        <v>1.2796999999999999E-3</v>
      </c>
      <c r="DH13">
        <v>1.227E-3</v>
      </c>
      <c r="DI13">
        <v>1.7595E-3</v>
      </c>
      <c r="DJ13">
        <v>1.4065E-3</v>
      </c>
      <c r="DK13">
        <v>1.5273999999999999E-3</v>
      </c>
      <c r="DL13">
        <v>1.0005000000000001E-3</v>
      </c>
      <c r="DO13">
        <f t="shared" si="1"/>
        <v>2.3352777777777777E-3</v>
      </c>
      <c r="DP13">
        <f t="shared" si="2"/>
        <v>2.5619596296296305E-3</v>
      </c>
      <c r="DQ13">
        <f t="shared" si="3"/>
        <v>2.3593000000000004E-3</v>
      </c>
      <c r="DR13">
        <f t="shared" si="4"/>
        <v>1.9528985185185185E-3</v>
      </c>
      <c r="DT13">
        <v>1.1272</v>
      </c>
    </row>
    <row r="14" spans="1:244" x14ac:dyDescent="0.25">
      <c r="A14">
        <v>1.8485999999999999E-3</v>
      </c>
      <c r="B14">
        <v>1.6077000000000001E-3</v>
      </c>
      <c r="C14">
        <v>1.2964000000000001E-3</v>
      </c>
      <c r="D14">
        <v>1.3274999999999999E-3</v>
      </c>
      <c r="E14">
        <v>1.6857E-3</v>
      </c>
      <c r="F14">
        <v>1.4829000000000001E-3</v>
      </c>
      <c r="G14">
        <v>1.3638000000000001E-3</v>
      </c>
      <c r="H14">
        <v>1.3937000000000001E-3</v>
      </c>
      <c r="I14">
        <v>1.8546000000000001E-3</v>
      </c>
      <c r="J14">
        <v>1.7305000000000001E-3</v>
      </c>
      <c r="K14">
        <v>1.4191E-3</v>
      </c>
      <c r="L14">
        <v>1.3005E-3</v>
      </c>
      <c r="N14">
        <v>3.447E-3</v>
      </c>
      <c r="O14">
        <v>2.7889999999999998E-3</v>
      </c>
      <c r="P14">
        <v>2.9006000000000001E-3</v>
      </c>
      <c r="Q14">
        <v>2.5460000000000001E-3</v>
      </c>
      <c r="R14">
        <v>3.1278E-3</v>
      </c>
      <c r="S14">
        <v>2.6042999999999999E-3</v>
      </c>
      <c r="T14">
        <v>3.0858999999999999E-3</v>
      </c>
      <c r="U14">
        <v>2.4288999999999999E-3</v>
      </c>
      <c r="V14">
        <v>2.6083E-3</v>
      </c>
      <c r="W14">
        <v>2.4477000000000001E-3</v>
      </c>
      <c r="X14">
        <v>2.5019E-3</v>
      </c>
      <c r="Y14">
        <v>2.1771E-3</v>
      </c>
      <c r="AA14">
        <v>2.2152999999999999E-3</v>
      </c>
      <c r="AB14">
        <v>3.0707E-3</v>
      </c>
      <c r="AC14">
        <v>2.5327000000000001E-3</v>
      </c>
      <c r="AD14">
        <v>1.9754999999999998E-3</v>
      </c>
      <c r="AE14">
        <v>3.4634000000000002E-3</v>
      </c>
      <c r="AF14">
        <v>3.5565000000000002E-3</v>
      </c>
      <c r="AG14">
        <v>3.3844999999999999E-3</v>
      </c>
      <c r="AH14">
        <v>2.5612999999999999E-3</v>
      </c>
      <c r="AI14">
        <v>3.1115000000000001E-3</v>
      </c>
      <c r="AJ14">
        <v>3.2423E-3</v>
      </c>
      <c r="AK14">
        <v>3.3243000000000001E-3</v>
      </c>
      <c r="AL14">
        <v>2.4757999999999998E-3</v>
      </c>
      <c r="AN14">
        <v>2.1676E-3</v>
      </c>
      <c r="AO14">
        <v>1.8783999999999999E-3</v>
      </c>
      <c r="AP14">
        <v>2.0745999999999998E-3</v>
      </c>
      <c r="AQ14">
        <v>1.908E-3</v>
      </c>
      <c r="AR14">
        <v>1.3139E-3</v>
      </c>
      <c r="AS14">
        <v>1.2443000000000001E-3</v>
      </c>
      <c r="AT14">
        <v>1.1731999999999999E-3</v>
      </c>
      <c r="AU14">
        <v>9.7094E-4</v>
      </c>
      <c r="AV14">
        <v>1.1812999999999999E-3</v>
      </c>
      <c r="AW14">
        <v>9.6871999999999995E-4</v>
      </c>
      <c r="AX14">
        <v>1.0499000000000001E-3</v>
      </c>
      <c r="AY14">
        <v>1.0541000000000001E-3</v>
      </c>
      <c r="BA14">
        <v>1.9455E-3</v>
      </c>
      <c r="BB14">
        <v>2.2196999999999998E-3</v>
      </c>
      <c r="BC14">
        <v>2.0127000000000001E-3</v>
      </c>
      <c r="BD14">
        <v>1.6015000000000001E-3</v>
      </c>
      <c r="BE14">
        <v>1.7694E-3</v>
      </c>
      <c r="BF14">
        <v>1.8583E-3</v>
      </c>
      <c r="BG14">
        <v>1.8013E-3</v>
      </c>
      <c r="BH14">
        <v>1.5669E-3</v>
      </c>
      <c r="BI14">
        <v>2.0677E-3</v>
      </c>
      <c r="BJ14">
        <v>2.3990000000000001E-3</v>
      </c>
      <c r="BK14">
        <v>2.2536000000000001E-3</v>
      </c>
      <c r="BL14">
        <v>1.7570999999999999E-3</v>
      </c>
      <c r="BN14">
        <v>2.1797000000000001E-3</v>
      </c>
      <c r="BO14">
        <v>2.1158000000000001E-3</v>
      </c>
      <c r="BP14">
        <v>1.8935E-3</v>
      </c>
      <c r="BQ14">
        <v>1.8354999999999999E-3</v>
      </c>
      <c r="BR14">
        <v>2.0465000000000001E-3</v>
      </c>
      <c r="BS14">
        <v>2.2436999999999999E-3</v>
      </c>
      <c r="BT14">
        <v>2.5745999999999998E-3</v>
      </c>
      <c r="BU14">
        <v>1.8266000000000001E-3</v>
      </c>
      <c r="BV14">
        <v>2.5668000000000002E-3</v>
      </c>
      <c r="BW14">
        <v>2.5417999999999999E-3</v>
      </c>
      <c r="BX14">
        <v>2.1653000000000002E-3</v>
      </c>
      <c r="BY14">
        <v>2.3281E-3</v>
      </c>
      <c r="CA14">
        <v>3.1307000000000001E-3</v>
      </c>
      <c r="CB14">
        <v>3.0831999999999999E-3</v>
      </c>
      <c r="CC14">
        <v>2.6800000000000001E-3</v>
      </c>
      <c r="CD14">
        <v>3.1857000000000001E-3</v>
      </c>
      <c r="CE14">
        <v>3.6243999999999998E-3</v>
      </c>
      <c r="CF14">
        <v>3.3227E-3</v>
      </c>
      <c r="CG14">
        <v>3.5157999999999999E-3</v>
      </c>
      <c r="CH14">
        <v>3.2046000000000002E-3</v>
      </c>
      <c r="CI14">
        <v>3.1935000000000002E-3</v>
      </c>
      <c r="CJ14">
        <v>2.4769000000000002E-3</v>
      </c>
      <c r="CK14">
        <v>2.7707999999999999E-3</v>
      </c>
      <c r="CL14">
        <v>3.2031E-3</v>
      </c>
      <c r="CN14">
        <v>4.0086999999999996E-3</v>
      </c>
      <c r="CO14">
        <v>5.0276000000000001E-3</v>
      </c>
      <c r="CP14">
        <v>4.5684999999999996E-3</v>
      </c>
      <c r="CQ14">
        <v>3.3624000000000002E-3</v>
      </c>
      <c r="CR14">
        <v>4.7619000000000003E-3</v>
      </c>
      <c r="CS14">
        <v>4.1437000000000002E-3</v>
      </c>
      <c r="CT14">
        <v>3.2434E-3</v>
      </c>
      <c r="CU14">
        <v>2.5065999999999999E-3</v>
      </c>
      <c r="CV14">
        <v>3.8574E-3</v>
      </c>
      <c r="CW14">
        <v>4.4776E-3</v>
      </c>
      <c r="CX14">
        <v>3.0742E-3</v>
      </c>
      <c r="CY14">
        <v>2.1316E-3</v>
      </c>
      <c r="DA14">
        <v>1.5621000000000001E-3</v>
      </c>
      <c r="DB14">
        <v>1.0392999999999999E-3</v>
      </c>
      <c r="DC14">
        <v>1.3576E-3</v>
      </c>
      <c r="DD14">
        <v>9.1200000000000005E-4</v>
      </c>
      <c r="DE14">
        <v>1.5138E-3</v>
      </c>
      <c r="DF14">
        <v>1.2171E-3</v>
      </c>
      <c r="DG14">
        <v>1.2696999999999999E-3</v>
      </c>
      <c r="DH14">
        <v>1.1781000000000001E-3</v>
      </c>
      <c r="DI14">
        <v>1.9333E-3</v>
      </c>
      <c r="DJ14">
        <v>1.3303E-3</v>
      </c>
      <c r="DK14">
        <v>1.5784E-3</v>
      </c>
      <c r="DL14">
        <v>1.0931000000000001E-3</v>
      </c>
      <c r="DO14">
        <f t="shared" si="1"/>
        <v>2.5254222222222222E-3</v>
      </c>
      <c r="DP14">
        <f t="shared" si="2"/>
        <v>2.4488785185185183E-3</v>
      </c>
      <c r="DQ14">
        <f t="shared" si="3"/>
        <v>2.3283814814814814E-3</v>
      </c>
      <c r="DR14">
        <f t="shared" si="4"/>
        <v>1.9930459259259259E-3</v>
      </c>
      <c r="DT14">
        <v>1.2524</v>
      </c>
    </row>
    <row r="15" spans="1:244" x14ac:dyDescent="0.25">
      <c r="A15">
        <v>1.9411999999999999E-3</v>
      </c>
      <c r="B15">
        <v>1.5981999999999999E-3</v>
      </c>
      <c r="C15">
        <v>1.1934000000000001E-3</v>
      </c>
      <c r="D15">
        <v>1.4284E-3</v>
      </c>
      <c r="E15">
        <v>1.866E-3</v>
      </c>
      <c r="F15">
        <v>1.4136999999999999E-3</v>
      </c>
      <c r="G15">
        <v>1.3614E-3</v>
      </c>
      <c r="H15">
        <v>1.5054999999999999E-3</v>
      </c>
      <c r="I15">
        <v>1.9067999999999999E-3</v>
      </c>
      <c r="J15">
        <v>1.6662999999999999E-3</v>
      </c>
      <c r="K15">
        <v>1.5491999999999999E-3</v>
      </c>
      <c r="L15">
        <v>1.3154E-3</v>
      </c>
      <c r="N15">
        <v>3.7601000000000002E-3</v>
      </c>
      <c r="O15">
        <v>2.6172000000000001E-3</v>
      </c>
      <c r="P15">
        <v>3.0022E-3</v>
      </c>
      <c r="Q15">
        <v>2.676E-3</v>
      </c>
      <c r="R15">
        <v>3.0972E-3</v>
      </c>
      <c r="S15">
        <v>2.7561999999999999E-3</v>
      </c>
      <c r="T15">
        <v>2.8579E-3</v>
      </c>
      <c r="U15">
        <v>2.6278999999999999E-3</v>
      </c>
      <c r="V15">
        <v>2.7444000000000001E-3</v>
      </c>
      <c r="W15">
        <v>2.2869000000000001E-3</v>
      </c>
      <c r="X15">
        <v>2.5349000000000001E-3</v>
      </c>
      <c r="Y15">
        <v>2.1565E-3</v>
      </c>
      <c r="AA15">
        <v>2.5024000000000001E-3</v>
      </c>
      <c r="AB15">
        <v>3.1762000000000001E-3</v>
      </c>
      <c r="AC15">
        <v>2.6148E-3</v>
      </c>
      <c r="AD15">
        <v>2.1297999999999998E-3</v>
      </c>
      <c r="AE15">
        <v>3.5052999999999998E-3</v>
      </c>
      <c r="AF15">
        <v>3.3925000000000001E-3</v>
      </c>
      <c r="AG15">
        <v>3.3960000000000001E-3</v>
      </c>
      <c r="AH15">
        <v>2.8102000000000001E-3</v>
      </c>
      <c r="AI15">
        <v>3.2449000000000002E-3</v>
      </c>
      <c r="AJ15">
        <v>3.0057999999999999E-3</v>
      </c>
      <c r="AK15">
        <v>3.3830000000000002E-3</v>
      </c>
      <c r="AL15">
        <v>2.4445000000000001E-3</v>
      </c>
      <c r="AN15">
        <v>2.3346999999999999E-3</v>
      </c>
      <c r="AO15">
        <v>1.7677000000000001E-3</v>
      </c>
      <c r="AP15">
        <v>2.1446E-3</v>
      </c>
      <c r="AQ15">
        <v>2.0035999999999999E-3</v>
      </c>
      <c r="AR15">
        <v>1.4584000000000001E-3</v>
      </c>
      <c r="AS15">
        <v>1.2290999999999999E-3</v>
      </c>
      <c r="AT15">
        <v>9.9554000000000005E-4</v>
      </c>
      <c r="AU15">
        <v>1.0252E-3</v>
      </c>
      <c r="AV15">
        <v>1.0826E-3</v>
      </c>
      <c r="AW15">
        <v>9.6571999999999999E-4</v>
      </c>
      <c r="AX15">
        <v>1.029E-3</v>
      </c>
      <c r="AY15">
        <v>1.0256E-3</v>
      </c>
      <c r="BA15">
        <v>1.9472999999999999E-3</v>
      </c>
      <c r="BB15">
        <v>2.1153000000000001E-3</v>
      </c>
      <c r="BC15">
        <v>2.1624000000000001E-3</v>
      </c>
      <c r="BD15">
        <v>1.7052E-3</v>
      </c>
      <c r="BE15">
        <v>1.8889E-3</v>
      </c>
      <c r="BF15">
        <v>1.7879E-3</v>
      </c>
      <c r="BG15">
        <v>1.8318E-3</v>
      </c>
      <c r="BH15">
        <v>1.6023000000000001E-3</v>
      </c>
      <c r="BI15">
        <v>2.1262999999999998E-3</v>
      </c>
      <c r="BJ15">
        <v>2.2826000000000001E-3</v>
      </c>
      <c r="BK15">
        <v>2.3042000000000002E-3</v>
      </c>
      <c r="BL15">
        <v>1.8901E-3</v>
      </c>
      <c r="BN15">
        <v>2.2233000000000001E-3</v>
      </c>
      <c r="BO15">
        <v>1.8546999999999999E-3</v>
      </c>
      <c r="BP15">
        <v>1.8209999999999999E-3</v>
      </c>
      <c r="BQ15">
        <v>1.8795000000000001E-3</v>
      </c>
      <c r="BR15">
        <v>2.3348000000000002E-3</v>
      </c>
      <c r="BS15">
        <v>2.1113E-3</v>
      </c>
      <c r="BT15">
        <v>2.4160000000000002E-3</v>
      </c>
      <c r="BU15">
        <v>1.7748E-3</v>
      </c>
      <c r="BV15">
        <v>2.9142E-3</v>
      </c>
      <c r="BW15">
        <v>2.5755999999999999E-3</v>
      </c>
      <c r="BX15">
        <v>2.3327999999999999E-3</v>
      </c>
      <c r="BY15">
        <v>2.362E-3</v>
      </c>
      <c r="CA15">
        <v>3.2659999999999998E-3</v>
      </c>
      <c r="CB15">
        <v>2.8625999999999999E-3</v>
      </c>
      <c r="CC15">
        <v>2.6710000000000002E-3</v>
      </c>
      <c r="CD15">
        <v>3.1335E-3</v>
      </c>
      <c r="CE15">
        <v>3.9271999999999996E-3</v>
      </c>
      <c r="CF15">
        <v>3.4627999999999998E-3</v>
      </c>
      <c r="CG15">
        <v>3.6140999999999999E-3</v>
      </c>
      <c r="CH15">
        <v>3.2518999999999998E-3</v>
      </c>
      <c r="CI15">
        <v>3.4118999999999998E-3</v>
      </c>
      <c r="CJ15">
        <v>2.4321999999999998E-3</v>
      </c>
      <c r="CK15">
        <v>3.1470000000000001E-3</v>
      </c>
      <c r="CL15">
        <v>3.5534E-3</v>
      </c>
      <c r="CN15">
        <v>4.8468000000000001E-3</v>
      </c>
      <c r="CO15">
        <v>4.7584000000000003E-3</v>
      </c>
      <c r="CP15">
        <v>4.4219000000000003E-3</v>
      </c>
      <c r="CQ15">
        <v>3.4390000000000002E-3</v>
      </c>
      <c r="CR15">
        <v>5.1349999999999998E-3</v>
      </c>
      <c r="CS15">
        <v>3.7307999999999998E-3</v>
      </c>
      <c r="CT15">
        <v>3.0495000000000001E-3</v>
      </c>
      <c r="CU15">
        <v>2.5011999999999999E-3</v>
      </c>
      <c r="CV15">
        <v>4.1799999999999997E-3</v>
      </c>
      <c r="CW15">
        <v>4.0206E-3</v>
      </c>
      <c r="CX15">
        <v>3.0684000000000002E-3</v>
      </c>
      <c r="CY15">
        <v>2.1684999999999999E-3</v>
      </c>
      <c r="DA15">
        <v>1.8078E-3</v>
      </c>
      <c r="DB15">
        <v>1.1636999999999999E-3</v>
      </c>
      <c r="DC15">
        <v>1.4323000000000001E-3</v>
      </c>
      <c r="DD15">
        <v>9.2659000000000003E-4</v>
      </c>
      <c r="DE15">
        <v>1.627E-3</v>
      </c>
      <c r="DF15">
        <v>1.2689000000000001E-3</v>
      </c>
      <c r="DG15">
        <v>1.2814E-3</v>
      </c>
      <c r="DH15">
        <v>1.1366E-3</v>
      </c>
      <c r="DI15">
        <v>2.1294E-3</v>
      </c>
      <c r="DJ15">
        <v>1.305E-3</v>
      </c>
      <c r="DK15">
        <v>1.6410999999999999E-3</v>
      </c>
      <c r="DL15">
        <v>1.1911999999999999E-3</v>
      </c>
      <c r="DO15">
        <f t="shared" si="1"/>
        <v>2.7114777777777774E-3</v>
      </c>
      <c r="DP15">
        <f t="shared" si="2"/>
        <v>2.3558488888888889E-3</v>
      </c>
      <c r="DQ15">
        <f t="shared" si="3"/>
        <v>2.3428459259259263E-3</v>
      </c>
      <c r="DR15">
        <f t="shared" si="4"/>
        <v>2.0616440740740738E-3</v>
      </c>
      <c r="DT15">
        <v>1.3776999999999999</v>
      </c>
    </row>
    <row r="16" spans="1:244" x14ac:dyDescent="0.25">
      <c r="A16">
        <v>1.9537000000000001E-3</v>
      </c>
      <c r="B16">
        <v>1.6643000000000001E-3</v>
      </c>
      <c r="C16">
        <v>1.1899E-3</v>
      </c>
      <c r="D16">
        <v>1.4973E-3</v>
      </c>
      <c r="E16">
        <v>1.9319000000000001E-3</v>
      </c>
      <c r="F16">
        <v>1.4293000000000001E-3</v>
      </c>
      <c r="G16">
        <v>1.4157E-3</v>
      </c>
      <c r="H16">
        <v>1.5891E-3</v>
      </c>
      <c r="I16">
        <v>1.9604000000000002E-3</v>
      </c>
      <c r="J16">
        <v>1.6768E-3</v>
      </c>
      <c r="K16">
        <v>1.6509000000000001E-3</v>
      </c>
      <c r="L16">
        <v>1.382E-3</v>
      </c>
      <c r="N16">
        <v>3.9087000000000002E-3</v>
      </c>
      <c r="O16">
        <v>2.5481000000000002E-3</v>
      </c>
      <c r="P16">
        <v>2.983E-3</v>
      </c>
      <c r="Q16">
        <v>2.8270999999999999E-3</v>
      </c>
      <c r="R16">
        <v>3.0817000000000002E-3</v>
      </c>
      <c r="S16">
        <v>2.8116999999999999E-3</v>
      </c>
      <c r="T16">
        <v>2.8863999999999999E-3</v>
      </c>
      <c r="U16">
        <v>2.7642000000000001E-3</v>
      </c>
      <c r="V16">
        <v>2.8159000000000001E-3</v>
      </c>
      <c r="W16">
        <v>2.2591999999999998E-3</v>
      </c>
      <c r="X16">
        <v>2.6329000000000001E-3</v>
      </c>
      <c r="Y16">
        <v>2.1670000000000001E-3</v>
      </c>
      <c r="AA16">
        <v>2.6489E-3</v>
      </c>
      <c r="AB16">
        <v>3.2396E-3</v>
      </c>
      <c r="AC16">
        <v>2.6813000000000002E-3</v>
      </c>
      <c r="AD16">
        <v>2.2314000000000001E-3</v>
      </c>
      <c r="AE16">
        <v>3.5547999999999999E-3</v>
      </c>
      <c r="AF16">
        <v>3.4542000000000002E-3</v>
      </c>
      <c r="AG16">
        <v>3.4800999999999999E-3</v>
      </c>
      <c r="AH16">
        <v>3.0339999999999998E-3</v>
      </c>
      <c r="AI16">
        <v>3.2829000000000001E-3</v>
      </c>
      <c r="AJ16">
        <v>2.8812999999999998E-3</v>
      </c>
      <c r="AK16">
        <v>3.4508999999999998E-3</v>
      </c>
      <c r="AL16">
        <v>2.4562999999999998E-3</v>
      </c>
      <c r="AN16">
        <v>2.3544E-3</v>
      </c>
      <c r="AO16">
        <v>1.7432000000000001E-3</v>
      </c>
      <c r="AP16">
        <v>2.2201E-3</v>
      </c>
      <c r="AQ16">
        <v>2.0720999999999999E-3</v>
      </c>
      <c r="AR16">
        <v>1.5447E-3</v>
      </c>
      <c r="AS16">
        <v>1.2327E-3</v>
      </c>
      <c r="AT16">
        <v>9.8933000000000007E-4</v>
      </c>
      <c r="AU16">
        <v>1.0602999999999999E-3</v>
      </c>
      <c r="AV16">
        <v>1.0605E-3</v>
      </c>
      <c r="AW16">
        <v>1.0131999999999999E-3</v>
      </c>
      <c r="AX16">
        <v>1.0223999999999999E-3</v>
      </c>
      <c r="AY16">
        <v>1.0323000000000001E-3</v>
      </c>
      <c r="BA16">
        <v>1.9296999999999999E-3</v>
      </c>
      <c r="BB16">
        <v>2.1080999999999999E-3</v>
      </c>
      <c r="BC16">
        <v>2.2550999999999999E-3</v>
      </c>
      <c r="BD16">
        <v>1.8140999999999999E-3</v>
      </c>
      <c r="BE16">
        <v>1.9335000000000001E-3</v>
      </c>
      <c r="BF16">
        <v>1.781E-3</v>
      </c>
      <c r="BG16">
        <v>1.9135000000000001E-3</v>
      </c>
      <c r="BH16">
        <v>1.6655000000000001E-3</v>
      </c>
      <c r="BI16">
        <v>2.1400999999999998E-3</v>
      </c>
      <c r="BJ16">
        <v>2.2550000000000001E-3</v>
      </c>
      <c r="BK16">
        <v>2.3665000000000001E-3</v>
      </c>
      <c r="BL16">
        <v>2.0165999999999999E-3</v>
      </c>
      <c r="BN16">
        <v>2.2455999999999999E-3</v>
      </c>
      <c r="BO16">
        <v>1.7639999999999999E-3</v>
      </c>
      <c r="BP16">
        <v>1.8247000000000001E-3</v>
      </c>
      <c r="BQ16">
        <v>1.9494E-3</v>
      </c>
      <c r="BR16">
        <v>2.5014E-3</v>
      </c>
      <c r="BS16">
        <v>2.1434000000000002E-3</v>
      </c>
      <c r="BT16">
        <v>2.4846E-3</v>
      </c>
      <c r="BU16">
        <v>1.8155000000000001E-3</v>
      </c>
      <c r="BV16">
        <v>3.1629000000000002E-3</v>
      </c>
      <c r="BW16">
        <v>2.6004999999999999E-3</v>
      </c>
      <c r="BX16">
        <v>2.4581999999999998E-3</v>
      </c>
      <c r="BY16">
        <v>2.4861000000000002E-3</v>
      </c>
      <c r="CA16">
        <v>3.3289000000000001E-3</v>
      </c>
      <c r="CB16">
        <v>2.7734000000000001E-3</v>
      </c>
      <c r="CC16">
        <v>2.7449000000000002E-3</v>
      </c>
      <c r="CD16">
        <v>3.0528E-3</v>
      </c>
      <c r="CE16">
        <v>4.0141999999999999E-3</v>
      </c>
      <c r="CF16">
        <v>3.4981000000000001E-3</v>
      </c>
      <c r="CG16">
        <v>3.6852E-3</v>
      </c>
      <c r="CH16">
        <v>3.3235999999999999E-3</v>
      </c>
      <c r="CI16">
        <v>3.5197000000000002E-3</v>
      </c>
      <c r="CJ16">
        <v>2.4640999999999999E-3</v>
      </c>
      <c r="CK16">
        <v>3.4215999999999999E-3</v>
      </c>
      <c r="CL16">
        <v>3.6966E-3</v>
      </c>
      <c r="CN16">
        <v>5.2865000000000004E-3</v>
      </c>
      <c r="CO16">
        <v>4.9024999999999997E-3</v>
      </c>
      <c r="CP16">
        <v>4.4419000000000004E-3</v>
      </c>
      <c r="CQ16">
        <v>3.5293E-3</v>
      </c>
      <c r="CR16">
        <v>5.1993999999999999E-3</v>
      </c>
      <c r="CS16">
        <v>3.6575000000000002E-3</v>
      </c>
      <c r="CT16">
        <v>3.1857999999999999E-3</v>
      </c>
      <c r="CU16">
        <v>2.5755000000000001E-3</v>
      </c>
      <c r="CV16">
        <v>4.4184000000000003E-3</v>
      </c>
      <c r="CW16">
        <v>3.7875000000000001E-3</v>
      </c>
      <c r="CX16">
        <v>3.2488E-3</v>
      </c>
      <c r="CY16">
        <v>2.2629999999999998E-3</v>
      </c>
      <c r="DA16">
        <v>1.9231999999999999E-3</v>
      </c>
      <c r="DB16">
        <v>1.2412E-3</v>
      </c>
      <c r="DC16">
        <v>1.4858E-3</v>
      </c>
      <c r="DD16">
        <v>9.5301999999999995E-4</v>
      </c>
      <c r="DE16">
        <v>1.6435E-3</v>
      </c>
      <c r="DF16">
        <v>1.2948E-3</v>
      </c>
      <c r="DG16">
        <v>1.3227E-3</v>
      </c>
      <c r="DH16">
        <v>1.1360000000000001E-3</v>
      </c>
      <c r="DI16">
        <v>2.2534E-3</v>
      </c>
      <c r="DJ16">
        <v>1.351E-3</v>
      </c>
      <c r="DK16">
        <v>1.6948E-3</v>
      </c>
      <c r="DL16">
        <v>1.2446E-3</v>
      </c>
      <c r="DO16">
        <f t="shared" si="1"/>
        <v>2.7999592592592602E-3</v>
      </c>
      <c r="DP16">
        <f t="shared" si="2"/>
        <v>2.3546555555555553E-3</v>
      </c>
      <c r="DQ16">
        <f t="shared" si="3"/>
        <v>2.4124825925925927E-3</v>
      </c>
      <c r="DR16">
        <f t="shared" si="4"/>
        <v>2.134619259259259E-3</v>
      </c>
      <c r="DT16">
        <v>1.5028999999999999</v>
      </c>
    </row>
    <row r="17" spans="1:124" x14ac:dyDescent="0.25">
      <c r="A17">
        <v>1.8912E-3</v>
      </c>
      <c r="B17">
        <v>1.7902E-3</v>
      </c>
      <c r="C17">
        <v>1.3064999999999999E-3</v>
      </c>
      <c r="D17">
        <v>1.5064E-3</v>
      </c>
      <c r="E17">
        <v>1.8588000000000001E-3</v>
      </c>
      <c r="F17">
        <v>1.5437000000000001E-3</v>
      </c>
      <c r="G17">
        <v>1.5122E-3</v>
      </c>
      <c r="H17">
        <v>1.609E-3</v>
      </c>
      <c r="I17">
        <v>2.0022E-3</v>
      </c>
      <c r="J17">
        <v>1.7756E-3</v>
      </c>
      <c r="K17">
        <v>1.6812000000000001E-3</v>
      </c>
      <c r="L17">
        <v>1.4778E-3</v>
      </c>
      <c r="N17">
        <v>3.8333E-3</v>
      </c>
      <c r="O17">
        <v>2.6591000000000002E-3</v>
      </c>
      <c r="P17">
        <v>2.8782E-3</v>
      </c>
      <c r="Q17">
        <v>2.9470999999999998E-3</v>
      </c>
      <c r="R17">
        <v>3.1256000000000001E-3</v>
      </c>
      <c r="S17">
        <v>2.7712000000000001E-3</v>
      </c>
      <c r="T17">
        <v>3.2068000000000001E-3</v>
      </c>
      <c r="U17">
        <v>2.7864999999999999E-3</v>
      </c>
      <c r="V17">
        <v>2.81E-3</v>
      </c>
      <c r="W17">
        <v>2.4099999999999998E-3</v>
      </c>
      <c r="X17">
        <v>2.7709000000000002E-3</v>
      </c>
      <c r="Y17">
        <v>2.2298000000000001E-3</v>
      </c>
      <c r="AA17">
        <v>2.5918E-3</v>
      </c>
      <c r="AB17">
        <v>3.2647000000000002E-3</v>
      </c>
      <c r="AC17">
        <v>2.7163000000000001E-3</v>
      </c>
      <c r="AD17">
        <v>2.2468000000000002E-3</v>
      </c>
      <c r="AE17">
        <v>3.6191000000000001E-3</v>
      </c>
      <c r="AF17">
        <v>3.7664999999999999E-3</v>
      </c>
      <c r="AG17">
        <v>3.6235E-3</v>
      </c>
      <c r="AH17">
        <v>3.1335999999999998E-3</v>
      </c>
      <c r="AI17">
        <v>3.2320000000000001E-3</v>
      </c>
      <c r="AJ17">
        <v>2.9794000000000001E-3</v>
      </c>
      <c r="AK17">
        <v>3.5249999999999999E-3</v>
      </c>
      <c r="AL17">
        <v>2.539E-3</v>
      </c>
      <c r="AN17">
        <v>2.2326999999999998E-3</v>
      </c>
      <c r="AO17">
        <v>1.8479E-3</v>
      </c>
      <c r="AP17">
        <v>2.2874000000000002E-3</v>
      </c>
      <c r="AQ17">
        <v>2.0933000000000002E-3</v>
      </c>
      <c r="AR17">
        <v>1.5372999999999999E-3</v>
      </c>
      <c r="AS17">
        <v>1.2698E-3</v>
      </c>
      <c r="AT17">
        <v>1.1789000000000001E-3</v>
      </c>
      <c r="AU17">
        <v>1.0656999999999999E-3</v>
      </c>
      <c r="AV17">
        <v>1.1433000000000001E-3</v>
      </c>
      <c r="AW17">
        <v>1.0998E-3</v>
      </c>
      <c r="AX17">
        <v>1.0480999999999999E-3</v>
      </c>
      <c r="AY17">
        <v>1.0841E-3</v>
      </c>
      <c r="BA17">
        <v>1.9183E-3</v>
      </c>
      <c r="BB17">
        <v>2.2274999999999999E-3</v>
      </c>
      <c r="BC17">
        <v>2.2522000000000002E-3</v>
      </c>
      <c r="BD17">
        <v>1.8797E-3</v>
      </c>
      <c r="BE17">
        <v>1.8932E-3</v>
      </c>
      <c r="BF17">
        <v>1.8653999999999999E-3</v>
      </c>
      <c r="BG17">
        <v>2.0195E-3</v>
      </c>
      <c r="BH17">
        <v>1.7363999999999999E-3</v>
      </c>
      <c r="BI17">
        <v>2.1209000000000002E-3</v>
      </c>
      <c r="BJ17">
        <v>2.3590999999999998E-3</v>
      </c>
      <c r="BK17">
        <v>2.4294999999999998E-3</v>
      </c>
      <c r="BL17">
        <v>2.0801999999999999E-3</v>
      </c>
      <c r="BN17">
        <v>2.2548999999999998E-3</v>
      </c>
      <c r="BO17">
        <v>1.9239999999999999E-3</v>
      </c>
      <c r="BP17">
        <v>1.9235999999999999E-3</v>
      </c>
      <c r="BQ17">
        <v>2.0249999999999999E-3</v>
      </c>
      <c r="BR17">
        <v>2.4751E-3</v>
      </c>
      <c r="BS17">
        <v>2.3567000000000002E-3</v>
      </c>
      <c r="BT17">
        <v>2.7804000000000001E-3</v>
      </c>
      <c r="BU17">
        <v>1.9471E-3</v>
      </c>
      <c r="BV17">
        <v>3.1911999999999999E-3</v>
      </c>
      <c r="BW17">
        <v>2.6293000000000002E-3</v>
      </c>
      <c r="BX17">
        <v>2.4922999999999998E-3</v>
      </c>
      <c r="BY17">
        <v>2.6564000000000002E-3</v>
      </c>
      <c r="CA17">
        <v>3.3121000000000001E-3</v>
      </c>
      <c r="CB17">
        <v>2.9066000000000001E-3</v>
      </c>
      <c r="CC17">
        <v>2.8998000000000001E-3</v>
      </c>
      <c r="CD17">
        <v>3.0233999999999999E-3</v>
      </c>
      <c r="CE17">
        <v>3.8687999999999999E-3</v>
      </c>
      <c r="CF17">
        <v>3.4429999999999999E-3</v>
      </c>
      <c r="CG17">
        <v>3.7369999999999999E-3</v>
      </c>
      <c r="CH17">
        <v>3.4172E-3</v>
      </c>
      <c r="CI17">
        <v>3.4803999999999998E-3</v>
      </c>
      <c r="CJ17">
        <v>2.5871000000000002E-3</v>
      </c>
      <c r="CK17">
        <v>3.4692E-3</v>
      </c>
      <c r="CL17">
        <v>3.5807E-3</v>
      </c>
      <c r="CN17">
        <v>5.1171999999999997E-3</v>
      </c>
      <c r="CO17">
        <v>5.4495999999999998E-3</v>
      </c>
      <c r="CP17">
        <v>4.6687999999999999E-3</v>
      </c>
      <c r="CQ17">
        <v>3.6174000000000002E-3</v>
      </c>
      <c r="CR17">
        <v>4.9439999999999996E-3</v>
      </c>
      <c r="CS17">
        <v>4.0290999999999999E-3</v>
      </c>
      <c r="CT17">
        <v>3.6219999999999998E-3</v>
      </c>
      <c r="CU17">
        <v>2.7139E-3</v>
      </c>
      <c r="CV17">
        <v>4.4663999999999997E-3</v>
      </c>
      <c r="CW17">
        <v>3.9738999999999998E-3</v>
      </c>
      <c r="CX17">
        <v>3.5469E-3</v>
      </c>
      <c r="CY17">
        <v>2.3842999999999998E-3</v>
      </c>
      <c r="DA17">
        <v>1.8507E-3</v>
      </c>
      <c r="DB17">
        <v>1.237E-3</v>
      </c>
      <c r="DC17">
        <v>1.5005999999999999E-3</v>
      </c>
      <c r="DD17">
        <v>9.8810999999999994E-4</v>
      </c>
      <c r="DE17">
        <v>1.565E-3</v>
      </c>
      <c r="DF17">
        <v>1.2909E-3</v>
      </c>
      <c r="DG17">
        <v>1.3872000000000001E-3</v>
      </c>
      <c r="DH17">
        <v>1.1919000000000001E-3</v>
      </c>
      <c r="DI17">
        <v>2.2572E-3</v>
      </c>
      <c r="DJ17">
        <v>1.4599999999999999E-3</v>
      </c>
      <c r="DK17">
        <v>1.7267000000000001E-3</v>
      </c>
      <c r="DL17">
        <v>1.2325999999999999E-3</v>
      </c>
      <c r="DO17">
        <f t="shared" si="1"/>
        <v>2.7626925925925919E-3</v>
      </c>
      <c r="DP17">
        <f t="shared" si="2"/>
        <v>2.4784111111111119E-3</v>
      </c>
      <c r="DQ17">
        <f t="shared" si="3"/>
        <v>2.5255814814814817E-3</v>
      </c>
      <c r="DR17">
        <f t="shared" si="4"/>
        <v>2.1923485185185187E-3</v>
      </c>
      <c r="DT17">
        <v>1.6282000000000001</v>
      </c>
    </row>
    <row r="18" spans="1:124" x14ac:dyDescent="0.25">
      <c r="A18">
        <v>1.8129000000000001E-3</v>
      </c>
      <c r="B18">
        <v>1.9273999999999999E-3</v>
      </c>
      <c r="C18">
        <v>1.4942E-3</v>
      </c>
      <c r="D18">
        <v>1.4641999999999999E-3</v>
      </c>
      <c r="E18">
        <v>1.7043E-3</v>
      </c>
      <c r="F18">
        <v>1.7187999999999999E-3</v>
      </c>
      <c r="G18">
        <v>1.6184999999999999E-3</v>
      </c>
      <c r="H18">
        <v>1.5690999999999999E-3</v>
      </c>
      <c r="I18">
        <v>2.0298E-3</v>
      </c>
      <c r="J18">
        <v>1.9346999999999999E-3</v>
      </c>
      <c r="K18">
        <v>1.6393E-3</v>
      </c>
      <c r="L18">
        <v>1.5617000000000001E-3</v>
      </c>
      <c r="N18">
        <v>3.6199000000000001E-3</v>
      </c>
      <c r="O18">
        <v>2.9344000000000002E-3</v>
      </c>
      <c r="P18">
        <v>2.7881E-3</v>
      </c>
      <c r="Q18">
        <v>2.9965E-3</v>
      </c>
      <c r="R18">
        <v>3.2412000000000001E-3</v>
      </c>
      <c r="S18">
        <v>2.7044999999999999E-3</v>
      </c>
      <c r="T18">
        <v>3.6760999999999999E-3</v>
      </c>
      <c r="U18">
        <v>2.7147999999999999E-3</v>
      </c>
      <c r="V18">
        <v>2.7612000000000001E-3</v>
      </c>
      <c r="W18">
        <v>2.6914E-3</v>
      </c>
      <c r="X18">
        <v>2.9093999999999999E-3</v>
      </c>
      <c r="Y18">
        <v>2.3406E-3</v>
      </c>
      <c r="AA18">
        <v>2.3927000000000002E-3</v>
      </c>
      <c r="AB18">
        <v>3.2945000000000001E-3</v>
      </c>
      <c r="AC18">
        <v>2.7388E-3</v>
      </c>
      <c r="AD18">
        <v>2.1894000000000002E-3</v>
      </c>
      <c r="AE18">
        <v>3.7068000000000001E-3</v>
      </c>
      <c r="AF18">
        <v>4.2039E-3</v>
      </c>
      <c r="AG18">
        <v>3.7866000000000002E-3</v>
      </c>
      <c r="AH18">
        <v>3.0885999999999999E-3</v>
      </c>
      <c r="AI18">
        <v>3.1649E-3</v>
      </c>
      <c r="AJ18">
        <v>3.3069000000000002E-3</v>
      </c>
      <c r="AK18">
        <v>3.6058000000000002E-3</v>
      </c>
      <c r="AL18">
        <v>2.6756000000000002E-3</v>
      </c>
      <c r="AN18">
        <v>2.0661999999999998E-3</v>
      </c>
      <c r="AO18">
        <v>2.0485999999999998E-3</v>
      </c>
      <c r="AP18">
        <v>2.3341999999999998E-3</v>
      </c>
      <c r="AQ18">
        <v>2.0752000000000001E-3</v>
      </c>
      <c r="AR18">
        <v>1.4586E-3</v>
      </c>
      <c r="AS18">
        <v>1.3391E-3</v>
      </c>
      <c r="AT18">
        <v>1.4751E-3</v>
      </c>
      <c r="AU18">
        <v>1.0532E-3</v>
      </c>
      <c r="AV18">
        <v>1.2949000000000001E-3</v>
      </c>
      <c r="AW18">
        <v>1.1902E-3</v>
      </c>
      <c r="AX18">
        <v>1.1037E-3</v>
      </c>
      <c r="AY18">
        <v>1.1638E-3</v>
      </c>
      <c r="BA18">
        <v>1.9453000000000001E-3</v>
      </c>
      <c r="BB18">
        <v>2.4380999999999999E-3</v>
      </c>
      <c r="BC18">
        <v>2.1810000000000002E-3</v>
      </c>
      <c r="BD18">
        <v>1.8818999999999999E-3</v>
      </c>
      <c r="BE18">
        <v>1.8056000000000001E-3</v>
      </c>
      <c r="BF18">
        <v>2.0149E-3</v>
      </c>
      <c r="BG18">
        <v>2.1142000000000001E-3</v>
      </c>
      <c r="BH18">
        <v>1.7966E-3</v>
      </c>
      <c r="BI18">
        <v>2.0966000000000001E-3</v>
      </c>
      <c r="BJ18">
        <v>2.5636000000000001E-3</v>
      </c>
      <c r="BK18">
        <v>2.4765999999999998E-3</v>
      </c>
      <c r="BL18">
        <v>2.0606000000000001E-3</v>
      </c>
      <c r="BN18">
        <v>2.2783E-3</v>
      </c>
      <c r="BO18">
        <v>2.2821E-3</v>
      </c>
      <c r="BP18">
        <v>2.0874000000000001E-3</v>
      </c>
      <c r="BQ18">
        <v>2.0874000000000001E-3</v>
      </c>
      <c r="BR18">
        <v>2.2864999999999999E-3</v>
      </c>
      <c r="BS18">
        <v>2.6627E-3</v>
      </c>
      <c r="BT18">
        <v>3.1686000000000001E-3</v>
      </c>
      <c r="BU18">
        <v>2.1185000000000002E-3</v>
      </c>
      <c r="BV18">
        <v>3.0121000000000002E-3</v>
      </c>
      <c r="BW18">
        <v>2.6760999999999998E-3</v>
      </c>
      <c r="BX18">
        <v>2.4388000000000001E-3</v>
      </c>
      <c r="BY18">
        <v>2.8016E-3</v>
      </c>
      <c r="CA18">
        <v>3.2659999999999998E-3</v>
      </c>
      <c r="CB18">
        <v>3.2234999999999998E-3</v>
      </c>
      <c r="CC18">
        <v>3.0812000000000001E-3</v>
      </c>
      <c r="CD18">
        <v>3.0999000000000001E-3</v>
      </c>
      <c r="CE18">
        <v>3.6272000000000001E-3</v>
      </c>
      <c r="CF18">
        <v>3.3641999999999999E-3</v>
      </c>
      <c r="CG18">
        <v>3.774E-3</v>
      </c>
      <c r="CH18">
        <v>3.5133E-3</v>
      </c>
      <c r="CI18">
        <v>3.3455999999999998E-3</v>
      </c>
      <c r="CJ18">
        <v>2.7659E-3</v>
      </c>
      <c r="CK18">
        <v>3.2934000000000001E-3</v>
      </c>
      <c r="CL18">
        <v>3.2994000000000001E-3</v>
      </c>
      <c r="CN18">
        <v>4.4714999999999998E-3</v>
      </c>
      <c r="CO18">
        <v>6.1703000000000001E-3</v>
      </c>
      <c r="CP18">
        <v>5.0363999999999999E-3</v>
      </c>
      <c r="CQ18">
        <v>3.6865999999999999E-3</v>
      </c>
      <c r="CR18">
        <v>4.5668000000000002E-3</v>
      </c>
      <c r="CS18">
        <v>4.6925999999999999E-3</v>
      </c>
      <c r="CT18">
        <v>4.1554000000000001E-3</v>
      </c>
      <c r="CU18">
        <v>2.8663999999999999E-3</v>
      </c>
      <c r="CV18">
        <v>4.3378999999999996E-3</v>
      </c>
      <c r="CW18">
        <v>4.5459000000000003E-3</v>
      </c>
      <c r="CX18">
        <v>3.8363999999999998E-3</v>
      </c>
      <c r="CY18">
        <v>2.4856000000000001E-3</v>
      </c>
      <c r="DA18">
        <v>1.6498999999999999E-3</v>
      </c>
      <c r="DB18">
        <v>1.1651000000000001E-3</v>
      </c>
      <c r="DC18">
        <v>1.4859999999999999E-3</v>
      </c>
      <c r="DD18">
        <v>1.021E-3</v>
      </c>
      <c r="DE18">
        <v>1.4563E-3</v>
      </c>
      <c r="DF18">
        <v>1.274E-3</v>
      </c>
      <c r="DG18">
        <v>1.4526999999999999E-3</v>
      </c>
      <c r="DH18">
        <v>1.2888000000000001E-3</v>
      </c>
      <c r="DI18">
        <v>2.1600999999999999E-3</v>
      </c>
      <c r="DJ18">
        <v>1.5923000000000001E-3</v>
      </c>
      <c r="DK18">
        <v>1.7357E-3</v>
      </c>
      <c r="DL18">
        <v>1.1735999999999999E-3</v>
      </c>
      <c r="DO18">
        <f t="shared" si="1"/>
        <v>2.6503370370370366E-3</v>
      </c>
      <c r="DP18">
        <f t="shared" si="2"/>
        <v>2.6935444444444452E-3</v>
      </c>
      <c r="DQ18">
        <f t="shared" si="3"/>
        <v>2.6476888888888892E-3</v>
      </c>
      <c r="DR18">
        <f t="shared" si="4"/>
        <v>2.2249592592592589E-3</v>
      </c>
      <c r="DT18">
        <v>1.7534000000000001</v>
      </c>
    </row>
    <row r="19" spans="1:124" x14ac:dyDescent="0.25">
      <c r="A19">
        <v>1.7967E-3</v>
      </c>
      <c r="B19">
        <v>2.0183000000000002E-3</v>
      </c>
      <c r="C19">
        <v>1.6592E-3</v>
      </c>
      <c r="D19">
        <v>1.4094000000000001E-3</v>
      </c>
      <c r="E19">
        <v>1.5797999999999999E-3</v>
      </c>
      <c r="F19">
        <v>1.8806999999999999E-3</v>
      </c>
      <c r="G19">
        <v>1.6984999999999999E-3</v>
      </c>
      <c r="H19">
        <v>1.5097000000000001E-3</v>
      </c>
      <c r="I19">
        <v>2.052E-3</v>
      </c>
      <c r="J19">
        <v>2.0937999999999998E-3</v>
      </c>
      <c r="K19">
        <v>1.5662E-3</v>
      </c>
      <c r="L19">
        <v>1.5969000000000001E-3</v>
      </c>
      <c r="N19">
        <v>3.4491000000000001E-3</v>
      </c>
      <c r="O19">
        <v>3.2637999999999999E-3</v>
      </c>
      <c r="P19">
        <v>2.8157E-3</v>
      </c>
      <c r="Q19">
        <v>2.9702999999999999E-3</v>
      </c>
      <c r="R19">
        <v>3.4023E-3</v>
      </c>
      <c r="S19">
        <v>2.7012999999999998E-3</v>
      </c>
      <c r="T19">
        <v>4.0528999999999999E-3</v>
      </c>
      <c r="U19">
        <v>2.6270999999999998E-3</v>
      </c>
      <c r="V19">
        <v>2.7314000000000001E-3</v>
      </c>
      <c r="W19">
        <v>2.9805000000000001E-3</v>
      </c>
      <c r="X19">
        <v>3.0114999999999999E-3</v>
      </c>
      <c r="Y19">
        <v>2.4678999999999999E-3</v>
      </c>
      <c r="AA19">
        <v>2.2025999999999999E-3</v>
      </c>
      <c r="AB19">
        <v>3.3733000000000001E-3</v>
      </c>
      <c r="AC19">
        <v>2.7831000000000002E-3</v>
      </c>
      <c r="AD19">
        <v>2.1128000000000002E-3</v>
      </c>
      <c r="AE19">
        <v>3.8189000000000001E-3</v>
      </c>
      <c r="AF19">
        <v>4.5547000000000001E-3</v>
      </c>
      <c r="AG19">
        <v>3.9217000000000002E-3</v>
      </c>
      <c r="AH19">
        <v>2.9613E-3</v>
      </c>
      <c r="AI19">
        <v>3.1751000000000001E-3</v>
      </c>
      <c r="AJ19">
        <v>3.7504999999999999E-3</v>
      </c>
      <c r="AK19">
        <v>3.6927000000000001E-3</v>
      </c>
      <c r="AL19">
        <v>2.813E-3</v>
      </c>
      <c r="AN19">
        <v>1.9861000000000002E-3</v>
      </c>
      <c r="AO19">
        <v>2.2515E-3</v>
      </c>
      <c r="AP19">
        <v>2.3557999999999999E-3</v>
      </c>
      <c r="AQ19">
        <v>2.0485999999999998E-3</v>
      </c>
      <c r="AR19">
        <v>1.3763E-3</v>
      </c>
      <c r="AS19">
        <v>1.4215E-3</v>
      </c>
      <c r="AT19">
        <v>1.7221000000000001E-3</v>
      </c>
      <c r="AU19">
        <v>1.0480000000000001E-3</v>
      </c>
      <c r="AV19">
        <v>1.4354000000000001E-3</v>
      </c>
      <c r="AW19">
        <v>1.2427E-3</v>
      </c>
      <c r="AX19">
        <v>1.1676E-3</v>
      </c>
      <c r="AY19">
        <v>1.2359000000000001E-3</v>
      </c>
      <c r="BA19">
        <v>2.0265999999999999E-3</v>
      </c>
      <c r="BB19">
        <v>2.6522E-3</v>
      </c>
      <c r="BC19">
        <v>2.1148E-3</v>
      </c>
      <c r="BD19">
        <v>1.8392E-3</v>
      </c>
      <c r="BE19">
        <v>1.7351999999999999E-3</v>
      </c>
      <c r="BF19">
        <v>2.1616000000000001E-3</v>
      </c>
      <c r="BG19">
        <v>2.1679999999999998E-3</v>
      </c>
      <c r="BH19">
        <v>1.8342E-3</v>
      </c>
      <c r="BI19">
        <v>2.0948999999999998E-3</v>
      </c>
      <c r="BJ19">
        <v>2.7772999999999999E-3</v>
      </c>
      <c r="BK19">
        <v>2.4954E-3</v>
      </c>
      <c r="BL19">
        <v>1.9846E-3</v>
      </c>
      <c r="BN19">
        <v>2.3406999999999998E-3</v>
      </c>
      <c r="BO19">
        <v>2.6721000000000002E-3</v>
      </c>
      <c r="BP19">
        <v>2.2495000000000002E-3</v>
      </c>
      <c r="BQ19">
        <v>2.1259E-3</v>
      </c>
      <c r="BR19">
        <v>2.0555999999999999E-3</v>
      </c>
      <c r="BS19">
        <v>2.911E-3</v>
      </c>
      <c r="BT19">
        <v>3.4513E-3</v>
      </c>
      <c r="BU19">
        <v>2.2526E-3</v>
      </c>
      <c r="BV19">
        <v>2.7583E-3</v>
      </c>
      <c r="BW19">
        <v>2.7428999999999999E-3</v>
      </c>
      <c r="BX19">
        <v>2.3495E-3</v>
      </c>
      <c r="BY19">
        <v>2.8582999999999998E-3</v>
      </c>
      <c r="CA19">
        <v>3.2618E-3</v>
      </c>
      <c r="CB19">
        <v>3.5699E-3</v>
      </c>
      <c r="CC19">
        <v>3.2065000000000001E-3</v>
      </c>
      <c r="CD19">
        <v>3.2751E-3</v>
      </c>
      <c r="CE19">
        <v>3.4903E-3</v>
      </c>
      <c r="CF19">
        <v>3.3387E-3</v>
      </c>
      <c r="CG19">
        <v>3.7926000000000001E-3</v>
      </c>
      <c r="CH19">
        <v>3.5812000000000001E-3</v>
      </c>
      <c r="CI19">
        <v>3.2247E-3</v>
      </c>
      <c r="CJ19">
        <v>2.9282000000000002E-3</v>
      </c>
      <c r="CK19">
        <v>3.0198999999999998E-3</v>
      </c>
      <c r="CL19">
        <v>3.0393999999999998E-3</v>
      </c>
      <c r="CN19">
        <v>3.7547000000000001E-3</v>
      </c>
      <c r="CO19">
        <v>6.7238999999999997E-3</v>
      </c>
      <c r="CP19">
        <v>5.3974000000000001E-3</v>
      </c>
      <c r="CQ19">
        <v>3.7279000000000001E-3</v>
      </c>
      <c r="CR19">
        <v>4.3595999999999999E-3</v>
      </c>
      <c r="CS19">
        <v>5.3125999999999998E-3</v>
      </c>
      <c r="CT19">
        <v>4.5151000000000002E-3</v>
      </c>
      <c r="CU19">
        <v>2.9719999999999998E-3</v>
      </c>
      <c r="CV19">
        <v>4.1562999999999999E-3</v>
      </c>
      <c r="CW19">
        <v>5.2443000000000004E-3</v>
      </c>
      <c r="CX19">
        <v>3.9953999999999996E-3</v>
      </c>
      <c r="CY19">
        <v>2.5276000000000001E-3</v>
      </c>
      <c r="DA19">
        <v>1.4622000000000001E-3</v>
      </c>
      <c r="DB19">
        <v>1.0797999999999999E-3</v>
      </c>
      <c r="DC19">
        <v>1.4701E-3</v>
      </c>
      <c r="DD19">
        <v>1.0394E-3</v>
      </c>
      <c r="DE19">
        <v>1.4059999999999999E-3</v>
      </c>
      <c r="DF19">
        <v>1.2712000000000001E-3</v>
      </c>
      <c r="DG19">
        <v>1.4924000000000001E-3</v>
      </c>
      <c r="DH19">
        <v>1.3860000000000001E-3</v>
      </c>
      <c r="DI19">
        <v>2.0347E-3</v>
      </c>
      <c r="DJ19">
        <v>1.6925E-3</v>
      </c>
      <c r="DK19">
        <v>1.7327E-3</v>
      </c>
      <c r="DL19">
        <v>1.1138000000000001E-3</v>
      </c>
      <c r="DO19">
        <f t="shared" si="1"/>
        <v>2.5617518518518518E-3</v>
      </c>
      <c r="DP19">
        <f t="shared" si="2"/>
        <v>2.9115111111111115E-3</v>
      </c>
      <c r="DQ19">
        <f t="shared" si="3"/>
        <v>2.7369481481481486E-3</v>
      </c>
      <c r="DR19">
        <f t="shared" si="4"/>
        <v>2.2354851851851855E-3</v>
      </c>
      <c r="DT19">
        <v>1.8787</v>
      </c>
    </row>
    <row r="20" spans="1:124" x14ac:dyDescent="0.25">
      <c r="A20">
        <v>1.8889E-3</v>
      </c>
      <c r="B20">
        <v>2.029E-3</v>
      </c>
      <c r="C20">
        <v>1.7175999999999999E-3</v>
      </c>
      <c r="D20">
        <v>1.3879999999999999E-3</v>
      </c>
      <c r="E20">
        <v>1.5876E-3</v>
      </c>
      <c r="F20">
        <v>1.9578999999999998E-3</v>
      </c>
      <c r="G20">
        <v>1.7296E-3</v>
      </c>
      <c r="H20">
        <v>1.4836999999999999E-3</v>
      </c>
      <c r="I20">
        <v>2.0842E-3</v>
      </c>
      <c r="J20">
        <v>2.1897000000000002E-3</v>
      </c>
      <c r="K20">
        <v>1.5219000000000001E-3</v>
      </c>
      <c r="L20">
        <v>1.5743E-3</v>
      </c>
      <c r="N20">
        <v>3.4864000000000002E-3</v>
      </c>
      <c r="O20">
        <v>3.4989000000000001E-3</v>
      </c>
      <c r="P20">
        <v>2.9987999999999998E-3</v>
      </c>
      <c r="Q20">
        <v>2.9053E-3</v>
      </c>
      <c r="R20">
        <v>3.5604E-3</v>
      </c>
      <c r="S20">
        <v>2.8105000000000001E-3</v>
      </c>
      <c r="T20">
        <v>4.1453999999999996E-3</v>
      </c>
      <c r="U20">
        <v>2.6139000000000002E-3</v>
      </c>
      <c r="V20">
        <v>2.7761999999999999E-3</v>
      </c>
      <c r="W20">
        <v>3.1434000000000002E-3</v>
      </c>
      <c r="X20">
        <v>3.0606000000000001E-3</v>
      </c>
      <c r="Y20">
        <v>2.5690000000000001E-3</v>
      </c>
      <c r="AA20">
        <v>2.1743000000000001E-3</v>
      </c>
      <c r="AB20">
        <v>3.5087E-3</v>
      </c>
      <c r="AC20">
        <v>2.8693E-3</v>
      </c>
      <c r="AD20">
        <v>2.0831999999999999E-3</v>
      </c>
      <c r="AE20">
        <v>3.9439999999999996E-3</v>
      </c>
      <c r="AF20">
        <v>4.6480999999999996E-3</v>
      </c>
      <c r="AG20">
        <v>3.9976999999999999E-3</v>
      </c>
      <c r="AH20">
        <v>2.8579999999999999E-3</v>
      </c>
      <c r="AI20">
        <v>3.3164000000000002E-3</v>
      </c>
      <c r="AJ20">
        <v>4.1251999999999999E-3</v>
      </c>
      <c r="AK20">
        <v>3.7816E-3</v>
      </c>
      <c r="AL20">
        <v>2.8963000000000001E-3</v>
      </c>
      <c r="AN20">
        <v>2.0782000000000001E-3</v>
      </c>
      <c r="AO20">
        <v>2.3571999999999998E-3</v>
      </c>
      <c r="AP20">
        <v>2.3608000000000001E-3</v>
      </c>
      <c r="AQ20">
        <v>2.0504999999999998E-3</v>
      </c>
      <c r="AR20">
        <v>1.3637E-3</v>
      </c>
      <c r="AS20">
        <v>1.4894000000000001E-3</v>
      </c>
      <c r="AT20">
        <v>1.7872999999999999E-3</v>
      </c>
      <c r="AU20">
        <v>1.0717999999999999E-3</v>
      </c>
      <c r="AV20">
        <v>1.4909999999999999E-3</v>
      </c>
      <c r="AW20">
        <v>1.2355999999999999E-3</v>
      </c>
      <c r="AX20">
        <v>1.2133999999999999E-3</v>
      </c>
      <c r="AY20">
        <v>1.2683E-3</v>
      </c>
      <c r="BA20">
        <v>2.1457999999999998E-3</v>
      </c>
      <c r="BB20">
        <v>2.7744000000000002E-3</v>
      </c>
      <c r="BC20">
        <v>2.1251E-3</v>
      </c>
      <c r="BD20">
        <v>1.7964000000000001E-3</v>
      </c>
      <c r="BE20">
        <v>1.7392E-3</v>
      </c>
      <c r="BF20">
        <v>2.2360000000000001E-3</v>
      </c>
      <c r="BG20">
        <v>2.1722E-3</v>
      </c>
      <c r="BH20">
        <v>1.8485999999999999E-3</v>
      </c>
      <c r="BI20">
        <v>2.1305E-3</v>
      </c>
      <c r="BJ20">
        <v>2.8999999999999998E-3</v>
      </c>
      <c r="BK20">
        <v>2.4892E-3</v>
      </c>
      <c r="BL20">
        <v>1.9115E-3</v>
      </c>
      <c r="BN20">
        <v>2.444E-3</v>
      </c>
      <c r="BO20">
        <v>2.8996E-3</v>
      </c>
      <c r="BP20">
        <v>2.3425E-3</v>
      </c>
      <c r="BQ20">
        <v>2.1434000000000002E-3</v>
      </c>
      <c r="BR20">
        <v>1.9323000000000001E-3</v>
      </c>
      <c r="BS20">
        <v>2.9765E-3</v>
      </c>
      <c r="BT20">
        <v>3.4851000000000001E-3</v>
      </c>
      <c r="BU20">
        <v>2.2899999999999999E-3</v>
      </c>
      <c r="BV20">
        <v>2.6032999999999998E-3</v>
      </c>
      <c r="BW20">
        <v>2.8153000000000002E-3</v>
      </c>
      <c r="BX20">
        <v>2.2961000000000001E-3</v>
      </c>
      <c r="BY20">
        <v>2.8089E-3</v>
      </c>
      <c r="CA20">
        <v>3.3438999999999999E-3</v>
      </c>
      <c r="CB20">
        <v>3.7651999999999998E-3</v>
      </c>
      <c r="CC20">
        <v>3.2142999999999998E-3</v>
      </c>
      <c r="CD20">
        <v>3.4800999999999999E-3</v>
      </c>
      <c r="CE20">
        <v>3.5953000000000001E-3</v>
      </c>
      <c r="CF20">
        <v>3.4095000000000002E-3</v>
      </c>
      <c r="CG20">
        <v>3.7926000000000001E-3</v>
      </c>
      <c r="CH20">
        <v>3.5988999999999999E-3</v>
      </c>
      <c r="CI20">
        <v>3.2219000000000002E-3</v>
      </c>
      <c r="CJ20">
        <v>3.0035000000000001E-3</v>
      </c>
      <c r="CK20">
        <v>2.8273999999999999E-3</v>
      </c>
      <c r="CL20">
        <v>2.9762E-3</v>
      </c>
      <c r="CN20">
        <v>3.4215999999999999E-3</v>
      </c>
      <c r="CO20">
        <v>6.8456000000000003E-3</v>
      </c>
      <c r="CP20">
        <v>5.5999999999999999E-3</v>
      </c>
      <c r="CQ20">
        <v>3.7483E-3</v>
      </c>
      <c r="CR20">
        <v>4.5288999999999998E-3</v>
      </c>
      <c r="CS20">
        <v>5.5642E-3</v>
      </c>
      <c r="CT20">
        <v>4.5179E-3</v>
      </c>
      <c r="CU20">
        <v>2.9932000000000001E-3</v>
      </c>
      <c r="CV20">
        <v>4.0818E-3</v>
      </c>
      <c r="CW20">
        <v>5.7216999999999997E-3</v>
      </c>
      <c r="CX20">
        <v>3.9713999999999999E-3</v>
      </c>
      <c r="CY20">
        <v>2.5025E-3</v>
      </c>
      <c r="DA20">
        <v>1.4258999999999999E-3</v>
      </c>
      <c r="DB20">
        <v>1.0443E-3</v>
      </c>
      <c r="DC20">
        <v>1.4817000000000001E-3</v>
      </c>
      <c r="DD20">
        <v>1.0397E-3</v>
      </c>
      <c r="DE20">
        <v>1.4714999999999999E-3</v>
      </c>
      <c r="DF20">
        <v>1.3024E-3</v>
      </c>
      <c r="DG20">
        <v>1.4928999999999999E-3</v>
      </c>
      <c r="DH20">
        <v>1.4392000000000001E-3</v>
      </c>
      <c r="DI20">
        <v>1.9681999999999998E-3</v>
      </c>
      <c r="DJ20">
        <v>1.7179000000000001E-3</v>
      </c>
      <c r="DK20">
        <v>1.7357E-3</v>
      </c>
      <c r="DL20">
        <v>1.1006E-3</v>
      </c>
      <c r="DO20">
        <f t="shared" si="1"/>
        <v>2.5853851851851853E-3</v>
      </c>
      <c r="DP20">
        <f t="shared" si="2"/>
        <v>3.0359148148148152E-3</v>
      </c>
      <c r="DQ20">
        <f t="shared" si="3"/>
        <v>2.7677074074074076E-3</v>
      </c>
      <c r="DR20">
        <f t="shared" si="4"/>
        <v>2.2385111111111115E-3</v>
      </c>
      <c r="DT20">
        <v>2.0038999999999998</v>
      </c>
    </row>
    <row r="21" spans="1:124" x14ac:dyDescent="0.25">
      <c r="A21">
        <v>2.0707E-3</v>
      </c>
      <c r="B21">
        <v>1.9718000000000001E-3</v>
      </c>
      <c r="C21">
        <v>1.647E-3</v>
      </c>
      <c r="D21">
        <v>1.4274999999999999E-3</v>
      </c>
      <c r="E21">
        <v>1.7608000000000001E-3</v>
      </c>
      <c r="F21">
        <v>1.9231999999999999E-3</v>
      </c>
      <c r="G21">
        <v>1.7149000000000001E-3</v>
      </c>
      <c r="H21">
        <v>1.5256E-3</v>
      </c>
      <c r="I21">
        <v>2.1383000000000001E-3</v>
      </c>
      <c r="J21">
        <v>2.1897000000000002E-3</v>
      </c>
      <c r="K21">
        <v>1.552E-3</v>
      </c>
      <c r="L21">
        <v>1.5219999999999999E-3</v>
      </c>
      <c r="N21">
        <v>3.7786999999999999E-3</v>
      </c>
      <c r="O21">
        <v>3.5374999999999998E-3</v>
      </c>
      <c r="P21">
        <v>3.2791999999999999E-3</v>
      </c>
      <c r="Q21">
        <v>2.8671999999999999E-3</v>
      </c>
      <c r="R21">
        <v>3.6740000000000002E-3</v>
      </c>
      <c r="S21">
        <v>3.0071E-3</v>
      </c>
      <c r="T21">
        <v>3.9360999999999997E-3</v>
      </c>
      <c r="U21">
        <v>2.7252999999999999E-3</v>
      </c>
      <c r="V21">
        <v>2.9131000000000001E-3</v>
      </c>
      <c r="W21">
        <v>3.1116E-3</v>
      </c>
      <c r="X21">
        <v>3.0696999999999999E-3</v>
      </c>
      <c r="Y21">
        <v>2.6142000000000001E-3</v>
      </c>
      <c r="AA21">
        <v>2.3706999999999999E-3</v>
      </c>
      <c r="AB21">
        <v>3.6616999999999999E-3</v>
      </c>
      <c r="AC21">
        <v>2.9851000000000001E-3</v>
      </c>
      <c r="AD21">
        <v>2.1461000000000002E-3</v>
      </c>
      <c r="AE21">
        <v>4.0622000000000002E-3</v>
      </c>
      <c r="AF21">
        <v>4.4651999999999999E-3</v>
      </c>
      <c r="AG21">
        <v>4.0184000000000001E-3</v>
      </c>
      <c r="AH21">
        <v>2.8693999999999998E-3</v>
      </c>
      <c r="AI21">
        <v>3.5642E-3</v>
      </c>
      <c r="AJ21">
        <v>4.2697999999999998E-3</v>
      </c>
      <c r="AK21">
        <v>3.8677E-3</v>
      </c>
      <c r="AL21">
        <v>2.9061E-3</v>
      </c>
      <c r="AN21">
        <v>2.3280000000000002E-3</v>
      </c>
      <c r="AO21">
        <v>2.3227999999999999E-3</v>
      </c>
      <c r="AP21">
        <v>2.3722000000000001E-3</v>
      </c>
      <c r="AQ21">
        <v>2.1044000000000002E-3</v>
      </c>
      <c r="AR21">
        <v>1.4559E-3</v>
      </c>
      <c r="AS21">
        <v>1.5223000000000001E-3</v>
      </c>
      <c r="AT21">
        <v>1.6421000000000001E-3</v>
      </c>
      <c r="AU21">
        <v>1.1283E-3</v>
      </c>
      <c r="AV21">
        <v>1.441E-3</v>
      </c>
      <c r="AW21">
        <v>1.183E-3</v>
      </c>
      <c r="AX21">
        <v>1.227E-3</v>
      </c>
      <c r="AY21">
        <v>1.2526E-3</v>
      </c>
      <c r="BA21">
        <v>2.2588E-3</v>
      </c>
      <c r="BB21">
        <v>2.7558000000000001E-3</v>
      </c>
      <c r="BC21">
        <v>2.2355000000000001E-3</v>
      </c>
      <c r="BD21">
        <v>1.7991000000000001E-3</v>
      </c>
      <c r="BE21">
        <v>1.836E-3</v>
      </c>
      <c r="BF21">
        <v>2.2101999999999998E-3</v>
      </c>
      <c r="BG21">
        <v>2.1450000000000002E-3</v>
      </c>
      <c r="BH21">
        <v>1.8504000000000001E-3</v>
      </c>
      <c r="BI21">
        <v>2.1997000000000002E-3</v>
      </c>
      <c r="BJ21">
        <v>2.8831999999999998E-3</v>
      </c>
      <c r="BK21">
        <v>2.4816999999999999E-3</v>
      </c>
      <c r="BL21">
        <v>1.9023E-3</v>
      </c>
      <c r="BN21">
        <v>2.5615999999999998E-3</v>
      </c>
      <c r="BO21">
        <v>2.8519000000000001E-3</v>
      </c>
      <c r="BP21">
        <v>2.3362000000000001E-3</v>
      </c>
      <c r="BQ21">
        <v>2.1543999999999999E-3</v>
      </c>
      <c r="BR21">
        <v>2.0183000000000002E-3</v>
      </c>
      <c r="BS21">
        <v>2.8379E-3</v>
      </c>
      <c r="BT21">
        <v>3.2721E-3</v>
      </c>
      <c r="BU21">
        <v>2.2247E-3</v>
      </c>
      <c r="BV21">
        <v>2.6616999999999999E-3</v>
      </c>
      <c r="BW21">
        <v>2.8719000000000001E-3</v>
      </c>
      <c r="BX21">
        <v>2.3322E-3</v>
      </c>
      <c r="BY21">
        <v>2.6974E-3</v>
      </c>
      <c r="CA21">
        <v>3.5006999999999998E-3</v>
      </c>
      <c r="CB21">
        <v>3.7125000000000001E-3</v>
      </c>
      <c r="CC21">
        <v>3.1107000000000001E-3</v>
      </c>
      <c r="CD21">
        <v>3.6235E-3</v>
      </c>
      <c r="CE21">
        <v>3.9271999999999996E-3</v>
      </c>
      <c r="CF21">
        <v>3.5631E-3</v>
      </c>
      <c r="CG21">
        <v>3.7907000000000001E-3</v>
      </c>
      <c r="CH21">
        <v>3.5739999999999999E-3</v>
      </c>
      <c r="CI21">
        <v>3.3769999999999998E-3</v>
      </c>
      <c r="CJ21">
        <v>2.9675999999999999E-3</v>
      </c>
      <c r="CK21">
        <v>2.8521000000000002E-3</v>
      </c>
      <c r="CL21">
        <v>3.1776E-3</v>
      </c>
      <c r="CN21">
        <v>3.7217000000000001E-3</v>
      </c>
      <c r="CO21">
        <v>6.5062000000000002E-3</v>
      </c>
      <c r="CP21">
        <v>5.5757000000000003E-3</v>
      </c>
      <c r="CQ21">
        <v>3.7729999999999999E-3</v>
      </c>
      <c r="CR21">
        <v>5.0604999999999999E-3</v>
      </c>
      <c r="CS21">
        <v>5.3319999999999999E-3</v>
      </c>
      <c r="CT21">
        <v>4.1847999999999998E-3</v>
      </c>
      <c r="CU21">
        <v>2.9407000000000001E-3</v>
      </c>
      <c r="CV21">
        <v>4.2173000000000002E-3</v>
      </c>
      <c r="CW21">
        <v>5.7422000000000003E-3</v>
      </c>
      <c r="CX21">
        <v>3.8140000000000001E-3</v>
      </c>
      <c r="CY21">
        <v>2.4432999999999998E-3</v>
      </c>
      <c r="DA21">
        <v>1.5916999999999999E-3</v>
      </c>
      <c r="DB21">
        <v>1.0954999999999999E-3</v>
      </c>
      <c r="DC21">
        <v>1.5333E-3</v>
      </c>
      <c r="DD21">
        <v>1.0313E-3</v>
      </c>
      <c r="DE21">
        <v>1.6402999999999999E-3</v>
      </c>
      <c r="DF21">
        <v>1.3679E-3</v>
      </c>
      <c r="DG21">
        <v>1.4659E-3</v>
      </c>
      <c r="DH21">
        <v>1.4281000000000001E-3</v>
      </c>
      <c r="DI21">
        <v>2.0168E-3</v>
      </c>
      <c r="DJ21">
        <v>1.6643000000000001E-3</v>
      </c>
      <c r="DK21">
        <v>1.7631999999999999E-3</v>
      </c>
      <c r="DL21">
        <v>1.1557E-3</v>
      </c>
      <c r="DO21">
        <f t="shared" si="1"/>
        <v>2.7461814814814809E-3</v>
      </c>
      <c r="DP21">
        <f t="shared" si="2"/>
        <v>3.0195518518518522E-3</v>
      </c>
      <c r="DQ21">
        <f t="shared" si="3"/>
        <v>2.7483148148148154E-3</v>
      </c>
      <c r="DR21">
        <f t="shared" si="4"/>
        <v>2.2542296296296301E-3</v>
      </c>
      <c r="DT21">
        <v>2.1292</v>
      </c>
    </row>
    <row r="22" spans="1:124" x14ac:dyDescent="0.25">
      <c r="A22">
        <v>2.2637999999999998E-3</v>
      </c>
      <c r="B22">
        <v>1.9021999999999999E-3</v>
      </c>
      <c r="C22">
        <v>1.5034E-3</v>
      </c>
      <c r="D22">
        <v>1.5215000000000001E-3</v>
      </c>
      <c r="E22">
        <v>2.0382999999999998E-3</v>
      </c>
      <c r="F22">
        <v>1.8136000000000001E-3</v>
      </c>
      <c r="G22">
        <v>1.6827000000000001E-3</v>
      </c>
      <c r="H22">
        <v>1.6318999999999999E-3</v>
      </c>
      <c r="I22">
        <v>2.2155999999999999E-3</v>
      </c>
      <c r="J22">
        <v>2.1129E-3</v>
      </c>
      <c r="K22">
        <v>1.6627E-3</v>
      </c>
      <c r="L22">
        <v>1.4917000000000001E-3</v>
      </c>
      <c r="N22">
        <v>4.2180999999999998E-3</v>
      </c>
      <c r="O22">
        <v>3.3877E-3</v>
      </c>
      <c r="P22">
        <v>3.5316000000000002E-3</v>
      </c>
      <c r="Q22">
        <v>2.9193000000000001E-3</v>
      </c>
      <c r="R22">
        <v>3.7323999999999999E-3</v>
      </c>
      <c r="S22">
        <v>3.2079999999999999E-3</v>
      </c>
      <c r="T22">
        <v>3.6034999999999999E-3</v>
      </c>
      <c r="U22">
        <v>2.9415000000000001E-3</v>
      </c>
      <c r="V22">
        <v>3.1105999999999998E-3</v>
      </c>
      <c r="W22">
        <v>2.9260000000000002E-3</v>
      </c>
      <c r="X22">
        <v>3.0755999999999999E-3</v>
      </c>
      <c r="Y22">
        <v>2.6067E-3</v>
      </c>
      <c r="AA22">
        <v>2.7239999999999999E-3</v>
      </c>
      <c r="AB22">
        <v>3.7737000000000001E-3</v>
      </c>
      <c r="AC22">
        <v>3.0913E-3</v>
      </c>
      <c r="AD22">
        <v>2.3013E-3</v>
      </c>
      <c r="AE22">
        <v>4.1558000000000003E-3</v>
      </c>
      <c r="AF22">
        <v>4.1653999999999997E-3</v>
      </c>
      <c r="AG22">
        <v>4.0210999999999997E-3</v>
      </c>
      <c r="AH22">
        <v>3.0224000000000002E-3</v>
      </c>
      <c r="AI22">
        <v>3.8251000000000001E-3</v>
      </c>
      <c r="AJ22">
        <v>4.1406000000000004E-3</v>
      </c>
      <c r="AK22">
        <v>3.9493000000000002E-3</v>
      </c>
      <c r="AL22">
        <v>2.8755E-3</v>
      </c>
      <c r="AN22">
        <v>2.6248999999999999E-3</v>
      </c>
      <c r="AO22">
        <v>2.1924000000000002E-3</v>
      </c>
      <c r="AP22">
        <v>2.4179000000000002E-3</v>
      </c>
      <c r="AQ22">
        <v>2.2071999999999999E-3</v>
      </c>
      <c r="AR22">
        <v>1.6276999999999999E-3</v>
      </c>
      <c r="AS22">
        <v>1.5200999999999999E-3</v>
      </c>
      <c r="AT22">
        <v>1.3845999999999999E-3</v>
      </c>
      <c r="AU22">
        <v>1.1996000000000001E-3</v>
      </c>
      <c r="AV22">
        <v>1.3327E-3</v>
      </c>
      <c r="AW22">
        <v>1.1310999999999999E-3</v>
      </c>
      <c r="AX22">
        <v>1.2164000000000001E-3</v>
      </c>
      <c r="AY22">
        <v>1.212E-3</v>
      </c>
      <c r="BA22">
        <v>2.3186000000000001E-3</v>
      </c>
      <c r="BB22">
        <v>2.6262999999999998E-3</v>
      </c>
      <c r="BC22">
        <v>2.4064999999999998E-3</v>
      </c>
      <c r="BD22">
        <v>1.8680000000000001E-3</v>
      </c>
      <c r="BE22">
        <v>1.9943999999999999E-3</v>
      </c>
      <c r="BF22">
        <v>2.1194E-3</v>
      </c>
      <c r="BG22">
        <v>2.1237000000000001E-3</v>
      </c>
      <c r="BH22">
        <v>1.8565999999999999E-3</v>
      </c>
      <c r="BI22">
        <v>2.2848999999999999E-3</v>
      </c>
      <c r="BJ22">
        <v>2.7617000000000002E-3</v>
      </c>
      <c r="BK22">
        <v>2.5073000000000001E-3</v>
      </c>
      <c r="BL22">
        <v>1.9862999999999999E-3</v>
      </c>
      <c r="BN22">
        <v>2.6522E-3</v>
      </c>
      <c r="BO22">
        <v>2.5685999999999999E-3</v>
      </c>
      <c r="BP22">
        <v>2.2577000000000001E-3</v>
      </c>
      <c r="BQ22">
        <v>2.1783000000000002E-3</v>
      </c>
      <c r="BR22">
        <v>2.3092999999999998E-3</v>
      </c>
      <c r="BS22">
        <v>2.5999999999999999E-3</v>
      </c>
      <c r="BT22">
        <v>2.9691000000000001E-3</v>
      </c>
      <c r="BU22">
        <v>2.1129E-3</v>
      </c>
      <c r="BV22">
        <v>2.9239999999999999E-3</v>
      </c>
      <c r="BW22">
        <v>2.9004E-3</v>
      </c>
      <c r="BX22">
        <v>2.4643E-3</v>
      </c>
      <c r="BY22">
        <v>2.6110999999999999E-3</v>
      </c>
      <c r="CA22">
        <v>3.6716000000000001E-3</v>
      </c>
      <c r="CB22">
        <v>3.4638999999999998E-3</v>
      </c>
      <c r="CC22">
        <v>2.9769000000000002E-3</v>
      </c>
      <c r="CD22">
        <v>3.6468999999999998E-3</v>
      </c>
      <c r="CE22">
        <v>4.3262999999999999E-3</v>
      </c>
      <c r="CF22">
        <v>3.7402999999999998E-3</v>
      </c>
      <c r="CG22">
        <v>3.823E-3</v>
      </c>
      <c r="CH22">
        <v>3.5485999999999998E-3</v>
      </c>
      <c r="CI22">
        <v>3.6408E-3</v>
      </c>
      <c r="CJ22">
        <v>2.8630999999999999E-3</v>
      </c>
      <c r="CK22">
        <v>3.1153999999999999E-3</v>
      </c>
      <c r="CL22">
        <v>3.5653E-3</v>
      </c>
      <c r="CN22">
        <v>4.5551000000000003E-3</v>
      </c>
      <c r="CO22">
        <v>5.9493000000000002E-3</v>
      </c>
      <c r="CP22">
        <v>5.3854999999999997E-3</v>
      </c>
      <c r="CQ22">
        <v>3.8344E-3</v>
      </c>
      <c r="CR22">
        <v>5.7133000000000001E-3</v>
      </c>
      <c r="CS22">
        <v>4.7921999999999999E-3</v>
      </c>
      <c r="CT22">
        <v>3.7437E-3</v>
      </c>
      <c r="CU22">
        <v>2.8722999999999999E-3</v>
      </c>
      <c r="CV22">
        <v>4.5456999999999997E-3</v>
      </c>
      <c r="CW22">
        <v>5.3286000000000002E-3</v>
      </c>
      <c r="CX22">
        <v>3.6511999999999998E-3</v>
      </c>
      <c r="CY22">
        <v>2.4091E-3</v>
      </c>
      <c r="DA22">
        <v>1.8887000000000001E-3</v>
      </c>
      <c r="DB22">
        <v>1.2214000000000001E-3</v>
      </c>
      <c r="DC22">
        <v>1.6137E-3</v>
      </c>
      <c r="DD22">
        <v>1.0338999999999999E-3</v>
      </c>
      <c r="DE22">
        <v>1.8343000000000001E-3</v>
      </c>
      <c r="DF22">
        <v>1.4473000000000001E-3</v>
      </c>
      <c r="DG22">
        <v>1.4448E-3</v>
      </c>
      <c r="DH22">
        <v>1.3707000000000001E-3</v>
      </c>
      <c r="DI22">
        <v>2.1776E-3</v>
      </c>
      <c r="DJ22">
        <v>1.5724999999999999E-3</v>
      </c>
      <c r="DK22">
        <v>1.8244999999999999E-3</v>
      </c>
      <c r="DL22">
        <v>1.2623000000000001E-3</v>
      </c>
      <c r="DO22">
        <f t="shared" si="1"/>
        <v>2.9891037037037041E-3</v>
      </c>
      <c r="DP22">
        <f t="shared" si="2"/>
        <v>2.897359259259259E-3</v>
      </c>
      <c r="DQ22">
        <f t="shared" si="3"/>
        <v>2.7202740740740732E-3</v>
      </c>
      <c r="DR22">
        <f t="shared" si="4"/>
        <v>2.2995296296296299E-3</v>
      </c>
      <c r="DT22">
        <v>2.2544</v>
      </c>
    </row>
    <row r="23" spans="1:124" x14ac:dyDescent="0.25">
      <c r="A23">
        <v>2.3760999999999999E-3</v>
      </c>
      <c r="B23">
        <v>1.8913000000000001E-3</v>
      </c>
      <c r="C23">
        <v>1.3927E-3</v>
      </c>
      <c r="D23">
        <v>1.6343E-3</v>
      </c>
      <c r="E23">
        <v>2.2945999999999999E-3</v>
      </c>
      <c r="F23">
        <v>1.7160000000000001E-3</v>
      </c>
      <c r="G23">
        <v>1.6742E-3</v>
      </c>
      <c r="H23">
        <v>1.7625E-3</v>
      </c>
      <c r="I23">
        <v>2.3045000000000001E-3</v>
      </c>
      <c r="J23">
        <v>2.0246000000000001E-3</v>
      </c>
      <c r="K23">
        <v>1.8175999999999999E-3</v>
      </c>
      <c r="L23">
        <v>1.5292000000000001E-3</v>
      </c>
      <c r="N23">
        <v>4.6014999999999997E-3</v>
      </c>
      <c r="O23">
        <v>3.1741E-3</v>
      </c>
      <c r="P23">
        <v>3.6400999999999998E-3</v>
      </c>
      <c r="Q23">
        <v>3.0872E-3</v>
      </c>
      <c r="R23">
        <v>3.7613E-3</v>
      </c>
      <c r="S23">
        <v>3.3300999999999999E-3</v>
      </c>
      <c r="T23">
        <v>3.4218999999999999E-3</v>
      </c>
      <c r="U23">
        <v>3.1841999999999999E-3</v>
      </c>
      <c r="V23">
        <v>3.3043999999999999E-3</v>
      </c>
      <c r="W23">
        <v>2.7233000000000001E-3</v>
      </c>
      <c r="X23">
        <v>3.1213999999999999E-3</v>
      </c>
      <c r="Y23">
        <v>2.5848999999999998E-3</v>
      </c>
      <c r="AA23">
        <v>3.0712000000000001E-3</v>
      </c>
      <c r="AB23">
        <v>3.8138999999999998E-3</v>
      </c>
      <c r="AC23">
        <v>3.1503999999999998E-3</v>
      </c>
      <c r="AD23">
        <v>2.5029000000000002E-3</v>
      </c>
      <c r="AE23">
        <v>4.2230999999999996E-3</v>
      </c>
      <c r="AF23">
        <v>4.0032999999999996E-3</v>
      </c>
      <c r="AG23">
        <v>4.0575999999999997E-3</v>
      </c>
      <c r="AH23">
        <v>3.2678999999999998E-3</v>
      </c>
      <c r="AI23">
        <v>3.9924000000000001E-3</v>
      </c>
      <c r="AJ23">
        <v>3.8492000000000001E-3</v>
      </c>
      <c r="AK23">
        <v>4.0321000000000003E-3</v>
      </c>
      <c r="AL23">
        <v>2.8731E-3</v>
      </c>
      <c r="AN23">
        <v>2.8257E-3</v>
      </c>
      <c r="AO23">
        <v>2.0769E-3</v>
      </c>
      <c r="AP23">
        <v>2.5168999999999999E-3</v>
      </c>
      <c r="AQ23">
        <v>2.3311E-3</v>
      </c>
      <c r="AR23">
        <v>1.8067999999999999E-3</v>
      </c>
      <c r="AS23">
        <v>1.5058000000000001E-3</v>
      </c>
      <c r="AT23">
        <v>1.1879E-3</v>
      </c>
      <c r="AU23">
        <v>1.2583E-3</v>
      </c>
      <c r="AV23">
        <v>1.2543000000000001E-3</v>
      </c>
      <c r="AW23">
        <v>1.1325E-3</v>
      </c>
      <c r="AX23">
        <v>1.2080000000000001E-3</v>
      </c>
      <c r="AY23">
        <v>1.1888999999999999E-3</v>
      </c>
      <c r="BA23">
        <v>2.3065999999999998E-3</v>
      </c>
      <c r="BB23">
        <v>2.4854999999999999E-3</v>
      </c>
      <c r="BC23">
        <v>2.5604999999999998E-3</v>
      </c>
      <c r="BD23">
        <v>1.9867999999999999E-3</v>
      </c>
      <c r="BE23">
        <v>2.1499000000000002E-3</v>
      </c>
      <c r="BF23">
        <v>2.0447E-3</v>
      </c>
      <c r="BG23">
        <v>2.1467999999999999E-3</v>
      </c>
      <c r="BH23">
        <v>1.8837000000000001E-3</v>
      </c>
      <c r="BI23">
        <v>2.3647E-3</v>
      </c>
      <c r="BJ23">
        <v>2.6384999999999998E-3</v>
      </c>
      <c r="BK23">
        <v>2.5915999999999999E-3</v>
      </c>
      <c r="BL23">
        <v>2.1435999999999998E-3</v>
      </c>
      <c r="BN23">
        <v>2.6884999999999999E-3</v>
      </c>
      <c r="BO23">
        <v>2.2315E-3</v>
      </c>
      <c r="BP23">
        <v>2.1787999999999998E-3</v>
      </c>
      <c r="BQ23">
        <v>2.2298000000000001E-3</v>
      </c>
      <c r="BR23">
        <v>2.6914999999999999E-3</v>
      </c>
      <c r="BS23">
        <v>2.4407999999999999E-3</v>
      </c>
      <c r="BT23">
        <v>2.8024E-3</v>
      </c>
      <c r="BU23">
        <v>2.0449999999999999E-3</v>
      </c>
      <c r="BV23">
        <v>3.2644000000000002E-3</v>
      </c>
      <c r="BW23">
        <v>2.9104999999999999E-3</v>
      </c>
      <c r="BX23">
        <v>2.6473E-3</v>
      </c>
      <c r="BY23">
        <v>2.6348000000000001E-3</v>
      </c>
      <c r="CA23">
        <v>3.7872000000000001E-3</v>
      </c>
      <c r="CB23">
        <v>3.1993E-3</v>
      </c>
      <c r="CC23">
        <v>2.9294999999999998E-3</v>
      </c>
      <c r="CD23">
        <v>3.5645999999999998E-3</v>
      </c>
      <c r="CE23">
        <v>4.5888999999999999E-3</v>
      </c>
      <c r="CF23">
        <v>3.8749000000000001E-3</v>
      </c>
      <c r="CG23">
        <v>3.9281000000000003E-3</v>
      </c>
      <c r="CH23">
        <v>3.5801000000000001E-3</v>
      </c>
      <c r="CI23">
        <v>3.9018E-3</v>
      </c>
      <c r="CJ23">
        <v>2.7813E-3</v>
      </c>
      <c r="CK23">
        <v>3.5122E-3</v>
      </c>
      <c r="CL23">
        <v>3.9591000000000001E-3</v>
      </c>
      <c r="CN23">
        <v>5.5218000000000003E-3</v>
      </c>
      <c r="CO23">
        <v>5.5710999999999998E-3</v>
      </c>
      <c r="CP23">
        <v>5.1954000000000002E-3</v>
      </c>
      <c r="CQ23">
        <v>3.9544000000000003E-3</v>
      </c>
      <c r="CR23">
        <v>6.1558000000000003E-3</v>
      </c>
      <c r="CS23">
        <v>4.3255999999999998E-3</v>
      </c>
      <c r="CT23">
        <v>3.5087999999999999E-3</v>
      </c>
      <c r="CU23">
        <v>2.8628999999999998E-3</v>
      </c>
      <c r="CV23">
        <v>4.9372000000000001E-3</v>
      </c>
      <c r="CW23">
        <v>4.7698000000000003E-3</v>
      </c>
      <c r="CX23">
        <v>3.6224E-3</v>
      </c>
      <c r="CY23">
        <v>2.4532999999999998E-3</v>
      </c>
      <c r="DA23">
        <v>2.1646E-3</v>
      </c>
      <c r="DB23">
        <v>1.3678E-3</v>
      </c>
      <c r="DC23">
        <v>1.6972000000000001E-3</v>
      </c>
      <c r="DD23">
        <v>1.0656000000000001E-3</v>
      </c>
      <c r="DE23">
        <v>1.9556999999999999E-3</v>
      </c>
      <c r="DF23">
        <v>1.5112999999999999E-3</v>
      </c>
      <c r="DG23">
        <v>1.4666E-3</v>
      </c>
      <c r="DH23">
        <v>1.317E-3</v>
      </c>
      <c r="DI23">
        <v>2.3923999999999998E-3</v>
      </c>
      <c r="DJ23">
        <v>1.5106E-3</v>
      </c>
      <c r="DK23">
        <v>1.9146E-3</v>
      </c>
      <c r="DL23">
        <v>1.3748E-3</v>
      </c>
      <c r="DO23">
        <f t="shared" si="1"/>
        <v>3.2106259259259257E-3</v>
      </c>
      <c r="DP23">
        <f t="shared" si="2"/>
        <v>2.7742296296296301E-3</v>
      </c>
      <c r="DQ23">
        <f t="shared" si="3"/>
        <v>2.7378888888888887E-3</v>
      </c>
      <c r="DR23">
        <f t="shared" si="4"/>
        <v>2.3799999999999997E-3</v>
      </c>
      <c r="DT23">
        <v>2.3795999999999999</v>
      </c>
    </row>
    <row r="24" spans="1:124" x14ac:dyDescent="0.25">
      <c r="A24">
        <v>2.3611000000000001E-3</v>
      </c>
      <c r="B24">
        <v>1.9849999999999998E-3</v>
      </c>
      <c r="C24">
        <v>1.4099E-3</v>
      </c>
      <c r="D24">
        <v>1.7221000000000001E-3</v>
      </c>
      <c r="E24">
        <v>2.4098000000000001E-3</v>
      </c>
      <c r="F24">
        <v>1.7217000000000001E-3</v>
      </c>
      <c r="G24">
        <v>1.7224E-3</v>
      </c>
      <c r="H24">
        <v>1.8649999999999999E-3</v>
      </c>
      <c r="I24">
        <v>2.3874999999999999E-3</v>
      </c>
      <c r="J24">
        <v>2.0049999999999998E-3</v>
      </c>
      <c r="K24">
        <v>1.9572999999999999E-3</v>
      </c>
      <c r="L24">
        <v>1.6451E-3</v>
      </c>
      <c r="N24">
        <v>4.7530000000000003E-3</v>
      </c>
      <c r="O24">
        <v>3.0758000000000001E-3</v>
      </c>
      <c r="P24">
        <v>3.5764E-3</v>
      </c>
      <c r="Q24">
        <v>3.3397000000000001E-3</v>
      </c>
      <c r="R24">
        <v>3.8084999999999998E-3</v>
      </c>
      <c r="S24">
        <v>3.3495999999999999E-3</v>
      </c>
      <c r="T24">
        <v>3.5961000000000001E-3</v>
      </c>
      <c r="U24">
        <v>3.3627000000000002E-3</v>
      </c>
      <c r="V24">
        <v>3.4344000000000002E-3</v>
      </c>
      <c r="W24">
        <v>2.6643000000000001E-3</v>
      </c>
      <c r="X24">
        <v>3.2347999999999999E-3</v>
      </c>
      <c r="Y24">
        <v>2.6045E-3</v>
      </c>
      <c r="AA24">
        <v>3.2502E-3</v>
      </c>
      <c r="AB24">
        <v>3.8129000000000001E-3</v>
      </c>
      <c r="AC24">
        <v>3.1575000000000002E-3</v>
      </c>
      <c r="AD24">
        <v>2.6827000000000001E-3</v>
      </c>
      <c r="AE24">
        <v>4.2848000000000001E-3</v>
      </c>
      <c r="AF24">
        <v>4.1798E-3</v>
      </c>
      <c r="AG24">
        <v>4.1672000000000002E-3</v>
      </c>
      <c r="AH24">
        <v>3.5116000000000001E-3</v>
      </c>
      <c r="AI24">
        <v>4.0166999999999998E-3</v>
      </c>
      <c r="AJ24">
        <v>3.6177000000000002E-3</v>
      </c>
      <c r="AK24">
        <v>4.1288000000000002E-3</v>
      </c>
      <c r="AL24">
        <v>2.9627E-3</v>
      </c>
      <c r="AN24">
        <v>2.8424000000000001E-3</v>
      </c>
      <c r="AO24">
        <v>2.091E-3</v>
      </c>
      <c r="AP24">
        <v>2.6657E-3</v>
      </c>
      <c r="AQ24">
        <v>2.4388000000000001E-3</v>
      </c>
      <c r="AR24">
        <v>1.9162999999999999E-3</v>
      </c>
      <c r="AS24">
        <v>1.5146000000000001E-3</v>
      </c>
      <c r="AT24">
        <v>1.2002E-3</v>
      </c>
      <c r="AU24">
        <v>1.2859E-3</v>
      </c>
      <c r="AV24">
        <v>1.2807999999999999E-3</v>
      </c>
      <c r="AW24">
        <v>1.2149000000000001E-3</v>
      </c>
      <c r="AX24">
        <v>1.2302000000000001E-3</v>
      </c>
      <c r="AY24">
        <v>1.2202999999999999E-3</v>
      </c>
      <c r="BA24">
        <v>2.2512999999999999E-3</v>
      </c>
      <c r="BB24">
        <v>2.4524999999999998E-3</v>
      </c>
      <c r="BC24">
        <v>2.6318000000000001E-3</v>
      </c>
      <c r="BD24">
        <v>2.1120000000000002E-3</v>
      </c>
      <c r="BE24">
        <v>2.2401000000000001E-3</v>
      </c>
      <c r="BF24">
        <v>2.0674999999999999E-3</v>
      </c>
      <c r="BG24">
        <v>2.2334999999999998E-3</v>
      </c>
      <c r="BH24">
        <v>1.941E-3</v>
      </c>
      <c r="BI24">
        <v>2.4253E-3</v>
      </c>
      <c r="BJ24">
        <v>2.6273999999999998E-3</v>
      </c>
      <c r="BK24">
        <v>2.7322000000000002E-3</v>
      </c>
      <c r="BL24">
        <v>2.3143E-3</v>
      </c>
      <c r="BN24">
        <v>2.6797000000000001E-3</v>
      </c>
      <c r="BO24">
        <v>2.0715999999999998E-3</v>
      </c>
      <c r="BP24">
        <v>2.1783000000000002E-3</v>
      </c>
      <c r="BQ24">
        <v>2.3124999999999999E-3</v>
      </c>
      <c r="BR24">
        <v>2.9979E-3</v>
      </c>
      <c r="BS24">
        <v>2.5102000000000002E-3</v>
      </c>
      <c r="BT24">
        <v>2.9355000000000002E-3</v>
      </c>
      <c r="BU24">
        <v>2.0952000000000002E-3</v>
      </c>
      <c r="BV24">
        <v>3.5146999999999999E-3</v>
      </c>
      <c r="BW24">
        <v>2.9328000000000002E-3</v>
      </c>
      <c r="BX24">
        <v>2.8096000000000002E-3</v>
      </c>
      <c r="BY24">
        <v>2.8004000000000002E-3</v>
      </c>
      <c r="CA24">
        <v>3.8167000000000001E-3</v>
      </c>
      <c r="CB24">
        <v>3.1264000000000001E-3</v>
      </c>
      <c r="CC24">
        <v>3.0536000000000001E-3</v>
      </c>
      <c r="CD24">
        <v>3.4632999999999999E-3</v>
      </c>
      <c r="CE24">
        <v>4.6005000000000004E-3</v>
      </c>
      <c r="CF24">
        <v>3.9357000000000003E-3</v>
      </c>
      <c r="CG24">
        <v>4.1205E-3</v>
      </c>
      <c r="CH24">
        <v>3.7082999999999999E-3</v>
      </c>
      <c r="CI24">
        <v>4.0502999999999997E-3</v>
      </c>
      <c r="CJ24">
        <v>2.8135E-3</v>
      </c>
      <c r="CK24">
        <v>3.8674E-3</v>
      </c>
      <c r="CL24">
        <v>4.1792000000000001E-3</v>
      </c>
      <c r="CN24">
        <v>6.1444999999999998E-3</v>
      </c>
      <c r="CO24">
        <v>5.7016000000000002E-3</v>
      </c>
      <c r="CP24">
        <v>5.1897000000000002E-3</v>
      </c>
      <c r="CQ24">
        <v>4.1284E-3</v>
      </c>
      <c r="CR24">
        <v>6.1693E-3</v>
      </c>
      <c r="CS24">
        <v>4.3013000000000001E-3</v>
      </c>
      <c r="CT24">
        <v>3.6987000000000001E-3</v>
      </c>
      <c r="CU24">
        <v>2.9618000000000001E-3</v>
      </c>
      <c r="CV24">
        <v>5.2245E-3</v>
      </c>
      <c r="CW24">
        <v>4.4720000000000003E-3</v>
      </c>
      <c r="CX24">
        <v>3.8008E-3</v>
      </c>
      <c r="CY24">
        <v>2.5914000000000002E-3</v>
      </c>
      <c r="DA24">
        <v>2.2756999999999999E-3</v>
      </c>
      <c r="DB24">
        <v>1.4689E-3</v>
      </c>
      <c r="DC24">
        <v>1.7597999999999999E-3</v>
      </c>
      <c r="DD24">
        <v>1.1306000000000001E-3</v>
      </c>
      <c r="DE24">
        <v>1.9492999999999999E-3</v>
      </c>
      <c r="DF24">
        <v>1.5399999999999999E-3</v>
      </c>
      <c r="DG24">
        <v>1.5487000000000001E-3</v>
      </c>
      <c r="DH24">
        <v>1.3221000000000001E-3</v>
      </c>
      <c r="DI24">
        <v>2.5785000000000001E-3</v>
      </c>
      <c r="DJ24">
        <v>1.539E-3</v>
      </c>
      <c r="DK24">
        <v>2.0152999999999998E-3</v>
      </c>
      <c r="DL24">
        <v>1.4452E-3</v>
      </c>
      <c r="DO24">
        <f t="shared" si="1"/>
        <v>3.3208814814814813E-3</v>
      </c>
      <c r="DP24">
        <f t="shared" si="2"/>
        <v>2.7700999999999997E-3</v>
      </c>
      <c r="DQ24">
        <f t="shared" si="3"/>
        <v>2.8378481481481483E-3</v>
      </c>
      <c r="DR24">
        <f t="shared" si="4"/>
        <v>2.4869185185185183E-3</v>
      </c>
      <c r="DT24">
        <v>2.5049000000000001</v>
      </c>
    </row>
    <row r="25" spans="1:124" x14ac:dyDescent="0.25">
      <c r="A25">
        <v>2.2547000000000001E-3</v>
      </c>
      <c r="B25">
        <v>2.1752E-3</v>
      </c>
      <c r="C25">
        <v>1.5818E-3</v>
      </c>
      <c r="D25">
        <v>1.7583E-3</v>
      </c>
      <c r="E25">
        <v>2.343E-3</v>
      </c>
      <c r="F25">
        <v>1.8745999999999999E-3</v>
      </c>
      <c r="G25">
        <v>1.8351000000000001E-3</v>
      </c>
      <c r="H25">
        <v>1.9055000000000001E-3</v>
      </c>
      <c r="I25">
        <v>2.4535999999999998E-3</v>
      </c>
      <c r="J25">
        <v>2.1072999999999999E-3</v>
      </c>
      <c r="K25">
        <v>2.0332000000000002E-3</v>
      </c>
      <c r="L25">
        <v>1.8044999999999999E-3</v>
      </c>
      <c r="N25">
        <v>4.6395999999999998E-3</v>
      </c>
      <c r="O25">
        <v>3.2265000000000002E-3</v>
      </c>
      <c r="P25">
        <v>3.4294999999999998E-3</v>
      </c>
      <c r="Q25">
        <v>3.5996000000000001E-3</v>
      </c>
      <c r="R25">
        <v>3.9186000000000004E-3</v>
      </c>
      <c r="S25">
        <v>3.3245000000000002E-3</v>
      </c>
      <c r="T25">
        <v>4.1286999999999999E-3</v>
      </c>
      <c r="U25">
        <v>3.4294999999999998E-3</v>
      </c>
      <c r="V25">
        <v>3.4824000000000001E-3</v>
      </c>
      <c r="W25">
        <v>2.8441999999999999E-3</v>
      </c>
      <c r="X25">
        <v>3.4147000000000001E-3</v>
      </c>
      <c r="Y25">
        <v>2.7090999999999999E-3</v>
      </c>
      <c r="AA25">
        <v>3.2006999999999999E-3</v>
      </c>
      <c r="AB25">
        <v>3.8549000000000001E-3</v>
      </c>
      <c r="AC25">
        <v>3.1535000000000001E-3</v>
      </c>
      <c r="AD25">
        <v>2.7864000000000001E-3</v>
      </c>
      <c r="AE25">
        <v>4.3797000000000003E-3</v>
      </c>
      <c r="AF25">
        <v>4.7130999999999996E-3</v>
      </c>
      <c r="AG25">
        <v>4.3574E-3</v>
      </c>
      <c r="AH25">
        <v>3.6687E-3</v>
      </c>
      <c r="AI25">
        <v>3.9462999999999998E-3</v>
      </c>
      <c r="AJ25">
        <v>3.6668999999999998E-3</v>
      </c>
      <c r="AK25">
        <v>4.2551999999999998E-3</v>
      </c>
      <c r="AL25">
        <v>3.1616999999999999E-3</v>
      </c>
      <c r="AN25">
        <v>2.7014000000000001E-3</v>
      </c>
      <c r="AO25">
        <v>2.2826999999999999E-3</v>
      </c>
      <c r="AP25">
        <v>2.8365E-3</v>
      </c>
      <c r="AQ25">
        <v>2.5049E-3</v>
      </c>
      <c r="AR25">
        <v>1.9223000000000001E-3</v>
      </c>
      <c r="AS25">
        <v>1.5751000000000001E-3</v>
      </c>
      <c r="AT25">
        <v>1.4555E-3</v>
      </c>
      <c r="AU25">
        <v>1.2871E-3</v>
      </c>
      <c r="AV25">
        <v>1.4264E-3</v>
      </c>
      <c r="AW25">
        <v>1.3607000000000001E-3</v>
      </c>
      <c r="AX25">
        <v>1.2967E-3</v>
      </c>
      <c r="AY25">
        <v>1.3144000000000001E-3</v>
      </c>
      <c r="BA25">
        <v>2.2185999999999998E-3</v>
      </c>
      <c r="BB25">
        <v>2.5991E-3</v>
      </c>
      <c r="BC25">
        <v>2.6115999999999999E-3</v>
      </c>
      <c r="BD25">
        <v>2.1990999999999998E-3</v>
      </c>
      <c r="BE25">
        <v>2.2406000000000001E-3</v>
      </c>
      <c r="BF25">
        <v>2.2204E-3</v>
      </c>
      <c r="BG25">
        <v>2.3730000000000001E-3</v>
      </c>
      <c r="BH25">
        <v>2.0265999999999999E-3</v>
      </c>
      <c r="BI25">
        <v>2.4670999999999998E-3</v>
      </c>
      <c r="BJ25">
        <v>2.7867E-3</v>
      </c>
      <c r="BK25">
        <v>2.8950999999999998E-3</v>
      </c>
      <c r="BL25">
        <v>2.4304999999999999E-3</v>
      </c>
      <c r="BN25">
        <v>2.6749999999999999E-3</v>
      </c>
      <c r="BO25">
        <v>2.2403000000000002E-3</v>
      </c>
      <c r="BP25">
        <v>2.2983999999999999E-3</v>
      </c>
      <c r="BQ25">
        <v>2.418E-3</v>
      </c>
      <c r="BR25">
        <v>3.0974000000000002E-3</v>
      </c>
      <c r="BS25">
        <v>2.8373000000000001E-3</v>
      </c>
      <c r="BT25">
        <v>3.3660000000000001E-3</v>
      </c>
      <c r="BU25">
        <v>2.2772000000000001E-3</v>
      </c>
      <c r="BV25">
        <v>3.5644000000000001E-3</v>
      </c>
      <c r="BW25">
        <v>3.0030999999999999E-3</v>
      </c>
      <c r="BX25">
        <v>2.8942E-3</v>
      </c>
      <c r="BY25">
        <v>3.0633000000000001E-3</v>
      </c>
      <c r="CA25">
        <v>3.7937000000000001E-3</v>
      </c>
      <c r="CB25">
        <v>3.3574999999999998E-3</v>
      </c>
      <c r="CC25">
        <v>3.3459000000000002E-3</v>
      </c>
      <c r="CD25">
        <v>3.4583000000000001E-3</v>
      </c>
      <c r="CE25">
        <v>4.4181999999999997E-3</v>
      </c>
      <c r="CF25">
        <v>3.9477999999999996E-3</v>
      </c>
      <c r="CG25">
        <v>4.372E-3</v>
      </c>
      <c r="CH25">
        <v>3.9265000000000003E-3</v>
      </c>
      <c r="CI25">
        <v>4.0448999999999997E-3</v>
      </c>
      <c r="CJ25">
        <v>2.9978000000000001E-3</v>
      </c>
      <c r="CK25">
        <v>4.0309999999999999E-3</v>
      </c>
      <c r="CL25">
        <v>4.1504000000000003E-3</v>
      </c>
      <c r="CN25">
        <v>6.1409000000000004E-3</v>
      </c>
      <c r="CO25">
        <v>6.4070999999999998E-3</v>
      </c>
      <c r="CP25">
        <v>5.4685999999999997E-3</v>
      </c>
      <c r="CQ25">
        <v>4.3245000000000002E-3</v>
      </c>
      <c r="CR25">
        <v>5.7995E-3</v>
      </c>
      <c r="CS25">
        <v>4.8545000000000003E-3</v>
      </c>
      <c r="CT25">
        <v>4.2984E-3</v>
      </c>
      <c r="CU25">
        <v>3.1621000000000002E-3</v>
      </c>
      <c r="CV25">
        <v>5.3048000000000001E-3</v>
      </c>
      <c r="CW25">
        <v>4.7296999999999999E-3</v>
      </c>
      <c r="CX25">
        <v>4.1504000000000003E-3</v>
      </c>
      <c r="CY25">
        <v>2.7878E-3</v>
      </c>
      <c r="DA25">
        <v>2.1773000000000001E-3</v>
      </c>
      <c r="DB25">
        <v>1.4855999999999999E-3</v>
      </c>
      <c r="DC25">
        <v>1.7956000000000001E-3</v>
      </c>
      <c r="DD25">
        <v>1.214E-3</v>
      </c>
      <c r="DE25">
        <v>1.8420999999999999E-3</v>
      </c>
      <c r="DF25">
        <v>1.5372000000000001E-3</v>
      </c>
      <c r="DG25">
        <v>1.6758000000000001E-3</v>
      </c>
      <c r="DH25">
        <v>1.4135E-3</v>
      </c>
      <c r="DI25">
        <v>2.6724000000000001E-3</v>
      </c>
      <c r="DJ25">
        <v>1.6749E-3</v>
      </c>
      <c r="DK25">
        <v>2.1039000000000001E-3</v>
      </c>
      <c r="DL25">
        <v>1.4515000000000001E-3</v>
      </c>
      <c r="DO25">
        <f t="shared" si="1"/>
        <v>3.300948148148148E-3</v>
      </c>
      <c r="DP25">
        <f t="shared" si="2"/>
        <v>2.9512851851851863E-3</v>
      </c>
      <c r="DQ25">
        <f t="shared" si="3"/>
        <v>3.0169518518518516E-3</v>
      </c>
      <c r="DR25">
        <f t="shared" si="4"/>
        <v>2.6012222222222218E-3</v>
      </c>
      <c r="DT25">
        <v>2.6301000000000001</v>
      </c>
    </row>
    <row r="26" spans="1:124" x14ac:dyDescent="0.25">
      <c r="A26">
        <v>2.1635999999999999E-3</v>
      </c>
      <c r="B26">
        <v>2.4006000000000001E-3</v>
      </c>
      <c r="C26">
        <v>1.8466999999999999E-3</v>
      </c>
      <c r="D26">
        <v>1.7495E-3</v>
      </c>
      <c r="E26">
        <v>2.1654999999999999E-3</v>
      </c>
      <c r="F26">
        <v>2.1415000000000002E-3</v>
      </c>
      <c r="G26">
        <v>1.9894999999999999E-3</v>
      </c>
      <c r="H26">
        <v>1.8898999999999999E-3</v>
      </c>
      <c r="I26">
        <v>2.5079999999999998E-3</v>
      </c>
      <c r="J26">
        <v>2.3261000000000002E-3</v>
      </c>
      <c r="K26">
        <v>2.0352999999999999E-3</v>
      </c>
      <c r="L26">
        <v>1.9446999999999999E-3</v>
      </c>
      <c r="N26">
        <v>4.4064999999999998E-3</v>
      </c>
      <c r="O26">
        <v>3.6324999999999999E-3</v>
      </c>
      <c r="P26">
        <v>3.3636E-3</v>
      </c>
      <c r="Q26">
        <v>3.7815000000000001E-3</v>
      </c>
      <c r="R26">
        <v>4.1107000000000001E-3</v>
      </c>
      <c r="S26">
        <v>3.3609E-3</v>
      </c>
      <c r="T26">
        <v>4.8066999999999997E-3</v>
      </c>
      <c r="U26">
        <v>3.4122000000000002E-3</v>
      </c>
      <c r="V26">
        <v>3.4870999999999999E-3</v>
      </c>
      <c r="W26">
        <v>3.2328000000000001E-3</v>
      </c>
      <c r="X26">
        <v>3.6330999999999998E-3</v>
      </c>
      <c r="Y26">
        <v>2.9042999999999999E-3</v>
      </c>
      <c r="AA26">
        <v>3.0095E-3</v>
      </c>
      <c r="AB26">
        <v>4.0273000000000002E-3</v>
      </c>
      <c r="AC26">
        <v>3.2063E-3</v>
      </c>
      <c r="AD26">
        <v>2.8045000000000001E-3</v>
      </c>
      <c r="AE26">
        <v>4.5468000000000001E-3</v>
      </c>
      <c r="AF26">
        <v>5.4117000000000002E-3</v>
      </c>
      <c r="AG26">
        <v>4.6024999999999998E-3</v>
      </c>
      <c r="AH26">
        <v>3.7123999999999998E-3</v>
      </c>
      <c r="AI26">
        <v>3.9093000000000001E-3</v>
      </c>
      <c r="AJ26">
        <v>4.0913E-3</v>
      </c>
      <c r="AK26">
        <v>4.4223999999999999E-3</v>
      </c>
      <c r="AL26">
        <v>3.4261999999999999E-3</v>
      </c>
      <c r="AN26">
        <v>2.5354000000000002E-3</v>
      </c>
      <c r="AO26">
        <v>2.5994E-3</v>
      </c>
      <c r="AP26">
        <v>2.9897000000000001E-3</v>
      </c>
      <c r="AQ26">
        <v>2.5325999999999999E-3</v>
      </c>
      <c r="AR26">
        <v>1.8586E-3</v>
      </c>
      <c r="AS26">
        <v>1.6927999999999999E-3</v>
      </c>
      <c r="AT26">
        <v>1.8469999999999999E-3</v>
      </c>
      <c r="AU26">
        <v>1.2899000000000001E-3</v>
      </c>
      <c r="AV26">
        <v>1.6332E-3</v>
      </c>
      <c r="AW26">
        <v>1.5138E-3</v>
      </c>
      <c r="AX26">
        <v>1.3977E-3</v>
      </c>
      <c r="AY26">
        <v>1.4444E-3</v>
      </c>
      <c r="BA26">
        <v>2.2763000000000002E-3</v>
      </c>
      <c r="BB26">
        <v>2.9047000000000001E-3</v>
      </c>
      <c r="BC26">
        <v>2.5574999999999999E-3</v>
      </c>
      <c r="BD26">
        <v>2.2295000000000001E-3</v>
      </c>
      <c r="BE26">
        <v>2.1817999999999998E-3</v>
      </c>
      <c r="BF26">
        <v>2.4639000000000002E-3</v>
      </c>
      <c r="BG26">
        <v>2.5295999999999999E-3</v>
      </c>
      <c r="BH26">
        <v>2.1289E-3</v>
      </c>
      <c r="BI26">
        <v>2.5038999999999999E-3</v>
      </c>
      <c r="BJ26">
        <v>3.0828000000000001E-3</v>
      </c>
      <c r="BK26">
        <v>3.0301999999999998E-3</v>
      </c>
      <c r="BL26">
        <v>2.4551999999999998E-3</v>
      </c>
      <c r="BN26">
        <v>2.7385999999999999E-3</v>
      </c>
      <c r="BO26">
        <v>2.7155999999999999E-3</v>
      </c>
      <c r="BP26">
        <v>2.5201999999999998E-3</v>
      </c>
      <c r="BQ26">
        <v>2.5314999999999999E-3</v>
      </c>
      <c r="BR26">
        <v>2.9716999999999999E-3</v>
      </c>
      <c r="BS26">
        <v>3.3029999999999999E-3</v>
      </c>
      <c r="BT26">
        <v>3.9173999999999997E-3</v>
      </c>
      <c r="BU26">
        <v>2.5322999999999999E-3</v>
      </c>
      <c r="BV26">
        <v>3.4277999999999999E-3</v>
      </c>
      <c r="BW26">
        <v>3.1396000000000002E-3</v>
      </c>
      <c r="BX26">
        <v>2.8944999999999999E-3</v>
      </c>
      <c r="BY26">
        <v>3.3213000000000001E-3</v>
      </c>
      <c r="CA26">
        <v>3.8019E-3</v>
      </c>
      <c r="CB26">
        <v>3.8352E-3</v>
      </c>
      <c r="CC26">
        <v>3.7063999999999999E-3</v>
      </c>
      <c r="CD26">
        <v>3.6281E-3</v>
      </c>
      <c r="CE26">
        <v>4.2442000000000001E-3</v>
      </c>
      <c r="CF26">
        <v>3.9779000000000004E-3</v>
      </c>
      <c r="CG26">
        <v>4.6181E-3</v>
      </c>
      <c r="CH26">
        <v>4.1776000000000001E-3</v>
      </c>
      <c r="CI26">
        <v>3.9424000000000004E-3</v>
      </c>
      <c r="CJ26">
        <v>3.2935E-3</v>
      </c>
      <c r="CK26">
        <v>3.9621999999999999E-3</v>
      </c>
      <c r="CL26">
        <v>3.9477000000000002E-3</v>
      </c>
      <c r="CN26">
        <v>5.5935000000000004E-3</v>
      </c>
      <c r="CO26">
        <v>7.4321999999999999E-3</v>
      </c>
      <c r="CP26">
        <v>5.9871999999999998E-3</v>
      </c>
      <c r="CQ26">
        <v>4.4995E-3</v>
      </c>
      <c r="CR26">
        <v>5.3534999999999998E-3</v>
      </c>
      <c r="CS26">
        <v>5.7907000000000002E-3</v>
      </c>
      <c r="CT26">
        <v>5.0514000000000002E-3</v>
      </c>
      <c r="CU26">
        <v>3.4015E-3</v>
      </c>
      <c r="CV26">
        <v>5.2078000000000003E-3</v>
      </c>
      <c r="CW26">
        <v>5.5437999999999998E-3</v>
      </c>
      <c r="CX26">
        <v>4.5439E-3</v>
      </c>
      <c r="CY26">
        <v>2.9726000000000002E-3</v>
      </c>
      <c r="DA26">
        <v>1.9564000000000001E-3</v>
      </c>
      <c r="DB26">
        <v>1.4304999999999999E-3</v>
      </c>
      <c r="DC26">
        <v>1.8198999999999999E-3</v>
      </c>
      <c r="DD26">
        <v>1.2886E-3</v>
      </c>
      <c r="DE26">
        <v>1.7340999999999999E-3</v>
      </c>
      <c r="DF26">
        <v>1.5313E-3</v>
      </c>
      <c r="DG26">
        <v>1.8060999999999999E-3</v>
      </c>
      <c r="DH26">
        <v>1.5728999999999999E-3</v>
      </c>
      <c r="DI26">
        <v>2.6619999999999999E-3</v>
      </c>
      <c r="DJ26">
        <v>1.8791000000000001E-3</v>
      </c>
      <c r="DK26">
        <v>2.1656000000000002E-3</v>
      </c>
      <c r="DL26">
        <v>1.4117999999999999E-3</v>
      </c>
      <c r="DO26">
        <f t="shared" si="1"/>
        <v>3.2196333333333331E-3</v>
      </c>
      <c r="DP26">
        <f t="shared" si="2"/>
        <v>3.2872037037037036E-3</v>
      </c>
      <c r="DQ26">
        <f t="shared" si="3"/>
        <v>3.2315074074074075E-3</v>
      </c>
      <c r="DR26">
        <f t="shared" si="4"/>
        <v>2.7033740740740747E-3</v>
      </c>
      <c r="DT26">
        <v>2.7553999999999998</v>
      </c>
    </row>
    <row r="27" spans="1:124" x14ac:dyDescent="0.25">
      <c r="A27">
        <v>2.2060999999999999E-3</v>
      </c>
      <c r="B27">
        <v>2.5780999999999998E-3</v>
      </c>
      <c r="C27">
        <v>2.0864E-3</v>
      </c>
      <c r="D27">
        <v>1.7309999999999999E-3</v>
      </c>
      <c r="E27">
        <v>2.0301999999999998E-3</v>
      </c>
      <c r="F27">
        <v>2.4242000000000001E-3</v>
      </c>
      <c r="G27">
        <v>2.1427E-3</v>
      </c>
      <c r="H27">
        <v>1.8626999999999999E-3</v>
      </c>
      <c r="I27">
        <v>2.5728999999999999E-3</v>
      </c>
      <c r="J27">
        <v>2.5950999999999999E-3</v>
      </c>
      <c r="K27">
        <v>1.9987999999999998E-3</v>
      </c>
      <c r="L27">
        <v>2.0127000000000001E-3</v>
      </c>
      <c r="N27">
        <v>4.3039000000000003E-3</v>
      </c>
      <c r="O27">
        <v>4.1584999999999999E-3</v>
      </c>
      <c r="P27">
        <v>3.5216000000000002E-3</v>
      </c>
      <c r="Q27">
        <v>3.8406E-3</v>
      </c>
      <c r="R27">
        <v>4.3704E-3</v>
      </c>
      <c r="S27">
        <v>3.5423E-3</v>
      </c>
      <c r="T27">
        <v>5.3217000000000004E-3</v>
      </c>
      <c r="U27">
        <v>3.4009999999999999E-3</v>
      </c>
      <c r="V27">
        <v>3.5276000000000001E-3</v>
      </c>
      <c r="W27">
        <v>3.6824000000000002E-3</v>
      </c>
      <c r="X27">
        <v>3.8506999999999999E-3</v>
      </c>
      <c r="Y27">
        <v>3.1513999999999999E-3</v>
      </c>
      <c r="AA27">
        <v>2.8681000000000002E-3</v>
      </c>
      <c r="AB27">
        <v>4.3568000000000001E-3</v>
      </c>
      <c r="AC27">
        <v>3.3698000000000001E-3</v>
      </c>
      <c r="AD27">
        <v>2.7802E-3</v>
      </c>
      <c r="AE27">
        <v>4.8031999999999997E-3</v>
      </c>
      <c r="AF27">
        <v>5.9750000000000003E-3</v>
      </c>
      <c r="AG27">
        <v>4.8602000000000003E-3</v>
      </c>
      <c r="AH27">
        <v>3.6892000000000001E-3</v>
      </c>
      <c r="AI27">
        <v>4.0413999999999997E-3</v>
      </c>
      <c r="AJ27">
        <v>4.7938E-3</v>
      </c>
      <c r="AK27">
        <v>4.6303000000000004E-3</v>
      </c>
      <c r="AL27">
        <v>3.6738000000000001E-3</v>
      </c>
      <c r="AN27">
        <v>2.5098E-3</v>
      </c>
      <c r="AO27">
        <v>2.9126E-3</v>
      </c>
      <c r="AP27">
        <v>3.0959E-3</v>
      </c>
      <c r="AQ27">
        <v>2.5539999999999998E-3</v>
      </c>
      <c r="AR27">
        <v>1.8117000000000001E-3</v>
      </c>
      <c r="AS27">
        <v>1.8453E-3</v>
      </c>
      <c r="AT27">
        <v>2.1835000000000001E-3</v>
      </c>
      <c r="AU27">
        <v>1.3295E-3</v>
      </c>
      <c r="AV27">
        <v>1.805E-3</v>
      </c>
      <c r="AW27">
        <v>1.6111999999999999E-3</v>
      </c>
      <c r="AX27">
        <v>1.5062000000000001E-3</v>
      </c>
      <c r="AY27">
        <v>1.5629999999999999E-3</v>
      </c>
      <c r="BA27">
        <v>2.4516E-3</v>
      </c>
      <c r="BB27">
        <v>3.2601000000000002E-3</v>
      </c>
      <c r="BC27">
        <v>2.5612999999999999E-3</v>
      </c>
      <c r="BD27">
        <v>2.2239E-3</v>
      </c>
      <c r="BE27">
        <v>2.1354E-3</v>
      </c>
      <c r="BF27">
        <v>2.7047999999999998E-3</v>
      </c>
      <c r="BG27">
        <v>2.6616999999999999E-3</v>
      </c>
      <c r="BH27">
        <v>2.2326999999999998E-3</v>
      </c>
      <c r="BI27">
        <v>2.555E-3</v>
      </c>
      <c r="BJ27">
        <v>3.4056999999999998E-3</v>
      </c>
      <c r="BK27">
        <v>3.1020000000000002E-3</v>
      </c>
      <c r="BL27">
        <v>2.4066000000000001E-3</v>
      </c>
      <c r="BN27">
        <v>2.9103000000000002E-3</v>
      </c>
      <c r="BO27">
        <v>3.3004000000000002E-3</v>
      </c>
      <c r="BP27">
        <v>2.7726999999999999E-3</v>
      </c>
      <c r="BQ27">
        <v>2.6411999999999998E-3</v>
      </c>
      <c r="BR27">
        <v>2.7353E-3</v>
      </c>
      <c r="BS27">
        <v>3.6993999999999998E-3</v>
      </c>
      <c r="BT27">
        <v>4.3357999999999999E-3</v>
      </c>
      <c r="BU27">
        <v>2.7585000000000001E-3</v>
      </c>
      <c r="BV27">
        <v>3.2388E-3</v>
      </c>
      <c r="BW27">
        <v>3.3273999999999999E-3</v>
      </c>
      <c r="BX27">
        <v>2.8617999999999998E-3</v>
      </c>
      <c r="BY27">
        <v>3.4699000000000002E-3</v>
      </c>
      <c r="CA27">
        <v>3.9255000000000002E-3</v>
      </c>
      <c r="CB27">
        <v>4.3556999999999997E-3</v>
      </c>
      <c r="CC27">
        <v>3.9880000000000002E-3</v>
      </c>
      <c r="CD27">
        <v>3.9629000000000001E-3</v>
      </c>
      <c r="CE27">
        <v>4.3030000000000004E-3</v>
      </c>
      <c r="CF27">
        <v>4.0927000000000003E-3</v>
      </c>
      <c r="CG27">
        <v>4.7892999999999998E-3</v>
      </c>
      <c r="CH27">
        <v>4.3820999999999999E-3</v>
      </c>
      <c r="CI27">
        <v>3.8714000000000001E-3</v>
      </c>
      <c r="CJ27">
        <v>3.5985000000000001E-3</v>
      </c>
      <c r="CK27">
        <v>3.7553E-3</v>
      </c>
      <c r="CL27">
        <v>3.7567999999999998E-3</v>
      </c>
      <c r="CN27">
        <v>4.9144999999999996E-3</v>
      </c>
      <c r="CO27">
        <v>8.3263E-3</v>
      </c>
      <c r="CP27">
        <v>6.5732000000000004E-3</v>
      </c>
      <c r="CQ27">
        <v>4.6255999999999997E-3</v>
      </c>
      <c r="CR27">
        <v>5.2344999999999996E-3</v>
      </c>
      <c r="CS27">
        <v>6.6814999999999999E-3</v>
      </c>
      <c r="CT27">
        <v>5.5967999999999999E-3</v>
      </c>
      <c r="CU27">
        <v>3.5961000000000001E-3</v>
      </c>
      <c r="CV27">
        <v>5.0879999999999996E-3</v>
      </c>
      <c r="CW27">
        <v>6.5963999999999997E-3</v>
      </c>
      <c r="CX27">
        <v>4.8330999999999999E-3</v>
      </c>
      <c r="CY27">
        <v>3.0807E-3</v>
      </c>
      <c r="DA27">
        <v>1.7868999999999999E-3</v>
      </c>
      <c r="DB27">
        <v>1.3626999999999999E-3</v>
      </c>
      <c r="DC27">
        <v>1.8600999999999999E-3</v>
      </c>
      <c r="DD27">
        <v>1.3315E-3</v>
      </c>
      <c r="DE27">
        <v>1.7409000000000001E-3</v>
      </c>
      <c r="DF27">
        <v>1.5606000000000001E-3</v>
      </c>
      <c r="DG27">
        <v>1.8948000000000001E-3</v>
      </c>
      <c r="DH27">
        <v>1.7420000000000001E-3</v>
      </c>
      <c r="DI27">
        <v>2.594E-3</v>
      </c>
      <c r="DJ27">
        <v>2.0730000000000002E-3</v>
      </c>
      <c r="DK27">
        <v>2.2036E-3</v>
      </c>
      <c r="DL27">
        <v>1.3753000000000001E-3</v>
      </c>
      <c r="DO27">
        <f t="shared" si="1"/>
        <v>3.1976074074074076E-3</v>
      </c>
      <c r="DP27">
        <f t="shared" si="2"/>
        <v>3.660018518518519E-3</v>
      </c>
      <c r="DQ27">
        <f t="shared" si="3"/>
        <v>3.4206407407407408E-3</v>
      </c>
      <c r="DR27">
        <f t="shared" si="4"/>
        <v>2.7842555555555554E-3</v>
      </c>
      <c r="DT27">
        <v>2.8805999999999998</v>
      </c>
    </row>
    <row r="28" spans="1:124" x14ac:dyDescent="0.25">
      <c r="A28">
        <v>2.4367999999999998E-3</v>
      </c>
      <c r="B28">
        <v>2.6511999999999998E-3</v>
      </c>
      <c r="C28">
        <v>2.1933999999999999E-3</v>
      </c>
      <c r="D28">
        <v>1.7470000000000001E-3</v>
      </c>
      <c r="E28">
        <v>2.0874000000000001E-3</v>
      </c>
      <c r="F28">
        <v>2.6110999999999999E-3</v>
      </c>
      <c r="G28">
        <v>2.2542E-3</v>
      </c>
      <c r="H28">
        <v>1.8810999999999999E-3</v>
      </c>
      <c r="I28">
        <v>2.6763999999999998E-3</v>
      </c>
      <c r="J28">
        <v>2.8189000000000001E-3</v>
      </c>
      <c r="K28">
        <v>1.9865E-3</v>
      </c>
      <c r="L28">
        <v>2E-3</v>
      </c>
      <c r="N28">
        <v>4.5386999999999997E-3</v>
      </c>
      <c r="O28">
        <v>4.5957999999999997E-3</v>
      </c>
      <c r="P28">
        <v>3.9306000000000002E-3</v>
      </c>
      <c r="Q28">
        <v>3.8043999999999999E-3</v>
      </c>
      <c r="R28">
        <v>4.6589999999999999E-3</v>
      </c>
      <c r="S28">
        <v>3.8679999999999999E-3</v>
      </c>
      <c r="T28">
        <v>5.4587000000000004E-3</v>
      </c>
      <c r="U28">
        <v>3.4976999999999999E-3</v>
      </c>
      <c r="V28">
        <v>3.6790999999999998E-3</v>
      </c>
      <c r="W28">
        <v>4.0041E-3</v>
      </c>
      <c r="X28">
        <v>4.0388000000000004E-3</v>
      </c>
      <c r="Y28">
        <v>3.385E-3</v>
      </c>
      <c r="AA28">
        <v>2.9618000000000001E-3</v>
      </c>
      <c r="AB28">
        <v>4.7759999999999999E-3</v>
      </c>
      <c r="AC28">
        <v>3.6446999999999998E-3</v>
      </c>
      <c r="AD28">
        <v>2.7889E-3</v>
      </c>
      <c r="AE28">
        <v>5.1279000000000003E-3</v>
      </c>
      <c r="AF28">
        <v>6.1706E-3</v>
      </c>
      <c r="AG28">
        <v>5.0942000000000001E-3</v>
      </c>
      <c r="AH28">
        <v>3.6928999999999998E-3</v>
      </c>
      <c r="AI28">
        <v>4.3997999999999997E-3</v>
      </c>
      <c r="AJ28">
        <v>5.5212999999999998E-3</v>
      </c>
      <c r="AK28">
        <v>4.8659999999999997E-3</v>
      </c>
      <c r="AL28">
        <v>3.8333999999999998E-3</v>
      </c>
      <c r="AN28">
        <v>2.7230000000000002E-3</v>
      </c>
      <c r="AO28">
        <v>3.0904999999999999E-3</v>
      </c>
      <c r="AP28">
        <v>3.1565E-3</v>
      </c>
      <c r="AQ28">
        <v>2.6139000000000002E-3</v>
      </c>
      <c r="AR28">
        <v>1.872E-3</v>
      </c>
      <c r="AS28">
        <v>1.9929000000000001E-3</v>
      </c>
      <c r="AT28">
        <v>2.2997E-3</v>
      </c>
      <c r="AU28">
        <v>1.4257E-3</v>
      </c>
      <c r="AV28">
        <v>1.8668999999999999E-3</v>
      </c>
      <c r="AW28">
        <v>1.6224E-3</v>
      </c>
      <c r="AX28">
        <v>1.5939000000000001E-3</v>
      </c>
      <c r="AY28">
        <v>1.6306000000000001E-3</v>
      </c>
      <c r="BA28">
        <v>2.7076000000000001E-3</v>
      </c>
      <c r="BB28">
        <v>3.5233999999999999E-3</v>
      </c>
      <c r="BC28">
        <v>2.6916000000000002E-3</v>
      </c>
      <c r="BD28">
        <v>2.2317000000000001E-3</v>
      </c>
      <c r="BE28">
        <v>2.1760999999999998E-3</v>
      </c>
      <c r="BF28">
        <v>2.8492000000000001E-3</v>
      </c>
      <c r="BG28">
        <v>2.7463000000000001E-3</v>
      </c>
      <c r="BH28">
        <v>2.3270000000000001E-3</v>
      </c>
      <c r="BI28">
        <v>2.6359999999999999E-3</v>
      </c>
      <c r="BJ28">
        <v>3.6308999999999998E-3</v>
      </c>
      <c r="BK28">
        <v>3.1155000000000002E-3</v>
      </c>
      <c r="BL28">
        <v>2.3525999999999998E-3</v>
      </c>
      <c r="BN28">
        <v>3.1746999999999999E-3</v>
      </c>
      <c r="BO28">
        <v>3.7222000000000002E-3</v>
      </c>
      <c r="BP28">
        <v>2.9713000000000001E-3</v>
      </c>
      <c r="BQ28">
        <v>2.7433000000000002E-3</v>
      </c>
      <c r="BR28">
        <v>2.5829999999999998E-3</v>
      </c>
      <c r="BS28">
        <v>3.8487999999999999E-3</v>
      </c>
      <c r="BT28">
        <v>4.4391999999999999E-3</v>
      </c>
      <c r="BU28">
        <v>2.8682999999999998E-3</v>
      </c>
      <c r="BV28">
        <v>3.1744E-3</v>
      </c>
      <c r="BW28">
        <v>3.5220999999999998E-3</v>
      </c>
      <c r="BX28">
        <v>2.8796999999999998E-3</v>
      </c>
      <c r="BY28">
        <v>3.4648000000000001E-3</v>
      </c>
      <c r="CA28">
        <v>4.1947E-3</v>
      </c>
      <c r="CB28">
        <v>4.6810000000000003E-3</v>
      </c>
      <c r="CC28">
        <v>4.0812000000000001E-3</v>
      </c>
      <c r="CD28">
        <v>4.3601999999999998E-3</v>
      </c>
      <c r="CE28">
        <v>4.6934000000000003E-3</v>
      </c>
      <c r="CF28">
        <v>4.3137000000000002E-3</v>
      </c>
      <c r="CG28">
        <v>4.8539000000000004E-3</v>
      </c>
      <c r="CH28">
        <v>4.4844999999999998E-3</v>
      </c>
      <c r="CI28">
        <v>3.9607000000000002E-3</v>
      </c>
      <c r="CJ28">
        <v>3.8046999999999998E-3</v>
      </c>
      <c r="CK28">
        <v>3.5939000000000001E-3</v>
      </c>
      <c r="CL28">
        <v>3.7683999999999999E-3</v>
      </c>
      <c r="CN28">
        <v>4.6182999999999997E-3</v>
      </c>
      <c r="CO28">
        <v>8.6969000000000005E-3</v>
      </c>
      <c r="CP28">
        <v>7.0179999999999999E-3</v>
      </c>
      <c r="CQ28">
        <v>4.7111999999999996E-3</v>
      </c>
      <c r="CR28">
        <v>5.6966999999999999E-3</v>
      </c>
      <c r="CS28">
        <v>7.1070999999999999E-3</v>
      </c>
      <c r="CT28">
        <v>5.6810000000000003E-3</v>
      </c>
      <c r="CU28">
        <v>3.6903000000000001E-3</v>
      </c>
      <c r="CV28">
        <v>5.1389000000000001E-3</v>
      </c>
      <c r="CW28">
        <v>7.4117000000000002E-3</v>
      </c>
      <c r="CX28">
        <v>4.9335999999999998E-3</v>
      </c>
      <c r="CY28">
        <v>3.0920000000000001E-3</v>
      </c>
      <c r="DA28">
        <v>1.8277E-3</v>
      </c>
      <c r="DB28">
        <v>1.3561999999999999E-3</v>
      </c>
      <c r="DC28">
        <v>1.9377000000000001E-3</v>
      </c>
      <c r="DD28">
        <v>1.3399E-3</v>
      </c>
      <c r="DE28">
        <v>1.9208999999999999E-3</v>
      </c>
      <c r="DF28">
        <v>1.6513999999999999E-3</v>
      </c>
      <c r="DG28">
        <v>1.9223000000000001E-3</v>
      </c>
      <c r="DH28">
        <v>1.8548E-3</v>
      </c>
      <c r="DI28">
        <v>2.5511000000000002E-3</v>
      </c>
      <c r="DJ28">
        <v>2.1806E-3</v>
      </c>
      <c r="DK28">
        <v>2.2409000000000001E-3</v>
      </c>
      <c r="DL28">
        <v>1.3946E-3</v>
      </c>
      <c r="DO28">
        <f t="shared" si="1"/>
        <v>3.3364074074074077E-3</v>
      </c>
      <c r="DP28">
        <f t="shared" si="2"/>
        <v>3.926766666666668E-3</v>
      </c>
      <c r="DQ28">
        <f t="shared" si="3"/>
        <v>3.5416037037037042E-3</v>
      </c>
      <c r="DR28">
        <f t="shared" si="4"/>
        <v>2.8512666666666666E-3</v>
      </c>
      <c r="DT28">
        <v>3.0059</v>
      </c>
    </row>
    <row r="29" spans="1:124" x14ac:dyDescent="0.25">
      <c r="A29">
        <v>2.8032E-3</v>
      </c>
      <c r="B29">
        <v>2.6264000000000001E-3</v>
      </c>
      <c r="C29">
        <v>2.1369000000000002E-3</v>
      </c>
      <c r="D29">
        <v>1.8249E-3</v>
      </c>
      <c r="E29">
        <v>2.3936999999999999E-3</v>
      </c>
      <c r="F29">
        <v>2.6408E-3</v>
      </c>
      <c r="G29">
        <v>2.3081999999999998E-3</v>
      </c>
      <c r="H29">
        <v>1.9819999999999998E-3</v>
      </c>
      <c r="I29">
        <v>2.8341E-3</v>
      </c>
      <c r="J29">
        <v>2.9237999999999998E-3</v>
      </c>
      <c r="K29">
        <v>2.0541999999999999E-3</v>
      </c>
      <c r="L29">
        <v>1.9537999999999999E-3</v>
      </c>
      <c r="N29">
        <v>5.1389000000000001E-3</v>
      </c>
      <c r="O29">
        <v>4.7812000000000002E-3</v>
      </c>
      <c r="P29">
        <v>4.4701999999999997E-3</v>
      </c>
      <c r="Q29">
        <v>3.7675E-3</v>
      </c>
      <c r="R29">
        <v>4.9344999999999997E-3</v>
      </c>
      <c r="S29">
        <v>4.2449000000000002E-3</v>
      </c>
      <c r="T29">
        <v>5.2405000000000004E-3</v>
      </c>
      <c r="U29">
        <v>3.7531999999999999E-3</v>
      </c>
      <c r="V29">
        <v>3.9665000000000004E-3</v>
      </c>
      <c r="W29">
        <v>4.0749999999999996E-3</v>
      </c>
      <c r="X29">
        <v>4.1944E-3</v>
      </c>
      <c r="Y29">
        <v>3.5481000000000002E-3</v>
      </c>
      <c r="AA29">
        <v>3.3517E-3</v>
      </c>
      <c r="AB29">
        <v>5.1504999999999997E-3</v>
      </c>
      <c r="AC29">
        <v>3.9674000000000003E-3</v>
      </c>
      <c r="AD29">
        <v>2.9001999999999999E-3</v>
      </c>
      <c r="AE29">
        <v>5.4665E-3</v>
      </c>
      <c r="AF29">
        <v>5.9880000000000003E-3</v>
      </c>
      <c r="AG29">
        <v>5.2915000000000002E-3</v>
      </c>
      <c r="AH29">
        <v>3.8111E-3</v>
      </c>
      <c r="AI29">
        <v>4.9166000000000001E-3</v>
      </c>
      <c r="AJ29">
        <v>5.9950000000000003E-3</v>
      </c>
      <c r="AK29">
        <v>5.1089999999999998E-3</v>
      </c>
      <c r="AL29">
        <v>3.8931E-3</v>
      </c>
      <c r="AN29">
        <v>3.1413000000000001E-3</v>
      </c>
      <c r="AO29">
        <v>3.0812000000000001E-3</v>
      </c>
      <c r="AP29">
        <v>3.2084000000000001E-3</v>
      </c>
      <c r="AQ29">
        <v>2.7447999999999999E-3</v>
      </c>
      <c r="AR29">
        <v>2.0780999999999998E-3</v>
      </c>
      <c r="AS29">
        <v>2.101E-3</v>
      </c>
      <c r="AT29">
        <v>2.1567999999999999E-3</v>
      </c>
      <c r="AU29">
        <v>1.567E-3</v>
      </c>
      <c r="AV29">
        <v>1.8148999999999999E-3</v>
      </c>
      <c r="AW29">
        <v>1.5726E-3</v>
      </c>
      <c r="AX29">
        <v>1.6489E-3</v>
      </c>
      <c r="AY29">
        <v>1.6414999999999999E-3</v>
      </c>
      <c r="BA29">
        <v>2.9572999999999999E-3</v>
      </c>
      <c r="BB29">
        <v>3.6002E-3</v>
      </c>
      <c r="BC29">
        <v>2.9482000000000002E-3</v>
      </c>
      <c r="BD29">
        <v>2.3027E-3</v>
      </c>
      <c r="BE29">
        <v>2.3394000000000002E-3</v>
      </c>
      <c r="BF29">
        <v>2.8595000000000001E-3</v>
      </c>
      <c r="BG29">
        <v>2.7931000000000002E-3</v>
      </c>
      <c r="BH29">
        <v>2.4109000000000001E-3</v>
      </c>
      <c r="BI29">
        <v>2.7509000000000001E-3</v>
      </c>
      <c r="BJ29">
        <v>3.6933000000000001E-3</v>
      </c>
      <c r="BK29">
        <v>3.1223000000000002E-3</v>
      </c>
      <c r="BL29">
        <v>2.3765000000000001E-3</v>
      </c>
      <c r="BN29">
        <v>3.4612000000000002E-3</v>
      </c>
      <c r="BO29">
        <v>3.7856999999999999E-3</v>
      </c>
      <c r="BP29">
        <v>3.0661E-3</v>
      </c>
      <c r="BQ29">
        <v>2.8440000000000002E-3</v>
      </c>
      <c r="BR29">
        <v>2.6874999999999998E-3</v>
      </c>
      <c r="BS29">
        <v>3.7146000000000002E-3</v>
      </c>
      <c r="BT29">
        <v>4.2342999999999999E-3</v>
      </c>
      <c r="BU29">
        <v>2.8417E-3</v>
      </c>
      <c r="BV29">
        <v>3.3494000000000002E-3</v>
      </c>
      <c r="BW29">
        <v>3.6735000000000001E-3</v>
      </c>
      <c r="BX29">
        <v>3.0149999999999999E-3</v>
      </c>
      <c r="BY29">
        <v>3.3544E-3</v>
      </c>
      <c r="CA29">
        <v>4.5589000000000003E-3</v>
      </c>
      <c r="CB29">
        <v>4.6807000000000003E-3</v>
      </c>
      <c r="CC29">
        <v>3.9855999999999997E-3</v>
      </c>
      <c r="CD29">
        <v>4.6747000000000004E-3</v>
      </c>
      <c r="CE29">
        <v>5.3118000000000002E-3</v>
      </c>
      <c r="CF29">
        <v>4.5989000000000004E-3</v>
      </c>
      <c r="CG29">
        <v>4.8463999999999998E-3</v>
      </c>
      <c r="CH29">
        <v>4.4930999999999999E-3</v>
      </c>
      <c r="CI29">
        <v>4.2613E-3</v>
      </c>
      <c r="CJ29">
        <v>3.8603000000000001E-3</v>
      </c>
      <c r="CK29">
        <v>3.6543999999999999E-3</v>
      </c>
      <c r="CL29">
        <v>4.0667000000000003E-3</v>
      </c>
      <c r="CN29">
        <v>5.0264000000000003E-3</v>
      </c>
      <c r="CO29">
        <v>8.4483000000000006E-3</v>
      </c>
      <c r="CP29">
        <v>7.1935000000000002E-3</v>
      </c>
      <c r="CQ29">
        <v>4.8025000000000003E-3</v>
      </c>
      <c r="CR29">
        <v>6.6696000000000004E-3</v>
      </c>
      <c r="CS29">
        <v>6.9106000000000002E-3</v>
      </c>
      <c r="CT29">
        <v>5.3210999999999996E-3</v>
      </c>
      <c r="CU29">
        <v>3.6930000000000001E-3</v>
      </c>
      <c r="CV29">
        <v>5.4768999999999998E-3</v>
      </c>
      <c r="CW29">
        <v>7.6246999999999999E-3</v>
      </c>
      <c r="CX29">
        <v>4.8752999999999999E-3</v>
      </c>
      <c r="CY29">
        <v>3.0488999999999998E-3</v>
      </c>
      <c r="DA29">
        <v>2.1237999999999999E-3</v>
      </c>
      <c r="DB29">
        <v>1.4561000000000001E-3</v>
      </c>
      <c r="DC29">
        <v>2.0554000000000002E-3</v>
      </c>
      <c r="DD29">
        <v>1.3369E-3</v>
      </c>
      <c r="DE29">
        <v>2.2320999999999999E-3</v>
      </c>
      <c r="DF29">
        <v>1.7998000000000001E-3</v>
      </c>
      <c r="DG29">
        <v>1.9101000000000001E-3</v>
      </c>
      <c r="DH29">
        <v>1.8764999999999999E-3</v>
      </c>
      <c r="DI29">
        <v>2.6121999999999999E-3</v>
      </c>
      <c r="DJ29">
        <v>2.1735000000000001E-3</v>
      </c>
      <c r="DK29">
        <v>2.3107000000000002E-3</v>
      </c>
      <c r="DL29">
        <v>1.4953E-3</v>
      </c>
      <c r="DO29">
        <f t="shared" si="1"/>
        <v>3.6540259259259262E-3</v>
      </c>
      <c r="DP29">
        <f t="shared" si="2"/>
        <v>4.0022259259259252E-3</v>
      </c>
      <c r="DQ29">
        <f t="shared" si="3"/>
        <v>3.5969592592592597E-3</v>
      </c>
      <c r="DR29">
        <f t="shared" si="4"/>
        <v>2.9261111111111115E-3</v>
      </c>
      <c r="DT29">
        <v>3.1311</v>
      </c>
    </row>
    <row r="30" spans="1:124" x14ac:dyDescent="0.25">
      <c r="A30">
        <v>3.1629000000000002E-3</v>
      </c>
      <c r="B30">
        <v>2.5758999999999999E-3</v>
      </c>
      <c r="C30">
        <v>1.9876999999999998E-3</v>
      </c>
      <c r="D30">
        <v>1.9605E-3</v>
      </c>
      <c r="E30">
        <v>2.8663999999999999E-3</v>
      </c>
      <c r="F30">
        <v>2.5444E-3</v>
      </c>
      <c r="G30">
        <v>2.3246E-3</v>
      </c>
      <c r="H30">
        <v>2.1584999999999998E-3</v>
      </c>
      <c r="I30">
        <v>3.0355999999999998E-3</v>
      </c>
      <c r="J30">
        <v>2.9018E-3</v>
      </c>
      <c r="K30">
        <v>2.2201999999999999E-3</v>
      </c>
      <c r="L30">
        <v>1.9543E-3</v>
      </c>
      <c r="N30">
        <v>5.914E-3</v>
      </c>
      <c r="O30">
        <v>4.7007999999999998E-3</v>
      </c>
      <c r="P30">
        <v>4.9306000000000003E-3</v>
      </c>
      <c r="Q30">
        <v>3.8481000000000001E-3</v>
      </c>
      <c r="R30">
        <v>5.1726000000000003E-3</v>
      </c>
      <c r="S30">
        <v>4.5444999999999999E-3</v>
      </c>
      <c r="T30">
        <v>4.9357000000000003E-3</v>
      </c>
      <c r="U30">
        <v>4.1336999999999997E-3</v>
      </c>
      <c r="V30">
        <v>4.3425E-3</v>
      </c>
      <c r="W30">
        <v>3.9163999999999996E-3</v>
      </c>
      <c r="X30">
        <v>4.3420999999999998E-3</v>
      </c>
      <c r="Y30">
        <v>3.6259999999999999E-3</v>
      </c>
      <c r="AA30">
        <v>3.9242000000000001E-3</v>
      </c>
      <c r="AB30">
        <v>5.3596E-3</v>
      </c>
      <c r="AC30">
        <v>4.2405000000000003E-3</v>
      </c>
      <c r="AD30">
        <v>3.1405999999999999E-3</v>
      </c>
      <c r="AE30">
        <v>5.7574999999999996E-3</v>
      </c>
      <c r="AF30">
        <v>5.6715000000000003E-3</v>
      </c>
      <c r="AG30">
        <v>5.4657999999999998E-3</v>
      </c>
      <c r="AH30">
        <v>4.0762000000000003E-3</v>
      </c>
      <c r="AI30">
        <v>5.4260000000000003E-3</v>
      </c>
      <c r="AJ30">
        <v>6.0708999999999997E-3</v>
      </c>
      <c r="AK30">
        <v>5.3429999999999997E-3</v>
      </c>
      <c r="AL30">
        <v>3.9170999999999997E-3</v>
      </c>
      <c r="AN30">
        <v>3.6107000000000001E-3</v>
      </c>
      <c r="AO30">
        <v>2.9545000000000001E-3</v>
      </c>
      <c r="AP30">
        <v>3.3099000000000002E-3</v>
      </c>
      <c r="AQ30">
        <v>2.9467999999999999E-3</v>
      </c>
      <c r="AR30">
        <v>2.3879999999999999E-3</v>
      </c>
      <c r="AS30">
        <v>2.1614E-3</v>
      </c>
      <c r="AT30">
        <v>1.8753999999999999E-3</v>
      </c>
      <c r="AU30">
        <v>1.7141000000000001E-3</v>
      </c>
      <c r="AV30">
        <v>1.7233999999999999E-3</v>
      </c>
      <c r="AW30">
        <v>1.5336E-3</v>
      </c>
      <c r="AX30">
        <v>1.683E-3</v>
      </c>
      <c r="AY30">
        <v>1.6305E-3</v>
      </c>
      <c r="BA30">
        <v>3.1121999999999999E-3</v>
      </c>
      <c r="BB30">
        <v>3.5049999999999999E-3</v>
      </c>
      <c r="BC30">
        <v>3.2561999999999999E-3</v>
      </c>
      <c r="BD30">
        <v>2.4562E-3</v>
      </c>
      <c r="BE30">
        <v>2.5980999999999999E-3</v>
      </c>
      <c r="BF30">
        <v>2.7832E-3</v>
      </c>
      <c r="BG30">
        <v>2.8414999999999998E-3</v>
      </c>
      <c r="BH30">
        <v>2.4941999999999998E-3</v>
      </c>
      <c r="BI30">
        <v>2.8919000000000002E-3</v>
      </c>
      <c r="BJ30">
        <v>3.6294999999999999E-3</v>
      </c>
      <c r="BK30">
        <v>3.1966999999999998E-3</v>
      </c>
      <c r="BL30">
        <v>2.5303000000000001E-3</v>
      </c>
      <c r="BN30">
        <v>3.6805000000000002E-3</v>
      </c>
      <c r="BO30">
        <v>3.4968E-3</v>
      </c>
      <c r="BP30">
        <v>3.0728999999999999E-3</v>
      </c>
      <c r="BQ30">
        <v>2.9543E-3</v>
      </c>
      <c r="BR30">
        <v>3.0993000000000001E-3</v>
      </c>
      <c r="BS30">
        <v>3.4380999999999999E-3</v>
      </c>
      <c r="BT30">
        <v>3.9275999999999998E-3</v>
      </c>
      <c r="BU30">
        <v>2.7445E-3</v>
      </c>
      <c r="BV30">
        <v>3.7448999999999998E-3</v>
      </c>
      <c r="BW30">
        <v>3.7582000000000002E-3</v>
      </c>
      <c r="BX30">
        <v>3.2745999999999999E-3</v>
      </c>
      <c r="BY30">
        <v>3.2615000000000001E-3</v>
      </c>
      <c r="CA30">
        <v>4.9094999999999998E-3</v>
      </c>
      <c r="CB30">
        <v>4.4199E-3</v>
      </c>
      <c r="CC30">
        <v>3.8243999999999999E-3</v>
      </c>
      <c r="CD30">
        <v>4.8008E-3</v>
      </c>
      <c r="CE30">
        <v>5.9023000000000001E-3</v>
      </c>
      <c r="CF30">
        <v>4.8650999999999998E-3</v>
      </c>
      <c r="CG30">
        <v>4.8609999999999999E-3</v>
      </c>
      <c r="CH30">
        <v>4.4863999999999998E-3</v>
      </c>
      <c r="CI30">
        <v>4.7083999999999997E-3</v>
      </c>
      <c r="CJ30">
        <v>3.8043E-3</v>
      </c>
      <c r="CK30">
        <v>4.0086000000000002E-3</v>
      </c>
      <c r="CL30">
        <v>4.5764999999999998E-3</v>
      </c>
      <c r="CN30">
        <v>6.0743000000000004E-3</v>
      </c>
      <c r="CO30">
        <v>7.8668999999999996E-3</v>
      </c>
      <c r="CP30">
        <v>7.1301999999999997E-3</v>
      </c>
      <c r="CQ30">
        <v>4.9608999999999999E-3</v>
      </c>
      <c r="CR30">
        <v>7.7644999999999997E-3</v>
      </c>
      <c r="CS30">
        <v>6.3141999999999998E-3</v>
      </c>
      <c r="CT30">
        <v>4.8199000000000002E-3</v>
      </c>
      <c r="CU30">
        <v>3.6794000000000002E-3</v>
      </c>
      <c r="CV30">
        <v>6.0625999999999996E-3</v>
      </c>
      <c r="CW30">
        <v>7.2113000000000003E-3</v>
      </c>
      <c r="CX30">
        <v>4.7882000000000003E-3</v>
      </c>
      <c r="CY30">
        <v>3.0374999999999998E-3</v>
      </c>
      <c r="DA30">
        <v>2.5703000000000002E-3</v>
      </c>
      <c r="DB30">
        <v>1.6513000000000001E-3</v>
      </c>
      <c r="DC30">
        <v>2.1960999999999999E-3</v>
      </c>
      <c r="DD30">
        <v>1.361E-3</v>
      </c>
      <c r="DE30">
        <v>2.5493E-3</v>
      </c>
      <c r="DF30">
        <v>1.9707000000000001E-3</v>
      </c>
      <c r="DG30">
        <v>1.9119E-3</v>
      </c>
      <c r="DH30">
        <v>1.8289999999999999E-3</v>
      </c>
      <c r="DI30">
        <v>2.8135E-3</v>
      </c>
      <c r="DJ30">
        <v>2.0933000000000002E-3</v>
      </c>
      <c r="DK30">
        <v>2.4386999999999998E-3</v>
      </c>
      <c r="DL30">
        <v>1.6593999999999999E-3</v>
      </c>
      <c r="DO30">
        <f t="shared" si="1"/>
        <v>4.0668666666666669E-3</v>
      </c>
      <c r="DP30">
        <f t="shared" si="2"/>
        <v>3.9164111111111115E-3</v>
      </c>
      <c r="DQ30">
        <f t="shared" si="3"/>
        <v>3.6372962962962969E-3</v>
      </c>
      <c r="DR30">
        <f t="shared" si="4"/>
        <v>3.0347518518518521E-3</v>
      </c>
      <c r="DT30">
        <v>3.2564000000000002</v>
      </c>
    </row>
    <row r="31" spans="1:124" x14ac:dyDescent="0.25">
      <c r="A31">
        <v>3.3625999999999999E-3</v>
      </c>
      <c r="B31">
        <v>2.6015999999999999E-3</v>
      </c>
      <c r="C31">
        <v>1.8845000000000001E-3</v>
      </c>
      <c r="D31">
        <v>2.1210999999999999E-3</v>
      </c>
      <c r="E31">
        <v>3.3178999999999999E-3</v>
      </c>
      <c r="F31">
        <v>2.4369999999999999E-3</v>
      </c>
      <c r="G31">
        <v>2.3517999999999998E-3</v>
      </c>
      <c r="H31">
        <v>2.3625999999999999E-3</v>
      </c>
      <c r="I31">
        <v>3.2464E-3</v>
      </c>
      <c r="J31">
        <v>2.8227999999999999E-3</v>
      </c>
      <c r="K31">
        <v>2.4543E-3</v>
      </c>
      <c r="L31">
        <v>2.0676000000000002E-3</v>
      </c>
      <c r="N31">
        <v>6.5516000000000003E-3</v>
      </c>
      <c r="O31">
        <v>4.5142999999999997E-3</v>
      </c>
      <c r="P31">
        <v>5.1371999999999998E-3</v>
      </c>
      <c r="Q31">
        <v>4.1248999999999999E-3</v>
      </c>
      <c r="R31">
        <v>5.3793000000000001E-3</v>
      </c>
      <c r="S31">
        <v>4.6940999999999997E-3</v>
      </c>
      <c r="T31">
        <v>4.9145999999999999E-3</v>
      </c>
      <c r="U31">
        <v>4.5361000000000004E-3</v>
      </c>
      <c r="V31">
        <v>4.7092000000000002E-3</v>
      </c>
      <c r="W31">
        <v>3.6955999999999998E-3</v>
      </c>
      <c r="X31">
        <v>4.5212999999999998E-3</v>
      </c>
      <c r="Y31">
        <v>3.6603999999999999E-3</v>
      </c>
      <c r="AA31">
        <v>4.4459E-3</v>
      </c>
      <c r="AB31">
        <v>5.3847000000000001E-3</v>
      </c>
      <c r="AC31">
        <v>4.3896999999999999E-3</v>
      </c>
      <c r="AD31">
        <v>3.4788000000000002E-3</v>
      </c>
      <c r="AE31">
        <v>5.9731000000000003E-3</v>
      </c>
      <c r="AF31">
        <v>5.5994E-3</v>
      </c>
      <c r="AG31">
        <v>5.6479E-3</v>
      </c>
      <c r="AH31">
        <v>4.4466999999999996E-3</v>
      </c>
      <c r="AI31">
        <v>5.7593000000000002E-3</v>
      </c>
      <c r="AJ31">
        <v>5.8415999999999997E-3</v>
      </c>
      <c r="AK31">
        <v>5.5699E-3</v>
      </c>
      <c r="AL31">
        <v>4.0166999999999998E-3</v>
      </c>
      <c r="AN31">
        <v>3.9448E-3</v>
      </c>
      <c r="AO31">
        <v>2.8750999999999998E-3</v>
      </c>
      <c r="AP31">
        <v>3.5116000000000001E-3</v>
      </c>
      <c r="AQ31">
        <v>3.1857999999999999E-3</v>
      </c>
      <c r="AR31">
        <v>2.6979E-3</v>
      </c>
      <c r="AS31">
        <v>2.2009E-3</v>
      </c>
      <c r="AT31">
        <v>1.6747000000000001E-3</v>
      </c>
      <c r="AU31">
        <v>1.8221999999999999E-3</v>
      </c>
      <c r="AV31">
        <v>1.7041000000000001E-3</v>
      </c>
      <c r="AW31">
        <v>1.5843999999999999E-3</v>
      </c>
      <c r="AX31">
        <v>1.7256000000000001E-3</v>
      </c>
      <c r="AY31">
        <v>1.6557E-3</v>
      </c>
      <c r="BA31">
        <v>3.1402999999999999E-3</v>
      </c>
      <c r="BB31">
        <v>3.3652999999999999E-3</v>
      </c>
      <c r="BC31">
        <v>3.5084999999999999E-3</v>
      </c>
      <c r="BD31">
        <v>2.6676E-3</v>
      </c>
      <c r="BE31">
        <v>2.875E-3</v>
      </c>
      <c r="BF31">
        <v>2.7336000000000001E-3</v>
      </c>
      <c r="BG31">
        <v>2.9409000000000002E-3</v>
      </c>
      <c r="BH31">
        <v>2.5925000000000002E-3</v>
      </c>
      <c r="BI31">
        <v>3.0444999999999999E-3</v>
      </c>
      <c r="BJ31">
        <v>3.5628000000000001E-3</v>
      </c>
      <c r="BK31">
        <v>3.3947999999999999E-3</v>
      </c>
      <c r="BL31">
        <v>2.8019E-3</v>
      </c>
      <c r="BN31">
        <v>3.7816E-3</v>
      </c>
      <c r="BO31">
        <v>3.0815999999999999E-3</v>
      </c>
      <c r="BP31">
        <v>3.0682000000000001E-3</v>
      </c>
      <c r="BQ31">
        <v>3.0850000000000001E-3</v>
      </c>
      <c r="BR31">
        <v>3.7063999999999999E-3</v>
      </c>
      <c r="BS31">
        <v>3.2723000000000001E-3</v>
      </c>
      <c r="BT31">
        <v>3.8178999999999999E-3</v>
      </c>
      <c r="BU31">
        <v>2.6984999999999999E-3</v>
      </c>
      <c r="BV31">
        <v>4.2136999999999999E-3</v>
      </c>
      <c r="BW31">
        <v>3.8000999999999998E-3</v>
      </c>
      <c r="BX31">
        <v>3.5956999999999999E-3</v>
      </c>
      <c r="BY31">
        <v>3.3195E-3</v>
      </c>
      <c r="CA31">
        <v>5.1416999999999999E-3</v>
      </c>
      <c r="CB31">
        <v>4.1380999999999996E-3</v>
      </c>
      <c r="CC31">
        <v>3.7866000000000002E-3</v>
      </c>
      <c r="CD31">
        <v>4.7421E-3</v>
      </c>
      <c r="CE31">
        <v>6.2129000000000004E-3</v>
      </c>
      <c r="CF31">
        <v>5.0423999999999998E-3</v>
      </c>
      <c r="CG31">
        <v>5.0089000000000002E-3</v>
      </c>
      <c r="CH31">
        <v>4.5779000000000002E-3</v>
      </c>
      <c r="CI31">
        <v>5.1494000000000002E-3</v>
      </c>
      <c r="CJ31">
        <v>3.7523000000000001E-3</v>
      </c>
      <c r="CK31">
        <v>4.5794E-3</v>
      </c>
      <c r="CL31">
        <v>5.1034000000000001E-3</v>
      </c>
      <c r="CN31">
        <v>7.3362999999999996E-3</v>
      </c>
      <c r="CO31">
        <v>7.4856000000000002E-3</v>
      </c>
      <c r="CP31">
        <v>7.0098000000000001E-3</v>
      </c>
      <c r="CQ31">
        <v>5.2287999999999996E-3</v>
      </c>
      <c r="CR31">
        <v>8.4834999999999997E-3</v>
      </c>
      <c r="CS31">
        <v>5.8170000000000001E-3</v>
      </c>
      <c r="CT31">
        <v>4.6084999999999997E-3</v>
      </c>
      <c r="CU31">
        <v>3.7515000000000001E-3</v>
      </c>
      <c r="CV31">
        <v>6.7123E-3</v>
      </c>
      <c r="CW31">
        <v>6.5393999999999999E-3</v>
      </c>
      <c r="CX31">
        <v>4.8304999999999997E-3</v>
      </c>
      <c r="CY31">
        <v>3.1413999999999999E-3</v>
      </c>
      <c r="DA31">
        <v>2.9661000000000002E-3</v>
      </c>
      <c r="DB31">
        <v>1.877E-3</v>
      </c>
      <c r="DC31">
        <v>2.3365999999999999E-3</v>
      </c>
      <c r="DD31">
        <v>1.4446000000000001E-3</v>
      </c>
      <c r="DE31">
        <v>2.7372E-3</v>
      </c>
      <c r="DF31">
        <v>2.1147000000000002E-3</v>
      </c>
      <c r="DG31">
        <v>1.9853000000000002E-3</v>
      </c>
      <c r="DH31">
        <v>1.7836E-3</v>
      </c>
      <c r="DI31">
        <v>3.1292E-3</v>
      </c>
      <c r="DJ31">
        <v>2.0346000000000001E-3</v>
      </c>
      <c r="DK31">
        <v>2.6283000000000001E-3</v>
      </c>
      <c r="DL31">
        <v>1.8351999999999999E-3</v>
      </c>
      <c r="DO31">
        <f t="shared" si="1"/>
        <v>4.4341555555555559E-3</v>
      </c>
      <c r="DP31">
        <f t="shared" si="2"/>
        <v>3.8099370370370369E-3</v>
      </c>
      <c r="DQ31">
        <f t="shared" si="3"/>
        <v>3.736407407407407E-3</v>
      </c>
      <c r="DR31">
        <f t="shared" si="4"/>
        <v>3.1945222222222228E-3</v>
      </c>
      <c r="DT31">
        <v>3.3816000000000002</v>
      </c>
    </row>
    <row r="32" spans="1:124" x14ac:dyDescent="0.25">
      <c r="A32">
        <v>3.3365000000000001E-3</v>
      </c>
      <c r="B32">
        <v>2.7786E-3</v>
      </c>
      <c r="C32">
        <v>1.9585000000000002E-3</v>
      </c>
      <c r="D32">
        <v>2.2669999999999999E-3</v>
      </c>
      <c r="E32">
        <v>3.5603000000000002E-3</v>
      </c>
      <c r="F32">
        <v>2.4610000000000001E-3</v>
      </c>
      <c r="G32">
        <v>2.4442000000000001E-3</v>
      </c>
      <c r="H32">
        <v>2.5333999999999999E-3</v>
      </c>
      <c r="I32">
        <v>3.4278999999999998E-3</v>
      </c>
      <c r="J32">
        <v>2.8054E-3</v>
      </c>
      <c r="K32">
        <v>2.6947E-3</v>
      </c>
      <c r="L32">
        <v>2.3029999999999999E-3</v>
      </c>
      <c r="N32">
        <v>6.8044999999999998E-3</v>
      </c>
      <c r="O32">
        <v>4.4783000000000002E-3</v>
      </c>
      <c r="P32">
        <v>5.0695999999999996E-3</v>
      </c>
      <c r="Q32">
        <v>4.5900999999999997E-3</v>
      </c>
      <c r="R32">
        <v>5.5909000000000002E-3</v>
      </c>
      <c r="S32">
        <v>4.7410000000000004E-3</v>
      </c>
      <c r="T32">
        <v>5.4310000000000001E-3</v>
      </c>
      <c r="U32">
        <v>4.8503000000000001E-3</v>
      </c>
      <c r="V32">
        <v>4.9747999999999997E-3</v>
      </c>
      <c r="W32">
        <v>3.6440000000000001E-3</v>
      </c>
      <c r="X32">
        <v>4.7680999999999999E-3</v>
      </c>
      <c r="Y32">
        <v>3.7342E-3</v>
      </c>
      <c r="AA32">
        <v>4.7029999999999997E-3</v>
      </c>
      <c r="AB32">
        <v>5.3492000000000001E-3</v>
      </c>
      <c r="AC32">
        <v>4.4158000000000001E-3</v>
      </c>
      <c r="AD32">
        <v>3.8425E-3</v>
      </c>
      <c r="AE32">
        <v>6.1529000000000002E-3</v>
      </c>
      <c r="AF32">
        <v>6.0683999999999998E-3</v>
      </c>
      <c r="AG32">
        <v>5.8736999999999999E-3</v>
      </c>
      <c r="AH32">
        <v>4.8327999999999999E-3</v>
      </c>
      <c r="AI32">
        <v>5.8570999999999996E-3</v>
      </c>
      <c r="AJ32">
        <v>5.6157999999999998E-3</v>
      </c>
      <c r="AK32">
        <v>5.8171000000000004E-3</v>
      </c>
      <c r="AL32">
        <v>4.2908E-3</v>
      </c>
      <c r="AN32">
        <v>4.0409E-3</v>
      </c>
      <c r="AO32">
        <v>3.0168999999999999E-3</v>
      </c>
      <c r="AP32">
        <v>3.8284E-3</v>
      </c>
      <c r="AQ32">
        <v>3.4128000000000001E-3</v>
      </c>
      <c r="AR32">
        <v>2.9031999999999999E-3</v>
      </c>
      <c r="AS32">
        <v>2.2717000000000002E-3</v>
      </c>
      <c r="AT32">
        <v>1.7505999999999999E-3</v>
      </c>
      <c r="AU32">
        <v>1.8725E-3</v>
      </c>
      <c r="AV32">
        <v>1.8395E-3</v>
      </c>
      <c r="AW32">
        <v>1.7629E-3</v>
      </c>
      <c r="AX32">
        <v>1.8075999999999999E-3</v>
      </c>
      <c r="AY32">
        <v>1.766E-3</v>
      </c>
      <c r="BA32">
        <v>3.0967999999999998E-3</v>
      </c>
      <c r="BB32">
        <v>3.3605000000000002E-3</v>
      </c>
      <c r="BC32">
        <v>3.6332999999999999E-3</v>
      </c>
      <c r="BD32">
        <v>2.882E-3</v>
      </c>
      <c r="BE32">
        <v>3.0850999999999999E-3</v>
      </c>
      <c r="BF32">
        <v>2.8297999999999999E-3</v>
      </c>
      <c r="BG32">
        <v>3.124E-3</v>
      </c>
      <c r="BH32">
        <v>2.7201E-3</v>
      </c>
      <c r="BI32">
        <v>3.1976999999999999E-3</v>
      </c>
      <c r="BJ32">
        <v>3.6359999999999999E-3</v>
      </c>
      <c r="BK32">
        <v>3.7174E-3</v>
      </c>
      <c r="BL32">
        <v>3.1162E-3</v>
      </c>
      <c r="BN32">
        <v>3.7965999999999998E-3</v>
      </c>
      <c r="BO32">
        <v>2.8801E-3</v>
      </c>
      <c r="BP32">
        <v>3.1524999999999999E-3</v>
      </c>
      <c r="BQ32">
        <v>3.2431999999999999E-3</v>
      </c>
      <c r="BR32">
        <v>4.2826000000000001E-3</v>
      </c>
      <c r="BS32">
        <v>3.4426999999999999E-3</v>
      </c>
      <c r="BT32">
        <v>4.1275000000000001E-3</v>
      </c>
      <c r="BU32">
        <v>2.8162E-3</v>
      </c>
      <c r="BV32">
        <v>4.5656999999999998E-3</v>
      </c>
      <c r="BW32">
        <v>3.8663999999999999E-3</v>
      </c>
      <c r="BX32">
        <v>3.8785999999999998E-3</v>
      </c>
      <c r="BY32">
        <v>3.5964E-3</v>
      </c>
      <c r="CA32">
        <v>5.2237000000000004E-3</v>
      </c>
      <c r="CB32">
        <v>4.1221000000000001E-3</v>
      </c>
      <c r="CC32">
        <v>4.0239999999999998E-3</v>
      </c>
      <c r="CD32">
        <v>4.627E-3</v>
      </c>
      <c r="CE32">
        <v>6.1685000000000004E-3</v>
      </c>
      <c r="CF32">
        <v>5.1269999999999996E-3</v>
      </c>
      <c r="CG32">
        <v>5.3588000000000004E-3</v>
      </c>
      <c r="CH32">
        <v>4.8542000000000004E-3</v>
      </c>
      <c r="CI32">
        <v>5.4292000000000003E-3</v>
      </c>
      <c r="CJ32">
        <v>3.8381999999999999E-3</v>
      </c>
      <c r="CK32">
        <v>5.1748000000000002E-3</v>
      </c>
      <c r="CL32">
        <v>5.4479999999999997E-3</v>
      </c>
      <c r="CN32">
        <v>8.2679999999999993E-3</v>
      </c>
      <c r="CO32">
        <v>7.7903E-3</v>
      </c>
      <c r="CP32">
        <v>7.0730999999999997E-3</v>
      </c>
      <c r="CQ32">
        <v>5.6020000000000002E-3</v>
      </c>
      <c r="CR32">
        <v>8.5231999999999999E-3</v>
      </c>
      <c r="CS32">
        <v>5.9192000000000003E-3</v>
      </c>
      <c r="CT32">
        <v>4.9982000000000004E-3</v>
      </c>
      <c r="CU32">
        <v>3.9814000000000004E-3</v>
      </c>
      <c r="CV32">
        <v>7.2026E-3</v>
      </c>
      <c r="CW32">
        <v>6.1942000000000004E-3</v>
      </c>
      <c r="CX32">
        <v>5.1008E-3</v>
      </c>
      <c r="CY32">
        <v>3.3933000000000001E-3</v>
      </c>
      <c r="DA32">
        <v>3.1319999999999998E-3</v>
      </c>
      <c r="DB32">
        <v>2.0516000000000002E-3</v>
      </c>
      <c r="DC32">
        <v>2.4667000000000001E-3</v>
      </c>
      <c r="DD32">
        <v>1.5933E-3</v>
      </c>
      <c r="DE32">
        <v>2.7393999999999999E-3</v>
      </c>
      <c r="DF32">
        <v>2.1974E-3</v>
      </c>
      <c r="DG32">
        <v>2.1584E-3</v>
      </c>
      <c r="DH32">
        <v>1.8251999999999999E-3</v>
      </c>
      <c r="DI32">
        <v>3.4816000000000001E-3</v>
      </c>
      <c r="DJ32">
        <v>2.0961999999999999E-3</v>
      </c>
      <c r="DK32">
        <v>2.8555999999999998E-3</v>
      </c>
      <c r="DL32">
        <v>1.9666000000000002E-3</v>
      </c>
      <c r="DO32">
        <f t="shared" si="1"/>
        <v>4.6438592592592583E-3</v>
      </c>
      <c r="DP32">
        <f t="shared" si="2"/>
        <v>3.8646259259259266E-3</v>
      </c>
      <c r="DQ32">
        <f t="shared" si="3"/>
        <v>3.9519629629629635E-3</v>
      </c>
      <c r="DR32">
        <f t="shared" si="4"/>
        <v>3.4059444444444441E-3</v>
      </c>
      <c r="DT32">
        <v>3.5068000000000001</v>
      </c>
    </row>
    <row r="33" spans="1:124" x14ac:dyDescent="0.25">
      <c r="A33">
        <v>3.1668E-3</v>
      </c>
      <c r="B33">
        <v>3.1101000000000002E-3</v>
      </c>
      <c r="C33">
        <v>2.2577000000000001E-3</v>
      </c>
      <c r="D33">
        <v>2.3760000000000001E-3</v>
      </c>
      <c r="E33">
        <v>3.5251000000000002E-3</v>
      </c>
      <c r="F33">
        <v>2.7074E-3</v>
      </c>
      <c r="G33">
        <v>2.6356000000000001E-3</v>
      </c>
      <c r="H33">
        <v>2.6365E-3</v>
      </c>
      <c r="I33">
        <v>3.5671000000000001E-3</v>
      </c>
      <c r="J33">
        <v>2.9562999999999998E-3</v>
      </c>
      <c r="K33">
        <v>2.8844999999999999E-3</v>
      </c>
      <c r="L33">
        <v>2.6007999999999999E-3</v>
      </c>
      <c r="N33">
        <v>6.6655999999999998E-3</v>
      </c>
      <c r="O33">
        <v>4.8015000000000002E-3</v>
      </c>
      <c r="P33">
        <v>4.9014999999999996E-3</v>
      </c>
      <c r="Q33">
        <v>5.1447999999999997E-3</v>
      </c>
      <c r="R33">
        <v>5.8618000000000003E-3</v>
      </c>
      <c r="S33">
        <v>4.8438999999999999E-3</v>
      </c>
      <c r="T33">
        <v>6.4590000000000003E-3</v>
      </c>
      <c r="U33">
        <v>5.0330000000000001E-3</v>
      </c>
      <c r="V33">
        <v>5.1178999999999999E-3</v>
      </c>
      <c r="W33">
        <v>3.9315000000000001E-3</v>
      </c>
      <c r="X33">
        <v>5.1022000000000003E-3</v>
      </c>
      <c r="Y33">
        <v>3.9316000000000004E-3</v>
      </c>
      <c r="AA33">
        <v>4.6490000000000004E-3</v>
      </c>
      <c r="AB33">
        <v>5.4720999999999997E-3</v>
      </c>
      <c r="AC33">
        <v>4.4080999999999999E-3</v>
      </c>
      <c r="AD33">
        <v>4.1598E-3</v>
      </c>
      <c r="AE33">
        <v>6.4060999999999996E-3</v>
      </c>
      <c r="AF33">
        <v>7.1018000000000001E-3</v>
      </c>
      <c r="AG33">
        <v>6.1771999999999999E-3</v>
      </c>
      <c r="AH33">
        <v>5.1508999999999999E-3</v>
      </c>
      <c r="AI33">
        <v>5.8307999999999997E-3</v>
      </c>
      <c r="AJ33">
        <v>5.7705999999999999E-3</v>
      </c>
      <c r="AK33">
        <v>6.1368000000000004E-3</v>
      </c>
      <c r="AL33">
        <v>4.7666000000000002E-3</v>
      </c>
      <c r="AN33">
        <v>3.9557000000000004E-3</v>
      </c>
      <c r="AO33">
        <v>3.4624999999999999E-3</v>
      </c>
      <c r="AP33">
        <v>4.2306000000000002E-3</v>
      </c>
      <c r="AQ33">
        <v>3.5969000000000001E-3</v>
      </c>
      <c r="AR33">
        <v>2.9697E-3</v>
      </c>
      <c r="AS33">
        <v>2.4272E-3</v>
      </c>
      <c r="AT33">
        <v>2.1603E-3</v>
      </c>
      <c r="AU33">
        <v>1.892E-3</v>
      </c>
      <c r="AV33">
        <v>2.1307000000000001E-3</v>
      </c>
      <c r="AW33">
        <v>2.0393E-3</v>
      </c>
      <c r="AX33">
        <v>1.9467E-3</v>
      </c>
      <c r="AY33">
        <v>1.9707000000000001E-3</v>
      </c>
      <c r="BA33">
        <v>3.1061999999999999E-3</v>
      </c>
      <c r="BB33">
        <v>3.6248000000000001E-3</v>
      </c>
      <c r="BC33">
        <v>3.6473999999999999E-3</v>
      </c>
      <c r="BD33">
        <v>3.0495000000000001E-3</v>
      </c>
      <c r="BE33">
        <v>3.1881000000000001E-3</v>
      </c>
      <c r="BF33">
        <v>3.1286E-3</v>
      </c>
      <c r="BG33">
        <v>3.3901000000000001E-3</v>
      </c>
      <c r="BH33">
        <v>2.8836999999999999E-3</v>
      </c>
      <c r="BI33">
        <v>3.3522999999999999E-3</v>
      </c>
      <c r="BJ33">
        <v>3.9291999999999999E-3</v>
      </c>
      <c r="BK33">
        <v>4.1041000000000003E-3</v>
      </c>
      <c r="BL33">
        <v>3.3744999999999999E-3</v>
      </c>
      <c r="BN33">
        <v>3.8424000000000002E-3</v>
      </c>
      <c r="BO33">
        <v>3.1616000000000001E-3</v>
      </c>
      <c r="BP33">
        <v>3.3991999999999998E-3</v>
      </c>
      <c r="BQ33">
        <v>3.4337E-3</v>
      </c>
      <c r="BR33">
        <v>4.6078999999999998E-3</v>
      </c>
      <c r="BS33">
        <v>4.0119999999999999E-3</v>
      </c>
      <c r="BT33">
        <v>4.8685999999999998E-3</v>
      </c>
      <c r="BU33">
        <v>3.1380000000000002E-3</v>
      </c>
      <c r="BV33">
        <v>4.6863E-3</v>
      </c>
      <c r="BW33">
        <v>4.0350000000000004E-3</v>
      </c>
      <c r="BX33">
        <v>4.0493999999999999E-3</v>
      </c>
      <c r="BY33">
        <v>4.0508000000000002E-3</v>
      </c>
      <c r="CA33">
        <v>5.2316000000000003E-3</v>
      </c>
      <c r="CB33">
        <v>4.5399000000000004E-3</v>
      </c>
      <c r="CC33">
        <v>4.5604E-3</v>
      </c>
      <c r="CD33">
        <v>4.6527000000000001E-3</v>
      </c>
      <c r="CE33">
        <v>5.9477000000000002E-3</v>
      </c>
      <c r="CF33">
        <v>5.2008999999999996E-3</v>
      </c>
      <c r="CG33">
        <v>5.8957000000000002E-3</v>
      </c>
      <c r="CH33">
        <v>5.3206E-3</v>
      </c>
      <c r="CI33">
        <v>5.4894000000000002E-3</v>
      </c>
      <c r="CJ33">
        <v>4.1438999999999998E-3</v>
      </c>
      <c r="CK33">
        <v>5.5871999999999996E-3</v>
      </c>
      <c r="CL33">
        <v>5.5301999999999999E-3</v>
      </c>
      <c r="CN33">
        <v>8.5322000000000002E-3</v>
      </c>
      <c r="CO33">
        <v>8.9265999999999998E-3</v>
      </c>
      <c r="CP33">
        <v>7.4923000000000003E-3</v>
      </c>
      <c r="CQ33">
        <v>6.0305000000000003E-3</v>
      </c>
      <c r="CR33">
        <v>7.9989999999999992E-3</v>
      </c>
      <c r="CS33">
        <v>6.8230000000000001E-3</v>
      </c>
      <c r="CT33">
        <v>5.9817000000000004E-3</v>
      </c>
      <c r="CU33">
        <v>4.3661000000000004E-3</v>
      </c>
      <c r="CV33">
        <v>7.4133999999999997E-3</v>
      </c>
      <c r="CW33">
        <v>6.6576999999999999E-3</v>
      </c>
      <c r="CX33">
        <v>5.5871999999999996E-3</v>
      </c>
      <c r="CY33">
        <v>3.7536000000000002E-3</v>
      </c>
      <c r="DA33">
        <v>3.0282E-3</v>
      </c>
      <c r="DB33">
        <v>2.1261000000000001E-3</v>
      </c>
      <c r="DC33">
        <v>2.6005999999999998E-3</v>
      </c>
      <c r="DD33">
        <v>1.7802E-3</v>
      </c>
      <c r="DE33">
        <v>2.6294000000000001E-3</v>
      </c>
      <c r="DF33">
        <v>2.2235000000000002E-3</v>
      </c>
      <c r="DG33">
        <v>2.4125000000000001E-3</v>
      </c>
      <c r="DH33">
        <v>2.0029000000000002E-3</v>
      </c>
      <c r="DI33">
        <v>3.7762999999999998E-3</v>
      </c>
      <c r="DJ33">
        <v>2.3227E-3</v>
      </c>
      <c r="DK33">
        <v>3.0820000000000001E-3</v>
      </c>
      <c r="DL33">
        <v>2.0281000000000001E-3</v>
      </c>
      <c r="DO33">
        <f t="shared" si="1"/>
        <v>4.6917296296296301E-3</v>
      </c>
      <c r="DP33">
        <f t="shared" si="2"/>
        <v>4.2029518518518511E-3</v>
      </c>
      <c r="DQ33">
        <f t="shared" si="3"/>
        <v>4.2947629629629634E-3</v>
      </c>
      <c r="DR33">
        <f t="shared" si="4"/>
        <v>3.6538777777777778E-3</v>
      </c>
      <c r="DT33">
        <v>3.6320999999999999</v>
      </c>
    </row>
    <row r="34" spans="1:124" x14ac:dyDescent="0.25">
      <c r="A34">
        <v>3.0633000000000001E-3</v>
      </c>
      <c r="B34">
        <v>3.5208000000000001E-3</v>
      </c>
      <c r="C34">
        <v>2.7141000000000001E-3</v>
      </c>
      <c r="D34">
        <v>2.4583999999999999E-3</v>
      </c>
      <c r="E34">
        <v>3.3300000000000001E-3</v>
      </c>
      <c r="F34">
        <v>3.1606E-3</v>
      </c>
      <c r="G34">
        <v>2.9223999999999999E-3</v>
      </c>
      <c r="H34">
        <v>2.6898999999999998E-3</v>
      </c>
      <c r="I34">
        <v>3.6984000000000001E-3</v>
      </c>
      <c r="J34">
        <v>3.3111E-3</v>
      </c>
      <c r="K34">
        <v>3.0090999999999998E-3</v>
      </c>
      <c r="L34">
        <v>2.8636E-3</v>
      </c>
      <c r="N34">
        <v>6.4178999999999998E-3</v>
      </c>
      <c r="O34">
        <v>5.5158999999999998E-3</v>
      </c>
      <c r="P34">
        <v>4.9240000000000004E-3</v>
      </c>
      <c r="Q34">
        <v>5.6470000000000001E-3</v>
      </c>
      <c r="R34">
        <v>6.2452000000000002E-3</v>
      </c>
      <c r="S34">
        <v>5.1824000000000002E-3</v>
      </c>
      <c r="T34">
        <v>7.6892000000000002E-3</v>
      </c>
      <c r="U34">
        <v>5.1482000000000003E-3</v>
      </c>
      <c r="V34">
        <v>5.2211999999999996E-3</v>
      </c>
      <c r="W34">
        <v>4.5665999999999997E-3</v>
      </c>
      <c r="X34">
        <v>5.5241999999999999E-3</v>
      </c>
      <c r="Y34">
        <v>4.2938999999999998E-3</v>
      </c>
      <c r="AA34">
        <v>4.4684E-3</v>
      </c>
      <c r="AB34">
        <v>5.9522000000000004E-3</v>
      </c>
      <c r="AC34">
        <v>4.5059000000000002E-3</v>
      </c>
      <c r="AD34">
        <v>4.4029000000000004E-3</v>
      </c>
      <c r="AE34">
        <v>6.8716999999999997E-3</v>
      </c>
      <c r="AF34">
        <v>8.4046999999999993E-3</v>
      </c>
      <c r="AG34">
        <v>6.5906000000000003E-3</v>
      </c>
      <c r="AH34">
        <v>5.3797999999999997E-3</v>
      </c>
      <c r="AI34">
        <v>5.9284999999999997E-3</v>
      </c>
      <c r="AJ34">
        <v>6.5488999999999999E-3</v>
      </c>
      <c r="AK34">
        <v>6.5919000000000004E-3</v>
      </c>
      <c r="AL34">
        <v>5.3809000000000001E-3</v>
      </c>
      <c r="AN34">
        <v>3.8909000000000001E-3</v>
      </c>
      <c r="AO34">
        <v>4.1489999999999999E-3</v>
      </c>
      <c r="AP34">
        <v>4.6606E-3</v>
      </c>
      <c r="AQ34">
        <v>3.7533000000000002E-3</v>
      </c>
      <c r="AR34">
        <v>2.9724999999999999E-3</v>
      </c>
      <c r="AS34">
        <v>2.6952E-3</v>
      </c>
      <c r="AT34">
        <v>2.7815000000000001E-3</v>
      </c>
      <c r="AU34">
        <v>1.9495000000000001E-3</v>
      </c>
      <c r="AV34">
        <v>2.4957E-3</v>
      </c>
      <c r="AW34">
        <v>2.3319999999999999E-3</v>
      </c>
      <c r="AX34">
        <v>2.1416E-3</v>
      </c>
      <c r="AY34">
        <v>2.2325000000000001E-3</v>
      </c>
      <c r="BA34">
        <v>3.2981999999999998E-3</v>
      </c>
      <c r="BB34">
        <v>4.1672000000000002E-3</v>
      </c>
      <c r="BC34">
        <v>3.6603999999999999E-3</v>
      </c>
      <c r="BD34">
        <v>3.1614999999999998E-3</v>
      </c>
      <c r="BE34">
        <v>3.2198000000000001E-3</v>
      </c>
      <c r="BF34">
        <v>3.5867E-3</v>
      </c>
      <c r="BG34">
        <v>3.7077E-3</v>
      </c>
      <c r="BH34">
        <v>3.0820999999999999E-3</v>
      </c>
      <c r="BI34">
        <v>3.5247999999999998E-3</v>
      </c>
      <c r="BJ34">
        <v>4.4124000000000003E-3</v>
      </c>
      <c r="BK34">
        <v>4.4650000000000002E-3</v>
      </c>
      <c r="BL34">
        <v>3.5122E-3</v>
      </c>
      <c r="BN34">
        <v>4.0702000000000004E-3</v>
      </c>
      <c r="BO34">
        <v>3.9611000000000004E-3</v>
      </c>
      <c r="BP34">
        <v>3.8186000000000001E-3</v>
      </c>
      <c r="BQ34">
        <v>3.6638E-3</v>
      </c>
      <c r="BR34">
        <v>4.6005999999999998E-3</v>
      </c>
      <c r="BS34">
        <v>4.8310000000000002E-3</v>
      </c>
      <c r="BT34">
        <v>5.8262000000000001E-3</v>
      </c>
      <c r="BU34">
        <v>3.6056999999999999E-3</v>
      </c>
      <c r="BV34">
        <v>4.6179000000000003E-3</v>
      </c>
      <c r="BW34">
        <v>4.3518000000000003E-3</v>
      </c>
      <c r="BX34">
        <v>4.1164000000000001E-3</v>
      </c>
      <c r="BY34">
        <v>4.5487000000000001E-3</v>
      </c>
      <c r="CA34">
        <v>5.3251000000000001E-3</v>
      </c>
      <c r="CB34">
        <v>5.3325999999999998E-3</v>
      </c>
      <c r="CC34">
        <v>5.2672999999999999E-3</v>
      </c>
      <c r="CD34">
        <v>4.9807000000000002E-3</v>
      </c>
      <c r="CE34">
        <v>5.9040999999999998E-3</v>
      </c>
      <c r="CF34">
        <v>5.3965000000000003E-3</v>
      </c>
      <c r="CG34">
        <v>6.5227999999999996E-3</v>
      </c>
      <c r="CH34">
        <v>5.8878000000000003E-3</v>
      </c>
      <c r="CI34">
        <v>5.4241000000000003E-3</v>
      </c>
      <c r="CJ34">
        <v>4.6550999999999997E-3</v>
      </c>
      <c r="CK34">
        <v>5.7093999999999999E-3</v>
      </c>
      <c r="CL34">
        <v>5.4513000000000001E-3</v>
      </c>
      <c r="CN34">
        <v>8.2205999999999998E-3</v>
      </c>
      <c r="CO34">
        <v>1.0583E-2</v>
      </c>
      <c r="CP34">
        <v>8.2778999999999995E-3</v>
      </c>
      <c r="CQ34">
        <v>6.4505999999999999E-3</v>
      </c>
      <c r="CR34">
        <v>7.4402000000000001E-3</v>
      </c>
      <c r="CS34">
        <v>8.2877999999999997E-3</v>
      </c>
      <c r="CT34">
        <v>7.2101999999999999E-3</v>
      </c>
      <c r="CU34">
        <v>4.8253000000000002E-3</v>
      </c>
      <c r="CV34">
        <v>7.4257000000000004E-3</v>
      </c>
      <c r="CW34">
        <v>8.0134000000000004E-3</v>
      </c>
      <c r="CX34">
        <v>6.1837999999999997E-3</v>
      </c>
      <c r="CY34">
        <v>4.1317999999999997E-3</v>
      </c>
      <c r="DA34">
        <v>2.7983000000000001E-3</v>
      </c>
      <c r="DB34">
        <v>2.1191000000000001E-3</v>
      </c>
      <c r="DC34">
        <v>2.7737E-3</v>
      </c>
      <c r="DD34">
        <v>1.9610000000000001E-3</v>
      </c>
      <c r="DE34">
        <v>2.5836000000000001E-3</v>
      </c>
      <c r="DF34">
        <v>2.2430000000000002E-3</v>
      </c>
      <c r="DG34">
        <v>2.6933E-3</v>
      </c>
      <c r="DH34">
        <v>2.2978999999999999E-3</v>
      </c>
      <c r="DI34">
        <v>3.9509999999999997E-3</v>
      </c>
      <c r="DJ34">
        <v>2.6719999999999999E-3</v>
      </c>
      <c r="DK34">
        <v>3.2785000000000002E-3</v>
      </c>
      <c r="DL34">
        <v>2.0435000000000002E-3</v>
      </c>
      <c r="DO34">
        <f t="shared" si="1"/>
        <v>4.7039962962962959E-3</v>
      </c>
      <c r="DP34">
        <f t="shared" si="2"/>
        <v>4.8130407407407415E-3</v>
      </c>
      <c r="DQ34">
        <f t="shared" si="3"/>
        <v>4.7246777777777789E-3</v>
      </c>
      <c r="DR34">
        <f t="shared" si="4"/>
        <v>3.9186592592592604E-3</v>
      </c>
      <c r="DT34">
        <v>3.7572999999999999</v>
      </c>
    </row>
    <row r="35" spans="1:124" x14ac:dyDescent="0.25">
      <c r="A35">
        <v>3.261E-3</v>
      </c>
      <c r="B35">
        <v>3.8993000000000001E-3</v>
      </c>
      <c r="C35">
        <v>3.1792000000000001E-3</v>
      </c>
      <c r="D35">
        <v>2.5533999999999999E-3</v>
      </c>
      <c r="E35">
        <v>3.2406000000000002E-3</v>
      </c>
      <c r="F35">
        <v>3.6997000000000002E-3</v>
      </c>
      <c r="G35">
        <v>3.2672999999999999E-3</v>
      </c>
      <c r="H35">
        <v>2.7615000000000001E-3</v>
      </c>
      <c r="I35">
        <v>3.8995000000000002E-3</v>
      </c>
      <c r="J35">
        <v>3.8076E-3</v>
      </c>
      <c r="K35">
        <v>3.1129999999999999E-3</v>
      </c>
      <c r="L35">
        <v>3.0171999999999998E-3</v>
      </c>
      <c r="N35">
        <v>6.5107000000000003E-3</v>
      </c>
      <c r="O35">
        <v>6.4425999999999997E-3</v>
      </c>
      <c r="P35">
        <v>5.3863000000000001E-3</v>
      </c>
      <c r="Q35">
        <v>5.9896999999999997E-3</v>
      </c>
      <c r="R35">
        <v>6.7735E-3</v>
      </c>
      <c r="S35">
        <v>5.8376000000000001E-3</v>
      </c>
      <c r="T35">
        <v>8.7014999999999992E-3</v>
      </c>
      <c r="U35">
        <v>5.3455000000000004E-3</v>
      </c>
      <c r="V35">
        <v>5.4465E-3</v>
      </c>
      <c r="W35">
        <v>5.3836999999999999E-3</v>
      </c>
      <c r="X35">
        <v>6.0248000000000003E-3</v>
      </c>
      <c r="Y35">
        <v>4.7945000000000002E-3</v>
      </c>
      <c r="AA35">
        <v>4.5043000000000001E-3</v>
      </c>
      <c r="AB35">
        <v>6.8463999999999999E-3</v>
      </c>
      <c r="AC35">
        <v>4.8260999999999998E-3</v>
      </c>
      <c r="AD35">
        <v>4.6125000000000003E-3</v>
      </c>
      <c r="AE35">
        <v>7.6464999999999997E-3</v>
      </c>
      <c r="AF35">
        <v>9.5089000000000007E-3</v>
      </c>
      <c r="AG35">
        <v>7.1463000000000004E-3</v>
      </c>
      <c r="AH35">
        <v>5.5861000000000001E-3</v>
      </c>
      <c r="AI35">
        <v>6.4143999999999998E-3</v>
      </c>
      <c r="AJ35">
        <v>7.9118000000000001E-3</v>
      </c>
      <c r="AK35">
        <v>7.2367000000000004E-3</v>
      </c>
      <c r="AL35">
        <v>6.0159999999999996E-3</v>
      </c>
      <c r="AN35">
        <v>4.0914000000000002E-3</v>
      </c>
      <c r="AO35">
        <v>4.8957999999999996E-3</v>
      </c>
      <c r="AP35">
        <v>5.0711999999999997E-3</v>
      </c>
      <c r="AQ35">
        <v>3.9494999999999999E-3</v>
      </c>
      <c r="AR35">
        <v>3.0744000000000001E-3</v>
      </c>
      <c r="AS35">
        <v>3.0647000000000001E-3</v>
      </c>
      <c r="AT35">
        <v>3.3762000000000002E-3</v>
      </c>
      <c r="AU35">
        <v>2.1234000000000001E-3</v>
      </c>
      <c r="AV35">
        <v>2.8222E-3</v>
      </c>
      <c r="AW35">
        <v>2.5609000000000001E-3</v>
      </c>
      <c r="AX35">
        <v>2.3809999999999999E-3</v>
      </c>
      <c r="AY35">
        <v>2.4878000000000001E-3</v>
      </c>
      <c r="BA35">
        <v>3.7307999999999998E-3</v>
      </c>
      <c r="BB35">
        <v>4.8583000000000003E-3</v>
      </c>
      <c r="BC35">
        <v>3.8237000000000002E-3</v>
      </c>
      <c r="BD35">
        <v>3.2663000000000002E-3</v>
      </c>
      <c r="BE35">
        <v>3.2829999999999999E-3</v>
      </c>
      <c r="BF35">
        <v>4.0797000000000003E-3</v>
      </c>
      <c r="BG35">
        <v>4.0378999999999996E-3</v>
      </c>
      <c r="BH35">
        <v>3.313E-3</v>
      </c>
      <c r="BI35">
        <v>3.7429E-3</v>
      </c>
      <c r="BJ35">
        <v>4.9620000000000003E-3</v>
      </c>
      <c r="BK35">
        <v>4.7391000000000004E-3</v>
      </c>
      <c r="BL35">
        <v>3.5452999999999999E-3</v>
      </c>
      <c r="BN35">
        <v>4.5836000000000002E-3</v>
      </c>
      <c r="BO35">
        <v>5.0352000000000001E-3</v>
      </c>
      <c r="BP35">
        <v>4.3585000000000004E-3</v>
      </c>
      <c r="BQ35">
        <v>3.9458999999999996E-3</v>
      </c>
      <c r="BR35">
        <v>4.3907E-3</v>
      </c>
      <c r="BS35">
        <v>5.6135999999999998E-3</v>
      </c>
      <c r="BT35">
        <v>6.6752000000000001E-3</v>
      </c>
      <c r="BU35">
        <v>4.0933000000000002E-3</v>
      </c>
      <c r="BV35">
        <v>4.5526999999999998E-3</v>
      </c>
      <c r="BW35">
        <v>4.8012000000000003E-3</v>
      </c>
      <c r="BX35">
        <v>4.1847000000000004E-3</v>
      </c>
      <c r="BY35">
        <v>4.9376999999999997E-3</v>
      </c>
      <c r="CA35">
        <v>5.6712999999999998E-3</v>
      </c>
      <c r="CB35">
        <v>6.234E-3</v>
      </c>
      <c r="CC35">
        <v>5.9277000000000002E-3</v>
      </c>
      <c r="CD35">
        <v>5.6378000000000001E-3</v>
      </c>
      <c r="CE35">
        <v>6.3635000000000002E-3</v>
      </c>
      <c r="CF35">
        <v>5.8250000000000003E-3</v>
      </c>
      <c r="CG35">
        <v>7.1126000000000002E-3</v>
      </c>
      <c r="CH35">
        <v>6.4162999999999998E-3</v>
      </c>
      <c r="CI35">
        <v>5.4551000000000001E-3</v>
      </c>
      <c r="CJ35">
        <v>5.2716999999999998E-3</v>
      </c>
      <c r="CK35">
        <v>5.6071000000000003E-3</v>
      </c>
      <c r="CL35">
        <v>5.4511999999999998E-3</v>
      </c>
      <c r="CN35">
        <v>7.8323999999999998E-3</v>
      </c>
      <c r="CO35">
        <v>1.2137999999999999E-2</v>
      </c>
      <c r="CP35">
        <v>9.2776000000000004E-3</v>
      </c>
      <c r="CQ35">
        <v>6.8336999999999998E-3</v>
      </c>
      <c r="CR35">
        <v>7.5300000000000002E-3</v>
      </c>
      <c r="CS35">
        <v>9.7391999999999999E-3</v>
      </c>
      <c r="CT35">
        <v>8.1773999999999996E-3</v>
      </c>
      <c r="CU35">
        <v>5.2450999999999999E-3</v>
      </c>
      <c r="CV35">
        <v>7.5075000000000003E-3</v>
      </c>
      <c r="CW35">
        <v>9.8557999999999996E-3</v>
      </c>
      <c r="CX35">
        <v>6.7657000000000004E-3</v>
      </c>
      <c r="CY35">
        <v>4.4419999999999998E-3</v>
      </c>
      <c r="DA35">
        <v>2.7082E-3</v>
      </c>
      <c r="DB35">
        <v>2.1153000000000001E-3</v>
      </c>
      <c r="DC35">
        <v>3.0235000000000001E-3</v>
      </c>
      <c r="DD35">
        <v>2.1039000000000001E-3</v>
      </c>
      <c r="DE35">
        <v>2.7864999999999999E-3</v>
      </c>
      <c r="DF35">
        <v>2.3318000000000002E-3</v>
      </c>
      <c r="DG35">
        <v>2.9459E-3</v>
      </c>
      <c r="DH35">
        <v>2.6297E-3</v>
      </c>
      <c r="DI35">
        <v>4.0160999999999999E-3</v>
      </c>
      <c r="DJ35">
        <v>3.0317E-3</v>
      </c>
      <c r="DK35">
        <v>3.4502000000000001E-3</v>
      </c>
      <c r="DL35">
        <v>2.0777999999999999E-3</v>
      </c>
      <c r="DO35">
        <f t="shared" si="1"/>
        <v>4.8829370370370362E-3</v>
      </c>
      <c r="DP35">
        <f t="shared" si="2"/>
        <v>5.5463518518518509E-3</v>
      </c>
      <c r="DQ35">
        <f t="shared" si="3"/>
        <v>5.1783851851851855E-3</v>
      </c>
      <c r="DR35">
        <f t="shared" si="4"/>
        <v>4.1917074074074075E-3</v>
      </c>
      <c r="DT35">
        <v>3.8826000000000001</v>
      </c>
    </row>
    <row r="36" spans="1:124" x14ac:dyDescent="0.25">
      <c r="A36">
        <v>3.8868000000000002E-3</v>
      </c>
      <c r="B36">
        <v>4.1669000000000003E-3</v>
      </c>
      <c r="C36">
        <v>3.5094000000000002E-3</v>
      </c>
      <c r="D36">
        <v>2.7082999999999999E-3</v>
      </c>
      <c r="E36">
        <v>3.5370000000000002E-3</v>
      </c>
      <c r="F36">
        <v>4.1625000000000004E-3</v>
      </c>
      <c r="G36">
        <v>3.6243999999999998E-3</v>
      </c>
      <c r="H36">
        <v>2.9345999999999999E-3</v>
      </c>
      <c r="I36">
        <v>4.2575E-3</v>
      </c>
      <c r="J36">
        <v>4.3122999999999998E-3</v>
      </c>
      <c r="K36">
        <v>3.2866000000000002E-3</v>
      </c>
      <c r="L36">
        <v>3.0669E-3</v>
      </c>
      <c r="N36">
        <v>7.3118000000000002E-3</v>
      </c>
      <c r="O36">
        <v>7.2895E-3</v>
      </c>
      <c r="P36">
        <v>6.3401000000000004E-3</v>
      </c>
      <c r="Q36">
        <v>6.1694000000000002E-3</v>
      </c>
      <c r="R36">
        <v>7.4444000000000003E-3</v>
      </c>
      <c r="S36">
        <v>6.7218E-3</v>
      </c>
      <c r="T36">
        <v>9.2230999999999997E-3</v>
      </c>
      <c r="U36">
        <v>5.7819999999999998E-3</v>
      </c>
      <c r="V36">
        <v>5.9576000000000004E-3</v>
      </c>
      <c r="W36">
        <v>6.1339000000000003E-3</v>
      </c>
      <c r="X36">
        <v>6.5966999999999996E-3</v>
      </c>
      <c r="Y36">
        <v>5.3502999999999997E-3</v>
      </c>
      <c r="AA36">
        <v>5.0746000000000003E-3</v>
      </c>
      <c r="AB36">
        <v>8.0166999999999999E-3</v>
      </c>
      <c r="AC36">
        <v>5.4000999999999997E-3</v>
      </c>
      <c r="AD36">
        <v>4.8862999999999997E-3</v>
      </c>
      <c r="AE36">
        <v>8.7156000000000004E-3</v>
      </c>
      <c r="AF36">
        <v>1.0048E-2</v>
      </c>
      <c r="AG36">
        <v>7.8727999999999992E-3</v>
      </c>
      <c r="AH36">
        <v>5.9043999999999998E-3</v>
      </c>
      <c r="AI36">
        <v>7.4235000000000004E-3</v>
      </c>
      <c r="AJ36">
        <v>9.5396999999999999E-3</v>
      </c>
      <c r="AK36">
        <v>8.1002000000000001E-3</v>
      </c>
      <c r="AL36">
        <v>6.5785000000000001E-3</v>
      </c>
      <c r="AN36">
        <v>4.7102999999999997E-3</v>
      </c>
      <c r="AO36">
        <v>5.5097999999999996E-3</v>
      </c>
      <c r="AP36">
        <v>5.4650000000000002E-3</v>
      </c>
      <c r="AQ36">
        <v>4.2820000000000002E-3</v>
      </c>
      <c r="AR36">
        <v>3.4469000000000001E-3</v>
      </c>
      <c r="AS36">
        <v>3.4941999999999998E-3</v>
      </c>
      <c r="AT36">
        <v>3.7290000000000001E-3</v>
      </c>
      <c r="AU36">
        <v>2.4594999999999999E-3</v>
      </c>
      <c r="AV36">
        <v>3.0460000000000001E-3</v>
      </c>
      <c r="AW36">
        <v>2.7111000000000001E-3</v>
      </c>
      <c r="AX36">
        <v>2.6589999999999999E-3</v>
      </c>
      <c r="AY36">
        <v>2.6881000000000001E-3</v>
      </c>
      <c r="BA36">
        <v>4.3476000000000001E-3</v>
      </c>
      <c r="BB36">
        <v>5.4979E-3</v>
      </c>
      <c r="BC36">
        <v>4.2487000000000002E-3</v>
      </c>
      <c r="BD36">
        <v>3.4504000000000002E-3</v>
      </c>
      <c r="BE36">
        <v>3.4989999999999999E-3</v>
      </c>
      <c r="BF36">
        <v>4.4717000000000003E-3</v>
      </c>
      <c r="BG36">
        <v>4.3639999999999998E-3</v>
      </c>
      <c r="BH36">
        <v>3.5821E-3</v>
      </c>
      <c r="BI36">
        <v>4.0366999999999998E-3</v>
      </c>
      <c r="BJ36">
        <v>5.4377000000000002E-3</v>
      </c>
      <c r="BK36">
        <v>4.9446999999999998E-3</v>
      </c>
      <c r="BL36">
        <v>3.5769E-3</v>
      </c>
      <c r="BN36">
        <v>5.3724999999999997E-3</v>
      </c>
      <c r="BO36">
        <v>5.9775000000000002E-3</v>
      </c>
      <c r="BP36">
        <v>4.9413E-3</v>
      </c>
      <c r="BQ36">
        <v>4.2979999999999997E-3</v>
      </c>
      <c r="BR36">
        <v>4.2855999999999997E-3</v>
      </c>
      <c r="BS36">
        <v>6.1056000000000001E-3</v>
      </c>
      <c r="BT36">
        <v>7.1720999999999998E-3</v>
      </c>
      <c r="BU36">
        <v>4.4806000000000004E-3</v>
      </c>
      <c r="BV36">
        <v>4.7324000000000003E-3</v>
      </c>
      <c r="BW36">
        <v>5.3115000000000002E-3</v>
      </c>
      <c r="BX36">
        <v>4.4133000000000002E-3</v>
      </c>
      <c r="BY36">
        <v>5.1406000000000004E-3</v>
      </c>
      <c r="CA36">
        <v>6.3562999999999996E-3</v>
      </c>
      <c r="CB36">
        <v>6.9194E-3</v>
      </c>
      <c r="CC36">
        <v>6.3609000000000001E-3</v>
      </c>
      <c r="CD36">
        <v>6.4831999999999997E-3</v>
      </c>
      <c r="CE36">
        <v>7.4116E-3</v>
      </c>
      <c r="CF36">
        <v>6.5056999999999997E-3</v>
      </c>
      <c r="CG36">
        <v>7.5827000000000004E-3</v>
      </c>
      <c r="CH36">
        <v>6.7999000000000002E-3</v>
      </c>
      <c r="CI36">
        <v>5.8298000000000004E-3</v>
      </c>
      <c r="CJ36">
        <v>5.8681000000000002E-3</v>
      </c>
      <c r="CK36">
        <v>5.5074E-3</v>
      </c>
      <c r="CL36">
        <v>5.7799000000000001E-3</v>
      </c>
      <c r="CN36">
        <v>8.0061999999999998E-3</v>
      </c>
      <c r="CO36">
        <v>1.3017000000000001E-2</v>
      </c>
      <c r="CP36">
        <v>1.0272999999999999E-2</v>
      </c>
      <c r="CQ36">
        <v>7.2259000000000004E-3</v>
      </c>
      <c r="CR36">
        <v>8.7147000000000006E-3</v>
      </c>
      <c r="CS36">
        <v>1.0593E-2</v>
      </c>
      <c r="CT36">
        <v>8.5231000000000005E-3</v>
      </c>
      <c r="CU36">
        <v>5.5478000000000003E-3</v>
      </c>
      <c r="CV36">
        <v>7.9815000000000007E-3</v>
      </c>
      <c r="CW36">
        <v>1.1481E-2</v>
      </c>
      <c r="CX36">
        <v>7.2753999999999996E-3</v>
      </c>
      <c r="CY36">
        <v>4.6604000000000003E-3</v>
      </c>
      <c r="DA36">
        <v>3.0033E-3</v>
      </c>
      <c r="DB36">
        <v>2.2244999999999999E-3</v>
      </c>
      <c r="DC36">
        <v>3.3660000000000001E-3</v>
      </c>
      <c r="DD36">
        <v>2.2182999999999999E-3</v>
      </c>
      <c r="DE36">
        <v>3.3170000000000001E-3</v>
      </c>
      <c r="DF36">
        <v>2.5563000000000001E-3</v>
      </c>
      <c r="DG36">
        <v>3.1553000000000002E-3</v>
      </c>
      <c r="DH36">
        <v>2.9017000000000001E-3</v>
      </c>
      <c r="DI36">
        <v>4.0683000000000004E-3</v>
      </c>
      <c r="DJ36">
        <v>3.2816E-3</v>
      </c>
      <c r="DK36">
        <v>3.6461000000000002E-3</v>
      </c>
      <c r="DL36">
        <v>2.2044E-3</v>
      </c>
      <c r="DO36">
        <f t="shared" si="1"/>
        <v>5.3990555555555554E-3</v>
      </c>
      <c r="DP36">
        <f t="shared" si="2"/>
        <v>6.1983296296296295E-3</v>
      </c>
      <c r="DQ36">
        <f t="shared" si="3"/>
        <v>5.6140888888888884E-3</v>
      </c>
      <c r="DR36">
        <f t="shared" si="4"/>
        <v>4.487422222222222E-3</v>
      </c>
      <c r="DT36">
        <v>4.0077999999999996</v>
      </c>
    </row>
    <row r="37" spans="1:124" x14ac:dyDescent="0.25">
      <c r="A37">
        <v>4.8707000000000004E-3</v>
      </c>
      <c r="B37">
        <v>4.3369000000000003E-3</v>
      </c>
      <c r="C37">
        <v>3.6594000000000002E-3</v>
      </c>
      <c r="D37">
        <v>2.9551E-3</v>
      </c>
      <c r="E37">
        <v>4.3483000000000003E-3</v>
      </c>
      <c r="F37">
        <v>4.4416000000000004E-3</v>
      </c>
      <c r="G37">
        <v>3.9728999999999997E-3</v>
      </c>
      <c r="H37">
        <v>3.2629E-3</v>
      </c>
      <c r="I37">
        <v>4.8196000000000003E-3</v>
      </c>
      <c r="J37">
        <v>4.6917E-3</v>
      </c>
      <c r="K37">
        <v>3.627E-3</v>
      </c>
      <c r="L37">
        <v>3.1143E-3</v>
      </c>
      <c r="N37">
        <v>8.8716999999999997E-3</v>
      </c>
      <c r="O37">
        <v>7.8387000000000005E-3</v>
      </c>
      <c r="P37">
        <v>7.5887999999999997E-3</v>
      </c>
      <c r="Q37">
        <v>6.3089000000000001E-3</v>
      </c>
      <c r="R37">
        <v>8.2220999999999995E-3</v>
      </c>
      <c r="S37">
        <v>7.6181E-3</v>
      </c>
      <c r="T37">
        <v>9.3237000000000007E-3</v>
      </c>
      <c r="U37">
        <v>6.5297000000000003E-3</v>
      </c>
      <c r="V37">
        <v>6.8266000000000004E-3</v>
      </c>
      <c r="W37">
        <v>6.6375000000000002E-3</v>
      </c>
      <c r="X37">
        <v>7.2430999999999997E-3</v>
      </c>
      <c r="Y37">
        <v>5.8682999999999999E-3</v>
      </c>
      <c r="AA37">
        <v>6.2763000000000003E-3</v>
      </c>
      <c r="AB37">
        <v>9.1933999999999991E-3</v>
      </c>
      <c r="AC37">
        <v>6.1609000000000004E-3</v>
      </c>
      <c r="AD37">
        <v>5.3394999999999996E-3</v>
      </c>
      <c r="AE37">
        <v>9.9317999999999993E-3</v>
      </c>
      <c r="AF37">
        <v>1.0012999999999999E-2</v>
      </c>
      <c r="AG37">
        <v>8.7860999999999998E-3</v>
      </c>
      <c r="AH37">
        <v>6.4812000000000003E-3</v>
      </c>
      <c r="AI37">
        <v>8.8821000000000004E-3</v>
      </c>
      <c r="AJ37">
        <v>1.1001E-2</v>
      </c>
      <c r="AK37">
        <v>9.1833999999999995E-3</v>
      </c>
      <c r="AL37">
        <v>7.0790000000000002E-3</v>
      </c>
      <c r="AN37">
        <v>5.7238999999999996E-3</v>
      </c>
      <c r="AO37">
        <v>5.9153000000000001E-3</v>
      </c>
      <c r="AP37">
        <v>5.9148999999999998E-3</v>
      </c>
      <c r="AQ37">
        <v>4.8329000000000002E-3</v>
      </c>
      <c r="AR37">
        <v>4.1741E-3</v>
      </c>
      <c r="AS37">
        <v>3.9398000000000002E-3</v>
      </c>
      <c r="AT37">
        <v>3.7845999999999999E-3</v>
      </c>
      <c r="AU37">
        <v>2.9397E-3</v>
      </c>
      <c r="AV37">
        <v>3.2081000000000002E-3</v>
      </c>
      <c r="AW37">
        <v>2.8652E-3</v>
      </c>
      <c r="AX37">
        <v>2.9878999999999999E-3</v>
      </c>
      <c r="AY37">
        <v>2.8379999999999998E-3</v>
      </c>
      <c r="BA37">
        <v>5.0010999999999996E-3</v>
      </c>
      <c r="BB37">
        <v>5.9347999999999996E-3</v>
      </c>
      <c r="BC37">
        <v>4.9427999999999998E-3</v>
      </c>
      <c r="BD37">
        <v>3.7940999999999999E-3</v>
      </c>
      <c r="BE37">
        <v>3.9442000000000001E-3</v>
      </c>
      <c r="BF37">
        <v>4.7019999999999996E-3</v>
      </c>
      <c r="BG37">
        <v>4.7117000000000001E-3</v>
      </c>
      <c r="BH37">
        <v>3.9107999999999999E-3</v>
      </c>
      <c r="BI37">
        <v>4.4294E-3</v>
      </c>
      <c r="BJ37">
        <v>5.7755000000000003E-3</v>
      </c>
      <c r="BK37">
        <v>5.1901999999999998E-3</v>
      </c>
      <c r="BL37">
        <v>3.7548E-3</v>
      </c>
      <c r="BN37">
        <v>6.3061999999999997E-3</v>
      </c>
      <c r="BO37">
        <v>6.4489999999999999E-3</v>
      </c>
      <c r="BP37">
        <v>5.5182E-3</v>
      </c>
      <c r="BQ37">
        <v>4.7403000000000002E-3</v>
      </c>
      <c r="BR37">
        <v>4.6372999999999996E-3</v>
      </c>
      <c r="BS37">
        <v>6.2579000000000003E-3</v>
      </c>
      <c r="BT37">
        <v>7.3134000000000003E-3</v>
      </c>
      <c r="BU37">
        <v>4.7324000000000003E-3</v>
      </c>
      <c r="BV37">
        <v>5.3070000000000001E-3</v>
      </c>
      <c r="BW37">
        <v>5.7971999999999997E-3</v>
      </c>
      <c r="BX37">
        <v>4.9322999999999997E-3</v>
      </c>
      <c r="BY37">
        <v>5.2167000000000003E-3</v>
      </c>
      <c r="CA37">
        <v>7.3331000000000004E-3</v>
      </c>
      <c r="CB37">
        <v>7.2087000000000002E-3</v>
      </c>
      <c r="CC37">
        <v>6.5414999999999996E-3</v>
      </c>
      <c r="CD37">
        <v>7.2718000000000001E-3</v>
      </c>
      <c r="CE37">
        <v>8.8109E-3</v>
      </c>
      <c r="CF37">
        <v>7.3461000000000004E-3</v>
      </c>
      <c r="CG37">
        <v>7.9573999999999999E-3</v>
      </c>
      <c r="CH37">
        <v>7.0466000000000001E-3</v>
      </c>
      <c r="CI37">
        <v>6.6911999999999996E-3</v>
      </c>
      <c r="CJ37">
        <v>6.3733000000000001E-3</v>
      </c>
      <c r="CK37">
        <v>5.7045999999999998E-3</v>
      </c>
      <c r="CL37">
        <v>6.5529000000000004E-3</v>
      </c>
      <c r="CN37">
        <v>9.1518999999999993E-3</v>
      </c>
      <c r="CO37">
        <v>1.3068E-2</v>
      </c>
      <c r="CP37">
        <v>1.1121000000000001E-2</v>
      </c>
      <c r="CQ37">
        <v>7.7517000000000003E-3</v>
      </c>
      <c r="CR37">
        <v>1.0904E-2</v>
      </c>
      <c r="CS37">
        <v>1.0624E-2</v>
      </c>
      <c r="CT37">
        <v>8.2871999999999998E-3</v>
      </c>
      <c r="CU37">
        <v>5.7505000000000004E-3</v>
      </c>
      <c r="CV37">
        <v>9.0436000000000006E-3</v>
      </c>
      <c r="CW37">
        <v>1.2278000000000001E-2</v>
      </c>
      <c r="CX37">
        <v>7.7644000000000003E-3</v>
      </c>
      <c r="CY37">
        <v>4.8513999999999996E-3</v>
      </c>
      <c r="DA37">
        <v>3.7615999999999999E-3</v>
      </c>
      <c r="DB37">
        <v>2.5222E-3</v>
      </c>
      <c r="DC37">
        <v>3.7850000000000002E-3</v>
      </c>
      <c r="DD37">
        <v>2.3627000000000001E-3</v>
      </c>
      <c r="DE37">
        <v>4.0883999999999998E-3</v>
      </c>
      <c r="DF37">
        <v>2.9386999999999998E-3</v>
      </c>
      <c r="DG37">
        <v>3.3658999999999998E-3</v>
      </c>
      <c r="DH37">
        <v>3.0634999999999998E-3</v>
      </c>
      <c r="DI37">
        <v>4.2683E-3</v>
      </c>
      <c r="DJ37">
        <v>3.3754000000000002E-3</v>
      </c>
      <c r="DK37">
        <v>3.9462000000000004E-3</v>
      </c>
      <c r="DL37">
        <v>2.4675000000000001E-3</v>
      </c>
      <c r="DO37">
        <f t="shared" si="1"/>
        <v>6.2901296296296299E-3</v>
      </c>
      <c r="DP37">
        <f t="shared" si="2"/>
        <v>6.6349259259259261E-3</v>
      </c>
      <c r="DQ37">
        <f t="shared" si="3"/>
        <v>6.0486851851851865E-3</v>
      </c>
      <c r="DR37">
        <f t="shared" si="4"/>
        <v>4.8450814814814825E-3</v>
      </c>
      <c r="DT37">
        <v>4.1330999999999998</v>
      </c>
    </row>
    <row r="38" spans="1:124" x14ac:dyDescent="0.25">
      <c r="A38">
        <v>5.9645999999999996E-3</v>
      </c>
      <c r="B38">
        <v>4.5275999999999997E-3</v>
      </c>
      <c r="C38">
        <v>3.7282000000000001E-3</v>
      </c>
      <c r="D38">
        <v>3.2983999999999999E-3</v>
      </c>
      <c r="E38">
        <v>5.5542999999999999E-3</v>
      </c>
      <c r="F38">
        <v>4.5595000000000002E-3</v>
      </c>
      <c r="G38">
        <v>4.3448000000000002E-3</v>
      </c>
      <c r="H38">
        <v>3.7385999999999999E-3</v>
      </c>
      <c r="I38">
        <v>5.5564999999999998E-3</v>
      </c>
      <c r="J38">
        <v>4.8957000000000002E-3</v>
      </c>
      <c r="K38">
        <v>4.1945999999999997E-3</v>
      </c>
      <c r="L38">
        <v>3.3175000000000001E-3</v>
      </c>
      <c r="N38">
        <v>1.0853E-2</v>
      </c>
      <c r="O38">
        <v>8.1212000000000003E-3</v>
      </c>
      <c r="P38">
        <v>8.7884E-3</v>
      </c>
      <c r="Q38">
        <v>6.6170999999999999E-3</v>
      </c>
      <c r="R38">
        <v>9.0612000000000002E-3</v>
      </c>
      <c r="S38">
        <v>8.3275999999999992E-3</v>
      </c>
      <c r="T38">
        <v>9.4242000000000006E-3</v>
      </c>
      <c r="U38">
        <v>7.5297000000000003E-3</v>
      </c>
      <c r="V38">
        <v>7.9821000000000007E-3</v>
      </c>
      <c r="W38">
        <v>6.9144999999999996E-3</v>
      </c>
      <c r="X38">
        <v>7.9813000000000002E-3</v>
      </c>
      <c r="Y38">
        <v>6.3084999999999999E-3</v>
      </c>
      <c r="AA38">
        <v>7.9003000000000007E-3</v>
      </c>
      <c r="AB38">
        <v>1.0132E-2</v>
      </c>
      <c r="AC38">
        <v>6.9991999999999997E-3</v>
      </c>
      <c r="AD38">
        <v>6.0575999999999998E-3</v>
      </c>
      <c r="AE38">
        <v>1.1079E-2</v>
      </c>
      <c r="AF38">
        <v>9.8411999999999996E-3</v>
      </c>
      <c r="AG38">
        <v>9.8855000000000002E-3</v>
      </c>
      <c r="AH38">
        <v>7.4129E-3</v>
      </c>
      <c r="AI38">
        <v>1.0555999999999999E-2</v>
      </c>
      <c r="AJ38">
        <v>1.2015E-2</v>
      </c>
      <c r="AK38">
        <v>1.0477999999999999E-2</v>
      </c>
      <c r="AL38">
        <v>7.6657000000000001E-3</v>
      </c>
      <c r="AN38">
        <v>6.9546E-3</v>
      </c>
      <c r="AO38">
        <v>6.2370000000000004E-3</v>
      </c>
      <c r="AP38">
        <v>6.5526999999999998E-3</v>
      </c>
      <c r="AQ38">
        <v>5.6306000000000004E-3</v>
      </c>
      <c r="AR38">
        <v>5.1951999999999996E-3</v>
      </c>
      <c r="AS38">
        <v>4.3902999999999998E-3</v>
      </c>
      <c r="AT38">
        <v>3.7060000000000001E-3</v>
      </c>
      <c r="AU38">
        <v>3.4868E-3</v>
      </c>
      <c r="AV38">
        <v>3.4510000000000001E-3</v>
      </c>
      <c r="AW38">
        <v>3.179E-3</v>
      </c>
      <c r="AX38">
        <v>3.3996999999999999E-3</v>
      </c>
      <c r="AY38">
        <v>3.0106999999999998E-3</v>
      </c>
      <c r="BA38">
        <v>5.5395000000000002E-3</v>
      </c>
      <c r="BB38">
        <v>6.1719000000000001E-3</v>
      </c>
      <c r="BC38">
        <v>5.803E-3</v>
      </c>
      <c r="BD38">
        <v>4.3257E-3</v>
      </c>
      <c r="BE38">
        <v>4.6080000000000001E-3</v>
      </c>
      <c r="BF38">
        <v>4.8402999999999996E-3</v>
      </c>
      <c r="BG38">
        <v>5.1450999999999997E-3</v>
      </c>
      <c r="BH38">
        <v>4.3363000000000004E-3</v>
      </c>
      <c r="BI38">
        <v>4.9335000000000004E-3</v>
      </c>
      <c r="BJ38">
        <v>6.0419999999999996E-3</v>
      </c>
      <c r="BK38">
        <v>5.6293999999999997E-3</v>
      </c>
      <c r="BL38">
        <v>4.1995000000000001E-3</v>
      </c>
      <c r="BN38">
        <v>7.2062999999999997E-3</v>
      </c>
      <c r="BO38">
        <v>6.4051999999999998E-3</v>
      </c>
      <c r="BP38">
        <v>6.1114999999999997E-3</v>
      </c>
      <c r="BQ38">
        <v>5.2953000000000002E-3</v>
      </c>
      <c r="BR38">
        <v>5.6728000000000004E-3</v>
      </c>
      <c r="BS38">
        <v>6.2988999999999996E-3</v>
      </c>
      <c r="BT38">
        <v>7.3683000000000004E-3</v>
      </c>
      <c r="BU38">
        <v>4.9379000000000003E-3</v>
      </c>
      <c r="BV38">
        <v>6.2372E-3</v>
      </c>
      <c r="BW38">
        <v>6.2182000000000001E-3</v>
      </c>
      <c r="BX38">
        <v>5.7692999999999998E-3</v>
      </c>
      <c r="BY38">
        <v>5.3525999999999999E-3</v>
      </c>
      <c r="CA38">
        <v>8.4404000000000007E-3</v>
      </c>
      <c r="CB38">
        <v>7.2085999999999999E-3</v>
      </c>
      <c r="CC38">
        <v>6.6420999999999997E-3</v>
      </c>
      <c r="CD38">
        <v>7.7967000000000002E-3</v>
      </c>
      <c r="CE38">
        <v>1.0118E-2</v>
      </c>
      <c r="CF38">
        <v>8.1937999999999993E-3</v>
      </c>
      <c r="CG38">
        <v>8.3777999999999995E-3</v>
      </c>
      <c r="CH38">
        <v>7.3115000000000003E-3</v>
      </c>
      <c r="CI38">
        <v>7.9903999999999999E-3</v>
      </c>
      <c r="CJ38">
        <v>6.8263999999999998E-3</v>
      </c>
      <c r="CK38">
        <v>6.4247000000000002E-3</v>
      </c>
      <c r="CL38">
        <v>7.6790000000000001E-3</v>
      </c>
      <c r="CN38">
        <v>1.1202E-2</v>
      </c>
      <c r="CO38">
        <v>1.2737999999999999E-2</v>
      </c>
      <c r="CP38">
        <v>1.187E-2</v>
      </c>
      <c r="CQ38">
        <v>8.5737000000000001E-3</v>
      </c>
      <c r="CR38">
        <v>1.3462E-2</v>
      </c>
      <c r="CS38">
        <v>1.0163999999999999E-2</v>
      </c>
      <c r="CT38">
        <v>7.9559000000000001E-3</v>
      </c>
      <c r="CU38">
        <v>5.9760999999999998E-3</v>
      </c>
      <c r="CV38">
        <v>1.064E-2</v>
      </c>
      <c r="CW38">
        <v>1.2120000000000001E-2</v>
      </c>
      <c r="CX38">
        <v>8.3621000000000008E-3</v>
      </c>
      <c r="CY38">
        <v>5.1418000000000002E-3</v>
      </c>
      <c r="DA38">
        <v>4.8291999999999996E-3</v>
      </c>
      <c r="DB38">
        <v>3.0059000000000002E-3</v>
      </c>
      <c r="DC38">
        <v>4.2424999999999997E-3</v>
      </c>
      <c r="DD38">
        <v>2.6243999999999998E-3</v>
      </c>
      <c r="DE38">
        <v>4.8891000000000004E-3</v>
      </c>
      <c r="DF38">
        <v>3.4448999999999999E-3</v>
      </c>
      <c r="DG38">
        <v>3.6678000000000001E-3</v>
      </c>
      <c r="DH38">
        <v>3.1554999999999999E-3</v>
      </c>
      <c r="DI38">
        <v>4.7844999999999997E-3</v>
      </c>
      <c r="DJ38">
        <v>3.3950999999999999E-3</v>
      </c>
      <c r="DK38">
        <v>4.4280999999999999E-3</v>
      </c>
      <c r="DL38">
        <v>2.8614000000000001E-3</v>
      </c>
      <c r="DO38">
        <f t="shared" si="1"/>
        <v>7.4318777777777787E-3</v>
      </c>
      <c r="DP38">
        <f t="shared" si="2"/>
        <v>6.8968074074074086E-3</v>
      </c>
      <c r="DQ38">
        <f t="shared" si="3"/>
        <v>6.5659333333333326E-3</v>
      </c>
      <c r="DR38">
        <f t="shared" si="4"/>
        <v>5.320055555555557E-3</v>
      </c>
      <c r="DT38">
        <v>4.2583000000000002</v>
      </c>
    </row>
    <row r="39" spans="1:124" x14ac:dyDescent="0.25">
      <c r="A39">
        <v>6.8773999999999997E-3</v>
      </c>
      <c r="B39">
        <v>4.9169000000000001E-3</v>
      </c>
      <c r="C39">
        <v>3.9296000000000001E-3</v>
      </c>
      <c r="D39">
        <v>3.7231999999999999E-3</v>
      </c>
      <c r="E39">
        <v>6.8285000000000004E-3</v>
      </c>
      <c r="F39">
        <v>4.6793E-3</v>
      </c>
      <c r="G39">
        <v>4.8285000000000003E-3</v>
      </c>
      <c r="H39">
        <v>4.2992000000000004E-3</v>
      </c>
      <c r="I39">
        <v>6.3704E-3</v>
      </c>
      <c r="J39">
        <v>5.0093999999999998E-3</v>
      </c>
      <c r="K39">
        <v>4.9880999999999997E-3</v>
      </c>
      <c r="L39">
        <v>3.8110000000000002E-3</v>
      </c>
      <c r="N39">
        <v>1.2702E-2</v>
      </c>
      <c r="O39">
        <v>8.4676000000000005E-3</v>
      </c>
      <c r="P39">
        <v>9.6676000000000002E-3</v>
      </c>
      <c r="Q39">
        <v>7.3074999999999998E-3</v>
      </c>
      <c r="R39">
        <v>9.9547000000000004E-3</v>
      </c>
      <c r="S39">
        <v>8.8491000000000004E-3</v>
      </c>
      <c r="T39">
        <v>1.0099E-2</v>
      </c>
      <c r="U39">
        <v>8.6312999999999997E-3</v>
      </c>
      <c r="V39">
        <v>9.2388999999999995E-3</v>
      </c>
      <c r="W39">
        <v>7.2141000000000002E-3</v>
      </c>
      <c r="X39">
        <v>8.8447999999999999E-3</v>
      </c>
      <c r="Y39">
        <v>6.7340000000000004E-3</v>
      </c>
      <c r="AA39">
        <v>9.5370000000000003E-3</v>
      </c>
      <c r="AB39">
        <v>1.0782999999999999E-2</v>
      </c>
      <c r="AC39">
        <v>7.8639000000000001E-3</v>
      </c>
      <c r="AD39">
        <v>7.0718999999999999E-3</v>
      </c>
      <c r="AE39">
        <v>1.2011000000000001E-2</v>
      </c>
      <c r="AF39">
        <v>1.0257E-2</v>
      </c>
      <c r="AG39">
        <v>1.1171E-2</v>
      </c>
      <c r="AH39">
        <v>8.7107E-3</v>
      </c>
      <c r="AI39">
        <v>1.222E-2</v>
      </c>
      <c r="AJ39">
        <v>1.2671999999999999E-2</v>
      </c>
      <c r="AK39">
        <v>1.2002000000000001E-2</v>
      </c>
      <c r="AL39">
        <v>8.5863999999999992E-3</v>
      </c>
      <c r="AN39">
        <v>8.2007E-3</v>
      </c>
      <c r="AO39">
        <v>6.7822999999999998E-3</v>
      </c>
      <c r="AP39">
        <v>7.5328000000000001E-3</v>
      </c>
      <c r="AQ39">
        <v>6.6401999999999997E-3</v>
      </c>
      <c r="AR39">
        <v>6.3314E-3</v>
      </c>
      <c r="AS39">
        <v>4.8919999999999996E-3</v>
      </c>
      <c r="AT39">
        <v>3.8156000000000002E-3</v>
      </c>
      <c r="AU39">
        <v>4.0086999999999996E-3</v>
      </c>
      <c r="AV39">
        <v>3.9519999999999998E-3</v>
      </c>
      <c r="AW39">
        <v>3.8040000000000001E-3</v>
      </c>
      <c r="AX39">
        <v>3.9353000000000001E-3</v>
      </c>
      <c r="AY39">
        <v>3.3278000000000001E-3</v>
      </c>
      <c r="BA39">
        <v>5.9144999999999996E-3</v>
      </c>
      <c r="BB39">
        <v>6.3940999999999998E-3</v>
      </c>
      <c r="BC39">
        <v>6.6762000000000002E-3</v>
      </c>
      <c r="BD39">
        <v>5.0058000000000004E-3</v>
      </c>
      <c r="BE39">
        <v>5.4018E-3</v>
      </c>
      <c r="BF39">
        <v>5.0775999999999998E-3</v>
      </c>
      <c r="BG39">
        <v>5.7409000000000002E-3</v>
      </c>
      <c r="BH39">
        <v>4.9023000000000001E-3</v>
      </c>
      <c r="BI39">
        <v>5.5579999999999996E-3</v>
      </c>
      <c r="BJ39">
        <v>6.4151E-3</v>
      </c>
      <c r="BK39">
        <v>6.3816000000000003E-3</v>
      </c>
      <c r="BL39">
        <v>4.9399999999999999E-3</v>
      </c>
      <c r="BN39">
        <v>7.9732999999999991E-3</v>
      </c>
      <c r="BO39">
        <v>6.1910999999999997E-3</v>
      </c>
      <c r="BP39">
        <v>6.8205999999999996E-3</v>
      </c>
      <c r="BQ39">
        <v>5.9940000000000002E-3</v>
      </c>
      <c r="BR39">
        <v>7.3787000000000002E-3</v>
      </c>
      <c r="BS39">
        <v>6.6528999999999998E-3</v>
      </c>
      <c r="BT39">
        <v>7.7625000000000003E-3</v>
      </c>
      <c r="BU39">
        <v>5.2868000000000004E-3</v>
      </c>
      <c r="BV39">
        <v>7.3092000000000001E-3</v>
      </c>
      <c r="BW39">
        <v>6.6229000000000001E-3</v>
      </c>
      <c r="BX39">
        <v>6.8325E-3</v>
      </c>
      <c r="BY39">
        <v>5.7815000000000002E-3</v>
      </c>
      <c r="CA39">
        <v>9.4923000000000004E-3</v>
      </c>
      <c r="CB39">
        <v>7.3014000000000004E-3</v>
      </c>
      <c r="CC39">
        <v>6.9689000000000001E-3</v>
      </c>
      <c r="CD39">
        <v>8.0426999999999998E-3</v>
      </c>
      <c r="CE39">
        <v>1.0961E-2</v>
      </c>
      <c r="CF39">
        <v>8.9447999999999993E-3</v>
      </c>
      <c r="CG39">
        <v>9.0522999999999992E-3</v>
      </c>
      <c r="CH39">
        <v>7.8536000000000005E-3</v>
      </c>
      <c r="CI39">
        <v>9.4975000000000007E-3</v>
      </c>
      <c r="CJ39">
        <v>7.3769999999999999E-3</v>
      </c>
      <c r="CK39">
        <v>7.7178000000000004E-3</v>
      </c>
      <c r="CL39">
        <v>8.9119999999999998E-3</v>
      </c>
      <c r="CN39">
        <v>1.3648E-2</v>
      </c>
      <c r="CO39">
        <v>1.2918000000000001E-2</v>
      </c>
      <c r="CP39">
        <v>1.2765E-2</v>
      </c>
      <c r="CQ39">
        <v>9.8250000000000004E-3</v>
      </c>
      <c r="CR39">
        <v>1.5543E-2</v>
      </c>
      <c r="CS39">
        <v>1.0002E-2</v>
      </c>
      <c r="CT39">
        <v>8.2494000000000005E-3</v>
      </c>
      <c r="CU39">
        <v>6.4101999999999996E-3</v>
      </c>
      <c r="CV39">
        <v>1.2492E-2</v>
      </c>
      <c r="CW39">
        <v>1.1527000000000001E-2</v>
      </c>
      <c r="CX39">
        <v>9.1926999999999998E-3</v>
      </c>
      <c r="CY39">
        <v>5.6557999999999999E-3</v>
      </c>
      <c r="DA39">
        <v>5.8865999999999996E-3</v>
      </c>
      <c r="DB39">
        <v>3.5971000000000002E-3</v>
      </c>
      <c r="DC39">
        <v>4.7115000000000004E-3</v>
      </c>
      <c r="DD39">
        <v>3.0776000000000002E-3</v>
      </c>
      <c r="DE39">
        <v>5.5179000000000001E-3</v>
      </c>
      <c r="DF39">
        <v>4.0029999999999996E-3</v>
      </c>
      <c r="DG39">
        <v>4.1545000000000002E-3</v>
      </c>
      <c r="DH39">
        <v>3.3043999999999999E-3</v>
      </c>
      <c r="DI39">
        <v>5.7244000000000001E-3</v>
      </c>
      <c r="DJ39">
        <v>3.5431999999999998E-3</v>
      </c>
      <c r="DK39">
        <v>5.1326999999999996E-3</v>
      </c>
      <c r="DL39">
        <v>3.3427999999999999E-3</v>
      </c>
      <c r="DO39">
        <f t="shared" si="1"/>
        <v>8.6119333333333301E-3</v>
      </c>
      <c r="DP39">
        <f t="shared" si="2"/>
        <v>7.2182925925925951E-3</v>
      </c>
      <c r="DQ39">
        <f t="shared" si="3"/>
        <v>7.2902703703703687E-3</v>
      </c>
      <c r="DR39">
        <f t="shared" si="4"/>
        <v>5.9698666666666679E-3</v>
      </c>
      <c r="DT39">
        <v>4.3836000000000004</v>
      </c>
    </row>
    <row r="40" spans="1:124" x14ac:dyDescent="0.25">
      <c r="A40">
        <v>7.4663000000000004E-3</v>
      </c>
      <c r="B40">
        <v>5.6591000000000002E-3</v>
      </c>
      <c r="C40">
        <v>4.4970000000000001E-3</v>
      </c>
      <c r="D40">
        <v>4.2183000000000003E-3</v>
      </c>
      <c r="E40">
        <v>7.8274E-3</v>
      </c>
      <c r="F40">
        <v>5.0368000000000001E-3</v>
      </c>
      <c r="G40">
        <v>5.5459000000000003E-3</v>
      </c>
      <c r="H40">
        <v>4.8728E-3</v>
      </c>
      <c r="I40">
        <v>7.1571999999999998E-3</v>
      </c>
      <c r="J40">
        <v>5.2423000000000001E-3</v>
      </c>
      <c r="K40">
        <v>5.9566000000000003E-3</v>
      </c>
      <c r="L40">
        <v>4.6290999999999997E-3</v>
      </c>
      <c r="N40">
        <v>1.4008E-2</v>
      </c>
      <c r="O40">
        <v>9.3807000000000005E-3</v>
      </c>
      <c r="P40">
        <v>1.025E-2</v>
      </c>
      <c r="Q40">
        <v>8.5170000000000003E-3</v>
      </c>
      <c r="R40">
        <v>1.0997E-2</v>
      </c>
      <c r="S40">
        <v>9.4785000000000008E-3</v>
      </c>
      <c r="T40">
        <v>1.1774E-2</v>
      </c>
      <c r="U40">
        <v>9.7105999999999998E-3</v>
      </c>
      <c r="V40">
        <v>1.0416E-2</v>
      </c>
      <c r="W40">
        <v>7.9132000000000004E-3</v>
      </c>
      <c r="X40">
        <v>9.8914999999999993E-3</v>
      </c>
      <c r="Y40">
        <v>7.3214999999999999E-3</v>
      </c>
      <c r="AA40">
        <v>1.0845E-2</v>
      </c>
      <c r="AB40">
        <v>1.1377999999999999E-2</v>
      </c>
      <c r="AC40">
        <v>8.8552000000000006E-3</v>
      </c>
      <c r="AD40">
        <v>8.3747000000000005E-3</v>
      </c>
      <c r="AE40">
        <v>1.2828000000000001E-2</v>
      </c>
      <c r="AF40">
        <v>1.1932999999999999E-2</v>
      </c>
      <c r="AG40">
        <v>1.269E-2</v>
      </c>
      <c r="AH40">
        <v>1.0312999999999999E-2</v>
      </c>
      <c r="AI40">
        <v>1.3868E-2</v>
      </c>
      <c r="AJ40">
        <v>1.3483999999999999E-2</v>
      </c>
      <c r="AK40">
        <v>1.3847E-2</v>
      </c>
      <c r="AL40">
        <v>1.0090999999999999E-2</v>
      </c>
      <c r="AN40">
        <v>9.4064000000000005E-3</v>
      </c>
      <c r="AO40">
        <v>7.9229000000000001E-3</v>
      </c>
      <c r="AP40">
        <v>8.9911000000000001E-3</v>
      </c>
      <c r="AQ40">
        <v>7.7987999999999998E-3</v>
      </c>
      <c r="AR40">
        <v>7.4005E-3</v>
      </c>
      <c r="AS40">
        <v>5.5516999999999997E-3</v>
      </c>
      <c r="AT40">
        <v>4.4473000000000004E-3</v>
      </c>
      <c r="AU40">
        <v>4.4660999999999998E-3</v>
      </c>
      <c r="AV40">
        <v>4.8300000000000001E-3</v>
      </c>
      <c r="AW40">
        <v>4.7968000000000004E-3</v>
      </c>
      <c r="AX40">
        <v>4.6313999999999999E-3</v>
      </c>
      <c r="AY40">
        <v>3.9151999999999998E-3</v>
      </c>
      <c r="BA40">
        <v>6.2497999999999998E-3</v>
      </c>
      <c r="BB40">
        <v>6.8934E-3</v>
      </c>
      <c r="BC40">
        <v>7.4599999999999996E-3</v>
      </c>
      <c r="BD40">
        <v>5.7586E-3</v>
      </c>
      <c r="BE40">
        <v>6.2208999999999997E-3</v>
      </c>
      <c r="BF40">
        <v>5.6512999999999997E-3</v>
      </c>
      <c r="BG40">
        <v>6.5537E-3</v>
      </c>
      <c r="BH40">
        <v>5.6445999999999996E-3</v>
      </c>
      <c r="BI40">
        <v>6.3258000000000003E-3</v>
      </c>
      <c r="BJ40">
        <v>7.0952000000000003E-3</v>
      </c>
      <c r="BK40">
        <v>7.4595E-3</v>
      </c>
      <c r="BL40">
        <v>5.8970999999999997E-3</v>
      </c>
      <c r="BN40">
        <v>8.7046999999999992E-3</v>
      </c>
      <c r="BO40">
        <v>6.4295000000000003E-3</v>
      </c>
      <c r="BP40">
        <v>7.7885000000000003E-3</v>
      </c>
      <c r="BQ40">
        <v>6.8900999999999997E-3</v>
      </c>
      <c r="BR40">
        <v>9.5104000000000005E-3</v>
      </c>
      <c r="BS40">
        <v>7.7329E-3</v>
      </c>
      <c r="BT40">
        <v>8.8759000000000008E-3</v>
      </c>
      <c r="BU40">
        <v>5.9921999999999996E-3</v>
      </c>
      <c r="BV40">
        <v>8.2722999999999998E-3</v>
      </c>
      <c r="BW40">
        <v>7.1495999999999999E-3</v>
      </c>
      <c r="BX40">
        <v>7.9767999999999992E-3</v>
      </c>
      <c r="BY40">
        <v>6.6718999999999997E-3</v>
      </c>
      <c r="CA40">
        <v>1.0397999999999999E-2</v>
      </c>
      <c r="CB40">
        <v>7.9681999999999999E-3</v>
      </c>
      <c r="CC40">
        <v>7.8157999999999995E-3</v>
      </c>
      <c r="CD40">
        <v>8.2678999999999999E-3</v>
      </c>
      <c r="CE40">
        <v>1.133E-2</v>
      </c>
      <c r="CF40">
        <v>9.6513999999999992E-3</v>
      </c>
      <c r="CG40">
        <v>1.0170999999999999E-2</v>
      </c>
      <c r="CH40">
        <v>8.9353999999999996E-3</v>
      </c>
      <c r="CI40">
        <v>1.0921E-2</v>
      </c>
      <c r="CJ40">
        <v>8.2270999999999993E-3</v>
      </c>
      <c r="CK40">
        <v>9.4333999999999998E-3</v>
      </c>
      <c r="CL40">
        <v>1.0012E-2</v>
      </c>
      <c r="CN40">
        <v>1.5873999999999999E-2</v>
      </c>
      <c r="CO40">
        <v>1.4518E-2</v>
      </c>
      <c r="CP40">
        <v>1.4156E-2</v>
      </c>
      <c r="CQ40">
        <v>1.1551000000000001E-2</v>
      </c>
      <c r="CR40">
        <v>1.6629000000000001E-2</v>
      </c>
      <c r="CS40">
        <v>1.0999999999999999E-2</v>
      </c>
      <c r="CT40">
        <v>9.7456999999999995E-3</v>
      </c>
      <c r="CU40">
        <v>7.2215999999999999E-3</v>
      </c>
      <c r="CV40">
        <v>1.4286999999999999E-2</v>
      </c>
      <c r="CW40">
        <v>1.1469E-2</v>
      </c>
      <c r="CX40">
        <v>1.0299000000000001E-2</v>
      </c>
      <c r="CY40">
        <v>6.4501000000000003E-3</v>
      </c>
      <c r="DA40">
        <v>6.6268000000000004E-3</v>
      </c>
      <c r="DB40">
        <v>4.1945999999999997E-3</v>
      </c>
      <c r="DC40">
        <v>5.2157000000000002E-3</v>
      </c>
      <c r="DD40">
        <v>3.7425000000000002E-3</v>
      </c>
      <c r="DE40">
        <v>5.9433000000000003E-3</v>
      </c>
      <c r="DF40">
        <v>4.5494000000000003E-3</v>
      </c>
      <c r="DG40">
        <v>4.8757999999999996E-3</v>
      </c>
      <c r="DH40">
        <v>3.6673999999999999E-3</v>
      </c>
      <c r="DI40">
        <v>7.0838999999999997E-3</v>
      </c>
      <c r="DJ40">
        <v>4.0663000000000001E-3</v>
      </c>
      <c r="DK40">
        <v>6.0491E-3</v>
      </c>
      <c r="DL40">
        <v>3.8709999999999999E-3</v>
      </c>
      <c r="DO40">
        <f t="shared" si="1"/>
        <v>9.6824703703703684E-3</v>
      </c>
      <c r="DP40">
        <f t="shared" si="2"/>
        <v>7.9397370370370372E-3</v>
      </c>
      <c r="DQ40">
        <f t="shared" si="3"/>
        <v>8.342699999999998E-3</v>
      </c>
      <c r="DR40">
        <f t="shared" si="4"/>
        <v>6.844499999999999E-3</v>
      </c>
      <c r="DT40">
        <v>4.5087999999999999</v>
      </c>
    </row>
    <row r="41" spans="1:124" x14ac:dyDescent="0.25">
      <c r="A41">
        <v>7.8843999999999997E-3</v>
      </c>
      <c r="B41">
        <v>6.8098999999999998E-3</v>
      </c>
      <c r="C41">
        <v>5.5712000000000001E-3</v>
      </c>
      <c r="D41">
        <v>4.8003999999999998E-3</v>
      </c>
      <c r="E41">
        <v>8.4419999999999999E-3</v>
      </c>
      <c r="F41">
        <v>5.8294999999999996E-3</v>
      </c>
      <c r="G41">
        <v>6.6108E-3</v>
      </c>
      <c r="H41">
        <v>5.4406000000000003E-3</v>
      </c>
      <c r="I41">
        <v>7.9045000000000001E-3</v>
      </c>
      <c r="J41">
        <v>5.8510999999999997E-3</v>
      </c>
      <c r="K41">
        <v>7.0457999999999996E-3</v>
      </c>
      <c r="L41">
        <v>5.6797000000000002E-3</v>
      </c>
      <c r="N41">
        <v>1.4872E-2</v>
      </c>
      <c r="O41">
        <v>1.1276E-2</v>
      </c>
      <c r="P41">
        <v>1.095E-2</v>
      </c>
      <c r="Q41">
        <v>1.0272E-2</v>
      </c>
      <c r="R41">
        <v>1.2435999999999999E-2</v>
      </c>
      <c r="S41">
        <v>1.0743000000000001E-2</v>
      </c>
      <c r="T41">
        <v>1.4506E-2</v>
      </c>
      <c r="U41">
        <v>1.0812E-2</v>
      </c>
      <c r="V41">
        <v>1.1488999999999999E-2</v>
      </c>
      <c r="W41">
        <v>9.3284000000000006E-3</v>
      </c>
      <c r="X41">
        <v>1.1220000000000001E-2</v>
      </c>
      <c r="Y41">
        <v>8.3228E-3</v>
      </c>
      <c r="AA41">
        <v>1.1853000000000001E-2</v>
      </c>
      <c r="AB41">
        <v>1.2369E-2</v>
      </c>
      <c r="AC41">
        <v>1.0252000000000001E-2</v>
      </c>
      <c r="AD41">
        <v>9.9723999999999993E-3</v>
      </c>
      <c r="AE41">
        <v>1.3979E-2</v>
      </c>
      <c r="AF41">
        <v>1.5148E-2</v>
      </c>
      <c r="AG41">
        <v>1.4602E-2</v>
      </c>
      <c r="AH41">
        <v>1.2147E-2</v>
      </c>
      <c r="AI41">
        <v>1.5838000000000001E-2</v>
      </c>
      <c r="AJ41">
        <v>1.5211000000000001E-2</v>
      </c>
      <c r="AK41">
        <v>1.6211E-2</v>
      </c>
      <c r="AL41">
        <v>1.2324999999999999E-2</v>
      </c>
      <c r="AN41">
        <v>1.077E-2</v>
      </c>
      <c r="AO41">
        <v>9.9305000000000001E-3</v>
      </c>
      <c r="AP41">
        <v>1.1024000000000001E-2</v>
      </c>
      <c r="AQ41">
        <v>9.0875000000000001E-3</v>
      </c>
      <c r="AR41">
        <v>8.3732000000000008E-3</v>
      </c>
      <c r="AS41">
        <v>6.5157000000000001E-3</v>
      </c>
      <c r="AT41">
        <v>5.7879000000000003E-3</v>
      </c>
      <c r="AU41">
        <v>4.9325000000000003E-3</v>
      </c>
      <c r="AV41">
        <v>6.0853000000000001E-3</v>
      </c>
      <c r="AW41">
        <v>6.0730999999999997E-3</v>
      </c>
      <c r="AX41">
        <v>5.5166E-3</v>
      </c>
      <c r="AY41">
        <v>4.8558000000000004E-3</v>
      </c>
      <c r="BA41">
        <v>6.8218000000000003E-3</v>
      </c>
      <c r="BB41">
        <v>7.9243000000000004E-3</v>
      </c>
      <c r="BC41">
        <v>8.1886000000000007E-3</v>
      </c>
      <c r="BD41">
        <v>6.5389999999999997E-3</v>
      </c>
      <c r="BE41">
        <v>7.0308999999999996E-3</v>
      </c>
      <c r="BF41">
        <v>6.7400000000000003E-3</v>
      </c>
      <c r="BG41">
        <v>7.5985000000000002E-3</v>
      </c>
      <c r="BH41">
        <v>6.5813E-3</v>
      </c>
      <c r="BI41">
        <v>7.2938999999999999E-3</v>
      </c>
      <c r="BJ41">
        <v>8.2010999999999994E-3</v>
      </c>
      <c r="BK41">
        <v>8.7550000000000006E-3</v>
      </c>
      <c r="BL41">
        <v>6.9306000000000003E-3</v>
      </c>
      <c r="BN41">
        <v>9.7313E-3</v>
      </c>
      <c r="BO41">
        <v>7.7386E-3</v>
      </c>
      <c r="BP41">
        <v>9.1488999999999997E-3</v>
      </c>
      <c r="BQ41">
        <v>8.0750000000000006E-3</v>
      </c>
      <c r="BR41">
        <v>1.1731999999999999E-2</v>
      </c>
      <c r="BS41">
        <v>9.7155999999999996E-3</v>
      </c>
      <c r="BT41">
        <v>1.0872E-2</v>
      </c>
      <c r="BU41">
        <v>7.2024999999999997E-3</v>
      </c>
      <c r="BV41">
        <v>9.0372000000000004E-3</v>
      </c>
      <c r="BW41">
        <v>7.9807999999999997E-3</v>
      </c>
      <c r="BX41">
        <v>9.1274000000000008E-3</v>
      </c>
      <c r="BY41">
        <v>8.0482000000000001E-3</v>
      </c>
      <c r="CA41">
        <v>1.1252E-2</v>
      </c>
      <c r="CB41">
        <v>9.5312999999999995E-3</v>
      </c>
      <c r="CC41">
        <v>9.3155000000000009E-3</v>
      </c>
      <c r="CD41">
        <v>8.9531000000000003E-3</v>
      </c>
      <c r="CE41">
        <v>1.1703E-2</v>
      </c>
      <c r="CF41">
        <v>1.0565E-2</v>
      </c>
      <c r="CG41">
        <v>1.1832000000000001E-2</v>
      </c>
      <c r="CH41">
        <v>1.0713E-2</v>
      </c>
      <c r="CI41">
        <v>1.2083E-2</v>
      </c>
      <c r="CJ41">
        <v>9.5476999999999992E-3</v>
      </c>
      <c r="CK41">
        <v>1.1299999999999999E-2</v>
      </c>
      <c r="CL41">
        <v>1.0937000000000001E-2</v>
      </c>
      <c r="CN41">
        <v>1.7607000000000001E-2</v>
      </c>
      <c r="CO41">
        <v>1.797E-2</v>
      </c>
      <c r="CP41">
        <v>1.634E-2</v>
      </c>
      <c r="CQ41">
        <v>1.37E-2</v>
      </c>
      <c r="CR41">
        <v>1.6978E-2</v>
      </c>
      <c r="CS41">
        <v>1.3636000000000001E-2</v>
      </c>
      <c r="CT41">
        <v>1.2548E-2</v>
      </c>
      <c r="CU41">
        <v>8.4928E-3</v>
      </c>
      <c r="CV41">
        <v>1.5935000000000001E-2</v>
      </c>
      <c r="CW41">
        <v>1.2907E-2</v>
      </c>
      <c r="CX41">
        <v>1.1644E-2</v>
      </c>
      <c r="CY41">
        <v>7.4951000000000002E-3</v>
      </c>
      <c r="DA41">
        <v>6.9569000000000002E-3</v>
      </c>
      <c r="DB41">
        <v>4.7565999999999997E-3</v>
      </c>
      <c r="DC41">
        <v>5.8554000000000002E-3</v>
      </c>
      <c r="DD41">
        <v>4.5709000000000001E-3</v>
      </c>
      <c r="DE41">
        <v>6.3924000000000003E-3</v>
      </c>
      <c r="DF41">
        <v>5.0797000000000004E-3</v>
      </c>
      <c r="DG41">
        <v>5.8180999999999997E-3</v>
      </c>
      <c r="DH41">
        <v>4.3514000000000001E-3</v>
      </c>
      <c r="DI41">
        <v>8.7448000000000005E-3</v>
      </c>
      <c r="DJ41">
        <v>5.1418000000000002E-3</v>
      </c>
      <c r="DK41">
        <v>7.1383999999999996E-3</v>
      </c>
      <c r="DL41">
        <v>4.4568999999999998E-3</v>
      </c>
      <c r="DO41">
        <f t="shared" si="1"/>
        <v>1.0712059259259258E-2</v>
      </c>
      <c r="DP41">
        <f t="shared" si="2"/>
        <v>9.3526185185185164E-3</v>
      </c>
      <c r="DQ41">
        <f t="shared" si="3"/>
        <v>9.8066333333333335E-3</v>
      </c>
      <c r="DR41">
        <f t="shared" si="4"/>
        <v>7.9886851851851855E-3</v>
      </c>
      <c r="DT41">
        <v>4.6341000000000001</v>
      </c>
    </row>
    <row r="42" spans="1:124" x14ac:dyDescent="0.25">
      <c r="A42">
        <v>8.5862000000000004E-3</v>
      </c>
      <c r="B42">
        <v>8.3066000000000008E-3</v>
      </c>
      <c r="C42">
        <v>7.1322E-3</v>
      </c>
      <c r="D42">
        <v>5.5225999999999999E-3</v>
      </c>
      <c r="E42">
        <v>8.9744999999999998E-3</v>
      </c>
      <c r="F42">
        <v>7.1221000000000001E-3</v>
      </c>
      <c r="G42">
        <v>8.0885999999999996E-3</v>
      </c>
      <c r="H42">
        <v>6.0825000000000002E-3</v>
      </c>
      <c r="I42">
        <v>8.7758999999999997E-3</v>
      </c>
      <c r="J42">
        <v>7.0333000000000001E-3</v>
      </c>
      <c r="K42">
        <v>8.2594999999999995E-3</v>
      </c>
      <c r="L42">
        <v>6.7942999999999996E-3</v>
      </c>
      <c r="N42">
        <v>1.6043999999999999E-2</v>
      </c>
      <c r="O42">
        <v>1.4223E-2</v>
      </c>
      <c r="P42">
        <v>1.2455000000000001E-2</v>
      </c>
      <c r="Q42">
        <v>1.2525E-2</v>
      </c>
      <c r="R42">
        <v>1.4673E-2</v>
      </c>
      <c r="S42">
        <v>1.3174999999999999E-2</v>
      </c>
      <c r="T42">
        <v>1.7965999999999999E-2</v>
      </c>
      <c r="U42">
        <v>1.2225E-2</v>
      </c>
      <c r="V42">
        <v>1.2697999999999999E-2</v>
      </c>
      <c r="W42">
        <v>1.154E-2</v>
      </c>
      <c r="X42">
        <v>1.2984000000000001E-2</v>
      </c>
      <c r="Y42">
        <v>9.9923000000000008E-3</v>
      </c>
      <c r="AA42">
        <v>1.3110999999999999E-2</v>
      </c>
      <c r="AB42">
        <v>1.4267E-2</v>
      </c>
      <c r="AC42">
        <v>1.2451E-2</v>
      </c>
      <c r="AD42">
        <v>1.1946999999999999E-2</v>
      </c>
      <c r="AE42">
        <v>1.6230000000000001E-2</v>
      </c>
      <c r="AF42">
        <v>1.9625E-2</v>
      </c>
      <c r="AG42">
        <v>1.7226000000000002E-2</v>
      </c>
      <c r="AH42">
        <v>1.4201999999999999E-2</v>
      </c>
      <c r="AI42">
        <v>1.8759000000000001E-2</v>
      </c>
      <c r="AJ42">
        <v>1.8551999999999999E-2</v>
      </c>
      <c r="AK42">
        <v>1.9404999999999999E-2</v>
      </c>
      <c r="AL42">
        <v>1.5270000000000001E-2</v>
      </c>
      <c r="AN42">
        <v>1.2715000000000001E-2</v>
      </c>
      <c r="AO42">
        <v>1.2855999999999999E-2</v>
      </c>
      <c r="AP42">
        <v>1.3705E-2</v>
      </c>
      <c r="AQ42">
        <v>1.0609E-2</v>
      </c>
      <c r="AR42">
        <v>9.4903999999999995E-3</v>
      </c>
      <c r="AS42">
        <v>7.9372999999999996E-3</v>
      </c>
      <c r="AT42">
        <v>7.7979E-3</v>
      </c>
      <c r="AU42">
        <v>5.6122000000000003E-3</v>
      </c>
      <c r="AV42">
        <v>7.6201999999999997E-3</v>
      </c>
      <c r="AW42">
        <v>7.4463999999999997E-3</v>
      </c>
      <c r="AX42">
        <v>6.6238E-3</v>
      </c>
      <c r="AY42">
        <v>6.1672999999999997E-3</v>
      </c>
      <c r="BA42">
        <v>7.9526000000000006E-3</v>
      </c>
      <c r="BB42">
        <v>9.5703999999999997E-3</v>
      </c>
      <c r="BC42">
        <v>9.0554999999999993E-3</v>
      </c>
      <c r="BD42">
        <v>7.4031000000000001E-3</v>
      </c>
      <c r="BE42">
        <v>7.9314999999999993E-3</v>
      </c>
      <c r="BF42">
        <v>8.3859999999999994E-3</v>
      </c>
      <c r="BG42">
        <v>8.8640999999999998E-3</v>
      </c>
      <c r="BH42">
        <v>7.7137999999999998E-3</v>
      </c>
      <c r="BI42">
        <v>8.5676999999999993E-3</v>
      </c>
      <c r="BJ42">
        <v>9.7170999999999993E-3</v>
      </c>
      <c r="BK42">
        <v>1.0107E-2</v>
      </c>
      <c r="BL42">
        <v>7.9322000000000004E-3</v>
      </c>
      <c r="BN42">
        <v>1.1531E-2</v>
      </c>
      <c r="BO42">
        <v>1.0414E-2</v>
      </c>
      <c r="BP42">
        <v>1.0987E-2</v>
      </c>
      <c r="BQ42">
        <v>9.6804000000000005E-3</v>
      </c>
      <c r="BR42">
        <v>1.3827000000000001E-2</v>
      </c>
      <c r="BS42">
        <v>1.2434000000000001E-2</v>
      </c>
      <c r="BT42">
        <v>1.3664000000000001E-2</v>
      </c>
      <c r="BU42">
        <v>8.9539000000000007E-3</v>
      </c>
      <c r="BV42">
        <v>9.8256000000000003E-3</v>
      </c>
      <c r="BW42">
        <v>9.2768999999999994E-3</v>
      </c>
      <c r="BX42">
        <v>1.0394E-2</v>
      </c>
      <c r="BY42">
        <v>9.7920999999999998E-3</v>
      </c>
      <c r="CA42">
        <v>1.2352999999999999E-2</v>
      </c>
      <c r="CB42">
        <v>1.1958E-2</v>
      </c>
      <c r="CC42">
        <v>1.1377E-2</v>
      </c>
      <c r="CD42">
        <v>1.0623E-2</v>
      </c>
      <c r="CE42">
        <v>1.2907E-2</v>
      </c>
      <c r="CF42">
        <v>1.2075000000000001E-2</v>
      </c>
      <c r="CG42">
        <v>1.4024999999999999E-2</v>
      </c>
      <c r="CH42">
        <v>1.3180000000000001E-2</v>
      </c>
      <c r="CI42">
        <v>1.3072E-2</v>
      </c>
      <c r="CJ42">
        <v>1.1416000000000001E-2</v>
      </c>
      <c r="CK42">
        <v>1.3082E-2</v>
      </c>
      <c r="CL42">
        <v>1.1950000000000001E-2</v>
      </c>
      <c r="CN42">
        <v>1.9214999999999999E-2</v>
      </c>
      <c r="CO42">
        <v>2.2959E-2</v>
      </c>
      <c r="CP42">
        <v>1.9458E-2</v>
      </c>
      <c r="CQ42">
        <v>1.6174999999999998E-2</v>
      </c>
      <c r="CR42">
        <v>1.7703E-2</v>
      </c>
      <c r="CS42">
        <v>1.7711000000000001E-2</v>
      </c>
      <c r="CT42">
        <v>1.6202999999999999E-2</v>
      </c>
      <c r="CU42">
        <v>1.0201E-2</v>
      </c>
      <c r="CV42">
        <v>1.7755E-2</v>
      </c>
      <c r="CW42">
        <v>1.6281E-2</v>
      </c>
      <c r="CX42">
        <v>1.3204E-2</v>
      </c>
      <c r="CY42">
        <v>8.7268999999999992E-3</v>
      </c>
      <c r="DA42">
        <v>7.1161999999999996E-3</v>
      </c>
      <c r="DB42">
        <v>5.3686999999999997E-3</v>
      </c>
      <c r="DC42">
        <v>6.8047000000000003E-3</v>
      </c>
      <c r="DD42">
        <v>5.4723000000000003E-3</v>
      </c>
      <c r="DE42">
        <v>7.2966999999999997E-3</v>
      </c>
      <c r="DF42">
        <v>5.6793E-3</v>
      </c>
      <c r="DG42">
        <v>6.9281000000000004E-3</v>
      </c>
      <c r="DH42">
        <v>5.3537999999999997E-3</v>
      </c>
      <c r="DI42">
        <v>1.0536999999999999E-2</v>
      </c>
      <c r="DJ42">
        <v>6.7857999999999998E-3</v>
      </c>
      <c r="DK42">
        <v>8.3919000000000007E-3</v>
      </c>
      <c r="DL42">
        <v>5.1910000000000003E-3</v>
      </c>
      <c r="DO42">
        <f t="shared" si="1"/>
        <v>1.2046944444444449E-2</v>
      </c>
      <c r="DP42">
        <f t="shared" si="2"/>
        <v>1.1559848148148148E-2</v>
      </c>
      <c r="DQ42">
        <f t="shared" si="3"/>
        <v>1.1727381481481482E-2</v>
      </c>
      <c r="DR42">
        <f t="shared" si="4"/>
        <v>9.4554703703703703E-3</v>
      </c>
      <c r="DT42">
        <v>4.7592999999999996</v>
      </c>
    </row>
    <row r="43" spans="1:124" x14ac:dyDescent="0.25">
      <c r="A43">
        <v>1.0163E-2</v>
      </c>
      <c r="B43">
        <v>1.0021E-2</v>
      </c>
      <c r="C43">
        <v>9.0150999999999998E-3</v>
      </c>
      <c r="D43">
        <v>6.4612000000000003E-3</v>
      </c>
      <c r="E43">
        <v>1.0113E-2</v>
      </c>
      <c r="F43">
        <v>8.8249999999999995E-3</v>
      </c>
      <c r="G43">
        <v>9.9822000000000001E-3</v>
      </c>
      <c r="H43">
        <v>6.9734999999999997E-3</v>
      </c>
      <c r="I43">
        <v>1.0129000000000001E-2</v>
      </c>
      <c r="J43">
        <v>8.8409000000000005E-3</v>
      </c>
      <c r="K43">
        <v>9.7053999999999994E-3</v>
      </c>
      <c r="L43">
        <v>7.8399999999999997E-3</v>
      </c>
      <c r="N43">
        <v>1.8711999999999999E-2</v>
      </c>
      <c r="O43">
        <v>1.7852E-2</v>
      </c>
      <c r="P43">
        <v>1.5433000000000001E-2</v>
      </c>
      <c r="Q43">
        <v>1.5236E-2</v>
      </c>
      <c r="R43">
        <v>1.8180999999999999E-2</v>
      </c>
      <c r="S43">
        <v>1.7024000000000001E-2</v>
      </c>
      <c r="T43">
        <v>2.1691999999999999E-2</v>
      </c>
      <c r="U43">
        <v>1.4441000000000001E-2</v>
      </c>
      <c r="V43">
        <v>1.4532E-2</v>
      </c>
      <c r="W43">
        <v>1.434E-2</v>
      </c>
      <c r="X43">
        <v>1.5384E-2</v>
      </c>
      <c r="Y43">
        <v>1.2508E-2</v>
      </c>
      <c r="AA43">
        <v>1.5568E-2</v>
      </c>
      <c r="AB43">
        <v>1.7451999999999999E-2</v>
      </c>
      <c r="AC43">
        <v>1.584E-2</v>
      </c>
      <c r="AD43">
        <v>1.4489999999999999E-2</v>
      </c>
      <c r="AE43">
        <v>2.0449999999999999E-2</v>
      </c>
      <c r="AF43">
        <v>2.4691999999999999E-2</v>
      </c>
      <c r="AG43">
        <v>2.1031999999999999E-2</v>
      </c>
      <c r="AH43">
        <v>1.6605000000000002E-2</v>
      </c>
      <c r="AI43">
        <v>2.3316E-2</v>
      </c>
      <c r="AJ43">
        <v>2.3836E-2</v>
      </c>
      <c r="AK43">
        <v>2.3821999999999999E-2</v>
      </c>
      <c r="AL43">
        <v>1.8786000000000001E-2</v>
      </c>
      <c r="AN43">
        <v>1.5724999999999999E-2</v>
      </c>
      <c r="AO43">
        <v>1.6527E-2</v>
      </c>
      <c r="AP43">
        <v>1.7122999999999999E-2</v>
      </c>
      <c r="AQ43">
        <v>1.2626999999999999E-2</v>
      </c>
      <c r="AR43">
        <v>1.1268E-2</v>
      </c>
      <c r="AS43">
        <v>9.9482000000000008E-3</v>
      </c>
      <c r="AT43">
        <v>1.026E-2</v>
      </c>
      <c r="AU43">
        <v>6.7995E-3</v>
      </c>
      <c r="AV43">
        <v>9.3407999999999998E-3</v>
      </c>
      <c r="AW43">
        <v>8.7512000000000006E-3</v>
      </c>
      <c r="AX43">
        <v>8.0170999999999992E-3</v>
      </c>
      <c r="AY43">
        <v>7.8166999999999993E-3</v>
      </c>
      <c r="BA43">
        <v>9.8624000000000003E-3</v>
      </c>
      <c r="BB43">
        <v>1.1709000000000001E-2</v>
      </c>
      <c r="BC43">
        <v>1.0357999999999999E-2</v>
      </c>
      <c r="BD43">
        <v>8.5362000000000007E-3</v>
      </c>
      <c r="BE43">
        <v>9.1556999999999993E-3</v>
      </c>
      <c r="BF43">
        <v>1.0489E-2</v>
      </c>
      <c r="BG43">
        <v>1.0359999999999999E-2</v>
      </c>
      <c r="BH43">
        <v>9.0442999999999999E-3</v>
      </c>
      <c r="BI43">
        <v>1.0296E-2</v>
      </c>
      <c r="BJ43">
        <v>1.1534000000000001E-2</v>
      </c>
      <c r="BK43">
        <v>1.1427E-2</v>
      </c>
      <c r="BL43">
        <v>8.9193999999999992E-3</v>
      </c>
      <c r="BN43">
        <v>1.4539E-2</v>
      </c>
      <c r="BO43">
        <v>1.4246E-2</v>
      </c>
      <c r="BP43">
        <v>1.3337999999999999E-2</v>
      </c>
      <c r="BQ43">
        <v>1.1861E-2</v>
      </c>
      <c r="BR43">
        <v>1.5862999999999999E-2</v>
      </c>
      <c r="BS43">
        <v>1.5468000000000001E-2</v>
      </c>
      <c r="BT43">
        <v>1.7035999999999999E-2</v>
      </c>
      <c r="BU43">
        <v>1.1197E-2</v>
      </c>
      <c r="BV43">
        <v>1.1168000000000001E-2</v>
      </c>
      <c r="BW43">
        <v>1.1129999999999999E-2</v>
      </c>
      <c r="BX43">
        <v>1.21E-2</v>
      </c>
      <c r="BY43">
        <v>1.1734E-2</v>
      </c>
      <c r="CA43">
        <v>1.4123999999999999E-2</v>
      </c>
      <c r="CB43">
        <v>1.4853E-2</v>
      </c>
      <c r="CC43">
        <v>1.3757999999999999E-2</v>
      </c>
      <c r="CD43">
        <v>1.3611E-2</v>
      </c>
      <c r="CE43">
        <v>1.5748000000000002E-2</v>
      </c>
      <c r="CF43">
        <v>1.4560999999999999E-2</v>
      </c>
      <c r="CG43">
        <v>1.6685999999999999E-2</v>
      </c>
      <c r="CH43">
        <v>1.6212000000000001E-2</v>
      </c>
      <c r="CI43">
        <v>1.4278000000000001E-2</v>
      </c>
      <c r="CJ43">
        <v>1.3811E-2</v>
      </c>
      <c r="CK43">
        <v>1.4742E-2</v>
      </c>
      <c r="CL43">
        <v>1.3576E-2</v>
      </c>
      <c r="CN43">
        <v>2.1644E-2</v>
      </c>
      <c r="CO43">
        <v>2.8566999999999999E-2</v>
      </c>
      <c r="CP43">
        <v>2.3498000000000002E-2</v>
      </c>
      <c r="CQ43">
        <v>1.8945E-2</v>
      </c>
      <c r="CR43">
        <v>2.0361000000000001E-2</v>
      </c>
      <c r="CS43">
        <v>2.2433000000000002E-2</v>
      </c>
      <c r="CT43">
        <v>1.9958E-2</v>
      </c>
      <c r="CU43">
        <v>1.2266000000000001E-2</v>
      </c>
      <c r="CV43">
        <v>2.0437E-2</v>
      </c>
      <c r="CW43">
        <v>2.1264000000000002E-2</v>
      </c>
      <c r="CX43">
        <v>1.5122999999999999E-2</v>
      </c>
      <c r="CY43">
        <v>1.0153000000000001E-2</v>
      </c>
      <c r="DA43">
        <v>7.6312999999999997E-3</v>
      </c>
      <c r="DB43">
        <v>6.2537000000000001E-3</v>
      </c>
      <c r="DC43">
        <v>8.2731000000000002E-3</v>
      </c>
      <c r="DD43">
        <v>6.3755000000000001E-3</v>
      </c>
      <c r="DE43">
        <v>9.0980999999999996E-3</v>
      </c>
      <c r="DF43">
        <v>6.5132999999999996E-3</v>
      </c>
      <c r="DG43">
        <v>8.1738000000000002E-3</v>
      </c>
      <c r="DH43">
        <v>6.5700000000000003E-3</v>
      </c>
      <c r="DI43">
        <v>1.2352E-2</v>
      </c>
      <c r="DJ43">
        <v>8.8369999999999994E-3</v>
      </c>
      <c r="DK43">
        <v>9.9024999999999998E-3</v>
      </c>
      <c r="DL43">
        <v>6.2306000000000002E-3</v>
      </c>
      <c r="DO43">
        <f t="shared" si="1"/>
        <v>1.4224270370370369E-2</v>
      </c>
      <c r="DP43">
        <f t="shared" si="2"/>
        <v>1.4436233333333329E-2</v>
      </c>
      <c r="DQ43">
        <f t="shared" si="3"/>
        <v>1.4149599999999995E-2</v>
      </c>
      <c r="DR43">
        <f t="shared" si="4"/>
        <v>1.1326477777777779E-2</v>
      </c>
      <c r="DT43">
        <v>4.8845000000000001</v>
      </c>
    </row>
    <row r="44" spans="1:124" x14ac:dyDescent="0.25">
      <c r="A44">
        <v>1.3065E-2</v>
      </c>
      <c r="B44">
        <v>1.1865000000000001E-2</v>
      </c>
      <c r="C44">
        <v>1.1011E-2</v>
      </c>
      <c r="D44">
        <v>7.6880999999999998E-3</v>
      </c>
      <c r="E44">
        <v>1.2666999999999999E-2</v>
      </c>
      <c r="F44">
        <v>1.0766E-2</v>
      </c>
      <c r="G44">
        <v>1.2255E-2</v>
      </c>
      <c r="H44">
        <v>8.3265000000000006E-3</v>
      </c>
      <c r="I44">
        <v>1.2435999999999999E-2</v>
      </c>
      <c r="J44">
        <v>1.1167E-2</v>
      </c>
      <c r="K44">
        <v>1.1597E-2</v>
      </c>
      <c r="L44">
        <v>8.8380000000000004E-3</v>
      </c>
      <c r="N44">
        <v>2.3956999999999999E-2</v>
      </c>
      <c r="O44">
        <v>2.1514999999999999E-2</v>
      </c>
      <c r="P44">
        <v>2.0198000000000001E-2</v>
      </c>
      <c r="Q44">
        <v>1.8461000000000002E-2</v>
      </c>
      <c r="R44">
        <v>2.3349000000000002E-2</v>
      </c>
      <c r="S44">
        <v>2.2075000000000001E-2</v>
      </c>
      <c r="T44">
        <v>2.5447000000000001E-2</v>
      </c>
      <c r="U44">
        <v>1.7964999999999998E-2</v>
      </c>
      <c r="V44">
        <v>1.7562000000000001E-2</v>
      </c>
      <c r="W44">
        <v>1.7340999999999999E-2</v>
      </c>
      <c r="X44">
        <v>1.8627000000000001E-2</v>
      </c>
      <c r="Y44">
        <v>1.5925999999999999E-2</v>
      </c>
      <c r="AA44">
        <v>2.0168999999999999E-2</v>
      </c>
      <c r="AB44">
        <v>2.2103000000000001E-2</v>
      </c>
      <c r="AC44">
        <v>2.0674999999999999E-2</v>
      </c>
      <c r="AD44">
        <v>1.7881999999999999E-2</v>
      </c>
      <c r="AE44">
        <v>2.7262999999999999E-2</v>
      </c>
      <c r="AF44">
        <v>2.9687000000000002E-2</v>
      </c>
      <c r="AG44">
        <v>2.6557000000000001E-2</v>
      </c>
      <c r="AH44">
        <v>1.9639E-2</v>
      </c>
      <c r="AI44">
        <v>2.9928E-2</v>
      </c>
      <c r="AJ44">
        <v>3.0907E-2</v>
      </c>
      <c r="AK44">
        <v>2.9873E-2</v>
      </c>
      <c r="AL44">
        <v>2.2738000000000001E-2</v>
      </c>
      <c r="AN44">
        <v>2.0115999999999998E-2</v>
      </c>
      <c r="AO44">
        <v>2.0674999999999999E-2</v>
      </c>
      <c r="AP44">
        <v>2.1426000000000001E-2</v>
      </c>
      <c r="AQ44">
        <v>1.5543E-2</v>
      </c>
      <c r="AR44">
        <v>1.4355E-2</v>
      </c>
      <c r="AS44">
        <v>1.2645999999999999E-2</v>
      </c>
      <c r="AT44">
        <v>1.2932000000000001E-2</v>
      </c>
      <c r="AU44">
        <v>8.7909000000000008E-3</v>
      </c>
      <c r="AV44">
        <v>1.129E-2</v>
      </c>
      <c r="AW44">
        <v>9.9947999999999999E-3</v>
      </c>
      <c r="AX44">
        <v>9.8156000000000007E-3</v>
      </c>
      <c r="AY44">
        <v>9.7649999999999994E-3</v>
      </c>
      <c r="BA44">
        <v>1.2563E-2</v>
      </c>
      <c r="BB44">
        <v>1.4108000000000001E-2</v>
      </c>
      <c r="BC44">
        <v>1.2385999999999999E-2</v>
      </c>
      <c r="BD44">
        <v>1.021E-2</v>
      </c>
      <c r="BE44">
        <v>1.0994E-2</v>
      </c>
      <c r="BF44">
        <v>1.2881999999999999E-2</v>
      </c>
      <c r="BG44">
        <v>1.2175E-2</v>
      </c>
      <c r="BH44">
        <v>1.0604000000000001E-2</v>
      </c>
      <c r="BI44">
        <v>1.2647E-2</v>
      </c>
      <c r="BJ44">
        <v>1.3573999999999999E-2</v>
      </c>
      <c r="BK44">
        <v>1.2829E-2</v>
      </c>
      <c r="BL44">
        <v>1.0075000000000001E-2</v>
      </c>
      <c r="BN44">
        <v>1.8925999999999998E-2</v>
      </c>
      <c r="BO44">
        <v>1.8599000000000001E-2</v>
      </c>
      <c r="BP44">
        <v>1.6232E-2</v>
      </c>
      <c r="BQ44">
        <v>1.4755000000000001E-2</v>
      </c>
      <c r="BR44">
        <v>1.8224000000000001E-2</v>
      </c>
      <c r="BS44">
        <v>1.8423999999999999E-2</v>
      </c>
      <c r="BT44">
        <v>2.0865999999999999E-2</v>
      </c>
      <c r="BU44">
        <v>1.3889E-2</v>
      </c>
      <c r="BV44">
        <v>1.3717E-2</v>
      </c>
      <c r="BW44">
        <v>1.3571E-2</v>
      </c>
      <c r="BX44">
        <v>1.4683E-2</v>
      </c>
      <c r="BY44">
        <v>1.3788E-2</v>
      </c>
      <c r="CA44">
        <v>1.6982000000000001E-2</v>
      </c>
      <c r="CB44">
        <v>1.7679E-2</v>
      </c>
      <c r="CC44">
        <v>1.6251000000000002E-2</v>
      </c>
      <c r="CD44">
        <v>1.7883E-2</v>
      </c>
      <c r="CE44">
        <v>2.0608000000000001E-2</v>
      </c>
      <c r="CF44">
        <v>1.8232999999999999E-2</v>
      </c>
      <c r="CG44">
        <v>1.9807000000000002E-2</v>
      </c>
      <c r="CH44">
        <v>1.9694E-2</v>
      </c>
      <c r="CI44">
        <v>1.6301E-2</v>
      </c>
      <c r="CJ44">
        <v>1.6670000000000001E-2</v>
      </c>
      <c r="CK44">
        <v>1.6539999999999999E-2</v>
      </c>
      <c r="CL44">
        <v>1.6404999999999999E-2</v>
      </c>
      <c r="CN44">
        <v>2.5963E-2</v>
      </c>
      <c r="CO44">
        <v>3.3789E-2</v>
      </c>
      <c r="CP44">
        <v>2.8452000000000002E-2</v>
      </c>
      <c r="CQ44">
        <v>2.2162000000000001E-2</v>
      </c>
      <c r="CR44">
        <v>2.6192E-2</v>
      </c>
      <c r="CS44">
        <v>2.6853999999999999E-2</v>
      </c>
      <c r="CT44">
        <v>2.3265999999999998E-2</v>
      </c>
      <c r="CU44">
        <v>1.4654E-2</v>
      </c>
      <c r="CV44">
        <v>2.4764999999999999E-2</v>
      </c>
      <c r="CW44">
        <v>2.6959E-2</v>
      </c>
      <c r="CX44">
        <v>1.7828E-2</v>
      </c>
      <c r="CY44">
        <v>1.196E-2</v>
      </c>
      <c r="DA44">
        <v>9.1156999999999992E-3</v>
      </c>
      <c r="DB44">
        <v>7.7070999999999997E-3</v>
      </c>
      <c r="DC44">
        <v>1.0449E-2</v>
      </c>
      <c r="DD44">
        <v>7.2963999999999998E-3</v>
      </c>
      <c r="DE44">
        <v>1.2001E-2</v>
      </c>
      <c r="DF44">
        <v>7.7768000000000004E-3</v>
      </c>
      <c r="DG44">
        <v>9.6095E-3</v>
      </c>
      <c r="DH44">
        <v>7.8761999999999999E-3</v>
      </c>
      <c r="DI44">
        <v>1.4260999999999999E-2</v>
      </c>
      <c r="DJ44">
        <v>1.1039999999999999E-2</v>
      </c>
      <c r="DK44">
        <v>1.191E-2</v>
      </c>
      <c r="DL44">
        <v>7.7475E-3</v>
      </c>
      <c r="DO44">
        <f t="shared" si="1"/>
        <v>1.7756174074074076E-2</v>
      </c>
      <c r="DP44">
        <f t="shared" si="2"/>
        <v>1.7726211111111112E-2</v>
      </c>
      <c r="DQ44">
        <f t="shared" si="3"/>
        <v>1.7173966666666669E-2</v>
      </c>
      <c r="DR44">
        <f t="shared" si="4"/>
        <v>1.3724503703703704E-2</v>
      </c>
      <c r="DT44">
        <v>5.0098000000000003</v>
      </c>
    </row>
    <row r="45" spans="1:124" x14ac:dyDescent="0.25">
      <c r="A45">
        <v>1.7354999999999999E-2</v>
      </c>
      <c r="B45">
        <v>1.3887999999999999E-2</v>
      </c>
      <c r="C45">
        <v>1.3001E-2</v>
      </c>
      <c r="D45">
        <v>9.2475999999999999E-3</v>
      </c>
      <c r="E45">
        <v>1.7160999999999999E-2</v>
      </c>
      <c r="F45">
        <v>1.2815E-2</v>
      </c>
      <c r="G45">
        <v>1.4892000000000001E-2</v>
      </c>
      <c r="H45">
        <v>1.0304000000000001E-2</v>
      </c>
      <c r="I45">
        <v>1.6121E-2</v>
      </c>
      <c r="J45">
        <v>1.3818E-2</v>
      </c>
      <c r="K45">
        <v>1.4208999999999999E-2</v>
      </c>
      <c r="L45">
        <v>1.0024999999999999E-2</v>
      </c>
      <c r="N45">
        <v>3.2131E-2</v>
      </c>
      <c r="O45">
        <v>2.4659E-2</v>
      </c>
      <c r="P45">
        <v>2.6511E-2</v>
      </c>
      <c r="Q45">
        <v>2.2384999999999999E-2</v>
      </c>
      <c r="R45">
        <v>3.0279E-2</v>
      </c>
      <c r="S45">
        <v>2.7708E-2</v>
      </c>
      <c r="T45">
        <v>2.9499999999999998E-2</v>
      </c>
      <c r="U45">
        <v>2.3088999999999998E-2</v>
      </c>
      <c r="V45">
        <v>2.2186999999999998E-2</v>
      </c>
      <c r="W45">
        <v>2.0230999999999999E-2</v>
      </c>
      <c r="X45">
        <v>2.2852999999999998E-2</v>
      </c>
      <c r="Y45">
        <v>2.0181999999999999E-2</v>
      </c>
      <c r="AA45">
        <v>2.7373999999999999E-2</v>
      </c>
      <c r="AB45">
        <v>2.8282000000000002E-2</v>
      </c>
      <c r="AC45">
        <v>2.7032E-2</v>
      </c>
      <c r="AD45">
        <v>2.2409999999999999E-2</v>
      </c>
      <c r="AE45">
        <v>3.6720999999999997E-2</v>
      </c>
      <c r="AF45">
        <v>3.4437000000000002E-2</v>
      </c>
      <c r="AG45">
        <v>3.4250000000000003E-2</v>
      </c>
      <c r="AH45">
        <v>2.3730000000000001E-2</v>
      </c>
      <c r="AI45">
        <v>3.8537000000000002E-2</v>
      </c>
      <c r="AJ45">
        <v>3.9264E-2</v>
      </c>
      <c r="AK45">
        <v>3.7914000000000003E-2</v>
      </c>
      <c r="AL45">
        <v>2.7154999999999999E-2</v>
      </c>
      <c r="AN45">
        <v>2.5883E-2</v>
      </c>
      <c r="AO45">
        <v>2.5142000000000001E-2</v>
      </c>
      <c r="AP45">
        <v>2.683E-2</v>
      </c>
      <c r="AQ45">
        <v>1.9789000000000001E-2</v>
      </c>
      <c r="AR45">
        <v>1.9299E-2</v>
      </c>
      <c r="AS45">
        <v>1.6098999999999999E-2</v>
      </c>
      <c r="AT45">
        <v>1.5716000000000001E-2</v>
      </c>
      <c r="AU45">
        <v>1.1785E-2</v>
      </c>
      <c r="AV45">
        <v>1.3731E-2</v>
      </c>
      <c r="AW45">
        <v>1.1454000000000001E-2</v>
      </c>
      <c r="AX45">
        <v>1.2197E-2</v>
      </c>
      <c r="AY45">
        <v>1.2017E-2</v>
      </c>
      <c r="BA45">
        <v>1.5864E-2</v>
      </c>
      <c r="BB45">
        <v>1.6631E-2</v>
      </c>
      <c r="BC45">
        <v>1.5325E-2</v>
      </c>
      <c r="BD45">
        <v>1.2676E-2</v>
      </c>
      <c r="BE45">
        <v>1.3672999999999999E-2</v>
      </c>
      <c r="BF45">
        <v>1.5462E-2</v>
      </c>
      <c r="BG45">
        <v>1.4505000000000001E-2</v>
      </c>
      <c r="BH45">
        <v>1.2481000000000001E-2</v>
      </c>
      <c r="BI45">
        <v>1.5762000000000002E-2</v>
      </c>
      <c r="BJ45">
        <v>1.5924000000000001E-2</v>
      </c>
      <c r="BK45">
        <v>1.4671999999999999E-2</v>
      </c>
      <c r="BL45">
        <v>1.1701E-2</v>
      </c>
      <c r="BN45">
        <v>2.4473999999999999E-2</v>
      </c>
      <c r="BO45">
        <v>2.2734000000000001E-2</v>
      </c>
      <c r="BP45">
        <v>1.9758999999999999E-2</v>
      </c>
      <c r="BQ45">
        <v>1.8442E-2</v>
      </c>
      <c r="BR45">
        <v>2.1471000000000001E-2</v>
      </c>
      <c r="BS45">
        <v>2.1253999999999999E-2</v>
      </c>
      <c r="BT45">
        <v>2.5295999999999999E-2</v>
      </c>
      <c r="BU45">
        <v>1.7099E-2</v>
      </c>
      <c r="BV45">
        <v>1.7947000000000001E-2</v>
      </c>
      <c r="BW45">
        <v>1.6631E-2</v>
      </c>
      <c r="BX45">
        <v>1.8498000000000001E-2</v>
      </c>
      <c r="BY45">
        <v>1.6063000000000001E-2</v>
      </c>
      <c r="CA45">
        <v>2.1193E-2</v>
      </c>
      <c r="CB45">
        <v>2.0108999999999998E-2</v>
      </c>
      <c r="CC45">
        <v>1.8884999999999999E-2</v>
      </c>
      <c r="CD45">
        <v>2.3028E-2</v>
      </c>
      <c r="CE45">
        <v>2.7220000000000001E-2</v>
      </c>
      <c r="CF45">
        <v>2.3043000000000001E-2</v>
      </c>
      <c r="CG45">
        <v>2.3528E-2</v>
      </c>
      <c r="CH45">
        <v>2.3674000000000001E-2</v>
      </c>
      <c r="CI45">
        <v>1.9739E-2</v>
      </c>
      <c r="CJ45">
        <v>1.9980999999999999E-2</v>
      </c>
      <c r="CK45">
        <v>1.9015000000000001E-2</v>
      </c>
      <c r="CL45">
        <v>2.0830999999999999E-2</v>
      </c>
      <c r="CN45">
        <v>3.2760999999999998E-2</v>
      </c>
      <c r="CO45">
        <v>3.8198999999999997E-2</v>
      </c>
      <c r="CP45">
        <v>3.4541000000000002E-2</v>
      </c>
      <c r="CQ45">
        <v>2.6224999999999998E-2</v>
      </c>
      <c r="CR45">
        <v>3.5381999999999997E-2</v>
      </c>
      <c r="CS45">
        <v>3.0477000000000001E-2</v>
      </c>
      <c r="CT45">
        <v>2.6277999999999999E-2</v>
      </c>
      <c r="CU45">
        <v>1.7468000000000001E-2</v>
      </c>
      <c r="CV45">
        <v>3.1212E-2</v>
      </c>
      <c r="CW45">
        <v>3.2467000000000003E-2</v>
      </c>
      <c r="CX45">
        <v>2.1999999999999999E-2</v>
      </c>
      <c r="CY45">
        <v>1.455E-2</v>
      </c>
      <c r="DA45">
        <v>1.1997000000000001E-2</v>
      </c>
      <c r="DB45">
        <v>9.9772000000000003E-3</v>
      </c>
      <c r="DC45">
        <v>1.3442000000000001E-2</v>
      </c>
      <c r="DD45">
        <v>8.3750000000000005E-3</v>
      </c>
      <c r="DE45">
        <v>1.5810999999999999E-2</v>
      </c>
      <c r="DF45">
        <v>9.6246000000000005E-3</v>
      </c>
      <c r="DG45">
        <v>1.1405E-2</v>
      </c>
      <c r="DH45">
        <v>9.2557000000000004E-3</v>
      </c>
      <c r="DI45">
        <v>1.6584000000000002E-2</v>
      </c>
      <c r="DJ45">
        <v>1.3198E-2</v>
      </c>
      <c r="DK45">
        <v>1.4786000000000001E-2</v>
      </c>
      <c r="DL45">
        <v>9.8598999999999996E-3</v>
      </c>
      <c r="DO45">
        <f t="shared" si="1"/>
        <v>2.2884037037037046E-2</v>
      </c>
      <c r="DP45">
        <f t="shared" si="2"/>
        <v>2.1241066666666666E-2</v>
      </c>
      <c r="DQ45">
        <f t="shared" si="3"/>
        <v>2.0994074074074071E-2</v>
      </c>
      <c r="DR45">
        <f t="shared" si="4"/>
        <v>1.6809155555555549E-2</v>
      </c>
      <c r="DT45">
        <v>5.1349999999999998</v>
      </c>
    </row>
    <row r="46" spans="1:124" x14ac:dyDescent="0.25">
      <c r="A46">
        <v>2.2622E-2</v>
      </c>
      <c r="B46">
        <v>1.6309000000000001E-2</v>
      </c>
      <c r="C46">
        <v>1.5063999999999999E-2</v>
      </c>
      <c r="D46">
        <v>1.1157E-2</v>
      </c>
      <c r="E46">
        <v>2.3474999999999999E-2</v>
      </c>
      <c r="F46">
        <v>1.4999999999999999E-2</v>
      </c>
      <c r="G46">
        <v>1.797E-2</v>
      </c>
      <c r="H46">
        <v>1.2947999999999999E-2</v>
      </c>
      <c r="I46">
        <v>2.1387E-2</v>
      </c>
      <c r="J46">
        <v>1.6645E-2</v>
      </c>
      <c r="K46">
        <v>1.7786E-2</v>
      </c>
      <c r="L46">
        <v>1.1809E-2</v>
      </c>
      <c r="N46">
        <v>4.2486999999999997E-2</v>
      </c>
      <c r="O46">
        <v>2.7255000000000001E-2</v>
      </c>
      <c r="P46">
        <v>3.3665E-2</v>
      </c>
      <c r="Q46">
        <v>2.7265999999999999E-2</v>
      </c>
      <c r="R46">
        <v>3.8649999999999997E-2</v>
      </c>
      <c r="S46">
        <v>3.3203000000000003E-2</v>
      </c>
      <c r="T46">
        <v>3.4623000000000001E-2</v>
      </c>
      <c r="U46">
        <v>2.9713E-2</v>
      </c>
      <c r="V46">
        <v>2.8423E-2</v>
      </c>
      <c r="W46">
        <v>2.3019999999999999E-2</v>
      </c>
      <c r="X46">
        <v>2.8055E-2</v>
      </c>
      <c r="Y46">
        <v>2.5151E-2</v>
      </c>
      <c r="AA46">
        <v>3.6843000000000001E-2</v>
      </c>
      <c r="AB46">
        <v>3.6145999999999998E-2</v>
      </c>
      <c r="AC46">
        <v>3.4880000000000001E-2</v>
      </c>
      <c r="AD46">
        <v>2.826E-2</v>
      </c>
      <c r="AE46">
        <v>4.8172E-2</v>
      </c>
      <c r="AF46">
        <v>3.9536000000000002E-2</v>
      </c>
      <c r="AG46">
        <v>4.4331000000000002E-2</v>
      </c>
      <c r="AH46">
        <v>2.9382999999999999E-2</v>
      </c>
      <c r="AI46">
        <v>4.8658E-2</v>
      </c>
      <c r="AJ46">
        <v>4.8422E-2</v>
      </c>
      <c r="AK46">
        <v>4.8183999999999998E-2</v>
      </c>
      <c r="AL46">
        <v>3.2350999999999998E-2</v>
      </c>
      <c r="AN46">
        <v>3.2723000000000002E-2</v>
      </c>
      <c r="AO46">
        <v>3.0058000000000001E-2</v>
      </c>
      <c r="AP46">
        <v>3.3582000000000001E-2</v>
      </c>
      <c r="AQ46">
        <v>2.5687999999999999E-2</v>
      </c>
      <c r="AR46">
        <v>2.6301000000000001E-2</v>
      </c>
      <c r="AS46">
        <v>2.0355000000000002E-2</v>
      </c>
      <c r="AT46">
        <v>1.8755999999999998E-2</v>
      </c>
      <c r="AU46">
        <v>1.5817000000000001E-2</v>
      </c>
      <c r="AV46">
        <v>1.7111000000000001E-2</v>
      </c>
      <c r="AW46">
        <v>1.3639999999999999E-2</v>
      </c>
      <c r="AX46">
        <v>1.537E-2</v>
      </c>
      <c r="AY46">
        <v>1.4643E-2</v>
      </c>
      <c r="BA46">
        <v>1.9497E-2</v>
      </c>
      <c r="BB46">
        <v>1.9421999999999998E-2</v>
      </c>
      <c r="BC46">
        <v>1.9207999999999999E-2</v>
      </c>
      <c r="BD46">
        <v>1.6041E-2</v>
      </c>
      <c r="BE46">
        <v>1.7257000000000002E-2</v>
      </c>
      <c r="BF46">
        <v>1.8291999999999999E-2</v>
      </c>
      <c r="BG46">
        <v>1.7642999999999999E-2</v>
      </c>
      <c r="BH46">
        <v>1.4824E-2</v>
      </c>
      <c r="BI46">
        <v>1.9710999999999999E-2</v>
      </c>
      <c r="BJ46">
        <v>1.8893E-2</v>
      </c>
      <c r="BK46">
        <v>1.7486000000000002E-2</v>
      </c>
      <c r="BL46">
        <v>1.4102E-2</v>
      </c>
      <c r="BN46">
        <v>3.0627000000000001E-2</v>
      </c>
      <c r="BO46">
        <v>2.6245000000000001E-2</v>
      </c>
      <c r="BP46">
        <v>2.4104E-2</v>
      </c>
      <c r="BQ46">
        <v>2.2915000000000001E-2</v>
      </c>
      <c r="BR46">
        <v>2.6095E-2</v>
      </c>
      <c r="BS46">
        <v>2.4452000000000002E-2</v>
      </c>
      <c r="BT46">
        <v>3.0738999999999999E-2</v>
      </c>
      <c r="BU46">
        <v>2.1072E-2</v>
      </c>
      <c r="BV46">
        <v>2.3882E-2</v>
      </c>
      <c r="BW46">
        <v>2.0423E-2</v>
      </c>
      <c r="BX46">
        <v>2.3612000000000001E-2</v>
      </c>
      <c r="BY46">
        <v>1.8869E-2</v>
      </c>
      <c r="CA46">
        <v>2.6804999999999999E-2</v>
      </c>
      <c r="CB46">
        <v>2.2339999999999999E-2</v>
      </c>
      <c r="CC46">
        <v>2.2034999999999999E-2</v>
      </c>
      <c r="CD46">
        <v>2.8434999999999998E-2</v>
      </c>
      <c r="CE46">
        <v>3.4797000000000002E-2</v>
      </c>
      <c r="CF46">
        <v>2.8746000000000001E-2</v>
      </c>
      <c r="CG46">
        <v>2.8174000000000001E-2</v>
      </c>
      <c r="CH46">
        <v>2.8459000000000002E-2</v>
      </c>
      <c r="CI46">
        <v>2.4989000000000001E-2</v>
      </c>
      <c r="CJ46">
        <v>2.3859000000000002E-2</v>
      </c>
      <c r="CK46">
        <v>2.2846000000000002E-2</v>
      </c>
      <c r="CL46">
        <v>2.6870000000000002E-2</v>
      </c>
      <c r="CN46">
        <v>4.1769000000000001E-2</v>
      </c>
      <c r="CO46">
        <v>4.2382999999999997E-2</v>
      </c>
      <c r="CP46">
        <v>4.2380000000000001E-2</v>
      </c>
      <c r="CQ46">
        <v>3.1758000000000002E-2</v>
      </c>
      <c r="CR46">
        <v>4.6795999999999997E-2</v>
      </c>
      <c r="CS46">
        <v>3.3689999999999998E-2</v>
      </c>
      <c r="CT46">
        <v>3.0043E-2</v>
      </c>
      <c r="CU46">
        <v>2.1003000000000001E-2</v>
      </c>
      <c r="CV46">
        <v>3.9631E-2</v>
      </c>
      <c r="CW46">
        <v>3.7567000000000003E-2</v>
      </c>
      <c r="CX46">
        <v>2.8379000000000001E-2</v>
      </c>
      <c r="CY46">
        <v>1.8467000000000001E-2</v>
      </c>
      <c r="DA46">
        <v>1.6310999999999999E-2</v>
      </c>
      <c r="DB46">
        <v>1.3143999999999999E-2</v>
      </c>
      <c r="DC46">
        <v>1.7257999999999999E-2</v>
      </c>
      <c r="DD46">
        <v>9.8568000000000006E-3</v>
      </c>
      <c r="DE46">
        <v>1.9975E-2</v>
      </c>
      <c r="DF46">
        <v>1.2113000000000001E-2</v>
      </c>
      <c r="DG46">
        <v>1.3813000000000001E-2</v>
      </c>
      <c r="DH46">
        <v>1.0902999999999999E-2</v>
      </c>
      <c r="DI46">
        <v>1.9851000000000001E-2</v>
      </c>
      <c r="DJ46">
        <v>1.5325999999999999E-2</v>
      </c>
      <c r="DK46">
        <v>1.8948E-2</v>
      </c>
      <c r="DL46">
        <v>1.2584E-2</v>
      </c>
      <c r="DO46">
        <f t="shared" si="1"/>
        <v>2.9438703703703693E-2</v>
      </c>
      <c r="DP46">
        <f t="shared" si="2"/>
        <v>2.5054962962962963E-2</v>
      </c>
      <c r="DQ46">
        <f t="shared" si="3"/>
        <v>2.5886444444444452E-2</v>
      </c>
      <c r="DR46">
        <f t="shared" si="4"/>
        <v>2.0753511111111116E-2</v>
      </c>
      <c r="DT46">
        <v>5.2603</v>
      </c>
    </row>
    <row r="47" spans="1:124" x14ac:dyDescent="0.25">
      <c r="A47">
        <v>2.8171000000000002E-2</v>
      </c>
      <c r="B47">
        <v>1.9448E-2</v>
      </c>
      <c r="C47">
        <v>1.7493999999999999E-2</v>
      </c>
      <c r="D47">
        <v>1.3436999999999999E-2</v>
      </c>
      <c r="E47">
        <v>3.0775E-2</v>
      </c>
      <c r="F47">
        <v>1.7527000000000001E-2</v>
      </c>
      <c r="G47">
        <v>2.1715999999999999E-2</v>
      </c>
      <c r="H47">
        <v>1.6166E-2</v>
      </c>
      <c r="I47">
        <v>2.8128E-2</v>
      </c>
      <c r="J47">
        <v>1.9678999999999999E-2</v>
      </c>
      <c r="K47">
        <v>2.2460999999999998E-2</v>
      </c>
      <c r="L47">
        <v>1.4636E-2</v>
      </c>
      <c r="N47">
        <v>5.3365999999999997E-2</v>
      </c>
      <c r="O47">
        <v>3.0025E-2</v>
      </c>
      <c r="P47">
        <v>4.0839E-2</v>
      </c>
      <c r="Q47">
        <v>3.3333000000000002E-2</v>
      </c>
      <c r="R47">
        <v>4.7745999999999997E-2</v>
      </c>
      <c r="S47">
        <v>3.8179999999999999E-2</v>
      </c>
      <c r="T47">
        <v>4.1782E-2</v>
      </c>
      <c r="U47">
        <v>3.7365000000000002E-2</v>
      </c>
      <c r="V47">
        <v>3.5865000000000001E-2</v>
      </c>
      <c r="W47">
        <v>2.6159999999999999E-2</v>
      </c>
      <c r="X47">
        <v>3.4049000000000003E-2</v>
      </c>
      <c r="Y47">
        <v>3.0731999999999999E-2</v>
      </c>
      <c r="AA47">
        <v>4.7562E-2</v>
      </c>
      <c r="AB47">
        <v>4.6129999999999997E-2</v>
      </c>
      <c r="AC47">
        <v>4.4243999999999999E-2</v>
      </c>
      <c r="AD47">
        <v>3.5430000000000003E-2</v>
      </c>
      <c r="AE47">
        <v>6.0477999999999997E-2</v>
      </c>
      <c r="AF47">
        <v>4.6247000000000003E-2</v>
      </c>
      <c r="AG47">
        <v>5.6714000000000001E-2</v>
      </c>
      <c r="AH47">
        <v>3.7099E-2</v>
      </c>
      <c r="AI47">
        <v>5.9744999999999999E-2</v>
      </c>
      <c r="AJ47">
        <v>5.8295E-2</v>
      </c>
      <c r="AK47">
        <v>6.0776999999999998E-2</v>
      </c>
      <c r="AL47">
        <v>3.8918000000000001E-2</v>
      </c>
      <c r="AN47">
        <v>4.0266000000000003E-2</v>
      </c>
      <c r="AO47">
        <v>3.5866000000000002E-2</v>
      </c>
      <c r="AP47">
        <v>4.1877999999999999E-2</v>
      </c>
      <c r="AQ47">
        <v>3.3318E-2</v>
      </c>
      <c r="AR47">
        <v>3.5110000000000002E-2</v>
      </c>
      <c r="AS47">
        <v>2.545E-2</v>
      </c>
      <c r="AT47">
        <v>2.2388000000000002E-2</v>
      </c>
      <c r="AU47">
        <v>2.0754000000000002E-2</v>
      </c>
      <c r="AV47">
        <v>2.1898999999999998E-2</v>
      </c>
      <c r="AW47">
        <v>1.7121999999999998E-2</v>
      </c>
      <c r="AX47">
        <v>1.9524E-2</v>
      </c>
      <c r="AY47">
        <v>1.7762E-2</v>
      </c>
      <c r="BA47">
        <v>2.3327000000000001E-2</v>
      </c>
      <c r="BB47">
        <v>2.2976E-2</v>
      </c>
      <c r="BC47">
        <v>2.3956999999999999E-2</v>
      </c>
      <c r="BD47">
        <v>2.0185000000000002E-2</v>
      </c>
      <c r="BE47">
        <v>2.1631999999999998E-2</v>
      </c>
      <c r="BF47">
        <v>2.1624999999999998E-2</v>
      </c>
      <c r="BG47">
        <v>2.1888999999999999E-2</v>
      </c>
      <c r="BH47">
        <v>1.7826000000000002E-2</v>
      </c>
      <c r="BI47">
        <v>2.4475E-2</v>
      </c>
      <c r="BJ47">
        <v>2.2919999999999999E-2</v>
      </c>
      <c r="BK47">
        <v>2.1779E-2</v>
      </c>
      <c r="BL47">
        <v>1.7437999999999999E-2</v>
      </c>
      <c r="BN47">
        <v>3.6755000000000003E-2</v>
      </c>
      <c r="BO47">
        <v>2.9374000000000001E-2</v>
      </c>
      <c r="BP47">
        <v>2.9533E-2</v>
      </c>
      <c r="BQ47">
        <v>2.8091999999999999E-2</v>
      </c>
      <c r="BR47">
        <v>3.2303999999999999E-2</v>
      </c>
      <c r="BS47">
        <v>2.8975999999999998E-2</v>
      </c>
      <c r="BT47">
        <v>3.7692999999999997E-2</v>
      </c>
      <c r="BU47">
        <v>2.6183999999999999E-2</v>
      </c>
      <c r="BV47">
        <v>3.1023999999999999E-2</v>
      </c>
      <c r="BW47">
        <v>2.5187999999999999E-2</v>
      </c>
      <c r="BX47">
        <v>2.9713E-2</v>
      </c>
      <c r="BY47">
        <v>2.2613000000000001E-2</v>
      </c>
      <c r="CA47">
        <v>3.3674000000000003E-2</v>
      </c>
      <c r="CB47">
        <v>2.5173999999999998E-2</v>
      </c>
      <c r="CC47">
        <v>2.6343999999999999E-2</v>
      </c>
      <c r="CD47">
        <v>3.3623E-2</v>
      </c>
      <c r="CE47">
        <v>4.2472999999999997E-2</v>
      </c>
      <c r="CF47">
        <v>3.5090999999999997E-2</v>
      </c>
      <c r="CG47">
        <v>3.4185E-2</v>
      </c>
      <c r="CH47">
        <v>3.458E-2</v>
      </c>
      <c r="CI47">
        <v>3.2127999999999997E-2</v>
      </c>
      <c r="CJ47">
        <v>2.8565E-2</v>
      </c>
      <c r="CK47">
        <v>2.8643999999999999E-2</v>
      </c>
      <c r="CL47">
        <v>3.4172000000000001E-2</v>
      </c>
      <c r="CN47">
        <v>5.2021999999999999E-2</v>
      </c>
      <c r="CO47">
        <v>4.7870999999999997E-2</v>
      </c>
      <c r="CP47">
        <v>5.2956999999999997E-2</v>
      </c>
      <c r="CQ47">
        <v>3.9488000000000002E-2</v>
      </c>
      <c r="CR47">
        <v>5.8430000000000003E-2</v>
      </c>
      <c r="CS47">
        <v>3.7765E-2</v>
      </c>
      <c r="CT47">
        <v>3.6228999999999997E-2</v>
      </c>
      <c r="CU47">
        <v>2.5697999999999999E-2</v>
      </c>
      <c r="CV47">
        <v>4.9288999999999999E-2</v>
      </c>
      <c r="CW47">
        <v>4.3090999999999997E-2</v>
      </c>
      <c r="CX47">
        <v>3.7448000000000002E-2</v>
      </c>
      <c r="CY47">
        <v>2.4219000000000001E-2</v>
      </c>
      <c r="DA47">
        <v>2.1679E-2</v>
      </c>
      <c r="DB47">
        <v>1.7059000000000001E-2</v>
      </c>
      <c r="DC47">
        <v>2.1801000000000001E-2</v>
      </c>
      <c r="DD47">
        <v>1.2015E-2</v>
      </c>
      <c r="DE47">
        <v>2.3847E-2</v>
      </c>
      <c r="DF47">
        <v>1.5186E-2</v>
      </c>
      <c r="DG47">
        <v>1.7076000000000001E-2</v>
      </c>
      <c r="DH47">
        <v>1.3235E-2</v>
      </c>
      <c r="DI47">
        <v>2.4653000000000001E-2</v>
      </c>
      <c r="DJ47">
        <v>1.7714000000000001E-2</v>
      </c>
      <c r="DK47">
        <v>2.4712999999999999E-2</v>
      </c>
      <c r="DL47">
        <v>1.5834999999999998E-2</v>
      </c>
      <c r="DO47">
        <f t="shared" si="1"/>
        <v>3.6919370370370373E-2</v>
      </c>
      <c r="DP47">
        <f t="shared" si="2"/>
        <v>2.9581629629629628E-2</v>
      </c>
      <c r="DQ47">
        <f t="shared" si="3"/>
        <v>3.2141740740740735E-2</v>
      </c>
      <c r="DR47">
        <f t="shared" si="4"/>
        <v>2.5709370370370372E-2</v>
      </c>
      <c r="DT47">
        <v>5.3855000000000004</v>
      </c>
    </row>
    <row r="48" spans="1:124" x14ac:dyDescent="0.25">
      <c r="A48">
        <v>3.3418999999999997E-2</v>
      </c>
      <c r="B48">
        <v>2.3584000000000001E-2</v>
      </c>
      <c r="C48">
        <v>2.0719999999999999E-2</v>
      </c>
      <c r="D48">
        <v>1.6153000000000001E-2</v>
      </c>
      <c r="E48">
        <v>3.7834E-2</v>
      </c>
      <c r="F48">
        <v>2.0708000000000001E-2</v>
      </c>
      <c r="G48">
        <v>2.6499999999999999E-2</v>
      </c>
      <c r="H48">
        <v>1.9800000000000002E-2</v>
      </c>
      <c r="I48">
        <v>3.5987999999999999E-2</v>
      </c>
      <c r="J48">
        <v>2.3185000000000001E-2</v>
      </c>
      <c r="K48">
        <v>2.8204E-2</v>
      </c>
      <c r="L48">
        <v>1.8806E-2</v>
      </c>
      <c r="N48">
        <v>6.2972E-2</v>
      </c>
      <c r="O48">
        <v>3.4315999999999999E-2</v>
      </c>
      <c r="P48">
        <v>4.7573999999999998E-2</v>
      </c>
      <c r="Q48">
        <v>4.0668000000000003E-2</v>
      </c>
      <c r="R48">
        <v>5.6717999999999998E-2</v>
      </c>
      <c r="S48">
        <v>4.2938999999999998E-2</v>
      </c>
      <c r="T48">
        <v>5.1638000000000003E-2</v>
      </c>
      <c r="U48">
        <v>4.5425E-2</v>
      </c>
      <c r="V48">
        <v>4.3921000000000002E-2</v>
      </c>
      <c r="W48">
        <v>3.0429000000000001E-2</v>
      </c>
      <c r="X48">
        <v>4.0528000000000002E-2</v>
      </c>
      <c r="Y48">
        <v>3.6922000000000003E-2</v>
      </c>
      <c r="AA48">
        <v>5.8452999999999998E-2</v>
      </c>
      <c r="AB48">
        <v>5.8950000000000002E-2</v>
      </c>
      <c r="AC48">
        <v>5.5364999999999998E-2</v>
      </c>
      <c r="AD48">
        <v>4.3725E-2</v>
      </c>
      <c r="AE48">
        <v>7.2595999999999994E-2</v>
      </c>
      <c r="AF48">
        <v>5.6037999999999998E-2</v>
      </c>
      <c r="AG48">
        <v>7.1080000000000004E-2</v>
      </c>
      <c r="AH48">
        <v>4.7293000000000002E-2</v>
      </c>
      <c r="AI48">
        <v>7.1777999999999995E-2</v>
      </c>
      <c r="AJ48">
        <v>6.9391999999999995E-2</v>
      </c>
      <c r="AK48">
        <v>7.5661000000000006E-2</v>
      </c>
      <c r="AL48">
        <v>4.7579000000000003E-2</v>
      </c>
      <c r="AN48">
        <v>4.8395000000000001E-2</v>
      </c>
      <c r="AO48">
        <v>4.3180999999999997E-2</v>
      </c>
      <c r="AP48">
        <v>5.178E-2</v>
      </c>
      <c r="AQ48">
        <v>4.2451999999999997E-2</v>
      </c>
      <c r="AR48">
        <v>4.5116000000000003E-2</v>
      </c>
      <c r="AS48">
        <v>3.1389E-2</v>
      </c>
      <c r="AT48">
        <v>2.6971999999999999E-2</v>
      </c>
      <c r="AU48">
        <v>2.6359E-2</v>
      </c>
      <c r="AV48">
        <v>2.8357E-2</v>
      </c>
      <c r="AW48">
        <v>2.2255E-2</v>
      </c>
      <c r="AX48">
        <v>2.4767000000000001E-2</v>
      </c>
      <c r="AY48">
        <v>2.1477E-2</v>
      </c>
      <c r="BA48">
        <v>2.7524E-2</v>
      </c>
      <c r="BB48">
        <v>2.7996E-2</v>
      </c>
      <c r="BC48">
        <v>2.9479000000000002E-2</v>
      </c>
      <c r="BD48">
        <v>2.4774000000000001E-2</v>
      </c>
      <c r="BE48">
        <v>2.6599000000000001E-2</v>
      </c>
      <c r="BF48">
        <v>2.5822999999999999E-2</v>
      </c>
      <c r="BG48">
        <v>2.7441E-2</v>
      </c>
      <c r="BH48">
        <v>2.1668E-2</v>
      </c>
      <c r="BI48">
        <v>2.9964000000000001E-2</v>
      </c>
      <c r="BJ48">
        <v>2.8357E-2</v>
      </c>
      <c r="BK48">
        <v>2.7803999999999999E-2</v>
      </c>
      <c r="BL48">
        <v>2.1645000000000001E-2</v>
      </c>
      <c r="BN48">
        <v>4.2554000000000002E-2</v>
      </c>
      <c r="BO48">
        <v>3.3022999999999997E-2</v>
      </c>
      <c r="BP48">
        <v>3.6304000000000003E-2</v>
      </c>
      <c r="BQ48">
        <v>3.3876999999999997E-2</v>
      </c>
      <c r="BR48">
        <v>3.9968999999999998E-2</v>
      </c>
      <c r="BS48">
        <v>3.5892E-2</v>
      </c>
      <c r="BT48">
        <v>4.6445E-2</v>
      </c>
      <c r="BU48">
        <v>3.2808999999999998E-2</v>
      </c>
      <c r="BV48">
        <v>3.8574999999999998E-2</v>
      </c>
      <c r="BW48">
        <v>3.1260999999999997E-2</v>
      </c>
      <c r="BX48">
        <v>3.6227000000000002E-2</v>
      </c>
      <c r="BY48">
        <v>2.7615000000000001E-2</v>
      </c>
      <c r="CA48">
        <v>4.1582000000000001E-2</v>
      </c>
      <c r="CB48">
        <v>2.9783E-2</v>
      </c>
      <c r="CC48">
        <v>3.2474000000000003E-2</v>
      </c>
      <c r="CD48">
        <v>3.8552999999999997E-2</v>
      </c>
      <c r="CE48">
        <v>4.9867000000000002E-2</v>
      </c>
      <c r="CF48">
        <v>4.2057999999999998E-2</v>
      </c>
      <c r="CG48">
        <v>4.1972000000000002E-2</v>
      </c>
      <c r="CH48">
        <v>4.2617000000000002E-2</v>
      </c>
      <c r="CI48">
        <v>4.0967000000000003E-2</v>
      </c>
      <c r="CJ48">
        <v>3.4458000000000003E-2</v>
      </c>
      <c r="CK48">
        <v>3.6752E-2</v>
      </c>
      <c r="CL48">
        <v>4.2241000000000001E-2</v>
      </c>
      <c r="CN48">
        <v>6.2626000000000001E-2</v>
      </c>
      <c r="CO48">
        <v>5.6536999999999997E-2</v>
      </c>
      <c r="CP48">
        <v>6.7368999999999998E-2</v>
      </c>
      <c r="CQ48">
        <v>5.0049000000000003E-2</v>
      </c>
      <c r="CR48">
        <v>6.8523000000000001E-2</v>
      </c>
      <c r="CS48">
        <v>4.4367999999999998E-2</v>
      </c>
      <c r="CT48">
        <v>4.6436999999999999E-2</v>
      </c>
      <c r="CU48">
        <v>3.2025999999999999E-2</v>
      </c>
      <c r="CV48">
        <v>5.9327999999999999E-2</v>
      </c>
      <c r="CW48">
        <v>5.0730999999999998E-2</v>
      </c>
      <c r="CX48">
        <v>4.9154999999999997E-2</v>
      </c>
      <c r="CY48">
        <v>3.2058999999999997E-2</v>
      </c>
      <c r="DA48">
        <v>2.7498000000000002E-2</v>
      </c>
      <c r="DB48">
        <v>2.1388000000000001E-2</v>
      </c>
      <c r="DC48">
        <v>2.6922000000000001E-2</v>
      </c>
      <c r="DD48">
        <v>1.5047E-2</v>
      </c>
      <c r="DE48">
        <v>2.7097E-2</v>
      </c>
      <c r="DF48">
        <v>1.8714999999999999E-2</v>
      </c>
      <c r="DG48">
        <v>2.1321E-2</v>
      </c>
      <c r="DH48">
        <v>1.6782999999999999E-2</v>
      </c>
      <c r="DI48">
        <v>3.1424000000000001E-2</v>
      </c>
      <c r="DJ48">
        <v>2.0861999999999999E-2</v>
      </c>
      <c r="DK48">
        <v>3.2159E-2</v>
      </c>
      <c r="DL48">
        <v>1.9480999999999998E-2</v>
      </c>
      <c r="DO48">
        <f t="shared" si="1"/>
        <v>4.4801629629629622E-2</v>
      </c>
      <c r="DP48">
        <f t="shared" si="2"/>
        <v>3.5467333333333337E-2</v>
      </c>
      <c r="DQ48">
        <f t="shared" si="3"/>
        <v>3.9964814814814814E-2</v>
      </c>
      <c r="DR48">
        <f t="shared" si="4"/>
        <v>3.1774185185185183E-2</v>
      </c>
      <c r="DT48">
        <v>5.5107999999999997</v>
      </c>
    </row>
    <row r="49" spans="1:241" x14ac:dyDescent="0.25">
      <c r="A49">
        <v>3.8357000000000002E-2</v>
      </c>
      <c r="B49">
        <v>2.8799000000000002E-2</v>
      </c>
      <c r="C49">
        <v>2.5163999999999999E-2</v>
      </c>
      <c r="D49">
        <v>1.9449000000000001E-2</v>
      </c>
      <c r="E49">
        <v>4.3701999999999998E-2</v>
      </c>
      <c r="F49">
        <v>2.4818E-2</v>
      </c>
      <c r="G49">
        <v>3.2770000000000001E-2</v>
      </c>
      <c r="H49">
        <v>2.3743E-2</v>
      </c>
      <c r="I49">
        <v>4.4586000000000001E-2</v>
      </c>
      <c r="J49">
        <v>2.7615000000000001E-2</v>
      </c>
      <c r="K49">
        <v>3.4826000000000003E-2</v>
      </c>
      <c r="L49">
        <v>2.4337999999999999E-2</v>
      </c>
      <c r="N49">
        <v>7.0486999999999994E-2</v>
      </c>
      <c r="O49">
        <v>4.1612000000000003E-2</v>
      </c>
      <c r="P49">
        <v>5.4142000000000003E-2</v>
      </c>
      <c r="Q49">
        <v>4.9168999999999997E-2</v>
      </c>
      <c r="R49">
        <v>6.5055000000000002E-2</v>
      </c>
      <c r="S49">
        <v>4.8494000000000002E-2</v>
      </c>
      <c r="T49">
        <v>6.4153000000000002E-2</v>
      </c>
      <c r="U49">
        <v>5.3499999999999999E-2</v>
      </c>
      <c r="V49">
        <v>5.2269999999999997E-2</v>
      </c>
      <c r="W49">
        <v>3.6627E-2</v>
      </c>
      <c r="X49">
        <v>4.7211000000000003E-2</v>
      </c>
      <c r="Y49">
        <v>4.3851000000000001E-2</v>
      </c>
      <c r="AA49">
        <v>6.9277000000000005E-2</v>
      </c>
      <c r="AB49">
        <v>7.5348999999999999E-2</v>
      </c>
      <c r="AC49">
        <v>6.8776000000000004E-2</v>
      </c>
      <c r="AD49">
        <v>5.2836000000000001E-2</v>
      </c>
      <c r="AE49">
        <v>8.4366999999999998E-2</v>
      </c>
      <c r="AF49">
        <v>6.9956000000000004E-2</v>
      </c>
      <c r="AG49">
        <v>8.7071999999999997E-2</v>
      </c>
      <c r="AH49">
        <v>6.0199999999999997E-2</v>
      </c>
      <c r="AI49">
        <v>8.5778999999999994E-2</v>
      </c>
      <c r="AJ49">
        <v>8.2715999999999998E-2</v>
      </c>
      <c r="AK49">
        <v>9.2729000000000006E-2</v>
      </c>
      <c r="AL49">
        <v>5.8938999999999998E-2</v>
      </c>
      <c r="AN49">
        <v>5.7521000000000003E-2</v>
      </c>
      <c r="AO49">
        <v>5.2492999999999998E-2</v>
      </c>
      <c r="AP49">
        <v>6.3173999999999994E-2</v>
      </c>
      <c r="AQ49">
        <v>5.2604999999999999E-2</v>
      </c>
      <c r="AR49">
        <v>5.5646000000000001E-2</v>
      </c>
      <c r="AS49">
        <v>3.8133E-2</v>
      </c>
      <c r="AT49">
        <v>3.2695000000000002E-2</v>
      </c>
      <c r="AU49">
        <v>3.2397000000000002E-2</v>
      </c>
      <c r="AV49">
        <v>3.6364E-2</v>
      </c>
      <c r="AW49">
        <v>2.8955000000000002E-2</v>
      </c>
      <c r="AX49">
        <v>3.1098000000000001E-2</v>
      </c>
      <c r="AY49">
        <v>2.5812999999999999E-2</v>
      </c>
      <c r="BA49">
        <v>3.2605000000000002E-2</v>
      </c>
      <c r="BB49">
        <v>3.5090000000000003E-2</v>
      </c>
      <c r="BC49">
        <v>3.5748000000000002E-2</v>
      </c>
      <c r="BD49">
        <v>2.9381999999999998E-2</v>
      </c>
      <c r="BE49">
        <v>3.2048E-2</v>
      </c>
      <c r="BF49">
        <v>3.1185000000000001E-2</v>
      </c>
      <c r="BG49">
        <v>3.4284000000000002E-2</v>
      </c>
      <c r="BH49">
        <v>2.6454999999999999E-2</v>
      </c>
      <c r="BI49">
        <v>3.6089000000000003E-2</v>
      </c>
      <c r="BJ49">
        <v>3.5220000000000001E-2</v>
      </c>
      <c r="BK49">
        <v>3.5404999999999999E-2</v>
      </c>
      <c r="BL49">
        <v>2.6446000000000001E-2</v>
      </c>
      <c r="BN49">
        <v>4.8429E-2</v>
      </c>
      <c r="BO49">
        <v>3.8406999999999997E-2</v>
      </c>
      <c r="BP49">
        <v>4.4526000000000003E-2</v>
      </c>
      <c r="BQ49">
        <v>4.0230000000000002E-2</v>
      </c>
      <c r="BR49">
        <v>4.8792000000000002E-2</v>
      </c>
      <c r="BS49">
        <v>4.5865000000000003E-2</v>
      </c>
      <c r="BT49">
        <v>5.6828999999999998E-2</v>
      </c>
      <c r="BU49">
        <v>4.1133999999999997E-2</v>
      </c>
      <c r="BV49">
        <v>4.5907999999999997E-2</v>
      </c>
      <c r="BW49">
        <v>3.8953000000000002E-2</v>
      </c>
      <c r="BX49">
        <v>4.2619999999999998E-2</v>
      </c>
      <c r="BY49">
        <v>3.3929000000000001E-2</v>
      </c>
      <c r="CA49">
        <v>5.0411999999999998E-2</v>
      </c>
      <c r="CB49">
        <v>3.7215999999999999E-2</v>
      </c>
      <c r="CC49">
        <v>4.0786000000000003E-2</v>
      </c>
      <c r="CD49">
        <v>4.3787E-2</v>
      </c>
      <c r="CE49">
        <v>5.7460999999999998E-2</v>
      </c>
      <c r="CF49">
        <v>5.0015999999999998E-2</v>
      </c>
      <c r="CG49">
        <v>5.1763999999999998E-2</v>
      </c>
      <c r="CH49">
        <v>5.2951999999999999E-2</v>
      </c>
      <c r="CI49">
        <v>5.1236999999999998E-2</v>
      </c>
      <c r="CJ49">
        <v>4.1910999999999997E-2</v>
      </c>
      <c r="CK49">
        <v>4.7123999999999999E-2</v>
      </c>
      <c r="CL49">
        <v>5.0777999999999997E-2</v>
      </c>
      <c r="CN49">
        <v>7.3844000000000007E-2</v>
      </c>
      <c r="CO49">
        <v>6.9738999999999995E-2</v>
      </c>
      <c r="CP49">
        <v>8.6387000000000005E-2</v>
      </c>
      <c r="CQ49">
        <v>6.3777E-2</v>
      </c>
      <c r="CR49">
        <v>7.6902999999999999E-2</v>
      </c>
      <c r="CS49">
        <v>5.4778E-2</v>
      </c>
      <c r="CT49">
        <v>6.1372999999999997E-2</v>
      </c>
      <c r="CU49">
        <v>4.0349999999999997E-2</v>
      </c>
      <c r="CV49">
        <v>6.9539000000000004E-2</v>
      </c>
      <c r="CW49">
        <v>6.2281000000000003E-2</v>
      </c>
      <c r="CX49">
        <v>6.2831999999999999E-2</v>
      </c>
      <c r="CY49">
        <v>4.1841000000000003E-2</v>
      </c>
      <c r="DA49">
        <v>3.3287999999999998E-2</v>
      </c>
      <c r="DB49">
        <v>2.5748E-2</v>
      </c>
      <c r="DC49">
        <v>3.2467000000000003E-2</v>
      </c>
      <c r="DD49">
        <v>1.8985999999999999E-2</v>
      </c>
      <c r="DE49">
        <v>3.0057E-2</v>
      </c>
      <c r="DF49">
        <v>2.2582999999999999E-2</v>
      </c>
      <c r="DG49">
        <v>2.6491000000000001E-2</v>
      </c>
      <c r="DH49">
        <v>2.1978999999999999E-2</v>
      </c>
      <c r="DI49">
        <v>4.0245000000000003E-2</v>
      </c>
      <c r="DJ49">
        <v>2.5283E-2</v>
      </c>
      <c r="DK49">
        <v>4.1031999999999999E-2</v>
      </c>
      <c r="DL49">
        <v>2.3425000000000001E-2</v>
      </c>
      <c r="DO49">
        <f t="shared" si="1"/>
        <v>5.2972888888888882E-2</v>
      </c>
      <c r="DP49">
        <f t="shared" si="2"/>
        <v>4.3327481481481495E-2</v>
      </c>
      <c r="DQ49">
        <f t="shared" si="3"/>
        <v>4.9388074074074063E-2</v>
      </c>
      <c r="DR49">
        <f t="shared" si="4"/>
        <v>3.8973740740740732E-2</v>
      </c>
      <c r="DT49">
        <v>5.6360000000000001</v>
      </c>
    </row>
    <row r="50" spans="1:241" x14ac:dyDescent="0.25">
      <c r="A50">
        <v>4.3846999999999997E-2</v>
      </c>
      <c r="B50">
        <v>3.4916999999999997E-2</v>
      </c>
      <c r="C50">
        <v>3.1099999999999999E-2</v>
      </c>
      <c r="D50">
        <v>2.3529000000000001E-2</v>
      </c>
      <c r="E50">
        <v>4.8454999999999998E-2</v>
      </c>
      <c r="F50">
        <v>2.9991E-2</v>
      </c>
      <c r="G50">
        <v>4.0911000000000003E-2</v>
      </c>
      <c r="H50">
        <v>2.8049000000000001E-2</v>
      </c>
      <c r="I50">
        <v>5.3816999999999997E-2</v>
      </c>
      <c r="J50">
        <v>3.3457000000000001E-2</v>
      </c>
      <c r="K50">
        <v>4.2058999999999999E-2</v>
      </c>
      <c r="L50">
        <v>3.0952E-2</v>
      </c>
      <c r="N50">
        <v>7.7022999999999994E-2</v>
      </c>
      <c r="O50">
        <v>5.2858000000000002E-2</v>
      </c>
      <c r="P50">
        <v>6.1572000000000002E-2</v>
      </c>
      <c r="Q50">
        <v>5.8611000000000003E-2</v>
      </c>
      <c r="R50">
        <v>7.3122000000000006E-2</v>
      </c>
      <c r="S50">
        <v>5.6232999999999998E-2</v>
      </c>
      <c r="T50">
        <v>7.8532000000000005E-2</v>
      </c>
      <c r="U50">
        <v>6.1761999999999997E-2</v>
      </c>
      <c r="V50">
        <v>6.1364000000000002E-2</v>
      </c>
      <c r="W50">
        <v>4.5194999999999999E-2</v>
      </c>
      <c r="X50">
        <v>5.4052999999999997E-2</v>
      </c>
      <c r="Y50">
        <v>5.1750999999999998E-2</v>
      </c>
      <c r="AA50">
        <v>8.1405000000000005E-2</v>
      </c>
      <c r="AB50">
        <v>9.5658000000000007E-2</v>
      </c>
      <c r="AC50">
        <v>8.5175000000000001E-2</v>
      </c>
      <c r="AD50">
        <v>6.2503000000000003E-2</v>
      </c>
      <c r="AE50">
        <v>9.7200999999999996E-2</v>
      </c>
      <c r="AF50">
        <v>8.8153999999999996E-2</v>
      </c>
      <c r="AG50">
        <v>0.10453999999999999</v>
      </c>
      <c r="AH50">
        <v>7.5797000000000003E-2</v>
      </c>
      <c r="AI50">
        <v>0.10398</v>
      </c>
      <c r="AJ50">
        <v>9.9386000000000002E-2</v>
      </c>
      <c r="AK50">
        <v>0.11185</v>
      </c>
      <c r="AL50">
        <v>7.3236999999999997E-2</v>
      </c>
      <c r="AN50">
        <v>6.8610000000000004E-2</v>
      </c>
      <c r="AO50">
        <v>6.3866999999999993E-2</v>
      </c>
      <c r="AP50">
        <v>7.5788999999999995E-2</v>
      </c>
      <c r="AQ50">
        <v>6.3163999999999998E-2</v>
      </c>
      <c r="AR50">
        <v>6.6348000000000004E-2</v>
      </c>
      <c r="AS50">
        <v>4.5586000000000002E-2</v>
      </c>
      <c r="AT50">
        <v>3.9445000000000001E-2</v>
      </c>
      <c r="AU50">
        <v>3.8723E-2</v>
      </c>
      <c r="AV50">
        <v>4.5380999999999998E-2</v>
      </c>
      <c r="AW50">
        <v>3.6627E-2</v>
      </c>
      <c r="AX50">
        <v>3.8406000000000003E-2</v>
      </c>
      <c r="AY50">
        <v>3.0674E-2</v>
      </c>
      <c r="BA50">
        <v>3.9295999999999998E-2</v>
      </c>
      <c r="BB50">
        <v>4.4429999999999997E-2</v>
      </c>
      <c r="BC50">
        <v>4.2827999999999998E-2</v>
      </c>
      <c r="BD50">
        <v>3.3674999999999997E-2</v>
      </c>
      <c r="BE50">
        <v>3.8128000000000002E-2</v>
      </c>
      <c r="BF50">
        <v>3.7772E-2</v>
      </c>
      <c r="BG50">
        <v>4.2151000000000001E-2</v>
      </c>
      <c r="BH50">
        <v>3.2155000000000003E-2</v>
      </c>
      <c r="BI50">
        <v>4.2851E-2</v>
      </c>
      <c r="BJ50">
        <v>4.3069999999999997E-2</v>
      </c>
      <c r="BK50">
        <v>4.4018000000000002E-2</v>
      </c>
      <c r="BL50">
        <v>3.1476999999999998E-2</v>
      </c>
      <c r="BN50">
        <v>5.5689000000000002E-2</v>
      </c>
      <c r="BO50">
        <v>4.6487000000000001E-2</v>
      </c>
      <c r="BP50">
        <v>5.4045999999999997E-2</v>
      </c>
      <c r="BQ50">
        <v>4.7236E-2</v>
      </c>
      <c r="BR50">
        <v>5.8636000000000001E-2</v>
      </c>
      <c r="BS50">
        <v>5.8753E-2</v>
      </c>
      <c r="BT50">
        <v>6.8203E-2</v>
      </c>
      <c r="BU50">
        <v>5.1019000000000002E-2</v>
      </c>
      <c r="BV50">
        <v>5.3102000000000003E-2</v>
      </c>
      <c r="BW50">
        <v>4.8404999999999997E-2</v>
      </c>
      <c r="BX50">
        <v>4.8763000000000001E-2</v>
      </c>
      <c r="BY50">
        <v>4.1281999999999999E-2</v>
      </c>
      <c r="CA50">
        <v>6.0288000000000001E-2</v>
      </c>
      <c r="CB50">
        <v>4.7877000000000003E-2</v>
      </c>
      <c r="CC50">
        <v>5.1117000000000003E-2</v>
      </c>
      <c r="CD50">
        <v>5.0382999999999997E-2</v>
      </c>
      <c r="CE50">
        <v>6.6547999999999996E-2</v>
      </c>
      <c r="CF50">
        <v>5.9679000000000003E-2</v>
      </c>
      <c r="CG50">
        <v>6.3506000000000007E-2</v>
      </c>
      <c r="CH50">
        <v>6.5557000000000004E-2</v>
      </c>
      <c r="CI50">
        <v>6.2815999999999997E-2</v>
      </c>
      <c r="CJ50">
        <v>5.1230999999999999E-2</v>
      </c>
      <c r="CK50">
        <v>5.9336E-2</v>
      </c>
      <c r="CL50">
        <v>5.9974E-2</v>
      </c>
      <c r="CN50">
        <v>8.7920999999999999E-2</v>
      </c>
      <c r="CO50">
        <v>8.7651999999999994E-2</v>
      </c>
      <c r="CP50">
        <v>0.11001</v>
      </c>
      <c r="CQ50">
        <v>8.0570000000000003E-2</v>
      </c>
      <c r="CR50">
        <v>8.5913000000000003E-2</v>
      </c>
      <c r="CS50">
        <v>6.9209000000000007E-2</v>
      </c>
      <c r="CT50">
        <v>8.0299999999999996E-2</v>
      </c>
      <c r="CU50">
        <v>5.0800999999999999E-2</v>
      </c>
      <c r="CV50">
        <v>8.1078999999999998E-2</v>
      </c>
      <c r="CW50">
        <v>7.8647999999999996E-2</v>
      </c>
      <c r="CX50">
        <v>7.7388999999999999E-2</v>
      </c>
      <c r="CY50">
        <v>5.3005999999999998E-2</v>
      </c>
      <c r="DA50">
        <v>3.9017999999999997E-2</v>
      </c>
      <c r="DB50">
        <v>2.9885999999999999E-2</v>
      </c>
      <c r="DC50">
        <v>3.8324999999999998E-2</v>
      </c>
      <c r="DD50">
        <v>2.3681000000000001E-2</v>
      </c>
      <c r="DE50">
        <v>3.3820000000000003E-2</v>
      </c>
      <c r="DF50">
        <v>2.6775E-2</v>
      </c>
      <c r="DG50">
        <v>3.2356999999999997E-2</v>
      </c>
      <c r="DH50">
        <v>2.8947000000000001E-2</v>
      </c>
      <c r="DI50">
        <v>5.0776000000000002E-2</v>
      </c>
      <c r="DJ50">
        <v>3.1265000000000001E-2</v>
      </c>
      <c r="DK50">
        <v>5.0768000000000001E-2</v>
      </c>
      <c r="DL50">
        <v>2.7675999999999999E-2</v>
      </c>
      <c r="DO50">
        <f t="shared" si="1"/>
        <v>6.209014814814813E-2</v>
      </c>
      <c r="DP50">
        <f t="shared" si="2"/>
        <v>5.3446962962962981E-2</v>
      </c>
      <c r="DQ50">
        <f t="shared" si="3"/>
        <v>6.0242555555555556E-2</v>
      </c>
      <c r="DR50">
        <f t="shared" si="4"/>
        <v>4.7266333333333355E-2</v>
      </c>
      <c r="DT50">
        <v>5.7613000000000003</v>
      </c>
    </row>
    <row r="51" spans="1:241" x14ac:dyDescent="0.25">
      <c r="A51">
        <v>5.1559000000000001E-2</v>
      </c>
      <c r="B51">
        <v>4.1558999999999999E-2</v>
      </c>
      <c r="C51">
        <v>3.8573000000000003E-2</v>
      </c>
      <c r="D51">
        <v>2.8598999999999999E-2</v>
      </c>
      <c r="E51">
        <v>5.3665999999999998E-2</v>
      </c>
      <c r="F51">
        <v>3.6228000000000003E-2</v>
      </c>
      <c r="G51">
        <v>5.1078999999999999E-2</v>
      </c>
      <c r="H51">
        <v>3.2971E-2</v>
      </c>
      <c r="I51">
        <v>6.4079999999999998E-2</v>
      </c>
      <c r="J51">
        <v>4.1042000000000002E-2</v>
      </c>
      <c r="K51">
        <v>4.9652000000000002E-2</v>
      </c>
      <c r="L51">
        <v>3.8169000000000002E-2</v>
      </c>
      <c r="N51">
        <v>8.5872000000000004E-2</v>
      </c>
      <c r="O51">
        <v>6.7942000000000002E-2</v>
      </c>
      <c r="P51">
        <v>7.1276000000000006E-2</v>
      </c>
      <c r="Q51">
        <v>6.8798999999999999E-2</v>
      </c>
      <c r="R51">
        <v>8.2526000000000002E-2</v>
      </c>
      <c r="S51">
        <v>6.7304000000000003E-2</v>
      </c>
      <c r="T51">
        <v>9.3601000000000004E-2</v>
      </c>
      <c r="U51">
        <v>7.1060999999999999E-2</v>
      </c>
      <c r="V51">
        <v>7.2727E-2</v>
      </c>
      <c r="W51">
        <v>5.5979000000000001E-2</v>
      </c>
      <c r="X51">
        <v>6.1400999999999997E-2</v>
      </c>
      <c r="Y51">
        <v>6.0880999999999998E-2</v>
      </c>
      <c r="AA51">
        <v>9.8003000000000007E-2</v>
      </c>
      <c r="AB51">
        <v>0.11939</v>
      </c>
      <c r="AC51">
        <v>0.10514999999999999</v>
      </c>
      <c r="AD51">
        <v>7.2672E-2</v>
      </c>
      <c r="AE51">
        <v>0.11428000000000001</v>
      </c>
      <c r="AF51">
        <v>0.10983</v>
      </c>
      <c r="AG51">
        <v>0.12366000000000001</v>
      </c>
      <c r="AH51">
        <v>9.3724000000000002E-2</v>
      </c>
      <c r="AI51">
        <v>0.12939999999999999</v>
      </c>
      <c r="AJ51">
        <v>0.12019000000000001</v>
      </c>
      <c r="AK51">
        <v>0.13289999999999999</v>
      </c>
      <c r="AL51">
        <v>9.0188000000000004E-2</v>
      </c>
      <c r="AN51">
        <v>8.2909999999999998E-2</v>
      </c>
      <c r="AO51">
        <v>7.6773999999999995E-2</v>
      </c>
      <c r="AP51">
        <v>8.9284000000000002E-2</v>
      </c>
      <c r="AQ51">
        <v>7.3570999999999998E-2</v>
      </c>
      <c r="AR51">
        <v>7.7494999999999994E-2</v>
      </c>
      <c r="AS51">
        <v>5.3615000000000003E-2</v>
      </c>
      <c r="AT51">
        <v>4.6841000000000001E-2</v>
      </c>
      <c r="AU51">
        <v>4.5310999999999997E-2</v>
      </c>
      <c r="AV51">
        <v>5.4628000000000003E-2</v>
      </c>
      <c r="AW51">
        <v>4.4326999999999998E-2</v>
      </c>
      <c r="AX51">
        <v>4.6518999999999998E-2</v>
      </c>
      <c r="AY51">
        <v>3.5860999999999997E-2</v>
      </c>
      <c r="BA51">
        <v>4.8243000000000001E-2</v>
      </c>
      <c r="BB51">
        <v>5.5564000000000002E-2</v>
      </c>
      <c r="BC51">
        <v>5.0796000000000001E-2</v>
      </c>
      <c r="BD51">
        <v>3.7566000000000002E-2</v>
      </c>
      <c r="BE51">
        <v>4.5297999999999998E-2</v>
      </c>
      <c r="BF51">
        <v>4.5317000000000003E-2</v>
      </c>
      <c r="BG51">
        <v>5.0566E-2</v>
      </c>
      <c r="BH51">
        <v>3.8579000000000002E-2</v>
      </c>
      <c r="BI51">
        <v>5.0418999999999999E-2</v>
      </c>
      <c r="BJ51">
        <v>5.1118999999999998E-2</v>
      </c>
      <c r="BK51">
        <v>5.2852000000000003E-2</v>
      </c>
      <c r="BL51">
        <v>3.6477999999999997E-2</v>
      </c>
      <c r="BN51">
        <v>6.6410999999999998E-2</v>
      </c>
      <c r="BO51">
        <v>5.7438000000000003E-2</v>
      </c>
      <c r="BP51">
        <v>6.4398999999999998E-2</v>
      </c>
      <c r="BQ51">
        <v>5.5101999999999998E-2</v>
      </c>
      <c r="BR51">
        <v>6.9848999999999994E-2</v>
      </c>
      <c r="BS51">
        <v>7.3524999999999993E-2</v>
      </c>
      <c r="BT51">
        <v>7.9690999999999998E-2</v>
      </c>
      <c r="BU51">
        <v>6.1968000000000002E-2</v>
      </c>
      <c r="BV51">
        <v>6.1274000000000002E-2</v>
      </c>
      <c r="BW51">
        <v>5.9494999999999999E-2</v>
      </c>
      <c r="BX51">
        <v>5.5174000000000001E-2</v>
      </c>
      <c r="BY51">
        <v>4.9155999999999998E-2</v>
      </c>
      <c r="CA51">
        <v>7.1621000000000004E-2</v>
      </c>
      <c r="CB51">
        <v>6.1217000000000001E-2</v>
      </c>
      <c r="CC51">
        <v>6.2780000000000002E-2</v>
      </c>
      <c r="CD51">
        <v>5.9521999999999999E-2</v>
      </c>
      <c r="CE51">
        <v>7.8716999999999995E-2</v>
      </c>
      <c r="CF51">
        <v>7.1850999999999998E-2</v>
      </c>
      <c r="CG51">
        <v>7.6883000000000007E-2</v>
      </c>
      <c r="CH51">
        <v>7.9935999999999993E-2</v>
      </c>
      <c r="CI51">
        <v>7.5870000000000007E-2</v>
      </c>
      <c r="CJ51">
        <v>6.2628000000000003E-2</v>
      </c>
      <c r="CK51">
        <v>7.2710999999999998E-2</v>
      </c>
      <c r="CL51">
        <v>7.0574999999999999E-2</v>
      </c>
      <c r="CN51">
        <v>0.10908</v>
      </c>
      <c r="CO51">
        <v>0.10919</v>
      </c>
      <c r="CP51">
        <v>0.13719000000000001</v>
      </c>
      <c r="CQ51">
        <v>9.9848999999999993E-2</v>
      </c>
      <c r="CR51">
        <v>0.10037</v>
      </c>
      <c r="CS51">
        <v>8.6620000000000003E-2</v>
      </c>
      <c r="CT51">
        <v>0.10106</v>
      </c>
      <c r="CU51">
        <v>6.3242999999999994E-2</v>
      </c>
      <c r="CV51">
        <v>9.6722000000000002E-2</v>
      </c>
      <c r="CW51">
        <v>9.9160999999999999E-2</v>
      </c>
      <c r="CX51">
        <v>9.1749999999999998E-2</v>
      </c>
      <c r="CY51">
        <v>6.4750000000000002E-2</v>
      </c>
      <c r="DA51">
        <v>4.5273000000000001E-2</v>
      </c>
      <c r="DB51">
        <v>3.3827000000000003E-2</v>
      </c>
      <c r="DC51">
        <v>4.4437999999999998E-2</v>
      </c>
      <c r="DD51">
        <v>2.8850000000000001E-2</v>
      </c>
      <c r="DE51">
        <v>3.9990999999999999E-2</v>
      </c>
      <c r="DF51">
        <v>3.1428999999999999E-2</v>
      </c>
      <c r="DG51">
        <v>3.8619000000000001E-2</v>
      </c>
      <c r="DH51">
        <v>3.737E-2</v>
      </c>
      <c r="DI51">
        <v>6.2357999999999997E-2</v>
      </c>
      <c r="DJ51">
        <v>3.8697000000000002E-2</v>
      </c>
      <c r="DK51">
        <v>6.0611999999999999E-2</v>
      </c>
      <c r="DL51">
        <v>3.2358999999999999E-2</v>
      </c>
      <c r="DO51">
        <f t="shared" si="1"/>
        <v>7.3653407407407404E-2</v>
      </c>
      <c r="DP51">
        <f t="shared" si="2"/>
        <v>6.5602148148148146E-2</v>
      </c>
      <c r="DQ51">
        <f t="shared" si="3"/>
        <v>7.2202111111111106E-2</v>
      </c>
      <c r="DR51">
        <f t="shared" si="4"/>
        <v>5.6559629629629633E-2</v>
      </c>
      <c r="DT51">
        <v>5.8864999999999998</v>
      </c>
    </row>
    <row r="52" spans="1:241" x14ac:dyDescent="0.25">
      <c r="A52">
        <v>6.3492000000000007E-2</v>
      </c>
      <c r="B52">
        <v>4.8332E-2</v>
      </c>
      <c r="C52">
        <v>4.7405999999999997E-2</v>
      </c>
      <c r="D52">
        <v>3.4763000000000002E-2</v>
      </c>
      <c r="E52">
        <v>6.2269999999999999E-2</v>
      </c>
      <c r="F52">
        <v>4.3533000000000002E-2</v>
      </c>
      <c r="G52">
        <v>6.3062999999999994E-2</v>
      </c>
      <c r="H52">
        <v>3.8889E-2</v>
      </c>
      <c r="I52">
        <v>7.6293E-2</v>
      </c>
      <c r="J52">
        <v>5.0394000000000001E-2</v>
      </c>
      <c r="K52">
        <v>5.7474999999999998E-2</v>
      </c>
      <c r="L52">
        <v>4.5499999999999999E-2</v>
      </c>
      <c r="N52">
        <v>0.10173</v>
      </c>
      <c r="O52">
        <v>8.5584999999999994E-2</v>
      </c>
      <c r="P52">
        <v>8.4395999999999999E-2</v>
      </c>
      <c r="Q52">
        <v>7.9726000000000005E-2</v>
      </c>
      <c r="R52">
        <v>9.6074000000000007E-2</v>
      </c>
      <c r="S52">
        <v>8.2029000000000005E-2</v>
      </c>
      <c r="T52">
        <v>0.10845</v>
      </c>
      <c r="U52">
        <v>8.2685999999999996E-2</v>
      </c>
      <c r="V52">
        <v>8.8800000000000004E-2</v>
      </c>
      <c r="W52">
        <v>6.8265000000000006E-2</v>
      </c>
      <c r="X52">
        <v>7.0010000000000003E-2</v>
      </c>
      <c r="Y52">
        <v>7.1416999999999994E-2</v>
      </c>
      <c r="AA52">
        <v>0.12331</v>
      </c>
      <c r="AB52">
        <v>0.14510000000000001</v>
      </c>
      <c r="AC52">
        <v>0.1288</v>
      </c>
      <c r="AD52">
        <v>8.3597000000000005E-2</v>
      </c>
      <c r="AE52">
        <v>0.14005000000000001</v>
      </c>
      <c r="AF52">
        <v>0.13364999999999999</v>
      </c>
      <c r="AG52">
        <v>0.1449</v>
      </c>
      <c r="AH52">
        <v>0.11325</v>
      </c>
      <c r="AI52">
        <v>0.16488</v>
      </c>
      <c r="AJ52">
        <v>0.14529</v>
      </c>
      <c r="AK52">
        <v>0.15573000000000001</v>
      </c>
      <c r="AL52">
        <v>0.109</v>
      </c>
      <c r="AN52">
        <v>0.10145</v>
      </c>
      <c r="AO52">
        <v>9.0159000000000003E-2</v>
      </c>
      <c r="AP52">
        <v>0.10335</v>
      </c>
      <c r="AQ52">
        <v>8.3470000000000003E-2</v>
      </c>
      <c r="AR52">
        <v>9.0023000000000006E-2</v>
      </c>
      <c r="AS52">
        <v>6.2096999999999999E-2</v>
      </c>
      <c r="AT52">
        <v>5.4396E-2</v>
      </c>
      <c r="AU52">
        <v>5.2213000000000002E-2</v>
      </c>
      <c r="AV52">
        <v>6.3383999999999996E-2</v>
      </c>
      <c r="AW52">
        <v>5.1122000000000001E-2</v>
      </c>
      <c r="AX52">
        <v>5.5252000000000002E-2</v>
      </c>
      <c r="AY52">
        <v>4.1139000000000002E-2</v>
      </c>
      <c r="BA52">
        <v>5.969E-2</v>
      </c>
      <c r="BB52">
        <v>6.7493999999999998E-2</v>
      </c>
      <c r="BC52">
        <v>5.9616000000000002E-2</v>
      </c>
      <c r="BD52">
        <v>4.1281999999999999E-2</v>
      </c>
      <c r="BE52">
        <v>5.4207999999999999E-2</v>
      </c>
      <c r="BF52">
        <v>5.3282999999999997E-2</v>
      </c>
      <c r="BG52">
        <v>5.8978000000000003E-2</v>
      </c>
      <c r="BH52">
        <v>4.5402999999999999E-2</v>
      </c>
      <c r="BI52">
        <v>5.9138999999999997E-2</v>
      </c>
      <c r="BJ52">
        <v>5.8587E-2</v>
      </c>
      <c r="BK52">
        <v>6.1191000000000002E-2</v>
      </c>
      <c r="BL52">
        <v>4.1431000000000003E-2</v>
      </c>
      <c r="BN52">
        <v>8.2944000000000004E-2</v>
      </c>
      <c r="BO52">
        <v>7.0432999999999996E-2</v>
      </c>
      <c r="BP52">
        <v>7.4894000000000002E-2</v>
      </c>
      <c r="BQ52">
        <v>6.4084000000000002E-2</v>
      </c>
      <c r="BR52">
        <v>8.3364999999999995E-2</v>
      </c>
      <c r="BS52">
        <v>8.8589000000000001E-2</v>
      </c>
      <c r="BT52">
        <v>9.0608999999999995E-2</v>
      </c>
      <c r="BU52">
        <v>7.3249999999999996E-2</v>
      </c>
      <c r="BV52">
        <v>7.2493000000000002E-2</v>
      </c>
      <c r="BW52">
        <v>7.1873999999999993E-2</v>
      </c>
      <c r="BX52">
        <v>6.2964000000000006E-2</v>
      </c>
      <c r="BY52">
        <v>5.7015000000000003E-2</v>
      </c>
      <c r="CA52">
        <v>8.5022E-2</v>
      </c>
      <c r="CB52">
        <v>7.5832999999999998E-2</v>
      </c>
      <c r="CC52">
        <v>7.4838000000000002E-2</v>
      </c>
      <c r="CD52">
        <v>7.2023000000000004E-2</v>
      </c>
      <c r="CE52">
        <v>9.5079999999999998E-2</v>
      </c>
      <c r="CF52">
        <v>8.7036000000000002E-2</v>
      </c>
      <c r="CG52">
        <v>9.1447000000000001E-2</v>
      </c>
      <c r="CH52">
        <v>9.5269999999999994E-2</v>
      </c>
      <c r="CI52">
        <v>9.0801999999999994E-2</v>
      </c>
      <c r="CJ52">
        <v>7.6213000000000003E-2</v>
      </c>
      <c r="CK52">
        <v>8.6516999999999997E-2</v>
      </c>
      <c r="CL52">
        <v>8.3637000000000003E-2</v>
      </c>
      <c r="CN52">
        <v>0.14237</v>
      </c>
      <c r="CO52">
        <v>0.13261000000000001</v>
      </c>
      <c r="CP52">
        <v>0.16600999999999999</v>
      </c>
      <c r="CQ52">
        <v>0.12064</v>
      </c>
      <c r="CR52">
        <v>0.12631000000000001</v>
      </c>
      <c r="CS52">
        <v>0.10514999999999999</v>
      </c>
      <c r="CT52">
        <v>0.12074</v>
      </c>
      <c r="CU52">
        <v>7.7311000000000005E-2</v>
      </c>
      <c r="CV52">
        <v>0.12032</v>
      </c>
      <c r="CW52">
        <v>0.12161</v>
      </c>
      <c r="CX52">
        <v>0.10532999999999999</v>
      </c>
      <c r="CY52">
        <v>7.6296000000000003E-2</v>
      </c>
      <c r="DA52">
        <v>5.3129000000000003E-2</v>
      </c>
      <c r="DB52">
        <v>3.7899000000000002E-2</v>
      </c>
      <c r="DC52">
        <v>5.0784000000000003E-2</v>
      </c>
      <c r="DD52">
        <v>3.4200000000000001E-2</v>
      </c>
      <c r="DE52">
        <v>5.0120999999999999E-2</v>
      </c>
      <c r="DF52">
        <v>3.6821E-2</v>
      </c>
      <c r="DG52">
        <v>4.5055999999999999E-2</v>
      </c>
      <c r="DH52">
        <v>4.6538000000000003E-2</v>
      </c>
      <c r="DI52">
        <v>7.4268000000000001E-2</v>
      </c>
      <c r="DJ52">
        <v>4.7060999999999999E-2</v>
      </c>
      <c r="DK52">
        <v>6.9815000000000002E-2</v>
      </c>
      <c r="DL52">
        <v>3.7655000000000001E-2</v>
      </c>
      <c r="DO52">
        <f t="shared" si="1"/>
        <v>8.96672962962963E-2</v>
      </c>
      <c r="DP52">
        <f t="shared" si="2"/>
        <v>7.9112925925925934E-2</v>
      </c>
      <c r="DQ52">
        <f t="shared" si="3"/>
        <v>8.4889518518518531E-2</v>
      </c>
      <c r="DR52">
        <f t="shared" si="4"/>
        <v>6.6729074074074066E-2</v>
      </c>
      <c r="DT52">
        <v>6.0117000000000003</v>
      </c>
    </row>
    <row r="53" spans="1:241" x14ac:dyDescent="0.25">
      <c r="A53">
        <v>8.1203999999999998E-2</v>
      </c>
      <c r="B53">
        <v>5.5038999999999998E-2</v>
      </c>
      <c r="C53">
        <v>5.7280999999999999E-2</v>
      </c>
      <c r="D53">
        <v>4.1938999999999997E-2</v>
      </c>
      <c r="E53">
        <v>7.7718999999999996E-2</v>
      </c>
      <c r="F53">
        <v>5.2107000000000001E-2</v>
      </c>
      <c r="G53">
        <v>7.6217999999999994E-2</v>
      </c>
      <c r="H53">
        <v>4.6136999999999997E-2</v>
      </c>
      <c r="I53">
        <v>9.1611999999999999E-2</v>
      </c>
      <c r="J53">
        <v>6.1179999999999998E-2</v>
      </c>
      <c r="K53">
        <v>6.5547999999999995E-2</v>
      </c>
      <c r="L53">
        <v>5.2629000000000002E-2</v>
      </c>
      <c r="N53">
        <v>0.12903000000000001</v>
      </c>
      <c r="O53">
        <v>0.10378</v>
      </c>
      <c r="P53">
        <v>0.10117</v>
      </c>
      <c r="Q53">
        <v>9.1641E-2</v>
      </c>
      <c r="R53">
        <v>0.11717</v>
      </c>
      <c r="S53">
        <v>9.9615999999999996E-2</v>
      </c>
      <c r="T53">
        <v>0.12302</v>
      </c>
      <c r="U53">
        <v>9.7823999999999994E-2</v>
      </c>
      <c r="V53">
        <v>0.11226</v>
      </c>
      <c r="W53">
        <v>8.1112000000000004E-2</v>
      </c>
      <c r="X53">
        <v>8.0846000000000001E-2</v>
      </c>
      <c r="Y53">
        <v>8.3371000000000001E-2</v>
      </c>
      <c r="AA53">
        <v>0.16111</v>
      </c>
      <c r="AB53">
        <v>0.17066999999999999</v>
      </c>
      <c r="AC53">
        <v>0.15547</v>
      </c>
      <c r="AD53">
        <v>9.5804E-2</v>
      </c>
      <c r="AE53">
        <v>0.17891000000000001</v>
      </c>
      <c r="AF53">
        <v>0.15837000000000001</v>
      </c>
      <c r="AG53">
        <v>0.16866</v>
      </c>
      <c r="AH53">
        <v>0.13333999999999999</v>
      </c>
      <c r="AI53">
        <v>0.21184</v>
      </c>
      <c r="AJ53">
        <v>0.17430000000000001</v>
      </c>
      <c r="AK53">
        <v>0.18012</v>
      </c>
      <c r="AL53">
        <v>0.12856999999999999</v>
      </c>
      <c r="AN53">
        <v>0.12447</v>
      </c>
      <c r="AO53">
        <v>0.10274</v>
      </c>
      <c r="AP53">
        <v>0.11779000000000001</v>
      </c>
      <c r="AQ53">
        <v>9.2756000000000005E-2</v>
      </c>
      <c r="AR53">
        <v>0.10525</v>
      </c>
      <c r="AS53">
        <v>7.0974999999999996E-2</v>
      </c>
      <c r="AT53">
        <v>6.173E-2</v>
      </c>
      <c r="AU53">
        <v>5.9459999999999999E-2</v>
      </c>
      <c r="AV53">
        <v>7.1303000000000005E-2</v>
      </c>
      <c r="AW53">
        <v>5.6483999999999999E-2</v>
      </c>
      <c r="AX53">
        <v>6.4439999999999997E-2</v>
      </c>
      <c r="AY53">
        <v>4.6339999999999999E-2</v>
      </c>
      <c r="BA53">
        <v>7.3255000000000001E-2</v>
      </c>
      <c r="BB53">
        <v>7.9051999999999997E-2</v>
      </c>
      <c r="BC53">
        <v>6.9026000000000004E-2</v>
      </c>
      <c r="BD53">
        <v>4.5289000000000003E-2</v>
      </c>
      <c r="BE53">
        <v>6.5393999999999994E-2</v>
      </c>
      <c r="BF53">
        <v>6.1047999999999998E-2</v>
      </c>
      <c r="BG53">
        <v>6.6921999999999995E-2</v>
      </c>
      <c r="BH53">
        <v>5.2243999999999999E-2</v>
      </c>
      <c r="BI53">
        <v>6.9440000000000002E-2</v>
      </c>
      <c r="BJ53">
        <v>6.5164E-2</v>
      </c>
      <c r="BK53">
        <v>6.8665000000000004E-2</v>
      </c>
      <c r="BL53">
        <v>4.6594999999999998E-2</v>
      </c>
      <c r="BN53">
        <v>0.10716000000000001</v>
      </c>
      <c r="BO53">
        <v>8.3889000000000005E-2</v>
      </c>
      <c r="BP53">
        <v>8.4791000000000005E-2</v>
      </c>
      <c r="BQ53">
        <v>7.4344999999999994E-2</v>
      </c>
      <c r="BR53">
        <v>0.10045999999999999</v>
      </c>
      <c r="BS53">
        <v>0.10242999999999999</v>
      </c>
      <c r="BT53">
        <v>0.10085</v>
      </c>
      <c r="BU53">
        <v>8.4122000000000002E-2</v>
      </c>
      <c r="BV53">
        <v>8.9167999999999997E-2</v>
      </c>
      <c r="BW53">
        <v>8.5125000000000006E-2</v>
      </c>
      <c r="BX53">
        <v>7.3424000000000003E-2</v>
      </c>
      <c r="BY53">
        <v>6.4563999999999996E-2</v>
      </c>
      <c r="CA53">
        <v>0.10108</v>
      </c>
      <c r="CB53">
        <v>8.9972999999999997E-2</v>
      </c>
      <c r="CC53">
        <v>8.6546999999999999E-2</v>
      </c>
      <c r="CD53">
        <v>8.7922E-2</v>
      </c>
      <c r="CE53">
        <v>0.11559</v>
      </c>
      <c r="CF53">
        <v>0.1051</v>
      </c>
      <c r="CG53">
        <v>0.10679</v>
      </c>
      <c r="CH53">
        <v>0.11072</v>
      </c>
      <c r="CI53">
        <v>0.10800999999999999</v>
      </c>
      <c r="CJ53">
        <v>9.2007000000000005E-2</v>
      </c>
      <c r="CK53">
        <v>0.10016</v>
      </c>
      <c r="CL53">
        <v>0.10002</v>
      </c>
      <c r="CN53">
        <v>0.19166</v>
      </c>
      <c r="CO53">
        <v>0.15656999999999999</v>
      </c>
      <c r="CP53">
        <v>0.19406999999999999</v>
      </c>
      <c r="CQ53">
        <v>0.14176</v>
      </c>
      <c r="CR53">
        <v>0.16885</v>
      </c>
      <c r="CS53">
        <v>0.12304</v>
      </c>
      <c r="CT53">
        <v>0.13682</v>
      </c>
      <c r="CU53">
        <v>9.2498999999999998E-2</v>
      </c>
      <c r="CV53">
        <v>0.15543999999999999</v>
      </c>
      <c r="CW53">
        <v>0.14308999999999999</v>
      </c>
      <c r="CX53">
        <v>0.11831</v>
      </c>
      <c r="CY53">
        <v>8.7153999999999995E-2</v>
      </c>
      <c r="DA53">
        <v>6.3758999999999996E-2</v>
      </c>
      <c r="DB53">
        <v>4.2625999999999997E-2</v>
      </c>
      <c r="DC53">
        <v>5.7326000000000002E-2</v>
      </c>
      <c r="DD53">
        <v>3.9545999999999998E-2</v>
      </c>
      <c r="DE53">
        <v>6.5050999999999998E-2</v>
      </c>
      <c r="DF53">
        <v>4.3270000000000003E-2</v>
      </c>
      <c r="DG53">
        <v>5.1635E-2</v>
      </c>
      <c r="DH53">
        <v>5.5559999999999998E-2</v>
      </c>
      <c r="DI53">
        <v>8.6013999999999993E-2</v>
      </c>
      <c r="DJ53">
        <v>5.5611000000000001E-2</v>
      </c>
      <c r="DK53">
        <v>7.7825000000000005E-2</v>
      </c>
      <c r="DL53">
        <v>4.3684000000000001E-2</v>
      </c>
      <c r="DO53">
        <f t="shared" si="1"/>
        <v>0.11193366666666667</v>
      </c>
      <c r="DP53">
        <f t="shared" si="2"/>
        <v>9.312474074074073E-2</v>
      </c>
      <c r="DQ53">
        <f t="shared" si="3"/>
        <v>9.7979777777777777E-2</v>
      </c>
      <c r="DR53">
        <f t="shared" si="4"/>
        <v>7.7623518518518508E-2</v>
      </c>
      <c r="DT53">
        <v>6.1369999999999996</v>
      </c>
    </row>
    <row r="54" spans="1:241" x14ac:dyDescent="0.25">
      <c r="A54">
        <v>0.10502</v>
      </c>
      <c r="B54">
        <v>6.1804999999999999E-2</v>
      </c>
      <c r="C54">
        <v>6.7821000000000006E-2</v>
      </c>
      <c r="D54">
        <v>4.9825000000000001E-2</v>
      </c>
      <c r="E54">
        <v>0.10262</v>
      </c>
      <c r="F54">
        <v>6.2433000000000002E-2</v>
      </c>
      <c r="G54">
        <v>8.9520000000000002E-2</v>
      </c>
      <c r="H54">
        <v>5.4807000000000002E-2</v>
      </c>
      <c r="I54">
        <v>0.11090999999999999</v>
      </c>
      <c r="J54">
        <v>7.2779999999999997E-2</v>
      </c>
      <c r="K54">
        <v>7.4007000000000003E-2</v>
      </c>
      <c r="L54">
        <v>5.9487999999999999E-2</v>
      </c>
      <c r="N54">
        <v>0.1699</v>
      </c>
      <c r="O54">
        <v>0.12058000000000001</v>
      </c>
      <c r="P54">
        <v>0.12060999999999999</v>
      </c>
      <c r="Q54">
        <v>0.10496999999999999</v>
      </c>
      <c r="R54">
        <v>0.14876</v>
      </c>
      <c r="S54">
        <v>0.11837</v>
      </c>
      <c r="T54">
        <v>0.13827999999999999</v>
      </c>
      <c r="U54">
        <v>0.11692</v>
      </c>
      <c r="V54">
        <v>0.14496999999999999</v>
      </c>
      <c r="W54">
        <v>9.3826999999999994E-2</v>
      </c>
      <c r="X54">
        <v>9.4718999999999998E-2</v>
      </c>
      <c r="Y54">
        <v>9.6547999999999995E-2</v>
      </c>
      <c r="AA54">
        <v>0.21282999999999999</v>
      </c>
      <c r="AB54">
        <v>0.19399</v>
      </c>
      <c r="AC54">
        <v>0.18362000000000001</v>
      </c>
      <c r="AD54">
        <v>0.10992</v>
      </c>
      <c r="AE54">
        <v>0.23347000000000001</v>
      </c>
      <c r="AF54">
        <v>0.18340999999999999</v>
      </c>
      <c r="AG54">
        <v>0.19481000000000001</v>
      </c>
      <c r="AH54">
        <v>0.15276000000000001</v>
      </c>
      <c r="AI54">
        <v>0.26916000000000001</v>
      </c>
      <c r="AJ54">
        <v>0.20658000000000001</v>
      </c>
      <c r="AK54">
        <v>0.20568</v>
      </c>
      <c r="AL54">
        <v>0.14776</v>
      </c>
      <c r="AN54">
        <v>0.15110999999999999</v>
      </c>
      <c r="AO54">
        <v>0.11344</v>
      </c>
      <c r="AP54">
        <v>0.13247</v>
      </c>
      <c r="AQ54">
        <v>0.10152</v>
      </c>
      <c r="AR54">
        <v>0.12431</v>
      </c>
      <c r="AS54">
        <v>8.0282999999999993E-2</v>
      </c>
      <c r="AT54">
        <v>6.8709000000000006E-2</v>
      </c>
      <c r="AU54">
        <v>6.6950999999999997E-2</v>
      </c>
      <c r="AV54">
        <v>7.8561000000000006E-2</v>
      </c>
      <c r="AW54">
        <v>6.0560999999999997E-2</v>
      </c>
      <c r="AX54">
        <v>7.3917999999999998E-2</v>
      </c>
      <c r="AY54">
        <v>5.1422000000000002E-2</v>
      </c>
      <c r="BA54">
        <v>8.7923000000000001E-2</v>
      </c>
      <c r="BB54">
        <v>8.9397000000000004E-2</v>
      </c>
      <c r="BC54">
        <v>7.8515000000000001E-2</v>
      </c>
      <c r="BD54">
        <v>5.0099999999999999E-2</v>
      </c>
      <c r="BE54">
        <v>7.8922000000000006E-2</v>
      </c>
      <c r="BF54">
        <v>6.8166000000000004E-2</v>
      </c>
      <c r="BG54">
        <v>7.4151999999999996E-2</v>
      </c>
      <c r="BH54">
        <v>5.8762000000000002E-2</v>
      </c>
      <c r="BI54">
        <v>8.1641000000000005E-2</v>
      </c>
      <c r="BJ54">
        <v>7.1354000000000001E-2</v>
      </c>
      <c r="BK54">
        <v>7.5369000000000005E-2</v>
      </c>
      <c r="BL54">
        <v>5.2371000000000001E-2</v>
      </c>
      <c r="BN54">
        <v>0.13969000000000001</v>
      </c>
      <c r="BO54">
        <v>9.6084000000000003E-2</v>
      </c>
      <c r="BP54">
        <v>9.3540999999999999E-2</v>
      </c>
      <c r="BQ54">
        <v>8.5805999999999993E-2</v>
      </c>
      <c r="BR54">
        <v>0.12214999999999999</v>
      </c>
      <c r="BS54">
        <v>0.11425</v>
      </c>
      <c r="BT54">
        <v>0.11101999999999999</v>
      </c>
      <c r="BU54">
        <v>9.4063999999999995E-2</v>
      </c>
      <c r="BV54">
        <v>0.11308</v>
      </c>
      <c r="BW54">
        <v>9.8981E-2</v>
      </c>
      <c r="BX54">
        <v>8.7387000000000006E-2</v>
      </c>
      <c r="BY54">
        <v>7.1922E-2</v>
      </c>
      <c r="CA54">
        <v>0.12003999999999999</v>
      </c>
      <c r="CB54">
        <v>0.10224999999999999</v>
      </c>
      <c r="CC54">
        <v>9.7776000000000002E-2</v>
      </c>
      <c r="CD54">
        <v>0.10632</v>
      </c>
      <c r="CE54">
        <v>0.13883000000000001</v>
      </c>
      <c r="CF54">
        <v>0.12512000000000001</v>
      </c>
      <c r="CG54">
        <v>0.12268</v>
      </c>
      <c r="CH54">
        <v>0.12578</v>
      </c>
      <c r="CI54">
        <v>0.12753999999999999</v>
      </c>
      <c r="CJ54">
        <v>0.1099</v>
      </c>
      <c r="CK54">
        <v>0.11333</v>
      </c>
      <c r="CL54">
        <v>0.11983000000000001</v>
      </c>
      <c r="CN54">
        <v>0.25738</v>
      </c>
      <c r="CO54">
        <v>0.18090000000000001</v>
      </c>
      <c r="CP54">
        <v>0.21929999999999999</v>
      </c>
      <c r="CQ54">
        <v>0.16203000000000001</v>
      </c>
      <c r="CR54">
        <v>0.22988</v>
      </c>
      <c r="CS54">
        <v>0.13954</v>
      </c>
      <c r="CT54">
        <v>0.14817</v>
      </c>
      <c r="CU54">
        <v>0.10825</v>
      </c>
      <c r="CV54">
        <v>0.20369000000000001</v>
      </c>
      <c r="CW54">
        <v>0.16142000000000001</v>
      </c>
      <c r="CX54">
        <v>0.13156999999999999</v>
      </c>
      <c r="CY54">
        <v>9.7262000000000001E-2</v>
      </c>
      <c r="DA54">
        <v>7.7905000000000002E-2</v>
      </c>
      <c r="DB54">
        <v>4.8517999999999999E-2</v>
      </c>
      <c r="DC54">
        <v>6.3972000000000001E-2</v>
      </c>
      <c r="DD54">
        <v>4.4880999999999997E-2</v>
      </c>
      <c r="DE54">
        <v>8.4422999999999998E-2</v>
      </c>
      <c r="DF54">
        <v>5.0998000000000002E-2</v>
      </c>
      <c r="DG54">
        <v>5.8538E-2</v>
      </c>
      <c r="DH54">
        <v>6.3667000000000001E-2</v>
      </c>
      <c r="DI54">
        <v>9.7515000000000004E-2</v>
      </c>
      <c r="DJ54">
        <v>6.3672999999999993E-2</v>
      </c>
      <c r="DK54">
        <v>8.4404999999999994E-2</v>
      </c>
      <c r="DL54">
        <v>5.0395000000000002E-2</v>
      </c>
      <c r="DO54">
        <f t="shared" si="1"/>
        <v>0.14119370370370368</v>
      </c>
      <c r="DP54">
        <f t="shared" si="2"/>
        <v>0.10698555555555554</v>
      </c>
      <c r="DQ54">
        <f t="shared" si="3"/>
        <v>0.11125514814814814</v>
      </c>
      <c r="DR54">
        <f t="shared" si="4"/>
        <v>8.9049296296296307E-2</v>
      </c>
      <c r="DT54">
        <v>6.2622</v>
      </c>
    </row>
    <row r="55" spans="1:241" x14ac:dyDescent="0.25">
      <c r="A55">
        <v>0.13352</v>
      </c>
      <c r="B55">
        <v>6.9024000000000002E-2</v>
      </c>
      <c r="C55">
        <v>7.8655000000000003E-2</v>
      </c>
      <c r="D55">
        <v>5.7948E-2</v>
      </c>
      <c r="E55">
        <v>0.13736999999999999</v>
      </c>
      <c r="F55">
        <v>7.5131000000000003E-2</v>
      </c>
      <c r="G55">
        <v>0.10174</v>
      </c>
      <c r="H55">
        <v>6.4605999999999997E-2</v>
      </c>
      <c r="I55">
        <v>0.13417999999999999</v>
      </c>
      <c r="J55">
        <v>8.4444000000000005E-2</v>
      </c>
      <c r="K55">
        <v>8.2992999999999997E-2</v>
      </c>
      <c r="L55">
        <v>6.6201999999999997E-2</v>
      </c>
      <c r="N55">
        <v>0.22261</v>
      </c>
      <c r="O55">
        <v>0.13491</v>
      </c>
      <c r="P55">
        <v>0.14077999999999999</v>
      </c>
      <c r="Q55">
        <v>0.1201</v>
      </c>
      <c r="R55">
        <v>0.19205</v>
      </c>
      <c r="S55">
        <v>0.13633000000000001</v>
      </c>
      <c r="T55">
        <v>0.15578</v>
      </c>
      <c r="U55">
        <v>0.13925000000000001</v>
      </c>
      <c r="V55">
        <v>0.18684999999999999</v>
      </c>
      <c r="W55">
        <v>0.10634</v>
      </c>
      <c r="X55">
        <v>0.11187</v>
      </c>
      <c r="Y55">
        <v>0.11058</v>
      </c>
      <c r="AA55">
        <v>0.27606999999999998</v>
      </c>
      <c r="AB55">
        <v>0.21360999999999999</v>
      </c>
      <c r="AC55">
        <v>0.21107999999999999</v>
      </c>
      <c r="AD55">
        <v>0.12639</v>
      </c>
      <c r="AE55">
        <v>0.3029</v>
      </c>
      <c r="AF55">
        <v>0.20891999999999999</v>
      </c>
      <c r="AG55">
        <v>0.22233</v>
      </c>
      <c r="AH55">
        <v>0.17036999999999999</v>
      </c>
      <c r="AI55">
        <v>0.33274999999999999</v>
      </c>
      <c r="AJ55">
        <v>0.24162</v>
      </c>
      <c r="AK55">
        <v>0.23182</v>
      </c>
      <c r="AL55">
        <v>0.16564000000000001</v>
      </c>
      <c r="AN55">
        <v>0.17940999999999999</v>
      </c>
      <c r="AO55">
        <v>0.12173</v>
      </c>
      <c r="AP55">
        <v>0.14727000000000001</v>
      </c>
      <c r="AQ55">
        <v>0.10990999999999999</v>
      </c>
      <c r="AR55">
        <v>0.14749999999999999</v>
      </c>
      <c r="AS55">
        <v>9.0091000000000004E-2</v>
      </c>
      <c r="AT55">
        <v>7.5426999999999994E-2</v>
      </c>
      <c r="AU55">
        <v>7.4399000000000007E-2</v>
      </c>
      <c r="AV55">
        <v>8.5767999999999997E-2</v>
      </c>
      <c r="AW55">
        <v>6.4144000000000007E-2</v>
      </c>
      <c r="AX55">
        <v>8.3459000000000005E-2</v>
      </c>
      <c r="AY55">
        <v>5.6486000000000001E-2</v>
      </c>
      <c r="BA55">
        <v>0.10226</v>
      </c>
      <c r="BB55">
        <v>9.8407999999999995E-2</v>
      </c>
      <c r="BC55">
        <v>8.7437000000000001E-2</v>
      </c>
      <c r="BD55">
        <v>5.6048000000000001E-2</v>
      </c>
      <c r="BE55">
        <v>9.4105999999999995E-2</v>
      </c>
      <c r="BF55">
        <v>7.4566999999999994E-2</v>
      </c>
      <c r="BG55">
        <v>8.0685000000000007E-2</v>
      </c>
      <c r="BH55">
        <v>6.4752000000000004E-2</v>
      </c>
      <c r="BI55">
        <v>9.5713999999999994E-2</v>
      </c>
      <c r="BJ55">
        <v>7.8467999999999996E-2</v>
      </c>
      <c r="BK55">
        <v>8.1766000000000005E-2</v>
      </c>
      <c r="BL55">
        <v>5.9073000000000001E-2</v>
      </c>
      <c r="BN55">
        <v>0.17929999999999999</v>
      </c>
      <c r="BO55">
        <v>0.10589</v>
      </c>
      <c r="BP55">
        <v>0.10098</v>
      </c>
      <c r="BQ55">
        <v>9.8054000000000002E-2</v>
      </c>
      <c r="BR55">
        <v>0.14854999999999999</v>
      </c>
      <c r="BS55">
        <v>0.12435</v>
      </c>
      <c r="BT55">
        <v>0.12218999999999999</v>
      </c>
      <c r="BU55">
        <v>0.10292999999999999</v>
      </c>
      <c r="BV55">
        <v>0.14438000000000001</v>
      </c>
      <c r="BW55">
        <v>0.11347</v>
      </c>
      <c r="BX55">
        <v>0.10463</v>
      </c>
      <c r="BY55">
        <v>7.9622999999999999E-2</v>
      </c>
      <c r="CA55">
        <v>0.14157</v>
      </c>
      <c r="CB55">
        <v>0.11225</v>
      </c>
      <c r="CC55">
        <v>0.10918</v>
      </c>
      <c r="CD55">
        <v>0.12556</v>
      </c>
      <c r="CE55">
        <v>0.16234000000000001</v>
      </c>
      <c r="CF55">
        <v>0.14563999999999999</v>
      </c>
      <c r="CG55">
        <v>0.13905999999999999</v>
      </c>
      <c r="CH55">
        <v>0.14044000000000001</v>
      </c>
      <c r="CI55">
        <v>0.14879000000000001</v>
      </c>
      <c r="CJ55">
        <v>0.12952</v>
      </c>
      <c r="CK55">
        <v>0.12598999999999999</v>
      </c>
      <c r="CL55">
        <v>0.14208000000000001</v>
      </c>
      <c r="CN55">
        <v>0.33512999999999998</v>
      </c>
      <c r="CO55">
        <v>0.20680999999999999</v>
      </c>
      <c r="CP55">
        <v>0.24063000000000001</v>
      </c>
      <c r="CQ55">
        <v>0.18052000000000001</v>
      </c>
      <c r="CR55">
        <v>0.30642999999999998</v>
      </c>
      <c r="CS55">
        <v>0.15534000000000001</v>
      </c>
      <c r="CT55">
        <v>0.15565999999999999</v>
      </c>
      <c r="CU55">
        <v>0.12398000000000001</v>
      </c>
      <c r="CV55">
        <v>0.26315</v>
      </c>
      <c r="CW55">
        <v>0.17621000000000001</v>
      </c>
      <c r="CX55">
        <v>0.14616999999999999</v>
      </c>
      <c r="CY55">
        <v>0.10692</v>
      </c>
      <c r="DA55">
        <v>9.5399999999999999E-2</v>
      </c>
      <c r="DB55">
        <v>5.5833000000000001E-2</v>
      </c>
      <c r="DC55">
        <v>7.0546999999999999E-2</v>
      </c>
      <c r="DD55">
        <v>5.0354000000000003E-2</v>
      </c>
      <c r="DE55">
        <v>0.10659</v>
      </c>
      <c r="DF55">
        <v>5.9979999999999999E-2</v>
      </c>
      <c r="DG55">
        <v>6.6054000000000002E-2</v>
      </c>
      <c r="DH55">
        <v>7.0468000000000003E-2</v>
      </c>
      <c r="DI55">
        <v>0.10906</v>
      </c>
      <c r="DJ55">
        <v>7.0931999999999995E-2</v>
      </c>
      <c r="DK55">
        <v>8.9629E-2</v>
      </c>
      <c r="DL55">
        <v>5.7507000000000003E-2</v>
      </c>
      <c r="DO55">
        <f t="shared" si="1"/>
        <v>0.1764351111111111</v>
      </c>
      <c r="DP55">
        <f t="shared" si="2"/>
        <v>0.12051711111111109</v>
      </c>
      <c r="DQ55">
        <f t="shared" si="3"/>
        <v>0.12458562962962962</v>
      </c>
      <c r="DR55">
        <f t="shared" si="4"/>
        <v>0.10074777777777778</v>
      </c>
      <c r="DT55">
        <v>6.3875000000000002</v>
      </c>
    </row>
    <row r="56" spans="1:241" x14ac:dyDescent="0.25">
      <c r="A56">
        <v>0.16359000000000001</v>
      </c>
      <c r="B56">
        <v>7.7118000000000006E-2</v>
      </c>
      <c r="C56">
        <v>8.9413000000000006E-2</v>
      </c>
      <c r="D56">
        <v>6.5786999999999998E-2</v>
      </c>
      <c r="E56">
        <v>0.17924000000000001</v>
      </c>
      <c r="F56">
        <v>9.0551999999999994E-2</v>
      </c>
      <c r="G56">
        <v>0.11171</v>
      </c>
      <c r="H56">
        <v>7.4854000000000004E-2</v>
      </c>
      <c r="I56">
        <v>0.16016</v>
      </c>
      <c r="J56">
        <v>9.5449000000000006E-2</v>
      </c>
      <c r="K56">
        <v>9.2517000000000002E-2</v>
      </c>
      <c r="L56">
        <v>7.2921E-2</v>
      </c>
      <c r="N56">
        <v>0.28123999999999999</v>
      </c>
      <c r="O56">
        <v>0.14701</v>
      </c>
      <c r="P56">
        <v>0.15952</v>
      </c>
      <c r="Q56">
        <v>0.13714999999999999</v>
      </c>
      <c r="R56">
        <v>0.2455</v>
      </c>
      <c r="S56">
        <v>0.15207000000000001</v>
      </c>
      <c r="T56">
        <v>0.17682999999999999</v>
      </c>
      <c r="U56">
        <v>0.16295000000000001</v>
      </c>
      <c r="V56">
        <v>0.23524</v>
      </c>
      <c r="W56">
        <v>0.11928</v>
      </c>
      <c r="X56">
        <v>0.13170000000000001</v>
      </c>
      <c r="Y56">
        <v>0.12504000000000001</v>
      </c>
      <c r="AA56">
        <v>0.34422000000000003</v>
      </c>
      <c r="AB56">
        <v>0.2293</v>
      </c>
      <c r="AC56">
        <v>0.23546</v>
      </c>
      <c r="AD56">
        <v>0.14523</v>
      </c>
      <c r="AE56">
        <v>0.38205</v>
      </c>
      <c r="AF56">
        <v>0.23524999999999999</v>
      </c>
      <c r="AG56">
        <v>0.24915999999999999</v>
      </c>
      <c r="AH56">
        <v>0.18540000000000001</v>
      </c>
      <c r="AI56">
        <v>0.39599000000000001</v>
      </c>
      <c r="AJ56">
        <v>0.27915000000000001</v>
      </c>
      <c r="AK56">
        <v>0.25774000000000002</v>
      </c>
      <c r="AL56">
        <v>0.18168999999999999</v>
      </c>
      <c r="AN56">
        <v>0.20673</v>
      </c>
      <c r="AO56">
        <v>0.12781000000000001</v>
      </c>
      <c r="AP56">
        <v>0.16197</v>
      </c>
      <c r="AQ56">
        <v>0.11797000000000001</v>
      </c>
      <c r="AR56">
        <v>0.17383000000000001</v>
      </c>
      <c r="AS56">
        <v>0.10037</v>
      </c>
      <c r="AT56">
        <v>8.2038E-2</v>
      </c>
      <c r="AU56">
        <v>8.1361000000000003E-2</v>
      </c>
      <c r="AV56">
        <v>9.3625E-2</v>
      </c>
      <c r="AW56">
        <v>6.8328E-2</v>
      </c>
      <c r="AX56">
        <v>9.2705999999999997E-2</v>
      </c>
      <c r="AY56">
        <v>6.1703000000000001E-2</v>
      </c>
      <c r="BA56">
        <v>0.11477999999999999</v>
      </c>
      <c r="BB56">
        <v>0.10674</v>
      </c>
      <c r="BC56">
        <v>9.5200999999999994E-2</v>
      </c>
      <c r="BD56">
        <v>6.3128000000000004E-2</v>
      </c>
      <c r="BE56">
        <v>0.10949</v>
      </c>
      <c r="BF56">
        <v>8.0611000000000002E-2</v>
      </c>
      <c r="BG56">
        <v>8.6734000000000006E-2</v>
      </c>
      <c r="BH56">
        <v>7.0202000000000001E-2</v>
      </c>
      <c r="BI56">
        <v>0.11108999999999999</v>
      </c>
      <c r="BJ56">
        <v>8.8167999999999996E-2</v>
      </c>
      <c r="BK56">
        <v>8.8397000000000003E-2</v>
      </c>
      <c r="BL56">
        <v>6.6681000000000004E-2</v>
      </c>
      <c r="BN56">
        <v>0.22281000000000001</v>
      </c>
      <c r="BO56">
        <v>0.11326</v>
      </c>
      <c r="BP56">
        <v>0.10738</v>
      </c>
      <c r="BQ56">
        <v>0.11036</v>
      </c>
      <c r="BR56">
        <v>0.17824999999999999</v>
      </c>
      <c r="BS56">
        <v>0.13391</v>
      </c>
      <c r="BT56">
        <v>0.13536000000000001</v>
      </c>
      <c r="BU56">
        <v>0.11092</v>
      </c>
      <c r="BV56">
        <v>0.18090999999999999</v>
      </c>
      <c r="BW56">
        <v>0.12884000000000001</v>
      </c>
      <c r="BX56">
        <v>0.12357</v>
      </c>
      <c r="BY56">
        <v>8.8403999999999996E-2</v>
      </c>
      <c r="CA56">
        <v>0.16453999999999999</v>
      </c>
      <c r="CB56">
        <v>0.1207</v>
      </c>
      <c r="CC56">
        <v>0.12199</v>
      </c>
      <c r="CD56">
        <v>0.14376</v>
      </c>
      <c r="CE56">
        <v>0.18353</v>
      </c>
      <c r="CF56">
        <v>0.16505</v>
      </c>
      <c r="CG56">
        <v>0.15595999999999999</v>
      </c>
      <c r="CH56">
        <v>0.15518000000000001</v>
      </c>
      <c r="CI56">
        <v>0.17046</v>
      </c>
      <c r="CJ56">
        <v>0.15009</v>
      </c>
      <c r="CK56">
        <v>0.13835</v>
      </c>
      <c r="CL56">
        <v>0.16467000000000001</v>
      </c>
      <c r="CN56">
        <v>0.41576000000000002</v>
      </c>
      <c r="CO56">
        <v>0.23596</v>
      </c>
      <c r="CP56">
        <v>0.25840000000000002</v>
      </c>
      <c r="CQ56">
        <v>0.19667999999999999</v>
      </c>
      <c r="CR56">
        <v>0.39054</v>
      </c>
      <c r="CS56">
        <v>0.17219000000000001</v>
      </c>
      <c r="CT56">
        <v>0.16188</v>
      </c>
      <c r="CU56">
        <v>0.13913</v>
      </c>
      <c r="CV56">
        <v>0.32794000000000001</v>
      </c>
      <c r="CW56">
        <v>0.18929000000000001</v>
      </c>
      <c r="CX56">
        <v>0.16278000000000001</v>
      </c>
      <c r="CY56">
        <v>0.11655</v>
      </c>
      <c r="DA56">
        <v>0.11497</v>
      </c>
      <c r="DB56">
        <v>6.4421999999999993E-2</v>
      </c>
      <c r="DC56">
        <v>7.6803999999999997E-2</v>
      </c>
      <c r="DD56">
        <v>5.6167000000000002E-2</v>
      </c>
      <c r="DE56">
        <v>0.12898000000000001</v>
      </c>
      <c r="DF56">
        <v>6.9861999999999994E-2</v>
      </c>
      <c r="DG56">
        <v>7.4387999999999996E-2</v>
      </c>
      <c r="DH56">
        <v>7.6051999999999995E-2</v>
      </c>
      <c r="DI56">
        <v>0.12101000000000001</v>
      </c>
      <c r="DJ56">
        <v>7.7562000000000006E-2</v>
      </c>
      <c r="DK56">
        <v>9.3775999999999998E-2</v>
      </c>
      <c r="DL56">
        <v>6.4548999999999995E-2</v>
      </c>
      <c r="DO56">
        <f t="shared" si="1"/>
        <v>0.21468425925925924</v>
      </c>
      <c r="DP56">
        <f t="shared" si="2"/>
        <v>0.13401266666666667</v>
      </c>
      <c r="DQ56">
        <f t="shared" si="3"/>
        <v>0.13784199999999999</v>
      </c>
      <c r="DR56">
        <f t="shared" si="4"/>
        <v>0.11238848148148149</v>
      </c>
      <c r="DT56">
        <v>6.5126999999999997</v>
      </c>
    </row>
    <row r="57" spans="1:241" x14ac:dyDescent="0.25">
      <c r="A57">
        <v>0.19106000000000001</v>
      </c>
      <c r="B57">
        <v>8.6231000000000002E-2</v>
      </c>
      <c r="C57">
        <v>9.9698999999999996E-2</v>
      </c>
      <c r="D57">
        <v>7.2914000000000007E-2</v>
      </c>
      <c r="E57">
        <v>0.22256000000000001</v>
      </c>
      <c r="F57">
        <v>0.10824</v>
      </c>
      <c r="G57">
        <v>0.11860999999999999</v>
      </c>
      <c r="H57">
        <v>8.4641999999999995E-2</v>
      </c>
      <c r="I57">
        <v>0.18633</v>
      </c>
      <c r="J57">
        <v>0.10521</v>
      </c>
      <c r="K57">
        <v>0.10235</v>
      </c>
      <c r="L57">
        <v>7.9635999999999998E-2</v>
      </c>
      <c r="N57">
        <v>0.33695999999999998</v>
      </c>
      <c r="O57">
        <v>0.15817000000000001</v>
      </c>
      <c r="P57">
        <v>0.17543</v>
      </c>
      <c r="Q57">
        <v>0.15579999999999999</v>
      </c>
      <c r="R57">
        <v>0.30462</v>
      </c>
      <c r="S57">
        <v>0.16527</v>
      </c>
      <c r="T57">
        <v>0.20154</v>
      </c>
      <c r="U57">
        <v>0.18564</v>
      </c>
      <c r="V57">
        <v>0.28503000000000001</v>
      </c>
      <c r="W57">
        <v>0.13363</v>
      </c>
      <c r="X57">
        <v>0.15289</v>
      </c>
      <c r="Y57">
        <v>0.13955000000000001</v>
      </c>
      <c r="AA57">
        <v>0.40760000000000002</v>
      </c>
      <c r="AB57">
        <v>0.24190999999999999</v>
      </c>
      <c r="AC57">
        <v>0.25474999999999998</v>
      </c>
      <c r="AD57">
        <v>0.16583999999999999</v>
      </c>
      <c r="AE57">
        <v>0.46172000000000002</v>
      </c>
      <c r="AF57">
        <v>0.26207999999999998</v>
      </c>
      <c r="AG57">
        <v>0.27255000000000001</v>
      </c>
      <c r="AH57">
        <v>0.19772999999999999</v>
      </c>
      <c r="AI57">
        <v>0.45115</v>
      </c>
      <c r="AJ57">
        <v>0.31879000000000002</v>
      </c>
      <c r="AK57">
        <v>0.28256999999999999</v>
      </c>
      <c r="AL57">
        <v>0.19578000000000001</v>
      </c>
      <c r="AN57">
        <v>0.23043</v>
      </c>
      <c r="AO57">
        <v>0.13247999999999999</v>
      </c>
      <c r="AP57">
        <v>0.17612</v>
      </c>
      <c r="AQ57">
        <v>0.12558</v>
      </c>
      <c r="AR57">
        <v>0.20091000000000001</v>
      </c>
      <c r="AS57">
        <v>0.11083</v>
      </c>
      <c r="AT57">
        <v>8.8543999999999998E-2</v>
      </c>
      <c r="AU57">
        <v>8.7347999999999995E-2</v>
      </c>
      <c r="AV57">
        <v>0.10251</v>
      </c>
      <c r="AW57">
        <v>7.3977000000000001E-2</v>
      </c>
      <c r="AX57">
        <v>0.10113999999999999</v>
      </c>
      <c r="AY57">
        <v>6.7191000000000001E-2</v>
      </c>
      <c r="BA57">
        <v>0.12434000000000001</v>
      </c>
      <c r="BB57">
        <v>0.11549</v>
      </c>
      <c r="BC57">
        <v>0.10148</v>
      </c>
      <c r="BD57">
        <v>7.0972999999999994E-2</v>
      </c>
      <c r="BE57">
        <v>0.12313</v>
      </c>
      <c r="BF57">
        <v>8.6943999999999994E-2</v>
      </c>
      <c r="BG57">
        <v>9.2560000000000003E-2</v>
      </c>
      <c r="BH57">
        <v>7.5286000000000006E-2</v>
      </c>
      <c r="BI57">
        <v>0.12659999999999999</v>
      </c>
      <c r="BJ57">
        <v>0.10168000000000001</v>
      </c>
      <c r="BK57">
        <v>9.5557000000000003E-2</v>
      </c>
      <c r="BL57">
        <v>7.4722999999999998E-2</v>
      </c>
      <c r="BN57">
        <v>0.26545999999999997</v>
      </c>
      <c r="BO57">
        <v>0.11924</v>
      </c>
      <c r="BP57">
        <v>0.11339</v>
      </c>
      <c r="BQ57">
        <v>0.12180000000000001</v>
      </c>
      <c r="BR57">
        <v>0.20835000000000001</v>
      </c>
      <c r="BS57">
        <v>0.14435999999999999</v>
      </c>
      <c r="BT57">
        <v>0.15085000000000001</v>
      </c>
      <c r="BU57">
        <v>0.11847000000000001</v>
      </c>
      <c r="BV57">
        <v>0.21831999999999999</v>
      </c>
      <c r="BW57">
        <v>0.14530000000000001</v>
      </c>
      <c r="BX57">
        <v>0.1416</v>
      </c>
      <c r="BY57">
        <v>9.8871000000000001E-2</v>
      </c>
      <c r="CA57">
        <v>0.18715000000000001</v>
      </c>
      <c r="CB57">
        <v>0.12917999999999999</v>
      </c>
      <c r="CC57">
        <v>0.13753000000000001</v>
      </c>
      <c r="CD57">
        <v>0.15933</v>
      </c>
      <c r="CE57">
        <v>0.20058000000000001</v>
      </c>
      <c r="CF57">
        <v>0.18217</v>
      </c>
      <c r="CG57">
        <v>0.17326</v>
      </c>
      <c r="CH57">
        <v>0.17063</v>
      </c>
      <c r="CI57">
        <v>0.19070000000000001</v>
      </c>
      <c r="CJ57">
        <v>0.17036999999999999</v>
      </c>
      <c r="CK57">
        <v>0.15073</v>
      </c>
      <c r="CL57">
        <v>0.18493000000000001</v>
      </c>
      <c r="CN57">
        <v>0.48736000000000002</v>
      </c>
      <c r="CO57">
        <v>0.26899000000000001</v>
      </c>
      <c r="CP57">
        <v>0.27439999999999998</v>
      </c>
      <c r="CQ57">
        <v>0.21038000000000001</v>
      </c>
      <c r="CR57">
        <v>0.47069</v>
      </c>
      <c r="CS57">
        <v>0.19184999999999999</v>
      </c>
      <c r="CT57">
        <v>0.17019000000000001</v>
      </c>
      <c r="CU57">
        <v>0.15304999999999999</v>
      </c>
      <c r="CV57">
        <v>0.38904</v>
      </c>
      <c r="CW57">
        <v>0.20379</v>
      </c>
      <c r="CX57">
        <v>0.18112</v>
      </c>
      <c r="CY57">
        <v>0.12640999999999999</v>
      </c>
      <c r="DA57">
        <v>0.13436000000000001</v>
      </c>
      <c r="DB57">
        <v>7.3719999999999994E-2</v>
      </c>
      <c r="DC57">
        <v>8.2475999999999994E-2</v>
      </c>
      <c r="DD57">
        <v>6.2422999999999999E-2</v>
      </c>
      <c r="DE57">
        <v>0.14884</v>
      </c>
      <c r="DF57">
        <v>7.9964999999999994E-2</v>
      </c>
      <c r="DG57">
        <v>8.3462999999999996E-2</v>
      </c>
      <c r="DH57">
        <v>8.0859E-2</v>
      </c>
      <c r="DI57">
        <v>0.13344</v>
      </c>
      <c r="DJ57">
        <v>8.4117999999999998E-2</v>
      </c>
      <c r="DK57">
        <v>9.7159999999999996E-2</v>
      </c>
      <c r="DL57">
        <v>7.0993000000000001E-2</v>
      </c>
      <c r="DO57">
        <f t="shared" si="1"/>
        <v>0.25145333333333336</v>
      </c>
      <c r="DP57">
        <f t="shared" si="2"/>
        <v>0.14792537037037037</v>
      </c>
      <c r="DQ57">
        <f t="shared" si="3"/>
        <v>0.15081329629629628</v>
      </c>
      <c r="DR57">
        <f t="shared" si="4"/>
        <v>0.12358440740740739</v>
      </c>
      <c r="DT57">
        <v>6.6379999999999999</v>
      </c>
    </row>
    <row r="58" spans="1:241" x14ac:dyDescent="0.25">
      <c r="A58">
        <v>0.21171999999999999</v>
      </c>
      <c r="B58">
        <v>9.6009999999999998E-2</v>
      </c>
      <c r="C58">
        <v>0.10907</v>
      </c>
      <c r="D58">
        <v>7.9089000000000007E-2</v>
      </c>
      <c r="E58">
        <v>0.25996000000000002</v>
      </c>
      <c r="F58">
        <v>0.12656000000000001</v>
      </c>
      <c r="G58">
        <v>0.12216</v>
      </c>
      <c r="H58">
        <v>9.3089000000000005E-2</v>
      </c>
      <c r="I58">
        <v>0.2094</v>
      </c>
      <c r="J58">
        <v>0.11330999999999999</v>
      </c>
      <c r="K58">
        <v>0.11201999999999999</v>
      </c>
      <c r="L58">
        <v>8.6074999999999999E-2</v>
      </c>
      <c r="N58">
        <v>0.3805</v>
      </c>
      <c r="O58">
        <v>0.17002</v>
      </c>
      <c r="P58">
        <v>0.18869</v>
      </c>
      <c r="Q58">
        <v>0.17537</v>
      </c>
      <c r="R58">
        <v>0.36260999999999999</v>
      </c>
      <c r="S58">
        <v>0.17682999999999999</v>
      </c>
      <c r="T58">
        <v>0.22838</v>
      </c>
      <c r="U58">
        <v>0.20541000000000001</v>
      </c>
      <c r="V58">
        <v>0.32973999999999998</v>
      </c>
      <c r="W58">
        <v>0.15015000000000001</v>
      </c>
      <c r="X58">
        <v>0.17377999999999999</v>
      </c>
      <c r="Y58">
        <v>0.15398999999999999</v>
      </c>
      <c r="AA58">
        <v>0.45587</v>
      </c>
      <c r="AB58">
        <v>0.25280000000000002</v>
      </c>
      <c r="AC58">
        <v>0.26774999999999999</v>
      </c>
      <c r="AD58">
        <v>0.18698000000000001</v>
      </c>
      <c r="AE58">
        <v>0.53042999999999996</v>
      </c>
      <c r="AF58">
        <v>0.28766999999999998</v>
      </c>
      <c r="AG58">
        <v>0.28985</v>
      </c>
      <c r="AH58">
        <v>0.20795</v>
      </c>
      <c r="AI58">
        <v>0.49124000000000001</v>
      </c>
      <c r="AJ58">
        <v>0.35933999999999999</v>
      </c>
      <c r="AK58">
        <v>0.30547999999999997</v>
      </c>
      <c r="AL58">
        <v>0.20802999999999999</v>
      </c>
      <c r="AN58">
        <v>0.2485</v>
      </c>
      <c r="AO58">
        <v>0.13677</v>
      </c>
      <c r="AP58">
        <v>0.18914</v>
      </c>
      <c r="AQ58">
        <v>0.13245000000000001</v>
      </c>
      <c r="AR58">
        <v>0.22539999999999999</v>
      </c>
      <c r="AS58">
        <v>0.12078</v>
      </c>
      <c r="AT58">
        <v>9.4676999999999997E-2</v>
      </c>
      <c r="AU58">
        <v>9.1977000000000003E-2</v>
      </c>
      <c r="AV58">
        <v>0.11215</v>
      </c>
      <c r="AW58">
        <v>8.1240999999999994E-2</v>
      </c>
      <c r="AX58">
        <v>0.10813</v>
      </c>
      <c r="AY58">
        <v>7.2900999999999994E-2</v>
      </c>
      <c r="BA58">
        <v>0.13037000000000001</v>
      </c>
      <c r="BB58">
        <v>0.12556</v>
      </c>
      <c r="BC58">
        <v>0.10629</v>
      </c>
      <c r="BD58">
        <v>7.8969999999999999E-2</v>
      </c>
      <c r="BE58">
        <v>0.13316</v>
      </c>
      <c r="BF58">
        <v>9.4225000000000003E-2</v>
      </c>
      <c r="BG58">
        <v>9.8317000000000002E-2</v>
      </c>
      <c r="BH58">
        <v>8.0295000000000005E-2</v>
      </c>
      <c r="BI58">
        <v>0.14065</v>
      </c>
      <c r="BJ58">
        <v>0.11897000000000001</v>
      </c>
      <c r="BK58">
        <v>0.10309</v>
      </c>
      <c r="BL58">
        <v>8.2360000000000003E-2</v>
      </c>
      <c r="BN58">
        <v>0.30176999999999998</v>
      </c>
      <c r="BO58">
        <v>0.12545999999999999</v>
      </c>
      <c r="BP58">
        <v>0.11973</v>
      </c>
      <c r="BQ58">
        <v>0.13152</v>
      </c>
      <c r="BR58">
        <v>0.23496</v>
      </c>
      <c r="BS58">
        <v>0.15645999999999999</v>
      </c>
      <c r="BT58">
        <v>0.16792000000000001</v>
      </c>
      <c r="BU58">
        <v>0.12595999999999999</v>
      </c>
      <c r="BV58">
        <v>0.25092999999999999</v>
      </c>
      <c r="BW58">
        <v>0.16259000000000001</v>
      </c>
      <c r="BX58">
        <v>0.15579000000000001</v>
      </c>
      <c r="BY58">
        <v>0.11115</v>
      </c>
      <c r="CA58">
        <v>0.20719000000000001</v>
      </c>
      <c r="CB58">
        <v>0.1394</v>
      </c>
      <c r="CC58">
        <v>0.15645999999999999</v>
      </c>
      <c r="CD58">
        <v>0.17152000000000001</v>
      </c>
      <c r="CE58">
        <v>0.21307999999999999</v>
      </c>
      <c r="CF58">
        <v>0.19661999999999999</v>
      </c>
      <c r="CG58">
        <v>0.19053999999999999</v>
      </c>
      <c r="CH58">
        <v>0.18715000000000001</v>
      </c>
      <c r="CI58">
        <v>0.20763000000000001</v>
      </c>
      <c r="CJ58">
        <v>0.18865999999999999</v>
      </c>
      <c r="CK58">
        <v>0.16339000000000001</v>
      </c>
      <c r="CL58">
        <v>0.20035</v>
      </c>
      <c r="CN58">
        <v>0.53842000000000001</v>
      </c>
      <c r="CO58">
        <v>0.30420000000000003</v>
      </c>
      <c r="CP58">
        <v>0.29125000000000001</v>
      </c>
      <c r="CQ58">
        <v>0.22192000000000001</v>
      </c>
      <c r="CR58">
        <v>0.53461000000000003</v>
      </c>
      <c r="CS58">
        <v>0.21482999999999999</v>
      </c>
      <c r="CT58">
        <v>0.18337000000000001</v>
      </c>
      <c r="CU58">
        <v>0.16511000000000001</v>
      </c>
      <c r="CV58">
        <v>0.43652999999999997</v>
      </c>
      <c r="CW58">
        <v>0.22256000000000001</v>
      </c>
      <c r="CX58">
        <v>0.19991</v>
      </c>
      <c r="CY58">
        <v>0.13641</v>
      </c>
      <c r="DA58">
        <v>0.15089</v>
      </c>
      <c r="DB58">
        <v>8.2902000000000003E-2</v>
      </c>
      <c r="DC58">
        <v>8.7353E-2</v>
      </c>
      <c r="DD58">
        <v>6.9009000000000001E-2</v>
      </c>
      <c r="DE58">
        <v>0.16400999999999999</v>
      </c>
      <c r="DF58">
        <v>8.9407E-2</v>
      </c>
      <c r="DG58">
        <v>9.2808000000000002E-2</v>
      </c>
      <c r="DH58">
        <v>8.5393999999999998E-2</v>
      </c>
      <c r="DI58">
        <v>0.14582999999999999</v>
      </c>
      <c r="DJ58">
        <v>9.1217999999999994E-2</v>
      </c>
      <c r="DK58">
        <v>9.9991999999999998E-2</v>
      </c>
      <c r="DL58">
        <v>7.6426999999999995E-2</v>
      </c>
      <c r="DO58">
        <f t="shared" si="1"/>
        <v>0.28176111111111113</v>
      </c>
      <c r="DP58">
        <f t="shared" si="2"/>
        <v>0.16239048148148144</v>
      </c>
      <c r="DQ58">
        <f t="shared" si="3"/>
        <v>0.16316062962962968</v>
      </c>
      <c r="DR58">
        <f t="shared" si="4"/>
        <v>0.13395762962962962</v>
      </c>
      <c r="DT58">
        <v>6.7632000000000003</v>
      </c>
    </row>
    <row r="59" spans="1:241" s="10" customFormat="1" x14ac:dyDescent="0.25">
      <c r="A59" s="10">
        <v>0.2225</v>
      </c>
      <c r="B59" s="10">
        <v>0.10566</v>
      </c>
      <c r="C59" s="10">
        <v>0.11706</v>
      </c>
      <c r="D59" s="10">
        <v>8.4273000000000001E-2</v>
      </c>
      <c r="E59" s="10">
        <v>0.28436</v>
      </c>
      <c r="F59" s="10">
        <v>0.14274999999999999</v>
      </c>
      <c r="G59" s="10">
        <v>0.12274</v>
      </c>
      <c r="H59" s="10">
        <v>9.9598000000000006E-2</v>
      </c>
      <c r="I59" s="10">
        <v>0.22614999999999999</v>
      </c>
      <c r="J59" s="10">
        <v>0.11952</v>
      </c>
      <c r="K59" s="10">
        <v>0.12082</v>
      </c>
      <c r="L59" s="10">
        <v>9.1750999999999999E-2</v>
      </c>
      <c r="N59" s="10">
        <v>0.40523999999999999</v>
      </c>
      <c r="O59" s="10">
        <v>0.18357000000000001</v>
      </c>
      <c r="P59" s="10">
        <v>0.20125999999999999</v>
      </c>
      <c r="Q59" s="10">
        <v>0.19514000000000001</v>
      </c>
      <c r="R59" s="10">
        <v>0.41205000000000003</v>
      </c>
      <c r="S59" s="10">
        <v>0.18837999999999999</v>
      </c>
      <c r="T59" s="10">
        <v>0.25448999999999999</v>
      </c>
      <c r="U59" s="10">
        <v>0.22187000000000001</v>
      </c>
      <c r="V59" s="10">
        <v>0.36320999999999998</v>
      </c>
      <c r="W59" s="10">
        <v>0.16882</v>
      </c>
      <c r="X59" s="10">
        <v>0.19312000000000001</v>
      </c>
      <c r="Y59" s="10">
        <v>0.1686</v>
      </c>
      <c r="AA59" s="10">
        <v>0.48099999999999998</v>
      </c>
      <c r="AB59" s="10">
        <v>0.26307000000000003</v>
      </c>
      <c r="AC59" s="10">
        <v>0.27437</v>
      </c>
      <c r="AD59" s="10">
        <v>0.20699999999999999</v>
      </c>
      <c r="AE59" s="10">
        <v>0.57708999999999999</v>
      </c>
      <c r="AF59" s="10">
        <v>0.30880000000000002</v>
      </c>
      <c r="AG59" s="10">
        <v>0.29937999999999998</v>
      </c>
      <c r="AH59" s="10">
        <v>0.2172</v>
      </c>
      <c r="AI59" s="10">
        <v>0.51188</v>
      </c>
      <c r="AJ59" s="10">
        <v>0.39815</v>
      </c>
      <c r="AK59" s="10">
        <v>0.32589000000000001</v>
      </c>
      <c r="AL59" s="10">
        <v>0.21865000000000001</v>
      </c>
      <c r="AN59" s="10">
        <v>0.25994</v>
      </c>
      <c r="AO59" s="10">
        <v>0.1416</v>
      </c>
      <c r="AP59" s="10">
        <v>0.20041</v>
      </c>
      <c r="AQ59" s="10">
        <v>0.13829</v>
      </c>
      <c r="AR59" s="10">
        <v>0.24379999999999999</v>
      </c>
      <c r="AS59" s="10">
        <v>0.12917000000000001</v>
      </c>
      <c r="AT59" s="10">
        <v>9.9960999999999994E-2</v>
      </c>
      <c r="AU59" s="10">
        <v>9.5097000000000001E-2</v>
      </c>
      <c r="AV59" s="10">
        <v>0.12155000000000001</v>
      </c>
      <c r="AW59" s="10">
        <v>8.9356000000000005E-2</v>
      </c>
      <c r="AX59" s="10">
        <v>0.11309</v>
      </c>
      <c r="AY59" s="10">
        <v>7.8562000000000007E-2</v>
      </c>
      <c r="BA59" s="10">
        <v>0.13297999999999999</v>
      </c>
      <c r="BB59" s="10">
        <v>0.13705999999999999</v>
      </c>
      <c r="BC59" s="10">
        <v>0.10997999999999999</v>
      </c>
      <c r="BD59" s="10">
        <v>8.6462999999999998E-2</v>
      </c>
      <c r="BE59" s="10">
        <v>0.1384</v>
      </c>
      <c r="BF59" s="10">
        <v>0.10283</v>
      </c>
      <c r="BG59" s="10">
        <v>0.10395</v>
      </c>
      <c r="BH59" s="10">
        <v>8.5529999999999995E-2</v>
      </c>
      <c r="BI59" s="10">
        <v>0.15159</v>
      </c>
      <c r="BJ59" s="10">
        <v>0.13835</v>
      </c>
      <c r="BK59" s="10">
        <v>0.11043</v>
      </c>
      <c r="BL59" s="10">
        <v>8.8661000000000004E-2</v>
      </c>
      <c r="BN59" s="10">
        <v>0.32669999999999999</v>
      </c>
      <c r="BO59" s="10">
        <v>0.13339000000000001</v>
      </c>
      <c r="BP59" s="10">
        <v>0.12694</v>
      </c>
      <c r="BQ59" s="10">
        <v>0.13888</v>
      </c>
      <c r="BR59" s="10">
        <v>0.25424000000000002</v>
      </c>
      <c r="BS59" s="10">
        <v>0.16968</v>
      </c>
      <c r="BT59" s="10">
        <v>0.18482000000000001</v>
      </c>
      <c r="BU59" s="10">
        <v>0.13358</v>
      </c>
      <c r="BV59" s="10">
        <v>0.27321000000000001</v>
      </c>
      <c r="BW59" s="10">
        <v>0.17968000000000001</v>
      </c>
      <c r="BX59" s="10">
        <v>0.16400999999999999</v>
      </c>
      <c r="BY59" s="10">
        <v>0.12471</v>
      </c>
      <c r="CA59" s="10">
        <v>0.22262999999999999</v>
      </c>
      <c r="CB59" s="10">
        <v>0.15235000000000001</v>
      </c>
      <c r="CC59" s="10">
        <v>0.17834</v>
      </c>
      <c r="CD59" s="10">
        <v>0.18048</v>
      </c>
      <c r="CE59" s="10">
        <v>0.22203999999999999</v>
      </c>
      <c r="CF59" s="10">
        <v>0.20885999999999999</v>
      </c>
      <c r="CG59" s="10">
        <v>0.20702000000000001</v>
      </c>
      <c r="CH59" s="10">
        <v>0.20441999999999999</v>
      </c>
      <c r="CI59" s="10">
        <v>0.21981999999999999</v>
      </c>
      <c r="CJ59" s="10">
        <v>0.20322999999999999</v>
      </c>
      <c r="CK59" s="10">
        <v>0.17648</v>
      </c>
      <c r="CL59" s="10">
        <v>0.2094</v>
      </c>
      <c r="CN59" s="10">
        <v>0.56127000000000005</v>
      </c>
      <c r="CO59" s="10">
        <v>0.33734999999999998</v>
      </c>
      <c r="CP59" s="10">
        <v>0.31161</v>
      </c>
      <c r="CQ59" s="10">
        <v>0.23188</v>
      </c>
      <c r="CR59" s="10">
        <v>0.57240999999999997</v>
      </c>
      <c r="CS59" s="10">
        <v>0.23968999999999999</v>
      </c>
      <c r="CT59" s="10">
        <v>0.20247000000000001</v>
      </c>
      <c r="CU59" s="10">
        <v>0.17471</v>
      </c>
      <c r="CV59" s="10">
        <v>0.46235999999999999</v>
      </c>
      <c r="CW59" s="10">
        <v>0.24640000000000001</v>
      </c>
      <c r="CX59" s="10">
        <v>0.21729999999999999</v>
      </c>
      <c r="CY59" s="10">
        <v>0.14607000000000001</v>
      </c>
      <c r="DA59" s="10">
        <v>0.16211</v>
      </c>
      <c r="DB59" s="10">
        <v>9.1137999999999997E-2</v>
      </c>
      <c r="DC59" s="10">
        <v>9.1365000000000002E-2</v>
      </c>
      <c r="DD59" s="10">
        <v>7.5574000000000002E-2</v>
      </c>
      <c r="DE59" s="10">
        <v>0.17347000000000001</v>
      </c>
      <c r="DF59" s="10">
        <v>9.7307000000000005E-2</v>
      </c>
      <c r="DG59" s="10">
        <v>0.10161000000000001</v>
      </c>
      <c r="DH59" s="10">
        <v>8.9903999999999998E-2</v>
      </c>
      <c r="DI59" s="10">
        <v>0.15705</v>
      </c>
      <c r="DJ59" s="10">
        <v>9.9144999999999997E-2</v>
      </c>
      <c r="DK59" s="10">
        <v>0.10231999999999999</v>
      </c>
      <c r="DL59" s="10">
        <v>8.0698000000000006E-2</v>
      </c>
      <c r="DO59" s="10">
        <f t="shared" si="1"/>
        <v>0.30144629629629627</v>
      </c>
      <c r="DP59" s="10">
        <f t="shared" si="2"/>
        <v>0.17686318518518521</v>
      </c>
      <c r="DQ59" s="10">
        <f t="shared" si="3"/>
        <v>0.17449022222222221</v>
      </c>
      <c r="DR59" s="10">
        <f t="shared" si="4"/>
        <v>0.1432218888888889</v>
      </c>
      <c r="DT59" s="10">
        <v>6.8884999999999996</v>
      </c>
      <c r="DY59" s="10" t="e">
        <f>+DYDY59:GB105</f>
        <v>#NAME?</v>
      </c>
    </row>
    <row r="60" spans="1:241" s="10" customFormat="1" x14ac:dyDescent="0.25">
      <c r="A60" s="10">
        <v>0.22227</v>
      </c>
      <c r="B60" s="10">
        <v>0.1143</v>
      </c>
      <c r="C60" s="10">
        <v>0.12329</v>
      </c>
      <c r="D60" s="10">
        <v>8.8542999999999997E-2</v>
      </c>
      <c r="E60" s="10">
        <v>0.29110999999999998</v>
      </c>
      <c r="F60" s="10">
        <v>0.15368999999999999</v>
      </c>
      <c r="G60" s="10">
        <v>0.12127</v>
      </c>
      <c r="H60" s="10">
        <v>0.10402</v>
      </c>
      <c r="I60" s="10">
        <v>0.23438000000000001</v>
      </c>
      <c r="J60" s="10">
        <v>0.12384000000000001</v>
      </c>
      <c r="K60" s="10">
        <v>0.12805</v>
      </c>
      <c r="L60" s="10">
        <v>9.6143000000000006E-2</v>
      </c>
      <c r="N60" s="10">
        <v>0.40949999999999998</v>
      </c>
      <c r="O60" s="10">
        <v>0.19871</v>
      </c>
      <c r="P60" s="10">
        <v>0.21636</v>
      </c>
      <c r="Q60" s="10">
        <v>0.21471999999999999</v>
      </c>
      <c r="R60" s="10">
        <v>0.44689000000000001</v>
      </c>
      <c r="S60" s="10">
        <v>0.20161000000000001</v>
      </c>
      <c r="T60" s="10">
        <v>0.27676000000000001</v>
      </c>
      <c r="U60" s="10">
        <v>0.23665</v>
      </c>
      <c r="V60" s="10">
        <v>0.38157000000000002</v>
      </c>
      <c r="W60" s="10">
        <v>0.18867999999999999</v>
      </c>
      <c r="X60" s="10">
        <v>0.21071000000000001</v>
      </c>
      <c r="Y60" s="10">
        <v>0.184</v>
      </c>
      <c r="AA60" s="10">
        <v>0.47978999999999999</v>
      </c>
      <c r="AB60" s="10">
        <v>0.27296999999999999</v>
      </c>
      <c r="AC60" s="10">
        <v>0.27561999999999998</v>
      </c>
      <c r="AD60" s="10">
        <v>0.22412000000000001</v>
      </c>
      <c r="AE60" s="10">
        <v>0.59394000000000002</v>
      </c>
      <c r="AF60" s="10">
        <v>0.32174999999999998</v>
      </c>
      <c r="AG60" s="10">
        <v>0.30116999999999999</v>
      </c>
      <c r="AH60" s="10">
        <v>0.2268</v>
      </c>
      <c r="AI60" s="10">
        <v>0.51237999999999995</v>
      </c>
      <c r="AJ60" s="10">
        <v>0.43099999999999999</v>
      </c>
      <c r="AK60" s="10">
        <v>0.34354000000000001</v>
      </c>
      <c r="AL60" s="10">
        <v>0.22783</v>
      </c>
      <c r="AN60" s="10">
        <v>0.26485999999999998</v>
      </c>
      <c r="AO60" s="10">
        <v>0.14749000000000001</v>
      </c>
      <c r="AP60" s="10">
        <v>0.20946000000000001</v>
      </c>
      <c r="AQ60" s="10">
        <v>0.14293</v>
      </c>
      <c r="AR60" s="10">
        <v>0.25341000000000002</v>
      </c>
      <c r="AS60" s="10">
        <v>0.13482</v>
      </c>
      <c r="AT60" s="10">
        <v>0.10396</v>
      </c>
      <c r="AU60" s="10">
        <v>9.6833000000000002E-2</v>
      </c>
      <c r="AV60" s="10">
        <v>0.12931999999999999</v>
      </c>
      <c r="AW60" s="10">
        <v>9.6881999999999996E-2</v>
      </c>
      <c r="AX60" s="10">
        <v>0.11567</v>
      </c>
      <c r="AY60" s="10">
        <v>8.3720000000000003E-2</v>
      </c>
      <c r="BA60" s="10">
        <v>0.13284000000000001</v>
      </c>
      <c r="BB60" s="10">
        <v>0.14913000000000001</v>
      </c>
      <c r="BC60" s="10">
        <v>0.113</v>
      </c>
      <c r="BD60" s="10">
        <v>9.2943999999999999E-2</v>
      </c>
      <c r="BE60" s="10">
        <v>0.13880000000000001</v>
      </c>
      <c r="BF60" s="10">
        <v>0.11269</v>
      </c>
      <c r="BG60" s="10">
        <v>0.10921</v>
      </c>
      <c r="BH60" s="10">
        <v>9.1185000000000002E-2</v>
      </c>
      <c r="BI60" s="10">
        <v>0.15815000000000001</v>
      </c>
      <c r="BJ60" s="10">
        <v>0.15665999999999999</v>
      </c>
      <c r="BK60" s="10">
        <v>0.11685</v>
      </c>
      <c r="BL60" s="10">
        <v>9.2975000000000002E-2</v>
      </c>
      <c r="BN60" s="10">
        <v>0.33684999999999998</v>
      </c>
      <c r="BO60" s="10">
        <v>0.14371999999999999</v>
      </c>
      <c r="BP60" s="10">
        <v>0.13511000000000001</v>
      </c>
      <c r="BQ60" s="10">
        <v>0.14366000000000001</v>
      </c>
      <c r="BR60" s="10">
        <v>0.26357000000000003</v>
      </c>
      <c r="BS60" s="10">
        <v>0.18212</v>
      </c>
      <c r="BT60" s="10">
        <v>0.19933000000000001</v>
      </c>
      <c r="BU60" s="10">
        <v>0.14122000000000001</v>
      </c>
      <c r="BV60" s="10">
        <v>0.28144999999999998</v>
      </c>
      <c r="BW60" s="10">
        <v>0.19477</v>
      </c>
      <c r="BX60" s="10">
        <v>0.16578999999999999</v>
      </c>
      <c r="BY60" s="10">
        <v>0.13836000000000001</v>
      </c>
      <c r="CA60" s="10">
        <v>0.23215</v>
      </c>
      <c r="CB60" s="10">
        <v>0.16785</v>
      </c>
      <c r="CC60" s="10">
        <v>0.20150000000000001</v>
      </c>
      <c r="CD60" s="10">
        <v>0.18711</v>
      </c>
      <c r="CE60" s="10">
        <v>0.22922000000000001</v>
      </c>
      <c r="CF60" s="10">
        <v>0.21984000000000001</v>
      </c>
      <c r="CG60" s="10">
        <v>0.22169</v>
      </c>
      <c r="CH60" s="10">
        <v>0.22133</v>
      </c>
      <c r="CI60" s="10">
        <v>0.22664999999999999</v>
      </c>
      <c r="CJ60" s="10">
        <v>0.21276999999999999</v>
      </c>
      <c r="CK60" s="10">
        <v>0.18992999999999999</v>
      </c>
      <c r="CL60" s="10">
        <v>0.21206</v>
      </c>
      <c r="CN60" s="10">
        <v>0.55445999999999995</v>
      </c>
      <c r="CO60" s="10">
        <v>0.36307</v>
      </c>
      <c r="CP60" s="10">
        <v>0.33717000000000003</v>
      </c>
      <c r="CQ60" s="10">
        <v>0.24096000000000001</v>
      </c>
      <c r="CR60" s="10">
        <v>0.57918999999999998</v>
      </c>
      <c r="CS60" s="10">
        <v>0.26339000000000001</v>
      </c>
      <c r="CT60" s="10">
        <v>0.22625999999999999</v>
      </c>
      <c r="CU60" s="10">
        <v>0.18146000000000001</v>
      </c>
      <c r="CV60" s="10">
        <v>0.46290999999999999</v>
      </c>
      <c r="CW60" s="10">
        <v>0.27337</v>
      </c>
      <c r="CX60" s="10">
        <v>0.23166999999999999</v>
      </c>
      <c r="CY60" s="10">
        <v>0.15479999999999999</v>
      </c>
      <c r="DA60" s="10">
        <v>0.16650000000000001</v>
      </c>
      <c r="DB60" s="10">
        <v>9.7857E-2</v>
      </c>
      <c r="DC60" s="10">
        <v>9.4629000000000005E-2</v>
      </c>
      <c r="DD60" s="10">
        <v>8.1604999999999997E-2</v>
      </c>
      <c r="DE60" s="10">
        <v>0.17751</v>
      </c>
      <c r="DF60" s="10">
        <v>0.10303</v>
      </c>
      <c r="DG60" s="10">
        <v>0.10891000000000001</v>
      </c>
      <c r="DH60" s="10">
        <v>9.4188999999999995E-2</v>
      </c>
      <c r="DI60" s="10">
        <v>0.16569999999999999</v>
      </c>
      <c r="DJ60" s="10">
        <v>0.10758</v>
      </c>
      <c r="DK60" s="10">
        <v>0.10407</v>
      </c>
      <c r="DL60" s="10">
        <v>8.3964999999999998E-2</v>
      </c>
      <c r="DO60" s="10">
        <f t="shared" si="1"/>
        <v>0.30834703703703698</v>
      </c>
      <c r="DP60" s="10">
        <f t="shared" si="2"/>
        <v>0.19013292592592593</v>
      </c>
      <c r="DQ60" s="10">
        <f t="shared" si="3"/>
        <v>0.18448070370370373</v>
      </c>
      <c r="DR60" s="10">
        <f t="shared" si="4"/>
        <v>0.15126414814814815</v>
      </c>
      <c r="DT60" s="10">
        <v>7.0137</v>
      </c>
      <c r="DY60" s="10">
        <f>AVERAGE(A59:A61)</f>
        <v>0.21897999999999998</v>
      </c>
      <c r="EC60" s="10">
        <f>AVERAGE(E59:E61)</f>
        <v>0.28502</v>
      </c>
      <c r="EG60" s="10">
        <f>AVERAGE(I59:I61)</f>
        <v>0.23137666666666667</v>
      </c>
      <c r="EL60" s="10">
        <f>AVERAGE(N59:N61)</f>
        <v>0.40400999999999998</v>
      </c>
      <c r="EP60" s="10">
        <f>AVERAGE(R59:R61)</f>
        <v>0.44110333333333335</v>
      </c>
      <c r="ET60" s="10">
        <f>AVERAGE(V59:V61)</f>
        <v>0.37643333333333334</v>
      </c>
      <c r="EY60" s="10">
        <f>AVERAGE(AA59:AA61)</f>
        <v>0.47191333333333335</v>
      </c>
      <c r="FC60" s="10">
        <f>AVERAGE(AE59:AE61)</f>
        <v>0.58328999999999998</v>
      </c>
      <c r="FG60" s="10">
        <f>AVERAGE(AI59:AI61)</f>
        <v>0.50669333333333333</v>
      </c>
      <c r="FL60" s="10">
        <f>AVERAGE(AN59:AN61)</f>
        <v>0.26297999999999999</v>
      </c>
      <c r="FP60" s="10">
        <f>AVERAGE(AR59:AR61)</f>
        <v>0.25009999999999999</v>
      </c>
      <c r="FT60" s="10">
        <f>AVERAGE(AV59:AV61)</f>
        <v>0.12833666666666665</v>
      </c>
      <c r="FY60" s="10">
        <f>AVERAGE(BA59:BA61)</f>
        <v>0.13224</v>
      </c>
      <c r="GC60" s="10">
        <f>AVERAGE(BE59:BE61)</f>
        <v>0.13759333333333335</v>
      </c>
      <c r="GG60" s="10">
        <f>AVERAGE(BI59:BI61)</f>
        <v>0.15654666666666667</v>
      </c>
      <c r="GL60" s="10">
        <f>AVERAGE(BN59:BN61)</f>
        <v>0.33160333333333331</v>
      </c>
      <c r="GP60" s="10">
        <f>AVERAGE(BR59:BR61)</f>
        <v>0.26009000000000004</v>
      </c>
      <c r="GT60" s="10">
        <f>AVERAGE(BV59:BV61)</f>
        <v>0.27655333333333332</v>
      </c>
      <c r="GY60" s="10">
        <f>AVERAGE(CA59:CA61)</f>
        <v>0.23013666666666666</v>
      </c>
      <c r="HC60" s="10">
        <f>AVERAGE(CE59:CE61)</f>
        <v>0.22918000000000002</v>
      </c>
      <c r="HG60" s="10">
        <f>AVERAGE(CI59:CI61)</f>
        <v>0.22499666666666665</v>
      </c>
      <c r="HL60" s="10">
        <f>AVERAGE(CN59:CN61)</f>
        <v>0.54626666666666679</v>
      </c>
      <c r="HP60" s="10">
        <f>AVERAGE(CR59:CR61)</f>
        <v>0.56924666666666657</v>
      </c>
      <c r="HT60" s="10">
        <f>AVERAGE(CV59:CV61)</f>
        <v>0.45517333333333337</v>
      </c>
      <c r="HY60" s="10">
        <f>AVERAGE(DA59:DA61)</f>
        <v>0.16416333333333333</v>
      </c>
      <c r="IC60" s="10">
        <f>AVERAGE(DE59:DE61)</f>
        <v>0.17612000000000003</v>
      </c>
      <c r="IG60" s="10">
        <f>AVERAGE(DI59:DI61)</f>
        <v>0.16450333333333333</v>
      </c>
    </row>
    <row r="61" spans="1:241" s="10" customFormat="1" x14ac:dyDescent="0.25">
      <c r="A61" s="10">
        <v>0.21217</v>
      </c>
      <c r="B61" s="10">
        <v>0.12162000000000001</v>
      </c>
      <c r="C61" s="10">
        <v>0.12756000000000001</v>
      </c>
      <c r="D61" s="10">
        <v>9.1968999999999995E-2</v>
      </c>
      <c r="E61" s="10">
        <v>0.27959000000000001</v>
      </c>
      <c r="F61" s="10">
        <v>0.15703</v>
      </c>
      <c r="G61" s="10">
        <v>0.11896</v>
      </c>
      <c r="H61" s="10">
        <v>0.10662000000000001</v>
      </c>
      <c r="I61" s="10">
        <v>0.2336</v>
      </c>
      <c r="J61" s="10">
        <v>0.12659999999999999</v>
      </c>
      <c r="K61" s="10">
        <v>0.13311999999999999</v>
      </c>
      <c r="L61" s="10">
        <v>9.8923999999999998E-2</v>
      </c>
      <c r="N61" s="10">
        <v>0.39728999999999998</v>
      </c>
      <c r="O61" s="10">
        <v>0.21432000000000001</v>
      </c>
      <c r="P61" s="10">
        <v>0.23730999999999999</v>
      </c>
      <c r="Q61" s="10">
        <v>0.2344</v>
      </c>
      <c r="R61" s="10">
        <v>0.46437</v>
      </c>
      <c r="S61" s="10">
        <v>0.21756</v>
      </c>
      <c r="T61" s="10">
        <v>0.29326000000000002</v>
      </c>
      <c r="U61" s="10">
        <v>0.25317000000000001</v>
      </c>
      <c r="V61" s="10">
        <v>0.38451999999999997</v>
      </c>
      <c r="W61" s="10">
        <v>0.20813999999999999</v>
      </c>
      <c r="X61" s="10">
        <v>0.22772999999999999</v>
      </c>
      <c r="Y61" s="10">
        <v>0.20115</v>
      </c>
      <c r="AA61" s="10">
        <v>0.45495000000000002</v>
      </c>
      <c r="AB61" s="10">
        <v>0.28198000000000001</v>
      </c>
      <c r="AC61" s="10">
        <v>0.27322999999999997</v>
      </c>
      <c r="AD61" s="10">
        <v>0.23683999999999999</v>
      </c>
      <c r="AE61" s="10">
        <v>0.57884000000000002</v>
      </c>
      <c r="AF61" s="10">
        <v>0.32403999999999999</v>
      </c>
      <c r="AG61" s="10">
        <v>0.29715000000000003</v>
      </c>
      <c r="AH61" s="10">
        <v>0.23766999999999999</v>
      </c>
      <c r="AI61" s="10">
        <v>0.49581999999999998</v>
      </c>
      <c r="AJ61" s="10">
        <v>0.45300000000000001</v>
      </c>
      <c r="AK61" s="10">
        <v>0.35849999999999999</v>
      </c>
      <c r="AL61" s="10">
        <v>0.23574000000000001</v>
      </c>
      <c r="AN61" s="10">
        <v>0.26413999999999999</v>
      </c>
      <c r="AO61" s="10">
        <v>0.15454000000000001</v>
      </c>
      <c r="AP61" s="10">
        <v>0.21606</v>
      </c>
      <c r="AQ61" s="10">
        <v>0.14646000000000001</v>
      </c>
      <c r="AR61" s="10">
        <v>0.25308999999999998</v>
      </c>
      <c r="AS61" s="10">
        <v>0.13686999999999999</v>
      </c>
      <c r="AT61" s="10">
        <v>0.10657</v>
      </c>
      <c r="AU61" s="10">
        <v>9.7530000000000006E-2</v>
      </c>
      <c r="AV61" s="10">
        <v>0.13414000000000001</v>
      </c>
      <c r="AW61" s="10">
        <v>0.1023</v>
      </c>
      <c r="AX61" s="10">
        <v>0.11591</v>
      </c>
      <c r="AY61" s="10">
        <v>8.7871000000000005E-2</v>
      </c>
      <c r="BA61" s="10">
        <v>0.13089999999999999</v>
      </c>
      <c r="BB61" s="10">
        <v>0.16026000000000001</v>
      </c>
      <c r="BC61" s="10">
        <v>0.11574</v>
      </c>
      <c r="BD61" s="10">
        <v>9.8155000000000006E-2</v>
      </c>
      <c r="BE61" s="10">
        <v>0.13558000000000001</v>
      </c>
      <c r="BF61" s="10">
        <v>0.1234</v>
      </c>
      <c r="BG61" s="10">
        <v>0.11376</v>
      </c>
      <c r="BH61" s="10">
        <v>9.7256999999999996E-2</v>
      </c>
      <c r="BI61" s="10">
        <v>0.15989999999999999</v>
      </c>
      <c r="BJ61" s="10">
        <v>0.17036000000000001</v>
      </c>
      <c r="BK61" s="10">
        <v>0.12189</v>
      </c>
      <c r="BL61" s="10">
        <v>9.5239000000000004E-2</v>
      </c>
      <c r="BN61" s="10">
        <v>0.33126</v>
      </c>
      <c r="BO61" s="10">
        <v>0.15619</v>
      </c>
      <c r="BP61" s="10">
        <v>0.14380999999999999</v>
      </c>
      <c r="BQ61" s="10">
        <v>0.14602999999999999</v>
      </c>
      <c r="BR61" s="10">
        <v>0.26246000000000003</v>
      </c>
      <c r="BS61" s="10">
        <v>0.19126000000000001</v>
      </c>
      <c r="BT61" s="10">
        <v>0.20957000000000001</v>
      </c>
      <c r="BU61" s="10">
        <v>0.14857000000000001</v>
      </c>
      <c r="BV61" s="10">
        <v>0.27500000000000002</v>
      </c>
      <c r="BW61" s="10">
        <v>0.20574999999999999</v>
      </c>
      <c r="BX61" s="10">
        <v>0.16267999999999999</v>
      </c>
      <c r="BY61" s="10">
        <v>0.15054000000000001</v>
      </c>
      <c r="CA61" s="10">
        <v>0.23563000000000001</v>
      </c>
      <c r="CB61" s="10">
        <v>0.18462999999999999</v>
      </c>
      <c r="CC61" s="10">
        <v>0.22339999999999999</v>
      </c>
      <c r="CD61" s="10">
        <v>0.19258</v>
      </c>
      <c r="CE61" s="10">
        <v>0.23627999999999999</v>
      </c>
      <c r="CF61" s="10">
        <v>0.23050000000000001</v>
      </c>
      <c r="CG61" s="10">
        <v>0.2336</v>
      </c>
      <c r="CH61" s="10">
        <v>0.23616999999999999</v>
      </c>
      <c r="CI61" s="10">
        <v>0.22852</v>
      </c>
      <c r="CJ61" s="10">
        <v>0.21698999999999999</v>
      </c>
      <c r="CK61" s="10">
        <v>0.20352000000000001</v>
      </c>
      <c r="CL61" s="10">
        <v>0.20985000000000001</v>
      </c>
      <c r="CN61" s="10">
        <v>0.52307000000000003</v>
      </c>
      <c r="CO61" s="10">
        <v>0.37774000000000002</v>
      </c>
      <c r="CP61" s="10">
        <v>0.36796000000000001</v>
      </c>
      <c r="CQ61" s="10">
        <v>0.24978</v>
      </c>
      <c r="CR61" s="10">
        <v>0.55613999999999997</v>
      </c>
      <c r="CS61" s="10">
        <v>0.28283000000000003</v>
      </c>
      <c r="CT61" s="10">
        <v>0.25157000000000002</v>
      </c>
      <c r="CU61" s="10">
        <v>0.18534</v>
      </c>
      <c r="CV61" s="10">
        <v>0.44024999999999997</v>
      </c>
      <c r="CW61" s="10">
        <v>0.29955999999999999</v>
      </c>
      <c r="CX61" s="10">
        <v>0.24240999999999999</v>
      </c>
      <c r="CY61" s="10">
        <v>0.16217999999999999</v>
      </c>
      <c r="DA61" s="10">
        <v>0.16388</v>
      </c>
      <c r="DB61" s="10">
        <v>0.10291</v>
      </c>
      <c r="DC61" s="10">
        <v>9.7448999999999994E-2</v>
      </c>
      <c r="DD61" s="10">
        <v>8.6606000000000002E-2</v>
      </c>
      <c r="DE61" s="10">
        <v>0.17738000000000001</v>
      </c>
      <c r="DF61" s="10">
        <v>0.10638</v>
      </c>
      <c r="DG61" s="10">
        <v>0.11391</v>
      </c>
      <c r="DH61" s="10">
        <v>9.7640000000000005E-2</v>
      </c>
      <c r="DI61" s="10">
        <v>0.17076</v>
      </c>
      <c r="DJ61" s="10">
        <v>0.11561</v>
      </c>
      <c r="DK61" s="10">
        <v>0.10519000000000001</v>
      </c>
      <c r="DL61" s="10">
        <v>8.6622000000000005E-2</v>
      </c>
      <c r="DO61" s="10">
        <f t="shared" si="1"/>
        <v>0.30294555555555552</v>
      </c>
      <c r="DP61" s="10">
        <f t="shared" si="2"/>
        <v>0.20082851851851849</v>
      </c>
      <c r="DQ61" s="10">
        <f t="shared" si="3"/>
        <v>0.1930303333333333</v>
      </c>
      <c r="DR61" s="10">
        <f t="shared" si="4"/>
        <v>0.15818159259259257</v>
      </c>
      <c r="DT61" s="10">
        <v>7.1388999999999996</v>
      </c>
    </row>
    <row r="62" spans="1:241" x14ac:dyDescent="0.25">
      <c r="A62">
        <v>0.19517999999999999</v>
      </c>
      <c r="B62">
        <v>0.12839</v>
      </c>
      <c r="C62">
        <v>0.12994</v>
      </c>
      <c r="D62">
        <v>9.4514000000000001E-2</v>
      </c>
      <c r="E62">
        <v>0.25341000000000002</v>
      </c>
      <c r="F62">
        <v>0.15262999999999999</v>
      </c>
      <c r="G62">
        <v>0.11695</v>
      </c>
      <c r="H62">
        <v>0.10792</v>
      </c>
      <c r="I62">
        <v>0.22511</v>
      </c>
      <c r="J62">
        <v>0.12873999999999999</v>
      </c>
      <c r="K62">
        <v>0.13575000000000001</v>
      </c>
      <c r="L62">
        <v>0.10013</v>
      </c>
      <c r="N62">
        <v>0.37702000000000002</v>
      </c>
      <c r="O62">
        <v>0.22925000000000001</v>
      </c>
      <c r="P62">
        <v>0.26612999999999998</v>
      </c>
      <c r="Q62">
        <v>0.25513999999999998</v>
      </c>
      <c r="R62">
        <v>0.46594999999999998</v>
      </c>
      <c r="S62">
        <v>0.23649000000000001</v>
      </c>
      <c r="T62">
        <v>0.30432999999999999</v>
      </c>
      <c r="U62">
        <v>0.27554000000000001</v>
      </c>
      <c r="V62">
        <v>0.37563999999999997</v>
      </c>
      <c r="W62">
        <v>0.22584000000000001</v>
      </c>
      <c r="X62">
        <v>0.24643000000000001</v>
      </c>
      <c r="Y62">
        <v>0.22108</v>
      </c>
      <c r="AA62">
        <v>0.41424</v>
      </c>
      <c r="AB62">
        <v>0.28960999999999998</v>
      </c>
      <c r="AC62">
        <v>0.26928000000000002</v>
      </c>
      <c r="AD62">
        <v>0.24431</v>
      </c>
      <c r="AE62">
        <v>0.53613</v>
      </c>
      <c r="AF62">
        <v>0.31637999999999999</v>
      </c>
      <c r="AG62">
        <v>0.29066999999999998</v>
      </c>
      <c r="AH62">
        <v>0.24990999999999999</v>
      </c>
      <c r="AI62">
        <v>0.46799000000000002</v>
      </c>
      <c r="AJ62">
        <v>0.46043000000000001</v>
      </c>
      <c r="AK62">
        <v>0.37103000000000003</v>
      </c>
      <c r="AL62">
        <v>0.24254000000000001</v>
      </c>
      <c r="AN62">
        <v>0.25899</v>
      </c>
      <c r="AO62">
        <v>0.16259999999999999</v>
      </c>
      <c r="AP62">
        <v>0.22031999999999999</v>
      </c>
      <c r="AQ62">
        <v>0.14924999999999999</v>
      </c>
      <c r="AR62">
        <v>0.24357999999999999</v>
      </c>
      <c r="AS62">
        <v>0.13527</v>
      </c>
      <c r="AT62">
        <v>0.10817</v>
      </c>
      <c r="AU62">
        <v>9.7617999999999996E-2</v>
      </c>
      <c r="AV62">
        <v>0.13528999999999999</v>
      </c>
      <c r="AW62">
        <v>0.10477</v>
      </c>
      <c r="AX62">
        <v>0.1143</v>
      </c>
      <c r="AY62">
        <v>9.0634999999999993E-2</v>
      </c>
      <c r="BA62">
        <v>0.12823999999999999</v>
      </c>
      <c r="BB62">
        <v>0.16914999999999999</v>
      </c>
      <c r="BC62">
        <v>0.11831999999999999</v>
      </c>
      <c r="BD62">
        <v>0.10206999999999999</v>
      </c>
      <c r="BE62">
        <v>0.13081999999999999</v>
      </c>
      <c r="BF62">
        <v>0.13446</v>
      </c>
      <c r="BG62">
        <v>0.1173</v>
      </c>
      <c r="BH62">
        <v>0.10352</v>
      </c>
      <c r="BI62">
        <v>0.15742</v>
      </c>
      <c r="BJ62">
        <v>0.17688999999999999</v>
      </c>
      <c r="BK62">
        <v>0.12554999999999999</v>
      </c>
      <c r="BL62">
        <v>9.6072000000000005E-2</v>
      </c>
      <c r="BN62">
        <v>0.31176999999999999</v>
      </c>
      <c r="BO62">
        <v>0.17005999999999999</v>
      </c>
      <c r="BP62">
        <v>0.15218999999999999</v>
      </c>
      <c r="BQ62">
        <v>0.14646000000000001</v>
      </c>
      <c r="BR62">
        <v>0.25275999999999998</v>
      </c>
      <c r="BS62">
        <v>0.19524</v>
      </c>
      <c r="BT62">
        <v>0.2147</v>
      </c>
      <c r="BU62">
        <v>0.15526999999999999</v>
      </c>
      <c r="BV62">
        <v>0.25668000000000002</v>
      </c>
      <c r="BW62">
        <v>0.21104999999999999</v>
      </c>
      <c r="BX62">
        <v>0.15784999999999999</v>
      </c>
      <c r="BY62">
        <v>0.15978000000000001</v>
      </c>
      <c r="CA62">
        <v>0.23425000000000001</v>
      </c>
      <c r="CB62">
        <v>0.20088</v>
      </c>
      <c r="CC62">
        <v>0.24146999999999999</v>
      </c>
      <c r="CD62">
        <v>0.19781000000000001</v>
      </c>
      <c r="CE62">
        <v>0.24389</v>
      </c>
      <c r="CF62">
        <v>0.24121999999999999</v>
      </c>
      <c r="CG62">
        <v>0.24218999999999999</v>
      </c>
      <c r="CH62">
        <v>0.24721000000000001</v>
      </c>
      <c r="CI62">
        <v>0.22663</v>
      </c>
      <c r="CJ62">
        <v>0.21698999999999999</v>
      </c>
      <c r="CK62">
        <v>0.21682999999999999</v>
      </c>
      <c r="CL62">
        <v>0.20533000000000001</v>
      </c>
      <c r="CN62">
        <v>0.47702</v>
      </c>
      <c r="CO62">
        <v>0.38281999999999999</v>
      </c>
      <c r="CP62">
        <v>0.40205000000000002</v>
      </c>
      <c r="CQ62">
        <v>0.25874999999999998</v>
      </c>
      <c r="CR62">
        <v>0.51007000000000002</v>
      </c>
      <c r="CS62">
        <v>0.29699999999999999</v>
      </c>
      <c r="CT62">
        <v>0.27428000000000002</v>
      </c>
      <c r="CU62">
        <v>0.18684999999999999</v>
      </c>
      <c r="CV62">
        <v>0.40159</v>
      </c>
      <c r="CW62">
        <v>0.32141999999999998</v>
      </c>
      <c r="CX62">
        <v>0.25026999999999999</v>
      </c>
      <c r="CY62">
        <v>0.16828000000000001</v>
      </c>
      <c r="DA62">
        <v>0.15551999999999999</v>
      </c>
      <c r="DB62">
        <v>0.10657999999999999</v>
      </c>
      <c r="DC62">
        <v>0.10023</v>
      </c>
      <c r="DD62">
        <v>9.0273999999999993E-2</v>
      </c>
      <c r="DE62">
        <v>0.17469999999999999</v>
      </c>
      <c r="DF62">
        <v>0.10771</v>
      </c>
      <c r="DG62">
        <v>0.11624</v>
      </c>
      <c r="DH62">
        <v>9.9519999999999997E-2</v>
      </c>
      <c r="DI62">
        <v>0.17211000000000001</v>
      </c>
      <c r="DJ62">
        <v>0.12204</v>
      </c>
      <c r="DK62">
        <v>0.10573</v>
      </c>
      <c r="DL62">
        <v>8.9139999999999997E-2</v>
      </c>
      <c r="DO62">
        <f t="shared" si="1"/>
        <v>0.28822222222222227</v>
      </c>
      <c r="DP62">
        <f t="shared" si="2"/>
        <v>0.20829296296296296</v>
      </c>
      <c r="DQ62">
        <f t="shared" si="3"/>
        <v>0.20031481481481489</v>
      </c>
      <c r="DR62">
        <f t="shared" si="4"/>
        <v>0.16425640740740738</v>
      </c>
      <c r="DT62">
        <v>7.2641999999999998</v>
      </c>
    </row>
    <row r="63" spans="1:241" x14ac:dyDescent="0.25">
      <c r="A63">
        <v>0.17527000000000001</v>
      </c>
      <c r="B63">
        <v>0.13675000000000001</v>
      </c>
      <c r="C63">
        <v>0.13074</v>
      </c>
      <c r="D63">
        <v>9.6029000000000003E-2</v>
      </c>
      <c r="E63">
        <v>0.21942</v>
      </c>
      <c r="F63">
        <v>0.14335000000000001</v>
      </c>
      <c r="G63">
        <v>0.11602999999999999</v>
      </c>
      <c r="H63">
        <v>0.10845</v>
      </c>
      <c r="I63">
        <v>0.21163000000000001</v>
      </c>
      <c r="J63">
        <v>0.13194</v>
      </c>
      <c r="K63">
        <v>0.13602</v>
      </c>
      <c r="L63">
        <v>0.10018000000000001</v>
      </c>
      <c r="N63">
        <v>0.35863</v>
      </c>
      <c r="O63">
        <v>0.24354999999999999</v>
      </c>
      <c r="P63">
        <v>0.30251</v>
      </c>
      <c r="Q63">
        <v>0.27825</v>
      </c>
      <c r="R63">
        <v>0.45689000000000002</v>
      </c>
      <c r="S63">
        <v>0.25813000000000003</v>
      </c>
      <c r="T63">
        <v>0.31280000000000002</v>
      </c>
      <c r="U63">
        <v>0.30690000000000001</v>
      </c>
      <c r="V63">
        <v>0.36136000000000001</v>
      </c>
      <c r="W63">
        <v>0.24152000000000001</v>
      </c>
      <c r="X63">
        <v>0.26927000000000001</v>
      </c>
      <c r="Y63">
        <v>0.24457000000000001</v>
      </c>
      <c r="AA63">
        <v>0.36806</v>
      </c>
      <c r="AB63">
        <v>0.29652000000000001</v>
      </c>
      <c r="AC63">
        <v>0.26568999999999998</v>
      </c>
      <c r="AD63">
        <v>0.24651999999999999</v>
      </c>
      <c r="AE63">
        <v>0.47554999999999997</v>
      </c>
      <c r="AF63">
        <v>0.30392000000000002</v>
      </c>
      <c r="AG63">
        <v>0.28553000000000001</v>
      </c>
      <c r="AH63">
        <v>0.26258999999999999</v>
      </c>
      <c r="AI63">
        <v>0.43563000000000002</v>
      </c>
      <c r="AJ63">
        <v>0.45288</v>
      </c>
      <c r="AK63">
        <v>0.38140000000000002</v>
      </c>
      <c r="AL63">
        <v>0.24853</v>
      </c>
      <c r="AN63">
        <v>0.25064999999999998</v>
      </c>
      <c r="AO63">
        <v>0.17161000000000001</v>
      </c>
      <c r="AP63">
        <v>0.22245000000000001</v>
      </c>
      <c r="AQ63">
        <v>0.15179999999999999</v>
      </c>
      <c r="AR63">
        <v>0.22725999999999999</v>
      </c>
      <c r="AS63">
        <v>0.13113</v>
      </c>
      <c r="AT63">
        <v>0.10958</v>
      </c>
      <c r="AU63">
        <v>9.7455E-2</v>
      </c>
      <c r="AV63">
        <v>0.13300999999999999</v>
      </c>
      <c r="AW63">
        <v>0.10464</v>
      </c>
      <c r="AX63">
        <v>0.11166</v>
      </c>
      <c r="AY63">
        <v>9.1898999999999995E-2</v>
      </c>
      <c r="BA63">
        <v>0.12578</v>
      </c>
      <c r="BB63">
        <v>0.17569000000000001</v>
      </c>
      <c r="BC63">
        <v>0.12069000000000001</v>
      </c>
      <c r="BD63">
        <v>0.10482</v>
      </c>
      <c r="BE63">
        <v>0.12683</v>
      </c>
      <c r="BF63">
        <v>0.14571000000000001</v>
      </c>
      <c r="BG63">
        <v>0.11978999999999999</v>
      </c>
      <c r="BH63">
        <v>0.10956</v>
      </c>
      <c r="BI63">
        <v>0.15221999999999999</v>
      </c>
      <c r="BJ63">
        <v>0.17610999999999999</v>
      </c>
      <c r="BK63">
        <v>0.12837999999999999</v>
      </c>
      <c r="BL63">
        <v>9.6606999999999998E-2</v>
      </c>
      <c r="BN63">
        <v>0.28261999999999998</v>
      </c>
      <c r="BO63">
        <v>0.18487000000000001</v>
      </c>
      <c r="BP63">
        <v>0.15928</v>
      </c>
      <c r="BQ63">
        <v>0.14559</v>
      </c>
      <c r="BR63">
        <v>0.23809</v>
      </c>
      <c r="BS63">
        <v>0.19414999999999999</v>
      </c>
      <c r="BT63">
        <v>0.21523999999999999</v>
      </c>
      <c r="BU63">
        <v>0.16111</v>
      </c>
      <c r="BV63">
        <v>0.23211000000000001</v>
      </c>
      <c r="BW63">
        <v>0.21060000000000001</v>
      </c>
      <c r="BX63">
        <v>0.15501000000000001</v>
      </c>
      <c r="BY63">
        <v>0.1651</v>
      </c>
      <c r="CA63">
        <v>0.23022999999999999</v>
      </c>
      <c r="CB63">
        <v>0.21521000000000001</v>
      </c>
      <c r="CC63">
        <v>0.25391999999999998</v>
      </c>
      <c r="CD63">
        <v>0.20316999999999999</v>
      </c>
      <c r="CE63">
        <v>0.25147000000000003</v>
      </c>
      <c r="CF63">
        <v>0.25159999999999999</v>
      </c>
      <c r="CG63">
        <v>0.24754000000000001</v>
      </c>
      <c r="CH63">
        <v>0.25335000000000002</v>
      </c>
      <c r="CI63">
        <v>0.22259999999999999</v>
      </c>
      <c r="CJ63">
        <v>0.21515999999999999</v>
      </c>
      <c r="CK63">
        <v>0.22933999999999999</v>
      </c>
      <c r="CL63">
        <v>0.20132</v>
      </c>
      <c r="CN63">
        <v>0.42779</v>
      </c>
      <c r="CO63">
        <v>0.38685000000000003</v>
      </c>
      <c r="CP63">
        <v>0.43578</v>
      </c>
      <c r="CQ63">
        <v>0.26800000000000002</v>
      </c>
      <c r="CR63">
        <v>0.45140999999999998</v>
      </c>
      <c r="CS63">
        <v>0.30880000000000002</v>
      </c>
      <c r="CT63">
        <v>0.29064000000000001</v>
      </c>
      <c r="CU63">
        <v>0.18692</v>
      </c>
      <c r="CV63">
        <v>0.35708000000000001</v>
      </c>
      <c r="CW63">
        <v>0.33849000000000001</v>
      </c>
      <c r="CX63">
        <v>0.25702999999999998</v>
      </c>
      <c r="CY63">
        <v>0.17366000000000001</v>
      </c>
      <c r="DA63">
        <v>0.14374000000000001</v>
      </c>
      <c r="DB63">
        <v>0.10945000000000001</v>
      </c>
      <c r="DC63">
        <v>0.10335</v>
      </c>
      <c r="DD63">
        <v>9.2622999999999997E-2</v>
      </c>
      <c r="DE63">
        <v>0.1709</v>
      </c>
      <c r="DF63">
        <v>0.10788</v>
      </c>
      <c r="DG63">
        <v>0.11606</v>
      </c>
      <c r="DH63">
        <v>9.9349999999999994E-2</v>
      </c>
      <c r="DI63">
        <v>0.17082</v>
      </c>
      <c r="DJ63">
        <v>0.12590999999999999</v>
      </c>
      <c r="DK63">
        <v>0.10593</v>
      </c>
      <c r="DL63">
        <v>9.1874999999999998E-2</v>
      </c>
      <c r="DO63">
        <f t="shared" si="1"/>
        <v>0.26877962962962954</v>
      </c>
      <c r="DP63">
        <f t="shared" si="2"/>
        <v>0.21342296296296295</v>
      </c>
      <c r="DQ63">
        <f t="shared" si="3"/>
        <v>0.20672814814814813</v>
      </c>
      <c r="DR63">
        <f t="shared" si="4"/>
        <v>0.16986029629629631</v>
      </c>
      <c r="DT63">
        <v>7.3894000000000002</v>
      </c>
    </row>
    <row r="64" spans="1:241" x14ac:dyDescent="0.25">
      <c r="A64">
        <v>0.15629999999999999</v>
      </c>
      <c r="B64">
        <v>0.14990000000000001</v>
      </c>
      <c r="C64">
        <v>0.13038</v>
      </c>
      <c r="D64">
        <v>9.6357999999999999E-2</v>
      </c>
      <c r="E64">
        <v>0.18557000000000001</v>
      </c>
      <c r="F64">
        <v>0.13499</v>
      </c>
      <c r="G64">
        <v>0.11637</v>
      </c>
      <c r="H64">
        <v>0.10851</v>
      </c>
      <c r="I64">
        <v>0.19635</v>
      </c>
      <c r="J64">
        <v>0.13864000000000001</v>
      </c>
      <c r="K64">
        <v>0.13431999999999999</v>
      </c>
      <c r="L64">
        <v>9.9707000000000004E-2</v>
      </c>
      <c r="N64">
        <v>0.35010000000000002</v>
      </c>
      <c r="O64">
        <v>0.25935999999999998</v>
      </c>
      <c r="P64">
        <v>0.34337000000000001</v>
      </c>
      <c r="Q64">
        <v>0.30469000000000002</v>
      </c>
      <c r="R64">
        <v>0.44461000000000001</v>
      </c>
      <c r="S64">
        <v>0.28234999999999999</v>
      </c>
      <c r="T64">
        <v>0.32305</v>
      </c>
      <c r="U64">
        <v>0.3478</v>
      </c>
      <c r="V64">
        <v>0.34892000000000001</v>
      </c>
      <c r="W64">
        <v>0.25657999999999997</v>
      </c>
      <c r="X64">
        <v>0.29768</v>
      </c>
      <c r="Y64">
        <v>0.27173999999999998</v>
      </c>
      <c r="AA64">
        <v>0.32622000000000001</v>
      </c>
      <c r="AB64">
        <v>0.30536999999999997</v>
      </c>
      <c r="AC64">
        <v>0.26390000000000002</v>
      </c>
      <c r="AD64">
        <v>0.24439</v>
      </c>
      <c r="AE64">
        <v>0.40986</v>
      </c>
      <c r="AF64">
        <v>0.29588999999999999</v>
      </c>
      <c r="AG64">
        <v>0.28476000000000001</v>
      </c>
      <c r="AH64">
        <v>0.27390999999999999</v>
      </c>
      <c r="AI64">
        <v>0.40455999999999998</v>
      </c>
      <c r="AJ64">
        <v>0.43485000000000001</v>
      </c>
      <c r="AK64">
        <v>0.38967000000000002</v>
      </c>
      <c r="AL64">
        <v>0.25407999999999997</v>
      </c>
      <c r="AN64">
        <v>0.24021000000000001</v>
      </c>
      <c r="AO64">
        <v>0.18174999999999999</v>
      </c>
      <c r="AP64">
        <v>0.22267999999999999</v>
      </c>
      <c r="AQ64">
        <v>0.15451999999999999</v>
      </c>
      <c r="AR64">
        <v>0.20748</v>
      </c>
      <c r="AS64">
        <v>0.12673000000000001</v>
      </c>
      <c r="AT64">
        <v>0.11164</v>
      </c>
      <c r="AU64">
        <v>9.7219E-2</v>
      </c>
      <c r="AV64">
        <v>0.12842999999999999</v>
      </c>
      <c r="AW64">
        <v>0.10356</v>
      </c>
      <c r="AX64">
        <v>0.10894</v>
      </c>
      <c r="AY64">
        <v>9.1868000000000005E-2</v>
      </c>
      <c r="BA64">
        <v>0.12422999999999999</v>
      </c>
      <c r="BB64">
        <v>0.18165000000000001</v>
      </c>
      <c r="BC64">
        <v>0.12273000000000001</v>
      </c>
      <c r="BD64">
        <v>0.10656</v>
      </c>
      <c r="BE64">
        <v>0.12531</v>
      </c>
      <c r="BF64">
        <v>0.15767</v>
      </c>
      <c r="BG64">
        <v>0.12139</v>
      </c>
      <c r="BH64">
        <v>0.11486</v>
      </c>
      <c r="BI64">
        <v>0.14632000000000001</v>
      </c>
      <c r="BJ64">
        <v>0.17088999999999999</v>
      </c>
      <c r="BK64">
        <v>0.13114000000000001</v>
      </c>
      <c r="BL64">
        <v>9.8093E-2</v>
      </c>
      <c r="BN64">
        <v>0.24959000000000001</v>
      </c>
      <c r="BO64">
        <v>0.20115</v>
      </c>
      <c r="BP64">
        <v>0.16436000000000001</v>
      </c>
      <c r="BQ64">
        <v>0.14405999999999999</v>
      </c>
      <c r="BR64">
        <v>0.22278000000000001</v>
      </c>
      <c r="BS64">
        <v>0.19078000000000001</v>
      </c>
      <c r="BT64">
        <v>0.21284</v>
      </c>
      <c r="BU64">
        <v>0.16611000000000001</v>
      </c>
      <c r="BV64">
        <v>0.20816999999999999</v>
      </c>
      <c r="BW64">
        <v>0.20646</v>
      </c>
      <c r="BX64">
        <v>0.15706000000000001</v>
      </c>
      <c r="BY64">
        <v>0.16635</v>
      </c>
      <c r="CA64">
        <v>0.22611999999999999</v>
      </c>
      <c r="CB64">
        <v>0.22733999999999999</v>
      </c>
      <c r="CC64">
        <v>0.26035999999999998</v>
      </c>
      <c r="CD64">
        <v>0.2084</v>
      </c>
      <c r="CE64">
        <v>0.25753999999999999</v>
      </c>
      <c r="CF64">
        <v>0.26071</v>
      </c>
      <c r="CG64">
        <v>0.25045000000000001</v>
      </c>
      <c r="CH64">
        <v>0.25462000000000001</v>
      </c>
      <c r="CI64">
        <v>0.21803</v>
      </c>
      <c r="CJ64">
        <v>0.21465999999999999</v>
      </c>
      <c r="CK64">
        <v>0.24045</v>
      </c>
      <c r="CL64">
        <v>0.19999</v>
      </c>
      <c r="CN64">
        <v>0.38503999999999999</v>
      </c>
      <c r="CO64">
        <v>0.40492</v>
      </c>
      <c r="CP64">
        <v>0.46457999999999999</v>
      </c>
      <c r="CQ64">
        <v>0.27739000000000003</v>
      </c>
      <c r="CR64">
        <v>0.39145999999999997</v>
      </c>
      <c r="CS64">
        <v>0.32551999999999998</v>
      </c>
      <c r="CT64">
        <v>0.29836000000000001</v>
      </c>
      <c r="CU64">
        <v>0.18678</v>
      </c>
      <c r="CV64">
        <v>0.31672</v>
      </c>
      <c r="CW64">
        <v>0.35535</v>
      </c>
      <c r="CX64">
        <v>0.26463999999999999</v>
      </c>
      <c r="CY64">
        <v>0.17918999999999999</v>
      </c>
      <c r="DA64">
        <v>0.13127</v>
      </c>
      <c r="DB64">
        <v>0.11219999999999999</v>
      </c>
      <c r="DC64">
        <v>0.10698000000000001</v>
      </c>
      <c r="DD64">
        <v>9.3978999999999993E-2</v>
      </c>
      <c r="DE64">
        <v>0.16678000000000001</v>
      </c>
      <c r="DF64">
        <v>0.10809000000000001</v>
      </c>
      <c r="DG64">
        <v>0.11405999999999999</v>
      </c>
      <c r="DH64">
        <v>9.7215999999999997E-2</v>
      </c>
      <c r="DI64">
        <v>0.16883000000000001</v>
      </c>
      <c r="DJ64">
        <v>0.12705</v>
      </c>
      <c r="DK64">
        <v>0.10614999999999999</v>
      </c>
      <c r="DL64">
        <v>9.4944000000000001E-2</v>
      </c>
      <c r="DO64">
        <f t="shared" si="1"/>
        <v>0.2495111111111111</v>
      </c>
      <c r="DP64">
        <f t="shared" si="2"/>
        <v>0.21905222222222218</v>
      </c>
      <c r="DQ64">
        <f t="shared" si="3"/>
        <v>0.21267814814814814</v>
      </c>
      <c r="DR64">
        <f t="shared" si="4"/>
        <v>0.1753086666666667</v>
      </c>
      <c r="DT64">
        <v>7.5147000000000004</v>
      </c>
    </row>
    <row r="65" spans="1:244" x14ac:dyDescent="0.25">
      <c r="A65">
        <v>0.1411</v>
      </c>
      <c r="B65">
        <v>0.17122999999999999</v>
      </c>
      <c r="C65">
        <v>0.12927</v>
      </c>
      <c r="D65">
        <v>9.5507999999999996E-2</v>
      </c>
      <c r="E65">
        <v>0.15853999999999999</v>
      </c>
      <c r="F65">
        <v>0.13489000000000001</v>
      </c>
      <c r="G65">
        <v>0.11753</v>
      </c>
      <c r="H65">
        <v>0.10814</v>
      </c>
      <c r="I65">
        <v>0.18196999999999999</v>
      </c>
      <c r="J65">
        <v>0.15171000000000001</v>
      </c>
      <c r="K65">
        <v>0.13119</v>
      </c>
      <c r="L65">
        <v>9.9291000000000004E-2</v>
      </c>
      <c r="N65">
        <v>0.35470000000000002</v>
      </c>
      <c r="O65">
        <v>0.28088000000000002</v>
      </c>
      <c r="P65">
        <v>0.38349</v>
      </c>
      <c r="Q65">
        <v>0.33435999999999999</v>
      </c>
      <c r="R65">
        <v>0.43626999999999999</v>
      </c>
      <c r="S65">
        <v>0.30969000000000002</v>
      </c>
      <c r="T65">
        <v>0.33927000000000002</v>
      </c>
      <c r="U65">
        <v>0.39534999999999998</v>
      </c>
      <c r="V65">
        <v>0.34398000000000001</v>
      </c>
      <c r="W65">
        <v>0.27387</v>
      </c>
      <c r="X65">
        <v>0.33101000000000003</v>
      </c>
      <c r="Y65">
        <v>0.30173</v>
      </c>
      <c r="AA65">
        <v>0.29515999999999998</v>
      </c>
      <c r="AB65">
        <v>0.32079000000000002</v>
      </c>
      <c r="AC65">
        <v>0.26468000000000003</v>
      </c>
      <c r="AD65">
        <v>0.23962</v>
      </c>
      <c r="AE65">
        <v>0.35144999999999998</v>
      </c>
      <c r="AF65">
        <v>0.30353999999999998</v>
      </c>
      <c r="AG65">
        <v>0.28971000000000002</v>
      </c>
      <c r="AH65">
        <v>0.28176000000000001</v>
      </c>
      <c r="AI65">
        <v>0.37829000000000002</v>
      </c>
      <c r="AJ65">
        <v>0.41582999999999998</v>
      </c>
      <c r="AK65">
        <v>0.39559</v>
      </c>
      <c r="AL65">
        <v>0.25957000000000002</v>
      </c>
      <c r="AN65">
        <v>0.22867999999999999</v>
      </c>
      <c r="AO65">
        <v>0.19347</v>
      </c>
      <c r="AP65">
        <v>0.22106999999999999</v>
      </c>
      <c r="AQ65">
        <v>0.15758</v>
      </c>
      <c r="AR65">
        <v>0.18762999999999999</v>
      </c>
      <c r="AS65">
        <v>0.12511</v>
      </c>
      <c r="AT65">
        <v>0.11483</v>
      </c>
      <c r="AU65">
        <v>9.6896999999999997E-2</v>
      </c>
      <c r="AV65">
        <v>0.12321</v>
      </c>
      <c r="AW65">
        <v>0.10394</v>
      </c>
      <c r="AX65">
        <v>0.10687000000000001</v>
      </c>
      <c r="AY65">
        <v>9.1008000000000006E-2</v>
      </c>
      <c r="BA65">
        <v>0.124</v>
      </c>
      <c r="BB65">
        <v>0.19051999999999999</v>
      </c>
      <c r="BC65">
        <v>0.12447</v>
      </c>
      <c r="BD65">
        <v>0.10746</v>
      </c>
      <c r="BE65">
        <v>0.12687999999999999</v>
      </c>
      <c r="BF65">
        <v>0.17149</v>
      </c>
      <c r="BG65">
        <v>0.12247</v>
      </c>
      <c r="BH65">
        <v>0.11895</v>
      </c>
      <c r="BI65">
        <v>0.14169999999999999</v>
      </c>
      <c r="BJ65">
        <v>0.16669999999999999</v>
      </c>
      <c r="BK65">
        <v>0.13439000000000001</v>
      </c>
      <c r="BL65">
        <v>0.10143000000000001</v>
      </c>
      <c r="BN65">
        <v>0.21865999999999999</v>
      </c>
      <c r="BO65">
        <v>0.22062000000000001</v>
      </c>
      <c r="BP65">
        <v>0.16721</v>
      </c>
      <c r="BQ65">
        <v>0.14243</v>
      </c>
      <c r="BR65">
        <v>0.21043000000000001</v>
      </c>
      <c r="BS65">
        <v>0.19026999999999999</v>
      </c>
      <c r="BT65">
        <v>0.20966000000000001</v>
      </c>
      <c r="BU65">
        <v>0.17046</v>
      </c>
      <c r="BV65">
        <v>0.19105</v>
      </c>
      <c r="BW65">
        <v>0.20271</v>
      </c>
      <c r="BX65">
        <v>0.16508999999999999</v>
      </c>
      <c r="BY65">
        <v>0.16433</v>
      </c>
      <c r="CA65">
        <v>0.22405</v>
      </c>
      <c r="CB65">
        <v>0.23832</v>
      </c>
      <c r="CC65">
        <v>0.26190999999999998</v>
      </c>
      <c r="CD65">
        <v>0.21292</v>
      </c>
      <c r="CE65">
        <v>0.26047999999999999</v>
      </c>
      <c r="CF65">
        <v>0.26755000000000001</v>
      </c>
      <c r="CG65">
        <v>0.25222</v>
      </c>
      <c r="CH65">
        <v>0.25234000000000001</v>
      </c>
      <c r="CI65">
        <v>0.21425</v>
      </c>
      <c r="CJ65">
        <v>0.21840000000000001</v>
      </c>
      <c r="CK65">
        <v>0.24954000000000001</v>
      </c>
      <c r="CL65">
        <v>0.20229</v>
      </c>
      <c r="CN65">
        <v>0.35411999999999999</v>
      </c>
      <c r="CO65">
        <v>0.45490999999999998</v>
      </c>
      <c r="CP65">
        <v>0.48403000000000002</v>
      </c>
      <c r="CQ65">
        <v>0.28656999999999999</v>
      </c>
      <c r="CR65">
        <v>0.33981</v>
      </c>
      <c r="CS65">
        <v>0.35726000000000002</v>
      </c>
      <c r="CT65">
        <v>0.29718</v>
      </c>
      <c r="CU65">
        <v>0.18762000000000001</v>
      </c>
      <c r="CV65">
        <v>0.28747</v>
      </c>
      <c r="CW65">
        <v>0.38130999999999998</v>
      </c>
      <c r="CX65">
        <v>0.27416000000000001</v>
      </c>
      <c r="CY65">
        <v>0.18562000000000001</v>
      </c>
      <c r="DA65">
        <v>0.12055</v>
      </c>
      <c r="DB65">
        <v>0.11534999999999999</v>
      </c>
      <c r="DC65">
        <v>0.11096</v>
      </c>
      <c r="DD65">
        <v>9.4856999999999997E-2</v>
      </c>
      <c r="DE65">
        <v>0.16245000000000001</v>
      </c>
      <c r="DF65">
        <v>0.10958</v>
      </c>
      <c r="DG65">
        <v>0.11121</v>
      </c>
      <c r="DH65">
        <v>9.3855999999999995E-2</v>
      </c>
      <c r="DI65">
        <v>0.16819000000000001</v>
      </c>
      <c r="DJ65">
        <v>0.12629000000000001</v>
      </c>
      <c r="DK65">
        <v>0.10679</v>
      </c>
      <c r="DL65">
        <v>9.8197999999999994E-2</v>
      </c>
      <c r="DO65">
        <f t="shared" si="1"/>
        <v>0.2342618518518518</v>
      </c>
      <c r="DP65">
        <f t="shared" si="2"/>
        <v>0.22949000000000003</v>
      </c>
      <c r="DQ65">
        <f t="shared" si="3"/>
        <v>0.21836296296296295</v>
      </c>
      <c r="DR65">
        <f t="shared" si="4"/>
        <v>0.18074611111111111</v>
      </c>
      <c r="DT65">
        <v>7.6398999999999999</v>
      </c>
    </row>
    <row r="66" spans="1:244" x14ac:dyDescent="0.25">
      <c r="A66">
        <v>0.13100000000000001</v>
      </c>
      <c r="B66">
        <v>0.20300000000000001</v>
      </c>
      <c r="C66">
        <v>0.12766</v>
      </c>
      <c r="D66">
        <v>9.3779000000000001E-2</v>
      </c>
      <c r="E66">
        <v>0.1419</v>
      </c>
      <c r="F66">
        <v>0.14973</v>
      </c>
      <c r="G66">
        <v>0.11866</v>
      </c>
      <c r="H66">
        <v>0.10718</v>
      </c>
      <c r="I66">
        <v>0.16999</v>
      </c>
      <c r="J66">
        <v>0.17368</v>
      </c>
      <c r="K66">
        <v>0.12722</v>
      </c>
      <c r="L66">
        <v>9.9250000000000005E-2</v>
      </c>
      <c r="N66">
        <v>0.36991000000000002</v>
      </c>
      <c r="O66">
        <v>0.31294</v>
      </c>
      <c r="P66">
        <v>0.41674</v>
      </c>
      <c r="Q66">
        <v>0.36559000000000003</v>
      </c>
      <c r="R66">
        <v>0.43636000000000003</v>
      </c>
      <c r="S66">
        <v>0.34125</v>
      </c>
      <c r="T66">
        <v>0.36351</v>
      </c>
      <c r="U66">
        <v>0.44341000000000003</v>
      </c>
      <c r="V66">
        <v>0.34875</v>
      </c>
      <c r="W66">
        <v>0.29665999999999998</v>
      </c>
      <c r="X66">
        <v>0.36607000000000001</v>
      </c>
      <c r="Y66">
        <v>0.33252999999999999</v>
      </c>
      <c r="AA66">
        <v>0.27659</v>
      </c>
      <c r="AB66">
        <v>0.34814000000000001</v>
      </c>
      <c r="AC66">
        <v>0.26816000000000001</v>
      </c>
      <c r="AD66">
        <v>0.2344</v>
      </c>
      <c r="AE66">
        <v>0.30931999999999998</v>
      </c>
      <c r="AF66">
        <v>0.33662999999999998</v>
      </c>
      <c r="AG66">
        <v>0.29981000000000002</v>
      </c>
      <c r="AH66">
        <v>0.28449000000000002</v>
      </c>
      <c r="AI66">
        <v>0.35761999999999999</v>
      </c>
      <c r="AJ66">
        <v>0.40826000000000001</v>
      </c>
      <c r="AK66">
        <v>0.39862999999999998</v>
      </c>
      <c r="AL66">
        <v>0.26516000000000001</v>
      </c>
      <c r="AN66">
        <v>0.21718999999999999</v>
      </c>
      <c r="AO66">
        <v>0.20716000000000001</v>
      </c>
      <c r="AP66">
        <v>0.21754000000000001</v>
      </c>
      <c r="AQ66">
        <v>0.16078999999999999</v>
      </c>
      <c r="AR66">
        <v>0.17032</v>
      </c>
      <c r="AS66">
        <v>0.12919</v>
      </c>
      <c r="AT66">
        <v>0.11885999999999999</v>
      </c>
      <c r="AU66">
        <v>9.6356999999999998E-2</v>
      </c>
      <c r="AV66">
        <v>0.11896</v>
      </c>
      <c r="AW66">
        <v>0.10808</v>
      </c>
      <c r="AX66">
        <v>0.10576000000000001</v>
      </c>
      <c r="AY66">
        <v>8.9885000000000007E-2</v>
      </c>
      <c r="BA66">
        <v>0.12517</v>
      </c>
      <c r="BB66">
        <v>0.20649000000000001</v>
      </c>
      <c r="BC66">
        <v>0.12626000000000001</v>
      </c>
      <c r="BD66">
        <v>0.10775</v>
      </c>
      <c r="BE66">
        <v>0.13084999999999999</v>
      </c>
      <c r="BF66">
        <v>0.18862999999999999</v>
      </c>
      <c r="BG66">
        <v>0.12347</v>
      </c>
      <c r="BH66">
        <v>0.12151000000000001</v>
      </c>
      <c r="BI66">
        <v>0.13969000000000001</v>
      </c>
      <c r="BJ66">
        <v>0.17002999999999999</v>
      </c>
      <c r="BK66">
        <v>0.13807</v>
      </c>
      <c r="BL66">
        <v>0.10681</v>
      </c>
      <c r="BN66">
        <v>0.19464999999999999</v>
      </c>
      <c r="BO66">
        <v>0.24557000000000001</v>
      </c>
      <c r="BP66">
        <v>0.16828000000000001</v>
      </c>
      <c r="BQ66">
        <v>0.14116000000000001</v>
      </c>
      <c r="BR66">
        <v>0.20297000000000001</v>
      </c>
      <c r="BS66">
        <v>0.19864999999999999</v>
      </c>
      <c r="BT66">
        <v>0.20752000000000001</v>
      </c>
      <c r="BU66">
        <v>0.17437</v>
      </c>
      <c r="BV66">
        <v>0.18454999999999999</v>
      </c>
      <c r="BW66">
        <v>0.20454</v>
      </c>
      <c r="BX66">
        <v>0.17791000000000001</v>
      </c>
      <c r="BY66">
        <v>0.16059999999999999</v>
      </c>
      <c r="CA66">
        <v>0.22498000000000001</v>
      </c>
      <c r="CB66">
        <v>0.25007000000000001</v>
      </c>
      <c r="CC66">
        <v>0.26068000000000002</v>
      </c>
      <c r="CD66">
        <v>0.21623999999999999</v>
      </c>
      <c r="CE66">
        <v>0.25941999999999998</v>
      </c>
      <c r="CF66">
        <v>0.27167999999999998</v>
      </c>
      <c r="CG66">
        <v>0.25435999999999998</v>
      </c>
      <c r="CH66">
        <v>0.24879000000000001</v>
      </c>
      <c r="CI66">
        <v>0.21215999999999999</v>
      </c>
      <c r="CJ66">
        <v>0.22808</v>
      </c>
      <c r="CK66">
        <v>0.25605</v>
      </c>
      <c r="CL66">
        <v>0.20780000000000001</v>
      </c>
      <c r="CN66">
        <v>0.33549000000000001</v>
      </c>
      <c r="CO66">
        <v>0.55137999999999998</v>
      </c>
      <c r="CP66">
        <v>0.49107000000000001</v>
      </c>
      <c r="CQ66">
        <v>0.29516999999999999</v>
      </c>
      <c r="CR66">
        <v>0.30252000000000001</v>
      </c>
      <c r="CS66">
        <v>0.41370000000000001</v>
      </c>
      <c r="CT66">
        <v>0.28877000000000003</v>
      </c>
      <c r="CU66">
        <v>0.19028</v>
      </c>
      <c r="CV66">
        <v>0.27163999999999999</v>
      </c>
      <c r="CW66">
        <v>0.42764000000000002</v>
      </c>
      <c r="CX66">
        <v>0.28508</v>
      </c>
      <c r="CY66">
        <v>0.19306000000000001</v>
      </c>
      <c r="DA66">
        <v>0.11305</v>
      </c>
      <c r="DB66">
        <v>0.11915000000000001</v>
      </c>
      <c r="DC66">
        <v>0.11475</v>
      </c>
      <c r="DD66">
        <v>9.5755000000000007E-2</v>
      </c>
      <c r="DE66">
        <v>0.15759999999999999</v>
      </c>
      <c r="DF66">
        <v>0.11327</v>
      </c>
      <c r="DG66">
        <v>0.10847</v>
      </c>
      <c r="DH66">
        <v>9.0435000000000001E-2</v>
      </c>
      <c r="DI66">
        <v>0.17016999999999999</v>
      </c>
      <c r="DJ66">
        <v>0.12533</v>
      </c>
      <c r="DK66">
        <v>0.10811</v>
      </c>
      <c r="DL66">
        <v>0.10131999999999999</v>
      </c>
      <c r="DO66">
        <f t="shared" si="1"/>
        <v>0.22491925925925926</v>
      </c>
      <c r="DP66">
        <f t="shared" si="2"/>
        <v>0.24921962962962965</v>
      </c>
      <c r="DQ66">
        <f t="shared" si="3"/>
        <v>0.22361</v>
      </c>
      <c r="DR66">
        <f t="shared" si="4"/>
        <v>0.18606929629629629</v>
      </c>
      <c r="DT66">
        <v>7.7652000000000001</v>
      </c>
    </row>
    <row r="67" spans="1:244" x14ac:dyDescent="0.25">
      <c r="A67">
        <v>0.12578</v>
      </c>
      <c r="B67">
        <v>0.24521000000000001</v>
      </c>
      <c r="C67">
        <v>0.12565999999999999</v>
      </c>
      <c r="D67">
        <v>9.1786000000000006E-2</v>
      </c>
      <c r="E67">
        <v>0.13538</v>
      </c>
      <c r="F67">
        <v>0.18296000000000001</v>
      </c>
      <c r="G67">
        <v>0.11885</v>
      </c>
      <c r="H67">
        <v>0.10546999999999999</v>
      </c>
      <c r="I67">
        <v>0.16051000000000001</v>
      </c>
      <c r="J67">
        <v>0.2059</v>
      </c>
      <c r="K67">
        <v>0.12286999999999999</v>
      </c>
      <c r="L67">
        <v>9.9516999999999994E-2</v>
      </c>
      <c r="N67">
        <v>0.38855000000000001</v>
      </c>
      <c r="O67">
        <v>0.35882999999999998</v>
      </c>
      <c r="P67">
        <v>0.43776999999999999</v>
      </c>
      <c r="Q67">
        <v>0.39516000000000001</v>
      </c>
      <c r="R67">
        <v>0.44519999999999998</v>
      </c>
      <c r="S67">
        <v>0.37797999999999998</v>
      </c>
      <c r="T67">
        <v>0.39446999999999999</v>
      </c>
      <c r="U67">
        <v>0.48399999999999999</v>
      </c>
      <c r="V67">
        <v>0.36125000000000002</v>
      </c>
      <c r="W67">
        <v>0.32707999999999998</v>
      </c>
      <c r="X67">
        <v>0.39760000000000001</v>
      </c>
      <c r="Y67">
        <v>0.36110999999999999</v>
      </c>
      <c r="AA67">
        <v>0.26800000000000002</v>
      </c>
      <c r="AB67">
        <v>0.39133000000000001</v>
      </c>
      <c r="AC67">
        <v>0.27395000000000003</v>
      </c>
      <c r="AD67">
        <v>0.23103000000000001</v>
      </c>
      <c r="AE67">
        <v>0.28725000000000001</v>
      </c>
      <c r="AF67">
        <v>0.39979999999999999</v>
      </c>
      <c r="AG67">
        <v>0.313</v>
      </c>
      <c r="AH67">
        <v>0.28155999999999998</v>
      </c>
      <c r="AI67">
        <v>0.34121000000000001</v>
      </c>
      <c r="AJ67">
        <v>0.42381000000000002</v>
      </c>
      <c r="AK67">
        <v>0.39821000000000001</v>
      </c>
      <c r="AL67">
        <v>0.27051999999999998</v>
      </c>
      <c r="AN67">
        <v>0.20704</v>
      </c>
      <c r="AO67">
        <v>0.22278999999999999</v>
      </c>
      <c r="AP67">
        <v>0.21210999999999999</v>
      </c>
      <c r="AQ67">
        <v>0.16367000000000001</v>
      </c>
      <c r="AR67">
        <v>0.15697</v>
      </c>
      <c r="AS67">
        <v>0.14077000000000001</v>
      </c>
      <c r="AT67">
        <v>0.12277</v>
      </c>
      <c r="AU67">
        <v>9.5480999999999996E-2</v>
      </c>
      <c r="AV67">
        <v>0.11672</v>
      </c>
      <c r="AW67">
        <v>0.11712</v>
      </c>
      <c r="AX67">
        <v>0.10543</v>
      </c>
      <c r="AY67">
        <v>8.8973999999999998E-2</v>
      </c>
      <c r="BA67">
        <v>0.12745999999999999</v>
      </c>
      <c r="BB67">
        <v>0.23280000000000001</v>
      </c>
      <c r="BC67">
        <v>0.12867000000000001</v>
      </c>
      <c r="BD67">
        <v>0.10775999999999999</v>
      </c>
      <c r="BE67">
        <v>0.13564999999999999</v>
      </c>
      <c r="BF67">
        <v>0.21023</v>
      </c>
      <c r="BG67">
        <v>0.12472</v>
      </c>
      <c r="BH67">
        <v>0.12246</v>
      </c>
      <c r="BI67">
        <v>0.14069999999999999</v>
      </c>
      <c r="BJ67">
        <v>0.18611</v>
      </c>
      <c r="BK67">
        <v>0.1414</v>
      </c>
      <c r="BL67">
        <v>0.11362999999999999</v>
      </c>
      <c r="BN67">
        <v>0.1802</v>
      </c>
      <c r="BO67">
        <v>0.27761000000000002</v>
      </c>
      <c r="BP67">
        <v>0.16844999999999999</v>
      </c>
      <c r="BQ67">
        <v>0.14063000000000001</v>
      </c>
      <c r="BR67">
        <v>0.20024</v>
      </c>
      <c r="BS67">
        <v>0.22076999999999999</v>
      </c>
      <c r="BT67">
        <v>0.20735000000000001</v>
      </c>
      <c r="BU67">
        <v>0.17795</v>
      </c>
      <c r="BV67">
        <v>0.18917</v>
      </c>
      <c r="BW67">
        <v>0.21659</v>
      </c>
      <c r="BX67">
        <v>0.19262000000000001</v>
      </c>
      <c r="BY67">
        <v>0.15717999999999999</v>
      </c>
      <c r="CA67">
        <v>0.22855</v>
      </c>
      <c r="CB67">
        <v>0.26445999999999997</v>
      </c>
      <c r="CC67">
        <v>0.25896000000000002</v>
      </c>
      <c r="CD67">
        <v>0.21826999999999999</v>
      </c>
      <c r="CE67">
        <v>0.25473000000000001</v>
      </c>
      <c r="CF67">
        <v>0.27353</v>
      </c>
      <c r="CG67">
        <v>0.25814999999999999</v>
      </c>
      <c r="CH67">
        <v>0.24648999999999999</v>
      </c>
      <c r="CI67">
        <v>0.21232000000000001</v>
      </c>
      <c r="CJ67">
        <v>0.24343000000000001</v>
      </c>
      <c r="CK67">
        <v>0.2596</v>
      </c>
      <c r="CL67">
        <v>0.21507000000000001</v>
      </c>
      <c r="CN67">
        <v>0.32597999999999999</v>
      </c>
      <c r="CO67">
        <v>0.69893000000000005</v>
      </c>
      <c r="CP67">
        <v>0.48488999999999999</v>
      </c>
      <c r="CQ67">
        <v>0.30286999999999997</v>
      </c>
      <c r="CR67">
        <v>0.28150999999999998</v>
      </c>
      <c r="CS67">
        <v>0.50007000000000001</v>
      </c>
      <c r="CT67">
        <v>0.27618999999999999</v>
      </c>
      <c r="CU67">
        <v>0.19500000000000001</v>
      </c>
      <c r="CV67">
        <v>0.26695999999999998</v>
      </c>
      <c r="CW67">
        <v>0.50290000000000001</v>
      </c>
      <c r="CX67">
        <v>0.29536000000000001</v>
      </c>
      <c r="CY67">
        <v>0.20086999999999999</v>
      </c>
      <c r="DA67">
        <v>0.10897999999999999</v>
      </c>
      <c r="DB67">
        <v>0.12354</v>
      </c>
      <c r="DC67">
        <v>0.11756999999999999</v>
      </c>
      <c r="DD67">
        <v>9.6948999999999994E-2</v>
      </c>
      <c r="DE67">
        <v>0.15179000000000001</v>
      </c>
      <c r="DF67">
        <v>0.11952</v>
      </c>
      <c r="DG67">
        <v>0.10655000000000001</v>
      </c>
      <c r="DH67">
        <v>8.8111999999999996E-2</v>
      </c>
      <c r="DI67">
        <v>0.17455000000000001</v>
      </c>
      <c r="DJ67">
        <v>0.12619</v>
      </c>
      <c r="DK67">
        <v>0.11015999999999999</v>
      </c>
      <c r="DL67">
        <v>0.10398</v>
      </c>
      <c r="DO67">
        <f t="shared" si="1"/>
        <v>0.22120925925925927</v>
      </c>
      <c r="DP67">
        <f t="shared" si="2"/>
        <v>0.28112074074074073</v>
      </c>
      <c r="DQ67">
        <f t="shared" si="3"/>
        <v>0.22790111111111105</v>
      </c>
      <c r="DR67">
        <f t="shared" si="4"/>
        <v>0.1909444074074074</v>
      </c>
      <c r="DT67">
        <v>7.8903999999999996</v>
      </c>
    </row>
    <row r="68" spans="1:244" x14ac:dyDescent="0.25">
      <c r="A68">
        <v>0.12417</v>
      </c>
      <c r="B68">
        <v>0.29486000000000001</v>
      </c>
      <c r="C68">
        <v>0.12334000000000001</v>
      </c>
      <c r="D68">
        <v>9.0302999999999994E-2</v>
      </c>
      <c r="E68">
        <v>0.13556000000000001</v>
      </c>
      <c r="F68">
        <v>0.23297000000000001</v>
      </c>
      <c r="G68">
        <v>0.11743000000000001</v>
      </c>
      <c r="H68">
        <v>0.10306</v>
      </c>
      <c r="I68">
        <v>0.15257999999999999</v>
      </c>
      <c r="J68">
        <v>0.24756</v>
      </c>
      <c r="K68">
        <v>0.11842999999999999</v>
      </c>
      <c r="L68">
        <v>9.9728999999999998E-2</v>
      </c>
      <c r="N68">
        <v>0.40151999999999999</v>
      </c>
      <c r="O68">
        <v>0.41798999999999997</v>
      </c>
      <c r="P68">
        <v>0.44335999999999998</v>
      </c>
      <c r="Q68">
        <v>0.41887999999999997</v>
      </c>
      <c r="R68">
        <v>0.45893</v>
      </c>
      <c r="S68">
        <v>0.41948000000000002</v>
      </c>
      <c r="T68">
        <v>0.42742000000000002</v>
      </c>
      <c r="U68">
        <v>0.50951999999999997</v>
      </c>
      <c r="V68">
        <v>0.37603999999999999</v>
      </c>
      <c r="W68">
        <v>0.36465999999999998</v>
      </c>
      <c r="X68">
        <v>0.41961999999999999</v>
      </c>
      <c r="Y68">
        <v>0.38388</v>
      </c>
      <c r="AA68">
        <v>0.26465</v>
      </c>
      <c r="AB68">
        <v>0.4506</v>
      </c>
      <c r="AC68">
        <v>0.28140999999999999</v>
      </c>
      <c r="AD68">
        <v>0.23144999999999999</v>
      </c>
      <c r="AE68">
        <v>0.28350999999999998</v>
      </c>
      <c r="AF68">
        <v>0.48992999999999998</v>
      </c>
      <c r="AG68">
        <v>0.32661000000000001</v>
      </c>
      <c r="AH68">
        <v>0.27394000000000002</v>
      </c>
      <c r="AI68">
        <v>0.32684000000000002</v>
      </c>
      <c r="AJ68">
        <v>0.46904000000000001</v>
      </c>
      <c r="AK68">
        <v>0.39396999999999999</v>
      </c>
      <c r="AL68">
        <v>0.27481</v>
      </c>
      <c r="AN68">
        <v>0.19950000000000001</v>
      </c>
      <c r="AO68">
        <v>0.23954</v>
      </c>
      <c r="AP68">
        <v>0.20519000000000001</v>
      </c>
      <c r="AQ68">
        <v>0.16563</v>
      </c>
      <c r="AR68">
        <v>0.14782999999999999</v>
      </c>
      <c r="AS68">
        <v>0.15969</v>
      </c>
      <c r="AT68">
        <v>0.12523000000000001</v>
      </c>
      <c r="AU68">
        <v>9.4288999999999998E-2</v>
      </c>
      <c r="AV68">
        <v>0.11666</v>
      </c>
      <c r="AW68">
        <v>0.13042999999999999</v>
      </c>
      <c r="AX68">
        <v>0.10526000000000001</v>
      </c>
      <c r="AY68">
        <v>8.8511000000000006E-2</v>
      </c>
      <c r="BA68">
        <v>0.13027</v>
      </c>
      <c r="BB68">
        <v>0.27002999999999999</v>
      </c>
      <c r="BC68">
        <v>0.13228999999999999</v>
      </c>
      <c r="BD68">
        <v>0.10793999999999999</v>
      </c>
      <c r="BE68">
        <v>0.13949</v>
      </c>
      <c r="BF68">
        <v>0.23626</v>
      </c>
      <c r="BG68">
        <v>0.12634999999999999</v>
      </c>
      <c r="BH68">
        <v>0.12203</v>
      </c>
      <c r="BI68">
        <v>0.14419000000000001</v>
      </c>
      <c r="BJ68">
        <v>0.21687000000000001</v>
      </c>
      <c r="BK68">
        <v>0.14321</v>
      </c>
      <c r="BL68">
        <v>0.12068</v>
      </c>
      <c r="BN68">
        <v>0.17530999999999999</v>
      </c>
      <c r="BO68">
        <v>0.31634000000000001</v>
      </c>
      <c r="BP68">
        <v>0.16880000000000001</v>
      </c>
      <c r="BQ68">
        <v>0.14108999999999999</v>
      </c>
      <c r="BR68">
        <v>0.20044000000000001</v>
      </c>
      <c r="BS68">
        <v>0.25813000000000003</v>
      </c>
      <c r="BT68">
        <v>0.20905000000000001</v>
      </c>
      <c r="BU68">
        <v>0.18109</v>
      </c>
      <c r="BV68">
        <v>0.20222000000000001</v>
      </c>
      <c r="BW68">
        <v>0.24127000000000001</v>
      </c>
      <c r="BX68">
        <v>0.20574000000000001</v>
      </c>
      <c r="BY68">
        <v>0.15598999999999999</v>
      </c>
      <c r="CA68">
        <v>0.23333000000000001</v>
      </c>
      <c r="CB68">
        <v>0.28220000000000001</v>
      </c>
      <c r="CC68">
        <v>0.25840000000000002</v>
      </c>
      <c r="CD68">
        <v>0.21948999999999999</v>
      </c>
      <c r="CE68">
        <v>0.24790000000000001</v>
      </c>
      <c r="CF68">
        <v>0.27435999999999999</v>
      </c>
      <c r="CG68">
        <v>0.26432</v>
      </c>
      <c r="CH68">
        <v>0.24743999999999999</v>
      </c>
      <c r="CI68">
        <v>0.21506</v>
      </c>
      <c r="CJ68">
        <v>0.26216</v>
      </c>
      <c r="CK68">
        <v>0.26007999999999998</v>
      </c>
      <c r="CL68">
        <v>0.22225</v>
      </c>
      <c r="CN68">
        <v>0.32108999999999999</v>
      </c>
      <c r="CO68">
        <v>0.88776999999999995</v>
      </c>
      <c r="CP68">
        <v>0.46739000000000003</v>
      </c>
      <c r="CQ68">
        <v>0.30946000000000001</v>
      </c>
      <c r="CR68">
        <v>0.27499000000000001</v>
      </c>
      <c r="CS68">
        <v>0.61380000000000001</v>
      </c>
      <c r="CT68">
        <v>0.26304</v>
      </c>
      <c r="CU68">
        <v>0.20139000000000001</v>
      </c>
      <c r="CV68">
        <v>0.26837</v>
      </c>
      <c r="CW68">
        <v>0.60812999999999995</v>
      </c>
      <c r="CX68">
        <v>0.30235000000000001</v>
      </c>
      <c r="CY68">
        <v>0.2077</v>
      </c>
      <c r="DA68">
        <v>0.10742</v>
      </c>
      <c r="DB68">
        <v>0.12819</v>
      </c>
      <c r="DC68">
        <v>0.11858</v>
      </c>
      <c r="DD68">
        <v>9.8374000000000003E-2</v>
      </c>
      <c r="DE68">
        <v>0.14480000000000001</v>
      </c>
      <c r="DF68">
        <v>0.12792999999999999</v>
      </c>
      <c r="DG68">
        <v>0.10578</v>
      </c>
      <c r="DH68">
        <v>8.7579000000000004E-2</v>
      </c>
      <c r="DI68">
        <v>0.17957000000000001</v>
      </c>
      <c r="DJ68">
        <v>0.13042999999999999</v>
      </c>
      <c r="DK68">
        <v>0.11279</v>
      </c>
      <c r="DL68">
        <v>0.106</v>
      </c>
      <c r="DO68">
        <f t="shared" si="1"/>
        <v>0.22119407407407413</v>
      </c>
      <c r="DP68">
        <f t="shared" si="2"/>
        <v>0.32483777777777773</v>
      </c>
      <c r="DQ68">
        <f t="shared" si="3"/>
        <v>0.23057185185185181</v>
      </c>
      <c r="DR68">
        <f t="shared" si="4"/>
        <v>0.19490759259259255</v>
      </c>
      <c r="DT68">
        <v>8.0157000000000007</v>
      </c>
    </row>
    <row r="69" spans="1:244" x14ac:dyDescent="0.25">
      <c r="A69">
        <v>0.1245</v>
      </c>
      <c r="B69">
        <v>0.34616999999999998</v>
      </c>
      <c r="C69">
        <v>0.12089999999999999</v>
      </c>
      <c r="D69">
        <v>0.09</v>
      </c>
      <c r="E69">
        <v>0.13752</v>
      </c>
      <c r="F69">
        <v>0.2928</v>
      </c>
      <c r="G69">
        <v>0.11430999999999999</v>
      </c>
      <c r="H69">
        <v>0.10022</v>
      </c>
      <c r="I69">
        <v>0.14499000000000001</v>
      </c>
      <c r="J69">
        <v>0.29526000000000002</v>
      </c>
      <c r="K69">
        <v>0.11411</v>
      </c>
      <c r="L69">
        <v>9.9450999999999998E-2</v>
      </c>
      <c r="N69">
        <v>0.40121000000000001</v>
      </c>
      <c r="O69">
        <v>0.48470000000000002</v>
      </c>
      <c r="P69">
        <v>0.43323</v>
      </c>
      <c r="Q69">
        <v>0.43267</v>
      </c>
      <c r="R69">
        <v>0.47084999999999999</v>
      </c>
      <c r="S69">
        <v>0.46287</v>
      </c>
      <c r="T69">
        <v>0.4556</v>
      </c>
      <c r="U69">
        <v>0.51493</v>
      </c>
      <c r="V69">
        <v>0.38612999999999997</v>
      </c>
      <c r="W69">
        <v>0.40561999999999998</v>
      </c>
      <c r="X69">
        <v>0.42714000000000002</v>
      </c>
      <c r="Y69">
        <v>0.39735999999999999</v>
      </c>
      <c r="AA69">
        <v>0.26221</v>
      </c>
      <c r="AB69">
        <v>0.52114000000000005</v>
      </c>
      <c r="AC69">
        <v>0.28988000000000003</v>
      </c>
      <c r="AD69">
        <v>0.23685</v>
      </c>
      <c r="AE69">
        <v>0.29233999999999999</v>
      </c>
      <c r="AF69">
        <v>0.59584999999999999</v>
      </c>
      <c r="AG69">
        <v>0.33846999999999999</v>
      </c>
      <c r="AH69">
        <v>0.26394000000000001</v>
      </c>
      <c r="AI69">
        <v>0.31276999999999999</v>
      </c>
      <c r="AJ69">
        <v>0.54207000000000005</v>
      </c>
      <c r="AK69">
        <v>0.38603999999999999</v>
      </c>
      <c r="AL69">
        <v>0.27683999999999997</v>
      </c>
      <c r="AN69">
        <v>0.19547999999999999</v>
      </c>
      <c r="AO69">
        <v>0.25577</v>
      </c>
      <c r="AP69">
        <v>0.19778000000000001</v>
      </c>
      <c r="AQ69">
        <v>0.16621</v>
      </c>
      <c r="AR69">
        <v>0.14233000000000001</v>
      </c>
      <c r="AS69">
        <v>0.18351000000000001</v>
      </c>
      <c r="AT69">
        <v>0.12523999999999999</v>
      </c>
      <c r="AU69">
        <v>9.2993000000000006E-2</v>
      </c>
      <c r="AV69">
        <v>0.1182</v>
      </c>
      <c r="AW69">
        <v>0.14563000000000001</v>
      </c>
      <c r="AX69">
        <v>0.10453999999999999</v>
      </c>
      <c r="AY69">
        <v>8.8439000000000004E-2</v>
      </c>
      <c r="BA69">
        <v>0.13278000000000001</v>
      </c>
      <c r="BB69">
        <v>0.31508999999999998</v>
      </c>
      <c r="BC69">
        <v>0.13733000000000001</v>
      </c>
      <c r="BD69">
        <v>0.10875</v>
      </c>
      <c r="BE69">
        <v>0.14113000000000001</v>
      </c>
      <c r="BF69">
        <v>0.26504</v>
      </c>
      <c r="BG69">
        <v>0.12831999999999999</v>
      </c>
      <c r="BH69">
        <v>0.12067</v>
      </c>
      <c r="BI69">
        <v>0.14902000000000001</v>
      </c>
      <c r="BJ69">
        <v>0.25963999999999998</v>
      </c>
      <c r="BK69">
        <v>0.14252000000000001</v>
      </c>
      <c r="BL69">
        <v>0.12655</v>
      </c>
      <c r="BN69">
        <v>0.17763999999999999</v>
      </c>
      <c r="BO69">
        <v>0.35847000000000001</v>
      </c>
      <c r="BP69">
        <v>0.17016999999999999</v>
      </c>
      <c r="BQ69">
        <v>0.14266999999999999</v>
      </c>
      <c r="BR69">
        <v>0.20107</v>
      </c>
      <c r="BS69">
        <v>0.30769000000000002</v>
      </c>
      <c r="BT69">
        <v>0.21177000000000001</v>
      </c>
      <c r="BU69">
        <v>0.18357000000000001</v>
      </c>
      <c r="BV69">
        <v>0.21895999999999999</v>
      </c>
      <c r="BW69">
        <v>0.27739000000000003</v>
      </c>
      <c r="BX69">
        <v>0.21457999999999999</v>
      </c>
      <c r="BY69">
        <v>0.15847</v>
      </c>
      <c r="CA69">
        <v>0.23766000000000001</v>
      </c>
      <c r="CB69">
        <v>0.30223</v>
      </c>
      <c r="CC69">
        <v>0.25947999999999999</v>
      </c>
      <c r="CD69">
        <v>0.22078999999999999</v>
      </c>
      <c r="CE69">
        <v>0.24095</v>
      </c>
      <c r="CF69">
        <v>0.27568999999999999</v>
      </c>
      <c r="CG69">
        <v>0.27279999999999999</v>
      </c>
      <c r="CH69">
        <v>0.25241999999999998</v>
      </c>
      <c r="CI69">
        <v>0.22054000000000001</v>
      </c>
      <c r="CJ69">
        <v>0.28059000000000001</v>
      </c>
      <c r="CK69">
        <v>0.25785999999999998</v>
      </c>
      <c r="CL69">
        <v>0.22777</v>
      </c>
      <c r="CN69">
        <v>0.31730000000000003</v>
      </c>
      <c r="CO69">
        <v>1.0934999999999999</v>
      </c>
      <c r="CP69">
        <v>0.44290000000000002</v>
      </c>
      <c r="CQ69">
        <v>0.31489</v>
      </c>
      <c r="CR69">
        <v>0.27871000000000001</v>
      </c>
      <c r="CS69">
        <v>0.74341000000000002</v>
      </c>
      <c r="CT69">
        <v>0.25269999999999998</v>
      </c>
      <c r="CU69">
        <v>0.20857000000000001</v>
      </c>
      <c r="CV69">
        <v>0.27045000000000002</v>
      </c>
      <c r="CW69">
        <v>0.73409999999999997</v>
      </c>
      <c r="CX69">
        <v>0.30413000000000001</v>
      </c>
      <c r="CY69">
        <v>0.21203</v>
      </c>
      <c r="DA69">
        <v>0.10675999999999999</v>
      </c>
      <c r="DB69">
        <v>0.13261999999999999</v>
      </c>
      <c r="DC69">
        <v>0.11724999999999999</v>
      </c>
      <c r="DD69">
        <v>9.9632999999999999E-2</v>
      </c>
      <c r="DE69">
        <v>0.13675000000000001</v>
      </c>
      <c r="DF69">
        <v>0.13738</v>
      </c>
      <c r="DG69">
        <v>0.10607</v>
      </c>
      <c r="DH69">
        <v>8.8775999999999994E-2</v>
      </c>
      <c r="DI69">
        <v>0.18265999999999999</v>
      </c>
      <c r="DJ69">
        <v>0.13850000000000001</v>
      </c>
      <c r="DK69">
        <v>0.11572</v>
      </c>
      <c r="DL69">
        <v>0.10738</v>
      </c>
      <c r="DO69">
        <f t="shared" ref="DO69:DO132" si="5">AVERAGE(A69,E69,I69,N69,R69,V69,AA69,AE69,AI69,AN69,AR69,AV69,BA69,BE69,BI69,BN69,BR69,BV69,CA69,CE69,CI69,CN69,CR69,CV69,DA69,DE69,DI69)</f>
        <v>0.22225592592592594</v>
      </c>
      <c r="DP69">
        <f t="shared" ref="DP69:DP132" si="6">AVERAGE(B69,F69,J69,O69,S69,W69,AB69,AF69,AJ69,AO69,AS69,AW69,BB69,BF69,BJ69,BO69,BS69,BW69,CB69,CF69,CJ69,CO69,CS69,CW69,DB69,DF69,DJ69)</f>
        <v>0.37602703703703705</v>
      </c>
      <c r="DQ69">
        <f t="shared" ref="DQ69:DQ132" si="7">AVERAGE(C69,G69,K69,P69,T69,X69,AC69,AG69,AK69,AP69,AT69,AX69,BC69,BG69,BK69,BP69,BT69,BX69,CC69,CG69,CK69,CP69,CT69,CX69,DC69,DG69,DK69)</f>
        <v>0.23114222222222219</v>
      </c>
      <c r="DR69">
        <f t="shared" ref="DR69:DR132" si="8">AVERAGE(D69,H69,L69,Q69,U69,Y69,AD69,AH69,AL69,AQ69,AU69,AY69,BD69,BH69,BL69,BQ69,BU69,BY69,CD69,CH69,CL69,CQ69,CU69,CY69,DD69,DH69,DL69)</f>
        <v>0.19751266666666667</v>
      </c>
      <c r="DT69">
        <v>8.1409000000000002</v>
      </c>
    </row>
    <row r="70" spans="1:244" x14ac:dyDescent="0.25">
      <c r="A70">
        <v>0.12526000000000001</v>
      </c>
      <c r="B70">
        <v>0.39167000000000002</v>
      </c>
      <c r="C70">
        <v>0.1188</v>
      </c>
      <c r="D70">
        <v>9.1155E-2</v>
      </c>
      <c r="E70">
        <v>0.13680999999999999</v>
      </c>
      <c r="F70">
        <v>0.35153000000000001</v>
      </c>
      <c r="G70">
        <v>0.10996</v>
      </c>
      <c r="H70">
        <v>9.7473000000000004E-2</v>
      </c>
      <c r="I70">
        <v>0.13694000000000001</v>
      </c>
      <c r="J70">
        <v>0.34323999999999999</v>
      </c>
      <c r="K70">
        <v>0.11007</v>
      </c>
      <c r="L70">
        <v>9.8433000000000007E-2</v>
      </c>
      <c r="N70">
        <v>0.38421</v>
      </c>
      <c r="O70">
        <v>0.54859000000000002</v>
      </c>
      <c r="P70">
        <v>0.40988999999999998</v>
      </c>
      <c r="Q70">
        <v>0.43365999999999999</v>
      </c>
      <c r="R70">
        <v>0.47377999999999998</v>
      </c>
      <c r="S70">
        <v>0.50253000000000003</v>
      </c>
      <c r="T70">
        <v>0.47225</v>
      </c>
      <c r="U70">
        <v>0.49922</v>
      </c>
      <c r="V70">
        <v>0.38539000000000001</v>
      </c>
      <c r="W70">
        <v>0.44333</v>
      </c>
      <c r="X70">
        <v>0.41782000000000002</v>
      </c>
      <c r="Y70">
        <v>0.39906000000000003</v>
      </c>
      <c r="AA70">
        <v>0.25886999999999999</v>
      </c>
      <c r="AB70">
        <v>0.59345999999999999</v>
      </c>
      <c r="AC70">
        <v>0.29881999999999997</v>
      </c>
      <c r="AD70">
        <v>0.24734999999999999</v>
      </c>
      <c r="AE70">
        <v>0.30631999999999998</v>
      </c>
      <c r="AF70">
        <v>0.70052000000000003</v>
      </c>
      <c r="AG70">
        <v>0.34749000000000002</v>
      </c>
      <c r="AH70">
        <v>0.25470999999999999</v>
      </c>
      <c r="AI70">
        <v>0.29875000000000002</v>
      </c>
      <c r="AJ70">
        <v>0.63173999999999997</v>
      </c>
      <c r="AK70">
        <v>0.37523000000000001</v>
      </c>
      <c r="AL70">
        <v>0.27542</v>
      </c>
      <c r="AN70">
        <v>0.19509000000000001</v>
      </c>
      <c r="AO70">
        <v>0.26928999999999997</v>
      </c>
      <c r="AP70">
        <v>0.19139999999999999</v>
      </c>
      <c r="AQ70">
        <v>0.1653</v>
      </c>
      <c r="AR70">
        <v>0.13963</v>
      </c>
      <c r="AS70">
        <v>0.20788000000000001</v>
      </c>
      <c r="AT70">
        <v>0.12264</v>
      </c>
      <c r="AU70">
        <v>9.1962000000000002E-2</v>
      </c>
      <c r="AV70">
        <v>0.12031</v>
      </c>
      <c r="AW70">
        <v>0.15923999999999999</v>
      </c>
      <c r="AX70">
        <v>0.10273</v>
      </c>
      <c r="AY70">
        <v>8.8465000000000002E-2</v>
      </c>
      <c r="BA70">
        <v>0.13420000000000001</v>
      </c>
      <c r="BB70">
        <v>0.36142999999999997</v>
      </c>
      <c r="BC70">
        <v>0.14344000000000001</v>
      </c>
      <c r="BD70">
        <v>0.11044</v>
      </c>
      <c r="BE70">
        <v>0.14033000000000001</v>
      </c>
      <c r="BF70">
        <v>0.29318</v>
      </c>
      <c r="BG70">
        <v>0.13047</v>
      </c>
      <c r="BH70">
        <v>0.11899</v>
      </c>
      <c r="BI70">
        <v>0.15393000000000001</v>
      </c>
      <c r="BJ70">
        <v>0.3075</v>
      </c>
      <c r="BK70">
        <v>0.13911999999999999</v>
      </c>
      <c r="BL70">
        <v>0.13011</v>
      </c>
      <c r="BN70">
        <v>0.18337000000000001</v>
      </c>
      <c r="BO70">
        <v>0.39809</v>
      </c>
      <c r="BP70">
        <v>0.17279</v>
      </c>
      <c r="BQ70">
        <v>0.14526</v>
      </c>
      <c r="BR70">
        <v>0.20005000000000001</v>
      </c>
      <c r="BS70">
        <v>0.36210999999999999</v>
      </c>
      <c r="BT70">
        <v>0.21459</v>
      </c>
      <c r="BU70">
        <v>0.18518999999999999</v>
      </c>
      <c r="BV70">
        <v>0.23427999999999999</v>
      </c>
      <c r="BW70">
        <v>0.31996000000000002</v>
      </c>
      <c r="BX70">
        <v>0.21822</v>
      </c>
      <c r="BY70">
        <v>0.16516</v>
      </c>
      <c r="CA70">
        <v>0.24046000000000001</v>
      </c>
      <c r="CB70">
        <v>0.32180999999999998</v>
      </c>
      <c r="CC70">
        <v>0.26163999999999998</v>
      </c>
      <c r="CD70">
        <v>0.22312000000000001</v>
      </c>
      <c r="CE70">
        <v>0.2356</v>
      </c>
      <c r="CF70">
        <v>0.27861999999999998</v>
      </c>
      <c r="CG70">
        <v>0.2828</v>
      </c>
      <c r="CH70">
        <v>0.26079999999999998</v>
      </c>
      <c r="CI70">
        <v>0.22863</v>
      </c>
      <c r="CJ70">
        <v>0.29485</v>
      </c>
      <c r="CK70">
        <v>0.25375999999999999</v>
      </c>
      <c r="CL70">
        <v>0.23086999999999999</v>
      </c>
      <c r="CN70">
        <v>0.31342999999999999</v>
      </c>
      <c r="CO70">
        <v>1.2818000000000001</v>
      </c>
      <c r="CP70">
        <v>0.41715999999999998</v>
      </c>
      <c r="CQ70">
        <v>0.31920999999999999</v>
      </c>
      <c r="CR70">
        <v>0.28743999999999997</v>
      </c>
      <c r="CS70">
        <v>0.87028000000000005</v>
      </c>
      <c r="CT70">
        <v>0.24776000000000001</v>
      </c>
      <c r="CU70">
        <v>0.21553</v>
      </c>
      <c r="CV70">
        <v>0.26967000000000002</v>
      </c>
      <c r="CW70">
        <v>0.86202000000000001</v>
      </c>
      <c r="CX70">
        <v>0.30062</v>
      </c>
      <c r="CY70">
        <v>0.21288000000000001</v>
      </c>
      <c r="DA70">
        <v>0.10536</v>
      </c>
      <c r="DB70">
        <v>0.1363</v>
      </c>
      <c r="DC70">
        <v>0.11355999999999999</v>
      </c>
      <c r="DD70">
        <v>0.10013</v>
      </c>
      <c r="DE70">
        <v>0.12811</v>
      </c>
      <c r="DF70">
        <v>0.14626</v>
      </c>
      <c r="DG70">
        <v>0.10705000000000001</v>
      </c>
      <c r="DH70">
        <v>9.0919E-2</v>
      </c>
      <c r="DI70">
        <v>0.18160999999999999</v>
      </c>
      <c r="DJ70">
        <v>0.14943999999999999</v>
      </c>
      <c r="DK70">
        <v>0.11871</v>
      </c>
      <c r="DL70">
        <v>0.10833</v>
      </c>
      <c r="DO70">
        <f t="shared" si="5"/>
        <v>0.22214185185185184</v>
      </c>
      <c r="DP70">
        <f t="shared" si="6"/>
        <v>0.42691370370370368</v>
      </c>
      <c r="DQ70">
        <f t="shared" si="7"/>
        <v>0.22958481481481485</v>
      </c>
      <c r="DR70">
        <f t="shared" si="8"/>
        <v>0.19848692592592596</v>
      </c>
      <c r="DT70">
        <v>8.2660999999999998</v>
      </c>
    </row>
    <row r="71" spans="1:244" s="12" customFormat="1" x14ac:dyDescent="0.25">
      <c r="A71" s="12">
        <v>0.12556999999999999</v>
      </c>
      <c r="B71" s="12">
        <v>0.42396</v>
      </c>
      <c r="C71" s="12">
        <v>0.1177</v>
      </c>
      <c r="D71" s="12">
        <v>9.3493999999999994E-2</v>
      </c>
      <c r="E71" s="12">
        <v>0.13103999999999999</v>
      </c>
      <c r="F71" s="12">
        <v>0.39723000000000003</v>
      </c>
      <c r="G71" s="12">
        <v>0.10523</v>
      </c>
      <c r="H71" s="12">
        <v>9.5325999999999994E-2</v>
      </c>
      <c r="I71" s="12">
        <v>0.12852</v>
      </c>
      <c r="J71" s="12">
        <v>0.38435000000000002</v>
      </c>
      <c r="K71" s="12">
        <v>0.10656</v>
      </c>
      <c r="L71" s="12">
        <v>9.6764000000000003E-2</v>
      </c>
      <c r="N71" s="12">
        <v>0.35239999999999999</v>
      </c>
      <c r="O71" s="12">
        <v>0.59701000000000004</v>
      </c>
      <c r="P71" s="12">
        <v>0.37779000000000001</v>
      </c>
      <c r="Q71" s="12">
        <v>0.42114000000000001</v>
      </c>
      <c r="R71" s="12">
        <v>0.46249000000000001</v>
      </c>
      <c r="S71" s="12">
        <v>0.53090999999999999</v>
      </c>
      <c r="T71" s="12">
        <v>0.47281000000000001</v>
      </c>
      <c r="U71" s="12">
        <v>0.46566999999999997</v>
      </c>
      <c r="V71" s="12">
        <v>0.37062</v>
      </c>
      <c r="W71" s="12">
        <v>0.46992</v>
      </c>
      <c r="X71" s="12">
        <v>0.39271</v>
      </c>
      <c r="Y71" s="12">
        <v>0.38804</v>
      </c>
      <c r="AA71" s="12">
        <v>0.25599</v>
      </c>
      <c r="AB71" s="12">
        <v>0.65556999999999999</v>
      </c>
      <c r="AC71" s="12">
        <v>0.30792000000000003</v>
      </c>
      <c r="AD71" s="12">
        <v>0.26186999999999999</v>
      </c>
      <c r="AE71" s="12">
        <v>0.31892999999999999</v>
      </c>
      <c r="AF71" s="12">
        <v>0.78541000000000005</v>
      </c>
      <c r="AG71" s="12">
        <v>0.35372999999999999</v>
      </c>
      <c r="AH71" s="12">
        <v>0.24933</v>
      </c>
      <c r="AI71" s="12">
        <v>0.28617999999999999</v>
      </c>
      <c r="AJ71" s="12">
        <v>0.71992</v>
      </c>
      <c r="AK71" s="12">
        <v>0.36293999999999998</v>
      </c>
      <c r="AL71" s="12">
        <v>0.26989999999999997</v>
      </c>
      <c r="AN71" s="12">
        <v>0.19738</v>
      </c>
      <c r="AO71" s="12">
        <v>0.27793000000000001</v>
      </c>
      <c r="AP71" s="12">
        <v>0.18770999999999999</v>
      </c>
      <c r="AQ71" s="12">
        <v>0.16313</v>
      </c>
      <c r="AR71" s="12">
        <v>0.13902999999999999</v>
      </c>
      <c r="AS71" s="12">
        <v>0.22764999999999999</v>
      </c>
      <c r="AT71" s="12">
        <v>0.11835</v>
      </c>
      <c r="AU71" s="12">
        <v>9.1605000000000006E-2</v>
      </c>
      <c r="AV71" s="12">
        <v>0.122</v>
      </c>
      <c r="AW71" s="12">
        <v>0.16782</v>
      </c>
      <c r="AX71" s="12">
        <v>9.9717E-2</v>
      </c>
      <c r="AY71" s="12">
        <v>8.8202000000000003E-2</v>
      </c>
      <c r="BA71" s="12">
        <v>0.13403000000000001</v>
      </c>
      <c r="BB71" s="12">
        <v>0.40048</v>
      </c>
      <c r="BC71" s="12">
        <v>0.14963000000000001</v>
      </c>
      <c r="BD71" s="12">
        <v>0.11285000000000001</v>
      </c>
      <c r="BE71" s="12">
        <v>0.13791999999999999</v>
      </c>
      <c r="BF71" s="12">
        <v>0.31606000000000001</v>
      </c>
      <c r="BG71" s="12">
        <v>0.13267999999999999</v>
      </c>
      <c r="BH71" s="12">
        <v>0.11756</v>
      </c>
      <c r="BI71" s="12">
        <v>0.158</v>
      </c>
      <c r="BJ71" s="12">
        <v>0.35099999999999998</v>
      </c>
      <c r="BK71" s="12">
        <v>0.13396</v>
      </c>
      <c r="BL71" s="12">
        <v>0.13089999999999999</v>
      </c>
      <c r="BN71" s="12">
        <v>0.18851999999999999</v>
      </c>
      <c r="BO71" s="12">
        <v>0.42803999999999998</v>
      </c>
      <c r="BP71" s="12">
        <v>0.17623</v>
      </c>
      <c r="BQ71" s="12">
        <v>0.14849999999999999</v>
      </c>
      <c r="BR71" s="12">
        <v>0.19653000000000001</v>
      </c>
      <c r="BS71" s="12">
        <v>0.41145999999999999</v>
      </c>
      <c r="BT71" s="12">
        <v>0.21698999999999999</v>
      </c>
      <c r="BU71" s="12">
        <v>0.18604999999999999</v>
      </c>
      <c r="BV71" s="12">
        <v>0.24435999999999999</v>
      </c>
      <c r="BW71" s="12">
        <v>0.36120999999999998</v>
      </c>
      <c r="BX71" s="12">
        <v>0.21779000000000001</v>
      </c>
      <c r="BY71" s="12">
        <v>0.17562</v>
      </c>
      <c r="CA71" s="12">
        <v>0.24185000000000001</v>
      </c>
      <c r="CB71" s="12">
        <v>0.33729999999999999</v>
      </c>
      <c r="CC71" s="12">
        <v>0.26373999999999997</v>
      </c>
      <c r="CD71" s="12">
        <v>0.22713</v>
      </c>
      <c r="CE71" s="12">
        <v>0.23266999999999999</v>
      </c>
      <c r="CF71" s="12">
        <v>0.28316999999999998</v>
      </c>
      <c r="CG71" s="12">
        <v>0.29293999999999998</v>
      </c>
      <c r="CH71" s="12">
        <v>0.27073999999999998</v>
      </c>
      <c r="CI71" s="12">
        <v>0.23877000000000001</v>
      </c>
      <c r="CJ71" s="12">
        <v>0.30218</v>
      </c>
      <c r="CK71" s="12">
        <v>0.24906</v>
      </c>
      <c r="CL71" s="12">
        <v>0.23172999999999999</v>
      </c>
      <c r="CN71" s="12">
        <v>0.31052000000000002</v>
      </c>
      <c r="CO71" s="12">
        <v>1.417</v>
      </c>
      <c r="CP71" s="12">
        <v>0.39583000000000002</v>
      </c>
      <c r="CQ71" s="12">
        <v>0.32252999999999998</v>
      </c>
      <c r="CR71" s="12">
        <v>0.2964</v>
      </c>
      <c r="CS71" s="12">
        <v>0.97306999999999999</v>
      </c>
      <c r="CT71" s="12">
        <v>0.24954000000000001</v>
      </c>
      <c r="CU71" s="12">
        <v>0.22141</v>
      </c>
      <c r="CV71" s="12">
        <v>0.26547999999999999</v>
      </c>
      <c r="CW71" s="12">
        <v>0.96792</v>
      </c>
      <c r="CX71" s="12">
        <v>0.29398999999999997</v>
      </c>
      <c r="CY71" s="12">
        <v>0.21035000000000001</v>
      </c>
      <c r="DA71" s="12">
        <v>0.10227</v>
      </c>
      <c r="DB71" s="12">
        <v>0.13872000000000001</v>
      </c>
      <c r="DC71" s="12">
        <v>0.10811999999999999</v>
      </c>
      <c r="DD71" s="12">
        <v>9.9277000000000004E-2</v>
      </c>
      <c r="DE71" s="12">
        <v>0.11963</v>
      </c>
      <c r="DF71" s="12">
        <v>0.15284</v>
      </c>
      <c r="DG71" s="12">
        <v>0.10824</v>
      </c>
      <c r="DH71" s="12">
        <v>9.2834E-2</v>
      </c>
      <c r="DI71" s="12">
        <v>0.17566999999999999</v>
      </c>
      <c r="DJ71" s="12">
        <v>0.16111</v>
      </c>
      <c r="DK71" s="12">
        <v>0.12161</v>
      </c>
      <c r="DL71" s="12">
        <v>0.10909000000000001</v>
      </c>
      <c r="DO71" s="12">
        <f t="shared" si="5"/>
        <v>0.21973222222222222</v>
      </c>
      <c r="DP71" s="12">
        <f t="shared" si="6"/>
        <v>0.46811999999999998</v>
      </c>
      <c r="DQ71" s="12">
        <f t="shared" si="7"/>
        <v>0.2264265555555556</v>
      </c>
      <c r="DR71" s="12">
        <f t="shared" si="8"/>
        <v>0.19781637037037031</v>
      </c>
      <c r="DT71" s="12">
        <v>8.3914000000000009</v>
      </c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</row>
    <row r="72" spans="1:244" s="12" customFormat="1" x14ac:dyDescent="0.25">
      <c r="A72" s="12">
        <v>0.12514</v>
      </c>
      <c r="B72" s="12">
        <v>0.43759999999999999</v>
      </c>
      <c r="C72" s="12">
        <v>0.11827</v>
      </c>
      <c r="D72" s="12">
        <v>9.6249000000000001E-2</v>
      </c>
      <c r="E72" s="12">
        <v>0.12049</v>
      </c>
      <c r="F72" s="12">
        <v>0.42037000000000002</v>
      </c>
      <c r="G72" s="12">
        <v>0.10106</v>
      </c>
      <c r="H72" s="12">
        <v>9.4103999999999993E-2</v>
      </c>
      <c r="I72" s="12">
        <v>0.12059</v>
      </c>
      <c r="J72" s="12">
        <v>0.41166000000000003</v>
      </c>
      <c r="K72" s="12">
        <v>0.10392</v>
      </c>
      <c r="L72" s="12">
        <v>9.4864000000000004E-2</v>
      </c>
      <c r="N72" s="12">
        <v>0.31204999999999999</v>
      </c>
      <c r="O72" s="12">
        <v>0.61860999999999999</v>
      </c>
      <c r="P72" s="12">
        <v>0.34194999999999998</v>
      </c>
      <c r="Q72" s="12">
        <v>0.39672000000000002</v>
      </c>
      <c r="R72" s="12">
        <v>0.43542999999999998</v>
      </c>
      <c r="S72" s="12">
        <v>0.54056999999999999</v>
      </c>
      <c r="T72" s="12">
        <v>0.45624999999999999</v>
      </c>
      <c r="U72" s="12">
        <v>0.42075000000000001</v>
      </c>
      <c r="V72" s="12">
        <v>0.34255000000000002</v>
      </c>
      <c r="W72" s="12">
        <v>0.47860000000000003</v>
      </c>
      <c r="X72" s="12">
        <v>0.35597000000000001</v>
      </c>
      <c r="Y72" s="12">
        <v>0.36535000000000001</v>
      </c>
      <c r="AA72" s="12">
        <v>0.25720999999999999</v>
      </c>
      <c r="AB72" s="12">
        <v>0.69633999999999996</v>
      </c>
      <c r="AC72" s="12">
        <v>0.31701000000000001</v>
      </c>
      <c r="AD72" s="12">
        <v>0.27826000000000001</v>
      </c>
      <c r="AE72" s="12">
        <v>0.32634000000000002</v>
      </c>
      <c r="AF72" s="12">
        <v>0.83552000000000004</v>
      </c>
      <c r="AG72" s="12">
        <v>0.35788999999999999</v>
      </c>
      <c r="AH72" s="12">
        <v>0.24998000000000001</v>
      </c>
      <c r="AI72" s="12">
        <v>0.27751999999999999</v>
      </c>
      <c r="AJ72" s="12">
        <v>0.78647</v>
      </c>
      <c r="AK72" s="12">
        <v>0.35093999999999997</v>
      </c>
      <c r="AL72" s="12">
        <v>0.26063999999999998</v>
      </c>
      <c r="AN72" s="12">
        <v>0.20046</v>
      </c>
      <c r="AO72" s="12">
        <v>0.28021000000000001</v>
      </c>
      <c r="AP72" s="12">
        <v>0.18781999999999999</v>
      </c>
      <c r="AQ72" s="12">
        <v>0.16022</v>
      </c>
      <c r="AR72" s="12">
        <v>0.14013999999999999</v>
      </c>
      <c r="AS72" s="12">
        <v>0.23832</v>
      </c>
      <c r="AT72" s="12">
        <v>0.11409</v>
      </c>
      <c r="AU72" s="12">
        <v>9.2226000000000002E-2</v>
      </c>
      <c r="AV72" s="12">
        <v>0.12265</v>
      </c>
      <c r="AW72" s="12">
        <v>0.16914000000000001</v>
      </c>
      <c r="AX72" s="12">
        <v>9.5883999999999997E-2</v>
      </c>
      <c r="AY72" s="12">
        <v>8.7335999999999997E-2</v>
      </c>
      <c r="BA72" s="12">
        <v>0.13225999999999999</v>
      </c>
      <c r="BB72" s="12">
        <v>0.42401</v>
      </c>
      <c r="BC72" s="12">
        <v>0.15457000000000001</v>
      </c>
      <c r="BD72" s="12">
        <v>0.11534</v>
      </c>
      <c r="BE72" s="12">
        <v>0.13532</v>
      </c>
      <c r="BF72" s="12">
        <v>0.32901999999999998</v>
      </c>
      <c r="BG72" s="12">
        <v>0.13488</v>
      </c>
      <c r="BH72" s="12">
        <v>0.11685</v>
      </c>
      <c r="BI72" s="12">
        <v>0.16083</v>
      </c>
      <c r="BJ72" s="12">
        <v>0.38083</v>
      </c>
      <c r="BK72" s="12">
        <v>0.12892999999999999</v>
      </c>
      <c r="BL72" s="12">
        <v>0.12916</v>
      </c>
      <c r="BN72" s="12">
        <v>0.19016</v>
      </c>
      <c r="BO72" s="12">
        <v>0.44201000000000001</v>
      </c>
      <c r="BP72" s="12">
        <v>0.17954000000000001</v>
      </c>
      <c r="BQ72" s="12">
        <v>0.15190999999999999</v>
      </c>
      <c r="BR72" s="12">
        <v>0.19111</v>
      </c>
      <c r="BS72" s="12">
        <v>0.44596999999999998</v>
      </c>
      <c r="BT72" s="12">
        <v>0.21908</v>
      </c>
      <c r="BU72" s="12">
        <v>0.18656</v>
      </c>
      <c r="BV72" s="12">
        <v>0.2477</v>
      </c>
      <c r="BW72" s="12">
        <v>0.39262000000000002</v>
      </c>
      <c r="BX72" s="12">
        <v>0.21587000000000001</v>
      </c>
      <c r="BY72" s="12">
        <v>0.18854000000000001</v>
      </c>
      <c r="CA72" s="12">
        <v>0.24307999999999999</v>
      </c>
      <c r="CB72" s="12">
        <v>0.34537000000000001</v>
      </c>
      <c r="CC72" s="12">
        <v>0.26485999999999998</v>
      </c>
      <c r="CD72" s="12">
        <v>0.23294000000000001</v>
      </c>
      <c r="CE72" s="12">
        <v>0.23191000000000001</v>
      </c>
      <c r="CF72" s="12">
        <v>0.28816000000000003</v>
      </c>
      <c r="CG72" s="12">
        <v>0.30162</v>
      </c>
      <c r="CH72" s="12">
        <v>0.27987000000000001</v>
      </c>
      <c r="CI72" s="12">
        <v>0.24984999999999999</v>
      </c>
      <c r="CJ72" s="12">
        <v>0.30181999999999998</v>
      </c>
      <c r="CK72" s="12">
        <v>0.24525</v>
      </c>
      <c r="CL72" s="12">
        <v>0.23125000000000001</v>
      </c>
      <c r="CN72" s="12">
        <v>0.31064999999999998</v>
      </c>
      <c r="CO72" s="12">
        <v>1.4724999999999999</v>
      </c>
      <c r="CP72" s="12">
        <v>0.38277</v>
      </c>
      <c r="CQ72" s="12">
        <v>0.32504</v>
      </c>
      <c r="CR72" s="12">
        <v>0.30214999999999997</v>
      </c>
      <c r="CS72" s="12">
        <v>1.0334000000000001</v>
      </c>
      <c r="CT72" s="12">
        <v>0.25795000000000001</v>
      </c>
      <c r="CU72" s="12">
        <v>0.22584000000000001</v>
      </c>
      <c r="CV72" s="12">
        <v>0.25996999999999998</v>
      </c>
      <c r="CW72" s="12">
        <v>1.0296000000000001</v>
      </c>
      <c r="CX72" s="12">
        <v>0.28793000000000002</v>
      </c>
      <c r="CY72" s="12">
        <v>0.20585999999999999</v>
      </c>
      <c r="DA72" s="12">
        <v>9.7505999999999995E-2</v>
      </c>
      <c r="DB72" s="12">
        <v>0.1394</v>
      </c>
      <c r="DC72" s="12">
        <v>0.10205</v>
      </c>
      <c r="DD72" s="12">
        <v>9.672E-2</v>
      </c>
      <c r="DE72" s="12">
        <v>0.11217000000000001</v>
      </c>
      <c r="DF72" s="12">
        <v>0.15569</v>
      </c>
      <c r="DG72" s="12">
        <v>0.10913</v>
      </c>
      <c r="DH72" s="12">
        <v>9.3457999999999999E-2</v>
      </c>
      <c r="DI72" s="12">
        <v>0.16619</v>
      </c>
      <c r="DJ72" s="12">
        <v>0.17086999999999999</v>
      </c>
      <c r="DK72" s="12">
        <v>0.1244</v>
      </c>
      <c r="DL72" s="12">
        <v>0.10983</v>
      </c>
      <c r="DO72" s="12">
        <f t="shared" si="5"/>
        <v>0.21523800000000004</v>
      </c>
      <c r="DP72" s="12">
        <f t="shared" si="6"/>
        <v>0.49128444444444447</v>
      </c>
      <c r="DQ72" s="12">
        <f t="shared" si="7"/>
        <v>0.22258829629629628</v>
      </c>
      <c r="DR72" s="12">
        <f t="shared" si="8"/>
        <v>0.19577285185185186</v>
      </c>
      <c r="DT72" s="12">
        <v>8.5166000000000004</v>
      </c>
      <c r="DY72" s="11"/>
      <c r="DZ72" s="11">
        <f>AVERAGE(B71:B73)</f>
        <v>0.43069333333333332</v>
      </c>
      <c r="EA72" s="11"/>
      <c r="EB72" s="11"/>
      <c r="EC72" s="11"/>
      <c r="ED72" s="11">
        <f>AVERAGE(F71:F73)</f>
        <v>0.41139333333333333</v>
      </c>
      <c r="EE72" s="11"/>
      <c r="EF72" s="11"/>
      <c r="EG72" s="11"/>
      <c r="EH72" s="11">
        <f>AVERAGE(J71:J73)</f>
        <v>0.40539666666666668</v>
      </c>
      <c r="EI72" s="11"/>
      <c r="EJ72" s="11"/>
      <c r="EK72" s="11"/>
      <c r="EL72" s="11"/>
      <c r="EM72" s="11">
        <f>AVERAGE(O71:O73)</f>
        <v>0.60753999999999997</v>
      </c>
      <c r="EN72" s="11"/>
      <c r="EO72" s="11"/>
      <c r="EP72" s="11"/>
      <c r="EQ72" s="11">
        <f>AVERAGE(S71:S73)</f>
        <v>0.53268666666666664</v>
      </c>
      <c r="ER72" s="11"/>
      <c r="ES72" s="11"/>
      <c r="ET72" s="11"/>
      <c r="EU72" s="11">
        <f>AVERAGE(W71:W73)</f>
        <v>0.47143666666666667</v>
      </c>
      <c r="EV72" s="11"/>
      <c r="EW72" s="11"/>
      <c r="EX72" s="11"/>
      <c r="EY72" s="11"/>
      <c r="EZ72" s="11">
        <f>AVERAGE(AB71:AB73)</f>
        <v>0.68692333333333322</v>
      </c>
      <c r="FA72" s="11"/>
      <c r="FB72" s="11"/>
      <c r="FC72" s="11"/>
      <c r="FD72" s="11">
        <f>AVERAGE(AF71:AF73)</f>
        <v>0.82147999999999988</v>
      </c>
      <c r="FE72" s="11"/>
      <c r="FF72" s="11"/>
      <c r="FG72" s="11"/>
      <c r="FH72" s="11">
        <f>AVERAGE(AJ71:AJ73)</f>
        <v>0.7739033333333335</v>
      </c>
      <c r="FI72" s="11"/>
      <c r="FJ72" s="11"/>
      <c r="FK72" s="11"/>
      <c r="FL72" s="11"/>
      <c r="FM72" s="11">
        <f>AVERAGE(AO71:AO73)</f>
        <v>0.27797666666666671</v>
      </c>
      <c r="FN72" s="11"/>
      <c r="FO72" s="11"/>
      <c r="FP72" s="11"/>
      <c r="FQ72" s="11">
        <f>AVERAGE(AS71:AS73)</f>
        <v>0.23445333333333332</v>
      </c>
      <c r="FR72" s="11"/>
      <c r="FS72" s="11"/>
      <c r="FT72" s="11"/>
      <c r="FU72" s="11">
        <f>AVERAGE(AW71:AW73)</f>
        <v>0.16663000000000003</v>
      </c>
      <c r="FV72" s="11"/>
      <c r="FW72" s="11"/>
      <c r="FX72" s="11"/>
      <c r="FY72" s="11"/>
      <c r="FZ72" s="11">
        <f>AVERAGE(BB71:BB73)</f>
        <v>0.41698666666666667</v>
      </c>
      <c r="GA72" s="11"/>
      <c r="GB72" s="11"/>
      <c r="GC72" s="11"/>
      <c r="GD72" s="11">
        <f>AVERAGE(BF71:BF73)</f>
        <v>0.32456000000000002</v>
      </c>
      <c r="GE72" s="11"/>
      <c r="GF72" s="11"/>
      <c r="GG72" s="11"/>
      <c r="GH72" s="11">
        <f>AVERAGE(BJ71:BJ73)</f>
        <v>0.37413999999999997</v>
      </c>
      <c r="GI72" s="11"/>
      <c r="GJ72" s="11"/>
      <c r="GK72" s="11"/>
      <c r="GL72" s="11"/>
      <c r="GM72" s="11">
        <f>AVERAGE(BO71:BO73)</f>
        <v>0.43556666666666666</v>
      </c>
      <c r="GN72" s="11"/>
      <c r="GO72" s="11"/>
      <c r="GP72" s="11"/>
      <c r="GQ72" s="11">
        <f>AVERAGE(BS71:BS73)</f>
        <v>0.43876999999999994</v>
      </c>
      <c r="GR72" s="11"/>
      <c r="GS72" s="11"/>
      <c r="GT72" s="11"/>
      <c r="GU72" s="11">
        <f>AVERAGE(BW71:BW73)</f>
        <v>0.38705000000000006</v>
      </c>
      <c r="GV72" s="11"/>
      <c r="GW72" s="11"/>
      <c r="GX72" s="11"/>
      <c r="GY72" s="11"/>
      <c r="GZ72" s="11">
        <f>AVERAGE(CB71:CB73)</f>
        <v>0.34230333333333335</v>
      </c>
      <c r="HA72" s="11"/>
      <c r="HB72" s="11"/>
      <c r="HC72" s="11"/>
      <c r="HD72" s="11">
        <f>AVERAGE(CF71:CF73)</f>
        <v>0.28764333333333331</v>
      </c>
      <c r="HE72" s="11"/>
      <c r="HF72" s="11"/>
      <c r="HG72" s="11"/>
      <c r="HH72" s="11">
        <f>AVERAGE(CJ71:CJ73)</f>
        <v>0.29973999999999995</v>
      </c>
      <c r="HI72" s="11"/>
      <c r="HJ72" s="11"/>
      <c r="HK72" s="11"/>
      <c r="HL72" s="11"/>
      <c r="HM72" s="11">
        <f>AVERAGE(CO71:CO73)</f>
        <v>1.4423999999999999</v>
      </c>
      <c r="HN72" s="11"/>
      <c r="HO72" s="11"/>
      <c r="HP72" s="11"/>
      <c r="HQ72" s="11">
        <f>AVERAGE(CS71:CS73)</f>
        <v>1.0158233333333333</v>
      </c>
      <c r="HR72" s="11"/>
      <c r="HS72" s="11"/>
      <c r="HT72" s="11"/>
      <c r="HU72" s="11">
        <f>AVERAGE(CW71:CW73)</f>
        <v>1.01034</v>
      </c>
      <c r="HV72" s="11"/>
      <c r="HW72" s="11"/>
      <c r="HX72" s="11"/>
      <c r="HY72" s="11"/>
      <c r="HZ72" s="11">
        <f>AVERAGE(DB71:DB73)</f>
        <v>0.13870333333333335</v>
      </c>
      <c r="IA72" s="11"/>
      <c r="IB72" s="11"/>
      <c r="IC72" s="11"/>
      <c r="ID72" s="11">
        <f>AVERAGE(DF71:DF73)</f>
        <v>0.15421333333333331</v>
      </c>
      <c r="IE72" s="11"/>
      <c r="IF72" s="11"/>
      <c r="IG72" s="11"/>
      <c r="IH72" s="11">
        <f>AVERAGE(DJ71:DJ73)</f>
        <v>0.16947000000000001</v>
      </c>
      <c r="II72" s="11"/>
      <c r="IJ72" s="11"/>
    </row>
    <row r="73" spans="1:244" s="12" customFormat="1" x14ac:dyDescent="0.25">
      <c r="A73" s="12">
        <v>0.12421</v>
      </c>
      <c r="B73" s="12">
        <v>0.43052000000000001</v>
      </c>
      <c r="C73" s="12">
        <v>0.12089999999999999</v>
      </c>
      <c r="D73" s="12">
        <v>9.8435999999999996E-2</v>
      </c>
      <c r="E73" s="12">
        <v>0.10766000000000001</v>
      </c>
      <c r="F73" s="12">
        <v>0.41658000000000001</v>
      </c>
      <c r="G73" s="12">
        <v>9.8057000000000005E-2</v>
      </c>
      <c r="H73" s="12">
        <v>9.3814999999999996E-2</v>
      </c>
      <c r="I73" s="12">
        <v>0.11432</v>
      </c>
      <c r="J73" s="12">
        <v>0.42018</v>
      </c>
      <c r="K73" s="12">
        <v>0.10249</v>
      </c>
      <c r="L73" s="12">
        <v>9.3300999999999995E-2</v>
      </c>
      <c r="N73" s="12">
        <v>0.27145000000000002</v>
      </c>
      <c r="O73" s="12">
        <v>0.60699999999999998</v>
      </c>
      <c r="P73" s="12">
        <v>0.30676999999999999</v>
      </c>
      <c r="Q73" s="12">
        <v>0.36399999999999999</v>
      </c>
      <c r="R73" s="12">
        <v>0.39513999999999999</v>
      </c>
      <c r="S73" s="12">
        <v>0.52658000000000005</v>
      </c>
      <c r="T73" s="12">
        <v>0.42513000000000001</v>
      </c>
      <c r="U73" s="12">
        <v>0.37217</v>
      </c>
      <c r="V73" s="12">
        <v>0.30543999999999999</v>
      </c>
      <c r="W73" s="12">
        <v>0.46578999999999998</v>
      </c>
      <c r="X73" s="12">
        <v>0.31353999999999999</v>
      </c>
      <c r="Y73" s="12">
        <v>0.33381</v>
      </c>
      <c r="AA73" s="12">
        <v>0.26633000000000001</v>
      </c>
      <c r="AB73" s="12">
        <v>0.70886000000000005</v>
      </c>
      <c r="AC73" s="12">
        <v>0.32593</v>
      </c>
      <c r="AD73" s="12">
        <v>0.29368</v>
      </c>
      <c r="AE73" s="12">
        <v>0.32806000000000002</v>
      </c>
      <c r="AF73" s="12">
        <v>0.84350999999999998</v>
      </c>
      <c r="AG73" s="12">
        <v>0.36063000000000001</v>
      </c>
      <c r="AH73" s="12">
        <v>0.25746999999999998</v>
      </c>
      <c r="AI73" s="12">
        <v>0.27518999999999999</v>
      </c>
      <c r="AJ73" s="12">
        <v>0.81532000000000004</v>
      </c>
      <c r="AK73" s="12">
        <v>0.34100000000000003</v>
      </c>
      <c r="AL73" s="12">
        <v>0.24907000000000001</v>
      </c>
      <c r="AN73" s="12">
        <v>0.20205999999999999</v>
      </c>
      <c r="AO73" s="12">
        <v>0.27578999999999998</v>
      </c>
      <c r="AP73" s="12">
        <v>0.19170000000000001</v>
      </c>
      <c r="AQ73" s="12">
        <v>0.15717</v>
      </c>
      <c r="AR73" s="12">
        <v>0.14273</v>
      </c>
      <c r="AS73" s="12">
        <v>0.23738999999999999</v>
      </c>
      <c r="AT73" s="12">
        <v>0.11162999999999999</v>
      </c>
      <c r="AU73" s="12">
        <v>9.3908000000000005E-2</v>
      </c>
      <c r="AV73" s="12">
        <v>0.12213</v>
      </c>
      <c r="AW73" s="12">
        <v>0.16292999999999999</v>
      </c>
      <c r="AX73" s="12">
        <v>9.1977000000000003E-2</v>
      </c>
      <c r="AY73" s="12">
        <v>8.5752999999999996E-2</v>
      </c>
      <c r="BA73" s="12">
        <v>0.12942999999999999</v>
      </c>
      <c r="BB73" s="12">
        <v>0.42647000000000002</v>
      </c>
      <c r="BC73" s="12">
        <v>0.15701999999999999</v>
      </c>
      <c r="BD73" s="12">
        <v>0.11692</v>
      </c>
      <c r="BE73" s="12">
        <v>0.13391</v>
      </c>
      <c r="BF73" s="12">
        <v>0.3286</v>
      </c>
      <c r="BG73" s="12">
        <v>0.13714000000000001</v>
      </c>
      <c r="BH73" s="12">
        <v>0.11703</v>
      </c>
      <c r="BI73" s="12">
        <v>0.16248000000000001</v>
      </c>
      <c r="BJ73" s="12">
        <v>0.39058999999999999</v>
      </c>
      <c r="BK73" s="12">
        <v>0.12615999999999999</v>
      </c>
      <c r="BL73" s="12">
        <v>0.12576999999999999</v>
      </c>
      <c r="BN73" s="12">
        <v>0.18731</v>
      </c>
      <c r="BO73" s="12">
        <v>0.43664999999999998</v>
      </c>
      <c r="BP73" s="12">
        <v>0.18165000000000001</v>
      </c>
      <c r="BQ73" s="12">
        <v>0.15503</v>
      </c>
      <c r="BR73" s="12">
        <v>0.18542</v>
      </c>
      <c r="BS73" s="12">
        <v>0.45888000000000001</v>
      </c>
      <c r="BT73" s="12">
        <v>0.22142000000000001</v>
      </c>
      <c r="BU73" s="12">
        <v>0.18745000000000001</v>
      </c>
      <c r="BV73" s="12">
        <v>0.24531</v>
      </c>
      <c r="BW73" s="12">
        <v>0.40732000000000002</v>
      </c>
      <c r="BX73" s="12">
        <v>0.21539</v>
      </c>
      <c r="BY73" s="12">
        <v>0.20213</v>
      </c>
      <c r="CA73" s="12">
        <v>0.24590999999999999</v>
      </c>
      <c r="CB73" s="12">
        <v>0.34423999999999999</v>
      </c>
      <c r="CC73" s="12">
        <v>0.26486999999999999</v>
      </c>
      <c r="CD73" s="12">
        <v>0.24010999999999999</v>
      </c>
      <c r="CE73" s="12">
        <v>0.23236000000000001</v>
      </c>
      <c r="CF73" s="12">
        <v>0.29160000000000003</v>
      </c>
      <c r="CG73" s="12">
        <v>0.30735000000000001</v>
      </c>
      <c r="CH73" s="12">
        <v>0.28605999999999998</v>
      </c>
      <c r="CI73" s="12">
        <v>0.26028000000000001</v>
      </c>
      <c r="CJ73" s="12">
        <v>0.29521999999999998</v>
      </c>
      <c r="CK73" s="12">
        <v>0.24376999999999999</v>
      </c>
      <c r="CL73" s="12">
        <v>0.23064000000000001</v>
      </c>
      <c r="CN73" s="12">
        <v>0.31533</v>
      </c>
      <c r="CO73" s="12">
        <v>1.4377</v>
      </c>
      <c r="CP73" s="12">
        <v>0.37887999999999999</v>
      </c>
      <c r="CQ73" s="12">
        <v>0.32701999999999998</v>
      </c>
      <c r="CR73" s="12">
        <v>0.30313000000000001</v>
      </c>
      <c r="CS73" s="12">
        <v>1.0409999999999999</v>
      </c>
      <c r="CT73" s="12">
        <v>0.27139999999999997</v>
      </c>
      <c r="CU73" s="12">
        <v>0.22897000000000001</v>
      </c>
      <c r="CV73" s="12">
        <v>0.25634000000000001</v>
      </c>
      <c r="CW73" s="12">
        <v>1.0335000000000001</v>
      </c>
      <c r="CX73" s="12">
        <v>0.28613</v>
      </c>
      <c r="CY73" s="12">
        <v>0.20185</v>
      </c>
      <c r="DA73" s="12">
        <v>9.2122999999999997E-2</v>
      </c>
      <c r="DB73" s="12">
        <v>0.13799</v>
      </c>
      <c r="DC73" s="12">
        <v>9.665E-2</v>
      </c>
      <c r="DD73" s="12">
        <v>9.2469999999999997E-2</v>
      </c>
      <c r="DE73" s="12">
        <v>0.10668999999999999</v>
      </c>
      <c r="DF73" s="12">
        <v>0.15411</v>
      </c>
      <c r="DG73" s="12">
        <v>0.10931</v>
      </c>
      <c r="DH73" s="12">
        <v>9.2266000000000001E-2</v>
      </c>
      <c r="DI73" s="12">
        <v>0.15619</v>
      </c>
      <c r="DJ73" s="12">
        <v>0.17643</v>
      </c>
      <c r="DK73" s="12">
        <v>0.12706999999999999</v>
      </c>
      <c r="DL73" s="12">
        <v>0.11051999999999999</v>
      </c>
      <c r="DO73" s="12">
        <f t="shared" si="5"/>
        <v>0.20988640740740741</v>
      </c>
      <c r="DP73" s="12">
        <f t="shared" si="6"/>
        <v>0.49150925925925926</v>
      </c>
      <c r="DQ73" s="12">
        <f t="shared" si="7"/>
        <v>0.2190357037037037</v>
      </c>
      <c r="DR73" s="12">
        <f t="shared" si="8"/>
        <v>0.19284514814814818</v>
      </c>
      <c r="DT73" s="12">
        <v>8.6418999999999997</v>
      </c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</row>
    <row r="74" spans="1:244" x14ac:dyDescent="0.25">
      <c r="A74">
        <v>0.12317</v>
      </c>
      <c r="B74">
        <v>0.40453</v>
      </c>
      <c r="C74">
        <v>0.1255</v>
      </c>
      <c r="D74">
        <v>9.9247000000000002E-2</v>
      </c>
      <c r="E74">
        <v>9.5959000000000003E-2</v>
      </c>
      <c r="F74">
        <v>0.38779000000000002</v>
      </c>
      <c r="G74">
        <v>9.6299999999999997E-2</v>
      </c>
      <c r="H74">
        <v>9.4183000000000003E-2</v>
      </c>
      <c r="I74">
        <v>0.11055</v>
      </c>
      <c r="J74">
        <v>0.40816999999999998</v>
      </c>
      <c r="K74">
        <v>0.10252</v>
      </c>
      <c r="L74">
        <v>9.2536999999999994E-2</v>
      </c>
      <c r="N74">
        <v>0.23799999999999999</v>
      </c>
      <c r="O74">
        <v>0.56291000000000002</v>
      </c>
      <c r="P74">
        <v>0.27512999999999999</v>
      </c>
      <c r="Q74">
        <v>0.32752999999999999</v>
      </c>
      <c r="R74">
        <v>0.34727000000000002</v>
      </c>
      <c r="S74">
        <v>0.48855999999999999</v>
      </c>
      <c r="T74">
        <v>0.38452999999999998</v>
      </c>
      <c r="U74">
        <v>0.32663999999999999</v>
      </c>
      <c r="V74">
        <v>0.26557999999999998</v>
      </c>
      <c r="W74">
        <v>0.43236999999999998</v>
      </c>
      <c r="X74">
        <v>0.27145000000000002</v>
      </c>
      <c r="Y74">
        <v>0.29747000000000001</v>
      </c>
      <c r="AA74">
        <v>0.28510000000000002</v>
      </c>
      <c r="AB74">
        <v>0.69249000000000005</v>
      </c>
      <c r="AC74">
        <v>0.33426</v>
      </c>
      <c r="AD74">
        <v>0.30514999999999998</v>
      </c>
      <c r="AE74">
        <v>0.32627</v>
      </c>
      <c r="AF74">
        <v>0.81157000000000001</v>
      </c>
      <c r="AG74">
        <v>0.36205999999999999</v>
      </c>
      <c r="AH74">
        <v>0.27102999999999999</v>
      </c>
      <c r="AI74">
        <v>0.28045999999999999</v>
      </c>
      <c r="AJ74">
        <v>0.79952999999999996</v>
      </c>
      <c r="AK74">
        <v>0.33450000000000002</v>
      </c>
      <c r="AL74">
        <v>0.23754</v>
      </c>
      <c r="AN74">
        <v>0.20022999999999999</v>
      </c>
      <c r="AO74">
        <v>0.2656</v>
      </c>
      <c r="AP74">
        <v>0.19794</v>
      </c>
      <c r="AQ74">
        <v>0.15442</v>
      </c>
      <c r="AR74">
        <v>0.14645</v>
      </c>
      <c r="AS74">
        <v>0.22517999999999999</v>
      </c>
      <c r="AT74">
        <v>0.11201</v>
      </c>
      <c r="AU74">
        <v>9.6465999999999996E-2</v>
      </c>
      <c r="AV74">
        <v>0.12068</v>
      </c>
      <c r="AW74">
        <v>0.15090999999999999</v>
      </c>
      <c r="AX74">
        <v>8.8844999999999993E-2</v>
      </c>
      <c r="AY74">
        <v>8.3593000000000001E-2</v>
      </c>
      <c r="BA74">
        <v>0.12640999999999999</v>
      </c>
      <c r="BB74">
        <v>0.40673999999999999</v>
      </c>
      <c r="BC74">
        <v>0.15634000000000001</v>
      </c>
      <c r="BD74">
        <v>0.1166</v>
      </c>
      <c r="BE74">
        <v>0.13431000000000001</v>
      </c>
      <c r="BF74">
        <v>0.31373000000000001</v>
      </c>
      <c r="BG74">
        <v>0.13952999999999999</v>
      </c>
      <c r="BH74">
        <v>0.11798</v>
      </c>
      <c r="BI74">
        <v>0.16319</v>
      </c>
      <c r="BJ74">
        <v>0.37862000000000001</v>
      </c>
      <c r="BK74">
        <v>0.12716</v>
      </c>
      <c r="BL74">
        <v>0.12191</v>
      </c>
      <c r="BN74">
        <v>0.18101</v>
      </c>
      <c r="BO74">
        <v>0.41284999999999999</v>
      </c>
      <c r="BP74">
        <v>0.18185000000000001</v>
      </c>
      <c r="BQ74">
        <v>0.15772</v>
      </c>
      <c r="BR74">
        <v>0.18129000000000001</v>
      </c>
      <c r="BS74">
        <v>0.44847999999999999</v>
      </c>
      <c r="BT74">
        <v>0.22459999999999999</v>
      </c>
      <c r="BU74">
        <v>0.18953999999999999</v>
      </c>
      <c r="BV74">
        <v>0.24001</v>
      </c>
      <c r="BW74">
        <v>0.40210000000000001</v>
      </c>
      <c r="BX74">
        <v>0.21845000000000001</v>
      </c>
      <c r="BY74">
        <v>0.21464</v>
      </c>
      <c r="CA74">
        <v>0.2515</v>
      </c>
      <c r="CB74">
        <v>0.3342</v>
      </c>
      <c r="CC74">
        <v>0.26456000000000002</v>
      </c>
      <c r="CD74">
        <v>0.24782000000000001</v>
      </c>
      <c r="CE74">
        <v>0.23291999999999999</v>
      </c>
      <c r="CF74">
        <v>0.29143999999999998</v>
      </c>
      <c r="CG74">
        <v>0.30915999999999999</v>
      </c>
      <c r="CH74">
        <v>0.28803000000000001</v>
      </c>
      <c r="CI74">
        <v>0.26834000000000002</v>
      </c>
      <c r="CJ74">
        <v>0.28533999999999998</v>
      </c>
      <c r="CK74">
        <v>0.24564</v>
      </c>
      <c r="CL74">
        <v>0.23089000000000001</v>
      </c>
      <c r="CN74">
        <v>0.32439000000000001</v>
      </c>
      <c r="CO74">
        <v>1.3221000000000001</v>
      </c>
      <c r="CP74">
        <v>0.38190000000000002</v>
      </c>
      <c r="CQ74">
        <v>0.32887</v>
      </c>
      <c r="CR74">
        <v>0.29965000000000003</v>
      </c>
      <c r="CS74">
        <v>0.99670000000000003</v>
      </c>
      <c r="CT74">
        <v>0.28706999999999999</v>
      </c>
      <c r="CU74">
        <v>0.23136999999999999</v>
      </c>
      <c r="CV74">
        <v>0.25707000000000002</v>
      </c>
      <c r="CW74">
        <v>0.97936000000000001</v>
      </c>
      <c r="CX74">
        <v>0.29065999999999997</v>
      </c>
      <c r="CY74">
        <v>0.20102999999999999</v>
      </c>
      <c r="DA74">
        <v>8.7696999999999997E-2</v>
      </c>
      <c r="DB74">
        <v>0.13431000000000001</v>
      </c>
      <c r="DC74">
        <v>9.2899999999999996E-2</v>
      </c>
      <c r="DD74">
        <v>8.6938000000000001E-2</v>
      </c>
      <c r="DE74">
        <v>0.10413</v>
      </c>
      <c r="DF74">
        <v>0.14826</v>
      </c>
      <c r="DG74">
        <v>0.10845</v>
      </c>
      <c r="DH74">
        <v>8.9467000000000005E-2</v>
      </c>
      <c r="DI74">
        <v>0.14921999999999999</v>
      </c>
      <c r="DJ74">
        <v>0.17662</v>
      </c>
      <c r="DK74">
        <v>0.12953000000000001</v>
      </c>
      <c r="DL74">
        <v>0.11096</v>
      </c>
      <c r="DO74">
        <f t="shared" si="5"/>
        <v>0.20521688888888889</v>
      </c>
      <c r="DP74">
        <f t="shared" si="6"/>
        <v>0.46890592592592589</v>
      </c>
      <c r="DQ74">
        <f t="shared" si="7"/>
        <v>0.21640166666666669</v>
      </c>
      <c r="DR74">
        <f t="shared" si="8"/>
        <v>0.1896137407407408</v>
      </c>
      <c r="DT74">
        <v>8.7670999999999992</v>
      </c>
    </row>
    <row r="75" spans="1:244" x14ac:dyDescent="0.25">
      <c r="A75">
        <v>0.12236</v>
      </c>
      <c r="B75">
        <v>0.36476999999999998</v>
      </c>
      <c r="C75">
        <v>0.13144</v>
      </c>
      <c r="D75">
        <v>9.8395999999999997E-2</v>
      </c>
      <c r="E75">
        <v>8.8321999999999998E-2</v>
      </c>
      <c r="F75">
        <v>0.34143000000000001</v>
      </c>
      <c r="G75">
        <v>9.5403000000000002E-2</v>
      </c>
      <c r="H75">
        <v>9.4809000000000004E-2</v>
      </c>
      <c r="I75">
        <v>0.10924</v>
      </c>
      <c r="J75">
        <v>0.37770999999999999</v>
      </c>
      <c r="K75">
        <v>0.104</v>
      </c>
      <c r="L75">
        <v>9.2716999999999994E-2</v>
      </c>
      <c r="N75">
        <v>0.21590000000000001</v>
      </c>
      <c r="O75">
        <v>0.49432999999999999</v>
      </c>
      <c r="P75">
        <v>0.24826000000000001</v>
      </c>
      <c r="Q75">
        <v>0.29171000000000002</v>
      </c>
      <c r="R75">
        <v>0.29874000000000001</v>
      </c>
      <c r="S75">
        <v>0.43136999999999998</v>
      </c>
      <c r="T75">
        <v>0.34039999999999998</v>
      </c>
      <c r="U75">
        <v>0.28836000000000001</v>
      </c>
      <c r="V75">
        <v>0.22922000000000001</v>
      </c>
      <c r="W75">
        <v>0.38357999999999998</v>
      </c>
      <c r="X75">
        <v>0.23426</v>
      </c>
      <c r="Y75">
        <v>0.26072000000000001</v>
      </c>
      <c r="AA75">
        <v>0.31179000000000001</v>
      </c>
      <c r="AB75">
        <v>0.65283999999999998</v>
      </c>
      <c r="AC75">
        <v>0.34123999999999999</v>
      </c>
      <c r="AD75">
        <v>0.31020999999999999</v>
      </c>
      <c r="AE75">
        <v>0.32435000000000003</v>
      </c>
      <c r="AF75">
        <v>0.75044</v>
      </c>
      <c r="AG75">
        <v>0.36176999999999998</v>
      </c>
      <c r="AH75">
        <v>0.28871000000000002</v>
      </c>
      <c r="AI75">
        <v>0.29276999999999997</v>
      </c>
      <c r="AJ75">
        <v>0.74353999999999998</v>
      </c>
      <c r="AK75">
        <v>0.33217999999999998</v>
      </c>
      <c r="AL75">
        <v>0.22856000000000001</v>
      </c>
      <c r="AN75">
        <v>0.19406999999999999</v>
      </c>
      <c r="AO75">
        <v>0.25152999999999998</v>
      </c>
      <c r="AP75">
        <v>0.20404</v>
      </c>
      <c r="AQ75">
        <v>0.1522</v>
      </c>
      <c r="AR75">
        <v>0.15056</v>
      </c>
      <c r="AS75">
        <v>0.20480999999999999</v>
      </c>
      <c r="AT75">
        <v>0.11509</v>
      </c>
      <c r="AU75">
        <v>9.9485000000000004E-2</v>
      </c>
      <c r="AV75">
        <v>0.11860999999999999</v>
      </c>
      <c r="AW75">
        <v>0.13619000000000001</v>
      </c>
      <c r="AX75">
        <v>8.7165999999999993E-2</v>
      </c>
      <c r="AY75">
        <v>8.1200999999999995E-2</v>
      </c>
      <c r="BA75">
        <v>0.12408</v>
      </c>
      <c r="BB75">
        <v>0.36836999999999998</v>
      </c>
      <c r="BC75">
        <v>0.15275</v>
      </c>
      <c r="BD75">
        <v>0.11386</v>
      </c>
      <c r="BE75">
        <v>0.13611999999999999</v>
      </c>
      <c r="BF75">
        <v>0.28621000000000002</v>
      </c>
      <c r="BG75">
        <v>0.14208999999999999</v>
      </c>
      <c r="BH75">
        <v>0.11931</v>
      </c>
      <c r="BI75">
        <v>0.16302</v>
      </c>
      <c r="BJ75">
        <v>0.34837000000000001</v>
      </c>
      <c r="BK75">
        <v>0.13213</v>
      </c>
      <c r="BL75">
        <v>0.11867999999999999</v>
      </c>
      <c r="BN75">
        <v>0.17385999999999999</v>
      </c>
      <c r="BO75">
        <v>0.37554999999999999</v>
      </c>
      <c r="BP75">
        <v>0.18021000000000001</v>
      </c>
      <c r="BQ75">
        <v>0.16034999999999999</v>
      </c>
      <c r="BR75">
        <v>0.17999000000000001</v>
      </c>
      <c r="BS75">
        <v>0.41857</v>
      </c>
      <c r="BT75">
        <v>0.22881000000000001</v>
      </c>
      <c r="BU75">
        <v>0.19345999999999999</v>
      </c>
      <c r="BV75">
        <v>0.23518</v>
      </c>
      <c r="BW75">
        <v>0.37839</v>
      </c>
      <c r="BX75">
        <v>0.22561</v>
      </c>
      <c r="BY75">
        <v>0.22489999999999999</v>
      </c>
      <c r="CA75">
        <v>0.25962000000000002</v>
      </c>
      <c r="CB75">
        <v>0.31753999999999999</v>
      </c>
      <c r="CC75">
        <v>0.26530999999999999</v>
      </c>
      <c r="CD75">
        <v>0.25517000000000001</v>
      </c>
      <c r="CE75">
        <v>0.23300999999999999</v>
      </c>
      <c r="CF75">
        <v>0.28642000000000001</v>
      </c>
      <c r="CG75">
        <v>0.30696000000000001</v>
      </c>
      <c r="CH75">
        <v>0.28571999999999997</v>
      </c>
      <c r="CI75">
        <v>0.27271000000000001</v>
      </c>
      <c r="CJ75">
        <v>0.27546999999999999</v>
      </c>
      <c r="CK75">
        <v>0.25124000000000002</v>
      </c>
      <c r="CL75">
        <v>0.23247000000000001</v>
      </c>
      <c r="CN75">
        <v>0.33578999999999998</v>
      </c>
      <c r="CO75">
        <v>1.1518999999999999</v>
      </c>
      <c r="CP75">
        <v>0.38736999999999999</v>
      </c>
      <c r="CQ75">
        <v>0.33113999999999999</v>
      </c>
      <c r="CR75">
        <v>0.29344999999999999</v>
      </c>
      <c r="CS75">
        <v>0.91195000000000004</v>
      </c>
      <c r="CT75">
        <v>0.30164000000000002</v>
      </c>
      <c r="CU75">
        <v>0.23376</v>
      </c>
      <c r="CV75">
        <v>0.26264999999999999</v>
      </c>
      <c r="CW75">
        <v>0.88004000000000004</v>
      </c>
      <c r="CX75">
        <v>0.30103000000000002</v>
      </c>
      <c r="CY75">
        <v>0.20547000000000001</v>
      </c>
      <c r="DA75">
        <v>8.5663000000000003E-2</v>
      </c>
      <c r="DB75">
        <v>0.12842999999999999</v>
      </c>
      <c r="DC75">
        <v>9.1136999999999996E-2</v>
      </c>
      <c r="DD75">
        <v>8.0845E-2</v>
      </c>
      <c r="DE75">
        <v>0.10518</v>
      </c>
      <c r="DF75">
        <v>0.13913</v>
      </c>
      <c r="DG75">
        <v>0.10636</v>
      </c>
      <c r="DH75">
        <v>8.5863999999999996E-2</v>
      </c>
      <c r="DI75">
        <v>0.14784</v>
      </c>
      <c r="DJ75">
        <v>0.17171</v>
      </c>
      <c r="DK75">
        <v>0.13153000000000001</v>
      </c>
      <c r="DL75">
        <v>0.11086</v>
      </c>
      <c r="DO75">
        <f t="shared" si="5"/>
        <v>0.20237388888888894</v>
      </c>
      <c r="DP75">
        <f t="shared" si="6"/>
        <v>0.42854037037037024</v>
      </c>
      <c r="DQ75">
        <f t="shared" si="7"/>
        <v>0.21479355555555552</v>
      </c>
      <c r="DR75">
        <f t="shared" si="8"/>
        <v>0.18662729629629632</v>
      </c>
      <c r="DT75">
        <v>8.8924000000000003</v>
      </c>
    </row>
    <row r="76" spans="1:244" x14ac:dyDescent="0.25">
      <c r="A76">
        <v>0.12191</v>
      </c>
      <c r="B76">
        <v>0.31824000000000002</v>
      </c>
      <c r="C76">
        <v>0.13786999999999999</v>
      </c>
      <c r="D76">
        <v>9.6260999999999999E-2</v>
      </c>
      <c r="E76">
        <v>8.6067000000000005E-2</v>
      </c>
      <c r="F76">
        <v>0.28788000000000002</v>
      </c>
      <c r="G76">
        <v>9.4812999999999995E-2</v>
      </c>
      <c r="H76">
        <v>9.5387E-2</v>
      </c>
      <c r="I76">
        <v>0.10938000000000001</v>
      </c>
      <c r="J76">
        <v>0.33411000000000002</v>
      </c>
      <c r="K76">
        <v>0.10664999999999999</v>
      </c>
      <c r="L76">
        <v>9.3616000000000005E-2</v>
      </c>
      <c r="N76">
        <v>0.20523</v>
      </c>
      <c r="O76">
        <v>0.41415000000000002</v>
      </c>
      <c r="P76">
        <v>0.22614999999999999</v>
      </c>
      <c r="Q76">
        <v>0.25979999999999998</v>
      </c>
      <c r="R76">
        <v>0.25568000000000002</v>
      </c>
      <c r="S76">
        <v>0.36415999999999998</v>
      </c>
      <c r="T76">
        <v>0.29798000000000002</v>
      </c>
      <c r="U76">
        <v>0.25840999999999997</v>
      </c>
      <c r="V76">
        <v>0.20075999999999999</v>
      </c>
      <c r="W76">
        <v>0.32749</v>
      </c>
      <c r="X76">
        <v>0.20436000000000001</v>
      </c>
      <c r="Y76">
        <v>0.22736999999999999</v>
      </c>
      <c r="AA76">
        <v>0.34118999999999999</v>
      </c>
      <c r="AB76">
        <v>0.59963</v>
      </c>
      <c r="AC76">
        <v>0.34582000000000002</v>
      </c>
      <c r="AD76">
        <v>0.30741000000000002</v>
      </c>
      <c r="AE76">
        <v>0.32525999999999999</v>
      </c>
      <c r="AF76">
        <v>0.67595000000000005</v>
      </c>
      <c r="AG76">
        <v>0.35941000000000001</v>
      </c>
      <c r="AH76">
        <v>0.30789</v>
      </c>
      <c r="AI76">
        <v>0.30974000000000002</v>
      </c>
      <c r="AJ76">
        <v>0.66164999999999996</v>
      </c>
      <c r="AK76">
        <v>0.33416000000000001</v>
      </c>
      <c r="AL76">
        <v>0.22406999999999999</v>
      </c>
      <c r="AN76">
        <v>0.18412999999999999</v>
      </c>
      <c r="AO76">
        <v>0.23585999999999999</v>
      </c>
      <c r="AP76">
        <v>0.20741999999999999</v>
      </c>
      <c r="AQ76">
        <v>0.15045</v>
      </c>
      <c r="AR76">
        <v>0.15396000000000001</v>
      </c>
      <c r="AS76">
        <v>0.18124000000000001</v>
      </c>
      <c r="AT76">
        <v>0.11963</v>
      </c>
      <c r="AU76">
        <v>0.10242</v>
      </c>
      <c r="AV76">
        <v>0.11612</v>
      </c>
      <c r="AW76">
        <v>0.12211</v>
      </c>
      <c r="AX76">
        <v>8.7248999999999993E-2</v>
      </c>
      <c r="AY76">
        <v>7.9022999999999996E-2</v>
      </c>
      <c r="BA76">
        <v>0.12286</v>
      </c>
      <c r="BB76">
        <v>0.31849</v>
      </c>
      <c r="BC76">
        <v>0.14738999999999999</v>
      </c>
      <c r="BD76">
        <v>0.10896</v>
      </c>
      <c r="BE76">
        <v>0.13805000000000001</v>
      </c>
      <c r="BF76">
        <v>0.25046000000000002</v>
      </c>
      <c r="BG76">
        <v>0.14482</v>
      </c>
      <c r="BH76">
        <v>0.12046999999999999</v>
      </c>
      <c r="BI76">
        <v>0.16173000000000001</v>
      </c>
      <c r="BJ76">
        <v>0.30714999999999998</v>
      </c>
      <c r="BK76">
        <v>0.13983999999999999</v>
      </c>
      <c r="BL76">
        <v>0.11684</v>
      </c>
      <c r="BN76">
        <v>0.16891999999999999</v>
      </c>
      <c r="BO76">
        <v>0.33232</v>
      </c>
      <c r="BP76">
        <v>0.17771999999999999</v>
      </c>
      <c r="BQ76">
        <v>0.16375000000000001</v>
      </c>
      <c r="BR76">
        <v>0.1817</v>
      </c>
      <c r="BS76">
        <v>0.37725999999999998</v>
      </c>
      <c r="BT76">
        <v>0.23379</v>
      </c>
      <c r="BU76">
        <v>0.19947000000000001</v>
      </c>
      <c r="BV76">
        <v>0.23351</v>
      </c>
      <c r="BW76">
        <v>0.34172999999999998</v>
      </c>
      <c r="BX76">
        <v>0.23591999999999999</v>
      </c>
      <c r="BY76">
        <v>0.23272999999999999</v>
      </c>
      <c r="CA76">
        <v>0.26834000000000002</v>
      </c>
      <c r="CB76">
        <v>0.29770999999999997</v>
      </c>
      <c r="CC76">
        <v>0.26840000000000003</v>
      </c>
      <c r="CD76">
        <v>0.26134000000000002</v>
      </c>
      <c r="CE76">
        <v>0.23269000000000001</v>
      </c>
      <c r="CF76">
        <v>0.27662999999999999</v>
      </c>
      <c r="CG76">
        <v>0.30175000000000002</v>
      </c>
      <c r="CH76">
        <v>0.28017999999999998</v>
      </c>
      <c r="CI76">
        <v>0.27298</v>
      </c>
      <c r="CJ76">
        <v>0.26802999999999999</v>
      </c>
      <c r="CK76">
        <v>0.26016</v>
      </c>
      <c r="CL76">
        <v>0.23516999999999999</v>
      </c>
      <c r="CN76">
        <v>0.34653</v>
      </c>
      <c r="CO76">
        <v>0.96260999999999997</v>
      </c>
      <c r="CP76">
        <v>0.39090999999999998</v>
      </c>
      <c r="CQ76">
        <v>0.33437</v>
      </c>
      <c r="CR76">
        <v>0.28704000000000002</v>
      </c>
      <c r="CS76">
        <v>0.80533999999999994</v>
      </c>
      <c r="CT76">
        <v>0.31240000000000001</v>
      </c>
      <c r="CU76">
        <v>0.23666999999999999</v>
      </c>
      <c r="CV76">
        <v>0.27133000000000002</v>
      </c>
      <c r="CW76">
        <v>0.75782000000000005</v>
      </c>
      <c r="CX76">
        <v>0.31453999999999999</v>
      </c>
      <c r="CY76">
        <v>0.21584999999999999</v>
      </c>
      <c r="DA76">
        <v>8.6639999999999995E-2</v>
      </c>
      <c r="DB76">
        <v>0.1207</v>
      </c>
      <c r="DC76">
        <v>9.0902999999999998E-2</v>
      </c>
      <c r="DD76">
        <v>7.5055999999999998E-2</v>
      </c>
      <c r="DE76">
        <v>0.11008999999999999</v>
      </c>
      <c r="DF76">
        <v>0.12831999999999999</v>
      </c>
      <c r="DG76">
        <v>0.10302</v>
      </c>
      <c r="DH76">
        <v>8.2482E-2</v>
      </c>
      <c r="DI76">
        <v>0.15239</v>
      </c>
      <c r="DJ76">
        <v>0.16324</v>
      </c>
      <c r="DK76">
        <v>0.13267999999999999</v>
      </c>
      <c r="DL76">
        <v>0.11</v>
      </c>
      <c r="DO76">
        <f t="shared" si="5"/>
        <v>0.20163803703703703</v>
      </c>
      <c r="DP76">
        <f t="shared" si="6"/>
        <v>0.37889925925925921</v>
      </c>
      <c r="DQ76">
        <f t="shared" si="7"/>
        <v>0.21391685185185183</v>
      </c>
      <c r="DR76">
        <f t="shared" si="8"/>
        <v>0.18427574074074074</v>
      </c>
      <c r="DT76">
        <v>9.0175999999999998</v>
      </c>
    </row>
    <row r="77" spans="1:244" x14ac:dyDescent="0.25">
      <c r="A77">
        <v>0.12173</v>
      </c>
      <c r="B77">
        <v>0.27195999999999998</v>
      </c>
      <c r="C77">
        <v>0.14418</v>
      </c>
      <c r="D77">
        <v>9.3754000000000004E-2</v>
      </c>
      <c r="E77">
        <v>8.8609999999999994E-2</v>
      </c>
      <c r="F77">
        <v>0.23724999999999999</v>
      </c>
      <c r="G77">
        <v>9.4305E-2</v>
      </c>
      <c r="H77">
        <v>9.5861000000000002E-2</v>
      </c>
      <c r="I77">
        <v>0.10938000000000001</v>
      </c>
      <c r="J77">
        <v>0.28455000000000003</v>
      </c>
      <c r="K77">
        <v>0.11</v>
      </c>
      <c r="L77">
        <v>9.4753000000000004E-2</v>
      </c>
      <c r="N77">
        <v>0.20261000000000001</v>
      </c>
      <c r="O77">
        <v>0.33646999999999999</v>
      </c>
      <c r="P77">
        <v>0.20832999999999999</v>
      </c>
      <c r="Q77">
        <v>0.23347999999999999</v>
      </c>
      <c r="R77">
        <v>0.22183</v>
      </c>
      <c r="S77">
        <v>0.29792000000000002</v>
      </c>
      <c r="T77">
        <v>0.26099</v>
      </c>
      <c r="U77">
        <v>0.23535</v>
      </c>
      <c r="V77">
        <v>0.18173</v>
      </c>
      <c r="W77">
        <v>0.2727</v>
      </c>
      <c r="X77">
        <v>0.18223</v>
      </c>
      <c r="Y77">
        <v>0.19994999999999999</v>
      </c>
      <c r="AA77">
        <v>0.36626999999999998</v>
      </c>
      <c r="AB77">
        <v>0.54335</v>
      </c>
      <c r="AC77">
        <v>0.34688000000000002</v>
      </c>
      <c r="AD77">
        <v>0.29663</v>
      </c>
      <c r="AE77">
        <v>0.33026</v>
      </c>
      <c r="AF77">
        <v>0.60435000000000005</v>
      </c>
      <c r="AG77">
        <v>0.35550999999999999</v>
      </c>
      <c r="AH77">
        <v>0.32590000000000002</v>
      </c>
      <c r="AI77">
        <v>0.32790999999999998</v>
      </c>
      <c r="AJ77">
        <v>0.57333999999999996</v>
      </c>
      <c r="AK77">
        <v>0.34003</v>
      </c>
      <c r="AL77">
        <v>0.22470000000000001</v>
      </c>
      <c r="AN77">
        <v>0.17227000000000001</v>
      </c>
      <c r="AO77">
        <v>0.22065000000000001</v>
      </c>
      <c r="AP77">
        <v>0.20652000000000001</v>
      </c>
      <c r="AQ77">
        <v>0.14898</v>
      </c>
      <c r="AR77">
        <v>0.15533</v>
      </c>
      <c r="AS77">
        <v>0.15981000000000001</v>
      </c>
      <c r="AT77">
        <v>0.12404</v>
      </c>
      <c r="AU77">
        <v>0.10473</v>
      </c>
      <c r="AV77">
        <v>0.11319</v>
      </c>
      <c r="AW77">
        <v>0.11124000000000001</v>
      </c>
      <c r="AX77">
        <v>8.8998999999999995E-2</v>
      </c>
      <c r="AY77">
        <v>7.7476000000000003E-2</v>
      </c>
      <c r="BA77">
        <v>0.12256</v>
      </c>
      <c r="BB77">
        <v>0.26573999999999998</v>
      </c>
      <c r="BC77">
        <v>0.14199999999999999</v>
      </c>
      <c r="BD77">
        <v>0.10302</v>
      </c>
      <c r="BE77">
        <v>0.13852999999999999</v>
      </c>
      <c r="BF77">
        <v>0.21245</v>
      </c>
      <c r="BG77">
        <v>0.14771000000000001</v>
      </c>
      <c r="BH77">
        <v>0.12093</v>
      </c>
      <c r="BI77">
        <v>0.15889</v>
      </c>
      <c r="BJ77">
        <v>0.26375999999999999</v>
      </c>
      <c r="BK77">
        <v>0.14827000000000001</v>
      </c>
      <c r="BL77">
        <v>0.11669</v>
      </c>
      <c r="BN77">
        <v>0.16863</v>
      </c>
      <c r="BO77">
        <v>0.29097000000000001</v>
      </c>
      <c r="BP77">
        <v>0.17613000000000001</v>
      </c>
      <c r="BQ77">
        <v>0.16900999999999999</v>
      </c>
      <c r="BR77">
        <v>0.18564</v>
      </c>
      <c r="BS77">
        <v>0.33450000000000002</v>
      </c>
      <c r="BT77">
        <v>0.23907999999999999</v>
      </c>
      <c r="BU77">
        <v>0.20748</v>
      </c>
      <c r="BV77">
        <v>0.23608999999999999</v>
      </c>
      <c r="BW77">
        <v>0.30020999999999998</v>
      </c>
      <c r="BX77">
        <v>0.24756</v>
      </c>
      <c r="BY77">
        <v>0.23899999999999999</v>
      </c>
      <c r="CA77">
        <v>0.27467000000000003</v>
      </c>
      <c r="CB77">
        <v>0.27826000000000001</v>
      </c>
      <c r="CC77">
        <v>0.27439999999999998</v>
      </c>
      <c r="CD77">
        <v>0.26576</v>
      </c>
      <c r="CE77">
        <v>0.23261000000000001</v>
      </c>
      <c r="CF77">
        <v>0.26351999999999998</v>
      </c>
      <c r="CG77">
        <v>0.29565999999999998</v>
      </c>
      <c r="CH77">
        <v>0.27317999999999998</v>
      </c>
      <c r="CI77">
        <v>0.26989999999999997</v>
      </c>
      <c r="CJ77">
        <v>0.26373999999999997</v>
      </c>
      <c r="CK77">
        <v>0.27141999999999999</v>
      </c>
      <c r="CL77">
        <v>0.23821999999999999</v>
      </c>
      <c r="CN77">
        <v>0.35387999999999997</v>
      </c>
      <c r="CO77">
        <v>0.78859000000000001</v>
      </c>
      <c r="CP77">
        <v>0.39076</v>
      </c>
      <c r="CQ77">
        <v>0.33900000000000002</v>
      </c>
      <c r="CR77">
        <v>0.28290999999999999</v>
      </c>
      <c r="CS77">
        <v>0.69720000000000004</v>
      </c>
      <c r="CT77">
        <v>0.31858999999999998</v>
      </c>
      <c r="CU77">
        <v>0.24024000000000001</v>
      </c>
      <c r="CV77">
        <v>0.28011000000000003</v>
      </c>
      <c r="CW77">
        <v>0.63722000000000001</v>
      </c>
      <c r="CX77">
        <v>0.32786999999999999</v>
      </c>
      <c r="CY77">
        <v>0.23116999999999999</v>
      </c>
      <c r="DA77">
        <v>9.0085999999999999E-2</v>
      </c>
      <c r="DB77">
        <v>0.11178</v>
      </c>
      <c r="DC77">
        <v>9.1141E-2</v>
      </c>
      <c r="DD77">
        <v>7.0379999999999998E-2</v>
      </c>
      <c r="DE77">
        <v>0.11827</v>
      </c>
      <c r="DF77">
        <v>0.11755</v>
      </c>
      <c r="DG77">
        <v>9.8639000000000004E-2</v>
      </c>
      <c r="DH77">
        <v>8.0137E-2</v>
      </c>
      <c r="DI77">
        <v>0.16073000000000001</v>
      </c>
      <c r="DJ77">
        <v>0.15337999999999999</v>
      </c>
      <c r="DK77">
        <v>0.13263</v>
      </c>
      <c r="DL77">
        <v>0.10831</v>
      </c>
      <c r="DO77">
        <f t="shared" si="5"/>
        <v>0.20239355555555555</v>
      </c>
      <c r="DP77">
        <f t="shared" si="6"/>
        <v>0.32935037037037035</v>
      </c>
      <c r="DQ77">
        <f t="shared" si="7"/>
        <v>0.21347681481481484</v>
      </c>
      <c r="DR77">
        <f t="shared" si="8"/>
        <v>0.18274411111111113</v>
      </c>
      <c r="DT77">
        <v>9.1428999999999991</v>
      </c>
    </row>
    <row r="78" spans="1:244" x14ac:dyDescent="0.25">
      <c r="A78">
        <v>0.12171</v>
      </c>
      <c r="B78">
        <v>0.23138</v>
      </c>
      <c r="C78">
        <v>0.15042</v>
      </c>
      <c r="D78">
        <v>9.1978000000000004E-2</v>
      </c>
      <c r="E78">
        <v>9.3939999999999996E-2</v>
      </c>
      <c r="F78">
        <v>0.1966</v>
      </c>
      <c r="G78">
        <v>9.443E-2</v>
      </c>
      <c r="H78">
        <v>9.6435000000000007E-2</v>
      </c>
      <c r="I78">
        <v>0.10772</v>
      </c>
      <c r="J78">
        <v>0.23629</v>
      </c>
      <c r="K78">
        <v>0.11362</v>
      </c>
      <c r="L78">
        <v>9.5628000000000005E-2</v>
      </c>
      <c r="N78">
        <v>0.20300000000000001</v>
      </c>
      <c r="O78">
        <v>0.27266000000000001</v>
      </c>
      <c r="P78">
        <v>0.19472</v>
      </c>
      <c r="Q78">
        <v>0.21293999999999999</v>
      </c>
      <c r="R78">
        <v>0.19806000000000001</v>
      </c>
      <c r="S78">
        <v>0.24235999999999999</v>
      </c>
      <c r="T78">
        <v>0.23163</v>
      </c>
      <c r="U78">
        <v>0.21651000000000001</v>
      </c>
      <c r="V78">
        <v>0.17093</v>
      </c>
      <c r="W78">
        <v>0.22608</v>
      </c>
      <c r="X78">
        <v>0.16747999999999999</v>
      </c>
      <c r="Y78">
        <v>0.17943999999999999</v>
      </c>
      <c r="AA78">
        <v>0.38041999999999998</v>
      </c>
      <c r="AB78">
        <v>0.49197999999999997</v>
      </c>
      <c r="AC78">
        <v>0.34382000000000001</v>
      </c>
      <c r="AD78">
        <v>0.27909</v>
      </c>
      <c r="AE78">
        <v>0.33850999999999998</v>
      </c>
      <c r="AF78">
        <v>0.54788999999999999</v>
      </c>
      <c r="AG78">
        <v>0.35204999999999997</v>
      </c>
      <c r="AH78">
        <v>0.34040999999999999</v>
      </c>
      <c r="AI78">
        <v>0.34384999999999999</v>
      </c>
      <c r="AJ78">
        <v>0.49704999999999999</v>
      </c>
      <c r="AK78">
        <v>0.34920000000000001</v>
      </c>
      <c r="AL78">
        <v>0.22946</v>
      </c>
      <c r="AN78">
        <v>0.16106000000000001</v>
      </c>
      <c r="AO78">
        <v>0.20730000000000001</v>
      </c>
      <c r="AP78">
        <v>0.20185</v>
      </c>
      <c r="AQ78">
        <v>0.14759</v>
      </c>
      <c r="AR78">
        <v>0.15364</v>
      </c>
      <c r="AS78">
        <v>0.14466999999999999</v>
      </c>
      <c r="AT78">
        <v>0.12734999999999999</v>
      </c>
      <c r="AU78">
        <v>0.10599</v>
      </c>
      <c r="AV78">
        <v>0.10969</v>
      </c>
      <c r="AW78">
        <v>0.10465000000000001</v>
      </c>
      <c r="AX78">
        <v>9.2038999999999996E-2</v>
      </c>
      <c r="AY78">
        <v>7.6840000000000006E-2</v>
      </c>
      <c r="BA78">
        <v>0.12236</v>
      </c>
      <c r="BB78">
        <v>0.21792</v>
      </c>
      <c r="BC78">
        <v>0.13849</v>
      </c>
      <c r="BD78">
        <v>9.7615999999999994E-2</v>
      </c>
      <c r="BE78">
        <v>0.13644999999999999</v>
      </c>
      <c r="BF78">
        <v>0.17818000000000001</v>
      </c>
      <c r="BG78">
        <v>0.15099000000000001</v>
      </c>
      <c r="BH78">
        <v>0.12028999999999999</v>
      </c>
      <c r="BI78">
        <v>0.1542</v>
      </c>
      <c r="BJ78">
        <v>0.22592000000000001</v>
      </c>
      <c r="BK78">
        <v>0.15570999999999999</v>
      </c>
      <c r="BL78">
        <v>0.11808</v>
      </c>
      <c r="BN78">
        <v>0.17388000000000001</v>
      </c>
      <c r="BO78">
        <v>0.25739000000000001</v>
      </c>
      <c r="BP78">
        <v>0.17743999999999999</v>
      </c>
      <c r="BQ78">
        <v>0.17699000000000001</v>
      </c>
      <c r="BR78">
        <v>0.19053999999999999</v>
      </c>
      <c r="BS78">
        <v>0.29925000000000002</v>
      </c>
      <c r="BT78">
        <v>0.24459</v>
      </c>
      <c r="BU78">
        <v>0.21725</v>
      </c>
      <c r="BV78">
        <v>0.24224999999999999</v>
      </c>
      <c r="BW78">
        <v>0.26219999999999999</v>
      </c>
      <c r="BX78">
        <v>0.25883</v>
      </c>
      <c r="BY78">
        <v>0.24529999999999999</v>
      </c>
      <c r="CA78">
        <v>0.27590999999999999</v>
      </c>
      <c r="CB78">
        <v>0.26184000000000002</v>
      </c>
      <c r="CC78">
        <v>0.28287000000000001</v>
      </c>
      <c r="CD78">
        <v>0.26805000000000001</v>
      </c>
      <c r="CE78">
        <v>0.23355000000000001</v>
      </c>
      <c r="CF78">
        <v>0.24937000000000001</v>
      </c>
      <c r="CG78">
        <v>0.29165000000000002</v>
      </c>
      <c r="CH78">
        <v>0.26667000000000002</v>
      </c>
      <c r="CI78">
        <v>0.26522000000000001</v>
      </c>
      <c r="CJ78">
        <v>0.26162000000000002</v>
      </c>
      <c r="CK78">
        <v>0.28378999999999999</v>
      </c>
      <c r="CL78">
        <v>0.24071000000000001</v>
      </c>
      <c r="CN78">
        <v>0.35647000000000001</v>
      </c>
      <c r="CO78">
        <v>0.65442</v>
      </c>
      <c r="CP78">
        <v>0.39001000000000002</v>
      </c>
      <c r="CQ78">
        <v>0.34512999999999999</v>
      </c>
      <c r="CR78">
        <v>0.28272000000000003</v>
      </c>
      <c r="CS78">
        <v>0.60418000000000005</v>
      </c>
      <c r="CT78">
        <v>0.32247999999999999</v>
      </c>
      <c r="CU78">
        <v>0.24413000000000001</v>
      </c>
      <c r="CV78">
        <v>0.28621000000000002</v>
      </c>
      <c r="CW78">
        <v>0.53781000000000001</v>
      </c>
      <c r="CX78">
        <v>0.33933000000000002</v>
      </c>
      <c r="CY78">
        <v>0.24907000000000001</v>
      </c>
      <c r="DA78">
        <v>9.4434000000000004E-2</v>
      </c>
      <c r="DB78">
        <v>0.10252</v>
      </c>
      <c r="DC78">
        <v>9.0665999999999997E-2</v>
      </c>
      <c r="DD78">
        <v>6.7393999999999996E-2</v>
      </c>
      <c r="DE78">
        <v>0.12820999999999999</v>
      </c>
      <c r="DF78">
        <v>0.10826</v>
      </c>
      <c r="DG78">
        <v>9.3715999999999994E-2</v>
      </c>
      <c r="DH78">
        <v>7.9144000000000006E-2</v>
      </c>
      <c r="DI78">
        <v>0.16903000000000001</v>
      </c>
      <c r="DJ78">
        <v>0.14419999999999999</v>
      </c>
      <c r="DK78">
        <v>0.13125999999999999</v>
      </c>
      <c r="DL78">
        <v>0.10603</v>
      </c>
      <c r="DO78">
        <f t="shared" si="5"/>
        <v>0.20348014814814816</v>
      </c>
      <c r="DP78">
        <f t="shared" si="6"/>
        <v>0.28755518518518519</v>
      </c>
      <c r="DQ78">
        <f t="shared" si="7"/>
        <v>0.21371966666666664</v>
      </c>
      <c r="DR78">
        <f t="shared" si="8"/>
        <v>0.18200611111111109</v>
      </c>
      <c r="DT78">
        <v>9.2681000000000004</v>
      </c>
    </row>
    <row r="79" spans="1:244" x14ac:dyDescent="0.25">
      <c r="A79">
        <v>0.12177</v>
      </c>
      <c r="B79">
        <v>0.19941999999999999</v>
      </c>
      <c r="C79">
        <v>0.15756999999999999</v>
      </c>
      <c r="D79">
        <v>9.1811000000000004E-2</v>
      </c>
      <c r="E79">
        <v>9.9600999999999995E-2</v>
      </c>
      <c r="F79">
        <v>0.16853000000000001</v>
      </c>
      <c r="G79">
        <v>9.6736000000000003E-2</v>
      </c>
      <c r="H79">
        <v>9.7449999999999995E-2</v>
      </c>
      <c r="I79">
        <v>0.10363</v>
      </c>
      <c r="J79">
        <v>0.19500999999999999</v>
      </c>
      <c r="K79">
        <v>0.11738999999999999</v>
      </c>
      <c r="L79">
        <v>9.5961000000000005E-2</v>
      </c>
      <c r="N79">
        <v>0.20177999999999999</v>
      </c>
      <c r="O79">
        <v>0.22869</v>
      </c>
      <c r="P79">
        <v>0.18604000000000001</v>
      </c>
      <c r="Q79">
        <v>0.19733999999999999</v>
      </c>
      <c r="R79">
        <v>0.18278</v>
      </c>
      <c r="S79">
        <v>0.20341000000000001</v>
      </c>
      <c r="T79">
        <v>0.21118999999999999</v>
      </c>
      <c r="U79">
        <v>0.19949</v>
      </c>
      <c r="V79">
        <v>0.16535</v>
      </c>
      <c r="W79">
        <v>0.19125</v>
      </c>
      <c r="X79">
        <v>0.15998999999999999</v>
      </c>
      <c r="Y79">
        <v>0.16538</v>
      </c>
      <c r="AA79">
        <v>0.37980999999999998</v>
      </c>
      <c r="AB79">
        <v>0.44902999999999998</v>
      </c>
      <c r="AC79">
        <v>0.33692</v>
      </c>
      <c r="AD79">
        <v>0.25691999999999998</v>
      </c>
      <c r="AE79">
        <v>0.34750999999999999</v>
      </c>
      <c r="AF79">
        <v>0.51205000000000001</v>
      </c>
      <c r="AG79">
        <v>0.35238000000000003</v>
      </c>
      <c r="AH79">
        <v>0.34964000000000001</v>
      </c>
      <c r="AI79">
        <v>0.35516999999999999</v>
      </c>
      <c r="AJ79">
        <v>0.44467000000000001</v>
      </c>
      <c r="AK79">
        <v>0.36113000000000001</v>
      </c>
      <c r="AL79">
        <v>0.23599000000000001</v>
      </c>
      <c r="AN79">
        <v>0.15290000000000001</v>
      </c>
      <c r="AO79">
        <v>0.19639999999999999</v>
      </c>
      <c r="AP79">
        <v>0.19625999999999999</v>
      </c>
      <c r="AQ79">
        <v>0.14621000000000001</v>
      </c>
      <c r="AR79">
        <v>0.14851</v>
      </c>
      <c r="AS79">
        <v>0.13758999999999999</v>
      </c>
      <c r="AT79">
        <v>0.13000999999999999</v>
      </c>
      <c r="AU79">
        <v>0.10596999999999999</v>
      </c>
      <c r="AV79">
        <v>0.10563</v>
      </c>
      <c r="AW79">
        <v>0.10187</v>
      </c>
      <c r="AX79">
        <v>9.5897999999999997E-2</v>
      </c>
      <c r="AY79">
        <v>7.7203999999999995E-2</v>
      </c>
      <c r="BA79">
        <v>0.12124</v>
      </c>
      <c r="BB79">
        <v>0.1802</v>
      </c>
      <c r="BC79">
        <v>0.13852999999999999</v>
      </c>
      <c r="BD79">
        <v>9.4237000000000001E-2</v>
      </c>
      <c r="BE79">
        <v>0.13172</v>
      </c>
      <c r="BF79">
        <v>0.15212000000000001</v>
      </c>
      <c r="BG79">
        <v>0.15525</v>
      </c>
      <c r="BH79">
        <v>0.11846</v>
      </c>
      <c r="BI79">
        <v>0.14787</v>
      </c>
      <c r="BJ79">
        <v>0.19830999999999999</v>
      </c>
      <c r="BK79">
        <v>0.16195999999999999</v>
      </c>
      <c r="BL79">
        <v>0.1206</v>
      </c>
      <c r="BN79">
        <v>0.18384</v>
      </c>
      <c r="BO79">
        <v>0.23411000000000001</v>
      </c>
      <c r="BP79">
        <v>0.18329000000000001</v>
      </c>
      <c r="BQ79">
        <v>0.18790999999999999</v>
      </c>
      <c r="BR79">
        <v>0.19535</v>
      </c>
      <c r="BS79">
        <v>0.27711999999999998</v>
      </c>
      <c r="BT79">
        <v>0.25103999999999999</v>
      </c>
      <c r="BU79">
        <v>0.22866</v>
      </c>
      <c r="BV79">
        <v>0.25007000000000001</v>
      </c>
      <c r="BW79">
        <v>0.23424</v>
      </c>
      <c r="BX79">
        <v>0.26894000000000001</v>
      </c>
      <c r="BY79">
        <v>0.25339</v>
      </c>
      <c r="CA79">
        <v>0.27106000000000002</v>
      </c>
      <c r="CB79">
        <v>0.24983</v>
      </c>
      <c r="CC79">
        <v>0.29272999999999999</v>
      </c>
      <c r="CD79">
        <v>0.26802999999999999</v>
      </c>
      <c r="CE79">
        <v>0.23608000000000001</v>
      </c>
      <c r="CF79">
        <v>0.23652000000000001</v>
      </c>
      <c r="CG79">
        <v>0.29293999999999998</v>
      </c>
      <c r="CH79">
        <v>0.26229999999999998</v>
      </c>
      <c r="CI79">
        <v>0.26112999999999997</v>
      </c>
      <c r="CJ79">
        <v>0.25971</v>
      </c>
      <c r="CK79">
        <v>0.29622999999999999</v>
      </c>
      <c r="CL79">
        <v>0.24188999999999999</v>
      </c>
      <c r="CN79">
        <v>0.35463</v>
      </c>
      <c r="CO79">
        <v>0.56967999999999996</v>
      </c>
      <c r="CP79">
        <v>0.39713999999999999</v>
      </c>
      <c r="CQ79">
        <v>0.35243000000000002</v>
      </c>
      <c r="CR79">
        <v>0.28682000000000002</v>
      </c>
      <c r="CS79">
        <v>0.53542999999999996</v>
      </c>
      <c r="CT79">
        <v>0.32969999999999999</v>
      </c>
      <c r="CU79">
        <v>0.24768999999999999</v>
      </c>
      <c r="CV79">
        <v>0.28853000000000001</v>
      </c>
      <c r="CW79">
        <v>0.46933999999999998</v>
      </c>
      <c r="CX79">
        <v>0.35050999999999999</v>
      </c>
      <c r="CY79">
        <v>0.26657999999999998</v>
      </c>
      <c r="DA79">
        <v>9.7692000000000001E-2</v>
      </c>
      <c r="DB79">
        <v>9.3767000000000003E-2</v>
      </c>
      <c r="DC79">
        <v>8.8741E-2</v>
      </c>
      <c r="DD79">
        <v>6.6336999999999993E-2</v>
      </c>
      <c r="DE79">
        <v>0.13764000000000001</v>
      </c>
      <c r="DF79">
        <v>0.10128</v>
      </c>
      <c r="DG79">
        <v>8.9010000000000006E-2</v>
      </c>
      <c r="DH79">
        <v>7.9299999999999995E-2</v>
      </c>
      <c r="DI79">
        <v>0.17335</v>
      </c>
      <c r="DJ79">
        <v>0.13700999999999999</v>
      </c>
      <c r="DK79">
        <v>0.12881999999999999</v>
      </c>
      <c r="DL79">
        <v>0.10356</v>
      </c>
      <c r="DO79">
        <f t="shared" si="5"/>
        <v>0.20375788888888888</v>
      </c>
      <c r="DP79">
        <f t="shared" si="6"/>
        <v>0.25765137037037034</v>
      </c>
      <c r="DQ79">
        <f t="shared" si="7"/>
        <v>0.2157905555555556</v>
      </c>
      <c r="DR79">
        <f t="shared" si="8"/>
        <v>0.18187925925925927</v>
      </c>
      <c r="DT79">
        <v>9.3933</v>
      </c>
    </row>
    <row r="80" spans="1:244" x14ac:dyDescent="0.25">
      <c r="A80">
        <v>0.12204</v>
      </c>
      <c r="B80">
        <v>0.1764</v>
      </c>
      <c r="C80">
        <v>0.16728000000000001</v>
      </c>
      <c r="D80">
        <v>9.3604999999999994E-2</v>
      </c>
      <c r="E80">
        <v>0.10372000000000001</v>
      </c>
      <c r="F80">
        <v>0.15151000000000001</v>
      </c>
      <c r="G80">
        <v>0.10357</v>
      </c>
      <c r="H80">
        <v>9.9192000000000002E-2</v>
      </c>
      <c r="I80">
        <v>9.7421999999999995E-2</v>
      </c>
      <c r="J80">
        <v>0.16374</v>
      </c>
      <c r="K80">
        <v>0.12171</v>
      </c>
      <c r="L80">
        <v>9.5836000000000005E-2</v>
      </c>
      <c r="N80">
        <v>0.19631000000000001</v>
      </c>
      <c r="O80">
        <v>0.2044</v>
      </c>
      <c r="P80">
        <v>0.18368999999999999</v>
      </c>
      <c r="Q80">
        <v>0.18548000000000001</v>
      </c>
      <c r="R80">
        <v>0.17312</v>
      </c>
      <c r="S80">
        <v>0.18190999999999999</v>
      </c>
      <c r="T80">
        <v>0.20068</v>
      </c>
      <c r="U80">
        <v>0.18315999999999999</v>
      </c>
      <c r="V80">
        <v>0.16162000000000001</v>
      </c>
      <c r="W80">
        <v>0.16822999999999999</v>
      </c>
      <c r="X80">
        <v>0.16059000000000001</v>
      </c>
      <c r="Y80">
        <v>0.15634000000000001</v>
      </c>
      <c r="AA80">
        <v>0.36451</v>
      </c>
      <c r="AB80">
        <v>0.41354000000000002</v>
      </c>
      <c r="AC80">
        <v>0.32771</v>
      </c>
      <c r="AD80">
        <v>0.23272000000000001</v>
      </c>
      <c r="AE80">
        <v>0.35403000000000001</v>
      </c>
      <c r="AF80">
        <v>0.49517</v>
      </c>
      <c r="AG80">
        <v>0.36038999999999999</v>
      </c>
      <c r="AH80">
        <v>0.35242000000000001</v>
      </c>
      <c r="AI80">
        <v>0.36109000000000002</v>
      </c>
      <c r="AJ80">
        <v>0.41863</v>
      </c>
      <c r="AK80">
        <v>0.37547000000000003</v>
      </c>
      <c r="AL80">
        <v>0.24127000000000001</v>
      </c>
      <c r="AN80">
        <v>0.14921000000000001</v>
      </c>
      <c r="AO80">
        <v>0.18790999999999999</v>
      </c>
      <c r="AP80">
        <v>0.19420000000000001</v>
      </c>
      <c r="AQ80">
        <v>0.14488999999999999</v>
      </c>
      <c r="AR80">
        <v>0.14047000000000001</v>
      </c>
      <c r="AS80">
        <v>0.13775999999999999</v>
      </c>
      <c r="AT80">
        <v>0.13400999999999999</v>
      </c>
      <c r="AU80">
        <v>0.10471</v>
      </c>
      <c r="AV80">
        <v>0.10126</v>
      </c>
      <c r="AW80">
        <v>0.10133</v>
      </c>
      <c r="AX80">
        <v>0.10019</v>
      </c>
      <c r="AY80">
        <v>7.8464000000000006E-2</v>
      </c>
      <c r="BA80">
        <v>0.11846</v>
      </c>
      <c r="BB80">
        <v>0.15440999999999999</v>
      </c>
      <c r="BC80">
        <v>0.14332</v>
      </c>
      <c r="BD80">
        <v>9.3662999999999996E-2</v>
      </c>
      <c r="BE80">
        <v>0.12544</v>
      </c>
      <c r="BF80">
        <v>0.13625000000000001</v>
      </c>
      <c r="BG80">
        <v>0.16156999999999999</v>
      </c>
      <c r="BH80">
        <v>0.11567</v>
      </c>
      <c r="BI80">
        <v>0.14085</v>
      </c>
      <c r="BJ80">
        <v>0.18174000000000001</v>
      </c>
      <c r="BK80">
        <v>0.16897999999999999</v>
      </c>
      <c r="BL80">
        <v>0.12372</v>
      </c>
      <c r="BN80">
        <v>0.19627</v>
      </c>
      <c r="BO80">
        <v>0.22023999999999999</v>
      </c>
      <c r="BP80">
        <v>0.19434999999999999</v>
      </c>
      <c r="BQ80">
        <v>0.20104</v>
      </c>
      <c r="BR80">
        <v>0.19986000000000001</v>
      </c>
      <c r="BS80">
        <v>0.26932</v>
      </c>
      <c r="BT80">
        <v>0.26001000000000002</v>
      </c>
      <c r="BU80">
        <v>0.24192</v>
      </c>
      <c r="BV80">
        <v>0.25723000000000001</v>
      </c>
      <c r="BW80">
        <v>0.21970999999999999</v>
      </c>
      <c r="BX80">
        <v>0.27834999999999999</v>
      </c>
      <c r="BY80">
        <v>0.26444000000000001</v>
      </c>
      <c r="CA80">
        <v>0.26168999999999998</v>
      </c>
      <c r="CB80">
        <v>0.24243999999999999</v>
      </c>
      <c r="CC80">
        <v>0.30291000000000001</v>
      </c>
      <c r="CD80">
        <v>0.26573000000000002</v>
      </c>
      <c r="CE80">
        <v>0.24043</v>
      </c>
      <c r="CF80">
        <v>0.22670000000000001</v>
      </c>
      <c r="CG80">
        <v>0.30215999999999998</v>
      </c>
      <c r="CH80">
        <v>0.2611</v>
      </c>
      <c r="CI80">
        <v>0.25951000000000002</v>
      </c>
      <c r="CJ80">
        <v>0.25622</v>
      </c>
      <c r="CK80">
        <v>0.30826999999999999</v>
      </c>
      <c r="CL80">
        <v>0.24160999999999999</v>
      </c>
      <c r="CN80">
        <v>0.34982000000000002</v>
      </c>
      <c r="CO80">
        <v>0.52910000000000001</v>
      </c>
      <c r="CP80">
        <v>0.42444999999999999</v>
      </c>
      <c r="CQ80">
        <v>0.36015999999999998</v>
      </c>
      <c r="CR80">
        <v>0.29411999999999999</v>
      </c>
      <c r="CS80">
        <v>0.49164000000000002</v>
      </c>
      <c r="CT80">
        <v>0.34821000000000002</v>
      </c>
      <c r="CU80">
        <v>0.25030000000000002</v>
      </c>
      <c r="CV80">
        <v>0.28817999999999999</v>
      </c>
      <c r="CW80">
        <v>0.43063000000000001</v>
      </c>
      <c r="CX80">
        <v>0.36664000000000002</v>
      </c>
      <c r="CY80">
        <v>0.28112999999999999</v>
      </c>
      <c r="DA80">
        <v>9.8281999999999994E-2</v>
      </c>
      <c r="DB80">
        <v>8.6178000000000005E-2</v>
      </c>
      <c r="DC80">
        <v>8.5497000000000004E-2</v>
      </c>
      <c r="DD80">
        <v>6.7085000000000006E-2</v>
      </c>
      <c r="DE80">
        <v>0.14408000000000001</v>
      </c>
      <c r="DF80">
        <v>9.6706E-2</v>
      </c>
      <c r="DG80">
        <v>8.5421999999999998E-2</v>
      </c>
      <c r="DH80">
        <v>8.0107999999999999E-2</v>
      </c>
      <c r="DI80">
        <v>0.17126</v>
      </c>
      <c r="DJ80">
        <v>0.13214000000000001</v>
      </c>
      <c r="DK80">
        <v>0.12598999999999999</v>
      </c>
      <c r="DL80">
        <v>0.10144</v>
      </c>
      <c r="DO80">
        <f t="shared" si="5"/>
        <v>0.20260311111111112</v>
      </c>
      <c r="DP80">
        <f t="shared" si="6"/>
        <v>0.23977607407407409</v>
      </c>
      <c r="DQ80">
        <f t="shared" si="7"/>
        <v>0.2216895925925926</v>
      </c>
      <c r="DR80">
        <f t="shared" si="8"/>
        <v>0.18211862962962963</v>
      </c>
      <c r="DT80">
        <v>9.5185999999999993</v>
      </c>
    </row>
    <row r="81" spans="1:243" x14ac:dyDescent="0.25">
      <c r="A81">
        <v>0.12278</v>
      </c>
      <c r="B81">
        <v>0.16073999999999999</v>
      </c>
      <c r="C81">
        <v>0.18124000000000001</v>
      </c>
      <c r="D81">
        <v>9.7133999999999998E-2</v>
      </c>
      <c r="E81">
        <v>0.10563</v>
      </c>
      <c r="F81">
        <v>0.14155999999999999</v>
      </c>
      <c r="G81">
        <v>0.11749999999999999</v>
      </c>
      <c r="H81">
        <v>0.10173</v>
      </c>
      <c r="I81">
        <v>9.0484999999999996E-2</v>
      </c>
      <c r="J81">
        <v>0.14276</v>
      </c>
      <c r="K81">
        <v>0.12747</v>
      </c>
      <c r="L81">
        <v>9.5685000000000006E-2</v>
      </c>
      <c r="N81">
        <v>0.18648999999999999</v>
      </c>
      <c r="O81">
        <v>0.19486000000000001</v>
      </c>
      <c r="P81">
        <v>0.18914</v>
      </c>
      <c r="Q81">
        <v>0.17632999999999999</v>
      </c>
      <c r="R81">
        <v>0.16625999999999999</v>
      </c>
      <c r="S81">
        <v>0.17416999999999999</v>
      </c>
      <c r="T81">
        <v>0.20102999999999999</v>
      </c>
      <c r="U81">
        <v>0.16792000000000001</v>
      </c>
      <c r="V81">
        <v>0.15712999999999999</v>
      </c>
      <c r="W81">
        <v>0.15434</v>
      </c>
      <c r="X81">
        <v>0.17077000000000001</v>
      </c>
      <c r="Y81">
        <v>0.15057000000000001</v>
      </c>
      <c r="AA81">
        <v>0.33832000000000001</v>
      </c>
      <c r="AB81">
        <v>0.38179999999999997</v>
      </c>
      <c r="AC81">
        <v>0.31877</v>
      </c>
      <c r="AD81">
        <v>0.20895</v>
      </c>
      <c r="AE81">
        <v>0.35527999999999998</v>
      </c>
      <c r="AF81">
        <v>0.49012</v>
      </c>
      <c r="AG81">
        <v>0.37902000000000002</v>
      </c>
      <c r="AH81">
        <v>0.34814000000000001</v>
      </c>
      <c r="AI81">
        <v>0.36237999999999998</v>
      </c>
      <c r="AJ81">
        <v>0.41243999999999997</v>
      </c>
      <c r="AK81">
        <v>0.39196999999999999</v>
      </c>
      <c r="AL81">
        <v>0.24262</v>
      </c>
      <c r="AN81">
        <v>0.15004999999999999</v>
      </c>
      <c r="AO81">
        <v>0.18142</v>
      </c>
      <c r="AP81">
        <v>0.20025000000000001</v>
      </c>
      <c r="AQ81">
        <v>0.14377000000000001</v>
      </c>
      <c r="AR81">
        <v>0.13084000000000001</v>
      </c>
      <c r="AS81">
        <v>0.14222000000000001</v>
      </c>
      <c r="AT81">
        <v>0.14218</v>
      </c>
      <c r="AU81">
        <v>0.10246</v>
      </c>
      <c r="AV81">
        <v>9.7158999999999995E-2</v>
      </c>
      <c r="AW81">
        <v>0.10123</v>
      </c>
      <c r="AX81">
        <v>0.1047</v>
      </c>
      <c r="AY81">
        <v>8.0362000000000003E-2</v>
      </c>
      <c r="BA81">
        <v>0.11403000000000001</v>
      </c>
      <c r="BB81">
        <v>0.13938</v>
      </c>
      <c r="BC81">
        <v>0.15354999999999999</v>
      </c>
      <c r="BD81">
        <v>9.5645999999999995E-2</v>
      </c>
      <c r="BE81">
        <v>0.11955</v>
      </c>
      <c r="BF81">
        <v>0.1298</v>
      </c>
      <c r="BG81">
        <v>0.17138999999999999</v>
      </c>
      <c r="BH81">
        <v>0.11244999999999999</v>
      </c>
      <c r="BI81">
        <v>0.13466</v>
      </c>
      <c r="BJ81">
        <v>0.17377999999999999</v>
      </c>
      <c r="BK81">
        <v>0.18059</v>
      </c>
      <c r="BL81">
        <v>0.12698000000000001</v>
      </c>
      <c r="BN81">
        <v>0.20838999999999999</v>
      </c>
      <c r="BO81">
        <v>0.21257999999999999</v>
      </c>
      <c r="BP81">
        <v>0.21006</v>
      </c>
      <c r="BQ81">
        <v>0.21481</v>
      </c>
      <c r="BR81">
        <v>0.20476</v>
      </c>
      <c r="BS81">
        <v>0.27301999999999998</v>
      </c>
      <c r="BT81">
        <v>0.27356000000000003</v>
      </c>
      <c r="BU81">
        <v>0.25757000000000002</v>
      </c>
      <c r="BV81">
        <v>0.26195000000000002</v>
      </c>
      <c r="BW81">
        <v>0.21856999999999999</v>
      </c>
      <c r="BX81">
        <v>0.2883</v>
      </c>
      <c r="BY81">
        <v>0.27849000000000002</v>
      </c>
      <c r="CA81">
        <v>0.25179000000000001</v>
      </c>
      <c r="CB81">
        <v>0.23927000000000001</v>
      </c>
      <c r="CC81">
        <v>0.31311</v>
      </c>
      <c r="CD81">
        <v>0.26150000000000001</v>
      </c>
      <c r="CE81">
        <v>0.24661</v>
      </c>
      <c r="CF81">
        <v>0.22062999999999999</v>
      </c>
      <c r="CG81">
        <v>0.32044</v>
      </c>
      <c r="CH81">
        <v>0.26345000000000002</v>
      </c>
      <c r="CI81">
        <v>0.26127</v>
      </c>
      <c r="CJ81">
        <v>0.25047999999999998</v>
      </c>
      <c r="CK81">
        <v>0.32013999999999998</v>
      </c>
      <c r="CL81">
        <v>0.24043</v>
      </c>
      <c r="CN81">
        <v>0.34365000000000001</v>
      </c>
      <c r="CO81">
        <v>0.51724999999999999</v>
      </c>
      <c r="CP81">
        <v>0.48443000000000003</v>
      </c>
      <c r="CQ81">
        <v>0.36738999999999999</v>
      </c>
      <c r="CR81">
        <v>0.30238999999999999</v>
      </c>
      <c r="CS81">
        <v>0.46668999999999999</v>
      </c>
      <c r="CT81">
        <v>0.3861</v>
      </c>
      <c r="CU81">
        <v>0.25169999999999998</v>
      </c>
      <c r="CV81">
        <v>0.28802</v>
      </c>
      <c r="CW81">
        <v>0.41243999999999997</v>
      </c>
      <c r="CX81">
        <v>0.39499000000000001</v>
      </c>
      <c r="CY81">
        <v>0.29127999999999998</v>
      </c>
      <c r="DA81">
        <v>9.5758999999999997E-2</v>
      </c>
      <c r="DB81">
        <v>8.0086000000000004E-2</v>
      </c>
      <c r="DC81">
        <v>8.2015000000000005E-2</v>
      </c>
      <c r="DD81">
        <v>6.9208000000000006E-2</v>
      </c>
      <c r="DE81">
        <v>0.14563999999999999</v>
      </c>
      <c r="DF81">
        <v>9.4084000000000001E-2</v>
      </c>
      <c r="DG81">
        <v>8.3780999999999994E-2</v>
      </c>
      <c r="DH81">
        <v>8.1115999999999994E-2</v>
      </c>
      <c r="DI81">
        <v>0.16289999999999999</v>
      </c>
      <c r="DJ81">
        <v>0.12911</v>
      </c>
      <c r="DK81">
        <v>0.12367</v>
      </c>
      <c r="DL81">
        <v>0.10018000000000001</v>
      </c>
      <c r="DO81">
        <f t="shared" si="5"/>
        <v>0.20015455555555559</v>
      </c>
      <c r="DP81">
        <f t="shared" si="6"/>
        <v>0.23091962962962959</v>
      </c>
      <c r="DQ81">
        <f t="shared" si="7"/>
        <v>0.23370985185185186</v>
      </c>
      <c r="DR81">
        <f t="shared" si="8"/>
        <v>0.18251374074074073</v>
      </c>
      <c r="DT81">
        <v>9.6438000000000006</v>
      </c>
    </row>
    <row r="82" spans="1:243" x14ac:dyDescent="0.25">
      <c r="A82">
        <v>0.12431</v>
      </c>
      <c r="B82">
        <v>0.15013000000000001</v>
      </c>
      <c r="C82">
        <v>0.20030999999999999</v>
      </c>
      <c r="D82">
        <v>0.10178</v>
      </c>
      <c r="E82">
        <v>0.10593</v>
      </c>
      <c r="F82">
        <v>0.13449</v>
      </c>
      <c r="G82">
        <v>0.14041999999999999</v>
      </c>
      <c r="H82">
        <v>0.10491</v>
      </c>
      <c r="I82">
        <v>8.4721000000000005E-2</v>
      </c>
      <c r="J82">
        <v>0.13023999999999999</v>
      </c>
      <c r="K82">
        <v>0.13585</v>
      </c>
      <c r="L82">
        <v>9.6131999999999995E-2</v>
      </c>
      <c r="N82">
        <v>0.17416000000000001</v>
      </c>
      <c r="O82">
        <v>0.19295999999999999</v>
      </c>
      <c r="P82">
        <v>0.20305999999999999</v>
      </c>
      <c r="Q82">
        <v>0.16922999999999999</v>
      </c>
      <c r="R82">
        <v>0.16034000000000001</v>
      </c>
      <c r="S82">
        <v>0.17387</v>
      </c>
      <c r="T82">
        <v>0.21260999999999999</v>
      </c>
      <c r="U82">
        <v>0.15518999999999999</v>
      </c>
      <c r="V82">
        <v>0.15067</v>
      </c>
      <c r="W82">
        <v>0.14566999999999999</v>
      </c>
      <c r="X82">
        <v>0.19166</v>
      </c>
      <c r="Y82">
        <v>0.14645</v>
      </c>
      <c r="AA82">
        <v>0.30718000000000001</v>
      </c>
      <c r="AB82">
        <v>0.34987000000000001</v>
      </c>
      <c r="AC82">
        <v>0.31306</v>
      </c>
      <c r="AD82">
        <v>0.18751000000000001</v>
      </c>
      <c r="AE82">
        <v>0.34972999999999999</v>
      </c>
      <c r="AF82">
        <v>0.48748000000000002</v>
      </c>
      <c r="AG82">
        <v>0.40877000000000002</v>
      </c>
      <c r="AH82">
        <v>0.33682000000000001</v>
      </c>
      <c r="AI82">
        <v>0.36065000000000003</v>
      </c>
      <c r="AJ82">
        <v>0.41422999999999999</v>
      </c>
      <c r="AK82">
        <v>0.41025</v>
      </c>
      <c r="AL82">
        <v>0.23860000000000001</v>
      </c>
      <c r="AN82">
        <v>0.15411</v>
      </c>
      <c r="AO82">
        <v>0.17652999999999999</v>
      </c>
      <c r="AP82">
        <v>0.21722</v>
      </c>
      <c r="AQ82">
        <v>0.14291000000000001</v>
      </c>
      <c r="AR82">
        <v>0.12137000000000001</v>
      </c>
      <c r="AS82">
        <v>0.14718999999999999</v>
      </c>
      <c r="AT82">
        <v>0.15684000000000001</v>
      </c>
      <c r="AU82">
        <v>9.9680000000000005E-2</v>
      </c>
      <c r="AV82">
        <v>9.3996999999999997E-2</v>
      </c>
      <c r="AW82">
        <v>0.10024</v>
      </c>
      <c r="AX82">
        <v>0.10934000000000001</v>
      </c>
      <c r="AY82">
        <v>8.2556000000000004E-2</v>
      </c>
      <c r="BA82">
        <v>0.10884000000000001</v>
      </c>
      <c r="BB82">
        <v>0.13217999999999999</v>
      </c>
      <c r="BC82">
        <v>0.16947000000000001</v>
      </c>
      <c r="BD82">
        <v>9.9041000000000004E-2</v>
      </c>
      <c r="BE82">
        <v>0.11612</v>
      </c>
      <c r="BF82">
        <v>0.12989000000000001</v>
      </c>
      <c r="BG82">
        <v>0.18611</v>
      </c>
      <c r="BH82">
        <v>0.10954999999999999</v>
      </c>
      <c r="BI82">
        <v>0.13099</v>
      </c>
      <c r="BJ82">
        <v>0.17019000000000001</v>
      </c>
      <c r="BK82">
        <v>0.20125000000000001</v>
      </c>
      <c r="BL82">
        <v>0.13006000000000001</v>
      </c>
      <c r="BN82">
        <v>0.21784999999999999</v>
      </c>
      <c r="BO82">
        <v>0.20737</v>
      </c>
      <c r="BP82">
        <v>0.22864999999999999</v>
      </c>
      <c r="BQ82">
        <v>0.22721</v>
      </c>
      <c r="BR82">
        <v>0.21142</v>
      </c>
      <c r="BS82">
        <v>0.28290999999999999</v>
      </c>
      <c r="BT82">
        <v>0.29318</v>
      </c>
      <c r="BU82">
        <v>0.27614</v>
      </c>
      <c r="BV82">
        <v>0.26351999999999998</v>
      </c>
      <c r="BW82">
        <v>0.22808</v>
      </c>
      <c r="BX82">
        <v>0.30005999999999999</v>
      </c>
      <c r="BY82">
        <v>0.29427999999999999</v>
      </c>
      <c r="CA82">
        <v>0.24640999999999999</v>
      </c>
      <c r="CB82">
        <v>0.23993999999999999</v>
      </c>
      <c r="CC82">
        <v>0.32421</v>
      </c>
      <c r="CD82">
        <v>0.25622</v>
      </c>
      <c r="CE82">
        <v>0.25474000000000002</v>
      </c>
      <c r="CF82">
        <v>0.21822</v>
      </c>
      <c r="CG82">
        <v>0.34670000000000001</v>
      </c>
      <c r="CH82">
        <v>0.26912999999999998</v>
      </c>
      <c r="CI82">
        <v>0.26606999999999997</v>
      </c>
      <c r="CJ82">
        <v>0.24345</v>
      </c>
      <c r="CK82">
        <v>0.33257999999999999</v>
      </c>
      <c r="CL82">
        <v>0.23960999999999999</v>
      </c>
      <c r="CN82">
        <v>0.33706000000000003</v>
      </c>
      <c r="CO82">
        <v>0.51568999999999998</v>
      </c>
      <c r="CP82">
        <v>0.58492999999999995</v>
      </c>
      <c r="CQ82">
        <v>0.37330000000000002</v>
      </c>
      <c r="CR82">
        <v>0.30907000000000001</v>
      </c>
      <c r="CS82">
        <v>0.45124999999999998</v>
      </c>
      <c r="CT82">
        <v>0.44857000000000002</v>
      </c>
      <c r="CU82">
        <v>0.25231999999999999</v>
      </c>
      <c r="CV82">
        <v>0.29135</v>
      </c>
      <c r="CW82">
        <v>0.40260000000000001</v>
      </c>
      <c r="CX82">
        <v>0.44179000000000002</v>
      </c>
      <c r="CY82">
        <v>0.29703000000000002</v>
      </c>
      <c r="DA82">
        <v>9.1088000000000002E-2</v>
      </c>
      <c r="DB82">
        <v>7.5467000000000006E-2</v>
      </c>
      <c r="DC82">
        <v>7.9979999999999996E-2</v>
      </c>
      <c r="DD82">
        <v>7.2081000000000006E-2</v>
      </c>
      <c r="DE82">
        <v>0.14180999999999999</v>
      </c>
      <c r="DF82">
        <v>9.2663999999999996E-2</v>
      </c>
      <c r="DG82">
        <v>8.4598999999999994E-2</v>
      </c>
      <c r="DH82">
        <v>8.2171999999999995E-2</v>
      </c>
      <c r="DI82">
        <v>0.15082000000000001</v>
      </c>
      <c r="DJ82">
        <v>0.12708</v>
      </c>
      <c r="DK82">
        <v>0.12275</v>
      </c>
      <c r="DL82">
        <v>0.10015</v>
      </c>
      <c r="DO82">
        <f t="shared" si="5"/>
        <v>0.19719725925925932</v>
      </c>
      <c r="DP82">
        <f t="shared" si="6"/>
        <v>0.22666225925925923</v>
      </c>
      <c r="DQ82">
        <f t="shared" si="7"/>
        <v>0.25348959259259257</v>
      </c>
      <c r="DR82">
        <f t="shared" si="8"/>
        <v>0.18296525925925927</v>
      </c>
      <c r="DT82">
        <v>9.7690999999999999</v>
      </c>
    </row>
    <row r="83" spans="1:243" x14ac:dyDescent="0.25">
      <c r="A83">
        <v>0.12686</v>
      </c>
      <c r="B83">
        <v>0.14258999999999999</v>
      </c>
      <c r="C83">
        <v>0.22381000000000001</v>
      </c>
      <c r="D83">
        <v>0.10685</v>
      </c>
      <c r="E83">
        <v>0.10602</v>
      </c>
      <c r="F83">
        <v>0.12770000000000001</v>
      </c>
      <c r="G83">
        <v>0.17271</v>
      </c>
      <c r="H83">
        <v>0.10841000000000001</v>
      </c>
      <c r="I83">
        <v>8.1867999999999996E-2</v>
      </c>
      <c r="J83">
        <v>0.12338</v>
      </c>
      <c r="K83">
        <v>0.14782000000000001</v>
      </c>
      <c r="L83">
        <v>9.7766000000000006E-2</v>
      </c>
      <c r="N83">
        <v>0.16192000000000001</v>
      </c>
      <c r="O83">
        <v>0.19223999999999999</v>
      </c>
      <c r="P83">
        <v>0.22445000000000001</v>
      </c>
      <c r="Q83">
        <v>0.16381999999999999</v>
      </c>
      <c r="R83">
        <v>0.15476999999999999</v>
      </c>
      <c r="S83">
        <v>0.17454</v>
      </c>
      <c r="T83">
        <v>0.23446</v>
      </c>
      <c r="U83">
        <v>0.14649999999999999</v>
      </c>
      <c r="V83">
        <v>0.1424</v>
      </c>
      <c r="W83">
        <v>0.13872000000000001</v>
      </c>
      <c r="X83">
        <v>0.22259000000000001</v>
      </c>
      <c r="Y83">
        <v>0.14285</v>
      </c>
      <c r="AA83">
        <v>0.27709</v>
      </c>
      <c r="AB83">
        <v>0.31575999999999999</v>
      </c>
      <c r="AC83">
        <v>0.31291999999999998</v>
      </c>
      <c r="AD83">
        <v>0.16957</v>
      </c>
      <c r="AE83">
        <v>0.33750000000000002</v>
      </c>
      <c r="AF83">
        <v>0.47877999999999998</v>
      </c>
      <c r="AG83">
        <v>0.44690999999999997</v>
      </c>
      <c r="AH83">
        <v>0.31918999999999997</v>
      </c>
      <c r="AI83">
        <v>0.35743000000000003</v>
      </c>
      <c r="AJ83">
        <v>0.41172999999999998</v>
      </c>
      <c r="AK83">
        <v>0.42946000000000001</v>
      </c>
      <c r="AL83">
        <v>0.22943</v>
      </c>
      <c r="AN83">
        <v>0.15923999999999999</v>
      </c>
      <c r="AO83">
        <v>0.17288000000000001</v>
      </c>
      <c r="AP83">
        <v>0.24467</v>
      </c>
      <c r="AQ83">
        <v>0.14227999999999999</v>
      </c>
      <c r="AR83">
        <v>0.11362999999999999</v>
      </c>
      <c r="AS83">
        <v>0.14935000000000001</v>
      </c>
      <c r="AT83">
        <v>0.17842</v>
      </c>
      <c r="AU83">
        <v>9.6992999999999996E-2</v>
      </c>
      <c r="AV83">
        <v>9.2299000000000006E-2</v>
      </c>
      <c r="AW83">
        <v>9.7923999999999997E-2</v>
      </c>
      <c r="AX83">
        <v>0.11404</v>
      </c>
      <c r="AY83">
        <v>8.4683999999999995E-2</v>
      </c>
      <c r="BA83">
        <v>0.10438</v>
      </c>
      <c r="BB83">
        <v>0.1295</v>
      </c>
      <c r="BC83">
        <v>0.19092000000000001</v>
      </c>
      <c r="BD83">
        <v>0.10234</v>
      </c>
      <c r="BE83">
        <v>0.11658</v>
      </c>
      <c r="BF83">
        <v>0.13270999999999999</v>
      </c>
      <c r="BG83">
        <v>0.20660000000000001</v>
      </c>
      <c r="BH83">
        <v>0.10768999999999999</v>
      </c>
      <c r="BI83">
        <v>0.13106999999999999</v>
      </c>
      <c r="BJ83">
        <v>0.16678999999999999</v>
      </c>
      <c r="BK83">
        <v>0.23421</v>
      </c>
      <c r="BL83">
        <v>0.13283</v>
      </c>
      <c r="BN83">
        <v>0.22342999999999999</v>
      </c>
      <c r="BO83">
        <v>0.20179</v>
      </c>
      <c r="BP83">
        <v>0.24757999999999999</v>
      </c>
      <c r="BQ83">
        <v>0.23646</v>
      </c>
      <c r="BR83">
        <v>0.22111</v>
      </c>
      <c r="BS83">
        <v>0.29325000000000001</v>
      </c>
      <c r="BT83">
        <v>0.31891000000000003</v>
      </c>
      <c r="BU83">
        <v>0.29758000000000001</v>
      </c>
      <c r="BV83">
        <v>0.26235999999999998</v>
      </c>
      <c r="BW83">
        <v>0.24401</v>
      </c>
      <c r="BX83">
        <v>0.31395000000000001</v>
      </c>
      <c r="BY83">
        <v>0.30948999999999999</v>
      </c>
      <c r="CA83">
        <v>0.24969</v>
      </c>
      <c r="CB83">
        <v>0.24431</v>
      </c>
      <c r="CC83">
        <v>0.33795999999999998</v>
      </c>
      <c r="CD83">
        <v>0.25125999999999998</v>
      </c>
      <c r="CE83">
        <v>0.26521</v>
      </c>
      <c r="CF83">
        <v>0.21894</v>
      </c>
      <c r="CG83">
        <v>0.3775</v>
      </c>
      <c r="CH83">
        <v>0.27757999999999999</v>
      </c>
      <c r="CI83">
        <v>0.27259</v>
      </c>
      <c r="CJ83">
        <v>0.23735999999999999</v>
      </c>
      <c r="CK83">
        <v>0.34637000000000001</v>
      </c>
      <c r="CL83">
        <v>0.24077999999999999</v>
      </c>
      <c r="CN83">
        <v>0.32998</v>
      </c>
      <c r="CO83">
        <v>0.50971</v>
      </c>
      <c r="CP83">
        <v>0.72482000000000002</v>
      </c>
      <c r="CQ83">
        <v>0.37745000000000001</v>
      </c>
      <c r="CR83">
        <v>0.31207000000000001</v>
      </c>
      <c r="CS83">
        <v>0.43663000000000002</v>
      </c>
      <c r="CT83">
        <v>0.53512000000000004</v>
      </c>
      <c r="CU83">
        <v>0.25328000000000001</v>
      </c>
      <c r="CV83">
        <v>0.30034</v>
      </c>
      <c r="CW83">
        <v>0.39127000000000001</v>
      </c>
      <c r="CX83">
        <v>0.50890999999999997</v>
      </c>
      <c r="CY83">
        <v>0.29949999999999999</v>
      </c>
      <c r="DA83">
        <v>8.6319000000000007E-2</v>
      </c>
      <c r="DB83">
        <v>7.2047E-2</v>
      </c>
      <c r="DC83">
        <v>8.1033999999999995E-2</v>
      </c>
      <c r="DD83">
        <v>7.5028999999999998E-2</v>
      </c>
      <c r="DE83">
        <v>0.13385</v>
      </c>
      <c r="DF83">
        <v>9.1767000000000001E-2</v>
      </c>
      <c r="DG83">
        <v>8.7878999999999999E-2</v>
      </c>
      <c r="DH83">
        <v>8.3483000000000002E-2</v>
      </c>
      <c r="DI83">
        <v>0.13889000000000001</v>
      </c>
      <c r="DJ83">
        <v>0.12540000000000001</v>
      </c>
      <c r="DK83">
        <v>0.12373000000000001</v>
      </c>
      <c r="DL83">
        <v>0.10149</v>
      </c>
      <c r="DO83">
        <f t="shared" si="5"/>
        <v>0.19477392592592596</v>
      </c>
      <c r="DP83">
        <f t="shared" si="6"/>
        <v>0.22300288888888889</v>
      </c>
      <c r="DQ83">
        <f t="shared" si="7"/>
        <v>0.28102788888888897</v>
      </c>
      <c r="DR83">
        <f t="shared" si="8"/>
        <v>0.18350314814814814</v>
      </c>
      <c r="DT83">
        <v>9.8942999999999994</v>
      </c>
    </row>
    <row r="84" spans="1:243" x14ac:dyDescent="0.25">
      <c r="A84">
        <v>0.13042000000000001</v>
      </c>
      <c r="B84">
        <v>0.13718</v>
      </c>
      <c r="C84">
        <v>0.24920999999999999</v>
      </c>
      <c r="D84">
        <v>0.11185</v>
      </c>
      <c r="E84">
        <v>0.10728</v>
      </c>
      <c r="F84">
        <v>0.12089999999999999</v>
      </c>
      <c r="G84">
        <v>0.21265000000000001</v>
      </c>
      <c r="H84">
        <v>0.11194</v>
      </c>
      <c r="I84">
        <v>8.2877000000000006E-2</v>
      </c>
      <c r="J84">
        <v>0.11949</v>
      </c>
      <c r="K84">
        <v>0.16366</v>
      </c>
      <c r="L84">
        <v>0.10094</v>
      </c>
      <c r="N84">
        <v>0.15185999999999999</v>
      </c>
      <c r="O84">
        <v>0.18875</v>
      </c>
      <c r="P84">
        <v>0.25030999999999998</v>
      </c>
      <c r="Q84">
        <v>0.15983</v>
      </c>
      <c r="R84">
        <v>0.14999000000000001</v>
      </c>
      <c r="S84">
        <v>0.17177000000000001</v>
      </c>
      <c r="T84">
        <v>0.26350000000000001</v>
      </c>
      <c r="U84">
        <v>0.14258000000000001</v>
      </c>
      <c r="V84">
        <v>0.13328999999999999</v>
      </c>
      <c r="W84">
        <v>0.13139999999999999</v>
      </c>
      <c r="X84">
        <v>0.26016</v>
      </c>
      <c r="Y84">
        <v>0.13913</v>
      </c>
      <c r="AA84">
        <v>0.25218000000000002</v>
      </c>
      <c r="AB84">
        <v>0.28034999999999999</v>
      </c>
      <c r="AC84">
        <v>0.31906000000000001</v>
      </c>
      <c r="AD84">
        <v>0.15558</v>
      </c>
      <c r="AE84">
        <v>0.32018999999999997</v>
      </c>
      <c r="AF84">
        <v>0.45898</v>
      </c>
      <c r="AG84">
        <v>0.48752000000000001</v>
      </c>
      <c r="AH84">
        <v>0.29682999999999998</v>
      </c>
      <c r="AI84">
        <v>0.35335</v>
      </c>
      <c r="AJ84">
        <v>0.39674999999999999</v>
      </c>
      <c r="AK84">
        <v>0.44805</v>
      </c>
      <c r="AL84">
        <v>0.21684</v>
      </c>
      <c r="AN84">
        <v>0.16320999999999999</v>
      </c>
      <c r="AO84">
        <v>0.17016999999999999</v>
      </c>
      <c r="AP84">
        <v>0.27853</v>
      </c>
      <c r="AQ84">
        <v>0.14174999999999999</v>
      </c>
      <c r="AR84">
        <v>0.10854999999999999</v>
      </c>
      <c r="AS84">
        <v>0.14699999999999999</v>
      </c>
      <c r="AT84">
        <v>0.20462</v>
      </c>
      <c r="AU84">
        <v>9.5045000000000004E-2</v>
      </c>
      <c r="AV84">
        <v>9.2188000000000006E-2</v>
      </c>
      <c r="AW84">
        <v>9.4712000000000005E-2</v>
      </c>
      <c r="AX84">
        <v>0.11858</v>
      </c>
      <c r="AY84">
        <v>8.6426000000000003E-2</v>
      </c>
      <c r="BA84">
        <v>0.10221</v>
      </c>
      <c r="BB84">
        <v>0.12869</v>
      </c>
      <c r="BC84">
        <v>0.2172</v>
      </c>
      <c r="BD84">
        <v>0.10435999999999999</v>
      </c>
      <c r="BE84">
        <v>0.1212</v>
      </c>
      <c r="BF84">
        <v>0.13486999999999999</v>
      </c>
      <c r="BG84">
        <v>0.23261000000000001</v>
      </c>
      <c r="BH84">
        <v>0.10747</v>
      </c>
      <c r="BI84">
        <v>0.13516</v>
      </c>
      <c r="BJ84">
        <v>0.16081999999999999</v>
      </c>
      <c r="BK84">
        <v>0.27978999999999998</v>
      </c>
      <c r="BL84">
        <v>0.1353</v>
      </c>
      <c r="BN84">
        <v>0.22520999999999999</v>
      </c>
      <c r="BO84">
        <v>0.19485</v>
      </c>
      <c r="BP84">
        <v>0.26416000000000001</v>
      </c>
      <c r="BQ84">
        <v>0.24152000000000001</v>
      </c>
      <c r="BR84">
        <v>0.23432</v>
      </c>
      <c r="BS84">
        <v>0.29974000000000001</v>
      </c>
      <c r="BT84">
        <v>0.34864000000000001</v>
      </c>
      <c r="BU84">
        <v>0.32081999999999999</v>
      </c>
      <c r="BV84">
        <v>0.25961000000000001</v>
      </c>
      <c r="BW84">
        <v>0.26204</v>
      </c>
      <c r="BX84">
        <v>0.32889000000000002</v>
      </c>
      <c r="BY84">
        <v>0.32142999999999999</v>
      </c>
      <c r="CA84">
        <v>0.26301999999999998</v>
      </c>
      <c r="CB84">
        <v>0.25246000000000002</v>
      </c>
      <c r="CC84">
        <v>0.35605999999999999</v>
      </c>
      <c r="CD84">
        <v>0.24836</v>
      </c>
      <c r="CE84">
        <v>0.27856999999999998</v>
      </c>
      <c r="CF84">
        <v>0.2223</v>
      </c>
      <c r="CG84">
        <v>0.40750999999999998</v>
      </c>
      <c r="CH84">
        <v>0.28799999999999998</v>
      </c>
      <c r="CI84">
        <v>0.27912999999999999</v>
      </c>
      <c r="CJ84">
        <v>0.23479</v>
      </c>
      <c r="CK84">
        <v>0.36176999999999998</v>
      </c>
      <c r="CL84">
        <v>0.24545</v>
      </c>
      <c r="CN84">
        <v>0.32186999999999999</v>
      </c>
      <c r="CO84">
        <v>0.49243999999999999</v>
      </c>
      <c r="CP84">
        <v>0.89166999999999996</v>
      </c>
      <c r="CQ84">
        <v>0.37985999999999998</v>
      </c>
      <c r="CR84">
        <v>0.31058000000000002</v>
      </c>
      <c r="CS84">
        <v>0.41766999999999999</v>
      </c>
      <c r="CT84">
        <v>0.6381</v>
      </c>
      <c r="CU84">
        <v>0.25618000000000002</v>
      </c>
      <c r="CV84">
        <v>0.31497999999999998</v>
      </c>
      <c r="CW84">
        <v>0.37426999999999999</v>
      </c>
      <c r="CX84">
        <v>0.59150999999999998</v>
      </c>
      <c r="CY84">
        <v>0.30026000000000003</v>
      </c>
      <c r="DA84">
        <v>8.3775000000000002E-2</v>
      </c>
      <c r="DB84">
        <v>6.9486999999999993E-2</v>
      </c>
      <c r="DC84">
        <v>8.6058999999999997E-2</v>
      </c>
      <c r="DD84">
        <v>7.7466999999999994E-2</v>
      </c>
      <c r="DE84">
        <v>0.12454999999999999</v>
      </c>
      <c r="DF84">
        <v>9.1032000000000002E-2</v>
      </c>
      <c r="DG84">
        <v>9.3076000000000006E-2</v>
      </c>
      <c r="DH84">
        <v>8.5426000000000002E-2</v>
      </c>
      <c r="DI84">
        <v>0.13061</v>
      </c>
      <c r="DJ84">
        <v>0.12393999999999999</v>
      </c>
      <c r="DK84">
        <v>0.12656000000000001</v>
      </c>
      <c r="DL84">
        <v>0.10419</v>
      </c>
      <c r="DO84">
        <f t="shared" si="5"/>
        <v>0.19371037037037037</v>
      </c>
      <c r="DP84">
        <f t="shared" si="6"/>
        <v>0.21766114814814816</v>
      </c>
      <c r="DQ84">
        <f t="shared" si="7"/>
        <v>0.31405388888888885</v>
      </c>
      <c r="DR84">
        <f t="shared" si="8"/>
        <v>0.18425311111111109</v>
      </c>
      <c r="DT84">
        <v>10.02</v>
      </c>
    </row>
    <row r="85" spans="1:243" x14ac:dyDescent="0.25">
      <c r="A85">
        <v>0.13467000000000001</v>
      </c>
      <c r="B85">
        <v>0.13402</v>
      </c>
      <c r="C85">
        <v>0.27256000000000002</v>
      </c>
      <c r="D85">
        <v>0.11656999999999999</v>
      </c>
      <c r="E85">
        <v>0.11049</v>
      </c>
      <c r="F85">
        <v>0.11557000000000001</v>
      </c>
      <c r="G85">
        <v>0.25639000000000001</v>
      </c>
      <c r="H85">
        <v>0.11538</v>
      </c>
      <c r="I85">
        <v>8.7626999999999997E-2</v>
      </c>
      <c r="J85">
        <v>0.11676</v>
      </c>
      <c r="K85">
        <v>0.18257000000000001</v>
      </c>
      <c r="L85">
        <v>0.10564999999999999</v>
      </c>
      <c r="N85">
        <v>0.14482999999999999</v>
      </c>
      <c r="O85">
        <v>0.18154999999999999</v>
      </c>
      <c r="P85">
        <v>0.27600999999999998</v>
      </c>
      <c r="Q85">
        <v>0.15686</v>
      </c>
      <c r="R85">
        <v>0.14673</v>
      </c>
      <c r="S85">
        <v>0.16417999999999999</v>
      </c>
      <c r="T85">
        <v>0.29449999999999998</v>
      </c>
      <c r="U85">
        <v>0.14293</v>
      </c>
      <c r="V85">
        <v>0.12447</v>
      </c>
      <c r="W85">
        <v>0.12338</v>
      </c>
      <c r="X85">
        <v>0.29816999999999999</v>
      </c>
      <c r="Y85">
        <v>0.13502</v>
      </c>
      <c r="AA85">
        <v>0.23385</v>
      </c>
      <c r="AB85">
        <v>0.24679000000000001</v>
      </c>
      <c r="AC85">
        <v>0.32994000000000001</v>
      </c>
      <c r="AD85">
        <v>0.14549999999999999</v>
      </c>
      <c r="AE85">
        <v>0.30035000000000001</v>
      </c>
      <c r="AF85">
        <v>0.42738999999999999</v>
      </c>
      <c r="AG85">
        <v>0.52285000000000004</v>
      </c>
      <c r="AH85">
        <v>0.27206999999999998</v>
      </c>
      <c r="AI85">
        <v>0.34788000000000002</v>
      </c>
      <c r="AJ85">
        <v>0.36758000000000002</v>
      </c>
      <c r="AK85">
        <v>0.46383999999999997</v>
      </c>
      <c r="AL85">
        <v>0.20341999999999999</v>
      </c>
      <c r="AN85">
        <v>0.16439000000000001</v>
      </c>
      <c r="AO85">
        <v>0.16803999999999999</v>
      </c>
      <c r="AP85">
        <v>0.31190000000000001</v>
      </c>
      <c r="AQ85">
        <v>0.14116999999999999</v>
      </c>
      <c r="AR85">
        <v>0.10621</v>
      </c>
      <c r="AS85">
        <v>0.14043</v>
      </c>
      <c r="AT85">
        <v>0.23061999999999999</v>
      </c>
      <c r="AU85">
        <v>9.4380000000000006E-2</v>
      </c>
      <c r="AV85">
        <v>9.3307000000000001E-2</v>
      </c>
      <c r="AW85">
        <v>9.1481000000000007E-2</v>
      </c>
      <c r="AX85">
        <v>0.12257999999999999</v>
      </c>
      <c r="AY85">
        <v>8.7551000000000004E-2</v>
      </c>
      <c r="BA85">
        <v>0.10328</v>
      </c>
      <c r="BB85">
        <v>0.12831999999999999</v>
      </c>
      <c r="BC85">
        <v>0.24681</v>
      </c>
      <c r="BD85">
        <v>0.10483000000000001</v>
      </c>
      <c r="BE85">
        <v>0.12901000000000001</v>
      </c>
      <c r="BF85">
        <v>0.13442999999999999</v>
      </c>
      <c r="BG85">
        <v>0.26243</v>
      </c>
      <c r="BH85">
        <v>0.10911999999999999</v>
      </c>
      <c r="BI85">
        <v>0.14238999999999999</v>
      </c>
      <c r="BJ85">
        <v>0.15160999999999999</v>
      </c>
      <c r="BK85">
        <v>0.33443000000000001</v>
      </c>
      <c r="BL85">
        <v>0.13753000000000001</v>
      </c>
      <c r="BN85">
        <v>0.22425999999999999</v>
      </c>
      <c r="BO85">
        <v>0.18718000000000001</v>
      </c>
      <c r="BP85">
        <v>0.27627000000000002</v>
      </c>
      <c r="BQ85">
        <v>0.24240999999999999</v>
      </c>
      <c r="BR85">
        <v>0.25024999999999997</v>
      </c>
      <c r="BS85">
        <v>0.30047000000000001</v>
      </c>
      <c r="BT85">
        <v>0.37828000000000001</v>
      </c>
      <c r="BU85">
        <v>0.34344000000000002</v>
      </c>
      <c r="BV85">
        <v>0.25650000000000001</v>
      </c>
      <c r="BW85">
        <v>0.27871000000000001</v>
      </c>
      <c r="BX85">
        <v>0.34244000000000002</v>
      </c>
      <c r="BY85">
        <v>0.32790000000000002</v>
      </c>
      <c r="CA85">
        <v>0.28427000000000002</v>
      </c>
      <c r="CB85">
        <v>0.26425999999999999</v>
      </c>
      <c r="CC85">
        <v>0.37901000000000001</v>
      </c>
      <c r="CD85">
        <v>0.24909999999999999</v>
      </c>
      <c r="CE85">
        <v>0.29504000000000002</v>
      </c>
      <c r="CF85">
        <v>0.22803000000000001</v>
      </c>
      <c r="CG85">
        <v>0.43070999999999998</v>
      </c>
      <c r="CH85">
        <v>0.29949999999999999</v>
      </c>
      <c r="CI85">
        <v>0.28437000000000001</v>
      </c>
      <c r="CJ85">
        <v>0.23759</v>
      </c>
      <c r="CK85">
        <v>0.37809999999999999</v>
      </c>
      <c r="CL85">
        <v>0.25444</v>
      </c>
      <c r="CN85">
        <v>0.31257000000000001</v>
      </c>
      <c r="CO85">
        <v>0.46533999999999998</v>
      </c>
      <c r="CP85">
        <v>1.0628</v>
      </c>
      <c r="CQ85">
        <v>0.38097999999999999</v>
      </c>
      <c r="CR85">
        <v>0.30529000000000001</v>
      </c>
      <c r="CS85">
        <v>0.39377000000000001</v>
      </c>
      <c r="CT85">
        <v>0.74328000000000005</v>
      </c>
      <c r="CU85">
        <v>0.26258999999999999</v>
      </c>
      <c r="CV85">
        <v>0.33299000000000001</v>
      </c>
      <c r="CW85">
        <v>0.35339999999999999</v>
      </c>
      <c r="CX85">
        <v>0.67798999999999998</v>
      </c>
      <c r="CY85">
        <v>0.30051</v>
      </c>
      <c r="DA85">
        <v>8.5052000000000003E-2</v>
      </c>
      <c r="DB85">
        <v>6.7569000000000004E-2</v>
      </c>
      <c r="DC85">
        <v>9.4707E-2</v>
      </c>
      <c r="DD85">
        <v>7.9008999999999996E-2</v>
      </c>
      <c r="DE85">
        <v>0.11737</v>
      </c>
      <c r="DF85">
        <v>9.0496999999999994E-2</v>
      </c>
      <c r="DG85">
        <v>9.9225999999999995E-2</v>
      </c>
      <c r="DH85">
        <v>8.8248999999999994E-2</v>
      </c>
      <c r="DI85">
        <v>0.12770999999999999</v>
      </c>
      <c r="DJ85">
        <v>0.12307999999999999</v>
      </c>
      <c r="DK85">
        <v>0.13064999999999999</v>
      </c>
      <c r="DL85">
        <v>0.10802</v>
      </c>
      <c r="DO85">
        <f t="shared" si="5"/>
        <v>0.19426503703703701</v>
      </c>
      <c r="DP85">
        <f t="shared" si="6"/>
        <v>0.21042322222222223</v>
      </c>
      <c r="DQ85">
        <f t="shared" si="7"/>
        <v>0.34811344444444442</v>
      </c>
      <c r="DR85">
        <f t="shared" si="8"/>
        <v>0.18533811111111115</v>
      </c>
      <c r="DT85">
        <v>10.145</v>
      </c>
    </row>
    <row r="86" spans="1:243" x14ac:dyDescent="0.25">
      <c r="A86">
        <v>0.13899</v>
      </c>
      <c r="B86">
        <v>0.13388</v>
      </c>
      <c r="C86">
        <v>0.28943000000000002</v>
      </c>
      <c r="D86">
        <v>0.12089</v>
      </c>
      <c r="E86">
        <v>0.11547</v>
      </c>
      <c r="F86">
        <v>0.11368</v>
      </c>
      <c r="G86">
        <v>0.29855999999999999</v>
      </c>
      <c r="H86">
        <v>0.11867999999999999</v>
      </c>
      <c r="I86">
        <v>9.5039999999999999E-2</v>
      </c>
      <c r="J86">
        <v>0.11445</v>
      </c>
      <c r="K86">
        <v>0.20258000000000001</v>
      </c>
      <c r="L86">
        <v>0.11151</v>
      </c>
      <c r="N86">
        <v>0.14038</v>
      </c>
      <c r="O86">
        <v>0.17193</v>
      </c>
      <c r="P86">
        <v>0.29620999999999997</v>
      </c>
      <c r="Q86">
        <v>0.15434</v>
      </c>
      <c r="R86">
        <v>0.14543</v>
      </c>
      <c r="S86">
        <v>0.15314</v>
      </c>
      <c r="T86">
        <v>0.32089000000000001</v>
      </c>
      <c r="U86">
        <v>0.14593</v>
      </c>
      <c r="V86">
        <v>0.11676</v>
      </c>
      <c r="W86">
        <v>0.11557000000000001</v>
      </c>
      <c r="X86">
        <v>0.32890999999999998</v>
      </c>
      <c r="Y86">
        <v>0.13047</v>
      </c>
      <c r="AA86">
        <v>0.22090000000000001</v>
      </c>
      <c r="AB86">
        <v>0.21887000000000001</v>
      </c>
      <c r="AC86">
        <v>0.34188000000000002</v>
      </c>
      <c r="AD86">
        <v>0.13902</v>
      </c>
      <c r="AE86">
        <v>0.28079999999999999</v>
      </c>
      <c r="AF86">
        <v>0.38712000000000002</v>
      </c>
      <c r="AG86">
        <v>0.54522000000000004</v>
      </c>
      <c r="AH86">
        <v>0.2477</v>
      </c>
      <c r="AI86">
        <v>0.33956999999999998</v>
      </c>
      <c r="AJ86">
        <v>0.32862000000000002</v>
      </c>
      <c r="AK86">
        <v>0.47428999999999999</v>
      </c>
      <c r="AL86">
        <v>0.19161</v>
      </c>
      <c r="AN86">
        <v>0.16214999999999999</v>
      </c>
      <c r="AO86">
        <v>0.16589000000000001</v>
      </c>
      <c r="AP86">
        <v>0.33703</v>
      </c>
      <c r="AQ86">
        <v>0.14051</v>
      </c>
      <c r="AR86">
        <v>0.10588</v>
      </c>
      <c r="AS86">
        <v>0.13161999999999999</v>
      </c>
      <c r="AT86">
        <v>0.25033</v>
      </c>
      <c r="AU86">
        <v>9.5287999999999998E-2</v>
      </c>
      <c r="AV86">
        <v>9.4958000000000001E-2</v>
      </c>
      <c r="AW86">
        <v>8.9049000000000003E-2</v>
      </c>
      <c r="AX86">
        <v>0.12551999999999999</v>
      </c>
      <c r="AY86">
        <v>8.7951000000000001E-2</v>
      </c>
      <c r="BA86">
        <v>0.10754</v>
      </c>
      <c r="BB86">
        <v>0.12798999999999999</v>
      </c>
      <c r="BC86">
        <v>0.27725</v>
      </c>
      <c r="BD86">
        <v>0.10438</v>
      </c>
      <c r="BE86">
        <v>0.13822000000000001</v>
      </c>
      <c r="BF86">
        <v>0.13127</v>
      </c>
      <c r="BG86">
        <v>0.29287999999999997</v>
      </c>
      <c r="BH86">
        <v>0.11243</v>
      </c>
      <c r="BI86">
        <v>0.15107000000000001</v>
      </c>
      <c r="BJ86">
        <v>0.14035</v>
      </c>
      <c r="BK86">
        <v>0.39096999999999998</v>
      </c>
      <c r="BL86">
        <v>0.13951</v>
      </c>
      <c r="BN86">
        <v>0.22197</v>
      </c>
      <c r="BO86">
        <v>0.18026</v>
      </c>
      <c r="BP86">
        <v>0.28270000000000001</v>
      </c>
      <c r="BQ86">
        <v>0.24009</v>
      </c>
      <c r="BR86">
        <v>0.26680999999999999</v>
      </c>
      <c r="BS86">
        <v>0.29593999999999998</v>
      </c>
      <c r="BT86">
        <v>0.40262999999999999</v>
      </c>
      <c r="BU86">
        <v>0.36198000000000002</v>
      </c>
      <c r="BV86">
        <v>0.25380999999999998</v>
      </c>
      <c r="BW86">
        <v>0.29177999999999998</v>
      </c>
      <c r="BX86">
        <v>0.35154999999999997</v>
      </c>
      <c r="BY86">
        <v>0.32777000000000001</v>
      </c>
      <c r="CA86">
        <v>0.30830000000000002</v>
      </c>
      <c r="CB86">
        <v>0.27892</v>
      </c>
      <c r="CC86">
        <v>0.40511000000000003</v>
      </c>
      <c r="CD86">
        <v>0.25430000000000003</v>
      </c>
      <c r="CE86">
        <v>0.31402000000000002</v>
      </c>
      <c r="CF86">
        <v>0.23599000000000001</v>
      </c>
      <c r="CG86">
        <v>0.44195000000000001</v>
      </c>
      <c r="CH86">
        <v>0.31114999999999998</v>
      </c>
      <c r="CI86">
        <v>0.28794999999999998</v>
      </c>
      <c r="CJ86">
        <v>0.24603</v>
      </c>
      <c r="CK86">
        <v>0.39356999999999998</v>
      </c>
      <c r="CL86">
        <v>0.26744000000000001</v>
      </c>
      <c r="CN86">
        <v>0.30302000000000001</v>
      </c>
      <c r="CO86">
        <v>0.43542999999999998</v>
      </c>
      <c r="CP86">
        <v>1.2096</v>
      </c>
      <c r="CQ86">
        <v>0.38131999999999999</v>
      </c>
      <c r="CR86">
        <v>0.29820999999999998</v>
      </c>
      <c r="CS86">
        <v>0.36797999999999997</v>
      </c>
      <c r="CT86">
        <v>0.83277999999999996</v>
      </c>
      <c r="CU86">
        <v>0.27343000000000001</v>
      </c>
      <c r="CV86">
        <v>0.35058</v>
      </c>
      <c r="CW86">
        <v>0.33412999999999998</v>
      </c>
      <c r="CX86">
        <v>0.75241999999999998</v>
      </c>
      <c r="CY86">
        <v>0.30049999999999999</v>
      </c>
      <c r="DA86">
        <v>9.0292999999999998E-2</v>
      </c>
      <c r="DB86">
        <v>6.6299999999999998E-2</v>
      </c>
      <c r="DC86">
        <v>0.10538</v>
      </c>
      <c r="DD86">
        <v>7.9524999999999998E-2</v>
      </c>
      <c r="DE86">
        <v>0.11524</v>
      </c>
      <c r="DF86">
        <v>9.0486999999999998E-2</v>
      </c>
      <c r="DG86">
        <v>0.10521</v>
      </c>
      <c r="DH86">
        <v>9.1828999999999994E-2</v>
      </c>
      <c r="DI86">
        <v>0.12962000000000001</v>
      </c>
      <c r="DJ86">
        <v>0.12347</v>
      </c>
      <c r="DK86">
        <v>0.13503999999999999</v>
      </c>
      <c r="DL86">
        <v>0.11266</v>
      </c>
      <c r="DO86">
        <f t="shared" si="5"/>
        <v>0.19603633333333337</v>
      </c>
      <c r="DP86">
        <f t="shared" si="6"/>
        <v>0.20259800000000003</v>
      </c>
      <c r="DQ86">
        <f t="shared" si="7"/>
        <v>0.37740333333333331</v>
      </c>
      <c r="DR86">
        <f t="shared" si="8"/>
        <v>0.1867486296296296</v>
      </c>
      <c r="DT86">
        <v>10.27</v>
      </c>
    </row>
    <row r="87" spans="1:243" s="13" customFormat="1" x14ac:dyDescent="0.25">
      <c r="A87" s="13">
        <v>0.1426</v>
      </c>
      <c r="B87" s="13">
        <v>0.13735</v>
      </c>
      <c r="C87" s="13">
        <v>0.29620000000000002</v>
      </c>
      <c r="D87" s="13">
        <v>0.12454999999999999</v>
      </c>
      <c r="E87" s="13">
        <v>0.12124</v>
      </c>
      <c r="F87" s="13">
        <v>0.11625000000000001</v>
      </c>
      <c r="G87" s="13">
        <v>0.33332000000000001</v>
      </c>
      <c r="H87" s="13">
        <v>0.12182999999999999</v>
      </c>
      <c r="I87" s="13">
        <v>0.10353</v>
      </c>
      <c r="J87" s="13">
        <v>0.11255999999999999</v>
      </c>
      <c r="K87" s="13">
        <v>0.22086</v>
      </c>
      <c r="L87" s="13">
        <v>0.11786000000000001</v>
      </c>
      <c r="N87" s="13">
        <v>0.13733999999999999</v>
      </c>
      <c r="O87" s="13">
        <v>0.16197</v>
      </c>
      <c r="P87" s="13">
        <v>0.30630000000000002</v>
      </c>
      <c r="Q87" s="13">
        <v>0.15165000000000001</v>
      </c>
      <c r="R87" s="13">
        <v>0.14588000000000001</v>
      </c>
      <c r="S87" s="13">
        <v>0.14154</v>
      </c>
      <c r="T87" s="13">
        <v>0.33633999999999997</v>
      </c>
      <c r="U87" s="13">
        <v>0.14945</v>
      </c>
      <c r="V87" s="13">
        <v>0.11057</v>
      </c>
      <c r="W87" s="13">
        <v>0.10929999999999999</v>
      </c>
      <c r="X87" s="13">
        <v>0.34519</v>
      </c>
      <c r="Y87" s="13">
        <v>0.12551999999999999</v>
      </c>
      <c r="AA87" s="13">
        <v>0.21076</v>
      </c>
      <c r="AB87" s="13">
        <v>0.19911999999999999</v>
      </c>
      <c r="AC87" s="13">
        <v>0.35</v>
      </c>
      <c r="AD87" s="13">
        <v>0.13566</v>
      </c>
      <c r="AE87" s="13">
        <v>0.26402999999999999</v>
      </c>
      <c r="AF87" s="13">
        <v>0.34355999999999998</v>
      </c>
      <c r="AG87" s="13">
        <v>0.54915000000000003</v>
      </c>
      <c r="AH87" s="13">
        <v>0.22645999999999999</v>
      </c>
      <c r="AI87" s="13">
        <v>0.32683000000000001</v>
      </c>
      <c r="AJ87" s="13">
        <v>0.2878</v>
      </c>
      <c r="AK87" s="13">
        <v>0.47702</v>
      </c>
      <c r="AL87" s="13">
        <v>0.18281</v>
      </c>
      <c r="AN87" s="13">
        <v>0.15692</v>
      </c>
      <c r="AO87" s="13">
        <v>0.16306000000000001</v>
      </c>
      <c r="AP87" s="13">
        <v>0.34769</v>
      </c>
      <c r="AQ87" s="13">
        <v>0.13986000000000001</v>
      </c>
      <c r="AR87" s="13">
        <v>0.10641</v>
      </c>
      <c r="AS87" s="13">
        <v>0.12335</v>
      </c>
      <c r="AT87" s="13">
        <v>0.25835999999999998</v>
      </c>
      <c r="AU87" s="13">
        <v>9.7684999999999994E-2</v>
      </c>
      <c r="AV87" s="13">
        <v>9.6392000000000005E-2</v>
      </c>
      <c r="AW87" s="13">
        <v>8.7779999999999997E-2</v>
      </c>
      <c r="AX87" s="13">
        <v>0.12687999999999999</v>
      </c>
      <c r="AY87" s="13">
        <v>8.7654999999999997E-2</v>
      </c>
      <c r="BA87" s="13">
        <v>0.1139</v>
      </c>
      <c r="BB87" s="13">
        <v>0.12792000000000001</v>
      </c>
      <c r="BC87" s="13">
        <v>0.30501</v>
      </c>
      <c r="BD87" s="13">
        <v>0.10426000000000001</v>
      </c>
      <c r="BE87" s="13">
        <v>0.14695</v>
      </c>
      <c r="BF87" s="13">
        <v>0.12678</v>
      </c>
      <c r="BG87" s="13">
        <v>0.31974999999999998</v>
      </c>
      <c r="BH87" s="13">
        <v>0.11675000000000001</v>
      </c>
      <c r="BI87" s="13">
        <v>0.15926999999999999</v>
      </c>
      <c r="BJ87" s="13">
        <v>0.12926000000000001</v>
      </c>
      <c r="BK87" s="13">
        <v>0.44017000000000001</v>
      </c>
      <c r="BL87" s="13">
        <v>0.14112</v>
      </c>
      <c r="BN87" s="13">
        <v>0.21936</v>
      </c>
      <c r="BO87" s="13">
        <v>0.17530000000000001</v>
      </c>
      <c r="BP87" s="13">
        <v>0.28337000000000001</v>
      </c>
      <c r="BQ87" s="13">
        <v>0.2359</v>
      </c>
      <c r="BR87" s="13">
        <v>0.28106999999999999</v>
      </c>
      <c r="BS87" s="13">
        <v>0.28817999999999999</v>
      </c>
      <c r="BT87" s="13">
        <v>0.4168</v>
      </c>
      <c r="BU87" s="13">
        <v>0.37264000000000003</v>
      </c>
      <c r="BV87" s="13">
        <v>0.25157000000000002</v>
      </c>
      <c r="BW87" s="13">
        <v>0.30025000000000002</v>
      </c>
      <c r="BX87" s="13">
        <v>0.35359000000000002</v>
      </c>
      <c r="BY87" s="13">
        <v>0.32131999999999999</v>
      </c>
      <c r="CA87" s="13">
        <v>0.32890000000000003</v>
      </c>
      <c r="CB87" s="13">
        <v>0.29481000000000002</v>
      </c>
      <c r="CC87" s="13">
        <v>0.43037999999999998</v>
      </c>
      <c r="CD87" s="13">
        <v>0.26351000000000002</v>
      </c>
      <c r="CE87" s="13">
        <v>0.33363999999999999</v>
      </c>
      <c r="CF87" s="13">
        <v>0.24571000000000001</v>
      </c>
      <c r="CG87" s="13">
        <v>0.43834000000000001</v>
      </c>
      <c r="CH87" s="13">
        <v>0.32202999999999998</v>
      </c>
      <c r="CI87" s="13">
        <v>0.29046</v>
      </c>
      <c r="CJ87" s="13">
        <v>0.25871</v>
      </c>
      <c r="CK87" s="13">
        <v>0.40561000000000003</v>
      </c>
      <c r="CL87" s="13">
        <v>0.28284999999999999</v>
      </c>
      <c r="CN87" s="13">
        <v>0.29541000000000001</v>
      </c>
      <c r="CO87" s="13">
        <v>0.41109000000000001</v>
      </c>
      <c r="CP87" s="13">
        <v>1.3045</v>
      </c>
      <c r="CQ87" s="13">
        <v>0.38122</v>
      </c>
      <c r="CR87" s="13">
        <v>0.29187000000000002</v>
      </c>
      <c r="CS87" s="13">
        <v>0.34489999999999998</v>
      </c>
      <c r="CT87" s="13">
        <v>0.88943000000000005</v>
      </c>
      <c r="CU87" s="13">
        <v>0.28849999999999998</v>
      </c>
      <c r="CV87" s="13">
        <v>0.36387000000000003</v>
      </c>
      <c r="CW87" s="13">
        <v>0.32200000000000001</v>
      </c>
      <c r="CX87" s="13">
        <v>0.79891000000000001</v>
      </c>
      <c r="CY87" s="13">
        <v>0.29949999999999999</v>
      </c>
      <c r="DA87" s="13">
        <v>9.8040000000000002E-2</v>
      </c>
      <c r="DB87" s="13">
        <v>6.5878999999999993E-2</v>
      </c>
      <c r="DC87" s="13">
        <v>0.1157</v>
      </c>
      <c r="DD87" s="13">
        <v>7.9139000000000001E-2</v>
      </c>
      <c r="DE87" s="13">
        <v>0.11948</v>
      </c>
      <c r="DF87" s="13">
        <v>9.1370000000000007E-2</v>
      </c>
      <c r="DG87" s="13">
        <v>0.11007</v>
      </c>
      <c r="DH87" s="13">
        <v>9.5625000000000002E-2</v>
      </c>
      <c r="DI87" s="13">
        <v>0.13395000000000001</v>
      </c>
      <c r="DJ87" s="13">
        <v>0.12564</v>
      </c>
      <c r="DK87" s="13">
        <v>0.13879</v>
      </c>
      <c r="DL87" s="13">
        <v>0.11767</v>
      </c>
      <c r="DO87" s="13">
        <f t="shared" si="5"/>
        <v>0.19815711111111117</v>
      </c>
      <c r="DP87" s="13">
        <f t="shared" si="6"/>
        <v>0.19597922222222219</v>
      </c>
      <c r="DQ87" s="13">
        <f t="shared" si="7"/>
        <v>0.3962122222222223</v>
      </c>
      <c r="DR87" s="13">
        <f t="shared" si="8"/>
        <v>0.18826014814814815</v>
      </c>
      <c r="DT87" s="13">
        <v>10.395</v>
      </c>
    </row>
    <row r="88" spans="1:243" s="13" customFormat="1" x14ac:dyDescent="0.25">
      <c r="A88" s="13">
        <v>0.14469000000000001</v>
      </c>
      <c r="B88" s="13">
        <v>0.14418</v>
      </c>
      <c r="C88" s="13">
        <v>0.29115999999999997</v>
      </c>
      <c r="D88" s="13">
        <v>0.12694</v>
      </c>
      <c r="E88" s="13">
        <v>0.12645999999999999</v>
      </c>
      <c r="F88" s="13">
        <v>0.12253</v>
      </c>
      <c r="G88" s="13">
        <v>0.35563</v>
      </c>
      <c r="H88" s="13">
        <v>0.12457</v>
      </c>
      <c r="I88" s="13">
        <v>0.11154</v>
      </c>
      <c r="J88" s="13">
        <v>0.11137</v>
      </c>
      <c r="K88" s="13">
        <v>0.23435</v>
      </c>
      <c r="L88" s="13">
        <v>0.12386999999999999</v>
      </c>
      <c r="N88" s="13">
        <v>0.13458999999999999</v>
      </c>
      <c r="O88" s="13">
        <v>0.15322</v>
      </c>
      <c r="P88" s="13">
        <v>0.30368000000000001</v>
      </c>
      <c r="Q88" s="13">
        <v>0.14840999999999999</v>
      </c>
      <c r="R88" s="13">
        <v>0.14724000000000001</v>
      </c>
      <c r="S88" s="13">
        <v>0.13214000000000001</v>
      </c>
      <c r="T88" s="13">
        <v>0.33653</v>
      </c>
      <c r="U88" s="13">
        <v>0.15156</v>
      </c>
      <c r="V88" s="13">
        <v>0.10607</v>
      </c>
      <c r="W88" s="13">
        <v>0.10559</v>
      </c>
      <c r="X88" s="13">
        <v>0.34255000000000002</v>
      </c>
      <c r="Y88" s="13">
        <v>0.12032</v>
      </c>
      <c r="AA88" s="13">
        <v>0.20088</v>
      </c>
      <c r="AB88" s="13">
        <v>0.18769</v>
      </c>
      <c r="AC88" s="13">
        <v>0.34969</v>
      </c>
      <c r="AD88" s="13">
        <v>0.13483999999999999</v>
      </c>
      <c r="AE88" s="13">
        <v>0.25173000000000001</v>
      </c>
      <c r="AF88" s="13">
        <v>0.30236000000000002</v>
      </c>
      <c r="AG88" s="13">
        <v>0.53280000000000005</v>
      </c>
      <c r="AH88" s="13">
        <v>0.21032000000000001</v>
      </c>
      <c r="AI88" s="13">
        <v>0.30879000000000001</v>
      </c>
      <c r="AJ88" s="13">
        <v>0.25305</v>
      </c>
      <c r="AK88" s="13">
        <v>0.47044000000000002</v>
      </c>
      <c r="AL88" s="13">
        <v>0.17704</v>
      </c>
      <c r="AN88" s="13">
        <v>0.14985999999999999</v>
      </c>
      <c r="AO88" s="13">
        <v>0.15897</v>
      </c>
      <c r="AP88" s="13">
        <v>0.34111999999999998</v>
      </c>
      <c r="AQ88" s="13">
        <v>0.13946</v>
      </c>
      <c r="AR88" s="13">
        <v>0.10668</v>
      </c>
      <c r="AS88" s="13">
        <v>0.11805</v>
      </c>
      <c r="AT88" s="13">
        <v>0.25185999999999997</v>
      </c>
      <c r="AU88" s="13">
        <v>0.10108</v>
      </c>
      <c r="AV88" s="13">
        <v>9.7128999999999993E-2</v>
      </c>
      <c r="AW88" s="13">
        <v>8.7475999999999998E-2</v>
      </c>
      <c r="AX88" s="13">
        <v>0.12631000000000001</v>
      </c>
      <c r="AY88" s="13">
        <v>8.6820999999999995E-2</v>
      </c>
      <c r="BA88" s="13">
        <v>0.12069000000000001</v>
      </c>
      <c r="BB88" s="13">
        <v>0.12837000000000001</v>
      </c>
      <c r="BC88" s="13">
        <v>0.32604</v>
      </c>
      <c r="BD88" s="13">
        <v>0.10555</v>
      </c>
      <c r="BE88" s="13">
        <v>0.15382999999999999</v>
      </c>
      <c r="BF88" s="13">
        <v>0.12299</v>
      </c>
      <c r="BG88" s="13">
        <v>0.33867000000000003</v>
      </c>
      <c r="BH88" s="13">
        <v>0.1212</v>
      </c>
      <c r="BI88" s="13">
        <v>0.16556000000000001</v>
      </c>
      <c r="BJ88" s="13">
        <v>0.12053999999999999</v>
      </c>
      <c r="BK88" s="13">
        <v>0.47308</v>
      </c>
      <c r="BL88" s="13">
        <v>0.14205000000000001</v>
      </c>
      <c r="BN88" s="13">
        <v>0.21672</v>
      </c>
      <c r="BO88" s="13">
        <v>0.17262</v>
      </c>
      <c r="BP88" s="13">
        <v>0.27905999999999997</v>
      </c>
      <c r="BQ88" s="13">
        <v>0.23103000000000001</v>
      </c>
      <c r="BR88" s="13">
        <v>0.29010000000000002</v>
      </c>
      <c r="BS88" s="13">
        <v>0.27949000000000002</v>
      </c>
      <c r="BT88" s="13">
        <v>0.41772999999999999</v>
      </c>
      <c r="BU88" s="13">
        <v>0.37232999999999999</v>
      </c>
      <c r="BV88" s="13">
        <v>0.24923000000000001</v>
      </c>
      <c r="BW88" s="13">
        <v>0.30398999999999998</v>
      </c>
      <c r="BX88" s="13">
        <v>0.34736</v>
      </c>
      <c r="BY88" s="13">
        <v>0.30996000000000001</v>
      </c>
      <c r="CA88" s="13">
        <v>0.34103</v>
      </c>
      <c r="CB88" s="13">
        <v>0.30970999999999999</v>
      </c>
      <c r="CC88" s="13">
        <v>0.44933000000000001</v>
      </c>
      <c r="CD88" s="13">
        <v>0.27483999999999997</v>
      </c>
      <c r="CE88" s="13">
        <v>0.35094999999999998</v>
      </c>
      <c r="CF88" s="13">
        <v>0.25612000000000001</v>
      </c>
      <c r="CG88" s="13">
        <v>0.42020000000000002</v>
      </c>
      <c r="CH88" s="13">
        <v>0.33130999999999999</v>
      </c>
      <c r="CI88" s="13">
        <v>0.29305999999999999</v>
      </c>
      <c r="CJ88" s="13">
        <v>0.27304</v>
      </c>
      <c r="CK88" s="13">
        <v>0.41159000000000001</v>
      </c>
      <c r="CL88" s="13">
        <v>0.29802000000000001</v>
      </c>
      <c r="CN88" s="13">
        <v>0.29237000000000002</v>
      </c>
      <c r="CO88" s="13">
        <v>0.39800000000000002</v>
      </c>
      <c r="CP88" s="13">
        <v>1.3281000000000001</v>
      </c>
      <c r="CQ88" s="13">
        <v>0.38067000000000001</v>
      </c>
      <c r="CR88" s="13">
        <v>0.28843999999999997</v>
      </c>
      <c r="CS88" s="13">
        <v>0.32838000000000001</v>
      </c>
      <c r="CT88" s="13">
        <v>0.90144999999999997</v>
      </c>
      <c r="CU88" s="13">
        <v>0.30619000000000002</v>
      </c>
      <c r="CV88" s="13">
        <v>0.37013000000000001</v>
      </c>
      <c r="CW88" s="13">
        <v>0.31964999999999999</v>
      </c>
      <c r="CX88" s="13">
        <v>0.80628999999999995</v>
      </c>
      <c r="CY88" s="13">
        <v>0.29626999999999998</v>
      </c>
      <c r="DA88" s="13">
        <v>0.10577</v>
      </c>
      <c r="DB88" s="13">
        <v>6.6561999999999996E-2</v>
      </c>
      <c r="DC88" s="13">
        <v>0.12327</v>
      </c>
      <c r="DD88" s="13">
        <v>7.8185000000000004E-2</v>
      </c>
      <c r="DE88" s="13">
        <v>0.12931000000000001</v>
      </c>
      <c r="DF88" s="13">
        <v>9.3311000000000005E-2</v>
      </c>
      <c r="DG88" s="13">
        <v>0.11323</v>
      </c>
      <c r="DH88" s="13">
        <v>9.8885000000000001E-2</v>
      </c>
      <c r="DI88" s="13">
        <v>0.13772000000000001</v>
      </c>
      <c r="DJ88" s="13">
        <v>0.12959000000000001</v>
      </c>
      <c r="DK88" s="13">
        <v>0.14124999999999999</v>
      </c>
      <c r="DL88" s="13">
        <v>0.12255000000000001</v>
      </c>
      <c r="DO88" s="13">
        <f t="shared" si="5"/>
        <v>0.19965070370370364</v>
      </c>
      <c r="DP88" s="13">
        <f t="shared" si="6"/>
        <v>0.19181440740740743</v>
      </c>
      <c r="DQ88" s="13">
        <f t="shared" si="7"/>
        <v>0.40047296296296298</v>
      </c>
      <c r="DR88" s="13">
        <f t="shared" si="8"/>
        <v>0.1894174444444445</v>
      </c>
      <c r="DT88" s="13">
        <v>10.521000000000001</v>
      </c>
      <c r="EA88" s="13">
        <f>AVERAGE(C87:C89)</f>
        <v>0.28747</v>
      </c>
      <c r="EE88" s="13">
        <f>AVERAGE(G87:G89)</f>
        <v>0.35044333333333327</v>
      </c>
      <c r="EI88" s="13">
        <f>AVERAGE(K87:K89)</f>
        <v>0.23190666666666668</v>
      </c>
      <c r="EN88" s="13">
        <f>AVERAGE(P87:P89)</f>
        <v>0.29950333333333329</v>
      </c>
      <c r="ER88" s="13">
        <f>AVERAGE(T87:T89)</f>
        <v>0.3310933333333333</v>
      </c>
      <c r="EV88" s="13">
        <f>AVERAGE(X87:X89)</f>
        <v>0.33616333333333337</v>
      </c>
      <c r="FA88" s="13">
        <f>AVERAGE(AC87:AC89)</f>
        <v>0.34594333333333332</v>
      </c>
      <c r="FE88" s="13">
        <f>AVERAGE(AG87:AG89)</f>
        <v>0.52676666666666672</v>
      </c>
      <c r="FI88" s="13">
        <f>AVERAGE(AK87:AK89)</f>
        <v>0.46722666666666668</v>
      </c>
      <c r="FN88" s="13">
        <f>AVERAGE(AP87:AP89)</f>
        <v>0.3358733333333333</v>
      </c>
      <c r="FR88" s="13">
        <f>AVERAGE(AT87:AT89)</f>
        <v>0.24725999999999995</v>
      </c>
      <c r="FV88" s="13">
        <f>AVERAGE(AX87:AX89)</f>
        <v>0.12565000000000001</v>
      </c>
      <c r="GA88" s="13">
        <f>AVERAGE(BC87:BC89)</f>
        <v>0.32252999999999998</v>
      </c>
      <c r="GE88" s="13">
        <f>AVERAGE(BG87:BG89)</f>
        <v>0.33483333333333332</v>
      </c>
      <c r="GI88" s="13">
        <f>AVERAGE(BK87:BK89)</f>
        <v>0.46553666666666665</v>
      </c>
      <c r="GN88" s="13">
        <f>AVERAGE(BP87:BP89)</f>
        <v>0.27782000000000001</v>
      </c>
      <c r="GR88" s="13">
        <f>AVERAGE(BT87:BT89)</f>
        <v>0.41319</v>
      </c>
      <c r="GV88" s="13">
        <f>AVERAGE(BX87:BX89)</f>
        <v>0.34485666666666664</v>
      </c>
      <c r="HA88" s="13">
        <f>AVERAGE(CC87:CC89)</f>
        <v>0.44545333333333331</v>
      </c>
      <c r="HE88" s="13">
        <f>AVERAGE(CG87:CG89)</f>
        <v>0.41651333333333335</v>
      </c>
      <c r="HI88" s="13">
        <f>AVERAGE(CK87:CK89)</f>
        <v>0.40893333333333337</v>
      </c>
      <c r="HN88" s="13">
        <f>AVERAGE(CP87:CP89)</f>
        <v>1.3023666666666667</v>
      </c>
      <c r="HR88" s="13">
        <f>AVERAGE(CT87:CT89)</f>
        <v>0.88557333333333332</v>
      </c>
      <c r="HV88" s="13">
        <f>AVERAGE(CX87:CX89)</f>
        <v>0.79226000000000008</v>
      </c>
      <c r="IA88" s="13">
        <f>AVERAGE(DC87:DC89)</f>
        <v>0.12181666666666668</v>
      </c>
      <c r="IE88" s="13">
        <f>AVERAGE(DG87:DG89)</f>
        <v>0.11263666666666666</v>
      </c>
      <c r="II88" s="13">
        <f>AVERAGE(DK87:DK89)</f>
        <v>0.14078333333333332</v>
      </c>
    </row>
    <row r="89" spans="1:243" s="13" customFormat="1" x14ac:dyDescent="0.25">
      <c r="A89" s="13">
        <v>0.14460000000000001</v>
      </c>
      <c r="B89" s="13">
        <v>0.15296999999999999</v>
      </c>
      <c r="C89" s="13">
        <v>0.27505000000000002</v>
      </c>
      <c r="D89" s="13">
        <v>0.12711</v>
      </c>
      <c r="E89" s="13">
        <v>0.12998000000000001</v>
      </c>
      <c r="F89" s="13">
        <v>0.13014999999999999</v>
      </c>
      <c r="G89" s="13">
        <v>0.36237999999999998</v>
      </c>
      <c r="H89" s="13">
        <v>0.12639</v>
      </c>
      <c r="I89" s="13">
        <v>0.11797000000000001</v>
      </c>
      <c r="J89" s="13">
        <v>0.11092</v>
      </c>
      <c r="K89" s="13">
        <v>0.24051</v>
      </c>
      <c r="L89" s="13">
        <v>0.12870999999999999</v>
      </c>
      <c r="N89" s="13">
        <v>0.13163</v>
      </c>
      <c r="O89" s="13">
        <v>0.14607000000000001</v>
      </c>
      <c r="P89" s="13">
        <v>0.28853000000000001</v>
      </c>
      <c r="Q89" s="13">
        <v>0.14460000000000001</v>
      </c>
      <c r="R89" s="13">
        <v>0.14837</v>
      </c>
      <c r="S89" s="13">
        <v>0.12642</v>
      </c>
      <c r="T89" s="13">
        <v>0.32040999999999997</v>
      </c>
      <c r="U89" s="13">
        <v>0.15115999999999999</v>
      </c>
      <c r="V89" s="13">
        <v>0.10339</v>
      </c>
      <c r="W89" s="13">
        <v>0.10463</v>
      </c>
      <c r="X89" s="13">
        <v>0.32074999999999998</v>
      </c>
      <c r="Y89" s="13">
        <v>0.11513</v>
      </c>
      <c r="AA89" s="13">
        <v>0.18981000000000001</v>
      </c>
      <c r="AB89" s="13">
        <v>0.18235000000000001</v>
      </c>
      <c r="AC89" s="13">
        <v>0.33814</v>
      </c>
      <c r="AD89" s="13">
        <v>0.13575999999999999</v>
      </c>
      <c r="AE89" s="13">
        <v>0.24460999999999999</v>
      </c>
      <c r="AF89" s="13">
        <v>0.26789000000000002</v>
      </c>
      <c r="AG89" s="13">
        <v>0.49835000000000002</v>
      </c>
      <c r="AH89" s="13">
        <v>0.20002</v>
      </c>
      <c r="AI89" s="13">
        <v>0.28594000000000003</v>
      </c>
      <c r="AJ89" s="13">
        <v>0.22932</v>
      </c>
      <c r="AK89" s="13">
        <v>0.45422000000000001</v>
      </c>
      <c r="AL89" s="13">
        <v>0.17302000000000001</v>
      </c>
      <c r="AN89" s="13">
        <v>0.14241000000000001</v>
      </c>
      <c r="AO89" s="13">
        <v>0.15343999999999999</v>
      </c>
      <c r="AP89" s="13">
        <v>0.31880999999999998</v>
      </c>
      <c r="AQ89" s="13">
        <v>0.13952999999999999</v>
      </c>
      <c r="AR89" s="13">
        <v>0.10602</v>
      </c>
      <c r="AS89" s="13">
        <v>0.11695</v>
      </c>
      <c r="AT89" s="13">
        <v>0.23155999999999999</v>
      </c>
      <c r="AU89" s="13">
        <v>0.10465000000000001</v>
      </c>
      <c r="AV89" s="13">
        <v>9.7137000000000001E-2</v>
      </c>
      <c r="AW89" s="13">
        <v>8.7555999999999995E-2</v>
      </c>
      <c r="AX89" s="13">
        <v>0.12376</v>
      </c>
      <c r="AY89" s="13">
        <v>8.5695999999999994E-2</v>
      </c>
      <c r="BA89" s="13">
        <v>0.12623000000000001</v>
      </c>
      <c r="BB89" s="13">
        <v>0.12941</v>
      </c>
      <c r="BC89" s="13">
        <v>0.33654000000000001</v>
      </c>
      <c r="BD89" s="13">
        <v>0.10861</v>
      </c>
      <c r="BE89" s="13">
        <v>0.15840000000000001</v>
      </c>
      <c r="BF89" s="13">
        <v>0.12164999999999999</v>
      </c>
      <c r="BG89" s="13">
        <v>0.34608</v>
      </c>
      <c r="BH89" s="13">
        <v>0.12497999999999999</v>
      </c>
      <c r="BI89" s="13">
        <v>0.1694</v>
      </c>
      <c r="BJ89" s="13">
        <v>0.11561</v>
      </c>
      <c r="BK89" s="13">
        <v>0.48336000000000001</v>
      </c>
      <c r="BL89" s="13">
        <v>0.14205000000000001</v>
      </c>
      <c r="BN89" s="13">
        <v>0.21357999999999999</v>
      </c>
      <c r="BO89" s="13">
        <v>0.17155999999999999</v>
      </c>
      <c r="BP89" s="13">
        <v>0.27102999999999999</v>
      </c>
      <c r="BQ89" s="13">
        <v>0.2261</v>
      </c>
      <c r="BR89" s="13">
        <v>0.29181000000000001</v>
      </c>
      <c r="BS89" s="13">
        <v>0.27139999999999997</v>
      </c>
      <c r="BT89" s="13">
        <v>0.40504000000000001</v>
      </c>
      <c r="BU89" s="13">
        <v>0.35979</v>
      </c>
      <c r="BV89" s="13">
        <v>0.24601999999999999</v>
      </c>
      <c r="BW89" s="13">
        <v>0.30337999999999998</v>
      </c>
      <c r="BX89" s="13">
        <v>0.33362000000000003</v>
      </c>
      <c r="BY89" s="13">
        <v>0.29569000000000001</v>
      </c>
      <c r="CA89" s="13">
        <v>0.34272000000000002</v>
      </c>
      <c r="CB89" s="13">
        <v>0.32131999999999999</v>
      </c>
      <c r="CC89" s="13">
        <v>0.45665</v>
      </c>
      <c r="CD89" s="13">
        <v>0.28537000000000001</v>
      </c>
      <c r="CE89" s="13">
        <v>0.36253000000000002</v>
      </c>
      <c r="CF89" s="13">
        <v>0.26549</v>
      </c>
      <c r="CG89" s="13">
        <v>0.39100000000000001</v>
      </c>
      <c r="CH89" s="13">
        <v>0.33834999999999998</v>
      </c>
      <c r="CI89" s="13">
        <v>0.29668</v>
      </c>
      <c r="CJ89" s="13">
        <v>0.28622999999999998</v>
      </c>
      <c r="CK89" s="13">
        <v>0.40960000000000002</v>
      </c>
      <c r="CL89" s="13">
        <v>0.30985000000000001</v>
      </c>
      <c r="CN89" s="13">
        <v>0.29576999999999998</v>
      </c>
      <c r="CO89" s="13">
        <v>0.39702999999999999</v>
      </c>
      <c r="CP89" s="13">
        <v>1.2745</v>
      </c>
      <c r="CQ89" s="13">
        <v>0.37946000000000002</v>
      </c>
      <c r="CR89" s="13">
        <v>0.28891</v>
      </c>
      <c r="CS89" s="13">
        <v>0.31989000000000001</v>
      </c>
      <c r="CT89" s="13">
        <v>0.86584000000000005</v>
      </c>
      <c r="CU89" s="13">
        <v>0.32385000000000003</v>
      </c>
      <c r="CV89" s="13">
        <v>0.36854999999999999</v>
      </c>
      <c r="CW89" s="13">
        <v>0.32549</v>
      </c>
      <c r="CX89" s="13">
        <v>0.77158000000000004</v>
      </c>
      <c r="CY89" s="13">
        <v>0.28982999999999998</v>
      </c>
      <c r="DA89" s="13">
        <v>0.1109</v>
      </c>
      <c r="DB89" s="13">
        <v>6.8493999999999999E-2</v>
      </c>
      <c r="DC89" s="13">
        <v>0.12648000000000001</v>
      </c>
      <c r="DD89" s="13">
        <v>7.7109999999999998E-2</v>
      </c>
      <c r="DE89" s="13">
        <v>0.14216000000000001</v>
      </c>
      <c r="DF89" s="13">
        <v>9.6113000000000004E-2</v>
      </c>
      <c r="DG89" s="13">
        <v>0.11461</v>
      </c>
      <c r="DH89" s="13">
        <v>0.10100000000000001</v>
      </c>
      <c r="DI89" s="13">
        <v>0.13872999999999999</v>
      </c>
      <c r="DJ89" s="13">
        <v>0.13481000000000001</v>
      </c>
      <c r="DK89" s="13">
        <v>0.14230999999999999</v>
      </c>
      <c r="DL89" s="13">
        <v>0.12679000000000001</v>
      </c>
      <c r="DO89" s="13">
        <f t="shared" si="5"/>
        <v>0.1997872962962963</v>
      </c>
      <c r="DP89" s="13">
        <f t="shared" si="6"/>
        <v>0.19024233333333332</v>
      </c>
      <c r="DQ89" s="13">
        <f t="shared" si="7"/>
        <v>0.38891518518518525</v>
      </c>
      <c r="DR89" s="13">
        <f t="shared" si="8"/>
        <v>0.18965207407407408</v>
      </c>
      <c r="DT89" s="13">
        <v>10.646000000000001</v>
      </c>
    </row>
    <row r="90" spans="1:243" x14ac:dyDescent="0.25">
      <c r="A90">
        <v>0.14196</v>
      </c>
      <c r="B90">
        <v>0.16131000000000001</v>
      </c>
      <c r="C90">
        <v>0.25086999999999998</v>
      </c>
      <c r="D90">
        <v>0.12422</v>
      </c>
      <c r="E90">
        <v>0.13122</v>
      </c>
      <c r="F90">
        <v>0.13599</v>
      </c>
      <c r="G90">
        <v>0.35304999999999997</v>
      </c>
      <c r="H90">
        <v>0.12667</v>
      </c>
      <c r="I90">
        <v>0.12236</v>
      </c>
      <c r="J90">
        <v>0.11088000000000001</v>
      </c>
      <c r="K90">
        <v>0.23805999999999999</v>
      </c>
      <c r="L90">
        <v>0.13178000000000001</v>
      </c>
      <c r="N90">
        <v>0.12872</v>
      </c>
      <c r="O90">
        <v>0.13996</v>
      </c>
      <c r="P90">
        <v>0.26379000000000002</v>
      </c>
      <c r="Q90">
        <v>0.1406</v>
      </c>
      <c r="R90">
        <v>0.14831</v>
      </c>
      <c r="S90">
        <v>0.12416000000000001</v>
      </c>
      <c r="T90">
        <v>0.29052</v>
      </c>
      <c r="U90">
        <v>0.14815999999999999</v>
      </c>
      <c r="V90">
        <v>0.10277</v>
      </c>
      <c r="W90">
        <v>0.10585</v>
      </c>
      <c r="X90">
        <v>0.28392000000000001</v>
      </c>
      <c r="Y90">
        <v>0.1104</v>
      </c>
      <c r="AA90">
        <v>0.17757999999999999</v>
      </c>
      <c r="AB90">
        <v>0.17952000000000001</v>
      </c>
      <c r="AC90">
        <v>0.31535000000000002</v>
      </c>
      <c r="AD90">
        <v>0.13744999999999999</v>
      </c>
      <c r="AE90">
        <v>0.24238999999999999</v>
      </c>
      <c r="AF90">
        <v>0.24226</v>
      </c>
      <c r="AG90">
        <v>0.45129999999999998</v>
      </c>
      <c r="AH90">
        <v>0.19489000000000001</v>
      </c>
      <c r="AI90">
        <v>0.26014999999999999</v>
      </c>
      <c r="AJ90">
        <v>0.21718999999999999</v>
      </c>
      <c r="AK90">
        <v>0.42942999999999998</v>
      </c>
      <c r="AL90">
        <v>0.16896</v>
      </c>
      <c r="AN90">
        <v>0.13585</v>
      </c>
      <c r="AO90">
        <v>0.14693000000000001</v>
      </c>
      <c r="AP90">
        <v>0.28591</v>
      </c>
      <c r="AQ90">
        <v>0.14013999999999999</v>
      </c>
      <c r="AR90">
        <v>0.10428</v>
      </c>
      <c r="AS90">
        <v>0.1197</v>
      </c>
      <c r="AT90">
        <v>0.20161999999999999</v>
      </c>
      <c r="AU90">
        <v>0.1075</v>
      </c>
      <c r="AV90">
        <v>9.6795999999999993E-2</v>
      </c>
      <c r="AW90">
        <v>8.7383000000000002E-2</v>
      </c>
      <c r="AX90">
        <v>0.11953</v>
      </c>
      <c r="AY90">
        <v>8.4556000000000006E-2</v>
      </c>
      <c r="BA90">
        <v>0.12945000000000001</v>
      </c>
      <c r="BB90">
        <v>0.13081000000000001</v>
      </c>
      <c r="BC90">
        <v>0.33396999999999999</v>
      </c>
      <c r="BD90">
        <v>0.113</v>
      </c>
      <c r="BE90">
        <v>0.16106999999999999</v>
      </c>
      <c r="BF90">
        <v>0.12349</v>
      </c>
      <c r="BG90">
        <v>0.34016999999999997</v>
      </c>
      <c r="BH90">
        <v>0.1278</v>
      </c>
      <c r="BI90">
        <v>0.17122999999999999</v>
      </c>
      <c r="BJ90">
        <v>0.11476</v>
      </c>
      <c r="BK90">
        <v>0.46899999999999997</v>
      </c>
      <c r="BL90">
        <v>0.14119000000000001</v>
      </c>
      <c r="BN90">
        <v>0.20918999999999999</v>
      </c>
      <c r="BO90">
        <v>0.17101</v>
      </c>
      <c r="BP90">
        <v>0.26055</v>
      </c>
      <c r="BQ90">
        <v>0.22111</v>
      </c>
      <c r="BR90">
        <v>0.28554000000000002</v>
      </c>
      <c r="BS90">
        <v>0.26416000000000001</v>
      </c>
      <c r="BT90">
        <v>0.38117000000000001</v>
      </c>
      <c r="BU90">
        <v>0.33618999999999999</v>
      </c>
      <c r="BV90">
        <v>0.24138999999999999</v>
      </c>
      <c r="BW90">
        <v>0.29912</v>
      </c>
      <c r="BX90">
        <v>0.31498999999999999</v>
      </c>
      <c r="BY90">
        <v>0.28044000000000002</v>
      </c>
      <c r="CA90">
        <v>0.33551999999999998</v>
      </c>
      <c r="CB90">
        <v>0.32793</v>
      </c>
      <c r="CC90">
        <v>0.44900000000000001</v>
      </c>
      <c r="CD90">
        <v>0.29208000000000001</v>
      </c>
      <c r="CE90">
        <v>0.36553000000000002</v>
      </c>
      <c r="CF90">
        <v>0.27185999999999999</v>
      </c>
      <c r="CG90">
        <v>0.35642000000000001</v>
      </c>
      <c r="CH90">
        <v>0.34281</v>
      </c>
      <c r="CI90">
        <v>0.3014</v>
      </c>
      <c r="CJ90">
        <v>0.29620999999999997</v>
      </c>
      <c r="CK90">
        <v>0.39923999999999998</v>
      </c>
      <c r="CL90">
        <v>0.31573000000000001</v>
      </c>
      <c r="CN90">
        <v>0.30553999999999998</v>
      </c>
      <c r="CO90">
        <v>0.40432000000000001</v>
      </c>
      <c r="CP90">
        <v>1.1532</v>
      </c>
      <c r="CQ90">
        <v>0.37756000000000001</v>
      </c>
      <c r="CR90">
        <v>0.29274</v>
      </c>
      <c r="CS90">
        <v>0.31818999999999997</v>
      </c>
      <c r="CT90">
        <v>0.78932000000000002</v>
      </c>
      <c r="CU90">
        <v>0.33839000000000002</v>
      </c>
      <c r="CV90">
        <v>0.36019000000000001</v>
      </c>
      <c r="CW90">
        <v>0.33462999999999998</v>
      </c>
      <c r="CX90">
        <v>0.70099</v>
      </c>
      <c r="CY90">
        <v>0.28032000000000001</v>
      </c>
      <c r="DA90">
        <v>0.11183999999999999</v>
      </c>
      <c r="DB90">
        <v>7.1596999999999994E-2</v>
      </c>
      <c r="DC90">
        <v>0.12497999999999999</v>
      </c>
      <c r="DD90">
        <v>7.6384999999999995E-2</v>
      </c>
      <c r="DE90">
        <v>0.15462999999999999</v>
      </c>
      <c r="DF90">
        <v>9.9233000000000002E-2</v>
      </c>
      <c r="DG90">
        <v>0.11454</v>
      </c>
      <c r="DH90">
        <v>0.10183</v>
      </c>
      <c r="DI90">
        <v>0.13632</v>
      </c>
      <c r="DJ90">
        <v>0.14033999999999999</v>
      </c>
      <c r="DK90">
        <v>0.14230000000000001</v>
      </c>
      <c r="DL90">
        <v>0.12992999999999999</v>
      </c>
      <c r="DO90">
        <f t="shared" si="5"/>
        <v>0.19829503703703702</v>
      </c>
      <c r="DP90">
        <f t="shared" si="6"/>
        <v>0.19032566666666659</v>
      </c>
      <c r="DQ90">
        <f t="shared" si="7"/>
        <v>0.36345148148148154</v>
      </c>
      <c r="DR90">
        <f t="shared" si="8"/>
        <v>0.18852188888888891</v>
      </c>
      <c r="DT90">
        <v>10.771000000000001</v>
      </c>
    </row>
    <row r="91" spans="1:243" x14ac:dyDescent="0.25">
      <c r="A91">
        <v>0.13674</v>
      </c>
      <c r="B91">
        <v>0.16641</v>
      </c>
      <c r="C91">
        <v>0.22294</v>
      </c>
      <c r="D91">
        <v>0.11806999999999999</v>
      </c>
      <c r="E91">
        <v>0.13027</v>
      </c>
      <c r="F91">
        <v>0.13750000000000001</v>
      </c>
      <c r="G91">
        <v>0.32973000000000002</v>
      </c>
      <c r="H91">
        <v>0.12503</v>
      </c>
      <c r="I91">
        <v>0.12472999999999999</v>
      </c>
      <c r="J91">
        <v>0.11058</v>
      </c>
      <c r="K91">
        <v>0.22724</v>
      </c>
      <c r="L91">
        <v>0.13286999999999999</v>
      </c>
      <c r="N91">
        <v>0.12655</v>
      </c>
      <c r="O91">
        <v>0.13406999999999999</v>
      </c>
      <c r="P91">
        <v>0.23422999999999999</v>
      </c>
      <c r="Q91">
        <v>0.13704</v>
      </c>
      <c r="R91">
        <v>0.14655000000000001</v>
      </c>
      <c r="S91">
        <v>0.12386</v>
      </c>
      <c r="T91">
        <v>0.25219999999999998</v>
      </c>
      <c r="U91">
        <v>0.14329</v>
      </c>
      <c r="V91">
        <v>0.10438</v>
      </c>
      <c r="W91">
        <v>0.10823000000000001</v>
      </c>
      <c r="X91">
        <v>0.23932</v>
      </c>
      <c r="Y91">
        <v>0.10668</v>
      </c>
      <c r="AA91">
        <v>0.16535</v>
      </c>
      <c r="AB91">
        <v>0.17580000000000001</v>
      </c>
      <c r="AC91">
        <v>0.28421000000000002</v>
      </c>
      <c r="AD91">
        <v>0.13880999999999999</v>
      </c>
      <c r="AE91">
        <v>0.24393000000000001</v>
      </c>
      <c r="AF91">
        <v>0.22531000000000001</v>
      </c>
      <c r="AG91">
        <v>0.39889999999999998</v>
      </c>
      <c r="AH91">
        <v>0.19317999999999999</v>
      </c>
      <c r="AI91">
        <v>0.23421</v>
      </c>
      <c r="AJ91">
        <v>0.21342</v>
      </c>
      <c r="AK91">
        <v>0.39842</v>
      </c>
      <c r="AL91">
        <v>0.16342000000000001</v>
      </c>
      <c r="AN91">
        <v>0.13095999999999999</v>
      </c>
      <c r="AO91">
        <v>0.14047000000000001</v>
      </c>
      <c r="AP91">
        <v>0.24945000000000001</v>
      </c>
      <c r="AQ91">
        <v>0.14112</v>
      </c>
      <c r="AR91">
        <v>0.1018</v>
      </c>
      <c r="AS91">
        <v>0.12457</v>
      </c>
      <c r="AT91">
        <v>0.16830000000000001</v>
      </c>
      <c r="AU91">
        <v>0.10893</v>
      </c>
      <c r="AV91">
        <v>9.6671999999999994E-2</v>
      </c>
      <c r="AW91">
        <v>8.6552000000000004E-2</v>
      </c>
      <c r="AX91">
        <v>0.11419</v>
      </c>
      <c r="AY91">
        <v>8.3635000000000001E-2</v>
      </c>
      <c r="BA91">
        <v>0.13022</v>
      </c>
      <c r="BB91">
        <v>0.13220999999999999</v>
      </c>
      <c r="BC91">
        <v>0.31792999999999999</v>
      </c>
      <c r="BD91">
        <v>0.11791</v>
      </c>
      <c r="BE91">
        <v>0.16264000000000001</v>
      </c>
      <c r="BF91">
        <v>0.12801000000000001</v>
      </c>
      <c r="BG91">
        <v>0.32140999999999997</v>
      </c>
      <c r="BH91">
        <v>0.13028999999999999</v>
      </c>
      <c r="BI91">
        <v>0.17204</v>
      </c>
      <c r="BJ91">
        <v>0.11723</v>
      </c>
      <c r="BK91">
        <v>0.43274000000000001</v>
      </c>
      <c r="BL91">
        <v>0.14027999999999999</v>
      </c>
      <c r="BN91">
        <v>0.20301</v>
      </c>
      <c r="BO91">
        <v>0.17005999999999999</v>
      </c>
      <c r="BP91">
        <v>0.24861</v>
      </c>
      <c r="BQ91">
        <v>0.21579000000000001</v>
      </c>
      <c r="BR91">
        <v>0.27227000000000001</v>
      </c>
      <c r="BS91">
        <v>0.25684000000000001</v>
      </c>
      <c r="BT91">
        <v>0.35048000000000001</v>
      </c>
      <c r="BU91">
        <v>0.30513000000000001</v>
      </c>
      <c r="BV91">
        <v>0.23535</v>
      </c>
      <c r="BW91">
        <v>0.29207</v>
      </c>
      <c r="BX91">
        <v>0.29518</v>
      </c>
      <c r="BY91">
        <v>0.26558999999999999</v>
      </c>
      <c r="CA91">
        <v>0.32361000000000001</v>
      </c>
      <c r="CB91">
        <v>0.32888000000000001</v>
      </c>
      <c r="CC91">
        <v>0.42642000000000002</v>
      </c>
      <c r="CD91">
        <v>0.29296</v>
      </c>
      <c r="CE91">
        <v>0.35870999999999997</v>
      </c>
      <c r="CF91">
        <v>0.2737</v>
      </c>
      <c r="CG91">
        <v>0.32269999999999999</v>
      </c>
      <c r="CH91">
        <v>0.34477000000000002</v>
      </c>
      <c r="CI91">
        <v>0.30614999999999998</v>
      </c>
      <c r="CJ91">
        <v>0.30216999999999999</v>
      </c>
      <c r="CK91">
        <v>0.38183</v>
      </c>
      <c r="CL91">
        <v>0.31441999999999998</v>
      </c>
      <c r="CN91">
        <v>0.31917000000000001</v>
      </c>
      <c r="CO91">
        <v>0.41324</v>
      </c>
      <c r="CP91">
        <v>0.98668</v>
      </c>
      <c r="CQ91">
        <v>0.37553999999999998</v>
      </c>
      <c r="CR91">
        <v>0.29814000000000002</v>
      </c>
      <c r="CS91">
        <v>0.3201</v>
      </c>
      <c r="CT91">
        <v>0.68647000000000002</v>
      </c>
      <c r="CU91">
        <v>0.34731000000000001</v>
      </c>
      <c r="CV91">
        <v>0.34721000000000002</v>
      </c>
      <c r="CW91">
        <v>0.34122000000000002</v>
      </c>
      <c r="CX91">
        <v>0.60802</v>
      </c>
      <c r="CY91">
        <v>0.26940999999999998</v>
      </c>
      <c r="DA91">
        <v>0.10863</v>
      </c>
      <c r="DB91">
        <v>7.5572E-2</v>
      </c>
      <c r="DC91">
        <v>0.11973</v>
      </c>
      <c r="DD91">
        <v>7.6412999999999995E-2</v>
      </c>
      <c r="DE91">
        <v>0.16384000000000001</v>
      </c>
      <c r="DF91">
        <v>0.10194</v>
      </c>
      <c r="DG91">
        <v>0.11355</v>
      </c>
      <c r="DH91">
        <v>0.10184</v>
      </c>
      <c r="DI91">
        <v>0.13138</v>
      </c>
      <c r="DJ91">
        <v>0.1452</v>
      </c>
      <c r="DK91">
        <v>0.14185</v>
      </c>
      <c r="DL91">
        <v>0.13174</v>
      </c>
      <c r="DO91">
        <f t="shared" si="5"/>
        <v>0.19535229629629627</v>
      </c>
      <c r="DP91">
        <f t="shared" si="6"/>
        <v>0.19056348148148144</v>
      </c>
      <c r="DQ91">
        <f t="shared" si="7"/>
        <v>0.32861962962962965</v>
      </c>
      <c r="DR91">
        <f t="shared" si="8"/>
        <v>0.18598029629629625</v>
      </c>
      <c r="DT91">
        <v>10.896000000000001</v>
      </c>
    </row>
    <row r="92" spans="1:243" x14ac:dyDescent="0.25">
      <c r="A92">
        <v>0.12928999999999999</v>
      </c>
      <c r="B92">
        <v>0.16594</v>
      </c>
      <c r="C92">
        <v>0.19566</v>
      </c>
      <c r="D92">
        <v>0.10971</v>
      </c>
      <c r="E92">
        <v>0.12775</v>
      </c>
      <c r="F92">
        <v>0.13369</v>
      </c>
      <c r="G92">
        <v>0.29649999999999999</v>
      </c>
      <c r="H92">
        <v>0.12182999999999999</v>
      </c>
      <c r="I92">
        <v>0.12537000000000001</v>
      </c>
      <c r="J92">
        <v>0.10940999999999999</v>
      </c>
      <c r="K92">
        <v>0.20981</v>
      </c>
      <c r="L92">
        <v>0.13239000000000001</v>
      </c>
      <c r="N92">
        <v>0.12573000000000001</v>
      </c>
      <c r="O92">
        <v>0.12803999999999999</v>
      </c>
      <c r="P92">
        <v>0.20505000000000001</v>
      </c>
      <c r="Q92">
        <v>0.13447000000000001</v>
      </c>
      <c r="R92">
        <v>0.14318</v>
      </c>
      <c r="S92">
        <v>0.12368</v>
      </c>
      <c r="T92">
        <v>0.21196999999999999</v>
      </c>
      <c r="U92">
        <v>0.13766</v>
      </c>
      <c r="V92">
        <v>0.10803</v>
      </c>
      <c r="W92">
        <v>0.11073</v>
      </c>
      <c r="X92">
        <v>0.19514000000000001</v>
      </c>
      <c r="Y92">
        <v>0.10445</v>
      </c>
      <c r="AA92">
        <v>0.15451000000000001</v>
      </c>
      <c r="AB92">
        <v>0.16922000000000001</v>
      </c>
      <c r="AC92">
        <v>0.24962999999999999</v>
      </c>
      <c r="AD92">
        <v>0.13882</v>
      </c>
      <c r="AE92">
        <v>0.24748000000000001</v>
      </c>
      <c r="AF92">
        <v>0.21514</v>
      </c>
      <c r="AG92">
        <v>0.34831000000000001</v>
      </c>
      <c r="AH92">
        <v>0.19275</v>
      </c>
      <c r="AI92">
        <v>0.21088999999999999</v>
      </c>
      <c r="AJ92">
        <v>0.21285999999999999</v>
      </c>
      <c r="AK92">
        <v>0.36425999999999997</v>
      </c>
      <c r="AL92">
        <v>0.15612000000000001</v>
      </c>
      <c r="AN92">
        <v>0.12797</v>
      </c>
      <c r="AO92">
        <v>0.13536999999999999</v>
      </c>
      <c r="AP92">
        <v>0.21618000000000001</v>
      </c>
      <c r="AQ92">
        <v>0.14215</v>
      </c>
      <c r="AR92">
        <v>9.9126000000000006E-2</v>
      </c>
      <c r="AS92">
        <v>0.12917999999999999</v>
      </c>
      <c r="AT92">
        <v>0.13793</v>
      </c>
      <c r="AU92">
        <v>0.10876</v>
      </c>
      <c r="AV92">
        <v>9.7199999999999995E-2</v>
      </c>
      <c r="AW92">
        <v>8.5017999999999996E-2</v>
      </c>
      <c r="AX92">
        <v>0.10843</v>
      </c>
      <c r="AY92">
        <v>8.3058000000000007E-2</v>
      </c>
      <c r="BA92">
        <v>0.12917000000000001</v>
      </c>
      <c r="BB92">
        <v>0.13322999999999999</v>
      </c>
      <c r="BC92">
        <v>0.29043000000000002</v>
      </c>
      <c r="BD92">
        <v>0.12307999999999999</v>
      </c>
      <c r="BE92">
        <v>0.1638</v>
      </c>
      <c r="BF92">
        <v>0.13377</v>
      </c>
      <c r="BG92">
        <v>0.29250999999999999</v>
      </c>
      <c r="BH92">
        <v>0.13422999999999999</v>
      </c>
      <c r="BI92">
        <v>0.17276</v>
      </c>
      <c r="BJ92">
        <v>0.12171</v>
      </c>
      <c r="BK92">
        <v>0.38123000000000001</v>
      </c>
      <c r="BL92">
        <v>0.14118</v>
      </c>
      <c r="BN92">
        <v>0.19522999999999999</v>
      </c>
      <c r="BO92">
        <v>0.16853000000000001</v>
      </c>
      <c r="BP92">
        <v>0.23585999999999999</v>
      </c>
      <c r="BQ92">
        <v>0.21016000000000001</v>
      </c>
      <c r="BR92">
        <v>0.25424000000000002</v>
      </c>
      <c r="BS92">
        <v>0.24811</v>
      </c>
      <c r="BT92">
        <v>0.31791000000000003</v>
      </c>
      <c r="BU92">
        <v>0.27195999999999998</v>
      </c>
      <c r="BV92">
        <v>0.22844</v>
      </c>
      <c r="BW92">
        <v>0.28322000000000003</v>
      </c>
      <c r="BX92">
        <v>0.27789999999999998</v>
      </c>
      <c r="BY92">
        <v>0.25191000000000002</v>
      </c>
      <c r="CA92">
        <v>0.31174000000000002</v>
      </c>
      <c r="CB92">
        <v>0.32458999999999999</v>
      </c>
      <c r="CC92">
        <v>0.39256000000000002</v>
      </c>
      <c r="CD92">
        <v>0.28793999999999997</v>
      </c>
      <c r="CE92">
        <v>0.34298000000000001</v>
      </c>
      <c r="CF92">
        <v>0.27061000000000002</v>
      </c>
      <c r="CG92">
        <v>0.29498000000000002</v>
      </c>
      <c r="CH92">
        <v>0.34461999999999998</v>
      </c>
      <c r="CI92">
        <v>0.30902000000000002</v>
      </c>
      <c r="CJ92">
        <v>0.30443999999999999</v>
      </c>
      <c r="CK92">
        <v>0.36025000000000001</v>
      </c>
      <c r="CL92">
        <v>0.30658000000000002</v>
      </c>
      <c r="CN92">
        <v>0.33229999999999998</v>
      </c>
      <c r="CO92">
        <v>0.41709000000000002</v>
      </c>
      <c r="CP92">
        <v>0.80423</v>
      </c>
      <c r="CQ92">
        <v>0.37484000000000001</v>
      </c>
      <c r="CR92">
        <v>0.30264999999999997</v>
      </c>
      <c r="CS92">
        <v>0.32190000000000002</v>
      </c>
      <c r="CT92">
        <v>0.57577</v>
      </c>
      <c r="CU92">
        <v>0.34958</v>
      </c>
      <c r="CV92">
        <v>0.33199000000000001</v>
      </c>
      <c r="CW92">
        <v>0.34105999999999997</v>
      </c>
      <c r="CX92">
        <v>0.50956999999999997</v>
      </c>
      <c r="CY92">
        <v>0.26014999999999999</v>
      </c>
      <c r="DA92">
        <v>0.10291</v>
      </c>
      <c r="DB92">
        <v>8.0020999999999995E-2</v>
      </c>
      <c r="DC92">
        <v>0.1125</v>
      </c>
      <c r="DD92">
        <v>7.7469999999999997E-2</v>
      </c>
      <c r="DE92">
        <v>0.16836000000000001</v>
      </c>
      <c r="DF92">
        <v>0.10358000000000001</v>
      </c>
      <c r="DG92">
        <v>0.11217000000000001</v>
      </c>
      <c r="DH92">
        <v>0.10193000000000001</v>
      </c>
      <c r="DI92">
        <v>0.12561</v>
      </c>
      <c r="DJ92">
        <v>0.14871000000000001</v>
      </c>
      <c r="DK92">
        <v>0.14149999999999999</v>
      </c>
      <c r="DL92">
        <v>0.13227</v>
      </c>
      <c r="DO92">
        <f t="shared" si="5"/>
        <v>0.19139725925925924</v>
      </c>
      <c r="DP92">
        <f t="shared" si="6"/>
        <v>0.18958700000000006</v>
      </c>
      <c r="DQ92">
        <f t="shared" si="7"/>
        <v>0.29030518518518517</v>
      </c>
      <c r="DR92">
        <f t="shared" si="8"/>
        <v>0.18259511111111112</v>
      </c>
      <c r="DT92">
        <v>11.022</v>
      </c>
    </row>
    <row r="93" spans="1:243" x14ac:dyDescent="0.25">
      <c r="A93">
        <v>0.12025</v>
      </c>
      <c r="B93">
        <v>0.15878</v>
      </c>
      <c r="C93">
        <v>0.17232</v>
      </c>
      <c r="D93">
        <v>0.10155</v>
      </c>
      <c r="E93">
        <v>0.12442</v>
      </c>
      <c r="F93">
        <v>0.12542</v>
      </c>
      <c r="G93">
        <v>0.25840000000000002</v>
      </c>
      <c r="H93">
        <v>0.11848</v>
      </c>
      <c r="I93">
        <v>0.12459000000000001</v>
      </c>
      <c r="J93">
        <v>0.10702</v>
      </c>
      <c r="K93">
        <v>0.18848999999999999</v>
      </c>
      <c r="L93">
        <v>0.13147</v>
      </c>
      <c r="N93">
        <v>0.12636</v>
      </c>
      <c r="O93">
        <v>0.12225999999999999</v>
      </c>
      <c r="P93">
        <v>0.18032999999999999</v>
      </c>
      <c r="Q93">
        <v>0.1331</v>
      </c>
      <c r="R93">
        <v>0.13874</v>
      </c>
      <c r="S93">
        <v>0.12225999999999999</v>
      </c>
      <c r="T93">
        <v>0.17574999999999999</v>
      </c>
      <c r="U93">
        <v>0.13236999999999999</v>
      </c>
      <c r="V93">
        <v>0.11294</v>
      </c>
      <c r="W93">
        <v>0.11262999999999999</v>
      </c>
      <c r="X93">
        <v>0.15817999999999999</v>
      </c>
      <c r="Y93">
        <v>0.10390000000000001</v>
      </c>
      <c r="AA93">
        <v>0.14598</v>
      </c>
      <c r="AB93">
        <v>0.15969</v>
      </c>
      <c r="AC93">
        <v>0.21693999999999999</v>
      </c>
      <c r="AD93">
        <v>0.13691999999999999</v>
      </c>
      <c r="AE93">
        <v>0.25102999999999998</v>
      </c>
      <c r="AF93">
        <v>0.20902999999999999</v>
      </c>
      <c r="AG93">
        <v>0.30502000000000001</v>
      </c>
      <c r="AH93">
        <v>0.19188</v>
      </c>
      <c r="AI93">
        <v>0.19212000000000001</v>
      </c>
      <c r="AJ93">
        <v>0.21081</v>
      </c>
      <c r="AK93">
        <v>0.33007999999999998</v>
      </c>
      <c r="AL93">
        <v>0.14821000000000001</v>
      </c>
      <c r="AN93">
        <v>0.12670999999999999</v>
      </c>
      <c r="AO93">
        <v>0.13281000000000001</v>
      </c>
      <c r="AP93">
        <v>0.19062999999999999</v>
      </c>
      <c r="AQ93">
        <v>0.14293</v>
      </c>
      <c r="AR93">
        <v>9.6698000000000006E-2</v>
      </c>
      <c r="AS93">
        <v>0.13131000000000001</v>
      </c>
      <c r="AT93">
        <v>0.11506</v>
      </c>
      <c r="AU93">
        <v>0.10743999999999999</v>
      </c>
      <c r="AV93">
        <v>9.8445000000000005E-2</v>
      </c>
      <c r="AW93">
        <v>8.3004999999999995E-2</v>
      </c>
      <c r="AX93">
        <v>0.10290000000000001</v>
      </c>
      <c r="AY93">
        <v>8.2824999999999996E-2</v>
      </c>
      <c r="BA93">
        <v>0.12739</v>
      </c>
      <c r="BB93">
        <v>0.13358999999999999</v>
      </c>
      <c r="BC93">
        <v>0.25558999999999998</v>
      </c>
      <c r="BD93">
        <v>0.12967999999999999</v>
      </c>
      <c r="BE93">
        <v>0.16467000000000001</v>
      </c>
      <c r="BF93">
        <v>0.13899</v>
      </c>
      <c r="BG93">
        <v>0.25790000000000002</v>
      </c>
      <c r="BH93">
        <v>0.14238999999999999</v>
      </c>
      <c r="BI93">
        <v>0.17380999999999999</v>
      </c>
      <c r="BJ93">
        <v>0.12673000000000001</v>
      </c>
      <c r="BK93">
        <v>0.32325999999999999</v>
      </c>
      <c r="BL93">
        <v>0.14688000000000001</v>
      </c>
      <c r="BN93">
        <v>0.18676000000000001</v>
      </c>
      <c r="BO93">
        <v>0.16692000000000001</v>
      </c>
      <c r="BP93">
        <v>0.22270000000000001</v>
      </c>
      <c r="BQ93">
        <v>0.20493</v>
      </c>
      <c r="BR93">
        <v>0.23430999999999999</v>
      </c>
      <c r="BS93">
        <v>0.23699999999999999</v>
      </c>
      <c r="BT93">
        <v>0.28754000000000002</v>
      </c>
      <c r="BU93">
        <v>0.24246000000000001</v>
      </c>
      <c r="BV93">
        <v>0.2215</v>
      </c>
      <c r="BW93">
        <v>0.27356000000000003</v>
      </c>
      <c r="BX93">
        <v>0.26583000000000001</v>
      </c>
      <c r="BY93">
        <v>0.23984</v>
      </c>
      <c r="CA93">
        <v>0.30314000000000002</v>
      </c>
      <c r="CB93">
        <v>0.31624000000000002</v>
      </c>
      <c r="CC93">
        <v>0.35375000000000001</v>
      </c>
      <c r="CD93">
        <v>0.27927999999999997</v>
      </c>
      <c r="CE93">
        <v>0.32134000000000001</v>
      </c>
      <c r="CF93">
        <v>0.26363999999999999</v>
      </c>
      <c r="CG93">
        <v>0.27598</v>
      </c>
      <c r="CH93">
        <v>0.34305000000000002</v>
      </c>
      <c r="CI93">
        <v>0.30797000000000002</v>
      </c>
      <c r="CJ93">
        <v>0.30388999999999999</v>
      </c>
      <c r="CK93">
        <v>0.33810000000000001</v>
      </c>
      <c r="CL93">
        <v>0.29481000000000002</v>
      </c>
      <c r="CN93">
        <v>0.34021000000000001</v>
      </c>
      <c r="CO93">
        <v>0.41136</v>
      </c>
      <c r="CP93">
        <v>0.63473000000000002</v>
      </c>
      <c r="CQ93">
        <v>0.37755</v>
      </c>
      <c r="CR93">
        <v>0.30414999999999998</v>
      </c>
      <c r="CS93">
        <v>0.32077</v>
      </c>
      <c r="CT93">
        <v>0.47466000000000003</v>
      </c>
      <c r="CU93">
        <v>0.34619</v>
      </c>
      <c r="CV93">
        <v>0.31628000000000001</v>
      </c>
      <c r="CW93">
        <v>0.33309</v>
      </c>
      <c r="CX93">
        <v>0.42116999999999999</v>
      </c>
      <c r="CY93">
        <v>0.25619999999999998</v>
      </c>
      <c r="DA93">
        <v>9.7213999999999995E-2</v>
      </c>
      <c r="DB93">
        <v>8.4608000000000003E-2</v>
      </c>
      <c r="DC93">
        <v>0.10523</v>
      </c>
      <c r="DD93">
        <v>7.9668000000000003E-2</v>
      </c>
      <c r="DE93">
        <v>0.16861000000000001</v>
      </c>
      <c r="DF93">
        <v>0.10377</v>
      </c>
      <c r="DG93">
        <v>0.11075</v>
      </c>
      <c r="DH93">
        <v>0.10306</v>
      </c>
      <c r="DI93">
        <v>0.12052</v>
      </c>
      <c r="DJ93">
        <v>0.15065999999999999</v>
      </c>
      <c r="DK93">
        <v>0.14158000000000001</v>
      </c>
      <c r="DL93">
        <v>0.13195000000000001</v>
      </c>
      <c r="DO93">
        <f t="shared" si="5"/>
        <v>0.1868947037037037</v>
      </c>
      <c r="DP93">
        <f t="shared" si="6"/>
        <v>0.18666085185185188</v>
      </c>
      <c r="DQ93">
        <f t="shared" si="7"/>
        <v>0.25418037037037039</v>
      </c>
      <c r="DR93">
        <f t="shared" si="8"/>
        <v>0.17959307407407404</v>
      </c>
      <c r="DT93">
        <v>11.147</v>
      </c>
    </row>
    <row r="94" spans="1:243" x14ac:dyDescent="0.25">
      <c r="A94">
        <v>0.11047999999999999</v>
      </c>
      <c r="B94">
        <v>0.14548</v>
      </c>
      <c r="C94">
        <v>0.15443999999999999</v>
      </c>
      <c r="D94">
        <v>9.708E-2</v>
      </c>
      <c r="E94">
        <v>0.12089999999999999</v>
      </c>
      <c r="F94">
        <v>0.11491</v>
      </c>
      <c r="G94">
        <v>0.22034999999999999</v>
      </c>
      <c r="H94">
        <v>0.11736000000000001</v>
      </c>
      <c r="I94">
        <v>0.12255000000000001</v>
      </c>
      <c r="J94">
        <v>0.10352</v>
      </c>
      <c r="K94">
        <v>0.16625000000000001</v>
      </c>
      <c r="L94">
        <v>0.13181000000000001</v>
      </c>
      <c r="N94">
        <v>0.12792000000000001</v>
      </c>
      <c r="O94">
        <v>0.11761000000000001</v>
      </c>
      <c r="P94">
        <v>0.16208</v>
      </c>
      <c r="Q94">
        <v>0.13269</v>
      </c>
      <c r="R94">
        <v>0.13399</v>
      </c>
      <c r="S94">
        <v>0.11924999999999999</v>
      </c>
      <c r="T94">
        <v>0.14752999999999999</v>
      </c>
      <c r="U94">
        <v>0.12816</v>
      </c>
      <c r="V94">
        <v>0.11777</v>
      </c>
      <c r="W94">
        <v>0.11366999999999999</v>
      </c>
      <c r="X94">
        <v>0.13220999999999999</v>
      </c>
      <c r="Y94">
        <v>0.10483000000000001</v>
      </c>
      <c r="AA94">
        <v>0.13979</v>
      </c>
      <c r="AB94">
        <v>0.14863999999999999</v>
      </c>
      <c r="AC94">
        <v>0.19028999999999999</v>
      </c>
      <c r="AD94">
        <v>0.13322000000000001</v>
      </c>
      <c r="AE94">
        <v>0.25263999999999998</v>
      </c>
      <c r="AF94">
        <v>0.20427999999999999</v>
      </c>
      <c r="AG94">
        <v>0.27199000000000001</v>
      </c>
      <c r="AH94">
        <v>0.18987999999999999</v>
      </c>
      <c r="AI94">
        <v>0.17843999999999999</v>
      </c>
      <c r="AJ94">
        <v>0.20469000000000001</v>
      </c>
      <c r="AK94">
        <v>0.29846</v>
      </c>
      <c r="AL94">
        <v>0.1419</v>
      </c>
      <c r="AN94">
        <v>0.12673999999999999</v>
      </c>
      <c r="AO94">
        <v>0.13331000000000001</v>
      </c>
      <c r="AP94">
        <v>0.17430999999999999</v>
      </c>
      <c r="AQ94">
        <v>0.1434</v>
      </c>
      <c r="AR94">
        <v>9.4695000000000001E-2</v>
      </c>
      <c r="AS94">
        <v>0.12967999999999999</v>
      </c>
      <c r="AT94">
        <v>0.10134</v>
      </c>
      <c r="AU94">
        <v>0.10603</v>
      </c>
      <c r="AV94">
        <v>0.10004</v>
      </c>
      <c r="AW94">
        <v>8.0801999999999999E-2</v>
      </c>
      <c r="AX94">
        <v>9.8044000000000006E-2</v>
      </c>
      <c r="AY94">
        <v>8.2826999999999998E-2</v>
      </c>
      <c r="BA94">
        <v>0.12589</v>
      </c>
      <c r="BB94">
        <v>0.13299</v>
      </c>
      <c r="BC94">
        <v>0.21861</v>
      </c>
      <c r="BD94">
        <v>0.14055000000000001</v>
      </c>
      <c r="BE94">
        <v>0.16477</v>
      </c>
      <c r="BF94">
        <v>0.14230999999999999</v>
      </c>
      <c r="BG94">
        <v>0.22267999999999999</v>
      </c>
      <c r="BH94">
        <v>0.15794</v>
      </c>
      <c r="BI94">
        <v>0.1749</v>
      </c>
      <c r="BJ94">
        <v>0.13111</v>
      </c>
      <c r="BK94">
        <v>0.26752999999999999</v>
      </c>
      <c r="BL94">
        <v>0.16102</v>
      </c>
      <c r="BN94">
        <v>0.17906</v>
      </c>
      <c r="BO94">
        <v>0.16594999999999999</v>
      </c>
      <c r="BP94">
        <v>0.20952999999999999</v>
      </c>
      <c r="BQ94">
        <v>0.20152999999999999</v>
      </c>
      <c r="BR94">
        <v>0.21512999999999999</v>
      </c>
      <c r="BS94">
        <v>0.22356999999999999</v>
      </c>
      <c r="BT94">
        <v>0.2616</v>
      </c>
      <c r="BU94">
        <v>0.22137000000000001</v>
      </c>
      <c r="BV94">
        <v>0.21532999999999999</v>
      </c>
      <c r="BW94">
        <v>0.26393</v>
      </c>
      <c r="BX94">
        <v>0.25982</v>
      </c>
      <c r="BY94">
        <v>0.22986999999999999</v>
      </c>
      <c r="CA94">
        <v>0.29830000000000001</v>
      </c>
      <c r="CB94">
        <v>0.30523</v>
      </c>
      <c r="CC94">
        <v>0.31708999999999998</v>
      </c>
      <c r="CD94">
        <v>0.27099000000000001</v>
      </c>
      <c r="CE94">
        <v>0.29809000000000002</v>
      </c>
      <c r="CF94">
        <v>0.25498999999999999</v>
      </c>
      <c r="CG94">
        <v>0.26569999999999999</v>
      </c>
      <c r="CH94">
        <v>0.34076000000000001</v>
      </c>
      <c r="CI94">
        <v>0.30175000000000002</v>
      </c>
      <c r="CJ94">
        <v>0.30121999999999999</v>
      </c>
      <c r="CK94">
        <v>0.31874999999999998</v>
      </c>
      <c r="CL94">
        <v>0.28301999999999999</v>
      </c>
      <c r="CN94">
        <v>0.33954000000000001</v>
      </c>
      <c r="CO94">
        <v>0.39489999999999997</v>
      </c>
      <c r="CP94">
        <v>0.49968000000000001</v>
      </c>
      <c r="CQ94">
        <v>0.38583000000000001</v>
      </c>
      <c r="CR94">
        <v>0.30152000000000001</v>
      </c>
      <c r="CS94">
        <v>0.31558999999999998</v>
      </c>
      <c r="CT94">
        <v>0.39535999999999999</v>
      </c>
      <c r="CU94">
        <v>0.33995999999999998</v>
      </c>
      <c r="CV94">
        <v>0.30093999999999999</v>
      </c>
      <c r="CW94">
        <v>0.31944</v>
      </c>
      <c r="CX94">
        <v>0.35321999999999998</v>
      </c>
      <c r="CY94">
        <v>0.26074000000000003</v>
      </c>
      <c r="DA94">
        <v>9.3937999999999994E-2</v>
      </c>
      <c r="DB94">
        <v>8.9172000000000001E-2</v>
      </c>
      <c r="DC94">
        <v>9.9377999999999994E-2</v>
      </c>
      <c r="DD94">
        <v>8.2955000000000001E-2</v>
      </c>
      <c r="DE94">
        <v>0.16635</v>
      </c>
      <c r="DF94">
        <v>0.10252</v>
      </c>
      <c r="DG94">
        <v>0.10943</v>
      </c>
      <c r="DH94">
        <v>0.10577</v>
      </c>
      <c r="DI94">
        <v>0.11687</v>
      </c>
      <c r="DJ94">
        <v>0.15132000000000001</v>
      </c>
      <c r="DK94">
        <v>0.14199999999999999</v>
      </c>
      <c r="DL94">
        <v>0.13153999999999999</v>
      </c>
      <c r="DO94">
        <f t="shared" si="5"/>
        <v>0.18216048148148148</v>
      </c>
      <c r="DP94">
        <f t="shared" si="6"/>
        <v>0.18185496296296294</v>
      </c>
      <c r="DQ94">
        <f t="shared" si="7"/>
        <v>0.22435822222222221</v>
      </c>
      <c r="DR94">
        <f t="shared" si="8"/>
        <v>0.1786308148148148</v>
      </c>
      <c r="DT94">
        <v>11.272</v>
      </c>
    </row>
    <row r="95" spans="1:243" x14ac:dyDescent="0.25">
      <c r="A95">
        <v>0.10091</v>
      </c>
      <c r="B95">
        <v>0.12811</v>
      </c>
      <c r="C95">
        <v>0.14171</v>
      </c>
      <c r="D95">
        <v>9.9872000000000002E-2</v>
      </c>
      <c r="E95">
        <v>0.11747</v>
      </c>
      <c r="F95">
        <v>0.10477</v>
      </c>
      <c r="G95">
        <v>0.1862</v>
      </c>
      <c r="H95">
        <v>0.12126000000000001</v>
      </c>
      <c r="I95">
        <v>0.11935999999999999</v>
      </c>
      <c r="J95">
        <v>9.9408999999999997E-2</v>
      </c>
      <c r="K95">
        <v>0.14560999999999999</v>
      </c>
      <c r="L95">
        <v>0.13539000000000001</v>
      </c>
      <c r="N95">
        <v>0.12950999999999999</v>
      </c>
      <c r="O95">
        <v>0.11479</v>
      </c>
      <c r="P95">
        <v>0.14996000000000001</v>
      </c>
      <c r="Q95">
        <v>0.13263</v>
      </c>
      <c r="R95">
        <v>0.12970999999999999</v>
      </c>
      <c r="S95">
        <v>0.11521000000000001</v>
      </c>
      <c r="T95">
        <v>0.12876000000000001</v>
      </c>
      <c r="U95">
        <v>0.12540999999999999</v>
      </c>
      <c r="V95">
        <v>0.121</v>
      </c>
      <c r="W95">
        <v>0.11391999999999999</v>
      </c>
      <c r="X95">
        <v>0.11751</v>
      </c>
      <c r="Y95">
        <v>0.10664999999999999</v>
      </c>
      <c r="AA95">
        <v>0.13525999999999999</v>
      </c>
      <c r="AB95">
        <v>0.13803000000000001</v>
      </c>
      <c r="AC95">
        <v>0.17152999999999999</v>
      </c>
      <c r="AD95">
        <v>0.12855</v>
      </c>
      <c r="AE95">
        <v>0.25083</v>
      </c>
      <c r="AF95">
        <v>0.19893</v>
      </c>
      <c r="AG95">
        <v>0.24948000000000001</v>
      </c>
      <c r="AH95">
        <v>0.18728</v>
      </c>
      <c r="AI95">
        <v>0.16905000000000001</v>
      </c>
      <c r="AJ95">
        <v>0.19453999999999999</v>
      </c>
      <c r="AK95">
        <v>0.27102999999999999</v>
      </c>
      <c r="AL95">
        <v>0.13963999999999999</v>
      </c>
      <c r="AN95">
        <v>0.12765000000000001</v>
      </c>
      <c r="AO95">
        <v>0.13649</v>
      </c>
      <c r="AP95">
        <v>0.16592000000000001</v>
      </c>
      <c r="AQ95">
        <v>0.14399000000000001</v>
      </c>
      <c r="AR95">
        <v>9.3035999999999994E-2</v>
      </c>
      <c r="AS95">
        <v>0.12424</v>
      </c>
      <c r="AT95">
        <v>9.5574999999999993E-2</v>
      </c>
      <c r="AU95">
        <v>0.10587000000000001</v>
      </c>
      <c r="AV95">
        <v>0.10135</v>
      </c>
      <c r="AW95">
        <v>7.8565999999999997E-2</v>
      </c>
      <c r="AX95">
        <v>9.4092999999999996E-2</v>
      </c>
      <c r="AY95">
        <v>8.2912E-2</v>
      </c>
      <c r="BA95">
        <v>0.12528</v>
      </c>
      <c r="BB95">
        <v>0.13114000000000001</v>
      </c>
      <c r="BC95">
        <v>0.18447</v>
      </c>
      <c r="BD95">
        <v>0.15953999999999999</v>
      </c>
      <c r="BE95">
        <v>0.1633</v>
      </c>
      <c r="BF95">
        <v>0.14316000000000001</v>
      </c>
      <c r="BG95">
        <v>0.19148000000000001</v>
      </c>
      <c r="BH95">
        <v>0.18351000000000001</v>
      </c>
      <c r="BI95">
        <v>0.17527999999999999</v>
      </c>
      <c r="BJ95">
        <v>0.13411000000000001</v>
      </c>
      <c r="BK95">
        <v>0.22084999999999999</v>
      </c>
      <c r="BL95">
        <v>0.18695000000000001</v>
      </c>
      <c r="BN95">
        <v>0.17347000000000001</v>
      </c>
      <c r="BO95">
        <v>0.16597000000000001</v>
      </c>
      <c r="BP95">
        <v>0.19686000000000001</v>
      </c>
      <c r="BQ95">
        <v>0.20161000000000001</v>
      </c>
      <c r="BR95">
        <v>0.19843</v>
      </c>
      <c r="BS95">
        <v>0.20899000000000001</v>
      </c>
      <c r="BT95">
        <v>0.24035999999999999</v>
      </c>
      <c r="BU95">
        <v>0.21124999999999999</v>
      </c>
      <c r="BV95">
        <v>0.21038999999999999</v>
      </c>
      <c r="BW95">
        <v>0.25474999999999998</v>
      </c>
      <c r="BX95">
        <v>0.25879000000000002</v>
      </c>
      <c r="BY95">
        <v>0.22278999999999999</v>
      </c>
      <c r="CA95">
        <v>0.29515999999999998</v>
      </c>
      <c r="CB95">
        <v>0.29265999999999998</v>
      </c>
      <c r="CC95">
        <v>0.28836000000000001</v>
      </c>
      <c r="CD95">
        <v>0.26765</v>
      </c>
      <c r="CE95">
        <v>0.27766999999999997</v>
      </c>
      <c r="CF95">
        <v>0.24729999999999999</v>
      </c>
      <c r="CG95">
        <v>0.26190000000000002</v>
      </c>
      <c r="CH95">
        <v>0.33831</v>
      </c>
      <c r="CI95">
        <v>0.29050999999999999</v>
      </c>
      <c r="CJ95">
        <v>0.29648999999999998</v>
      </c>
      <c r="CK95">
        <v>0.30438999999999999</v>
      </c>
      <c r="CL95">
        <v>0.27528000000000002</v>
      </c>
      <c r="CN95">
        <v>0.32967999999999997</v>
      </c>
      <c r="CO95">
        <v>0.36976999999999999</v>
      </c>
      <c r="CP95">
        <v>0.40910000000000002</v>
      </c>
      <c r="CQ95">
        <v>0.40100000000000002</v>
      </c>
      <c r="CR95">
        <v>0.29507</v>
      </c>
      <c r="CS95">
        <v>0.30690000000000001</v>
      </c>
      <c r="CT95">
        <v>0.34266000000000002</v>
      </c>
      <c r="CU95">
        <v>0.33476</v>
      </c>
      <c r="CV95">
        <v>0.28613</v>
      </c>
      <c r="CW95">
        <v>0.30396000000000001</v>
      </c>
      <c r="CX95">
        <v>0.30918000000000001</v>
      </c>
      <c r="CY95">
        <v>0.27529999999999999</v>
      </c>
      <c r="DA95">
        <v>9.4381000000000007E-2</v>
      </c>
      <c r="DB95">
        <v>9.3717999999999996E-2</v>
      </c>
      <c r="DC95">
        <v>9.5588000000000006E-2</v>
      </c>
      <c r="DD95">
        <v>8.7128999999999998E-2</v>
      </c>
      <c r="DE95">
        <v>0.16375999999999999</v>
      </c>
      <c r="DF95">
        <v>0.10020999999999999</v>
      </c>
      <c r="DG95">
        <v>0.10818999999999999</v>
      </c>
      <c r="DH95">
        <v>0.10987</v>
      </c>
      <c r="DI95">
        <v>0.11466</v>
      </c>
      <c r="DJ95">
        <v>0.15115999999999999</v>
      </c>
      <c r="DK95">
        <v>0.14238999999999999</v>
      </c>
      <c r="DL95">
        <v>0.13195000000000001</v>
      </c>
      <c r="DO95">
        <f t="shared" si="5"/>
        <v>0.1773447037037037</v>
      </c>
      <c r="DP95">
        <f t="shared" si="6"/>
        <v>0.17582566666666663</v>
      </c>
      <c r="DQ95">
        <f t="shared" si="7"/>
        <v>0.2026646666666666</v>
      </c>
      <c r="DR95">
        <f t="shared" si="8"/>
        <v>0.1813464074074074</v>
      </c>
      <c r="DT95">
        <v>11.397</v>
      </c>
    </row>
    <row r="96" spans="1:243" x14ac:dyDescent="0.25">
      <c r="A96">
        <v>9.2448000000000002E-2</v>
      </c>
      <c r="B96">
        <v>0.10979</v>
      </c>
      <c r="C96">
        <v>0.13250999999999999</v>
      </c>
      <c r="D96">
        <v>0.11242000000000001</v>
      </c>
      <c r="E96">
        <v>0.11412</v>
      </c>
      <c r="F96">
        <v>9.6936999999999995E-2</v>
      </c>
      <c r="G96">
        <v>0.15820000000000001</v>
      </c>
      <c r="H96">
        <v>0.13242000000000001</v>
      </c>
      <c r="I96">
        <v>0.1152</v>
      </c>
      <c r="J96">
        <v>9.5284999999999995E-2</v>
      </c>
      <c r="K96">
        <v>0.12811</v>
      </c>
      <c r="L96">
        <v>0.14388000000000001</v>
      </c>
      <c r="N96">
        <v>0.13028999999999999</v>
      </c>
      <c r="O96">
        <v>0.11379</v>
      </c>
      <c r="P96">
        <v>0.14188999999999999</v>
      </c>
      <c r="Q96">
        <v>0.13214999999999999</v>
      </c>
      <c r="R96">
        <v>0.12651000000000001</v>
      </c>
      <c r="S96">
        <v>0.11113000000000001</v>
      </c>
      <c r="T96">
        <v>0.11866</v>
      </c>
      <c r="U96">
        <v>0.12425</v>
      </c>
      <c r="V96">
        <v>0.12145</v>
      </c>
      <c r="W96">
        <v>0.11369</v>
      </c>
      <c r="X96">
        <v>0.11158</v>
      </c>
      <c r="Y96">
        <v>0.10854</v>
      </c>
      <c r="AA96">
        <v>0.13148000000000001</v>
      </c>
      <c r="AB96">
        <v>0.12936</v>
      </c>
      <c r="AC96">
        <v>0.16</v>
      </c>
      <c r="AD96">
        <v>0.12435</v>
      </c>
      <c r="AE96">
        <v>0.24479999999999999</v>
      </c>
      <c r="AF96">
        <v>0.19203000000000001</v>
      </c>
      <c r="AG96">
        <v>0.23565</v>
      </c>
      <c r="AH96">
        <v>0.18547</v>
      </c>
      <c r="AI96">
        <v>0.16236</v>
      </c>
      <c r="AJ96">
        <v>0.18234</v>
      </c>
      <c r="AK96">
        <v>0.24833</v>
      </c>
      <c r="AL96">
        <v>0.14308999999999999</v>
      </c>
      <c r="AN96">
        <v>0.12912999999999999</v>
      </c>
      <c r="AO96">
        <v>0.14112</v>
      </c>
      <c r="AP96">
        <v>0.16255</v>
      </c>
      <c r="AQ96">
        <v>0.14548</v>
      </c>
      <c r="AR96">
        <v>9.1522999999999993E-2</v>
      </c>
      <c r="AS96">
        <v>0.11612</v>
      </c>
      <c r="AT96">
        <v>9.4659999999999994E-2</v>
      </c>
      <c r="AU96">
        <v>0.10815</v>
      </c>
      <c r="AV96">
        <v>0.10173</v>
      </c>
      <c r="AW96">
        <v>7.6253000000000001E-2</v>
      </c>
      <c r="AX96">
        <v>9.1052999999999995E-2</v>
      </c>
      <c r="AY96">
        <v>8.2969000000000001E-2</v>
      </c>
      <c r="BA96">
        <v>0.12569</v>
      </c>
      <c r="BB96">
        <v>0.12773999999999999</v>
      </c>
      <c r="BC96">
        <v>0.15672</v>
      </c>
      <c r="BD96">
        <v>0.19</v>
      </c>
      <c r="BE96">
        <v>0.15961</v>
      </c>
      <c r="BF96">
        <v>0.14188999999999999</v>
      </c>
      <c r="BG96">
        <v>0.16747999999999999</v>
      </c>
      <c r="BH96">
        <v>0.22004000000000001</v>
      </c>
      <c r="BI96">
        <v>0.17424000000000001</v>
      </c>
      <c r="BJ96">
        <v>0.13547999999999999</v>
      </c>
      <c r="BK96">
        <v>0.18692</v>
      </c>
      <c r="BL96">
        <v>0.22647999999999999</v>
      </c>
      <c r="BN96">
        <v>0.17075000000000001</v>
      </c>
      <c r="BO96">
        <v>0.16652</v>
      </c>
      <c r="BP96">
        <v>0.18537999999999999</v>
      </c>
      <c r="BQ96">
        <v>0.20632</v>
      </c>
      <c r="BR96">
        <v>0.18476999999999999</v>
      </c>
      <c r="BS96">
        <v>0.19520999999999999</v>
      </c>
      <c r="BT96">
        <v>0.22264</v>
      </c>
      <c r="BU96">
        <v>0.21185000000000001</v>
      </c>
      <c r="BV96">
        <v>0.20671999999999999</v>
      </c>
      <c r="BW96">
        <v>0.246</v>
      </c>
      <c r="BX96">
        <v>0.26012000000000002</v>
      </c>
      <c r="BY96">
        <v>0.21962999999999999</v>
      </c>
      <c r="CA96">
        <v>0.29047000000000001</v>
      </c>
      <c r="CB96">
        <v>0.27921000000000001</v>
      </c>
      <c r="CC96">
        <v>0.27044000000000001</v>
      </c>
      <c r="CD96">
        <v>0.27272000000000002</v>
      </c>
      <c r="CE96">
        <v>0.26349</v>
      </c>
      <c r="CF96">
        <v>0.24257999999999999</v>
      </c>
      <c r="CG96">
        <v>0.26140000000000002</v>
      </c>
      <c r="CH96">
        <v>0.33590999999999999</v>
      </c>
      <c r="CI96">
        <v>0.27590999999999999</v>
      </c>
      <c r="CJ96">
        <v>0.28910000000000002</v>
      </c>
      <c r="CK96">
        <v>0.29554000000000002</v>
      </c>
      <c r="CL96">
        <v>0.27455000000000002</v>
      </c>
      <c r="CN96">
        <v>0.313</v>
      </c>
      <c r="CO96">
        <v>0.34018999999999999</v>
      </c>
      <c r="CP96">
        <v>0.36110999999999999</v>
      </c>
      <c r="CQ96">
        <v>0.42270999999999997</v>
      </c>
      <c r="CR96">
        <v>0.28634999999999999</v>
      </c>
      <c r="CS96">
        <v>0.29631000000000002</v>
      </c>
      <c r="CT96">
        <v>0.31413000000000002</v>
      </c>
      <c r="CU96">
        <v>0.33421000000000001</v>
      </c>
      <c r="CV96">
        <v>0.27176</v>
      </c>
      <c r="CW96">
        <v>0.29026000000000002</v>
      </c>
      <c r="CX96">
        <v>0.28609000000000001</v>
      </c>
      <c r="CY96">
        <v>0.29904999999999998</v>
      </c>
      <c r="DA96">
        <v>9.8332000000000003E-2</v>
      </c>
      <c r="DB96">
        <v>9.8276000000000002E-2</v>
      </c>
      <c r="DC96">
        <v>9.3745999999999996E-2</v>
      </c>
      <c r="DD96">
        <v>9.1874999999999998E-2</v>
      </c>
      <c r="DE96">
        <v>0.16233</v>
      </c>
      <c r="DF96">
        <v>9.7376000000000004E-2</v>
      </c>
      <c r="DG96">
        <v>0.10696</v>
      </c>
      <c r="DH96">
        <v>0.11446000000000001</v>
      </c>
      <c r="DI96">
        <v>0.11369</v>
      </c>
      <c r="DJ96">
        <v>0.15056</v>
      </c>
      <c r="DK96">
        <v>0.14232</v>
      </c>
      <c r="DL96">
        <v>0.13394</v>
      </c>
      <c r="DO96">
        <f t="shared" si="5"/>
        <v>0.1725241851851852</v>
      </c>
      <c r="DP96">
        <f t="shared" si="6"/>
        <v>0.16942766666666664</v>
      </c>
      <c r="DQ96">
        <f t="shared" si="7"/>
        <v>0.18867366666666666</v>
      </c>
      <c r="DR96">
        <f t="shared" si="8"/>
        <v>0.18877459259259258</v>
      </c>
      <c r="DT96">
        <v>11.523</v>
      </c>
    </row>
    <row r="97" spans="1:244" x14ac:dyDescent="0.25">
      <c r="A97">
        <v>8.5819000000000006E-2</v>
      </c>
      <c r="B97">
        <v>9.3706999999999999E-2</v>
      </c>
      <c r="C97">
        <v>0.12485</v>
      </c>
      <c r="D97">
        <v>0.13503000000000001</v>
      </c>
      <c r="E97">
        <v>0.11073</v>
      </c>
      <c r="F97">
        <v>9.2064999999999994E-2</v>
      </c>
      <c r="G97">
        <v>0.13697999999999999</v>
      </c>
      <c r="H97">
        <v>0.15157000000000001</v>
      </c>
      <c r="I97">
        <v>0.11042</v>
      </c>
      <c r="J97">
        <v>9.1631000000000004E-2</v>
      </c>
      <c r="K97">
        <v>0.11426</v>
      </c>
      <c r="L97">
        <v>0.15795000000000001</v>
      </c>
      <c r="N97">
        <v>0.12983</v>
      </c>
      <c r="O97">
        <v>0.11368</v>
      </c>
      <c r="P97">
        <v>0.13522999999999999</v>
      </c>
      <c r="Q97">
        <v>0.13064000000000001</v>
      </c>
      <c r="R97">
        <v>0.12476</v>
      </c>
      <c r="S97">
        <v>0.10782</v>
      </c>
      <c r="T97">
        <v>0.11511</v>
      </c>
      <c r="U97">
        <v>0.12468</v>
      </c>
      <c r="V97">
        <v>0.11887</v>
      </c>
      <c r="W97">
        <v>0.11325</v>
      </c>
      <c r="X97">
        <v>0.11067</v>
      </c>
      <c r="Y97">
        <v>0.10975</v>
      </c>
      <c r="AA97">
        <v>0.12783</v>
      </c>
      <c r="AB97">
        <v>0.12315</v>
      </c>
      <c r="AC97">
        <v>0.15323999999999999</v>
      </c>
      <c r="AD97">
        <v>0.12212000000000001</v>
      </c>
      <c r="AE97">
        <v>0.23463999999999999</v>
      </c>
      <c r="AF97">
        <v>0.18360000000000001</v>
      </c>
      <c r="AG97">
        <v>0.22739999999999999</v>
      </c>
      <c r="AH97">
        <v>0.18593999999999999</v>
      </c>
      <c r="AI97">
        <v>0.15676000000000001</v>
      </c>
      <c r="AJ97">
        <v>0.17068</v>
      </c>
      <c r="AK97">
        <v>0.23</v>
      </c>
      <c r="AL97">
        <v>0.15232000000000001</v>
      </c>
      <c r="AN97">
        <v>0.13103000000000001</v>
      </c>
      <c r="AO97">
        <v>0.14548</v>
      </c>
      <c r="AP97">
        <v>0.16112000000000001</v>
      </c>
      <c r="AQ97">
        <v>0.14881</v>
      </c>
      <c r="AR97">
        <v>9.0031E-2</v>
      </c>
      <c r="AS97">
        <v>0.10709</v>
      </c>
      <c r="AT97">
        <v>9.5105999999999996E-2</v>
      </c>
      <c r="AU97">
        <v>0.11339</v>
      </c>
      <c r="AV97">
        <v>0.10081</v>
      </c>
      <c r="AW97">
        <v>7.3707999999999996E-2</v>
      </c>
      <c r="AX97">
        <v>8.8777999999999996E-2</v>
      </c>
      <c r="AY97">
        <v>8.2980999999999999E-2</v>
      </c>
      <c r="BA97">
        <v>0.12692000000000001</v>
      </c>
      <c r="BB97">
        <v>0.12266000000000001</v>
      </c>
      <c r="BC97">
        <v>0.13686000000000001</v>
      </c>
      <c r="BD97">
        <v>0.23286000000000001</v>
      </c>
      <c r="BE97">
        <v>0.1537</v>
      </c>
      <c r="BF97">
        <v>0.13943</v>
      </c>
      <c r="BG97">
        <v>0.15187999999999999</v>
      </c>
      <c r="BH97">
        <v>0.26588000000000001</v>
      </c>
      <c r="BI97">
        <v>0.17158000000000001</v>
      </c>
      <c r="BJ97">
        <v>0.13536999999999999</v>
      </c>
      <c r="BK97">
        <v>0.16613</v>
      </c>
      <c r="BL97">
        <v>0.27860000000000001</v>
      </c>
      <c r="BN97">
        <v>0.17065</v>
      </c>
      <c r="BO97">
        <v>0.16636999999999999</v>
      </c>
      <c r="BP97">
        <v>0.17571999999999999</v>
      </c>
      <c r="BQ97">
        <v>0.21551000000000001</v>
      </c>
      <c r="BR97">
        <v>0.1736</v>
      </c>
      <c r="BS97">
        <v>0.18417</v>
      </c>
      <c r="BT97">
        <v>0.20680999999999999</v>
      </c>
      <c r="BU97">
        <v>0.22034000000000001</v>
      </c>
      <c r="BV97">
        <v>0.20405000000000001</v>
      </c>
      <c r="BW97">
        <v>0.23721</v>
      </c>
      <c r="BX97">
        <v>0.26057000000000002</v>
      </c>
      <c r="BY97">
        <v>0.22108</v>
      </c>
      <c r="CA97">
        <v>0.28179999999999999</v>
      </c>
      <c r="CB97">
        <v>0.26522000000000001</v>
      </c>
      <c r="CC97">
        <v>0.26286999999999999</v>
      </c>
      <c r="CD97">
        <v>0.28727999999999998</v>
      </c>
      <c r="CE97">
        <v>0.25713999999999998</v>
      </c>
      <c r="CF97">
        <v>0.24149999999999999</v>
      </c>
      <c r="CG97">
        <v>0.26135000000000003</v>
      </c>
      <c r="CH97">
        <v>0.33335999999999999</v>
      </c>
      <c r="CI97">
        <v>0.26062000000000002</v>
      </c>
      <c r="CJ97">
        <v>0.27836</v>
      </c>
      <c r="CK97">
        <v>0.29102</v>
      </c>
      <c r="CL97">
        <v>0.28170000000000001</v>
      </c>
      <c r="CN97">
        <v>0.29394999999999999</v>
      </c>
      <c r="CO97">
        <v>0.31107000000000001</v>
      </c>
      <c r="CP97">
        <v>0.34478999999999999</v>
      </c>
      <c r="CQ97">
        <v>0.44862000000000002</v>
      </c>
      <c r="CR97">
        <v>0.27756999999999998</v>
      </c>
      <c r="CS97">
        <v>0.28549999999999998</v>
      </c>
      <c r="CT97">
        <v>0.3024</v>
      </c>
      <c r="CU97">
        <v>0.34040999999999999</v>
      </c>
      <c r="CV97">
        <v>0.25789000000000001</v>
      </c>
      <c r="CW97">
        <v>0.28014</v>
      </c>
      <c r="CX97">
        <v>0.27685999999999999</v>
      </c>
      <c r="CY97">
        <v>0.32872000000000001</v>
      </c>
      <c r="DA97">
        <v>0.1043</v>
      </c>
      <c r="DB97">
        <v>0.10271</v>
      </c>
      <c r="DC97">
        <v>9.3346999999999999E-2</v>
      </c>
      <c r="DD97">
        <v>9.6804000000000001E-2</v>
      </c>
      <c r="DE97">
        <v>0.16231999999999999</v>
      </c>
      <c r="DF97">
        <v>9.4528000000000001E-2</v>
      </c>
      <c r="DG97">
        <v>0.1057</v>
      </c>
      <c r="DH97">
        <v>0.1182</v>
      </c>
      <c r="DI97">
        <v>0.11419</v>
      </c>
      <c r="DJ97">
        <v>0.14962</v>
      </c>
      <c r="DK97">
        <v>0.14146</v>
      </c>
      <c r="DL97">
        <v>0.13788</v>
      </c>
      <c r="DO97">
        <f t="shared" si="5"/>
        <v>0.16784481481481481</v>
      </c>
      <c r="DP97">
        <f t="shared" si="6"/>
        <v>0.16332292592592593</v>
      </c>
      <c r="DQ97">
        <f t="shared" si="7"/>
        <v>0.18038929629629633</v>
      </c>
      <c r="DR97">
        <f t="shared" si="8"/>
        <v>0.20083055555555554</v>
      </c>
      <c r="DT97">
        <v>11.648</v>
      </c>
    </row>
    <row r="98" spans="1:244" x14ac:dyDescent="0.25">
      <c r="A98">
        <v>8.1430000000000002E-2</v>
      </c>
      <c r="B98">
        <v>8.2326999999999997E-2</v>
      </c>
      <c r="C98">
        <v>0.11712</v>
      </c>
      <c r="D98">
        <v>0.16528999999999999</v>
      </c>
      <c r="E98">
        <v>0.10722</v>
      </c>
      <c r="F98">
        <v>8.9513999999999996E-2</v>
      </c>
      <c r="G98">
        <v>0.12189</v>
      </c>
      <c r="H98">
        <v>0.17718</v>
      </c>
      <c r="I98">
        <v>0.10561</v>
      </c>
      <c r="J98">
        <v>8.8636999999999994E-2</v>
      </c>
      <c r="K98">
        <v>0.1037</v>
      </c>
      <c r="L98">
        <v>0.17680000000000001</v>
      </c>
      <c r="N98">
        <v>0.12827</v>
      </c>
      <c r="O98">
        <v>0.11296</v>
      </c>
      <c r="P98">
        <v>0.12787000000000001</v>
      </c>
      <c r="Q98">
        <v>0.12784000000000001</v>
      </c>
      <c r="R98">
        <v>0.12457</v>
      </c>
      <c r="S98">
        <v>0.10549</v>
      </c>
      <c r="T98">
        <v>0.11559</v>
      </c>
      <c r="U98">
        <v>0.12659000000000001</v>
      </c>
      <c r="V98">
        <v>0.11409</v>
      </c>
      <c r="W98">
        <v>0.11284</v>
      </c>
      <c r="X98">
        <v>0.11131000000000001</v>
      </c>
      <c r="Y98">
        <v>0.10989</v>
      </c>
      <c r="AA98">
        <v>0.12428</v>
      </c>
      <c r="AB98">
        <v>0.11896</v>
      </c>
      <c r="AC98">
        <v>0.14824000000000001</v>
      </c>
      <c r="AD98">
        <v>0.12298000000000001</v>
      </c>
      <c r="AE98">
        <v>0.22120000000000001</v>
      </c>
      <c r="AF98">
        <v>0.17438999999999999</v>
      </c>
      <c r="AG98">
        <v>0.22134999999999999</v>
      </c>
      <c r="AH98">
        <v>0.18945999999999999</v>
      </c>
      <c r="AI98">
        <v>0.15134</v>
      </c>
      <c r="AJ98">
        <v>0.16145000000000001</v>
      </c>
      <c r="AK98">
        <v>0.21514</v>
      </c>
      <c r="AL98">
        <v>0.16558</v>
      </c>
      <c r="AN98">
        <v>0.13328000000000001</v>
      </c>
      <c r="AO98">
        <v>0.14795</v>
      </c>
      <c r="AP98">
        <v>0.15953000000000001</v>
      </c>
      <c r="AQ98">
        <v>0.15462999999999999</v>
      </c>
      <c r="AR98">
        <v>8.8618000000000002E-2</v>
      </c>
      <c r="AS98">
        <v>9.8917000000000005E-2</v>
      </c>
      <c r="AT98">
        <v>9.4342999999999996E-2</v>
      </c>
      <c r="AU98">
        <v>0.12118</v>
      </c>
      <c r="AV98">
        <v>9.8641999999999994E-2</v>
      </c>
      <c r="AW98">
        <v>7.0863999999999996E-2</v>
      </c>
      <c r="AX98">
        <v>8.7057999999999996E-2</v>
      </c>
      <c r="AY98">
        <v>8.3030000000000007E-2</v>
      </c>
      <c r="BA98">
        <v>0.12862000000000001</v>
      </c>
      <c r="BB98">
        <v>0.11611</v>
      </c>
      <c r="BC98">
        <v>0.12436</v>
      </c>
      <c r="BD98">
        <v>0.28523999999999999</v>
      </c>
      <c r="BE98">
        <v>0.14635000000000001</v>
      </c>
      <c r="BF98">
        <v>0.13683999999999999</v>
      </c>
      <c r="BG98">
        <v>0.14388999999999999</v>
      </c>
      <c r="BH98">
        <v>0.31641999999999998</v>
      </c>
      <c r="BI98">
        <v>0.16772000000000001</v>
      </c>
      <c r="BJ98">
        <v>0.13414000000000001</v>
      </c>
      <c r="BK98">
        <v>0.15620999999999999</v>
      </c>
      <c r="BL98">
        <v>0.33881</v>
      </c>
      <c r="BN98">
        <v>0.17201</v>
      </c>
      <c r="BO98">
        <v>0.16406999999999999</v>
      </c>
      <c r="BP98">
        <v>0.16822999999999999</v>
      </c>
      <c r="BQ98">
        <v>0.22736000000000001</v>
      </c>
      <c r="BR98">
        <v>0.16369</v>
      </c>
      <c r="BS98">
        <v>0.17707000000000001</v>
      </c>
      <c r="BT98">
        <v>0.19176000000000001</v>
      </c>
      <c r="BU98">
        <v>0.23219000000000001</v>
      </c>
      <c r="BV98">
        <v>0.20213</v>
      </c>
      <c r="BW98">
        <v>0.2278</v>
      </c>
      <c r="BX98">
        <v>0.25728000000000001</v>
      </c>
      <c r="BY98">
        <v>0.22692999999999999</v>
      </c>
      <c r="CA98">
        <v>0.26895999999999998</v>
      </c>
      <c r="CB98">
        <v>0.25107000000000002</v>
      </c>
      <c r="CC98">
        <v>0.26255000000000001</v>
      </c>
      <c r="CD98">
        <v>0.30925000000000002</v>
      </c>
      <c r="CE98">
        <v>0.25814999999999999</v>
      </c>
      <c r="CF98">
        <v>0.24310999999999999</v>
      </c>
      <c r="CG98">
        <v>0.26028000000000001</v>
      </c>
      <c r="CH98">
        <v>0.33016000000000001</v>
      </c>
      <c r="CI98">
        <v>0.24737999999999999</v>
      </c>
      <c r="CJ98">
        <v>0.26412999999999998</v>
      </c>
      <c r="CK98">
        <v>0.28860000000000002</v>
      </c>
      <c r="CL98">
        <v>0.29513</v>
      </c>
      <c r="CN98">
        <v>0.27734999999999999</v>
      </c>
      <c r="CO98">
        <v>0.28678999999999999</v>
      </c>
      <c r="CP98">
        <v>0.34515000000000001</v>
      </c>
      <c r="CQ98">
        <v>0.47470000000000001</v>
      </c>
      <c r="CR98">
        <v>0.27078999999999998</v>
      </c>
      <c r="CS98">
        <v>0.27549000000000001</v>
      </c>
      <c r="CT98">
        <v>0.29854000000000003</v>
      </c>
      <c r="CU98">
        <v>0.35302</v>
      </c>
      <c r="CV98">
        <v>0.24485999999999999</v>
      </c>
      <c r="CW98">
        <v>0.27311000000000002</v>
      </c>
      <c r="CX98">
        <v>0.27339999999999998</v>
      </c>
      <c r="CY98">
        <v>0.35926000000000002</v>
      </c>
      <c r="DA98">
        <v>0.11026</v>
      </c>
      <c r="DB98">
        <v>0.10657</v>
      </c>
      <c r="DC98">
        <v>9.3922000000000005E-2</v>
      </c>
      <c r="DD98">
        <v>0.10151</v>
      </c>
      <c r="DE98">
        <v>0.16270999999999999</v>
      </c>
      <c r="DF98">
        <v>9.1980000000000006E-2</v>
      </c>
      <c r="DG98">
        <v>0.10445</v>
      </c>
      <c r="DH98">
        <v>0.11982</v>
      </c>
      <c r="DI98">
        <v>0.11706999999999999</v>
      </c>
      <c r="DJ98">
        <v>0.14810000000000001</v>
      </c>
      <c r="DK98">
        <v>0.13980000000000001</v>
      </c>
      <c r="DL98">
        <v>0.14348</v>
      </c>
      <c r="DO98">
        <f t="shared" si="5"/>
        <v>0.16357777777777777</v>
      </c>
      <c r="DP98">
        <f t="shared" si="6"/>
        <v>0.15780292592592596</v>
      </c>
      <c r="DQ98">
        <f t="shared" si="7"/>
        <v>0.17524307407407408</v>
      </c>
      <c r="DR98">
        <f t="shared" si="8"/>
        <v>0.2160640740740741</v>
      </c>
      <c r="DT98">
        <v>11.773</v>
      </c>
    </row>
    <row r="99" spans="1:244" x14ac:dyDescent="0.25">
      <c r="A99">
        <v>7.9274999999999998E-2</v>
      </c>
      <c r="B99">
        <v>7.6697000000000001E-2</v>
      </c>
      <c r="C99">
        <v>0.10866000000000001</v>
      </c>
      <c r="D99">
        <v>0.19836000000000001</v>
      </c>
      <c r="E99">
        <v>0.10365000000000001</v>
      </c>
      <c r="F99">
        <v>8.7897000000000003E-2</v>
      </c>
      <c r="G99">
        <v>0.11153</v>
      </c>
      <c r="H99">
        <v>0.20544000000000001</v>
      </c>
      <c r="I99">
        <v>0.10137</v>
      </c>
      <c r="J99">
        <v>8.6216000000000001E-2</v>
      </c>
      <c r="K99">
        <v>9.5690999999999998E-2</v>
      </c>
      <c r="L99">
        <v>0.19794</v>
      </c>
      <c r="N99">
        <v>0.12609999999999999</v>
      </c>
      <c r="O99">
        <v>0.1103</v>
      </c>
      <c r="P99">
        <v>0.11909</v>
      </c>
      <c r="Q99">
        <v>0.12388</v>
      </c>
      <c r="R99">
        <v>0.12576999999999999</v>
      </c>
      <c r="S99">
        <v>0.10377</v>
      </c>
      <c r="T99">
        <v>0.11792999999999999</v>
      </c>
      <c r="U99">
        <v>0.12973999999999999</v>
      </c>
      <c r="V99">
        <v>0.10878</v>
      </c>
      <c r="W99">
        <v>0.11255</v>
      </c>
      <c r="X99">
        <v>0.11135</v>
      </c>
      <c r="Y99">
        <v>0.10897999999999999</v>
      </c>
      <c r="AA99">
        <v>0.12123</v>
      </c>
      <c r="AB99">
        <v>0.11592</v>
      </c>
      <c r="AC99">
        <v>0.14269999999999999</v>
      </c>
      <c r="AD99">
        <v>0.12717000000000001</v>
      </c>
      <c r="AE99">
        <v>0.20599000000000001</v>
      </c>
      <c r="AF99">
        <v>0.16542000000000001</v>
      </c>
      <c r="AG99">
        <v>0.2147</v>
      </c>
      <c r="AH99">
        <v>0.19552</v>
      </c>
      <c r="AI99">
        <v>0.14610000000000001</v>
      </c>
      <c r="AJ99">
        <v>0.15515999999999999</v>
      </c>
      <c r="AK99">
        <v>0.20271</v>
      </c>
      <c r="AL99">
        <v>0.17971000000000001</v>
      </c>
      <c r="AN99">
        <v>0.13575000000000001</v>
      </c>
      <c r="AO99">
        <v>0.14752000000000001</v>
      </c>
      <c r="AP99">
        <v>0.15709999999999999</v>
      </c>
      <c r="AQ99">
        <v>0.16286999999999999</v>
      </c>
      <c r="AR99">
        <v>8.7500999999999995E-2</v>
      </c>
      <c r="AS99">
        <v>9.2831999999999998E-2</v>
      </c>
      <c r="AT99">
        <v>9.1406000000000001E-2</v>
      </c>
      <c r="AU99">
        <v>0.13013</v>
      </c>
      <c r="AV99">
        <v>9.5634999999999998E-2</v>
      </c>
      <c r="AW99">
        <v>6.7899000000000001E-2</v>
      </c>
      <c r="AX99">
        <v>8.5684999999999997E-2</v>
      </c>
      <c r="AY99">
        <v>8.3245E-2</v>
      </c>
      <c r="BA99">
        <v>0.13042000000000001</v>
      </c>
      <c r="BB99">
        <v>0.10874</v>
      </c>
      <c r="BC99">
        <v>0.11731</v>
      </c>
      <c r="BD99">
        <v>0.34018999999999999</v>
      </c>
      <c r="BE99">
        <v>0.13893</v>
      </c>
      <c r="BF99">
        <v>0.13486000000000001</v>
      </c>
      <c r="BG99">
        <v>0.14122999999999999</v>
      </c>
      <c r="BH99">
        <v>0.36459000000000003</v>
      </c>
      <c r="BI99">
        <v>0.16353000000000001</v>
      </c>
      <c r="BJ99">
        <v>0.13228999999999999</v>
      </c>
      <c r="BK99">
        <v>0.15326999999999999</v>
      </c>
      <c r="BL99">
        <v>0.39933000000000002</v>
      </c>
      <c r="BN99">
        <v>0.17312</v>
      </c>
      <c r="BO99">
        <v>0.15867999999999999</v>
      </c>
      <c r="BP99">
        <v>0.16278999999999999</v>
      </c>
      <c r="BQ99">
        <v>0.23871999999999999</v>
      </c>
      <c r="BR99">
        <v>0.15382999999999999</v>
      </c>
      <c r="BS99">
        <v>0.17385999999999999</v>
      </c>
      <c r="BT99">
        <v>0.17743</v>
      </c>
      <c r="BU99">
        <v>0.24243999999999999</v>
      </c>
      <c r="BV99">
        <v>0.20088</v>
      </c>
      <c r="BW99">
        <v>0.21737999999999999</v>
      </c>
      <c r="BX99">
        <v>0.24870999999999999</v>
      </c>
      <c r="BY99">
        <v>0.2356</v>
      </c>
      <c r="CA99">
        <v>0.25429000000000002</v>
      </c>
      <c r="CB99">
        <v>0.23746999999999999</v>
      </c>
      <c r="CC99">
        <v>0.26533000000000001</v>
      </c>
      <c r="CD99">
        <v>0.33390999999999998</v>
      </c>
      <c r="CE99">
        <v>0.26436999999999999</v>
      </c>
      <c r="CF99">
        <v>0.24535000000000001</v>
      </c>
      <c r="CG99">
        <v>0.25824000000000003</v>
      </c>
      <c r="CH99">
        <v>0.3256</v>
      </c>
      <c r="CI99">
        <v>0.23818</v>
      </c>
      <c r="CJ99">
        <v>0.24739</v>
      </c>
      <c r="CK99">
        <v>0.28582999999999997</v>
      </c>
      <c r="CL99">
        <v>0.31119999999999998</v>
      </c>
      <c r="CN99">
        <v>0.26656000000000002</v>
      </c>
      <c r="CO99">
        <v>0.27033000000000001</v>
      </c>
      <c r="CP99">
        <v>0.34823999999999999</v>
      </c>
      <c r="CQ99">
        <v>0.49618000000000001</v>
      </c>
      <c r="CR99">
        <v>0.26717999999999997</v>
      </c>
      <c r="CS99">
        <v>0.26629000000000003</v>
      </c>
      <c r="CT99">
        <v>0.29520000000000002</v>
      </c>
      <c r="CU99">
        <v>0.36917</v>
      </c>
      <c r="CV99">
        <v>0.23315</v>
      </c>
      <c r="CW99">
        <v>0.26715</v>
      </c>
      <c r="CX99">
        <v>0.26923000000000002</v>
      </c>
      <c r="CY99">
        <v>0.38499</v>
      </c>
      <c r="DA99">
        <v>0.11455</v>
      </c>
      <c r="DB99">
        <v>0.10914</v>
      </c>
      <c r="DC99">
        <v>9.5307000000000003E-2</v>
      </c>
      <c r="DD99">
        <v>0.10563</v>
      </c>
      <c r="DE99">
        <v>0.16192000000000001</v>
      </c>
      <c r="DF99">
        <v>8.9779999999999999E-2</v>
      </c>
      <c r="DG99">
        <v>0.10327</v>
      </c>
      <c r="DH99">
        <v>0.11858</v>
      </c>
      <c r="DI99">
        <v>0.1235</v>
      </c>
      <c r="DJ99">
        <v>0.14563000000000001</v>
      </c>
      <c r="DK99">
        <v>0.13757</v>
      </c>
      <c r="DL99">
        <v>0.14978</v>
      </c>
      <c r="DO99">
        <f t="shared" si="5"/>
        <v>0.16005781481481485</v>
      </c>
      <c r="DP99">
        <f t="shared" si="6"/>
        <v>0.15283411111111112</v>
      </c>
      <c r="DQ99">
        <f t="shared" si="7"/>
        <v>0.17101885185185189</v>
      </c>
      <c r="DR99">
        <f t="shared" si="8"/>
        <v>0.23181092592592589</v>
      </c>
      <c r="DT99">
        <v>11.898</v>
      </c>
    </row>
    <row r="100" spans="1:244" x14ac:dyDescent="0.25">
      <c r="A100">
        <v>7.8908000000000006E-2</v>
      </c>
      <c r="B100">
        <v>7.6285000000000006E-2</v>
      </c>
      <c r="C100">
        <v>9.9741999999999997E-2</v>
      </c>
      <c r="D100">
        <v>0.22803000000000001</v>
      </c>
      <c r="E100">
        <v>0.10022</v>
      </c>
      <c r="F100">
        <v>8.5857000000000003E-2</v>
      </c>
      <c r="G100">
        <v>0.10437</v>
      </c>
      <c r="H100">
        <v>0.23103000000000001</v>
      </c>
      <c r="I100">
        <v>9.8187999999999998E-2</v>
      </c>
      <c r="J100">
        <v>8.4132999999999999E-2</v>
      </c>
      <c r="K100">
        <v>8.9543999999999999E-2</v>
      </c>
      <c r="L100">
        <v>0.21762999999999999</v>
      </c>
      <c r="N100">
        <v>0.12378</v>
      </c>
      <c r="O100">
        <v>0.10521999999999999</v>
      </c>
      <c r="P100">
        <v>0.10962</v>
      </c>
      <c r="Q100">
        <v>0.11917</v>
      </c>
      <c r="R100">
        <v>0.12789</v>
      </c>
      <c r="S100">
        <v>0.10195</v>
      </c>
      <c r="T100">
        <v>0.12059</v>
      </c>
      <c r="U100">
        <v>0.1336</v>
      </c>
      <c r="V100">
        <v>0.10478999999999999</v>
      </c>
      <c r="W100">
        <v>0.11235000000000001</v>
      </c>
      <c r="X100">
        <v>0.11026</v>
      </c>
      <c r="Y100">
        <v>0.10743</v>
      </c>
      <c r="AA100">
        <v>0.11909</v>
      </c>
      <c r="AB100">
        <v>0.11327</v>
      </c>
      <c r="AC100">
        <v>0.13574</v>
      </c>
      <c r="AD100">
        <v>0.13386000000000001</v>
      </c>
      <c r="AE100">
        <v>0.19081000000000001</v>
      </c>
      <c r="AF100">
        <v>0.15762000000000001</v>
      </c>
      <c r="AG100">
        <v>0.20573</v>
      </c>
      <c r="AH100">
        <v>0.20232</v>
      </c>
      <c r="AI100">
        <v>0.14174999999999999</v>
      </c>
      <c r="AJ100">
        <v>0.151</v>
      </c>
      <c r="AK100">
        <v>0.19177</v>
      </c>
      <c r="AL100">
        <v>0.19106999999999999</v>
      </c>
      <c r="AN100">
        <v>0.13822999999999999</v>
      </c>
      <c r="AO100">
        <v>0.14407</v>
      </c>
      <c r="AP100">
        <v>0.15423999999999999</v>
      </c>
      <c r="AQ100">
        <v>0.17251</v>
      </c>
      <c r="AR100">
        <v>8.6918999999999996E-2</v>
      </c>
      <c r="AS100">
        <v>8.9174000000000003E-2</v>
      </c>
      <c r="AT100">
        <v>8.6820999999999995E-2</v>
      </c>
      <c r="AU100">
        <v>0.13819000000000001</v>
      </c>
      <c r="AV100">
        <v>9.2384999999999995E-2</v>
      </c>
      <c r="AW100">
        <v>6.5275E-2</v>
      </c>
      <c r="AX100">
        <v>8.4487000000000007E-2</v>
      </c>
      <c r="AY100">
        <v>8.3695000000000006E-2</v>
      </c>
      <c r="BA100">
        <v>0.13194</v>
      </c>
      <c r="BB100">
        <v>0.10159</v>
      </c>
      <c r="BC100">
        <v>0.11336</v>
      </c>
      <c r="BD100">
        <v>0.38791999999999999</v>
      </c>
      <c r="BE100">
        <v>0.13288</v>
      </c>
      <c r="BF100">
        <v>0.13366</v>
      </c>
      <c r="BG100">
        <v>0.14105000000000001</v>
      </c>
      <c r="BH100">
        <v>0.40223999999999999</v>
      </c>
      <c r="BI100">
        <v>0.15973999999999999</v>
      </c>
      <c r="BJ100">
        <v>0.13020000000000001</v>
      </c>
      <c r="BK100">
        <v>0.15304999999999999</v>
      </c>
      <c r="BL100">
        <v>0.45043</v>
      </c>
      <c r="BN100">
        <v>0.17232</v>
      </c>
      <c r="BO100">
        <v>0.15029999999999999</v>
      </c>
      <c r="BP100">
        <v>0.15872</v>
      </c>
      <c r="BQ100">
        <v>0.24590000000000001</v>
      </c>
      <c r="BR100">
        <v>0.14333000000000001</v>
      </c>
      <c r="BS100">
        <v>0.17324999999999999</v>
      </c>
      <c r="BT100">
        <v>0.16475000000000001</v>
      </c>
      <c r="BU100">
        <v>0.247</v>
      </c>
      <c r="BV100">
        <v>0.20047000000000001</v>
      </c>
      <c r="BW100">
        <v>0.20610000000000001</v>
      </c>
      <c r="BX100">
        <v>0.23512</v>
      </c>
      <c r="BY100">
        <v>0.24413000000000001</v>
      </c>
      <c r="CA100">
        <v>0.24160000000000001</v>
      </c>
      <c r="CB100">
        <v>0.22550000000000001</v>
      </c>
      <c r="CC100">
        <v>0.26768999999999998</v>
      </c>
      <c r="CD100">
        <v>0.35508000000000001</v>
      </c>
      <c r="CE100">
        <v>0.27267999999999998</v>
      </c>
      <c r="CF100">
        <v>0.24590999999999999</v>
      </c>
      <c r="CG100">
        <v>0.25638</v>
      </c>
      <c r="CH100">
        <v>0.31903999999999999</v>
      </c>
      <c r="CI100">
        <v>0.23363</v>
      </c>
      <c r="CJ100">
        <v>0.23028000000000001</v>
      </c>
      <c r="CK100">
        <v>0.28089999999999998</v>
      </c>
      <c r="CL100">
        <v>0.32534000000000002</v>
      </c>
      <c r="CN100">
        <v>0.26233000000000001</v>
      </c>
      <c r="CO100">
        <v>0.26284000000000002</v>
      </c>
      <c r="CP100">
        <v>0.34483000000000003</v>
      </c>
      <c r="CQ100">
        <v>0.50883999999999996</v>
      </c>
      <c r="CR100">
        <v>0.26667999999999997</v>
      </c>
      <c r="CS100">
        <v>0.25713999999999998</v>
      </c>
      <c r="CT100">
        <v>0.28850999999999999</v>
      </c>
      <c r="CU100">
        <v>0.38424000000000003</v>
      </c>
      <c r="CV100">
        <v>0.22309000000000001</v>
      </c>
      <c r="CW100">
        <v>0.26001999999999997</v>
      </c>
      <c r="CX100">
        <v>0.26096000000000003</v>
      </c>
      <c r="CY100">
        <v>0.40100000000000002</v>
      </c>
      <c r="DA100">
        <v>0.11645</v>
      </c>
      <c r="DB100">
        <v>0.10962</v>
      </c>
      <c r="DC100">
        <v>9.7626000000000004E-2</v>
      </c>
      <c r="DD100">
        <v>0.10886999999999999</v>
      </c>
      <c r="DE100">
        <v>0.15866</v>
      </c>
      <c r="DF100">
        <v>8.7772000000000003E-2</v>
      </c>
      <c r="DG100">
        <v>0.10213</v>
      </c>
      <c r="DH100">
        <v>0.11455</v>
      </c>
      <c r="DI100">
        <v>0.13392999999999999</v>
      </c>
      <c r="DJ100">
        <v>0.14198</v>
      </c>
      <c r="DK100">
        <v>0.13516</v>
      </c>
      <c r="DL100">
        <v>0.15532000000000001</v>
      </c>
      <c r="DO100">
        <f t="shared" si="5"/>
        <v>0.15750703703703706</v>
      </c>
      <c r="DP100">
        <f t="shared" si="6"/>
        <v>0.1482357777777778</v>
      </c>
      <c r="DQ100">
        <f t="shared" si="7"/>
        <v>0.16641296296296296</v>
      </c>
      <c r="DR100">
        <f t="shared" si="8"/>
        <v>0.24475685185185186</v>
      </c>
      <c r="DT100">
        <v>12.023</v>
      </c>
    </row>
    <row r="101" spans="1:244" x14ac:dyDescent="0.25">
      <c r="A101">
        <v>7.9521999999999995E-2</v>
      </c>
      <c r="B101">
        <v>7.9296000000000005E-2</v>
      </c>
      <c r="C101">
        <v>9.1290999999999997E-2</v>
      </c>
      <c r="D101">
        <v>0.24832000000000001</v>
      </c>
      <c r="E101">
        <v>9.7104999999999997E-2</v>
      </c>
      <c r="F101">
        <v>8.2697999999999994E-2</v>
      </c>
      <c r="G101">
        <v>9.9097000000000005E-2</v>
      </c>
      <c r="H101">
        <v>0.24845999999999999</v>
      </c>
      <c r="I101">
        <v>9.6221000000000001E-2</v>
      </c>
      <c r="J101">
        <v>8.2180000000000003E-2</v>
      </c>
      <c r="K101">
        <v>8.4889999999999993E-2</v>
      </c>
      <c r="L101">
        <v>0.23166999999999999</v>
      </c>
      <c r="N101">
        <v>0.12144000000000001</v>
      </c>
      <c r="O101">
        <v>9.8452999999999999E-2</v>
      </c>
      <c r="P101">
        <v>0.10109</v>
      </c>
      <c r="Q101">
        <v>0.11418</v>
      </c>
      <c r="R101">
        <v>0.13020999999999999</v>
      </c>
      <c r="S101">
        <v>9.9478999999999998E-2</v>
      </c>
      <c r="T101">
        <v>0.12265</v>
      </c>
      <c r="U101">
        <v>0.13733999999999999</v>
      </c>
      <c r="V101">
        <v>0.10335</v>
      </c>
      <c r="W101">
        <v>0.11209</v>
      </c>
      <c r="X101">
        <v>0.10857</v>
      </c>
      <c r="Y101">
        <v>0.10573</v>
      </c>
      <c r="AA101">
        <v>0.1179</v>
      </c>
      <c r="AB101">
        <v>0.11075</v>
      </c>
      <c r="AC101">
        <v>0.12794</v>
      </c>
      <c r="AD101">
        <v>0.14129</v>
      </c>
      <c r="AE101">
        <v>0.17741999999999999</v>
      </c>
      <c r="AF101">
        <v>0.15151000000000001</v>
      </c>
      <c r="AG101">
        <v>0.19403999999999999</v>
      </c>
      <c r="AH101">
        <v>0.20724000000000001</v>
      </c>
      <c r="AI101">
        <v>0.13911999999999999</v>
      </c>
      <c r="AJ101">
        <v>0.14752999999999999</v>
      </c>
      <c r="AK101">
        <v>0.18171000000000001</v>
      </c>
      <c r="AL101">
        <v>0.19661000000000001</v>
      </c>
      <c r="AN101">
        <v>0.14033999999999999</v>
      </c>
      <c r="AO101">
        <v>0.1384</v>
      </c>
      <c r="AP101">
        <v>0.15176000000000001</v>
      </c>
      <c r="AQ101">
        <v>0.18173</v>
      </c>
      <c r="AR101">
        <v>8.6954000000000004E-2</v>
      </c>
      <c r="AS101">
        <v>8.7442000000000006E-2</v>
      </c>
      <c r="AT101">
        <v>8.1906000000000007E-2</v>
      </c>
      <c r="AU101">
        <v>0.14313999999999999</v>
      </c>
      <c r="AV101">
        <v>8.9427999999999994E-2</v>
      </c>
      <c r="AW101">
        <v>6.3589000000000007E-2</v>
      </c>
      <c r="AX101">
        <v>8.3347000000000004E-2</v>
      </c>
      <c r="AY101">
        <v>8.4293000000000007E-2</v>
      </c>
      <c r="BA101">
        <v>0.13270999999999999</v>
      </c>
      <c r="BB101">
        <v>9.5778000000000002E-2</v>
      </c>
      <c r="BC101">
        <v>0.11058</v>
      </c>
      <c r="BD101">
        <v>0.41830000000000001</v>
      </c>
      <c r="BE101">
        <v>0.12925</v>
      </c>
      <c r="BF101">
        <v>0.13286000000000001</v>
      </c>
      <c r="BG101">
        <v>0.14072999999999999</v>
      </c>
      <c r="BH101">
        <v>0.42202000000000001</v>
      </c>
      <c r="BI101">
        <v>0.15659000000000001</v>
      </c>
      <c r="BJ101">
        <v>0.12809999999999999</v>
      </c>
      <c r="BK101">
        <v>0.15206</v>
      </c>
      <c r="BL101">
        <v>0.48259000000000002</v>
      </c>
      <c r="BN101">
        <v>0.16855999999999999</v>
      </c>
      <c r="BO101">
        <v>0.14016999999999999</v>
      </c>
      <c r="BP101">
        <v>0.155</v>
      </c>
      <c r="BQ101">
        <v>0.24585000000000001</v>
      </c>
      <c r="BR101">
        <v>0.13242000000000001</v>
      </c>
      <c r="BS101">
        <v>0.17313999999999999</v>
      </c>
      <c r="BT101">
        <v>0.15504999999999999</v>
      </c>
      <c r="BU101">
        <v>0.24354999999999999</v>
      </c>
      <c r="BV101">
        <v>0.20122999999999999</v>
      </c>
      <c r="BW101">
        <v>0.19467000000000001</v>
      </c>
      <c r="BX101">
        <v>0.21854000000000001</v>
      </c>
      <c r="BY101">
        <v>0.24892</v>
      </c>
      <c r="CA101">
        <v>0.23433000000000001</v>
      </c>
      <c r="CB101">
        <v>0.21629999999999999</v>
      </c>
      <c r="CC101">
        <v>0.26789000000000002</v>
      </c>
      <c r="CD101">
        <v>0.36699999999999999</v>
      </c>
      <c r="CE101">
        <v>0.27986</v>
      </c>
      <c r="CF101">
        <v>0.24317</v>
      </c>
      <c r="CG101">
        <v>0.25596999999999998</v>
      </c>
      <c r="CH101">
        <v>0.31013000000000002</v>
      </c>
      <c r="CI101">
        <v>0.23305000000000001</v>
      </c>
      <c r="CJ101">
        <v>0.21548999999999999</v>
      </c>
      <c r="CK101">
        <v>0.27323999999999998</v>
      </c>
      <c r="CL101">
        <v>0.33345000000000002</v>
      </c>
      <c r="CN101">
        <v>0.26279000000000002</v>
      </c>
      <c r="CO101">
        <v>0.26361000000000001</v>
      </c>
      <c r="CP101">
        <v>0.33179999999999998</v>
      </c>
      <c r="CQ101">
        <v>0.51012999999999997</v>
      </c>
      <c r="CR101">
        <v>0.26806000000000002</v>
      </c>
      <c r="CS101">
        <v>0.247</v>
      </c>
      <c r="CT101">
        <v>0.27831</v>
      </c>
      <c r="CU101">
        <v>0.39321</v>
      </c>
      <c r="CV101">
        <v>0.21465000000000001</v>
      </c>
      <c r="CW101">
        <v>0.25054999999999999</v>
      </c>
      <c r="CX101">
        <v>0.24834999999999999</v>
      </c>
      <c r="CY101">
        <v>0.40427999999999997</v>
      </c>
      <c r="DA101">
        <v>0.11627999999999999</v>
      </c>
      <c r="DB101">
        <v>0.10748000000000001</v>
      </c>
      <c r="DC101">
        <v>0.10101</v>
      </c>
      <c r="DD101">
        <v>0.11104</v>
      </c>
      <c r="DE101">
        <v>0.15260000000000001</v>
      </c>
      <c r="DF101">
        <v>8.5730000000000001E-2</v>
      </c>
      <c r="DG101">
        <v>0.10091</v>
      </c>
      <c r="DH101">
        <v>0.10852000000000001</v>
      </c>
      <c r="DI101">
        <v>0.14723</v>
      </c>
      <c r="DJ101">
        <v>0.13727</v>
      </c>
      <c r="DK101">
        <v>0.13292000000000001</v>
      </c>
      <c r="DL101">
        <v>0.15851999999999999</v>
      </c>
      <c r="DO101">
        <f t="shared" si="5"/>
        <v>0.15587481481481483</v>
      </c>
      <c r="DP101">
        <f t="shared" si="6"/>
        <v>0.14387907407407405</v>
      </c>
      <c r="DQ101">
        <f t="shared" si="7"/>
        <v>0.16113522222222218</v>
      </c>
      <c r="DR101">
        <f t="shared" si="8"/>
        <v>0.25175974074074076</v>
      </c>
      <c r="DT101">
        <v>12.148999999999999</v>
      </c>
    </row>
    <row r="102" spans="1:244" x14ac:dyDescent="0.25">
      <c r="A102">
        <v>8.0146999999999996E-2</v>
      </c>
      <c r="B102">
        <v>8.3351999999999996E-2</v>
      </c>
      <c r="C102">
        <v>8.4331000000000003E-2</v>
      </c>
      <c r="D102">
        <v>0.25503999999999999</v>
      </c>
      <c r="E102">
        <v>9.4405000000000003E-2</v>
      </c>
      <c r="F102">
        <v>7.8615000000000004E-2</v>
      </c>
      <c r="G102">
        <v>9.4825000000000007E-2</v>
      </c>
      <c r="H102">
        <v>0.25358999999999998</v>
      </c>
      <c r="I102">
        <v>9.5283999999999994E-2</v>
      </c>
      <c r="J102">
        <v>8.0268000000000006E-2</v>
      </c>
      <c r="K102">
        <v>8.1715999999999997E-2</v>
      </c>
      <c r="L102">
        <v>0.23652999999999999</v>
      </c>
      <c r="N102">
        <v>0.11874</v>
      </c>
      <c r="O102">
        <v>9.1706999999999997E-2</v>
      </c>
      <c r="P102">
        <v>9.5126000000000002E-2</v>
      </c>
      <c r="Q102">
        <v>0.10925</v>
      </c>
      <c r="R102">
        <v>0.13189999999999999</v>
      </c>
      <c r="S102">
        <v>9.6281000000000005E-2</v>
      </c>
      <c r="T102">
        <v>0.12354</v>
      </c>
      <c r="U102">
        <v>0.13993</v>
      </c>
      <c r="V102">
        <v>0.10456</v>
      </c>
      <c r="W102">
        <v>0.11147</v>
      </c>
      <c r="X102">
        <v>0.10712000000000001</v>
      </c>
      <c r="Y102">
        <v>0.10419</v>
      </c>
      <c r="AA102">
        <v>0.11717</v>
      </c>
      <c r="AB102">
        <v>0.10854</v>
      </c>
      <c r="AC102">
        <v>0.12068</v>
      </c>
      <c r="AD102">
        <v>0.14729</v>
      </c>
      <c r="AE102">
        <v>0.16725000000000001</v>
      </c>
      <c r="AF102">
        <v>0.14707999999999999</v>
      </c>
      <c r="AG102">
        <v>0.18046000000000001</v>
      </c>
      <c r="AH102">
        <v>0.20771999999999999</v>
      </c>
      <c r="AI102">
        <v>0.13852999999999999</v>
      </c>
      <c r="AJ102">
        <v>0.14349000000000001</v>
      </c>
      <c r="AK102">
        <v>0.17216999999999999</v>
      </c>
      <c r="AL102">
        <v>0.19475000000000001</v>
      </c>
      <c r="AN102">
        <v>0.14171</v>
      </c>
      <c r="AO102">
        <v>0.13188</v>
      </c>
      <c r="AP102">
        <v>0.15015000000000001</v>
      </c>
      <c r="AQ102">
        <v>0.1883</v>
      </c>
      <c r="AR102">
        <v>8.7436E-2</v>
      </c>
      <c r="AS102">
        <v>8.6605000000000001E-2</v>
      </c>
      <c r="AT102">
        <v>7.7893000000000004E-2</v>
      </c>
      <c r="AU102">
        <v>0.14330000000000001</v>
      </c>
      <c r="AV102">
        <v>8.7081000000000006E-2</v>
      </c>
      <c r="AW102">
        <v>6.3306000000000001E-2</v>
      </c>
      <c r="AX102">
        <v>8.2197000000000006E-2</v>
      </c>
      <c r="AY102">
        <v>8.4755999999999998E-2</v>
      </c>
      <c r="BA102">
        <v>0.13231999999999999</v>
      </c>
      <c r="BB102">
        <v>9.2097999999999999E-2</v>
      </c>
      <c r="BC102">
        <v>0.10793</v>
      </c>
      <c r="BD102">
        <v>0.42386000000000001</v>
      </c>
      <c r="BE102">
        <v>0.12841</v>
      </c>
      <c r="BF102">
        <v>0.13184999999999999</v>
      </c>
      <c r="BG102">
        <v>0.13864000000000001</v>
      </c>
      <c r="BH102">
        <v>0.41937000000000002</v>
      </c>
      <c r="BI102">
        <v>0.15373000000000001</v>
      </c>
      <c r="BJ102">
        <v>0.12589</v>
      </c>
      <c r="BK102">
        <v>0.14817</v>
      </c>
      <c r="BL102">
        <v>0.4889</v>
      </c>
      <c r="BN102">
        <v>0.16178999999999999</v>
      </c>
      <c r="BO102">
        <v>0.13023000000000001</v>
      </c>
      <c r="BP102">
        <v>0.15062999999999999</v>
      </c>
      <c r="BQ102">
        <v>0.23718</v>
      </c>
      <c r="BR102">
        <v>0.12213</v>
      </c>
      <c r="BS102">
        <v>0.17135</v>
      </c>
      <c r="BT102">
        <v>0.14929000000000001</v>
      </c>
      <c r="BU102">
        <v>0.23196</v>
      </c>
      <c r="BV102">
        <v>0.20333000000000001</v>
      </c>
      <c r="BW102">
        <v>0.18421000000000001</v>
      </c>
      <c r="BX102">
        <v>0.20213999999999999</v>
      </c>
      <c r="BY102">
        <v>0.24673999999999999</v>
      </c>
      <c r="CA102">
        <v>0.23383000000000001</v>
      </c>
      <c r="CB102">
        <v>0.21062</v>
      </c>
      <c r="CC102">
        <v>0.26617000000000002</v>
      </c>
      <c r="CD102">
        <v>0.36596000000000001</v>
      </c>
      <c r="CE102">
        <v>0.28338000000000002</v>
      </c>
      <c r="CF102">
        <v>0.23688999999999999</v>
      </c>
      <c r="CG102">
        <v>0.25757000000000002</v>
      </c>
      <c r="CH102">
        <v>0.29894999999999999</v>
      </c>
      <c r="CI102">
        <v>0.23494999999999999</v>
      </c>
      <c r="CJ102">
        <v>0.20543</v>
      </c>
      <c r="CK102">
        <v>0.26357999999999998</v>
      </c>
      <c r="CL102">
        <v>0.33313999999999999</v>
      </c>
      <c r="CN102">
        <v>0.26456000000000002</v>
      </c>
      <c r="CO102">
        <v>0.27030999999999999</v>
      </c>
      <c r="CP102">
        <v>0.31115999999999999</v>
      </c>
      <c r="CQ102">
        <v>0.49974000000000002</v>
      </c>
      <c r="CR102">
        <v>0.26951000000000003</v>
      </c>
      <c r="CS102">
        <v>0.23524999999999999</v>
      </c>
      <c r="CT102">
        <v>0.26695999999999998</v>
      </c>
      <c r="CU102">
        <v>0.39226</v>
      </c>
      <c r="CV102">
        <v>0.20752999999999999</v>
      </c>
      <c r="CW102">
        <v>0.23918</v>
      </c>
      <c r="CX102">
        <v>0.23327999999999999</v>
      </c>
      <c r="CY102">
        <v>0.39428999999999997</v>
      </c>
      <c r="DA102">
        <v>0.11506</v>
      </c>
      <c r="DB102">
        <v>0.1028</v>
      </c>
      <c r="DC102">
        <v>0.10525</v>
      </c>
      <c r="DD102">
        <v>0.11201999999999999</v>
      </c>
      <c r="DE102">
        <v>0.14462</v>
      </c>
      <c r="DF102">
        <v>8.3504999999999996E-2</v>
      </c>
      <c r="DG102">
        <v>9.9340999999999999E-2</v>
      </c>
      <c r="DH102">
        <v>0.10176</v>
      </c>
      <c r="DI102">
        <v>0.16053999999999999</v>
      </c>
      <c r="DJ102">
        <v>0.13211999999999999</v>
      </c>
      <c r="DK102">
        <v>0.13100000000000001</v>
      </c>
      <c r="DL102">
        <v>0.15806999999999999</v>
      </c>
      <c r="DO102">
        <f t="shared" si="5"/>
        <v>0.15481122222222224</v>
      </c>
      <c r="DP102">
        <f t="shared" si="6"/>
        <v>0.13978988888888894</v>
      </c>
      <c r="DQ102">
        <f t="shared" si="7"/>
        <v>0.15560440740740744</v>
      </c>
      <c r="DR102">
        <f t="shared" si="8"/>
        <v>0.25069799999999998</v>
      </c>
      <c r="DT102">
        <v>12.273999999999999</v>
      </c>
    </row>
    <row r="103" spans="1:244" s="14" customFormat="1" x14ac:dyDescent="0.25">
      <c r="A103" s="14">
        <v>7.9953999999999997E-2</v>
      </c>
      <c r="B103" s="14">
        <v>8.6305999999999994E-2</v>
      </c>
      <c r="C103" s="14">
        <v>7.9523999999999997E-2</v>
      </c>
      <c r="D103" s="14">
        <v>0.24685000000000001</v>
      </c>
      <c r="E103" s="14">
        <v>9.2074000000000003E-2</v>
      </c>
      <c r="F103" s="14">
        <v>7.4477000000000002E-2</v>
      </c>
      <c r="G103" s="14">
        <v>9.1109999999999997E-2</v>
      </c>
      <c r="H103" s="14">
        <v>0.24481</v>
      </c>
      <c r="I103" s="14">
        <v>9.5008999999999996E-2</v>
      </c>
      <c r="J103" s="14">
        <v>7.8421000000000005E-2</v>
      </c>
      <c r="K103" s="14">
        <v>8.0180000000000001E-2</v>
      </c>
      <c r="L103" s="14">
        <v>0.23039999999999999</v>
      </c>
      <c r="N103" s="14">
        <v>0.11524</v>
      </c>
      <c r="O103" s="14">
        <v>8.6952000000000002E-2</v>
      </c>
      <c r="P103" s="14">
        <v>9.2621999999999996E-2</v>
      </c>
      <c r="Q103" s="14">
        <v>0.10451000000000001</v>
      </c>
      <c r="R103" s="14">
        <v>0.13222999999999999</v>
      </c>
      <c r="S103" s="14">
        <v>9.2864000000000002E-2</v>
      </c>
      <c r="T103" s="14">
        <v>0.12296</v>
      </c>
      <c r="U103" s="14">
        <v>0.14043</v>
      </c>
      <c r="V103" s="14">
        <v>0.10735</v>
      </c>
      <c r="W103" s="14">
        <v>0.11014</v>
      </c>
      <c r="X103" s="14">
        <v>0.10635</v>
      </c>
      <c r="Y103" s="14">
        <v>0.10276</v>
      </c>
      <c r="AA103" s="14">
        <v>0.11609999999999999</v>
      </c>
      <c r="AB103" s="14">
        <v>0.10693</v>
      </c>
      <c r="AC103" s="14">
        <v>0.11522</v>
      </c>
      <c r="AD103" s="14">
        <v>0.14990000000000001</v>
      </c>
      <c r="AE103" s="14">
        <v>0.16114999999999999</v>
      </c>
      <c r="AF103" s="14">
        <v>0.14385000000000001</v>
      </c>
      <c r="AG103" s="14">
        <v>0.16671</v>
      </c>
      <c r="AH103" s="14">
        <v>0.20216000000000001</v>
      </c>
      <c r="AI103" s="14">
        <v>0.13950000000000001</v>
      </c>
      <c r="AJ103" s="14">
        <v>0.13836000000000001</v>
      </c>
      <c r="AK103" s="14">
        <v>0.16299</v>
      </c>
      <c r="AL103" s="14">
        <v>0.18579000000000001</v>
      </c>
      <c r="AN103" s="14">
        <v>0.14208999999999999</v>
      </c>
      <c r="AO103" s="14">
        <v>0.12597</v>
      </c>
      <c r="AP103" s="14">
        <v>0.14921999999999999</v>
      </c>
      <c r="AQ103" s="14">
        <v>0.19031999999999999</v>
      </c>
      <c r="AR103" s="14">
        <v>8.7988999999999998E-2</v>
      </c>
      <c r="AS103" s="14">
        <v>8.5555000000000006E-2</v>
      </c>
      <c r="AT103" s="14">
        <v>7.5303999999999996E-2</v>
      </c>
      <c r="AU103" s="14">
        <v>0.13794000000000001</v>
      </c>
      <c r="AV103" s="14">
        <v>8.5418999999999995E-2</v>
      </c>
      <c r="AW103" s="14">
        <v>6.4492999999999995E-2</v>
      </c>
      <c r="AX103" s="14">
        <v>8.1009999999999999E-2</v>
      </c>
      <c r="AY103" s="14">
        <v>8.4643999999999997E-2</v>
      </c>
      <c r="BA103" s="14">
        <v>0.13067000000000001</v>
      </c>
      <c r="BB103" s="14">
        <v>9.0681999999999999E-2</v>
      </c>
      <c r="BC103" s="14">
        <v>0.10521</v>
      </c>
      <c r="BD103" s="14">
        <v>0.40217000000000003</v>
      </c>
      <c r="BE103" s="14">
        <v>0.13022</v>
      </c>
      <c r="BF103" s="14">
        <v>0.12998999999999999</v>
      </c>
      <c r="BG103" s="14">
        <v>0.13436000000000001</v>
      </c>
      <c r="BH103" s="14">
        <v>0.39389000000000002</v>
      </c>
      <c r="BI103" s="14">
        <v>0.15075</v>
      </c>
      <c r="BJ103" s="14">
        <v>0.12325</v>
      </c>
      <c r="BK103" s="14">
        <v>0.14094999999999999</v>
      </c>
      <c r="BL103" s="14">
        <v>0.46709000000000001</v>
      </c>
      <c r="BN103" s="14">
        <v>0.15290999999999999</v>
      </c>
      <c r="BO103" s="14">
        <v>0.12227</v>
      </c>
      <c r="BP103" s="14">
        <v>0.14496999999999999</v>
      </c>
      <c r="BQ103" s="14">
        <v>0.22061</v>
      </c>
      <c r="BR103" s="14">
        <v>0.11403000000000001</v>
      </c>
      <c r="BS103" s="14">
        <v>0.16639999999999999</v>
      </c>
      <c r="BT103" s="14">
        <v>0.14752000000000001</v>
      </c>
      <c r="BU103" s="14">
        <v>0.21395</v>
      </c>
      <c r="BV103" s="14">
        <v>0.20658000000000001</v>
      </c>
      <c r="BW103" s="14">
        <v>0.17582</v>
      </c>
      <c r="BX103" s="14">
        <v>0.18925</v>
      </c>
      <c r="BY103" s="14">
        <v>0.23594999999999999</v>
      </c>
      <c r="CA103" s="14">
        <v>0.23871999999999999</v>
      </c>
      <c r="CB103" s="14">
        <v>0.20832999999999999</v>
      </c>
      <c r="CC103" s="14">
        <v>0.26408999999999999</v>
      </c>
      <c r="CD103" s="14">
        <v>0.35136000000000001</v>
      </c>
      <c r="CE103" s="14">
        <v>0.28189999999999998</v>
      </c>
      <c r="CF103" s="14">
        <v>0.22816</v>
      </c>
      <c r="CG103" s="14">
        <v>0.26061000000000001</v>
      </c>
      <c r="CH103" s="14">
        <v>0.28605999999999998</v>
      </c>
      <c r="CI103" s="14">
        <v>0.23785000000000001</v>
      </c>
      <c r="CJ103" s="14">
        <v>0.20125999999999999</v>
      </c>
      <c r="CK103" s="14">
        <v>0.2535</v>
      </c>
      <c r="CL103" s="14">
        <v>0.32434000000000002</v>
      </c>
      <c r="CN103" s="14">
        <v>0.26450000000000001</v>
      </c>
      <c r="CO103" s="14">
        <v>0.27944000000000002</v>
      </c>
      <c r="CP103" s="14">
        <v>0.28775000000000001</v>
      </c>
      <c r="CQ103" s="14">
        <v>0.47938999999999998</v>
      </c>
      <c r="CR103" s="14">
        <v>0.26941999999999999</v>
      </c>
      <c r="CS103" s="14">
        <v>0.22201000000000001</v>
      </c>
      <c r="CT103" s="14">
        <v>0.25746000000000002</v>
      </c>
      <c r="CU103" s="14">
        <v>0.37986999999999999</v>
      </c>
      <c r="CV103" s="14">
        <v>0.20141000000000001</v>
      </c>
      <c r="CW103" s="14">
        <v>0.22758999999999999</v>
      </c>
      <c r="CX103" s="14">
        <v>0.21837999999999999</v>
      </c>
      <c r="CY103" s="14">
        <v>0.37290000000000001</v>
      </c>
      <c r="DA103" s="14">
        <v>0.11383</v>
      </c>
      <c r="DB103" s="14">
        <v>9.6366999999999994E-2</v>
      </c>
      <c r="DC103" s="14">
        <v>0.1096</v>
      </c>
      <c r="DD103" s="14">
        <v>0.11175</v>
      </c>
      <c r="DE103" s="14">
        <v>0.13638</v>
      </c>
      <c r="DF103" s="14">
        <v>8.1112000000000004E-2</v>
      </c>
      <c r="DG103" s="14">
        <v>9.7178E-2</v>
      </c>
      <c r="DH103" s="14">
        <v>9.5549999999999996E-2</v>
      </c>
      <c r="DI103" s="14">
        <v>0.17002999999999999</v>
      </c>
      <c r="DJ103" s="14">
        <v>0.12742999999999999</v>
      </c>
      <c r="DK103" s="14">
        <v>0.12927</v>
      </c>
      <c r="DL103" s="14">
        <v>0.15337999999999999</v>
      </c>
      <c r="DO103" s="14">
        <f t="shared" si="5"/>
        <v>0.15382611111111111</v>
      </c>
      <c r="DP103" s="14">
        <f t="shared" si="6"/>
        <v>0.13608996296296297</v>
      </c>
      <c r="DQ103" s="14">
        <f t="shared" si="7"/>
        <v>0.1504925185185185</v>
      </c>
      <c r="DR103" s="14">
        <f t="shared" si="8"/>
        <v>0.24106570370370373</v>
      </c>
      <c r="DT103" s="14">
        <v>12.398999999999999</v>
      </c>
    </row>
    <row r="104" spans="1:244" s="14" customFormat="1" x14ac:dyDescent="0.25">
      <c r="A104" s="14">
        <v>7.8580999999999998E-2</v>
      </c>
      <c r="B104" s="14">
        <v>8.6881E-2</v>
      </c>
      <c r="C104" s="14">
        <v>7.6914999999999997E-2</v>
      </c>
      <c r="D104" s="14">
        <v>0.22548000000000001</v>
      </c>
      <c r="E104" s="14">
        <v>9.0057999999999999E-2</v>
      </c>
      <c r="F104" s="14">
        <v>7.1327000000000002E-2</v>
      </c>
      <c r="G104" s="14">
        <v>8.7802000000000005E-2</v>
      </c>
      <c r="H104" s="14">
        <v>0.22353999999999999</v>
      </c>
      <c r="I104" s="14">
        <v>9.5113000000000003E-2</v>
      </c>
      <c r="J104" s="14">
        <v>7.6674000000000006E-2</v>
      </c>
      <c r="K104" s="14">
        <v>8.0328999999999998E-2</v>
      </c>
      <c r="L104" s="14">
        <v>0.21375</v>
      </c>
      <c r="N104" s="14">
        <v>0.11076999999999999</v>
      </c>
      <c r="O104" s="14">
        <v>8.5572999999999996E-2</v>
      </c>
      <c r="P104" s="14">
        <v>9.3298000000000006E-2</v>
      </c>
      <c r="Q104" s="14">
        <v>9.9959000000000006E-2</v>
      </c>
      <c r="R104" s="14">
        <v>0.13094</v>
      </c>
      <c r="S104" s="14">
        <v>9.0125999999999998E-2</v>
      </c>
      <c r="T104" s="14">
        <v>0.12084</v>
      </c>
      <c r="U104" s="14">
        <v>0.13829</v>
      </c>
      <c r="V104" s="14">
        <v>0.11003</v>
      </c>
      <c r="W104" s="14">
        <v>0.10775999999999999</v>
      </c>
      <c r="X104" s="14">
        <v>0.10605000000000001</v>
      </c>
      <c r="Y104" s="14">
        <v>0.10104</v>
      </c>
      <c r="AA104" s="14">
        <v>0.11411</v>
      </c>
      <c r="AB104" s="14">
        <v>0.10596999999999999</v>
      </c>
      <c r="AC104" s="14">
        <v>0.11204</v>
      </c>
      <c r="AD104" s="14">
        <v>0.14788999999999999</v>
      </c>
      <c r="AE104" s="14">
        <v>0.15926999999999999</v>
      </c>
      <c r="AF104" s="14">
        <v>0.14104</v>
      </c>
      <c r="AG104" s="14">
        <v>0.15476000000000001</v>
      </c>
      <c r="AH104" s="14">
        <v>0.19044</v>
      </c>
      <c r="AI104" s="14">
        <v>0.14087</v>
      </c>
      <c r="AJ104" s="14">
        <v>0.13245000000000001</v>
      </c>
      <c r="AK104" s="14">
        <v>0.15415000000000001</v>
      </c>
      <c r="AL104" s="14">
        <v>0.17158000000000001</v>
      </c>
      <c r="AN104" s="14">
        <v>0.14161000000000001</v>
      </c>
      <c r="AO104" s="14">
        <v>0.12171</v>
      </c>
      <c r="AP104" s="14">
        <v>0.14827000000000001</v>
      </c>
      <c r="AQ104" s="14">
        <v>0.18676000000000001</v>
      </c>
      <c r="AR104" s="14">
        <v>8.8207999999999995E-2</v>
      </c>
      <c r="AS104" s="14">
        <v>8.3525000000000002E-2</v>
      </c>
      <c r="AT104" s="14">
        <v>7.3827000000000004E-2</v>
      </c>
      <c r="AU104" s="14">
        <v>0.12756000000000001</v>
      </c>
      <c r="AV104" s="14">
        <v>8.4376000000000007E-2</v>
      </c>
      <c r="AW104" s="14">
        <v>6.6697999999999993E-2</v>
      </c>
      <c r="AX104" s="14">
        <v>7.9786999999999997E-2</v>
      </c>
      <c r="AY104" s="14">
        <v>8.3511000000000002E-2</v>
      </c>
      <c r="BA104" s="14">
        <v>0.12845999999999999</v>
      </c>
      <c r="BB104" s="14">
        <v>9.0927999999999995E-2</v>
      </c>
      <c r="BC104" s="14">
        <v>0.10271</v>
      </c>
      <c r="BD104" s="14">
        <v>0.35680000000000001</v>
      </c>
      <c r="BE104" s="14">
        <v>0.13456000000000001</v>
      </c>
      <c r="BF104" s="14">
        <v>0.12697</v>
      </c>
      <c r="BG104" s="14">
        <v>0.12856999999999999</v>
      </c>
      <c r="BH104" s="14">
        <v>0.34964000000000001</v>
      </c>
      <c r="BI104" s="14">
        <v>0.14802999999999999</v>
      </c>
      <c r="BJ104" s="14">
        <v>0.11976000000000001</v>
      </c>
      <c r="BK104" s="14">
        <v>0.13138</v>
      </c>
      <c r="BL104" s="14">
        <v>0.42029</v>
      </c>
      <c r="BN104" s="14">
        <v>0.14352000000000001</v>
      </c>
      <c r="BO104" s="14">
        <v>0.11724</v>
      </c>
      <c r="BP104" s="14">
        <v>0.13800000000000001</v>
      </c>
      <c r="BQ104" s="14">
        <v>0.19872999999999999</v>
      </c>
      <c r="BR104" s="14">
        <v>0.10961</v>
      </c>
      <c r="BS104" s="14">
        <v>0.15797</v>
      </c>
      <c r="BT104" s="14">
        <v>0.14865</v>
      </c>
      <c r="BU104" s="14">
        <v>0.19247</v>
      </c>
      <c r="BV104" s="14">
        <v>0.2104</v>
      </c>
      <c r="BW104" s="14">
        <v>0.17016999999999999</v>
      </c>
      <c r="BX104" s="14">
        <v>0.18235999999999999</v>
      </c>
      <c r="BY104" s="14">
        <v>0.21718999999999999</v>
      </c>
      <c r="CA104" s="14">
        <v>0.24554000000000001</v>
      </c>
      <c r="CB104" s="14">
        <v>0.20835000000000001</v>
      </c>
      <c r="CC104" s="14">
        <v>0.26329999999999998</v>
      </c>
      <c r="CD104" s="14">
        <v>0.32577</v>
      </c>
      <c r="CE104" s="14">
        <v>0.27554000000000001</v>
      </c>
      <c r="CF104" s="14">
        <v>0.21895000000000001</v>
      </c>
      <c r="CG104" s="14">
        <v>0.26355000000000001</v>
      </c>
      <c r="CH104" s="14">
        <v>0.27239000000000002</v>
      </c>
      <c r="CI104" s="14">
        <v>0.24096000000000001</v>
      </c>
      <c r="CJ104" s="14">
        <v>0.20252999999999999</v>
      </c>
      <c r="CK104" s="14">
        <v>0.24481</v>
      </c>
      <c r="CL104" s="14">
        <v>0.30913000000000002</v>
      </c>
      <c r="CN104" s="14">
        <v>0.26134000000000002</v>
      </c>
      <c r="CO104" s="14">
        <v>0.28713</v>
      </c>
      <c r="CP104" s="14">
        <v>0.26651000000000002</v>
      </c>
      <c r="CQ104" s="14">
        <v>0.45207000000000003</v>
      </c>
      <c r="CR104" s="14">
        <v>0.26730999999999999</v>
      </c>
      <c r="CS104" s="14">
        <v>0.20824999999999999</v>
      </c>
      <c r="CT104" s="14">
        <v>0.25168000000000001</v>
      </c>
      <c r="CU104" s="14">
        <v>0.35727999999999999</v>
      </c>
      <c r="CV104" s="14">
        <v>0.19642999999999999</v>
      </c>
      <c r="CW104" s="14">
        <v>0.21767</v>
      </c>
      <c r="CX104" s="14">
        <v>0.20577000000000001</v>
      </c>
      <c r="CY104" s="14">
        <v>0.34372000000000003</v>
      </c>
      <c r="DA104" s="14">
        <v>0.11328000000000001</v>
      </c>
      <c r="DB104" s="14">
        <v>8.9590000000000003E-2</v>
      </c>
      <c r="DC104" s="14">
        <v>0.1129</v>
      </c>
      <c r="DD104" s="14">
        <v>0.11017</v>
      </c>
      <c r="DE104" s="14">
        <v>0.12978000000000001</v>
      </c>
      <c r="DF104" s="14">
        <v>7.8730999999999995E-2</v>
      </c>
      <c r="DG104" s="14">
        <v>9.4284000000000007E-2</v>
      </c>
      <c r="DH104" s="14">
        <v>9.0791999999999998E-2</v>
      </c>
      <c r="DI104" s="14">
        <v>0.17263000000000001</v>
      </c>
      <c r="DJ104" s="14">
        <v>0.12414</v>
      </c>
      <c r="DK104" s="14">
        <v>0.12733</v>
      </c>
      <c r="DL104" s="14">
        <v>0.1447</v>
      </c>
      <c r="DO104" s="14">
        <f t="shared" si="5"/>
        <v>0.1526417037037037</v>
      </c>
      <c r="DP104" s="14">
        <f t="shared" si="6"/>
        <v>0.13289307407407405</v>
      </c>
      <c r="DQ104" s="14">
        <f t="shared" si="7"/>
        <v>0.14629155555555556</v>
      </c>
      <c r="DR104" s="14">
        <f t="shared" si="8"/>
        <v>0.22410896296296301</v>
      </c>
      <c r="DT104" s="14">
        <v>12.523999999999999</v>
      </c>
      <c r="EB104" s="14">
        <f>AVERAGE(D103:D105)</f>
        <v>0.22248666666666669</v>
      </c>
      <c r="EF104" s="14">
        <f>AVERAGE(H103:H105)</f>
        <v>0.22069333333333332</v>
      </c>
      <c r="EJ104" s="14">
        <f>AVERAGE(L103:L105)</f>
        <v>0.21112666666666668</v>
      </c>
      <c r="EO104" s="14">
        <f>AVERAGE(Q103:Q105)</f>
        <v>0.10001700000000001</v>
      </c>
      <c r="ES104" s="14">
        <f>AVERAGE(U103:U105)</f>
        <v>0.13744333333333333</v>
      </c>
      <c r="EW104" s="14">
        <f>AVERAGE(Y103:Y105)</f>
        <v>0.100757</v>
      </c>
      <c r="FB104" s="14">
        <f>AVERAGE(AD103:AD105)</f>
        <v>0.14632000000000001</v>
      </c>
      <c r="FF104" s="14">
        <f>AVERAGE(AH103:AH105)</f>
        <v>0.18887333333333334</v>
      </c>
      <c r="FJ104" s="14">
        <f>AVERAGE(AL103:AL105)</f>
        <v>0.17074999999999999</v>
      </c>
      <c r="FO104" s="14">
        <f>AVERAGE(AQ103:AQ105)</f>
        <v>0.18499333333333334</v>
      </c>
      <c r="FS104" s="14">
        <f>AVERAGE(AU103:AU105)</f>
        <v>0.12638333333333332</v>
      </c>
      <c r="FW104" s="14">
        <f>AVERAGE(AY103:AY105)</f>
        <v>8.3079333333333338E-2</v>
      </c>
      <c r="GB104" s="14">
        <f>AVERAGE(BD103:BD105)</f>
        <v>0.35178000000000004</v>
      </c>
      <c r="GF104" s="14">
        <f>AVERAGE(BH103:BH105)</f>
        <v>0.34593666666666661</v>
      </c>
      <c r="GJ104" s="14">
        <f>AVERAGE(BL103:BL105)</f>
        <v>0.41461333333333333</v>
      </c>
      <c r="GO104" s="14">
        <f>AVERAGE(BQ103:BQ105)</f>
        <v>0.19816</v>
      </c>
      <c r="GS104" s="14">
        <f>AVERAGE(BU103:BU105)</f>
        <v>0.19237666666666667</v>
      </c>
      <c r="GW104" s="14">
        <f>AVERAGE(BY103:BY105)</f>
        <v>0.2155033333333333</v>
      </c>
      <c r="HB104" s="14">
        <f>AVERAGE(CD103:CD105)</f>
        <v>0.32371</v>
      </c>
      <c r="HF104" s="14">
        <f>AVERAGE(CH103:CH105)</f>
        <v>0.27251666666666668</v>
      </c>
      <c r="HJ104" s="14">
        <f>AVERAGE(CL103:CL105)</f>
        <v>0.30812</v>
      </c>
      <c r="HO104" s="14">
        <f>AVERAGE(CQ103:CQ105)</f>
        <v>0.45079999999999992</v>
      </c>
      <c r="HS104" s="14">
        <f>AVERAGE(CU103:CU105)</f>
        <v>0.35504333333333332</v>
      </c>
      <c r="HW104" s="14">
        <f>AVERAGE(CY103:CY105)</f>
        <v>0.34256333333333333</v>
      </c>
      <c r="IB104" s="14">
        <f>AVERAGE(DD103:DD105)</f>
        <v>0.10972333333333334</v>
      </c>
      <c r="IF104" s="14">
        <f>AVERAGE(DH103:DH105)</f>
        <v>9.1399333333333332E-2</v>
      </c>
      <c r="IJ104" s="14">
        <f>AVERAGE(DL103:DL105)</f>
        <v>0.14374666666666666</v>
      </c>
    </row>
    <row r="105" spans="1:244" s="14" customFormat="1" x14ac:dyDescent="0.25">
      <c r="A105" s="14">
        <v>7.6377E-2</v>
      </c>
      <c r="B105" s="14">
        <v>8.4946999999999995E-2</v>
      </c>
      <c r="C105" s="14">
        <v>7.596E-2</v>
      </c>
      <c r="D105" s="14">
        <v>0.19513</v>
      </c>
      <c r="E105" s="14">
        <v>8.8483999999999993E-2</v>
      </c>
      <c r="F105" s="14">
        <v>6.9872000000000004E-2</v>
      </c>
      <c r="G105" s="14">
        <v>8.4903000000000006E-2</v>
      </c>
      <c r="H105" s="14">
        <v>0.19373000000000001</v>
      </c>
      <c r="I105" s="14">
        <v>9.5658999999999994E-2</v>
      </c>
      <c r="J105" s="14">
        <v>7.4977000000000002E-2</v>
      </c>
      <c r="K105" s="14">
        <v>8.1868999999999997E-2</v>
      </c>
      <c r="L105" s="14">
        <v>0.18923000000000001</v>
      </c>
      <c r="N105" s="14">
        <v>0.10594000000000001</v>
      </c>
      <c r="O105" s="14">
        <v>8.7749999999999995E-2</v>
      </c>
      <c r="P105" s="14">
        <v>9.5903000000000002E-2</v>
      </c>
      <c r="Q105" s="14">
        <v>9.5582E-2</v>
      </c>
      <c r="R105" s="14">
        <v>0.12845000000000001</v>
      </c>
      <c r="S105" s="14">
        <v>8.8979000000000003E-2</v>
      </c>
      <c r="T105" s="14">
        <v>0.1174</v>
      </c>
      <c r="U105" s="14">
        <v>0.13361000000000001</v>
      </c>
      <c r="V105" s="14">
        <v>0.11115999999999999</v>
      </c>
      <c r="W105" s="14">
        <v>0.1042</v>
      </c>
      <c r="X105" s="14">
        <v>0.10559</v>
      </c>
      <c r="Y105" s="14">
        <v>9.8471000000000003E-2</v>
      </c>
      <c r="AA105" s="14">
        <v>0.11138000000000001</v>
      </c>
      <c r="AB105" s="14">
        <v>0.10528</v>
      </c>
      <c r="AC105" s="14">
        <v>0.11062</v>
      </c>
      <c r="AD105" s="14">
        <v>0.14116999999999999</v>
      </c>
      <c r="AE105" s="14">
        <v>0.16111</v>
      </c>
      <c r="AF105" s="14">
        <v>0.13789000000000001</v>
      </c>
      <c r="AG105" s="14">
        <v>0.14629</v>
      </c>
      <c r="AH105" s="14">
        <v>0.17402000000000001</v>
      </c>
      <c r="AI105" s="14">
        <v>0.14137</v>
      </c>
      <c r="AJ105" s="14">
        <v>0.12653</v>
      </c>
      <c r="AK105" s="14">
        <v>0.14568</v>
      </c>
      <c r="AL105" s="14">
        <v>0.15487999999999999</v>
      </c>
      <c r="AN105" s="14">
        <v>0.14087</v>
      </c>
      <c r="AO105" s="14">
        <v>0.11948</v>
      </c>
      <c r="AP105" s="14">
        <v>0.14652000000000001</v>
      </c>
      <c r="AQ105" s="14">
        <v>0.1779</v>
      </c>
      <c r="AR105" s="14">
        <v>8.7897000000000003E-2</v>
      </c>
      <c r="AS105" s="14">
        <v>8.0328999999999998E-2</v>
      </c>
      <c r="AT105" s="14">
        <v>7.2642999999999999E-2</v>
      </c>
      <c r="AU105" s="14">
        <v>0.11365</v>
      </c>
      <c r="AV105" s="14">
        <v>8.3895999999999998E-2</v>
      </c>
      <c r="AW105" s="14">
        <v>6.9033999999999998E-2</v>
      </c>
      <c r="AX105" s="14">
        <v>7.8536999999999996E-2</v>
      </c>
      <c r="AY105" s="14">
        <v>8.1083000000000002E-2</v>
      </c>
      <c r="BA105" s="14">
        <v>0.12767999999999999</v>
      </c>
      <c r="BB105" s="14">
        <v>9.1725000000000001E-2</v>
      </c>
      <c r="BC105" s="14">
        <v>0.10073</v>
      </c>
      <c r="BD105" s="14">
        <v>0.29637000000000002</v>
      </c>
      <c r="BE105" s="14">
        <v>0.14188999999999999</v>
      </c>
      <c r="BF105" s="14">
        <v>0.12278</v>
      </c>
      <c r="BG105" s="14">
        <v>0.12248000000000001</v>
      </c>
      <c r="BH105" s="14">
        <v>0.29427999999999999</v>
      </c>
      <c r="BI105" s="14">
        <v>0.14752999999999999</v>
      </c>
      <c r="BJ105" s="14">
        <v>0.11518</v>
      </c>
      <c r="BK105" s="14">
        <v>0.12139</v>
      </c>
      <c r="BL105" s="14">
        <v>0.35646</v>
      </c>
      <c r="BN105" s="14">
        <v>0.13549</v>
      </c>
      <c r="BO105" s="14">
        <v>0.11484</v>
      </c>
      <c r="BP105" s="14">
        <v>0.13031000000000001</v>
      </c>
      <c r="BQ105" s="14">
        <v>0.17513999999999999</v>
      </c>
      <c r="BR105" s="14">
        <v>0.10977000000000001</v>
      </c>
      <c r="BS105" s="14">
        <v>0.14696999999999999</v>
      </c>
      <c r="BT105" s="14">
        <v>0.15082000000000001</v>
      </c>
      <c r="BU105" s="14">
        <v>0.17071</v>
      </c>
      <c r="BV105" s="14">
        <v>0.21396000000000001</v>
      </c>
      <c r="BW105" s="14">
        <v>0.16724</v>
      </c>
      <c r="BX105" s="14">
        <v>0.18225</v>
      </c>
      <c r="BY105" s="14">
        <v>0.19336999999999999</v>
      </c>
      <c r="CA105" s="14">
        <v>0.25051000000000001</v>
      </c>
      <c r="CB105" s="14">
        <v>0.20891000000000001</v>
      </c>
      <c r="CC105" s="14">
        <v>0.26452999999999999</v>
      </c>
      <c r="CD105" s="14">
        <v>0.29399999999999998</v>
      </c>
      <c r="CE105" s="14">
        <v>0.26588000000000001</v>
      </c>
      <c r="CF105" s="14">
        <v>0.21129999999999999</v>
      </c>
      <c r="CG105" s="14">
        <v>0.26468999999999998</v>
      </c>
      <c r="CH105" s="14">
        <v>0.2591</v>
      </c>
      <c r="CI105" s="14">
        <v>0.24439</v>
      </c>
      <c r="CJ105" s="14">
        <v>0.20726</v>
      </c>
      <c r="CK105" s="14">
        <v>0.23885000000000001</v>
      </c>
      <c r="CL105" s="14">
        <v>0.29088999999999998</v>
      </c>
      <c r="CN105" s="14">
        <v>0.25652999999999998</v>
      </c>
      <c r="CO105" s="14">
        <v>0.29009000000000001</v>
      </c>
      <c r="CP105" s="14">
        <v>0.25059999999999999</v>
      </c>
      <c r="CQ105" s="14">
        <v>0.42093999999999998</v>
      </c>
      <c r="CR105" s="14">
        <v>0.26424999999999998</v>
      </c>
      <c r="CS105" s="14">
        <v>0.19542999999999999</v>
      </c>
      <c r="CT105" s="14">
        <v>0.24944</v>
      </c>
      <c r="CU105" s="14">
        <v>0.32797999999999999</v>
      </c>
      <c r="CV105" s="14">
        <v>0.19338</v>
      </c>
      <c r="CW105" s="14">
        <v>0.21046000000000001</v>
      </c>
      <c r="CX105" s="14">
        <v>0.19646</v>
      </c>
      <c r="CY105" s="14">
        <v>0.31107000000000001</v>
      </c>
      <c r="DA105" s="14">
        <v>0.11362999999999999</v>
      </c>
      <c r="DB105" s="14">
        <v>8.4074999999999997E-2</v>
      </c>
      <c r="DC105" s="14">
        <v>0.11391999999999999</v>
      </c>
      <c r="DD105" s="14">
        <v>0.10725</v>
      </c>
      <c r="DE105" s="14">
        <v>0.12626999999999999</v>
      </c>
      <c r="DF105" s="14">
        <v>7.6628000000000002E-2</v>
      </c>
      <c r="DG105" s="14">
        <v>9.0776999999999997E-2</v>
      </c>
      <c r="DH105" s="14">
        <v>8.7856000000000004E-2</v>
      </c>
      <c r="DI105" s="14">
        <v>0.16775000000000001</v>
      </c>
      <c r="DJ105" s="14">
        <v>0.12286999999999999</v>
      </c>
      <c r="DK105" s="14">
        <v>0.12472999999999999</v>
      </c>
      <c r="DL105" s="14">
        <v>0.13316</v>
      </c>
      <c r="DO105" s="14">
        <f t="shared" si="5"/>
        <v>0.15153714814814817</v>
      </c>
      <c r="DP105" s="14">
        <f t="shared" si="6"/>
        <v>0.13018614814814816</v>
      </c>
      <c r="DQ105" s="14">
        <f t="shared" si="7"/>
        <v>0.1431071111111111</v>
      </c>
      <c r="DR105" s="14">
        <f t="shared" si="8"/>
        <v>0.2024826666666667</v>
      </c>
      <c r="DT105" s="14">
        <v>12.65</v>
      </c>
    </row>
    <row r="106" spans="1:244" x14ac:dyDescent="0.25">
      <c r="A106">
        <v>7.4446999999999999E-2</v>
      </c>
      <c r="B106">
        <v>8.1356999999999999E-2</v>
      </c>
      <c r="C106">
        <v>7.5767000000000001E-2</v>
      </c>
      <c r="D106">
        <v>0.16123000000000001</v>
      </c>
      <c r="E106">
        <v>8.7841000000000002E-2</v>
      </c>
      <c r="F106">
        <v>7.0194999999999994E-2</v>
      </c>
      <c r="G106">
        <v>8.2445000000000004E-2</v>
      </c>
      <c r="H106">
        <v>0.16067000000000001</v>
      </c>
      <c r="I106">
        <v>9.7164E-2</v>
      </c>
      <c r="J106">
        <v>7.3173000000000002E-2</v>
      </c>
      <c r="K106">
        <v>8.4112999999999993E-2</v>
      </c>
      <c r="L106">
        <v>0.16095000000000001</v>
      </c>
      <c r="N106">
        <v>0.10224</v>
      </c>
      <c r="O106">
        <v>9.2365000000000003E-2</v>
      </c>
      <c r="P106">
        <v>9.8789000000000002E-2</v>
      </c>
      <c r="Q106">
        <v>9.1475000000000001E-2</v>
      </c>
      <c r="R106">
        <v>0.12587000000000001</v>
      </c>
      <c r="S106">
        <v>8.9952000000000004E-2</v>
      </c>
      <c r="T106">
        <v>0.11326</v>
      </c>
      <c r="U106">
        <v>0.12712000000000001</v>
      </c>
      <c r="V106">
        <v>0.11036</v>
      </c>
      <c r="W106">
        <v>9.9635000000000001E-2</v>
      </c>
      <c r="X106">
        <v>0.10433000000000001</v>
      </c>
      <c r="Y106">
        <v>9.4714999999999994E-2</v>
      </c>
      <c r="AA106">
        <v>0.1091</v>
      </c>
      <c r="AB106">
        <v>0.10421999999999999</v>
      </c>
      <c r="AC106">
        <v>0.10978</v>
      </c>
      <c r="AD106">
        <v>0.13073000000000001</v>
      </c>
      <c r="AE106">
        <v>0.16561999999999999</v>
      </c>
      <c r="AF106">
        <v>0.13381999999999999</v>
      </c>
      <c r="AG106">
        <v>0.14205999999999999</v>
      </c>
      <c r="AH106">
        <v>0.15545999999999999</v>
      </c>
      <c r="AI106">
        <v>0.14027999999999999</v>
      </c>
      <c r="AJ106">
        <v>0.12131</v>
      </c>
      <c r="AK106">
        <v>0.13766999999999999</v>
      </c>
      <c r="AL106">
        <v>0.13841999999999999</v>
      </c>
      <c r="AN106">
        <v>0.14094999999999999</v>
      </c>
      <c r="AO106">
        <v>0.11892</v>
      </c>
      <c r="AP106">
        <v>0.14363999999999999</v>
      </c>
      <c r="AQ106">
        <v>0.16524</v>
      </c>
      <c r="AR106">
        <v>8.7239999999999998E-2</v>
      </c>
      <c r="AS106">
        <v>7.6351000000000002E-2</v>
      </c>
      <c r="AT106">
        <v>7.0971999999999993E-2</v>
      </c>
      <c r="AU106">
        <v>9.8319000000000004E-2</v>
      </c>
      <c r="AV106">
        <v>8.4038000000000002E-2</v>
      </c>
      <c r="AW106">
        <v>7.0473999999999995E-2</v>
      </c>
      <c r="AX106">
        <v>7.7262999999999998E-2</v>
      </c>
      <c r="AY106">
        <v>7.7426999999999996E-2</v>
      </c>
      <c r="BA106">
        <v>0.13158</v>
      </c>
      <c r="BB106">
        <v>9.1920000000000002E-2</v>
      </c>
      <c r="BC106">
        <v>9.9252999999999994E-2</v>
      </c>
      <c r="BD106">
        <v>0.23208999999999999</v>
      </c>
      <c r="BE106">
        <v>0.15359999999999999</v>
      </c>
      <c r="BF106">
        <v>0.11776</v>
      </c>
      <c r="BG106">
        <v>0.11731</v>
      </c>
      <c r="BH106">
        <v>0.23708000000000001</v>
      </c>
      <c r="BI106">
        <v>0.15303</v>
      </c>
      <c r="BJ106">
        <v>0.10965999999999999</v>
      </c>
      <c r="BK106">
        <v>0.11311</v>
      </c>
      <c r="BL106">
        <v>0.28634999999999999</v>
      </c>
      <c r="BN106">
        <v>0.13047</v>
      </c>
      <c r="BO106">
        <v>0.11378000000000001</v>
      </c>
      <c r="BP106">
        <v>0.12291000000000001</v>
      </c>
      <c r="BQ106">
        <v>0.15334</v>
      </c>
      <c r="BR106">
        <v>0.11451</v>
      </c>
      <c r="BS106">
        <v>0.13511999999999999</v>
      </c>
      <c r="BT106">
        <v>0.15203</v>
      </c>
      <c r="BU106">
        <v>0.15132999999999999</v>
      </c>
      <c r="BV106">
        <v>0.21651999999999999</v>
      </c>
      <c r="BW106">
        <v>0.16621</v>
      </c>
      <c r="BX106">
        <v>0.18773999999999999</v>
      </c>
      <c r="BY106">
        <v>0.16885</v>
      </c>
      <c r="CA106">
        <v>0.25140000000000001</v>
      </c>
      <c r="CB106">
        <v>0.2082</v>
      </c>
      <c r="CC106">
        <v>0.26711000000000001</v>
      </c>
      <c r="CD106">
        <v>0.26168999999999998</v>
      </c>
      <c r="CE106">
        <v>0.25557000000000002</v>
      </c>
      <c r="CF106">
        <v>0.20660999999999999</v>
      </c>
      <c r="CG106">
        <v>0.26296000000000003</v>
      </c>
      <c r="CH106">
        <v>0.24725</v>
      </c>
      <c r="CI106">
        <v>0.24901000000000001</v>
      </c>
      <c r="CJ106">
        <v>0.21274999999999999</v>
      </c>
      <c r="CK106">
        <v>0.23602999999999999</v>
      </c>
      <c r="CL106">
        <v>0.27311000000000002</v>
      </c>
      <c r="CN106">
        <v>0.25386999999999998</v>
      </c>
      <c r="CO106">
        <v>0.28655000000000003</v>
      </c>
      <c r="CP106">
        <v>0.24065</v>
      </c>
      <c r="CQ106">
        <v>0.38845000000000002</v>
      </c>
      <c r="CR106">
        <v>0.26295000000000002</v>
      </c>
      <c r="CS106">
        <v>0.18497</v>
      </c>
      <c r="CT106">
        <v>0.24862999999999999</v>
      </c>
      <c r="CU106">
        <v>0.29649999999999999</v>
      </c>
      <c r="CV106">
        <v>0.19364000000000001</v>
      </c>
      <c r="CW106">
        <v>0.20563000000000001</v>
      </c>
      <c r="CX106">
        <v>0.19031000000000001</v>
      </c>
      <c r="CY106">
        <v>0.27889999999999998</v>
      </c>
      <c r="DA106">
        <v>0.11498</v>
      </c>
      <c r="DB106">
        <v>8.1104999999999997E-2</v>
      </c>
      <c r="DC106">
        <v>0.11192000000000001</v>
      </c>
      <c r="DD106">
        <v>0.10298</v>
      </c>
      <c r="DE106">
        <v>0.12656000000000001</v>
      </c>
      <c r="DF106">
        <v>7.5044E-2</v>
      </c>
      <c r="DG106">
        <v>8.7063000000000001E-2</v>
      </c>
      <c r="DH106">
        <v>8.6599999999999996E-2</v>
      </c>
      <c r="DI106">
        <v>0.15828999999999999</v>
      </c>
      <c r="DJ106">
        <v>0.12365</v>
      </c>
      <c r="DK106">
        <v>0.12103999999999999</v>
      </c>
      <c r="DL106">
        <v>0.12042</v>
      </c>
      <c r="DO106">
        <f t="shared" si="5"/>
        <v>0.15152333333333332</v>
      </c>
      <c r="DP106">
        <f t="shared" si="6"/>
        <v>0.12780485185185186</v>
      </c>
      <c r="DQ106">
        <f t="shared" si="7"/>
        <v>0.14067240740740741</v>
      </c>
      <c r="DR106">
        <f t="shared" si="8"/>
        <v>0.17950725925925928</v>
      </c>
      <c r="DT106">
        <v>12.775</v>
      </c>
    </row>
    <row r="107" spans="1:244" x14ac:dyDescent="0.25">
      <c r="A107">
        <v>7.4430999999999997E-2</v>
      </c>
      <c r="B107">
        <v>7.7440999999999996E-2</v>
      </c>
      <c r="C107">
        <v>7.5434000000000001E-2</v>
      </c>
      <c r="D107">
        <v>0.12903999999999999</v>
      </c>
      <c r="E107">
        <v>8.9007000000000003E-2</v>
      </c>
      <c r="F107">
        <v>7.1780999999999998E-2</v>
      </c>
      <c r="G107">
        <v>8.0439999999999998E-2</v>
      </c>
      <c r="H107">
        <v>0.12956999999999999</v>
      </c>
      <c r="I107">
        <v>0.10047</v>
      </c>
      <c r="J107">
        <v>7.1080000000000004E-2</v>
      </c>
      <c r="K107">
        <v>8.6124999999999993E-2</v>
      </c>
      <c r="L107">
        <v>0.1333</v>
      </c>
      <c r="N107">
        <v>0.10177</v>
      </c>
      <c r="O107">
        <v>9.7443000000000002E-2</v>
      </c>
      <c r="P107">
        <v>0.10059</v>
      </c>
      <c r="Q107">
        <v>8.7910000000000002E-2</v>
      </c>
      <c r="R107">
        <v>0.12479</v>
      </c>
      <c r="S107">
        <v>9.2939999999999995E-2</v>
      </c>
      <c r="T107">
        <v>0.10926</v>
      </c>
      <c r="U107">
        <v>0.11995</v>
      </c>
      <c r="V107">
        <v>0.10866000000000001</v>
      </c>
      <c r="W107">
        <v>9.4589000000000006E-2</v>
      </c>
      <c r="X107">
        <v>0.10209</v>
      </c>
      <c r="Y107">
        <v>8.9856000000000005E-2</v>
      </c>
      <c r="AA107">
        <v>0.10915</v>
      </c>
      <c r="AB107">
        <v>0.10224</v>
      </c>
      <c r="AC107">
        <v>0.10831</v>
      </c>
      <c r="AD107">
        <v>0.11831999999999999</v>
      </c>
      <c r="AE107">
        <v>0.17149</v>
      </c>
      <c r="AF107">
        <v>0.12862999999999999</v>
      </c>
      <c r="AG107">
        <v>0.14169000000000001</v>
      </c>
      <c r="AH107">
        <v>0.13763</v>
      </c>
      <c r="AI107">
        <v>0.13794999999999999</v>
      </c>
      <c r="AJ107">
        <v>0.11704000000000001</v>
      </c>
      <c r="AK107">
        <v>0.13025999999999999</v>
      </c>
      <c r="AL107">
        <v>0.12416000000000001</v>
      </c>
      <c r="AN107">
        <v>0.14313000000000001</v>
      </c>
      <c r="AO107">
        <v>0.11916</v>
      </c>
      <c r="AP107">
        <v>0.13991999999999999</v>
      </c>
      <c r="AQ107">
        <v>0.15107000000000001</v>
      </c>
      <c r="AR107">
        <v>8.6802000000000004E-2</v>
      </c>
      <c r="AS107">
        <v>7.2326000000000001E-2</v>
      </c>
      <c r="AT107">
        <v>6.8504999999999996E-2</v>
      </c>
      <c r="AU107">
        <v>8.3672999999999997E-2</v>
      </c>
      <c r="AV107">
        <v>8.4969000000000003E-2</v>
      </c>
      <c r="AW107">
        <v>7.0227999999999999E-2</v>
      </c>
      <c r="AX107">
        <v>7.5935000000000002E-2</v>
      </c>
      <c r="AY107">
        <v>7.3007000000000002E-2</v>
      </c>
      <c r="BA107">
        <v>0.14405999999999999</v>
      </c>
      <c r="BB107">
        <v>9.0795000000000001E-2</v>
      </c>
      <c r="BC107">
        <v>9.7933999999999993E-2</v>
      </c>
      <c r="BD107">
        <v>0.17462</v>
      </c>
      <c r="BE107">
        <v>0.17180999999999999</v>
      </c>
      <c r="BF107">
        <v>0.11232</v>
      </c>
      <c r="BG107">
        <v>0.11372</v>
      </c>
      <c r="BH107">
        <v>0.18662000000000001</v>
      </c>
      <c r="BI107">
        <v>0.16941000000000001</v>
      </c>
      <c r="BJ107">
        <v>0.10388</v>
      </c>
      <c r="BK107">
        <v>0.10817</v>
      </c>
      <c r="BL107">
        <v>0.22087000000000001</v>
      </c>
      <c r="BN107">
        <v>0.12952</v>
      </c>
      <c r="BO107">
        <v>0.11241</v>
      </c>
      <c r="BP107">
        <v>0.11675000000000001</v>
      </c>
      <c r="BQ107">
        <v>0.13575999999999999</v>
      </c>
      <c r="BR107">
        <v>0.12289</v>
      </c>
      <c r="BS107">
        <v>0.12436</v>
      </c>
      <c r="BT107">
        <v>0.15082000000000001</v>
      </c>
      <c r="BU107">
        <v>0.13591</v>
      </c>
      <c r="BV107">
        <v>0.21782000000000001</v>
      </c>
      <c r="BW107">
        <v>0.1658</v>
      </c>
      <c r="BX107">
        <v>0.19603999999999999</v>
      </c>
      <c r="BY107">
        <v>0.14804999999999999</v>
      </c>
      <c r="CA107">
        <v>0.24875</v>
      </c>
      <c r="CB107">
        <v>0.20510999999999999</v>
      </c>
      <c r="CC107">
        <v>0.26928999999999997</v>
      </c>
      <c r="CD107">
        <v>0.23380000000000001</v>
      </c>
      <c r="CE107">
        <v>0.24776000000000001</v>
      </c>
      <c r="CF107">
        <v>0.20537</v>
      </c>
      <c r="CG107">
        <v>0.25855</v>
      </c>
      <c r="CH107">
        <v>0.23763999999999999</v>
      </c>
      <c r="CI107">
        <v>0.25577</v>
      </c>
      <c r="CJ107">
        <v>0.21654999999999999</v>
      </c>
      <c r="CK107">
        <v>0.23577999999999999</v>
      </c>
      <c r="CL107">
        <v>0.25821</v>
      </c>
      <c r="CN107">
        <v>0.25811000000000001</v>
      </c>
      <c r="CO107">
        <v>0.27683999999999997</v>
      </c>
      <c r="CP107">
        <v>0.23527999999999999</v>
      </c>
      <c r="CQ107">
        <v>0.35599999999999998</v>
      </c>
      <c r="CR107">
        <v>0.26702999999999999</v>
      </c>
      <c r="CS107">
        <v>0.17776</v>
      </c>
      <c r="CT107">
        <v>0.24618999999999999</v>
      </c>
      <c r="CU107">
        <v>0.26707999999999998</v>
      </c>
      <c r="CV107">
        <v>0.19869000000000001</v>
      </c>
      <c r="CW107">
        <v>0.20161000000000001</v>
      </c>
      <c r="CX107">
        <v>0.18634999999999999</v>
      </c>
      <c r="CY107">
        <v>0.25002999999999997</v>
      </c>
      <c r="DA107">
        <v>0.11774</v>
      </c>
      <c r="DB107">
        <v>8.1194000000000002E-2</v>
      </c>
      <c r="DC107">
        <v>0.10699</v>
      </c>
      <c r="DD107">
        <v>9.7439999999999999E-2</v>
      </c>
      <c r="DE107">
        <v>0.13067999999999999</v>
      </c>
      <c r="DF107">
        <v>7.4102000000000001E-2</v>
      </c>
      <c r="DG107">
        <v>8.3756999999999998E-2</v>
      </c>
      <c r="DH107">
        <v>8.6562E-2</v>
      </c>
      <c r="DI107">
        <v>0.15018999999999999</v>
      </c>
      <c r="DJ107">
        <v>0.12590000000000001</v>
      </c>
      <c r="DK107">
        <v>0.11609999999999999</v>
      </c>
      <c r="DL107">
        <v>0.10829</v>
      </c>
      <c r="DO107">
        <f t="shared" si="5"/>
        <v>0.15417959259259262</v>
      </c>
      <c r="DP107">
        <f t="shared" si="6"/>
        <v>0.12551477777777775</v>
      </c>
      <c r="DQ107">
        <f t="shared" si="7"/>
        <v>0.1385288888888889</v>
      </c>
      <c r="DR107">
        <f t="shared" si="8"/>
        <v>0.15830992592592594</v>
      </c>
      <c r="DT107">
        <v>12.9</v>
      </c>
    </row>
    <row r="108" spans="1:244" x14ac:dyDescent="0.25">
      <c r="A108">
        <v>7.8032000000000004E-2</v>
      </c>
      <c r="B108">
        <v>7.4387999999999996E-2</v>
      </c>
      <c r="C108">
        <v>7.4335999999999999E-2</v>
      </c>
      <c r="D108">
        <v>0.10242</v>
      </c>
      <c r="E108">
        <v>9.3060000000000004E-2</v>
      </c>
      <c r="F108">
        <v>7.3805999999999997E-2</v>
      </c>
      <c r="G108">
        <v>7.8876000000000002E-2</v>
      </c>
      <c r="H108">
        <v>0.1042</v>
      </c>
      <c r="I108">
        <v>0.10641</v>
      </c>
      <c r="J108">
        <v>6.8639000000000006E-2</v>
      </c>
      <c r="K108">
        <v>8.6995000000000003E-2</v>
      </c>
      <c r="L108">
        <v>0.10982</v>
      </c>
      <c r="N108">
        <v>0.10650999999999999</v>
      </c>
      <c r="O108">
        <v>0.10094</v>
      </c>
      <c r="P108">
        <v>0.10072</v>
      </c>
      <c r="Q108">
        <v>8.5268999999999998E-2</v>
      </c>
      <c r="R108">
        <v>0.12673000000000001</v>
      </c>
      <c r="S108">
        <v>9.7184999999999994E-2</v>
      </c>
      <c r="T108">
        <v>0.10621</v>
      </c>
      <c r="U108">
        <v>0.11323999999999999</v>
      </c>
      <c r="V108">
        <v>0.10818</v>
      </c>
      <c r="W108">
        <v>8.9802000000000007E-2</v>
      </c>
      <c r="X108">
        <v>9.9224000000000007E-2</v>
      </c>
      <c r="Y108">
        <v>8.4488999999999995E-2</v>
      </c>
      <c r="AA108">
        <v>0.11344</v>
      </c>
      <c r="AB108">
        <v>9.9234000000000003E-2</v>
      </c>
      <c r="AC108">
        <v>0.10562000000000001</v>
      </c>
      <c r="AD108">
        <v>0.10591</v>
      </c>
      <c r="AE108">
        <v>0.17738999999999999</v>
      </c>
      <c r="AF108">
        <v>0.12243999999999999</v>
      </c>
      <c r="AG108">
        <v>0.14374999999999999</v>
      </c>
      <c r="AH108">
        <v>0.12291000000000001</v>
      </c>
      <c r="AI108">
        <v>0.13572999999999999</v>
      </c>
      <c r="AJ108">
        <v>0.11345</v>
      </c>
      <c r="AK108">
        <v>0.12358</v>
      </c>
      <c r="AL108">
        <v>0.11297</v>
      </c>
      <c r="AN108">
        <v>0.14846999999999999</v>
      </c>
      <c r="AO108">
        <v>0.11917999999999999</v>
      </c>
      <c r="AP108">
        <v>0.13614999999999999</v>
      </c>
      <c r="AQ108">
        <v>0.13772999999999999</v>
      </c>
      <c r="AR108">
        <v>8.7346999999999994E-2</v>
      </c>
      <c r="AS108">
        <v>6.9005999999999998E-2</v>
      </c>
      <c r="AT108">
        <v>6.5522999999999998E-2</v>
      </c>
      <c r="AU108">
        <v>7.1308999999999997E-2</v>
      </c>
      <c r="AV108">
        <v>8.6845000000000006E-2</v>
      </c>
      <c r="AW108">
        <v>6.8056000000000005E-2</v>
      </c>
      <c r="AX108">
        <v>7.4494000000000005E-2</v>
      </c>
      <c r="AY108">
        <v>6.8607000000000001E-2</v>
      </c>
      <c r="BA108">
        <v>0.16844999999999999</v>
      </c>
      <c r="BB108">
        <v>8.8359999999999994E-2</v>
      </c>
      <c r="BC108">
        <v>9.6289E-2</v>
      </c>
      <c r="BD108">
        <v>0.1313</v>
      </c>
      <c r="BE108">
        <v>0.19853999999999999</v>
      </c>
      <c r="BF108">
        <v>0.10691000000000001</v>
      </c>
      <c r="BG108">
        <v>0.11164</v>
      </c>
      <c r="BH108">
        <v>0.14874000000000001</v>
      </c>
      <c r="BI108">
        <v>0.20100999999999999</v>
      </c>
      <c r="BJ108">
        <v>9.8866999999999997E-2</v>
      </c>
      <c r="BK108">
        <v>0.10721</v>
      </c>
      <c r="BL108">
        <v>0.16843</v>
      </c>
      <c r="BN108">
        <v>0.13291</v>
      </c>
      <c r="BO108">
        <v>0.10947</v>
      </c>
      <c r="BP108">
        <v>0.11241</v>
      </c>
      <c r="BQ108">
        <v>0.12329</v>
      </c>
      <c r="BR108">
        <v>0.13331999999999999</v>
      </c>
      <c r="BS108">
        <v>0.11615</v>
      </c>
      <c r="BT108">
        <v>0.14665</v>
      </c>
      <c r="BU108">
        <v>0.12476</v>
      </c>
      <c r="BV108">
        <v>0.21814</v>
      </c>
      <c r="BW108">
        <v>0.16464000000000001</v>
      </c>
      <c r="BX108">
        <v>0.20363000000000001</v>
      </c>
      <c r="BY108">
        <v>0.13408999999999999</v>
      </c>
      <c r="CA108">
        <v>0.24557000000000001</v>
      </c>
      <c r="CB108">
        <v>0.19964999999999999</v>
      </c>
      <c r="CC108">
        <v>0.26915</v>
      </c>
      <c r="CD108">
        <v>0.21346999999999999</v>
      </c>
      <c r="CE108">
        <v>0.24521999999999999</v>
      </c>
      <c r="CF108">
        <v>0.20727999999999999</v>
      </c>
      <c r="CG108">
        <v>0.25290000000000001</v>
      </c>
      <c r="CH108">
        <v>0.23061000000000001</v>
      </c>
      <c r="CI108">
        <v>0.26513999999999999</v>
      </c>
      <c r="CJ108">
        <v>0.21736</v>
      </c>
      <c r="CK108">
        <v>0.23685999999999999</v>
      </c>
      <c r="CL108">
        <v>0.24698000000000001</v>
      </c>
      <c r="CN108">
        <v>0.27300000000000002</v>
      </c>
      <c r="CO108">
        <v>0.26332</v>
      </c>
      <c r="CP108">
        <v>0.23225999999999999</v>
      </c>
      <c r="CQ108">
        <v>0.32412000000000002</v>
      </c>
      <c r="CR108">
        <v>0.27999000000000002</v>
      </c>
      <c r="CS108">
        <v>0.17376</v>
      </c>
      <c r="CT108">
        <v>0.23943</v>
      </c>
      <c r="CU108">
        <v>0.24245</v>
      </c>
      <c r="CV108">
        <v>0.20949999999999999</v>
      </c>
      <c r="CW108">
        <v>0.19644</v>
      </c>
      <c r="CX108">
        <v>0.18329999999999999</v>
      </c>
      <c r="CY108">
        <v>0.22581999999999999</v>
      </c>
      <c r="DA108">
        <v>0.12291000000000001</v>
      </c>
      <c r="DB108">
        <v>8.3891999999999994E-2</v>
      </c>
      <c r="DC108">
        <v>0.10014000000000001</v>
      </c>
      <c r="DD108">
        <v>9.0921000000000002E-2</v>
      </c>
      <c r="DE108">
        <v>0.13825000000000001</v>
      </c>
      <c r="DF108">
        <v>7.3775999999999994E-2</v>
      </c>
      <c r="DG108">
        <v>8.1508999999999998E-2</v>
      </c>
      <c r="DH108">
        <v>8.7195999999999996E-2</v>
      </c>
      <c r="DI108">
        <v>0.15040999999999999</v>
      </c>
      <c r="DJ108">
        <v>0.12858</v>
      </c>
      <c r="DK108">
        <v>0.1101</v>
      </c>
      <c r="DL108">
        <v>9.8215999999999998E-2</v>
      </c>
      <c r="DO108">
        <f t="shared" si="5"/>
        <v>0.16112977777777779</v>
      </c>
      <c r="DP108">
        <f t="shared" si="6"/>
        <v>0.12313262962962963</v>
      </c>
      <c r="DQ108">
        <f t="shared" si="7"/>
        <v>0.13625762962962965</v>
      </c>
      <c r="DR108">
        <f t="shared" si="8"/>
        <v>0.14108396296296297</v>
      </c>
      <c r="DT108">
        <v>13.025</v>
      </c>
    </row>
    <row r="109" spans="1:244" x14ac:dyDescent="0.25">
      <c r="A109">
        <v>8.6412000000000003E-2</v>
      </c>
      <c r="B109">
        <v>7.2762999999999994E-2</v>
      </c>
      <c r="C109">
        <v>7.2279999999999997E-2</v>
      </c>
      <c r="D109">
        <v>8.3266999999999994E-2</v>
      </c>
      <c r="E109">
        <v>0.10088</v>
      </c>
      <c r="F109">
        <v>7.5490000000000002E-2</v>
      </c>
      <c r="G109">
        <v>7.7729999999999994E-2</v>
      </c>
      <c r="H109">
        <v>8.6227999999999999E-2</v>
      </c>
      <c r="I109">
        <v>0.11536</v>
      </c>
      <c r="J109">
        <v>6.6029000000000004E-2</v>
      </c>
      <c r="K109">
        <v>8.6140999999999995E-2</v>
      </c>
      <c r="L109">
        <v>9.2420000000000002E-2</v>
      </c>
      <c r="N109">
        <v>0.11752</v>
      </c>
      <c r="O109">
        <v>0.10148</v>
      </c>
      <c r="P109">
        <v>9.9363999999999994E-2</v>
      </c>
      <c r="Q109">
        <v>8.3900000000000002E-2</v>
      </c>
      <c r="R109">
        <v>0.13255</v>
      </c>
      <c r="S109">
        <v>0.10150000000000001</v>
      </c>
      <c r="T109">
        <v>0.10456</v>
      </c>
      <c r="U109">
        <v>0.10777</v>
      </c>
      <c r="V109">
        <v>0.11126</v>
      </c>
      <c r="W109">
        <v>8.5984000000000005E-2</v>
      </c>
      <c r="X109">
        <v>9.6419000000000005E-2</v>
      </c>
      <c r="Y109">
        <v>7.9533999999999994E-2</v>
      </c>
      <c r="AA109">
        <v>0.12298000000000001</v>
      </c>
      <c r="AB109">
        <v>9.5637E-2</v>
      </c>
      <c r="AC109">
        <v>0.1019</v>
      </c>
      <c r="AD109">
        <v>9.5180000000000001E-2</v>
      </c>
      <c r="AE109">
        <v>0.18229999999999999</v>
      </c>
      <c r="AF109">
        <v>0.11569</v>
      </c>
      <c r="AG109">
        <v>0.14626</v>
      </c>
      <c r="AH109">
        <v>0.11262</v>
      </c>
      <c r="AI109">
        <v>0.13544</v>
      </c>
      <c r="AJ109">
        <v>0.10997</v>
      </c>
      <c r="AK109">
        <v>0.11769</v>
      </c>
      <c r="AL109">
        <v>0.10468</v>
      </c>
      <c r="AN109">
        <v>0.15736</v>
      </c>
      <c r="AO109">
        <v>0.11815000000000001</v>
      </c>
      <c r="AP109">
        <v>0.13313</v>
      </c>
      <c r="AQ109">
        <v>0.12701000000000001</v>
      </c>
      <c r="AR109">
        <v>8.9525999999999994E-2</v>
      </c>
      <c r="AS109">
        <v>6.6850000000000007E-2</v>
      </c>
      <c r="AT109">
        <v>6.2673999999999994E-2</v>
      </c>
      <c r="AU109">
        <v>6.2018999999999998E-2</v>
      </c>
      <c r="AV109">
        <v>8.9645000000000002E-2</v>
      </c>
      <c r="AW109">
        <v>6.4387E-2</v>
      </c>
      <c r="AX109">
        <v>7.2861999999999996E-2</v>
      </c>
      <c r="AY109">
        <v>6.5106999999999998E-2</v>
      </c>
      <c r="BA109">
        <v>0.20591000000000001</v>
      </c>
      <c r="BB109">
        <v>8.5300000000000001E-2</v>
      </c>
      <c r="BC109">
        <v>9.4006999999999993E-2</v>
      </c>
      <c r="BD109">
        <v>0.10465000000000001</v>
      </c>
      <c r="BE109">
        <v>0.23457</v>
      </c>
      <c r="BF109">
        <v>0.10188</v>
      </c>
      <c r="BG109">
        <v>0.11037</v>
      </c>
      <c r="BH109">
        <v>0.12547</v>
      </c>
      <c r="BI109">
        <v>0.24965000000000001</v>
      </c>
      <c r="BJ109">
        <v>9.5682000000000003E-2</v>
      </c>
      <c r="BK109">
        <v>0.10972999999999999</v>
      </c>
      <c r="BL109">
        <v>0.13324</v>
      </c>
      <c r="BN109">
        <v>0.14011000000000001</v>
      </c>
      <c r="BO109">
        <v>0.10468</v>
      </c>
      <c r="BP109">
        <v>0.10985</v>
      </c>
      <c r="BQ109">
        <v>0.11539000000000001</v>
      </c>
      <c r="BR109">
        <v>0.14399000000000001</v>
      </c>
      <c r="BS109">
        <v>0.11107</v>
      </c>
      <c r="BT109">
        <v>0.13997999999999999</v>
      </c>
      <c r="BU109">
        <v>0.11718000000000001</v>
      </c>
      <c r="BV109">
        <v>0.21822</v>
      </c>
      <c r="BW109">
        <v>0.16173999999999999</v>
      </c>
      <c r="BX109">
        <v>0.20738999999999999</v>
      </c>
      <c r="BY109">
        <v>0.12787999999999999</v>
      </c>
      <c r="CA109">
        <v>0.24590000000000001</v>
      </c>
      <c r="CB109">
        <v>0.19302</v>
      </c>
      <c r="CC109">
        <v>0.26550000000000001</v>
      </c>
      <c r="CD109">
        <v>0.20161999999999999</v>
      </c>
      <c r="CE109">
        <v>0.24958</v>
      </c>
      <c r="CF109">
        <v>0.21157999999999999</v>
      </c>
      <c r="CG109">
        <v>0.24814</v>
      </c>
      <c r="CH109">
        <v>0.2261</v>
      </c>
      <c r="CI109">
        <v>0.27661000000000002</v>
      </c>
      <c r="CJ109">
        <v>0.21529000000000001</v>
      </c>
      <c r="CK109">
        <v>0.23784</v>
      </c>
      <c r="CL109">
        <v>0.23859</v>
      </c>
      <c r="CN109">
        <v>0.29948999999999998</v>
      </c>
      <c r="CO109">
        <v>0.24965000000000001</v>
      </c>
      <c r="CP109">
        <v>0.22968</v>
      </c>
      <c r="CQ109">
        <v>0.29304000000000002</v>
      </c>
      <c r="CR109">
        <v>0.30375000000000002</v>
      </c>
      <c r="CS109">
        <v>0.17204</v>
      </c>
      <c r="CT109">
        <v>0.2271</v>
      </c>
      <c r="CU109">
        <v>0.22338</v>
      </c>
      <c r="CV109">
        <v>0.22591</v>
      </c>
      <c r="CW109">
        <v>0.18872</v>
      </c>
      <c r="CX109">
        <v>0.17993000000000001</v>
      </c>
      <c r="CY109">
        <v>0.20627000000000001</v>
      </c>
      <c r="DA109">
        <v>0.13181999999999999</v>
      </c>
      <c r="DB109">
        <v>8.7947999999999998E-2</v>
      </c>
      <c r="DC109">
        <v>9.3001E-2</v>
      </c>
      <c r="DD109">
        <v>8.3920999999999996E-2</v>
      </c>
      <c r="DE109">
        <v>0.14868000000000001</v>
      </c>
      <c r="DF109">
        <v>7.3910000000000003E-2</v>
      </c>
      <c r="DG109">
        <v>8.0781000000000006E-2</v>
      </c>
      <c r="DH109">
        <v>8.8039999999999993E-2</v>
      </c>
      <c r="DI109">
        <v>0.16422</v>
      </c>
      <c r="DJ109">
        <v>0.13052</v>
      </c>
      <c r="DK109">
        <v>0.10363</v>
      </c>
      <c r="DL109">
        <v>9.1009999999999994E-2</v>
      </c>
      <c r="DO109">
        <f t="shared" si="5"/>
        <v>0.17332011111111112</v>
      </c>
      <c r="DP109">
        <f t="shared" si="6"/>
        <v>0.12062814814814816</v>
      </c>
      <c r="DQ109">
        <f t="shared" si="7"/>
        <v>0.13362737037037034</v>
      </c>
      <c r="DR109">
        <f t="shared" si="8"/>
        <v>0.12872281481481482</v>
      </c>
      <c r="DT109">
        <v>13.151</v>
      </c>
    </row>
    <row r="110" spans="1:244" x14ac:dyDescent="0.25">
      <c r="A110">
        <v>9.9644999999999997E-2</v>
      </c>
      <c r="B110">
        <v>7.2338E-2</v>
      </c>
      <c r="C110">
        <v>6.9489999999999996E-2</v>
      </c>
      <c r="D110">
        <v>7.1538000000000004E-2</v>
      </c>
      <c r="E110">
        <v>0.11266</v>
      </c>
      <c r="F110">
        <v>7.6365000000000002E-2</v>
      </c>
      <c r="G110">
        <v>7.6962000000000003E-2</v>
      </c>
      <c r="H110">
        <v>7.5259000000000006E-2</v>
      </c>
      <c r="I110">
        <v>0.12692999999999999</v>
      </c>
      <c r="J110">
        <v>6.3668000000000002E-2</v>
      </c>
      <c r="K110">
        <v>8.3496000000000001E-2</v>
      </c>
      <c r="L110">
        <v>8.115E-2</v>
      </c>
      <c r="N110">
        <v>0.13422999999999999</v>
      </c>
      <c r="O110">
        <v>9.8858000000000001E-2</v>
      </c>
      <c r="P110">
        <v>9.7253999999999993E-2</v>
      </c>
      <c r="Q110">
        <v>8.3964999999999998E-2</v>
      </c>
      <c r="R110">
        <v>0.14193</v>
      </c>
      <c r="S110">
        <v>0.1046</v>
      </c>
      <c r="T110">
        <v>0.10415000000000001</v>
      </c>
      <c r="U110">
        <v>0.10376000000000001</v>
      </c>
      <c r="V110">
        <v>0.11932</v>
      </c>
      <c r="W110">
        <v>8.3543999999999993E-2</v>
      </c>
      <c r="X110">
        <v>9.4264000000000001E-2</v>
      </c>
      <c r="Y110">
        <v>7.5894000000000003E-2</v>
      </c>
      <c r="AA110">
        <v>0.13724</v>
      </c>
      <c r="AB110">
        <v>9.2283000000000004E-2</v>
      </c>
      <c r="AC110">
        <v>9.8012000000000002E-2</v>
      </c>
      <c r="AD110">
        <v>8.7128999999999998E-2</v>
      </c>
      <c r="AE110">
        <v>0.1857</v>
      </c>
      <c r="AF110">
        <v>0.10892</v>
      </c>
      <c r="AG110">
        <v>0.1474</v>
      </c>
      <c r="AH110">
        <v>0.10682999999999999</v>
      </c>
      <c r="AI110">
        <v>0.13850000000000001</v>
      </c>
      <c r="AJ110">
        <v>0.10611</v>
      </c>
      <c r="AK110">
        <v>0.11252</v>
      </c>
      <c r="AL110">
        <v>9.8558999999999994E-2</v>
      </c>
      <c r="AN110">
        <v>0.1691</v>
      </c>
      <c r="AO110">
        <v>0.11569</v>
      </c>
      <c r="AP110">
        <v>0.13125999999999999</v>
      </c>
      <c r="AQ110">
        <v>0.11965000000000001</v>
      </c>
      <c r="AR110">
        <v>9.3561000000000005E-2</v>
      </c>
      <c r="AS110">
        <v>6.5852999999999995E-2</v>
      </c>
      <c r="AT110">
        <v>6.0560999999999997E-2</v>
      </c>
      <c r="AU110">
        <v>5.5771000000000001E-2</v>
      </c>
      <c r="AV110">
        <v>9.3058000000000002E-2</v>
      </c>
      <c r="AW110">
        <v>6.0191000000000001E-2</v>
      </c>
      <c r="AX110">
        <v>7.0987999999999996E-2</v>
      </c>
      <c r="AY110">
        <v>6.3204999999999997E-2</v>
      </c>
      <c r="BA110">
        <v>0.25419999999999998</v>
      </c>
      <c r="BB110">
        <v>8.2621E-2</v>
      </c>
      <c r="BC110">
        <v>9.1135999999999995E-2</v>
      </c>
      <c r="BD110">
        <v>9.2629000000000003E-2</v>
      </c>
      <c r="BE110">
        <v>0.27832000000000001</v>
      </c>
      <c r="BF110">
        <v>9.7503999999999993E-2</v>
      </c>
      <c r="BG110">
        <v>0.10891000000000001</v>
      </c>
      <c r="BH110">
        <v>0.11509</v>
      </c>
      <c r="BI110">
        <v>0.31290000000000001</v>
      </c>
      <c r="BJ110">
        <v>9.4963000000000006E-2</v>
      </c>
      <c r="BK110">
        <v>0.11430999999999999</v>
      </c>
      <c r="BL110">
        <v>0.11491</v>
      </c>
      <c r="BN110">
        <v>0.14985999999999999</v>
      </c>
      <c r="BO110">
        <v>9.8764000000000005E-2</v>
      </c>
      <c r="BP110">
        <v>0.10843</v>
      </c>
      <c r="BQ110">
        <v>0.11064</v>
      </c>
      <c r="BR110">
        <v>0.15334</v>
      </c>
      <c r="BS110">
        <v>0.10871</v>
      </c>
      <c r="BT110">
        <v>0.13188</v>
      </c>
      <c r="BU110">
        <v>0.11191</v>
      </c>
      <c r="BV110">
        <v>0.21881</v>
      </c>
      <c r="BW110">
        <v>0.15675</v>
      </c>
      <c r="BX110">
        <v>0.20558999999999999</v>
      </c>
      <c r="BY110">
        <v>0.12795999999999999</v>
      </c>
      <c r="CA110">
        <v>0.25269999999999998</v>
      </c>
      <c r="CB110">
        <v>0.18709000000000001</v>
      </c>
      <c r="CC110">
        <v>0.25852000000000003</v>
      </c>
      <c r="CD110">
        <v>0.19722000000000001</v>
      </c>
      <c r="CE110">
        <v>0.26058999999999999</v>
      </c>
      <c r="CF110">
        <v>0.21756</v>
      </c>
      <c r="CG110">
        <v>0.24621000000000001</v>
      </c>
      <c r="CH110">
        <v>0.22367999999999999</v>
      </c>
      <c r="CI110">
        <v>0.28877999999999998</v>
      </c>
      <c r="CJ110">
        <v>0.21165</v>
      </c>
      <c r="CK110">
        <v>0.23766999999999999</v>
      </c>
      <c r="CL110">
        <v>0.23129</v>
      </c>
      <c r="CN110">
        <v>0.33484999999999998</v>
      </c>
      <c r="CO110">
        <v>0.23946999999999999</v>
      </c>
      <c r="CP110">
        <v>0.22661000000000001</v>
      </c>
      <c r="CQ110">
        <v>0.26328000000000001</v>
      </c>
      <c r="CR110">
        <v>0.33764</v>
      </c>
      <c r="CS110">
        <v>0.17107</v>
      </c>
      <c r="CT110">
        <v>0.20982999999999999</v>
      </c>
      <c r="CU110">
        <v>0.20893999999999999</v>
      </c>
      <c r="CV110">
        <v>0.24632000000000001</v>
      </c>
      <c r="CW110">
        <v>0.17832999999999999</v>
      </c>
      <c r="CX110">
        <v>0.17530000000000001</v>
      </c>
      <c r="CY110">
        <v>0.19045999999999999</v>
      </c>
      <c r="DA110">
        <v>0.14541000000000001</v>
      </c>
      <c r="DB110">
        <v>9.1754000000000002E-2</v>
      </c>
      <c r="DC110">
        <v>8.7183999999999998E-2</v>
      </c>
      <c r="DD110">
        <v>7.7122999999999997E-2</v>
      </c>
      <c r="DE110">
        <v>0.16117999999999999</v>
      </c>
      <c r="DF110">
        <v>7.4286000000000005E-2</v>
      </c>
      <c r="DG110">
        <v>8.1656000000000006E-2</v>
      </c>
      <c r="DH110">
        <v>8.8775999999999994E-2</v>
      </c>
      <c r="DI110">
        <v>0.19264999999999999</v>
      </c>
      <c r="DJ110">
        <v>0.13078000000000001</v>
      </c>
      <c r="DK110">
        <v>9.7557000000000005E-2</v>
      </c>
      <c r="DL110">
        <v>8.6705000000000004E-2</v>
      </c>
      <c r="DO110">
        <f t="shared" si="5"/>
        <v>0.19034903703703704</v>
      </c>
      <c r="DP110">
        <f t="shared" si="6"/>
        <v>0.11813785185185184</v>
      </c>
      <c r="DQ110">
        <f t="shared" si="7"/>
        <v>0.13063518518518522</v>
      </c>
      <c r="DR110">
        <f t="shared" si="8"/>
        <v>0.1208638148148148</v>
      </c>
      <c r="DT110">
        <v>13.276</v>
      </c>
    </row>
    <row r="111" spans="1:244" x14ac:dyDescent="0.25">
      <c r="A111">
        <v>0.11643000000000001</v>
      </c>
      <c r="B111">
        <v>7.2287000000000004E-2</v>
      </c>
      <c r="C111">
        <v>6.6469E-2</v>
      </c>
      <c r="D111">
        <v>6.5741999999999995E-2</v>
      </c>
      <c r="E111">
        <v>0.12759999999999999</v>
      </c>
      <c r="F111">
        <v>7.6339000000000004E-2</v>
      </c>
      <c r="G111">
        <v>7.6496999999999996E-2</v>
      </c>
      <c r="H111">
        <v>6.9499000000000005E-2</v>
      </c>
      <c r="I111">
        <v>0.13977999999999999</v>
      </c>
      <c r="J111">
        <v>6.2064000000000001E-2</v>
      </c>
      <c r="K111">
        <v>7.9524999999999998E-2</v>
      </c>
      <c r="L111">
        <v>7.4658000000000002E-2</v>
      </c>
      <c r="N111">
        <v>0.15432000000000001</v>
      </c>
      <c r="O111">
        <v>9.3911999999999995E-2</v>
      </c>
      <c r="P111">
        <v>9.5111000000000001E-2</v>
      </c>
      <c r="Q111">
        <v>8.5347000000000006E-2</v>
      </c>
      <c r="R111">
        <v>0.15329999999999999</v>
      </c>
      <c r="S111">
        <v>0.10552</v>
      </c>
      <c r="T111">
        <v>0.1043</v>
      </c>
      <c r="U111">
        <v>0.10092</v>
      </c>
      <c r="V111">
        <v>0.1321</v>
      </c>
      <c r="W111">
        <v>8.2424999999999998E-2</v>
      </c>
      <c r="X111">
        <v>9.2883999999999994E-2</v>
      </c>
      <c r="Y111">
        <v>7.4093000000000006E-2</v>
      </c>
      <c r="AA111">
        <v>0.15395</v>
      </c>
      <c r="AB111">
        <v>9.0004000000000001E-2</v>
      </c>
      <c r="AC111">
        <v>9.4876000000000002E-2</v>
      </c>
      <c r="AD111">
        <v>8.1934000000000007E-2</v>
      </c>
      <c r="AE111">
        <v>0.18762000000000001</v>
      </c>
      <c r="AF111">
        <v>0.10271</v>
      </c>
      <c r="AG111">
        <v>0.14610000000000001</v>
      </c>
      <c r="AH111">
        <v>0.10465000000000001</v>
      </c>
      <c r="AI111">
        <v>0.14513000000000001</v>
      </c>
      <c r="AJ111">
        <v>0.10170999999999999</v>
      </c>
      <c r="AK111">
        <v>0.10786</v>
      </c>
      <c r="AL111">
        <v>9.3771999999999994E-2</v>
      </c>
      <c r="AN111">
        <v>0.18185000000000001</v>
      </c>
      <c r="AO111">
        <v>0.11196</v>
      </c>
      <c r="AP111">
        <v>0.13027</v>
      </c>
      <c r="AQ111">
        <v>0.11531</v>
      </c>
      <c r="AR111">
        <v>9.9058999999999994E-2</v>
      </c>
      <c r="AS111">
        <v>6.5573000000000006E-2</v>
      </c>
      <c r="AT111">
        <v>5.9394000000000002E-2</v>
      </c>
      <c r="AU111">
        <v>5.1943000000000003E-2</v>
      </c>
      <c r="AV111">
        <v>9.6479999999999996E-2</v>
      </c>
      <c r="AW111">
        <v>5.6648999999999998E-2</v>
      </c>
      <c r="AX111">
        <v>6.8887000000000004E-2</v>
      </c>
      <c r="AY111">
        <v>6.3168000000000002E-2</v>
      </c>
      <c r="BA111">
        <v>0.30731999999999998</v>
      </c>
      <c r="BB111">
        <v>8.1152000000000002E-2</v>
      </c>
      <c r="BC111">
        <v>8.8065000000000004E-2</v>
      </c>
      <c r="BD111">
        <v>9.0159000000000003E-2</v>
      </c>
      <c r="BE111">
        <v>0.32540999999999998</v>
      </c>
      <c r="BF111">
        <v>9.3986E-2</v>
      </c>
      <c r="BG111">
        <v>0.10647</v>
      </c>
      <c r="BH111">
        <v>0.11333</v>
      </c>
      <c r="BI111">
        <v>0.38353999999999999</v>
      </c>
      <c r="BJ111">
        <v>9.6600000000000005E-2</v>
      </c>
      <c r="BK111">
        <v>0.11916</v>
      </c>
      <c r="BL111">
        <v>0.1094</v>
      </c>
      <c r="BN111">
        <v>0.16037999999999999</v>
      </c>
      <c r="BO111">
        <v>9.3034000000000006E-2</v>
      </c>
      <c r="BP111">
        <v>0.10724</v>
      </c>
      <c r="BQ111">
        <v>0.10745</v>
      </c>
      <c r="BR111">
        <v>0.16037000000000001</v>
      </c>
      <c r="BS111">
        <v>0.10797</v>
      </c>
      <c r="BT111">
        <v>0.12352</v>
      </c>
      <c r="BU111">
        <v>0.10759000000000001</v>
      </c>
      <c r="BV111">
        <v>0.22025</v>
      </c>
      <c r="BW111">
        <v>0.15004999999999999</v>
      </c>
      <c r="BX111">
        <v>0.19830999999999999</v>
      </c>
      <c r="BY111">
        <v>0.1313</v>
      </c>
      <c r="CA111">
        <v>0.26621</v>
      </c>
      <c r="CB111">
        <v>0.18359</v>
      </c>
      <c r="CC111">
        <v>0.24959999999999999</v>
      </c>
      <c r="CD111">
        <v>0.19800000000000001</v>
      </c>
      <c r="CE111">
        <v>0.27603</v>
      </c>
      <c r="CF111">
        <v>0.22467000000000001</v>
      </c>
      <c r="CG111">
        <v>0.24804999999999999</v>
      </c>
      <c r="CH111">
        <v>0.2228</v>
      </c>
      <c r="CI111">
        <v>0.29968</v>
      </c>
      <c r="CJ111">
        <v>0.20821000000000001</v>
      </c>
      <c r="CK111">
        <v>0.23597000000000001</v>
      </c>
      <c r="CL111">
        <v>0.22334000000000001</v>
      </c>
      <c r="CN111">
        <v>0.37296000000000001</v>
      </c>
      <c r="CO111">
        <v>0.23508000000000001</v>
      </c>
      <c r="CP111">
        <v>0.22317999999999999</v>
      </c>
      <c r="CQ111">
        <v>0.23588000000000001</v>
      </c>
      <c r="CR111">
        <v>0.37787999999999999</v>
      </c>
      <c r="CS111">
        <v>0.16922999999999999</v>
      </c>
      <c r="CT111">
        <v>0.18990000000000001</v>
      </c>
      <c r="CU111">
        <v>0.19722000000000001</v>
      </c>
      <c r="CV111">
        <v>0.26795999999999998</v>
      </c>
      <c r="CW111">
        <v>0.16644999999999999</v>
      </c>
      <c r="CX111">
        <v>0.16886000000000001</v>
      </c>
      <c r="CY111">
        <v>0.17718</v>
      </c>
      <c r="DA111">
        <v>0.16339000000000001</v>
      </c>
      <c r="DB111">
        <v>9.3924999999999995E-2</v>
      </c>
      <c r="DC111">
        <v>8.3740999999999996E-2</v>
      </c>
      <c r="DD111">
        <v>7.1253999999999998E-2</v>
      </c>
      <c r="DE111">
        <v>0.17451</v>
      </c>
      <c r="DF111">
        <v>7.4685000000000001E-2</v>
      </c>
      <c r="DG111">
        <v>8.3763000000000004E-2</v>
      </c>
      <c r="DH111">
        <v>8.9201000000000003E-2</v>
      </c>
      <c r="DI111">
        <v>0.23147999999999999</v>
      </c>
      <c r="DJ111">
        <v>0.12895000000000001</v>
      </c>
      <c r="DK111">
        <v>9.2925999999999995E-2</v>
      </c>
      <c r="DL111">
        <v>8.4685999999999997E-2</v>
      </c>
      <c r="DO111">
        <f t="shared" si="5"/>
        <v>0.2101847777777778</v>
      </c>
      <c r="DP111">
        <f t="shared" si="6"/>
        <v>0.11587907407407408</v>
      </c>
      <c r="DQ111">
        <f t="shared" si="7"/>
        <v>0.12744177777777776</v>
      </c>
      <c r="DR111">
        <f t="shared" si="8"/>
        <v>0.11628985185185187</v>
      </c>
      <c r="DT111">
        <v>13.401</v>
      </c>
    </row>
    <row r="112" spans="1:244" x14ac:dyDescent="0.25">
      <c r="A112">
        <v>0.13419</v>
      </c>
      <c r="B112">
        <v>7.1618000000000001E-2</v>
      </c>
      <c r="C112">
        <v>6.3786999999999996E-2</v>
      </c>
      <c r="D112">
        <v>6.3727000000000006E-2</v>
      </c>
      <c r="E112">
        <v>0.14374999999999999</v>
      </c>
      <c r="F112">
        <v>7.5570999999999999E-2</v>
      </c>
      <c r="G112">
        <v>7.6205999999999996E-2</v>
      </c>
      <c r="H112">
        <v>6.6692000000000001E-2</v>
      </c>
      <c r="I112">
        <v>0.15185999999999999</v>
      </c>
      <c r="J112">
        <v>6.1578000000000001E-2</v>
      </c>
      <c r="K112">
        <v>7.5049000000000005E-2</v>
      </c>
      <c r="L112">
        <v>7.0951E-2</v>
      </c>
      <c r="N112">
        <v>0.17413999999999999</v>
      </c>
      <c r="O112">
        <v>8.8133000000000003E-2</v>
      </c>
      <c r="P112">
        <v>9.3294000000000002E-2</v>
      </c>
      <c r="Q112">
        <v>8.7667999999999996E-2</v>
      </c>
      <c r="R112">
        <v>0.16411999999999999</v>
      </c>
      <c r="S112">
        <v>0.10390000000000001</v>
      </c>
      <c r="T112">
        <v>0.1041</v>
      </c>
      <c r="U112">
        <v>9.8701999999999998E-2</v>
      </c>
      <c r="V112">
        <v>0.14742</v>
      </c>
      <c r="W112">
        <v>8.2150000000000001E-2</v>
      </c>
      <c r="X112">
        <v>9.1847999999999999E-2</v>
      </c>
      <c r="Y112">
        <v>7.4068999999999996E-2</v>
      </c>
      <c r="AA112">
        <v>0.16965</v>
      </c>
      <c r="AB112">
        <v>8.9250999999999997E-2</v>
      </c>
      <c r="AC112">
        <v>9.3008999999999994E-2</v>
      </c>
      <c r="AD112">
        <v>7.9078999999999997E-2</v>
      </c>
      <c r="AE112">
        <v>0.18847</v>
      </c>
      <c r="AF112">
        <v>9.7586999999999993E-2</v>
      </c>
      <c r="AG112">
        <v>0.1424</v>
      </c>
      <c r="AH112">
        <v>0.10464</v>
      </c>
      <c r="AI112">
        <v>0.15395</v>
      </c>
      <c r="AJ112">
        <v>9.7045000000000006E-2</v>
      </c>
      <c r="AK112">
        <v>0.10337</v>
      </c>
      <c r="AL112">
        <v>8.9812000000000003E-2</v>
      </c>
      <c r="AN112">
        <v>0.19292000000000001</v>
      </c>
      <c r="AO112">
        <v>0.10750999999999999</v>
      </c>
      <c r="AP112">
        <v>0.12939000000000001</v>
      </c>
      <c r="AQ112">
        <v>0.1129</v>
      </c>
      <c r="AR112">
        <v>0.10503999999999999</v>
      </c>
      <c r="AS112">
        <v>6.5325999999999995E-2</v>
      </c>
      <c r="AT112">
        <v>5.8887000000000002E-2</v>
      </c>
      <c r="AU112">
        <v>4.9676999999999999E-2</v>
      </c>
      <c r="AV112">
        <v>9.9156999999999995E-2</v>
      </c>
      <c r="AW112">
        <v>5.4746000000000003E-2</v>
      </c>
      <c r="AX112">
        <v>6.6678000000000001E-2</v>
      </c>
      <c r="AY112">
        <v>6.4723000000000003E-2</v>
      </c>
      <c r="BA112">
        <v>0.35643999999999998</v>
      </c>
      <c r="BB112">
        <v>8.1148999999999999E-2</v>
      </c>
      <c r="BC112">
        <v>8.5311999999999999E-2</v>
      </c>
      <c r="BD112">
        <v>9.1427999999999995E-2</v>
      </c>
      <c r="BE112">
        <v>0.36912</v>
      </c>
      <c r="BF112">
        <v>9.1497999999999996E-2</v>
      </c>
      <c r="BG112">
        <v>0.10279000000000001</v>
      </c>
      <c r="BH112">
        <v>0.11513</v>
      </c>
      <c r="BI112">
        <v>0.45063999999999999</v>
      </c>
      <c r="BJ112">
        <v>9.9699999999999997E-2</v>
      </c>
      <c r="BK112">
        <v>0.12275999999999999</v>
      </c>
      <c r="BL112">
        <v>0.11086</v>
      </c>
      <c r="BN112">
        <v>0.16961999999999999</v>
      </c>
      <c r="BO112">
        <v>8.8730000000000003E-2</v>
      </c>
      <c r="BP112">
        <v>0.10539999999999999</v>
      </c>
      <c r="BQ112">
        <v>0.10465000000000001</v>
      </c>
      <c r="BR112">
        <v>0.16467000000000001</v>
      </c>
      <c r="BS112">
        <v>0.10753</v>
      </c>
      <c r="BT112">
        <v>0.11575000000000001</v>
      </c>
      <c r="BU112">
        <v>0.10323</v>
      </c>
      <c r="BV112">
        <v>0.22206000000000001</v>
      </c>
      <c r="BW112">
        <v>0.14252999999999999</v>
      </c>
      <c r="BX112">
        <v>0.18729000000000001</v>
      </c>
      <c r="BY112">
        <v>0.13441</v>
      </c>
      <c r="CA112">
        <v>0.28354000000000001</v>
      </c>
      <c r="CB112">
        <v>0.18342</v>
      </c>
      <c r="CC112">
        <v>0.24068000000000001</v>
      </c>
      <c r="CD112">
        <v>0.20133999999999999</v>
      </c>
      <c r="CE112">
        <v>0.29215000000000002</v>
      </c>
      <c r="CF112">
        <v>0.23243</v>
      </c>
      <c r="CG112">
        <v>0.25314999999999999</v>
      </c>
      <c r="CH112">
        <v>0.22295999999999999</v>
      </c>
      <c r="CI112">
        <v>0.30743999999999999</v>
      </c>
      <c r="CJ112">
        <v>0.20635000000000001</v>
      </c>
      <c r="CK112">
        <v>0.23307</v>
      </c>
      <c r="CL112">
        <v>0.21382999999999999</v>
      </c>
      <c r="CN112">
        <v>0.40579999999999999</v>
      </c>
      <c r="CO112">
        <v>0.23660999999999999</v>
      </c>
      <c r="CP112">
        <v>0.22001999999999999</v>
      </c>
      <c r="CQ112">
        <v>0.21221000000000001</v>
      </c>
      <c r="CR112">
        <v>0.41810000000000003</v>
      </c>
      <c r="CS112">
        <v>0.16542000000000001</v>
      </c>
      <c r="CT112">
        <v>0.17038</v>
      </c>
      <c r="CU112">
        <v>0.18637999999999999</v>
      </c>
      <c r="CV112">
        <v>0.28741</v>
      </c>
      <c r="CW112">
        <v>0.15509999999999999</v>
      </c>
      <c r="CX112">
        <v>0.16053000000000001</v>
      </c>
      <c r="CY112">
        <v>0.16535</v>
      </c>
      <c r="DA112">
        <v>0.18360000000000001</v>
      </c>
      <c r="DB112">
        <v>9.3759999999999996E-2</v>
      </c>
      <c r="DC112">
        <v>8.2789000000000001E-2</v>
      </c>
      <c r="DD112">
        <v>6.6885E-2</v>
      </c>
      <c r="DE112">
        <v>0.18681</v>
      </c>
      <c r="DF112">
        <v>7.4925000000000005E-2</v>
      </c>
      <c r="DG112">
        <v>8.6341000000000001E-2</v>
      </c>
      <c r="DH112">
        <v>8.9169999999999999E-2</v>
      </c>
      <c r="DI112">
        <v>0.27218999999999999</v>
      </c>
      <c r="DJ112">
        <v>0.12520999999999999</v>
      </c>
      <c r="DK112">
        <v>9.0645000000000003E-2</v>
      </c>
      <c r="DL112">
        <v>8.3991999999999997E-2</v>
      </c>
      <c r="DO112">
        <f t="shared" si="5"/>
        <v>0.22941692592592597</v>
      </c>
      <c r="DP112">
        <f t="shared" si="6"/>
        <v>0.11402877777777777</v>
      </c>
      <c r="DQ112">
        <f t="shared" si="7"/>
        <v>0.12425648148148147</v>
      </c>
      <c r="DR112">
        <f t="shared" si="8"/>
        <v>0.1134987037037037</v>
      </c>
      <c r="DT112">
        <v>13.526</v>
      </c>
    </row>
    <row r="113" spans="1:124" x14ac:dyDescent="0.25">
      <c r="A113">
        <v>0.14963000000000001</v>
      </c>
      <c r="B113">
        <v>6.9643999999999998E-2</v>
      </c>
      <c r="C113">
        <v>6.1878000000000002E-2</v>
      </c>
      <c r="D113">
        <v>6.3391000000000003E-2</v>
      </c>
      <c r="E113">
        <v>0.15836</v>
      </c>
      <c r="F113">
        <v>7.4274999999999994E-2</v>
      </c>
      <c r="G113">
        <v>7.5892000000000001E-2</v>
      </c>
      <c r="H113">
        <v>6.4961000000000005E-2</v>
      </c>
      <c r="I113">
        <v>0.16088</v>
      </c>
      <c r="J113">
        <v>6.2200999999999999E-2</v>
      </c>
      <c r="K113">
        <v>7.0959999999999995E-2</v>
      </c>
      <c r="L113">
        <v>6.8224000000000007E-2</v>
      </c>
      <c r="N113">
        <v>0.18967000000000001</v>
      </c>
      <c r="O113">
        <v>8.3011000000000001E-2</v>
      </c>
      <c r="P113">
        <v>9.1693999999999998E-2</v>
      </c>
      <c r="Q113">
        <v>9.0406E-2</v>
      </c>
      <c r="R113">
        <v>0.17155999999999999</v>
      </c>
      <c r="S113">
        <v>0.10004</v>
      </c>
      <c r="T113">
        <v>0.10281999999999999</v>
      </c>
      <c r="U113">
        <v>9.6686999999999995E-2</v>
      </c>
      <c r="V113">
        <v>0.16175999999999999</v>
      </c>
      <c r="W113">
        <v>8.2058000000000006E-2</v>
      </c>
      <c r="X113">
        <v>9.0397000000000005E-2</v>
      </c>
      <c r="Y113">
        <v>7.5200000000000003E-2</v>
      </c>
      <c r="AA113">
        <v>0.18064</v>
      </c>
      <c r="AB113">
        <v>8.9900999999999995E-2</v>
      </c>
      <c r="AC113">
        <v>9.2240000000000003E-2</v>
      </c>
      <c r="AD113">
        <v>7.7651999999999999E-2</v>
      </c>
      <c r="AE113">
        <v>0.18873999999999999</v>
      </c>
      <c r="AF113">
        <v>9.3951000000000007E-2</v>
      </c>
      <c r="AG113">
        <v>0.13725999999999999</v>
      </c>
      <c r="AH113">
        <v>0.10532999999999999</v>
      </c>
      <c r="AI113">
        <v>0.16233</v>
      </c>
      <c r="AJ113">
        <v>9.2645000000000005E-2</v>
      </c>
      <c r="AK113">
        <v>9.8780000000000007E-2</v>
      </c>
      <c r="AL113">
        <v>8.6600999999999997E-2</v>
      </c>
      <c r="AN113">
        <v>0.19944000000000001</v>
      </c>
      <c r="AO113">
        <v>0.1031</v>
      </c>
      <c r="AP113">
        <v>0.12776000000000001</v>
      </c>
      <c r="AQ113">
        <v>0.11112</v>
      </c>
      <c r="AR113">
        <v>0.11017</v>
      </c>
      <c r="AS113">
        <v>6.4463999999999994E-2</v>
      </c>
      <c r="AT113">
        <v>5.8436000000000002E-2</v>
      </c>
      <c r="AU113">
        <v>4.8205999999999999E-2</v>
      </c>
      <c r="AV113">
        <v>0.1004</v>
      </c>
      <c r="AW113">
        <v>5.4935999999999999E-2</v>
      </c>
      <c r="AX113">
        <v>6.4574999999999994E-2</v>
      </c>
      <c r="AY113">
        <v>6.7138000000000003E-2</v>
      </c>
      <c r="BA113">
        <v>0.39198</v>
      </c>
      <c r="BB113">
        <v>8.2183000000000006E-2</v>
      </c>
      <c r="BC113">
        <v>8.3243999999999999E-2</v>
      </c>
      <c r="BD113">
        <v>9.1889999999999999E-2</v>
      </c>
      <c r="BE113">
        <v>0.40179999999999999</v>
      </c>
      <c r="BF113">
        <v>9.0121999999999994E-2</v>
      </c>
      <c r="BG113">
        <v>9.8291000000000003E-2</v>
      </c>
      <c r="BH113">
        <v>0.11635</v>
      </c>
      <c r="BI113">
        <v>0.50199000000000005</v>
      </c>
      <c r="BJ113">
        <v>0.10290000000000001</v>
      </c>
      <c r="BK113">
        <v>0.12432</v>
      </c>
      <c r="BL113">
        <v>0.11368</v>
      </c>
      <c r="BN113">
        <v>0.17563000000000001</v>
      </c>
      <c r="BO113">
        <v>8.6445999999999995E-2</v>
      </c>
      <c r="BP113">
        <v>0.10246</v>
      </c>
      <c r="BQ113">
        <v>0.10172</v>
      </c>
      <c r="BR113">
        <v>0.16625999999999999</v>
      </c>
      <c r="BS113">
        <v>0.10636</v>
      </c>
      <c r="BT113">
        <v>0.10891000000000001</v>
      </c>
      <c r="BU113">
        <v>9.8397999999999999E-2</v>
      </c>
      <c r="BV113">
        <v>0.22306000000000001</v>
      </c>
      <c r="BW113">
        <v>0.13528999999999999</v>
      </c>
      <c r="BX113">
        <v>0.17513000000000001</v>
      </c>
      <c r="BY113">
        <v>0.13461999999999999</v>
      </c>
      <c r="CA113">
        <v>0.29966999999999999</v>
      </c>
      <c r="CB113">
        <v>0.18615999999999999</v>
      </c>
      <c r="CC113">
        <v>0.23333000000000001</v>
      </c>
      <c r="CD113">
        <v>0.20498</v>
      </c>
      <c r="CE113">
        <v>0.30463000000000001</v>
      </c>
      <c r="CF113">
        <v>0.2402</v>
      </c>
      <c r="CG113">
        <v>0.25979000000000002</v>
      </c>
      <c r="CH113">
        <v>0.22381000000000001</v>
      </c>
      <c r="CI113">
        <v>0.31079000000000001</v>
      </c>
      <c r="CJ113">
        <v>0.20646999999999999</v>
      </c>
      <c r="CK113">
        <v>0.22974</v>
      </c>
      <c r="CL113">
        <v>0.20305000000000001</v>
      </c>
      <c r="CN113">
        <v>0.42563000000000001</v>
      </c>
      <c r="CO113">
        <v>0.24203</v>
      </c>
      <c r="CP113">
        <v>0.21765000000000001</v>
      </c>
      <c r="CQ113">
        <v>0.19347</v>
      </c>
      <c r="CR113">
        <v>0.45061000000000001</v>
      </c>
      <c r="CS113">
        <v>0.15942000000000001</v>
      </c>
      <c r="CT113">
        <v>0.15409</v>
      </c>
      <c r="CU113">
        <v>0.17538000000000001</v>
      </c>
      <c r="CV113">
        <v>0.30145</v>
      </c>
      <c r="CW113">
        <v>0.14632000000000001</v>
      </c>
      <c r="CX113">
        <v>0.15076999999999999</v>
      </c>
      <c r="CY113">
        <v>0.15436</v>
      </c>
      <c r="DA113">
        <v>0.20219000000000001</v>
      </c>
      <c r="DB113">
        <v>9.1430999999999998E-2</v>
      </c>
      <c r="DC113">
        <v>8.3547999999999997E-2</v>
      </c>
      <c r="DD113">
        <v>6.4243999999999996E-2</v>
      </c>
      <c r="DE113">
        <v>0.19561000000000001</v>
      </c>
      <c r="DF113">
        <v>7.4865000000000001E-2</v>
      </c>
      <c r="DG113">
        <v>8.8436000000000001E-2</v>
      </c>
      <c r="DH113">
        <v>8.8578000000000004E-2</v>
      </c>
      <c r="DI113">
        <v>0.30464999999999998</v>
      </c>
      <c r="DJ113">
        <v>0.12027</v>
      </c>
      <c r="DK113">
        <v>9.1230000000000006E-2</v>
      </c>
      <c r="DL113">
        <v>8.3676E-2</v>
      </c>
      <c r="DO113">
        <f t="shared" si="5"/>
        <v>0.2440566666666667</v>
      </c>
      <c r="DP113">
        <f t="shared" si="6"/>
        <v>0.11261825925925928</v>
      </c>
      <c r="DQ113">
        <f t="shared" si="7"/>
        <v>0.12124559259259261</v>
      </c>
      <c r="DR113">
        <f t="shared" si="8"/>
        <v>0.11122674074074075</v>
      </c>
      <c r="DT113">
        <v>13.651999999999999</v>
      </c>
    </row>
    <row r="114" spans="1:124" x14ac:dyDescent="0.25">
      <c r="A114">
        <v>0.15951000000000001</v>
      </c>
      <c r="B114">
        <v>6.6279000000000005E-2</v>
      </c>
      <c r="C114">
        <v>6.0900999999999997E-2</v>
      </c>
      <c r="D114">
        <v>6.3159000000000007E-2</v>
      </c>
      <c r="E114">
        <v>0.16847999999999999</v>
      </c>
      <c r="F114">
        <v>7.2552000000000005E-2</v>
      </c>
      <c r="G114">
        <v>7.5322E-2</v>
      </c>
      <c r="H114">
        <v>6.3266000000000003E-2</v>
      </c>
      <c r="I114">
        <v>0.16488</v>
      </c>
      <c r="J114">
        <v>6.3477000000000006E-2</v>
      </c>
      <c r="K114">
        <v>6.7937999999999998E-2</v>
      </c>
      <c r="L114">
        <v>6.5412999999999999E-2</v>
      </c>
      <c r="N114">
        <v>0.1976</v>
      </c>
      <c r="O114">
        <v>7.9502000000000003E-2</v>
      </c>
      <c r="P114">
        <v>8.9958999999999997E-2</v>
      </c>
      <c r="Q114">
        <v>9.3045000000000003E-2</v>
      </c>
      <c r="R114">
        <v>0.17338999999999999</v>
      </c>
      <c r="S114">
        <v>9.4866000000000006E-2</v>
      </c>
      <c r="T114">
        <v>0.1003</v>
      </c>
      <c r="U114">
        <v>9.4786999999999996E-2</v>
      </c>
      <c r="V114">
        <v>0.17141000000000001</v>
      </c>
      <c r="W114">
        <v>8.1656000000000006E-2</v>
      </c>
      <c r="X114">
        <v>8.7885000000000005E-2</v>
      </c>
      <c r="Y114">
        <v>7.6577000000000006E-2</v>
      </c>
      <c r="AA114">
        <v>0.18411</v>
      </c>
      <c r="AB114">
        <v>9.1349E-2</v>
      </c>
      <c r="AC114">
        <v>9.1845999999999997E-2</v>
      </c>
      <c r="AD114">
        <v>7.6690999999999995E-2</v>
      </c>
      <c r="AE114">
        <v>0.18865999999999999</v>
      </c>
      <c r="AF114">
        <v>9.2031000000000002E-2</v>
      </c>
      <c r="AG114">
        <v>0.13203999999999999</v>
      </c>
      <c r="AH114">
        <v>0.10562000000000001</v>
      </c>
      <c r="AI114">
        <v>0.16719000000000001</v>
      </c>
      <c r="AJ114">
        <v>8.8959999999999997E-2</v>
      </c>
      <c r="AK114">
        <v>9.3947000000000003E-2</v>
      </c>
      <c r="AL114">
        <v>8.4335999999999994E-2</v>
      </c>
      <c r="AN114">
        <v>0.19914000000000001</v>
      </c>
      <c r="AO114">
        <v>9.9439E-2</v>
      </c>
      <c r="AP114">
        <v>0.12489</v>
      </c>
      <c r="AQ114">
        <v>0.10894</v>
      </c>
      <c r="AR114">
        <v>0.11312</v>
      </c>
      <c r="AS114">
        <v>6.2625E-2</v>
      </c>
      <c r="AT114">
        <v>5.7472000000000002E-2</v>
      </c>
      <c r="AU114">
        <v>4.7051999999999997E-2</v>
      </c>
      <c r="AV114">
        <v>9.9777000000000005E-2</v>
      </c>
      <c r="AW114">
        <v>5.7001999999999997E-2</v>
      </c>
      <c r="AX114">
        <v>6.2840999999999994E-2</v>
      </c>
      <c r="AY114">
        <v>6.9469000000000003E-2</v>
      </c>
      <c r="BA114">
        <v>0.40626000000000001</v>
      </c>
      <c r="BB114">
        <v>8.3352999999999997E-2</v>
      </c>
      <c r="BC114">
        <v>8.1897999999999999E-2</v>
      </c>
      <c r="BD114">
        <v>8.9385999999999993E-2</v>
      </c>
      <c r="BE114">
        <v>0.41682000000000002</v>
      </c>
      <c r="BF114">
        <v>8.9795E-2</v>
      </c>
      <c r="BG114">
        <v>9.3909999999999993E-2</v>
      </c>
      <c r="BH114">
        <v>0.11476</v>
      </c>
      <c r="BI114">
        <v>0.52734000000000003</v>
      </c>
      <c r="BJ114">
        <v>0.10495</v>
      </c>
      <c r="BK114">
        <v>0.12397</v>
      </c>
      <c r="BL114">
        <v>0.11402</v>
      </c>
      <c r="BN114">
        <v>0.17688000000000001</v>
      </c>
      <c r="BO114">
        <v>8.5905999999999996E-2</v>
      </c>
      <c r="BP114">
        <v>9.8544000000000007E-2</v>
      </c>
      <c r="BQ114">
        <v>9.8685999999999996E-2</v>
      </c>
      <c r="BR114">
        <v>0.16533</v>
      </c>
      <c r="BS114">
        <v>0.104</v>
      </c>
      <c r="BT114">
        <v>0.10292999999999999</v>
      </c>
      <c r="BU114">
        <v>9.3213000000000004E-2</v>
      </c>
      <c r="BV114">
        <v>0.22167999999999999</v>
      </c>
      <c r="BW114">
        <v>0.12931000000000001</v>
      </c>
      <c r="BX114">
        <v>0.16428000000000001</v>
      </c>
      <c r="BY114">
        <v>0.13086</v>
      </c>
      <c r="CA114">
        <v>0.30948999999999999</v>
      </c>
      <c r="CB114">
        <v>0.19026000000000001</v>
      </c>
      <c r="CC114">
        <v>0.22802</v>
      </c>
      <c r="CD114">
        <v>0.20738000000000001</v>
      </c>
      <c r="CE114">
        <v>0.30989</v>
      </c>
      <c r="CF114">
        <v>0.24692</v>
      </c>
      <c r="CG114">
        <v>0.26567000000000002</v>
      </c>
      <c r="CH114">
        <v>0.22517000000000001</v>
      </c>
      <c r="CI114">
        <v>0.30932999999999999</v>
      </c>
      <c r="CJ114">
        <v>0.20785999999999999</v>
      </c>
      <c r="CK114">
        <v>0.22686000000000001</v>
      </c>
      <c r="CL114">
        <v>0.19242000000000001</v>
      </c>
      <c r="CN114">
        <v>0.42719000000000001</v>
      </c>
      <c r="CO114">
        <v>0.24798999999999999</v>
      </c>
      <c r="CP114">
        <v>0.21601999999999999</v>
      </c>
      <c r="CQ114">
        <v>0.18013000000000001</v>
      </c>
      <c r="CR114">
        <v>0.46838000000000002</v>
      </c>
      <c r="CS114">
        <v>0.15198999999999999</v>
      </c>
      <c r="CT114">
        <v>0.14280000000000001</v>
      </c>
      <c r="CU114">
        <v>0.16428000000000001</v>
      </c>
      <c r="CV114">
        <v>0.30775999999999998</v>
      </c>
      <c r="CW114">
        <v>0.14149</v>
      </c>
      <c r="CX114">
        <v>0.14049</v>
      </c>
      <c r="CY114">
        <v>0.14408000000000001</v>
      </c>
      <c r="DA114">
        <v>0.21446000000000001</v>
      </c>
      <c r="DB114">
        <v>8.7819999999999995E-2</v>
      </c>
      <c r="DC114">
        <v>8.4737000000000007E-2</v>
      </c>
      <c r="DD114">
        <v>6.3118999999999995E-2</v>
      </c>
      <c r="DE114">
        <v>0.19832</v>
      </c>
      <c r="DF114">
        <v>7.4398000000000006E-2</v>
      </c>
      <c r="DG114">
        <v>8.9175000000000004E-2</v>
      </c>
      <c r="DH114">
        <v>8.7395E-2</v>
      </c>
      <c r="DI114">
        <v>0.32057999999999998</v>
      </c>
      <c r="DJ114">
        <v>0.11509999999999999</v>
      </c>
      <c r="DK114">
        <v>9.4555E-2</v>
      </c>
      <c r="DL114">
        <v>8.3100999999999994E-2</v>
      </c>
      <c r="DO114">
        <f t="shared" si="5"/>
        <v>0.25062877777777781</v>
      </c>
      <c r="DP114">
        <f t="shared" si="6"/>
        <v>0.1115140740740741</v>
      </c>
      <c r="DQ114">
        <f t="shared" si="7"/>
        <v>0.11848888888888887</v>
      </c>
      <c r="DR114">
        <f t="shared" si="8"/>
        <v>0.1087538888888889</v>
      </c>
      <c r="DT114">
        <v>13.776999999999999</v>
      </c>
    </row>
    <row r="115" spans="1:124" x14ac:dyDescent="0.25">
      <c r="A115">
        <v>0.16156000000000001</v>
      </c>
      <c r="B115">
        <v>6.2042E-2</v>
      </c>
      <c r="C115">
        <v>6.0703E-2</v>
      </c>
      <c r="D115">
        <v>6.2157999999999998E-2</v>
      </c>
      <c r="E115">
        <v>0.17174</v>
      </c>
      <c r="F115">
        <v>7.0351999999999998E-2</v>
      </c>
      <c r="G115">
        <v>7.4287000000000006E-2</v>
      </c>
      <c r="H115">
        <v>6.1401999999999998E-2</v>
      </c>
      <c r="I115">
        <v>0.16281999999999999</v>
      </c>
      <c r="J115">
        <v>6.4628000000000005E-2</v>
      </c>
      <c r="K115">
        <v>6.6244999999999998E-2</v>
      </c>
      <c r="L115">
        <v>6.2323999999999997E-2</v>
      </c>
      <c r="N115">
        <v>0.19627</v>
      </c>
      <c r="O115">
        <v>7.7788999999999997E-2</v>
      </c>
      <c r="P115">
        <v>8.7871000000000005E-2</v>
      </c>
      <c r="Q115">
        <v>9.5213999999999993E-2</v>
      </c>
      <c r="R115">
        <v>0.16868</v>
      </c>
      <c r="S115">
        <v>8.9584999999999998E-2</v>
      </c>
      <c r="T115">
        <v>9.7025E-2</v>
      </c>
      <c r="U115">
        <v>9.3286999999999995E-2</v>
      </c>
      <c r="V115">
        <v>0.17372000000000001</v>
      </c>
      <c r="W115">
        <v>8.0893999999999994E-2</v>
      </c>
      <c r="X115">
        <v>8.4190000000000001E-2</v>
      </c>
      <c r="Y115">
        <v>7.7374999999999999E-2</v>
      </c>
      <c r="AA115">
        <v>0.17902000000000001</v>
      </c>
      <c r="AB115">
        <v>9.2813000000000007E-2</v>
      </c>
      <c r="AC115">
        <v>9.0994000000000005E-2</v>
      </c>
      <c r="AD115">
        <v>7.5481000000000006E-2</v>
      </c>
      <c r="AE115">
        <v>0.18794</v>
      </c>
      <c r="AF115">
        <v>9.1824000000000003E-2</v>
      </c>
      <c r="AG115">
        <v>0.12781999999999999</v>
      </c>
      <c r="AH115">
        <v>0.10489999999999999</v>
      </c>
      <c r="AI115">
        <v>0.16608999999999999</v>
      </c>
      <c r="AJ115">
        <v>8.6121000000000003E-2</v>
      </c>
      <c r="AK115">
        <v>8.9024000000000006E-2</v>
      </c>
      <c r="AL115">
        <v>8.3202999999999999E-2</v>
      </c>
      <c r="AN115">
        <v>0.19111</v>
      </c>
      <c r="AO115">
        <v>9.6958000000000003E-2</v>
      </c>
      <c r="AP115">
        <v>0.12096</v>
      </c>
      <c r="AQ115">
        <v>0.10593</v>
      </c>
      <c r="AR115">
        <v>0.11294999999999999</v>
      </c>
      <c r="AS115">
        <v>5.9853000000000003E-2</v>
      </c>
      <c r="AT115">
        <v>5.5791E-2</v>
      </c>
      <c r="AU115">
        <v>4.6043000000000001E-2</v>
      </c>
      <c r="AV115">
        <v>9.7270999999999996E-2</v>
      </c>
      <c r="AW115">
        <v>6.0151000000000003E-2</v>
      </c>
      <c r="AX115">
        <v>6.1712999999999997E-2</v>
      </c>
      <c r="AY115">
        <v>7.0879999999999999E-2</v>
      </c>
      <c r="BA115">
        <v>0.39574999999999999</v>
      </c>
      <c r="BB115">
        <v>8.3707000000000004E-2</v>
      </c>
      <c r="BC115">
        <v>8.0991999999999995E-2</v>
      </c>
      <c r="BD115">
        <v>8.4115999999999996E-2</v>
      </c>
      <c r="BE115">
        <v>0.41053000000000001</v>
      </c>
      <c r="BF115">
        <v>9.0267E-2</v>
      </c>
      <c r="BG115">
        <v>9.0788999999999995E-2</v>
      </c>
      <c r="BH115">
        <v>0.11024</v>
      </c>
      <c r="BI115">
        <v>0.52129000000000003</v>
      </c>
      <c r="BJ115">
        <v>0.10523</v>
      </c>
      <c r="BK115">
        <v>0.12254</v>
      </c>
      <c r="BL115">
        <v>0.11047999999999999</v>
      </c>
      <c r="BN115">
        <v>0.17266000000000001</v>
      </c>
      <c r="BO115">
        <v>8.6176000000000003E-2</v>
      </c>
      <c r="BP115">
        <v>9.4232999999999997E-2</v>
      </c>
      <c r="BQ115">
        <v>9.5831E-2</v>
      </c>
      <c r="BR115">
        <v>0.16202</v>
      </c>
      <c r="BS115">
        <v>0.10061</v>
      </c>
      <c r="BT115">
        <v>9.7595000000000001E-2</v>
      </c>
      <c r="BU115">
        <v>8.8161000000000003E-2</v>
      </c>
      <c r="BV115">
        <v>0.21668000000000001</v>
      </c>
      <c r="BW115">
        <v>0.12515999999999999</v>
      </c>
      <c r="BX115">
        <v>0.15615000000000001</v>
      </c>
      <c r="BY115">
        <v>0.12381</v>
      </c>
      <c r="CA115">
        <v>0.30986999999999998</v>
      </c>
      <c r="CB115">
        <v>0.19361</v>
      </c>
      <c r="CC115">
        <v>0.22402</v>
      </c>
      <c r="CD115">
        <v>0.20780999999999999</v>
      </c>
      <c r="CE115">
        <v>0.30621999999999999</v>
      </c>
      <c r="CF115">
        <v>0.25123000000000001</v>
      </c>
      <c r="CG115">
        <v>0.26880999999999999</v>
      </c>
      <c r="CH115">
        <v>0.22692999999999999</v>
      </c>
      <c r="CI115">
        <v>0.30346000000000001</v>
      </c>
      <c r="CJ115">
        <v>0.20907999999999999</v>
      </c>
      <c r="CK115">
        <v>0.22505</v>
      </c>
      <c r="CL115">
        <v>0.18376000000000001</v>
      </c>
      <c r="CN115">
        <v>0.40928999999999999</v>
      </c>
      <c r="CO115">
        <v>0.25113999999999997</v>
      </c>
      <c r="CP115">
        <v>0.21440000000000001</v>
      </c>
      <c r="CQ115">
        <v>0.17163999999999999</v>
      </c>
      <c r="CR115">
        <v>0.46692</v>
      </c>
      <c r="CS115">
        <v>0.14460999999999999</v>
      </c>
      <c r="CT115">
        <v>0.13672000000000001</v>
      </c>
      <c r="CU115">
        <v>0.15403</v>
      </c>
      <c r="CV115">
        <v>0.30541000000000001</v>
      </c>
      <c r="CW115">
        <v>0.14099999999999999</v>
      </c>
      <c r="CX115">
        <v>0.13094</v>
      </c>
      <c r="CY115">
        <v>0.13472999999999999</v>
      </c>
      <c r="DA115">
        <v>0.21640000000000001</v>
      </c>
      <c r="DB115">
        <v>8.4100999999999995E-2</v>
      </c>
      <c r="DC115">
        <v>8.5147E-2</v>
      </c>
      <c r="DD115">
        <v>6.2913999999999998E-2</v>
      </c>
      <c r="DE115">
        <v>0.19308</v>
      </c>
      <c r="DF115">
        <v>7.3444999999999996E-2</v>
      </c>
      <c r="DG115">
        <v>8.8039000000000006E-2</v>
      </c>
      <c r="DH115">
        <v>8.5726999999999998E-2</v>
      </c>
      <c r="DI115">
        <v>0.31641999999999998</v>
      </c>
      <c r="DJ115">
        <v>0.11061</v>
      </c>
      <c r="DK115">
        <v>9.9746000000000001E-2</v>
      </c>
      <c r="DL115">
        <v>8.208E-2</v>
      </c>
      <c r="DO115">
        <f t="shared" si="5"/>
        <v>0.24722855555555562</v>
      </c>
      <c r="DP115">
        <f t="shared" si="6"/>
        <v>0.11048096296296298</v>
      </c>
      <c r="DQ115">
        <f t="shared" si="7"/>
        <v>0.11599237037037037</v>
      </c>
      <c r="DR115">
        <f t="shared" si="8"/>
        <v>0.10594281481481482</v>
      </c>
      <c r="DT115">
        <v>13.901999999999999</v>
      </c>
    </row>
    <row r="116" spans="1:124" x14ac:dyDescent="0.25">
      <c r="A116">
        <v>0.15504999999999999</v>
      </c>
      <c r="B116">
        <v>5.7785000000000003E-2</v>
      </c>
      <c r="C116">
        <v>6.0886999999999997E-2</v>
      </c>
      <c r="D116">
        <v>6.0142000000000001E-2</v>
      </c>
      <c r="E116">
        <v>0.16702</v>
      </c>
      <c r="F116">
        <v>6.7551E-2</v>
      </c>
      <c r="G116">
        <v>7.2669999999999998E-2</v>
      </c>
      <c r="H116">
        <v>5.9665000000000003E-2</v>
      </c>
      <c r="I116">
        <v>0.15483</v>
      </c>
      <c r="J116">
        <v>6.4847000000000002E-2</v>
      </c>
      <c r="K116">
        <v>6.5687999999999996E-2</v>
      </c>
      <c r="L116">
        <v>5.9376999999999999E-2</v>
      </c>
      <c r="N116">
        <v>0.18607000000000001</v>
      </c>
      <c r="O116">
        <v>7.7383999999999994E-2</v>
      </c>
      <c r="P116">
        <v>8.5662000000000002E-2</v>
      </c>
      <c r="Q116">
        <v>9.6739000000000006E-2</v>
      </c>
      <c r="R116">
        <v>0.15809000000000001</v>
      </c>
      <c r="S116">
        <v>8.5347999999999993E-2</v>
      </c>
      <c r="T116">
        <v>9.3923000000000006E-2</v>
      </c>
      <c r="U116">
        <v>9.2646999999999993E-2</v>
      </c>
      <c r="V116">
        <v>0.16797000000000001</v>
      </c>
      <c r="W116">
        <v>8.0230999999999997E-2</v>
      </c>
      <c r="X116">
        <v>7.9876000000000003E-2</v>
      </c>
      <c r="Y116">
        <v>7.7172000000000004E-2</v>
      </c>
      <c r="AA116">
        <v>0.16633999999999999</v>
      </c>
      <c r="AB116">
        <v>9.3684000000000003E-2</v>
      </c>
      <c r="AC116">
        <v>8.9237999999999998E-2</v>
      </c>
      <c r="AD116">
        <v>7.3700000000000002E-2</v>
      </c>
      <c r="AE116">
        <v>0.18579000000000001</v>
      </c>
      <c r="AF116">
        <v>9.3017000000000002E-2</v>
      </c>
      <c r="AG116">
        <v>0.12482</v>
      </c>
      <c r="AH116">
        <v>0.10299</v>
      </c>
      <c r="AI116">
        <v>0.15817999999999999</v>
      </c>
      <c r="AJ116">
        <v>8.3861000000000005E-2</v>
      </c>
      <c r="AK116">
        <v>8.4409999999999999E-2</v>
      </c>
      <c r="AL116">
        <v>8.3111000000000004E-2</v>
      </c>
      <c r="AN116">
        <v>0.17616999999999999</v>
      </c>
      <c r="AO116">
        <v>9.5686999999999994E-2</v>
      </c>
      <c r="AP116">
        <v>0.11674</v>
      </c>
      <c r="AQ116">
        <v>0.10231</v>
      </c>
      <c r="AR116">
        <v>0.10935</v>
      </c>
      <c r="AS116">
        <v>5.6552999999999999E-2</v>
      </c>
      <c r="AT116">
        <v>5.3677000000000002E-2</v>
      </c>
      <c r="AU116">
        <v>4.5203E-2</v>
      </c>
      <c r="AV116">
        <v>9.3217999999999995E-2</v>
      </c>
      <c r="AW116">
        <v>6.3284999999999994E-2</v>
      </c>
      <c r="AX116">
        <v>6.1317000000000003E-2</v>
      </c>
      <c r="AY116">
        <v>7.0923E-2</v>
      </c>
      <c r="BA116">
        <v>0.36223</v>
      </c>
      <c r="BB116">
        <v>8.2671999999999995E-2</v>
      </c>
      <c r="BC116">
        <v>8.0110000000000001E-2</v>
      </c>
      <c r="BD116">
        <v>7.7731999999999996E-2</v>
      </c>
      <c r="BE116">
        <v>0.38334000000000001</v>
      </c>
      <c r="BF116">
        <v>9.1130000000000003E-2</v>
      </c>
      <c r="BG116">
        <v>8.9860999999999996E-2</v>
      </c>
      <c r="BH116">
        <v>0.10412</v>
      </c>
      <c r="BI116">
        <v>0.48494999999999999</v>
      </c>
      <c r="BJ116">
        <v>0.1041</v>
      </c>
      <c r="BK116">
        <v>0.1211</v>
      </c>
      <c r="BL116">
        <v>0.10382</v>
      </c>
      <c r="BN116">
        <v>0.16322999999999999</v>
      </c>
      <c r="BO116">
        <v>8.6164000000000004E-2</v>
      </c>
      <c r="BP116">
        <v>9.0354000000000004E-2</v>
      </c>
      <c r="BQ116">
        <v>9.3382999999999994E-2</v>
      </c>
      <c r="BR116">
        <v>0.15631</v>
      </c>
      <c r="BS116">
        <v>9.6750000000000003E-2</v>
      </c>
      <c r="BT116">
        <v>9.2895000000000005E-2</v>
      </c>
      <c r="BU116">
        <v>8.3817000000000003E-2</v>
      </c>
      <c r="BV116">
        <v>0.20768</v>
      </c>
      <c r="BW116">
        <v>0.12286999999999999</v>
      </c>
      <c r="BX116">
        <v>0.15071999999999999</v>
      </c>
      <c r="BY116">
        <v>0.11533</v>
      </c>
      <c r="CA116">
        <v>0.30086000000000002</v>
      </c>
      <c r="CB116">
        <v>0.19441</v>
      </c>
      <c r="CC116">
        <v>0.21987999999999999</v>
      </c>
      <c r="CD116">
        <v>0.20618</v>
      </c>
      <c r="CE116">
        <v>0.29433999999999999</v>
      </c>
      <c r="CF116">
        <v>0.25183</v>
      </c>
      <c r="CG116">
        <v>0.26817999999999997</v>
      </c>
      <c r="CH116">
        <v>0.22892999999999999</v>
      </c>
      <c r="CI116">
        <v>0.29407</v>
      </c>
      <c r="CJ116">
        <v>0.20862</v>
      </c>
      <c r="CK116">
        <v>0.22449</v>
      </c>
      <c r="CL116">
        <v>0.17863999999999999</v>
      </c>
      <c r="CN116">
        <v>0.37508999999999998</v>
      </c>
      <c r="CO116">
        <v>0.24934000000000001</v>
      </c>
      <c r="CP116">
        <v>0.21173</v>
      </c>
      <c r="CQ116">
        <v>0.16666</v>
      </c>
      <c r="CR116">
        <v>0.4456</v>
      </c>
      <c r="CS116">
        <v>0.13894000000000001</v>
      </c>
      <c r="CT116">
        <v>0.13469</v>
      </c>
      <c r="CU116">
        <v>0.14587</v>
      </c>
      <c r="CV116">
        <v>0.29493999999999998</v>
      </c>
      <c r="CW116">
        <v>0.14445</v>
      </c>
      <c r="CX116">
        <v>0.12338</v>
      </c>
      <c r="CY116">
        <v>0.12670000000000001</v>
      </c>
      <c r="DA116">
        <v>0.20618</v>
      </c>
      <c r="DB116">
        <v>8.1237000000000004E-2</v>
      </c>
      <c r="DC116">
        <v>8.4132999999999999E-2</v>
      </c>
      <c r="DD116">
        <v>6.2849000000000002E-2</v>
      </c>
      <c r="DE116">
        <v>0.17957000000000001</v>
      </c>
      <c r="DF116">
        <v>7.1985999999999994E-2</v>
      </c>
      <c r="DG116">
        <v>8.5036E-2</v>
      </c>
      <c r="DH116">
        <v>8.3837999999999996E-2</v>
      </c>
      <c r="DI116">
        <v>0.29449999999999998</v>
      </c>
      <c r="DJ116">
        <v>0.10736999999999999</v>
      </c>
      <c r="DK116">
        <v>0.1053</v>
      </c>
      <c r="DL116">
        <v>8.0819000000000002E-2</v>
      </c>
      <c r="DO116">
        <f t="shared" si="5"/>
        <v>0.23410992592592592</v>
      </c>
      <c r="DP116">
        <f t="shared" si="6"/>
        <v>0.10930007407407408</v>
      </c>
      <c r="DQ116">
        <f t="shared" si="7"/>
        <v>0.11373211111111112</v>
      </c>
      <c r="DR116">
        <f t="shared" si="8"/>
        <v>0.10306174074074075</v>
      </c>
      <c r="DT116">
        <v>14.026999999999999</v>
      </c>
    </row>
    <row r="117" spans="1:124" x14ac:dyDescent="0.25">
      <c r="A117">
        <v>0.14104</v>
      </c>
      <c r="B117">
        <v>5.4302000000000003E-2</v>
      </c>
      <c r="C117">
        <v>6.0965999999999999E-2</v>
      </c>
      <c r="D117">
        <v>5.7283000000000001E-2</v>
      </c>
      <c r="E117">
        <v>0.15481</v>
      </c>
      <c r="F117">
        <v>6.4088000000000006E-2</v>
      </c>
      <c r="G117">
        <v>7.0501999999999995E-2</v>
      </c>
      <c r="H117">
        <v>5.8399E-2</v>
      </c>
      <c r="I117">
        <v>0.14224000000000001</v>
      </c>
      <c r="J117">
        <v>6.3640000000000002E-2</v>
      </c>
      <c r="K117">
        <v>6.5715999999999997E-2</v>
      </c>
      <c r="L117">
        <v>5.7146000000000002E-2</v>
      </c>
      <c r="N117">
        <v>0.16922999999999999</v>
      </c>
      <c r="O117">
        <v>7.7490000000000003E-2</v>
      </c>
      <c r="P117">
        <v>8.4061999999999998E-2</v>
      </c>
      <c r="Q117">
        <v>9.7630999999999996E-2</v>
      </c>
      <c r="R117">
        <v>0.14366999999999999</v>
      </c>
      <c r="S117">
        <v>8.2895999999999997E-2</v>
      </c>
      <c r="T117">
        <v>9.1939999999999994E-2</v>
      </c>
      <c r="U117">
        <v>9.3195E-2</v>
      </c>
      <c r="V117">
        <v>0.15557000000000001</v>
      </c>
      <c r="W117">
        <v>8.0443000000000001E-2</v>
      </c>
      <c r="X117">
        <v>7.6022999999999993E-2</v>
      </c>
      <c r="Y117">
        <v>7.6066999999999996E-2</v>
      </c>
      <c r="AA117">
        <v>0.14863000000000001</v>
      </c>
      <c r="AB117">
        <v>9.3748999999999999E-2</v>
      </c>
      <c r="AC117">
        <v>8.6794999999999997E-2</v>
      </c>
      <c r="AD117">
        <v>7.1420999999999998E-2</v>
      </c>
      <c r="AE117">
        <v>0.18114</v>
      </c>
      <c r="AF117">
        <v>9.4966999999999996E-2</v>
      </c>
      <c r="AG117">
        <v>0.12237000000000001</v>
      </c>
      <c r="AH117">
        <v>0.10006</v>
      </c>
      <c r="AI117">
        <v>0.14446000000000001</v>
      </c>
      <c r="AJ117">
        <v>8.1665000000000001E-2</v>
      </c>
      <c r="AK117">
        <v>8.0631999999999995E-2</v>
      </c>
      <c r="AL117">
        <v>8.3600999999999995E-2</v>
      </c>
      <c r="AN117">
        <v>0.15667</v>
      </c>
      <c r="AO117">
        <v>9.5278000000000002E-2</v>
      </c>
      <c r="AP117">
        <v>0.11321000000000001</v>
      </c>
      <c r="AQ117">
        <v>9.8681000000000005E-2</v>
      </c>
      <c r="AR117">
        <v>0.10265000000000001</v>
      </c>
      <c r="AS117">
        <v>5.3303999999999997E-2</v>
      </c>
      <c r="AT117">
        <v>5.1761000000000001E-2</v>
      </c>
      <c r="AU117">
        <v>4.4593000000000001E-2</v>
      </c>
      <c r="AV117">
        <v>8.8200000000000001E-2</v>
      </c>
      <c r="AW117">
        <v>6.5374000000000002E-2</v>
      </c>
      <c r="AX117">
        <v>6.1636000000000003E-2</v>
      </c>
      <c r="AY117">
        <v>6.9662000000000002E-2</v>
      </c>
      <c r="BA117">
        <v>0.31230999999999998</v>
      </c>
      <c r="BB117">
        <v>8.0291000000000001E-2</v>
      </c>
      <c r="BC117">
        <v>7.8962000000000004E-2</v>
      </c>
      <c r="BD117">
        <v>7.2095999999999993E-2</v>
      </c>
      <c r="BE117">
        <v>0.33983000000000002</v>
      </c>
      <c r="BF117">
        <v>9.1938000000000006E-2</v>
      </c>
      <c r="BG117">
        <v>9.1528999999999999E-2</v>
      </c>
      <c r="BH117">
        <v>9.8179000000000002E-2</v>
      </c>
      <c r="BI117">
        <v>0.42562</v>
      </c>
      <c r="BJ117">
        <v>0.1027</v>
      </c>
      <c r="BK117">
        <v>0.12039999999999999</v>
      </c>
      <c r="BL117">
        <v>9.6035999999999996E-2</v>
      </c>
      <c r="BN117">
        <v>0.14988000000000001</v>
      </c>
      <c r="BO117">
        <v>8.5148000000000001E-2</v>
      </c>
      <c r="BP117">
        <v>8.763E-2</v>
      </c>
      <c r="BQ117">
        <v>9.1356999999999994E-2</v>
      </c>
      <c r="BR117">
        <v>0.14815999999999999</v>
      </c>
      <c r="BS117">
        <v>9.3035999999999994E-2</v>
      </c>
      <c r="BT117">
        <v>8.9123999999999995E-2</v>
      </c>
      <c r="BU117">
        <v>8.0589999999999995E-2</v>
      </c>
      <c r="BV117">
        <v>0.19553999999999999</v>
      </c>
      <c r="BW117">
        <v>0.12194000000000001</v>
      </c>
      <c r="BX117">
        <v>0.14677000000000001</v>
      </c>
      <c r="BY117">
        <v>0.1076</v>
      </c>
      <c r="CA117">
        <v>0.28552</v>
      </c>
      <c r="CB117">
        <v>0.19187000000000001</v>
      </c>
      <c r="CC117">
        <v>0.21425</v>
      </c>
      <c r="CD117">
        <v>0.20282</v>
      </c>
      <c r="CE117">
        <v>0.27717999999999998</v>
      </c>
      <c r="CF117">
        <v>0.24804000000000001</v>
      </c>
      <c r="CG117">
        <v>0.26390999999999998</v>
      </c>
      <c r="CH117">
        <v>0.23082</v>
      </c>
      <c r="CI117">
        <v>0.28225</v>
      </c>
      <c r="CJ117">
        <v>0.20549999999999999</v>
      </c>
      <c r="CK117">
        <v>0.22492999999999999</v>
      </c>
      <c r="CL117">
        <v>0.17768</v>
      </c>
      <c r="CN117">
        <v>0.33123999999999998</v>
      </c>
      <c r="CO117">
        <v>0.24234</v>
      </c>
      <c r="CP117">
        <v>0.20716000000000001</v>
      </c>
      <c r="CQ117">
        <v>0.16356000000000001</v>
      </c>
      <c r="CR117">
        <v>0.40788999999999997</v>
      </c>
      <c r="CS117">
        <v>0.13619999999999999</v>
      </c>
      <c r="CT117">
        <v>0.13466</v>
      </c>
      <c r="CU117">
        <v>0.14071</v>
      </c>
      <c r="CV117">
        <v>0.27815000000000001</v>
      </c>
      <c r="CW117">
        <v>0.15095</v>
      </c>
      <c r="CX117">
        <v>0.11869</v>
      </c>
      <c r="CY117">
        <v>0.12033000000000001</v>
      </c>
      <c r="DA117">
        <v>0.18498000000000001</v>
      </c>
      <c r="DB117">
        <v>7.9616000000000006E-2</v>
      </c>
      <c r="DC117">
        <v>8.1812999999999997E-2</v>
      </c>
      <c r="DD117">
        <v>6.2239000000000003E-2</v>
      </c>
      <c r="DE117">
        <v>0.15947</v>
      </c>
      <c r="DF117">
        <v>7.0092000000000002E-2</v>
      </c>
      <c r="DG117">
        <v>8.0724000000000004E-2</v>
      </c>
      <c r="DH117">
        <v>8.2099000000000005E-2</v>
      </c>
      <c r="DI117">
        <v>0.26211000000000001</v>
      </c>
      <c r="DJ117">
        <v>0.10553</v>
      </c>
      <c r="DK117">
        <v>0.10943</v>
      </c>
      <c r="DL117">
        <v>7.9717999999999997E-2</v>
      </c>
      <c r="DO117">
        <f t="shared" si="5"/>
        <v>0.21364592592592593</v>
      </c>
      <c r="DP117">
        <f t="shared" si="6"/>
        <v>0.10786618518518518</v>
      </c>
      <c r="DQ117">
        <f t="shared" si="7"/>
        <v>0.11168870370370371</v>
      </c>
      <c r="DR117">
        <f t="shared" si="8"/>
        <v>0.10050270370370369</v>
      </c>
      <c r="DT117">
        <v>14.153</v>
      </c>
    </row>
    <row r="118" spans="1:124" x14ac:dyDescent="0.25">
      <c r="A118">
        <v>0.12206</v>
      </c>
      <c r="B118">
        <v>5.1998999999999997E-2</v>
      </c>
      <c r="C118">
        <v>6.055E-2</v>
      </c>
      <c r="D118">
        <v>5.3957999999999999E-2</v>
      </c>
      <c r="E118">
        <v>0.13705000000000001</v>
      </c>
      <c r="F118">
        <v>6.0077999999999999E-2</v>
      </c>
      <c r="G118">
        <v>6.7967E-2</v>
      </c>
      <c r="H118">
        <v>5.7680000000000002E-2</v>
      </c>
      <c r="I118">
        <v>0.12717999999999999</v>
      </c>
      <c r="J118">
        <v>6.1065000000000001E-2</v>
      </c>
      <c r="K118">
        <v>6.5631999999999996E-2</v>
      </c>
      <c r="L118">
        <v>5.5947999999999998E-2</v>
      </c>
      <c r="N118">
        <v>0.14906</v>
      </c>
      <c r="O118">
        <v>7.7410999999999994E-2</v>
      </c>
      <c r="P118">
        <v>8.4033999999999998E-2</v>
      </c>
      <c r="Q118">
        <v>9.7999000000000003E-2</v>
      </c>
      <c r="R118">
        <v>0.12822</v>
      </c>
      <c r="S118">
        <v>8.2364999999999994E-2</v>
      </c>
      <c r="T118">
        <v>9.1589000000000004E-2</v>
      </c>
      <c r="U118">
        <v>9.4855999999999996E-2</v>
      </c>
      <c r="V118">
        <v>0.13947000000000001</v>
      </c>
      <c r="W118">
        <v>8.2229999999999998E-2</v>
      </c>
      <c r="X118">
        <v>7.3783000000000001E-2</v>
      </c>
      <c r="Y118">
        <v>7.4568999999999996E-2</v>
      </c>
      <c r="AA118">
        <v>0.12923999999999999</v>
      </c>
      <c r="AB118">
        <v>9.3195E-2</v>
      </c>
      <c r="AC118">
        <v>8.4456000000000003E-2</v>
      </c>
      <c r="AD118">
        <v>6.8992999999999999E-2</v>
      </c>
      <c r="AE118">
        <v>0.17313999999999999</v>
      </c>
      <c r="AF118">
        <v>9.6782000000000007E-2</v>
      </c>
      <c r="AG118">
        <v>0.11919</v>
      </c>
      <c r="AH118">
        <v>9.6422999999999995E-2</v>
      </c>
      <c r="AI118">
        <v>0.12748999999999999</v>
      </c>
      <c r="AJ118">
        <v>7.9051999999999997E-2</v>
      </c>
      <c r="AK118">
        <v>7.8143000000000004E-2</v>
      </c>
      <c r="AL118">
        <v>8.3967E-2</v>
      </c>
      <c r="AN118">
        <v>0.13597000000000001</v>
      </c>
      <c r="AO118">
        <v>9.5130000000000006E-2</v>
      </c>
      <c r="AP118">
        <v>0.11113000000000001</v>
      </c>
      <c r="AQ118">
        <v>9.5686999999999994E-2</v>
      </c>
      <c r="AR118">
        <v>9.3778E-2</v>
      </c>
      <c r="AS118">
        <v>5.0625000000000003E-2</v>
      </c>
      <c r="AT118">
        <v>5.0703999999999999E-2</v>
      </c>
      <c r="AU118">
        <v>4.4193999999999997E-2</v>
      </c>
      <c r="AV118">
        <v>8.2853999999999997E-2</v>
      </c>
      <c r="AW118">
        <v>6.5761E-2</v>
      </c>
      <c r="AX118">
        <v>6.2510999999999997E-2</v>
      </c>
      <c r="AY118">
        <v>6.7599999999999993E-2</v>
      </c>
      <c r="BA118">
        <v>0.25547999999999998</v>
      </c>
      <c r="BB118">
        <v>7.7165999999999998E-2</v>
      </c>
      <c r="BC118">
        <v>7.7553999999999998E-2</v>
      </c>
      <c r="BD118">
        <v>6.8307999999999994E-2</v>
      </c>
      <c r="BE118">
        <v>0.28749999999999998</v>
      </c>
      <c r="BF118">
        <v>9.2360999999999999E-2</v>
      </c>
      <c r="BG118">
        <v>9.5529000000000003E-2</v>
      </c>
      <c r="BH118">
        <v>9.3686000000000005E-2</v>
      </c>
      <c r="BI118">
        <v>0.35471999999999998</v>
      </c>
      <c r="BJ118">
        <v>0.10242</v>
      </c>
      <c r="BK118">
        <v>0.12055</v>
      </c>
      <c r="BL118">
        <v>8.9242000000000002E-2</v>
      </c>
      <c r="BN118">
        <v>0.13467999999999999</v>
      </c>
      <c r="BO118">
        <v>8.3058999999999994E-2</v>
      </c>
      <c r="BP118">
        <v>8.6410000000000001E-2</v>
      </c>
      <c r="BQ118">
        <v>8.9570999999999998E-2</v>
      </c>
      <c r="BR118">
        <v>0.13771</v>
      </c>
      <c r="BS118">
        <v>8.9863999999999999E-2</v>
      </c>
      <c r="BT118">
        <v>8.6802000000000004E-2</v>
      </c>
      <c r="BU118">
        <v>7.8576999999999994E-2</v>
      </c>
      <c r="BV118">
        <v>0.18214</v>
      </c>
      <c r="BW118">
        <v>0.12154</v>
      </c>
      <c r="BX118">
        <v>0.14258999999999999</v>
      </c>
      <c r="BY118">
        <v>0.10228</v>
      </c>
      <c r="CA118">
        <v>0.26851000000000003</v>
      </c>
      <c r="CB118">
        <v>0.18658</v>
      </c>
      <c r="CC118">
        <v>0.20673</v>
      </c>
      <c r="CD118">
        <v>0.19832</v>
      </c>
      <c r="CE118">
        <v>0.25896000000000002</v>
      </c>
      <c r="CF118">
        <v>0.24018999999999999</v>
      </c>
      <c r="CG118">
        <v>0.25712000000000002</v>
      </c>
      <c r="CH118">
        <v>0.23214000000000001</v>
      </c>
      <c r="CI118">
        <v>0.26900000000000002</v>
      </c>
      <c r="CJ118">
        <v>0.19975999999999999</v>
      </c>
      <c r="CK118">
        <v>0.22597</v>
      </c>
      <c r="CL118">
        <v>0.18035000000000001</v>
      </c>
      <c r="CN118">
        <v>0.28595999999999999</v>
      </c>
      <c r="CO118">
        <v>0.23152</v>
      </c>
      <c r="CP118">
        <v>0.20055000000000001</v>
      </c>
      <c r="CQ118">
        <v>0.16105</v>
      </c>
      <c r="CR118">
        <v>0.36044999999999999</v>
      </c>
      <c r="CS118">
        <v>0.13661000000000001</v>
      </c>
      <c r="CT118">
        <v>0.13439999999999999</v>
      </c>
      <c r="CU118">
        <v>0.13864000000000001</v>
      </c>
      <c r="CV118">
        <v>0.25763000000000003</v>
      </c>
      <c r="CW118">
        <v>0.15959999999999999</v>
      </c>
      <c r="CX118">
        <v>0.11705</v>
      </c>
      <c r="CY118">
        <v>0.11588</v>
      </c>
      <c r="DA118">
        <v>0.15687999999999999</v>
      </c>
      <c r="DB118">
        <v>7.8954999999999997E-2</v>
      </c>
      <c r="DC118">
        <v>7.8916E-2</v>
      </c>
      <c r="DD118">
        <v>6.0749999999999998E-2</v>
      </c>
      <c r="DE118">
        <v>0.13616</v>
      </c>
      <c r="DF118">
        <v>6.7971000000000004E-2</v>
      </c>
      <c r="DG118">
        <v>7.6064000000000007E-2</v>
      </c>
      <c r="DH118">
        <v>8.0863000000000004E-2</v>
      </c>
      <c r="DI118">
        <v>0.22896</v>
      </c>
      <c r="DJ118">
        <v>0.10473</v>
      </c>
      <c r="DK118">
        <v>0.11057</v>
      </c>
      <c r="DL118">
        <v>7.9119999999999996E-2</v>
      </c>
      <c r="DO118">
        <f t="shared" si="5"/>
        <v>0.18963896296296295</v>
      </c>
      <c r="DP118">
        <f t="shared" si="6"/>
        <v>0.10622292592592594</v>
      </c>
      <c r="DQ118">
        <f t="shared" si="7"/>
        <v>0.10987014814814813</v>
      </c>
      <c r="DR118">
        <f t="shared" si="8"/>
        <v>9.8542629629629633E-2</v>
      </c>
      <c r="DT118">
        <v>14.278</v>
      </c>
    </row>
    <row r="119" spans="1:124" x14ac:dyDescent="0.25">
      <c r="A119">
        <v>0.10143000000000001</v>
      </c>
      <c r="B119">
        <v>5.0784000000000003E-2</v>
      </c>
      <c r="C119">
        <v>5.9507999999999998E-2</v>
      </c>
      <c r="D119">
        <v>5.0582000000000002E-2</v>
      </c>
      <c r="E119">
        <v>0.11666</v>
      </c>
      <c r="F119">
        <v>5.5840000000000001E-2</v>
      </c>
      <c r="G119">
        <v>6.5360000000000001E-2</v>
      </c>
      <c r="H119">
        <v>5.7235000000000001E-2</v>
      </c>
      <c r="I119">
        <v>0.11199000000000001</v>
      </c>
      <c r="J119">
        <v>5.7751999999999998E-2</v>
      </c>
      <c r="K119">
        <v>6.4822000000000005E-2</v>
      </c>
      <c r="L119">
        <v>5.5647000000000002E-2</v>
      </c>
      <c r="N119">
        <v>0.12901000000000001</v>
      </c>
      <c r="O119">
        <v>7.6857999999999996E-2</v>
      </c>
      <c r="P119">
        <v>8.6304000000000006E-2</v>
      </c>
      <c r="Q119">
        <v>9.7965999999999998E-2</v>
      </c>
      <c r="R119">
        <v>0.11445</v>
      </c>
      <c r="S119">
        <v>8.3307999999999993E-2</v>
      </c>
      <c r="T119">
        <v>9.2713000000000004E-2</v>
      </c>
      <c r="U119">
        <v>9.7088999999999995E-2</v>
      </c>
      <c r="V119">
        <v>0.12314</v>
      </c>
      <c r="W119">
        <v>8.5832000000000006E-2</v>
      </c>
      <c r="X119">
        <v>7.3894000000000001E-2</v>
      </c>
      <c r="Y119">
        <v>7.3312000000000002E-2</v>
      </c>
      <c r="AA119">
        <v>0.11123</v>
      </c>
      <c r="AB119">
        <v>9.2439999999999994E-2</v>
      </c>
      <c r="AC119">
        <v>8.3168000000000006E-2</v>
      </c>
      <c r="AD119">
        <v>6.6861000000000004E-2</v>
      </c>
      <c r="AE119">
        <v>0.16161</v>
      </c>
      <c r="AF119">
        <v>9.7522999999999999E-2</v>
      </c>
      <c r="AG119">
        <v>0.1142</v>
      </c>
      <c r="AH119">
        <v>9.2498999999999998E-2</v>
      </c>
      <c r="AI119">
        <v>0.11045000000000001</v>
      </c>
      <c r="AJ119">
        <v>7.5849E-2</v>
      </c>
      <c r="AK119">
        <v>7.7145000000000005E-2</v>
      </c>
      <c r="AL119">
        <v>8.3517999999999995E-2</v>
      </c>
      <c r="AN119">
        <v>0.11745</v>
      </c>
      <c r="AO119">
        <v>9.4599000000000003E-2</v>
      </c>
      <c r="AP119">
        <v>0.11063000000000001</v>
      </c>
      <c r="AQ119">
        <v>9.3726000000000004E-2</v>
      </c>
      <c r="AR119">
        <v>8.3937999999999999E-2</v>
      </c>
      <c r="AS119">
        <v>4.8774999999999999E-2</v>
      </c>
      <c r="AT119">
        <v>5.0866000000000001E-2</v>
      </c>
      <c r="AU119">
        <v>4.3881999999999997E-2</v>
      </c>
      <c r="AV119">
        <v>7.7713000000000004E-2</v>
      </c>
      <c r="AW119">
        <v>6.4341999999999996E-2</v>
      </c>
      <c r="AX119">
        <v>6.3714999999999994E-2</v>
      </c>
      <c r="AY119">
        <v>6.5440999999999999E-2</v>
      </c>
      <c r="BA119">
        <v>0.2014</v>
      </c>
      <c r="BB119">
        <v>7.4176000000000006E-2</v>
      </c>
      <c r="BC119">
        <v>7.6179999999999998E-2</v>
      </c>
      <c r="BD119">
        <v>6.6347000000000003E-2</v>
      </c>
      <c r="BE119">
        <v>0.23476</v>
      </c>
      <c r="BF119">
        <v>9.2327999999999993E-2</v>
      </c>
      <c r="BG119">
        <v>0.10101</v>
      </c>
      <c r="BH119">
        <v>9.0965000000000004E-2</v>
      </c>
      <c r="BI119">
        <v>0.28465000000000001</v>
      </c>
      <c r="BJ119">
        <v>0.10417999999999999</v>
      </c>
      <c r="BK119">
        <v>0.12107999999999999</v>
      </c>
      <c r="BL119">
        <v>8.4827E-2</v>
      </c>
      <c r="BN119">
        <v>0.11994</v>
      </c>
      <c r="BO119">
        <v>8.0421000000000006E-2</v>
      </c>
      <c r="BP119">
        <v>8.6564000000000002E-2</v>
      </c>
      <c r="BQ119">
        <v>8.7792999999999996E-2</v>
      </c>
      <c r="BR119">
        <v>0.12548999999999999</v>
      </c>
      <c r="BS119">
        <v>8.7297E-2</v>
      </c>
      <c r="BT119">
        <v>8.6411000000000002E-2</v>
      </c>
      <c r="BU119">
        <v>7.7544000000000002E-2</v>
      </c>
      <c r="BV119">
        <v>0.16983999999999999</v>
      </c>
      <c r="BW119">
        <v>0.12064999999999999</v>
      </c>
      <c r="BX119">
        <v>0.13689999999999999</v>
      </c>
      <c r="BY119">
        <v>9.9957000000000004E-2</v>
      </c>
      <c r="CA119">
        <v>0.25413000000000002</v>
      </c>
      <c r="CB119">
        <v>0.18038999999999999</v>
      </c>
      <c r="CC119">
        <v>0.19819000000000001</v>
      </c>
      <c r="CD119">
        <v>0.19342000000000001</v>
      </c>
      <c r="CE119">
        <v>0.24389</v>
      </c>
      <c r="CF119">
        <v>0.22972999999999999</v>
      </c>
      <c r="CG119">
        <v>0.24929999999999999</v>
      </c>
      <c r="CH119">
        <v>0.23244000000000001</v>
      </c>
      <c r="CI119">
        <v>0.25530000000000003</v>
      </c>
      <c r="CJ119">
        <v>0.19234999999999999</v>
      </c>
      <c r="CK119">
        <v>0.22722999999999999</v>
      </c>
      <c r="CL119">
        <v>0.18523999999999999</v>
      </c>
      <c r="CN119">
        <v>0.24676000000000001</v>
      </c>
      <c r="CO119">
        <v>0.21912999999999999</v>
      </c>
      <c r="CP119">
        <v>0.19263</v>
      </c>
      <c r="CQ119">
        <v>0.15861</v>
      </c>
      <c r="CR119">
        <v>0.31125999999999998</v>
      </c>
      <c r="CS119">
        <v>0.13935</v>
      </c>
      <c r="CT119">
        <v>0.13231000000000001</v>
      </c>
      <c r="CU119">
        <v>0.13882</v>
      </c>
      <c r="CV119">
        <v>0.23619000000000001</v>
      </c>
      <c r="CW119">
        <v>0.16961999999999999</v>
      </c>
      <c r="CX119">
        <v>0.11792</v>
      </c>
      <c r="CY119">
        <v>0.11351</v>
      </c>
      <c r="DA119">
        <v>0.12762000000000001</v>
      </c>
      <c r="DB119">
        <v>7.8501000000000001E-2</v>
      </c>
      <c r="DC119">
        <v>7.6355000000000006E-2</v>
      </c>
      <c r="DD119">
        <v>5.8511000000000001E-2</v>
      </c>
      <c r="DE119">
        <v>0.11378000000000001</v>
      </c>
      <c r="DF119">
        <v>6.5950999999999996E-2</v>
      </c>
      <c r="DG119">
        <v>7.2150000000000006E-2</v>
      </c>
      <c r="DH119">
        <v>8.0308000000000004E-2</v>
      </c>
      <c r="DI119">
        <v>0.20387</v>
      </c>
      <c r="DJ119">
        <v>0.10435999999999999</v>
      </c>
      <c r="DK119">
        <v>0.10793999999999999</v>
      </c>
      <c r="DL119">
        <v>7.911E-2</v>
      </c>
      <c r="DO119">
        <f t="shared" si="5"/>
        <v>0.16622040740740746</v>
      </c>
      <c r="DP119">
        <f t="shared" si="6"/>
        <v>0.10453096296296295</v>
      </c>
      <c r="DQ119">
        <f t="shared" si="7"/>
        <v>0.10831462962962964</v>
      </c>
      <c r="DR119">
        <f t="shared" si="8"/>
        <v>9.7228148148148175E-2</v>
      </c>
      <c r="DT119">
        <v>14.403</v>
      </c>
    </row>
    <row r="120" spans="1:124" x14ac:dyDescent="0.25">
      <c r="A120">
        <v>8.2360000000000003E-2</v>
      </c>
      <c r="B120">
        <v>5.0205E-2</v>
      </c>
      <c r="C120">
        <v>5.8026000000000001E-2</v>
      </c>
      <c r="D120">
        <v>4.7523000000000003E-2</v>
      </c>
      <c r="E120">
        <v>9.6741999999999995E-2</v>
      </c>
      <c r="F120">
        <v>5.1830000000000001E-2</v>
      </c>
      <c r="G120">
        <v>6.3001000000000001E-2</v>
      </c>
      <c r="H120">
        <v>5.6612000000000003E-2</v>
      </c>
      <c r="I120">
        <v>9.8672999999999997E-2</v>
      </c>
      <c r="J120">
        <v>5.4677999999999997E-2</v>
      </c>
      <c r="K120">
        <v>6.2937000000000007E-2</v>
      </c>
      <c r="L120">
        <v>5.5738999999999997E-2</v>
      </c>
      <c r="N120">
        <v>0.11175</v>
      </c>
      <c r="O120">
        <v>7.6039999999999996E-2</v>
      </c>
      <c r="P120">
        <v>9.0925000000000006E-2</v>
      </c>
      <c r="Q120">
        <v>9.7614000000000006E-2</v>
      </c>
      <c r="R120">
        <v>0.10417</v>
      </c>
      <c r="S120">
        <v>8.4943000000000005E-2</v>
      </c>
      <c r="T120">
        <v>9.4556000000000001E-2</v>
      </c>
      <c r="U120">
        <v>9.9054000000000003E-2</v>
      </c>
      <c r="V120">
        <v>0.10943</v>
      </c>
      <c r="W120">
        <v>9.0801000000000007E-2</v>
      </c>
      <c r="X120">
        <v>7.6355999999999993E-2</v>
      </c>
      <c r="Y120">
        <v>7.2747999999999993E-2</v>
      </c>
      <c r="AA120">
        <v>9.6660999999999997E-2</v>
      </c>
      <c r="AB120">
        <v>9.1905000000000001E-2</v>
      </c>
      <c r="AC120">
        <v>8.3516999999999994E-2</v>
      </c>
      <c r="AD120">
        <v>6.5395999999999996E-2</v>
      </c>
      <c r="AE120">
        <v>0.14729999999999999</v>
      </c>
      <c r="AF120">
        <v>9.6504999999999994E-2</v>
      </c>
      <c r="AG120">
        <v>0.10714</v>
      </c>
      <c r="AH120">
        <v>8.8769000000000001E-2</v>
      </c>
      <c r="AI120">
        <v>9.6115999999999993E-2</v>
      </c>
      <c r="AJ120">
        <v>7.2321999999999997E-2</v>
      </c>
      <c r="AK120">
        <v>7.7516000000000002E-2</v>
      </c>
      <c r="AL120">
        <v>8.1864999999999993E-2</v>
      </c>
      <c r="AN120">
        <v>0.1037</v>
      </c>
      <c r="AO120">
        <v>9.3216999999999994E-2</v>
      </c>
      <c r="AP120">
        <v>0.11124000000000001</v>
      </c>
      <c r="AQ120">
        <v>9.2802999999999997E-2</v>
      </c>
      <c r="AR120">
        <v>7.4383000000000005E-2</v>
      </c>
      <c r="AS120">
        <v>4.7690999999999997E-2</v>
      </c>
      <c r="AT120">
        <v>5.2128000000000001E-2</v>
      </c>
      <c r="AU120">
        <v>4.3485000000000003E-2</v>
      </c>
      <c r="AV120">
        <v>7.3124999999999996E-2</v>
      </c>
      <c r="AW120">
        <v>6.1545000000000002E-2</v>
      </c>
      <c r="AX120">
        <v>6.5036999999999998E-2</v>
      </c>
      <c r="AY120">
        <v>6.3791E-2</v>
      </c>
      <c r="BA120">
        <v>0.15736</v>
      </c>
      <c r="BB120">
        <v>7.2113999999999998E-2</v>
      </c>
      <c r="BC120">
        <v>7.5247999999999995E-2</v>
      </c>
      <c r="BD120">
        <v>6.5364000000000005E-2</v>
      </c>
      <c r="BE120">
        <v>0.18881000000000001</v>
      </c>
      <c r="BF120">
        <v>9.2065999999999995E-2</v>
      </c>
      <c r="BG120">
        <v>0.10679</v>
      </c>
      <c r="BH120">
        <v>8.9495000000000005E-2</v>
      </c>
      <c r="BI120">
        <v>0.22553999999999999</v>
      </c>
      <c r="BJ120">
        <v>0.10788</v>
      </c>
      <c r="BK120">
        <v>0.12121999999999999</v>
      </c>
      <c r="BL120">
        <v>8.3121E-2</v>
      </c>
      <c r="BN120">
        <v>0.10774</v>
      </c>
      <c r="BO120">
        <v>7.7996999999999997E-2</v>
      </c>
      <c r="BP120">
        <v>8.7551000000000004E-2</v>
      </c>
      <c r="BQ120">
        <v>8.5900000000000004E-2</v>
      </c>
      <c r="BR120">
        <v>0.11254</v>
      </c>
      <c r="BS120">
        <v>8.5147E-2</v>
      </c>
      <c r="BT120">
        <v>8.8116E-2</v>
      </c>
      <c r="BU120">
        <v>7.7038999999999996E-2</v>
      </c>
      <c r="BV120">
        <v>0.16062000000000001</v>
      </c>
      <c r="BW120">
        <v>0.11848</v>
      </c>
      <c r="BX120">
        <v>0.12941</v>
      </c>
      <c r="BY120">
        <v>0.10011</v>
      </c>
      <c r="CA120">
        <v>0.24468000000000001</v>
      </c>
      <c r="CB120">
        <v>0.17571000000000001</v>
      </c>
      <c r="CC120">
        <v>0.19056999999999999</v>
      </c>
      <c r="CD120">
        <v>0.18897</v>
      </c>
      <c r="CE120">
        <v>0.23499</v>
      </c>
      <c r="CF120">
        <v>0.21884000000000001</v>
      </c>
      <c r="CG120">
        <v>0.24179999999999999</v>
      </c>
      <c r="CH120">
        <v>0.23147000000000001</v>
      </c>
      <c r="CI120">
        <v>0.24218999999999999</v>
      </c>
      <c r="CJ120">
        <v>0.18489</v>
      </c>
      <c r="CK120">
        <v>0.2286</v>
      </c>
      <c r="CL120">
        <v>0.19056999999999999</v>
      </c>
      <c r="CN120">
        <v>0.2185</v>
      </c>
      <c r="CO120">
        <v>0.20719000000000001</v>
      </c>
      <c r="CP120">
        <v>0.18490000000000001</v>
      </c>
      <c r="CQ120">
        <v>0.15648999999999999</v>
      </c>
      <c r="CR120">
        <v>0.26758999999999999</v>
      </c>
      <c r="CS120">
        <v>0.14274999999999999</v>
      </c>
      <c r="CT120">
        <v>0.12778</v>
      </c>
      <c r="CU120">
        <v>0.13977999999999999</v>
      </c>
      <c r="CV120">
        <v>0.21639</v>
      </c>
      <c r="CW120">
        <v>0.18024999999999999</v>
      </c>
      <c r="CX120">
        <v>0.1202</v>
      </c>
      <c r="CY120">
        <v>0.11332</v>
      </c>
      <c r="DA120">
        <v>0.10283</v>
      </c>
      <c r="DB120">
        <v>7.7415999999999999E-2</v>
      </c>
      <c r="DC120">
        <v>7.4762999999999996E-2</v>
      </c>
      <c r="DD120">
        <v>5.6030999999999997E-2</v>
      </c>
      <c r="DE120">
        <v>9.5881999999999995E-2</v>
      </c>
      <c r="DF120">
        <v>6.4421000000000006E-2</v>
      </c>
      <c r="DG120">
        <v>6.9880999999999999E-2</v>
      </c>
      <c r="DH120">
        <v>8.0337000000000006E-2</v>
      </c>
      <c r="DI120">
        <v>0.19216</v>
      </c>
      <c r="DJ120">
        <v>0.10376000000000001</v>
      </c>
      <c r="DK120">
        <v>0.10187</v>
      </c>
      <c r="DL120">
        <v>7.9460000000000003E-2</v>
      </c>
      <c r="DO120">
        <f t="shared" si="5"/>
        <v>0.14674933333333331</v>
      </c>
      <c r="DP120">
        <f t="shared" si="6"/>
        <v>0.10298492592592592</v>
      </c>
      <c r="DQ120">
        <f t="shared" si="7"/>
        <v>0.10707696296296296</v>
      </c>
      <c r="DR120">
        <f t="shared" si="8"/>
        <v>9.6402074074074071E-2</v>
      </c>
      <c r="DT120">
        <v>14.528</v>
      </c>
    </row>
    <row r="121" spans="1:124" x14ac:dyDescent="0.25">
      <c r="A121">
        <v>6.7236000000000004E-2</v>
      </c>
      <c r="B121">
        <v>4.9745999999999999E-2</v>
      </c>
      <c r="C121">
        <v>5.6545999999999999E-2</v>
      </c>
      <c r="D121">
        <v>4.5059000000000002E-2</v>
      </c>
      <c r="E121">
        <v>7.9776E-2</v>
      </c>
      <c r="F121">
        <v>4.8517999999999999E-2</v>
      </c>
      <c r="G121">
        <v>6.1135000000000002E-2</v>
      </c>
      <c r="H121">
        <v>5.5438000000000001E-2</v>
      </c>
      <c r="I121">
        <v>8.8406999999999999E-2</v>
      </c>
      <c r="J121">
        <v>5.2794000000000001E-2</v>
      </c>
      <c r="K121">
        <v>5.9983000000000002E-2</v>
      </c>
      <c r="L121">
        <v>5.5615999999999999E-2</v>
      </c>
      <c r="N121">
        <v>9.8696000000000006E-2</v>
      </c>
      <c r="O121">
        <v>7.5525999999999996E-2</v>
      </c>
      <c r="P121">
        <v>9.7083000000000003E-2</v>
      </c>
      <c r="Q121">
        <v>9.6966999999999998E-2</v>
      </c>
      <c r="R121">
        <v>9.7914000000000001E-2</v>
      </c>
      <c r="S121">
        <v>8.6510000000000004E-2</v>
      </c>
      <c r="T121">
        <v>9.6104999999999996E-2</v>
      </c>
      <c r="U121">
        <v>9.9945000000000006E-2</v>
      </c>
      <c r="V121">
        <v>9.9831000000000003E-2</v>
      </c>
      <c r="W121">
        <v>9.6087000000000006E-2</v>
      </c>
      <c r="X121">
        <v>8.0422999999999994E-2</v>
      </c>
      <c r="Y121">
        <v>7.2954000000000005E-2</v>
      </c>
      <c r="AA121">
        <v>8.6273000000000002E-2</v>
      </c>
      <c r="AB121">
        <v>9.1857999999999995E-2</v>
      </c>
      <c r="AC121">
        <v>8.5379999999999998E-2</v>
      </c>
      <c r="AD121">
        <v>6.4781000000000005E-2</v>
      </c>
      <c r="AE121">
        <v>0.13181000000000001</v>
      </c>
      <c r="AF121">
        <v>9.3583E-2</v>
      </c>
      <c r="AG121">
        <v>9.8976999999999996E-2</v>
      </c>
      <c r="AH121">
        <v>8.5749000000000006E-2</v>
      </c>
      <c r="AI121">
        <v>8.6012000000000005E-2</v>
      </c>
      <c r="AJ121">
        <v>6.9089999999999999E-2</v>
      </c>
      <c r="AK121">
        <v>7.8880000000000006E-2</v>
      </c>
      <c r="AL121">
        <v>7.9083000000000001E-2</v>
      </c>
      <c r="AN121">
        <v>9.5834000000000003E-2</v>
      </c>
      <c r="AO121">
        <v>9.0858999999999995E-2</v>
      </c>
      <c r="AP121">
        <v>0.11212999999999999</v>
      </c>
      <c r="AQ121">
        <v>9.2585000000000001E-2</v>
      </c>
      <c r="AR121">
        <v>6.6167000000000004E-2</v>
      </c>
      <c r="AS121">
        <v>4.7058999999999997E-2</v>
      </c>
      <c r="AT121">
        <v>5.3948999999999997E-2</v>
      </c>
      <c r="AU121">
        <v>4.2881000000000002E-2</v>
      </c>
      <c r="AV121">
        <v>6.9255999999999998E-2</v>
      </c>
      <c r="AW121">
        <v>5.8145000000000002E-2</v>
      </c>
      <c r="AX121">
        <v>6.6356999999999999E-2</v>
      </c>
      <c r="AY121">
        <v>6.2928999999999999E-2</v>
      </c>
      <c r="BA121">
        <v>0.12673999999999999</v>
      </c>
      <c r="BB121">
        <v>7.1425000000000002E-2</v>
      </c>
      <c r="BC121">
        <v>7.5023999999999993E-2</v>
      </c>
      <c r="BD121">
        <v>6.4333000000000001E-2</v>
      </c>
      <c r="BE121">
        <v>0.15401999999999999</v>
      </c>
      <c r="BF121">
        <v>9.2024999999999996E-2</v>
      </c>
      <c r="BG121">
        <v>0.11164</v>
      </c>
      <c r="BH121">
        <v>8.8419999999999999E-2</v>
      </c>
      <c r="BI121">
        <v>0.18306</v>
      </c>
      <c r="BJ121">
        <v>0.11233</v>
      </c>
      <c r="BK121">
        <v>0.12037</v>
      </c>
      <c r="BL121">
        <v>8.3552000000000001E-2</v>
      </c>
      <c r="BN121">
        <v>9.9329000000000001E-2</v>
      </c>
      <c r="BO121">
        <v>7.6366000000000003E-2</v>
      </c>
      <c r="BP121">
        <v>8.8622000000000006E-2</v>
      </c>
      <c r="BQ121">
        <v>8.3950999999999998E-2</v>
      </c>
      <c r="BR121">
        <v>0.10026</v>
      </c>
      <c r="BS121">
        <v>8.3183000000000007E-2</v>
      </c>
      <c r="BT121">
        <v>9.1610999999999998E-2</v>
      </c>
      <c r="BU121">
        <v>7.6563999999999993E-2</v>
      </c>
      <c r="BV121">
        <v>0.15545999999999999</v>
      </c>
      <c r="BW121">
        <v>0.11465</v>
      </c>
      <c r="BX121">
        <v>0.12106</v>
      </c>
      <c r="BY121">
        <v>0.10152</v>
      </c>
      <c r="CA121">
        <v>0.23993999999999999</v>
      </c>
      <c r="CB121">
        <v>0.17476</v>
      </c>
      <c r="CC121">
        <v>0.18603</v>
      </c>
      <c r="CD121">
        <v>0.18586</v>
      </c>
      <c r="CE121">
        <v>0.23338</v>
      </c>
      <c r="CF121">
        <v>0.20973</v>
      </c>
      <c r="CG121">
        <v>0.23551</v>
      </c>
      <c r="CH121">
        <v>0.22939999999999999</v>
      </c>
      <c r="CI121">
        <v>0.23094000000000001</v>
      </c>
      <c r="CJ121">
        <v>0.17907999999999999</v>
      </c>
      <c r="CK121">
        <v>0.23016</v>
      </c>
      <c r="CL121">
        <v>0.19483</v>
      </c>
      <c r="CN121">
        <v>0.20236999999999999</v>
      </c>
      <c r="CO121">
        <v>0.19683999999999999</v>
      </c>
      <c r="CP121">
        <v>0.17913999999999999</v>
      </c>
      <c r="CQ121">
        <v>0.15536</v>
      </c>
      <c r="CR121">
        <v>0.23416000000000001</v>
      </c>
      <c r="CS121">
        <v>0.14496000000000001</v>
      </c>
      <c r="CT121">
        <v>0.12144000000000001</v>
      </c>
      <c r="CU121">
        <v>0.13991999999999999</v>
      </c>
      <c r="CV121">
        <v>0.20008000000000001</v>
      </c>
      <c r="CW121">
        <v>0.19048999999999999</v>
      </c>
      <c r="CX121">
        <v>0.12268999999999999</v>
      </c>
      <c r="CY121">
        <v>0.11532000000000001</v>
      </c>
      <c r="DA121">
        <v>8.6309999999999998E-2</v>
      </c>
      <c r="DB121">
        <v>7.5178999999999996E-2</v>
      </c>
      <c r="DC121">
        <v>7.4185000000000001E-2</v>
      </c>
      <c r="DD121">
        <v>5.3955999999999997E-2</v>
      </c>
      <c r="DE121">
        <v>8.4303000000000003E-2</v>
      </c>
      <c r="DF121">
        <v>6.3710000000000003E-2</v>
      </c>
      <c r="DG121">
        <v>6.9683999999999996E-2</v>
      </c>
      <c r="DH121">
        <v>8.0582000000000001E-2</v>
      </c>
      <c r="DI121">
        <v>0.19441</v>
      </c>
      <c r="DJ121">
        <v>0.10248</v>
      </c>
      <c r="DK121">
        <v>9.3819E-2</v>
      </c>
      <c r="DL121">
        <v>7.9719999999999999E-2</v>
      </c>
      <c r="DO121">
        <f t="shared" si="5"/>
        <v>0.13303607407407408</v>
      </c>
      <c r="DP121">
        <f t="shared" si="6"/>
        <v>0.1017401111111111</v>
      </c>
      <c r="DQ121">
        <f t="shared" si="7"/>
        <v>0.10621974074074074</v>
      </c>
      <c r="DR121">
        <f t="shared" si="8"/>
        <v>9.5825000000000021E-2</v>
      </c>
      <c r="DT121">
        <v>14.654</v>
      </c>
    </row>
    <row r="122" spans="1:124" x14ac:dyDescent="0.25">
      <c r="A122">
        <v>5.7131000000000001E-2</v>
      </c>
      <c r="B122">
        <v>4.9123E-2</v>
      </c>
      <c r="C122">
        <v>5.5579000000000003E-2</v>
      </c>
      <c r="D122">
        <v>4.3351000000000001E-2</v>
      </c>
      <c r="E122">
        <v>6.7150000000000001E-2</v>
      </c>
      <c r="F122">
        <v>4.6271E-2</v>
      </c>
      <c r="G122">
        <v>5.9861999999999999E-2</v>
      </c>
      <c r="H122">
        <v>5.3637999999999998E-2</v>
      </c>
      <c r="I122">
        <v>8.1378000000000006E-2</v>
      </c>
      <c r="J122">
        <v>5.2653999999999999E-2</v>
      </c>
      <c r="K122">
        <v>5.6297E-2</v>
      </c>
      <c r="L122">
        <v>5.4864999999999997E-2</v>
      </c>
      <c r="N122">
        <v>8.9943999999999996E-2</v>
      </c>
      <c r="O122">
        <v>7.5980000000000006E-2</v>
      </c>
      <c r="P122">
        <v>0.10326</v>
      </c>
      <c r="Q122">
        <v>9.6015000000000003E-2</v>
      </c>
      <c r="R122">
        <v>9.5030000000000003E-2</v>
      </c>
      <c r="S122">
        <v>8.7622000000000005E-2</v>
      </c>
      <c r="T122">
        <v>9.6537999999999999E-2</v>
      </c>
      <c r="U122">
        <v>9.9348000000000006E-2</v>
      </c>
      <c r="V122">
        <v>9.4310000000000005E-2</v>
      </c>
      <c r="W122">
        <v>0.10038</v>
      </c>
      <c r="X122">
        <v>8.4908999999999998E-2</v>
      </c>
      <c r="Y122">
        <v>7.3644000000000001E-2</v>
      </c>
      <c r="AA122">
        <v>7.9651E-2</v>
      </c>
      <c r="AB122">
        <v>9.2395000000000005E-2</v>
      </c>
      <c r="AC122">
        <v>8.7938000000000002E-2</v>
      </c>
      <c r="AD122">
        <v>6.4980999999999997E-2</v>
      </c>
      <c r="AE122">
        <v>0.11713</v>
      </c>
      <c r="AF122">
        <v>8.9305999999999996E-2</v>
      </c>
      <c r="AG122">
        <v>9.1656000000000001E-2</v>
      </c>
      <c r="AH122">
        <v>8.3915000000000003E-2</v>
      </c>
      <c r="AI122">
        <v>8.0141000000000004E-2</v>
      </c>
      <c r="AJ122">
        <v>6.6864999999999994E-2</v>
      </c>
      <c r="AK122">
        <v>8.0773999999999999E-2</v>
      </c>
      <c r="AL122">
        <v>7.5681999999999999E-2</v>
      </c>
      <c r="AN122">
        <v>9.3437000000000006E-2</v>
      </c>
      <c r="AO122">
        <v>8.7799000000000002E-2</v>
      </c>
      <c r="AP122">
        <v>0.11259</v>
      </c>
      <c r="AQ122">
        <v>9.2592999999999995E-2</v>
      </c>
      <c r="AR122">
        <v>6.0005999999999997E-2</v>
      </c>
      <c r="AS122">
        <v>4.6488000000000002E-2</v>
      </c>
      <c r="AT122">
        <v>5.5617E-2</v>
      </c>
      <c r="AU122">
        <v>4.2063000000000003E-2</v>
      </c>
      <c r="AV122">
        <v>6.6147999999999998E-2</v>
      </c>
      <c r="AW122">
        <v>5.5003000000000003E-2</v>
      </c>
      <c r="AX122">
        <v>6.7662E-2</v>
      </c>
      <c r="AY122">
        <v>6.2733999999999998E-2</v>
      </c>
      <c r="BA122">
        <v>0.10886</v>
      </c>
      <c r="BB122">
        <v>7.2136000000000006E-2</v>
      </c>
      <c r="BC122">
        <v>7.5456999999999996E-2</v>
      </c>
      <c r="BD122">
        <v>6.2667E-2</v>
      </c>
      <c r="BE122">
        <v>0.13136</v>
      </c>
      <c r="BF122">
        <v>9.2699000000000004E-2</v>
      </c>
      <c r="BG122">
        <v>0.11459999999999999</v>
      </c>
      <c r="BH122">
        <v>8.7137999999999993E-2</v>
      </c>
      <c r="BI122">
        <v>0.15770999999999999</v>
      </c>
      <c r="BJ122">
        <v>0.11569</v>
      </c>
      <c r="BK122">
        <v>0.11844</v>
      </c>
      <c r="BL122">
        <v>8.5112999999999994E-2</v>
      </c>
      <c r="BN122">
        <v>9.4932000000000002E-2</v>
      </c>
      <c r="BO122">
        <v>7.5644000000000003E-2</v>
      </c>
      <c r="BP122">
        <v>8.906E-2</v>
      </c>
      <c r="BQ122">
        <v>8.2163E-2</v>
      </c>
      <c r="BR122">
        <v>9.0160000000000004E-2</v>
      </c>
      <c r="BS122">
        <v>8.1334000000000004E-2</v>
      </c>
      <c r="BT122">
        <v>9.6182000000000004E-2</v>
      </c>
      <c r="BU122">
        <v>7.5750999999999999E-2</v>
      </c>
      <c r="BV122">
        <v>0.15403</v>
      </c>
      <c r="BW122">
        <v>0.10949</v>
      </c>
      <c r="BX122">
        <v>0.11358</v>
      </c>
      <c r="BY122">
        <v>0.1028</v>
      </c>
      <c r="CA122">
        <v>0.23769999999999999</v>
      </c>
      <c r="CB122">
        <v>0.17874999999999999</v>
      </c>
      <c r="CC122">
        <v>0.18612000000000001</v>
      </c>
      <c r="CD122">
        <v>0.18490000000000001</v>
      </c>
      <c r="CE122">
        <v>0.23829</v>
      </c>
      <c r="CF122">
        <v>0.20391999999999999</v>
      </c>
      <c r="CG122">
        <v>0.23086000000000001</v>
      </c>
      <c r="CH122">
        <v>0.22681000000000001</v>
      </c>
      <c r="CI122">
        <v>0.22292999999999999</v>
      </c>
      <c r="CJ122">
        <v>0.17621000000000001</v>
      </c>
      <c r="CK122">
        <v>0.23200000000000001</v>
      </c>
      <c r="CL122">
        <v>0.19722000000000001</v>
      </c>
      <c r="CN122">
        <v>0.19608</v>
      </c>
      <c r="CO122">
        <v>0.18817999999999999</v>
      </c>
      <c r="CP122">
        <v>0.17679</v>
      </c>
      <c r="CQ122">
        <v>0.15565999999999999</v>
      </c>
      <c r="CR122">
        <v>0.21234</v>
      </c>
      <c r="CS122">
        <v>0.1447</v>
      </c>
      <c r="CT122">
        <v>0.1148</v>
      </c>
      <c r="CU122">
        <v>0.13805000000000001</v>
      </c>
      <c r="CV122">
        <v>0.18815999999999999</v>
      </c>
      <c r="CW122">
        <v>0.19903999999999999</v>
      </c>
      <c r="CX122">
        <v>0.12452000000000001</v>
      </c>
      <c r="CY122">
        <v>0.11946</v>
      </c>
      <c r="DA122">
        <v>7.8994999999999996E-2</v>
      </c>
      <c r="DB122">
        <v>7.1827000000000002E-2</v>
      </c>
      <c r="DC122">
        <v>7.4071999999999999E-2</v>
      </c>
      <c r="DD122">
        <v>5.2761000000000002E-2</v>
      </c>
      <c r="DE122">
        <v>7.8747999999999999E-2</v>
      </c>
      <c r="DF122">
        <v>6.3968999999999998E-2</v>
      </c>
      <c r="DG122">
        <v>7.1378999999999998E-2</v>
      </c>
      <c r="DH122">
        <v>8.0533999999999994E-2</v>
      </c>
      <c r="DI122">
        <v>0.20685999999999999</v>
      </c>
      <c r="DJ122">
        <v>0.10042</v>
      </c>
      <c r="DK122">
        <v>8.6040000000000005E-2</v>
      </c>
      <c r="DL122">
        <v>7.9413999999999998E-2</v>
      </c>
      <c r="DO122">
        <f t="shared" si="5"/>
        <v>0.12513374074074071</v>
      </c>
      <c r="DP122">
        <f t="shared" si="6"/>
        <v>0.100885</v>
      </c>
      <c r="DQ122">
        <f t="shared" si="7"/>
        <v>0.10579933333333333</v>
      </c>
      <c r="DR122">
        <f t="shared" si="8"/>
        <v>9.5306296296296278E-2</v>
      </c>
      <c r="DT122">
        <v>14.779</v>
      </c>
    </row>
    <row r="123" spans="1:124" x14ac:dyDescent="0.25">
      <c r="A123">
        <v>5.1802000000000001E-2</v>
      </c>
      <c r="B123">
        <v>4.8408E-2</v>
      </c>
      <c r="C123">
        <v>5.5469999999999998E-2</v>
      </c>
      <c r="D123">
        <v>4.2418999999999998E-2</v>
      </c>
      <c r="E123">
        <v>5.9017E-2</v>
      </c>
      <c r="F123">
        <v>4.5266000000000001E-2</v>
      </c>
      <c r="G123">
        <v>5.9109000000000002E-2</v>
      </c>
      <c r="H123">
        <v>5.1478999999999997E-2</v>
      </c>
      <c r="I123">
        <v>7.6918E-2</v>
      </c>
      <c r="J123">
        <v>5.4195E-2</v>
      </c>
      <c r="K123">
        <v>5.2441000000000002E-2</v>
      </c>
      <c r="L123">
        <v>5.3437999999999999E-2</v>
      </c>
      <c r="N123">
        <v>8.4665000000000004E-2</v>
      </c>
      <c r="O123">
        <v>7.7858999999999998E-2</v>
      </c>
      <c r="P123">
        <v>0.10772</v>
      </c>
      <c r="Q123">
        <v>9.4744999999999996E-2</v>
      </c>
      <c r="R123">
        <v>9.4111E-2</v>
      </c>
      <c r="S123">
        <v>8.8431999999999997E-2</v>
      </c>
      <c r="T123">
        <v>9.5570000000000002E-2</v>
      </c>
      <c r="U123">
        <v>9.7445000000000004E-2</v>
      </c>
      <c r="V123">
        <v>9.1739000000000001E-2</v>
      </c>
      <c r="W123">
        <v>0.10261000000000001</v>
      </c>
      <c r="X123">
        <v>8.8641999999999999E-2</v>
      </c>
      <c r="Y123">
        <v>7.4348999999999998E-2</v>
      </c>
      <c r="AA123">
        <v>7.5748999999999997E-2</v>
      </c>
      <c r="AB123">
        <v>9.3507999999999994E-2</v>
      </c>
      <c r="AC123">
        <v>9.0037000000000006E-2</v>
      </c>
      <c r="AD123">
        <v>6.5775E-2</v>
      </c>
      <c r="AE123">
        <v>0.10501000000000001</v>
      </c>
      <c r="AF123">
        <v>8.4841E-2</v>
      </c>
      <c r="AG123">
        <v>8.7438000000000002E-2</v>
      </c>
      <c r="AH123">
        <v>8.3574999999999997E-2</v>
      </c>
      <c r="AI123">
        <v>7.7279E-2</v>
      </c>
      <c r="AJ123">
        <v>6.6133999999999998E-2</v>
      </c>
      <c r="AK123">
        <v>8.2827999999999999E-2</v>
      </c>
      <c r="AL123">
        <v>7.2406999999999999E-2</v>
      </c>
      <c r="AN123">
        <v>9.4871999999999998E-2</v>
      </c>
      <c r="AO123">
        <v>8.4627999999999995E-2</v>
      </c>
      <c r="AP123">
        <v>0.11232</v>
      </c>
      <c r="AQ123">
        <v>9.2419000000000001E-2</v>
      </c>
      <c r="AR123">
        <v>5.6221E-2</v>
      </c>
      <c r="AS123">
        <v>4.5705000000000003E-2</v>
      </c>
      <c r="AT123">
        <v>5.6555000000000001E-2</v>
      </c>
      <c r="AU123">
        <v>4.1139000000000002E-2</v>
      </c>
      <c r="AV123">
        <v>6.3784999999999994E-2</v>
      </c>
      <c r="AW123">
        <v>5.2789000000000003E-2</v>
      </c>
      <c r="AX123">
        <v>6.8992999999999999E-2</v>
      </c>
      <c r="AY123">
        <v>6.2795000000000004E-2</v>
      </c>
      <c r="BA123">
        <v>0.1002</v>
      </c>
      <c r="BB123">
        <v>7.3974999999999999E-2</v>
      </c>
      <c r="BC123">
        <v>7.6166999999999999E-2</v>
      </c>
      <c r="BD123">
        <v>6.0490000000000002E-2</v>
      </c>
      <c r="BE123">
        <v>0.11885999999999999</v>
      </c>
      <c r="BF123">
        <v>9.4437999999999994E-2</v>
      </c>
      <c r="BG123">
        <v>0.11518</v>
      </c>
      <c r="BH123">
        <v>8.5641999999999996E-2</v>
      </c>
      <c r="BI123">
        <v>0.14588999999999999</v>
      </c>
      <c r="BJ123">
        <v>0.11635</v>
      </c>
      <c r="BK123">
        <v>0.11587</v>
      </c>
      <c r="BL123">
        <v>8.6853E-2</v>
      </c>
      <c r="BN123">
        <v>9.3769000000000005E-2</v>
      </c>
      <c r="BO123">
        <v>7.5491000000000003E-2</v>
      </c>
      <c r="BP123">
        <v>8.8373999999999994E-2</v>
      </c>
      <c r="BQ123">
        <v>8.0806000000000003E-2</v>
      </c>
      <c r="BR123">
        <v>8.3431000000000005E-2</v>
      </c>
      <c r="BS123">
        <v>7.9758999999999997E-2</v>
      </c>
      <c r="BT123">
        <v>0.10094</v>
      </c>
      <c r="BU123">
        <v>7.4470999999999996E-2</v>
      </c>
      <c r="BV123">
        <v>0.15493000000000001</v>
      </c>
      <c r="BW123">
        <v>0.10407</v>
      </c>
      <c r="BX123">
        <v>0.10879</v>
      </c>
      <c r="BY123">
        <v>0.10299</v>
      </c>
      <c r="CA123">
        <v>0.23524999999999999</v>
      </c>
      <c r="CB123">
        <v>0.18745000000000001</v>
      </c>
      <c r="CC123">
        <v>0.19105</v>
      </c>
      <c r="CD123">
        <v>0.18668999999999999</v>
      </c>
      <c r="CE123">
        <v>0.24768000000000001</v>
      </c>
      <c r="CF123">
        <v>0.20174</v>
      </c>
      <c r="CG123">
        <v>0.22800000000000001</v>
      </c>
      <c r="CH123">
        <v>0.22461</v>
      </c>
      <c r="CI123">
        <v>0.21934999999999999</v>
      </c>
      <c r="CJ123">
        <v>0.17679</v>
      </c>
      <c r="CK123">
        <v>0.23397999999999999</v>
      </c>
      <c r="CL123">
        <v>0.1978</v>
      </c>
      <c r="CN123">
        <v>0.19509000000000001</v>
      </c>
      <c r="CO123">
        <v>0.18082000000000001</v>
      </c>
      <c r="CP123">
        <v>0.17838999999999999</v>
      </c>
      <c r="CQ123">
        <v>0.15726999999999999</v>
      </c>
      <c r="CR123">
        <v>0.20039999999999999</v>
      </c>
      <c r="CS123">
        <v>0.14177999999999999</v>
      </c>
      <c r="CT123">
        <v>0.10986</v>
      </c>
      <c r="CU123">
        <v>0.13381000000000001</v>
      </c>
      <c r="CV123">
        <v>0.18042</v>
      </c>
      <c r="CW123">
        <v>0.20441999999999999</v>
      </c>
      <c r="CX123">
        <v>0.12540999999999999</v>
      </c>
      <c r="CY123">
        <v>0.12545999999999999</v>
      </c>
      <c r="DA123">
        <v>7.9033000000000006E-2</v>
      </c>
      <c r="DB123">
        <v>6.7936999999999997E-2</v>
      </c>
      <c r="DC123">
        <v>7.356E-2</v>
      </c>
      <c r="DD123">
        <v>5.2518000000000002E-2</v>
      </c>
      <c r="DE123">
        <v>7.7195E-2</v>
      </c>
      <c r="DF123">
        <v>6.5084000000000003E-2</v>
      </c>
      <c r="DG123">
        <v>7.4217000000000005E-2</v>
      </c>
      <c r="DH123">
        <v>7.9739000000000004E-2</v>
      </c>
      <c r="DI123">
        <v>0.22319</v>
      </c>
      <c r="DJ123">
        <v>9.7840999999999997E-2</v>
      </c>
      <c r="DK123">
        <v>8.0870999999999998E-2</v>
      </c>
      <c r="DL123">
        <v>7.8257999999999994E-2</v>
      </c>
      <c r="DO123">
        <f t="shared" si="5"/>
        <v>0.12169837037037036</v>
      </c>
      <c r="DP123">
        <f t="shared" si="6"/>
        <v>0.10045629629629629</v>
      </c>
      <c r="DQ123">
        <f t="shared" si="7"/>
        <v>0.10584377777777777</v>
      </c>
      <c r="DR123">
        <f t="shared" si="8"/>
        <v>9.4792296296296291E-2</v>
      </c>
      <c r="DT123">
        <v>14.904</v>
      </c>
    </row>
    <row r="124" spans="1:124" x14ac:dyDescent="0.25">
      <c r="A124">
        <v>5.0025E-2</v>
      </c>
      <c r="B124">
        <v>4.7933000000000003E-2</v>
      </c>
      <c r="C124">
        <v>5.6214E-2</v>
      </c>
      <c r="D124">
        <v>4.2132999999999997E-2</v>
      </c>
      <c r="E124">
        <v>5.4557000000000001E-2</v>
      </c>
      <c r="F124">
        <v>4.5469000000000002E-2</v>
      </c>
      <c r="G124">
        <v>5.8656E-2</v>
      </c>
      <c r="H124">
        <v>4.9436000000000001E-2</v>
      </c>
      <c r="I124">
        <v>7.3887999999999995E-2</v>
      </c>
      <c r="J124">
        <v>5.6765999999999997E-2</v>
      </c>
      <c r="K124">
        <v>4.9029999999999997E-2</v>
      </c>
      <c r="L124">
        <v>5.1635E-2</v>
      </c>
      <c r="N124">
        <v>8.1659999999999996E-2</v>
      </c>
      <c r="O124">
        <v>8.1210000000000004E-2</v>
      </c>
      <c r="P124">
        <v>0.1091</v>
      </c>
      <c r="Q124">
        <v>9.3165999999999999E-2</v>
      </c>
      <c r="R124">
        <v>9.3689999999999996E-2</v>
      </c>
      <c r="S124">
        <v>8.9546000000000001E-2</v>
      </c>
      <c r="T124">
        <v>9.3531000000000003E-2</v>
      </c>
      <c r="U124">
        <v>9.4973000000000002E-2</v>
      </c>
      <c r="V124">
        <v>9.0604000000000004E-2</v>
      </c>
      <c r="W124">
        <v>0.10228</v>
      </c>
      <c r="X124">
        <v>9.0870999999999993E-2</v>
      </c>
      <c r="Y124">
        <v>7.4674000000000004E-2</v>
      </c>
      <c r="AA124">
        <v>7.3463000000000001E-2</v>
      </c>
      <c r="AB124">
        <v>9.5172000000000007E-2</v>
      </c>
      <c r="AC124">
        <v>9.0722999999999998E-2</v>
      </c>
      <c r="AD124">
        <v>6.6838999999999996E-2</v>
      </c>
      <c r="AE124">
        <v>9.6375000000000002E-2</v>
      </c>
      <c r="AF124">
        <v>8.1643999999999994E-2</v>
      </c>
      <c r="AG124">
        <v>8.7958999999999996E-2</v>
      </c>
      <c r="AH124">
        <v>8.4727999999999998E-2</v>
      </c>
      <c r="AI124">
        <v>7.5679999999999997E-2</v>
      </c>
      <c r="AJ124">
        <v>6.6919999999999993E-2</v>
      </c>
      <c r="AK124">
        <v>8.4862000000000007E-2</v>
      </c>
      <c r="AL124">
        <v>6.9944999999999993E-2</v>
      </c>
      <c r="AN124">
        <v>9.7946000000000005E-2</v>
      </c>
      <c r="AO124">
        <v>8.2077999999999998E-2</v>
      </c>
      <c r="AP124">
        <v>0.11161</v>
      </c>
      <c r="AQ124">
        <v>9.1869999999999993E-2</v>
      </c>
      <c r="AR124">
        <v>5.4745000000000002E-2</v>
      </c>
      <c r="AS124">
        <v>4.4673999999999998E-2</v>
      </c>
      <c r="AT124">
        <v>5.6536999999999997E-2</v>
      </c>
      <c r="AU124">
        <v>4.027E-2</v>
      </c>
      <c r="AV124">
        <v>6.2127000000000002E-2</v>
      </c>
      <c r="AW124">
        <v>5.1817000000000002E-2</v>
      </c>
      <c r="AX124">
        <v>7.0358000000000004E-2</v>
      </c>
      <c r="AY124">
        <v>6.2634999999999996E-2</v>
      </c>
      <c r="BA124">
        <v>9.6199000000000007E-2</v>
      </c>
      <c r="BB124">
        <v>7.6559000000000002E-2</v>
      </c>
      <c r="BC124">
        <v>7.6629000000000003E-2</v>
      </c>
      <c r="BD124">
        <v>5.8467999999999999E-2</v>
      </c>
      <c r="BE124">
        <v>0.11296</v>
      </c>
      <c r="BF124">
        <v>9.7309999999999994E-2</v>
      </c>
      <c r="BG124">
        <v>0.1134</v>
      </c>
      <c r="BH124">
        <v>8.4458000000000005E-2</v>
      </c>
      <c r="BI124">
        <v>0.14191000000000001</v>
      </c>
      <c r="BJ124">
        <v>0.11366999999999999</v>
      </c>
      <c r="BK124">
        <v>0.11337</v>
      </c>
      <c r="BL124">
        <v>8.8184999999999999E-2</v>
      </c>
      <c r="BN124">
        <v>9.4428999999999999E-2</v>
      </c>
      <c r="BO124">
        <v>7.5369000000000005E-2</v>
      </c>
      <c r="BP124">
        <v>8.6390999999999996E-2</v>
      </c>
      <c r="BQ124">
        <v>8.0089999999999995E-2</v>
      </c>
      <c r="BR124">
        <v>8.0656000000000005E-2</v>
      </c>
      <c r="BS124">
        <v>7.8759999999999997E-2</v>
      </c>
      <c r="BT124">
        <v>0.1051</v>
      </c>
      <c r="BU124">
        <v>7.2840000000000002E-2</v>
      </c>
      <c r="BV124">
        <v>0.15634000000000001</v>
      </c>
      <c r="BW124">
        <v>9.9964999999999998E-2</v>
      </c>
      <c r="BX124">
        <v>0.10786</v>
      </c>
      <c r="BY124">
        <v>0.1018</v>
      </c>
      <c r="CA124">
        <v>0.23075999999999999</v>
      </c>
      <c r="CB124">
        <v>0.19921</v>
      </c>
      <c r="CC124">
        <v>0.19955999999999999</v>
      </c>
      <c r="CD124">
        <v>0.19139</v>
      </c>
      <c r="CE124">
        <v>0.25905</v>
      </c>
      <c r="CF124">
        <v>0.2024</v>
      </c>
      <c r="CG124">
        <v>0.22711000000000001</v>
      </c>
      <c r="CH124">
        <v>0.22367999999999999</v>
      </c>
      <c r="CI124">
        <v>0.22075</v>
      </c>
      <c r="CJ124">
        <v>0.18040999999999999</v>
      </c>
      <c r="CK124">
        <v>0.23549999999999999</v>
      </c>
      <c r="CL124">
        <v>0.19719999999999999</v>
      </c>
      <c r="CN124">
        <v>0.19439999999999999</v>
      </c>
      <c r="CO124">
        <v>0.17448</v>
      </c>
      <c r="CP124">
        <v>0.18331</v>
      </c>
      <c r="CQ124">
        <v>0.15936</v>
      </c>
      <c r="CR124">
        <v>0.19472</v>
      </c>
      <c r="CS124">
        <v>0.13722999999999999</v>
      </c>
      <c r="CT124">
        <v>0.10836</v>
      </c>
      <c r="CU124">
        <v>0.12778</v>
      </c>
      <c r="CV124">
        <v>0.17566999999999999</v>
      </c>
      <c r="CW124">
        <v>0.20538000000000001</v>
      </c>
      <c r="CX124">
        <v>0.12565000000000001</v>
      </c>
      <c r="CY124">
        <v>0.13272999999999999</v>
      </c>
      <c r="DA124">
        <v>8.2812999999999998E-2</v>
      </c>
      <c r="DB124">
        <v>6.4390000000000003E-2</v>
      </c>
      <c r="DC124">
        <v>7.1890999999999997E-2</v>
      </c>
      <c r="DD124">
        <v>5.2842E-2</v>
      </c>
      <c r="DE124">
        <v>7.6978000000000005E-2</v>
      </c>
      <c r="DF124">
        <v>6.6694000000000003E-2</v>
      </c>
      <c r="DG124">
        <v>7.7110999999999999E-2</v>
      </c>
      <c r="DH124">
        <v>7.7990000000000004E-2</v>
      </c>
      <c r="DI124">
        <v>0.23671</v>
      </c>
      <c r="DJ124">
        <v>9.5281000000000005E-2</v>
      </c>
      <c r="DK124">
        <v>7.9985000000000001E-2</v>
      </c>
      <c r="DL124">
        <v>7.6295000000000002E-2</v>
      </c>
      <c r="DO124">
        <f t="shared" si="5"/>
        <v>0.12070759259259259</v>
      </c>
      <c r="DP124">
        <f t="shared" si="6"/>
        <v>0.10046729629629629</v>
      </c>
      <c r="DQ124">
        <f t="shared" si="7"/>
        <v>0.10632140740740738</v>
      </c>
      <c r="DR124">
        <f t="shared" si="8"/>
        <v>9.4348592592592609E-2</v>
      </c>
      <c r="DT124">
        <v>15.029</v>
      </c>
    </row>
    <row r="125" spans="1:124" x14ac:dyDescent="0.25">
      <c r="A125">
        <v>5.0143E-2</v>
      </c>
      <c r="B125">
        <v>4.802E-2</v>
      </c>
      <c r="C125">
        <v>5.7396999999999997E-2</v>
      </c>
      <c r="D125">
        <v>4.2227000000000001E-2</v>
      </c>
      <c r="E125">
        <v>5.2465999999999999E-2</v>
      </c>
      <c r="F125">
        <v>4.6644999999999999E-2</v>
      </c>
      <c r="G125">
        <v>5.8215999999999997E-2</v>
      </c>
      <c r="H125">
        <v>4.7960999999999997E-2</v>
      </c>
      <c r="I125">
        <v>7.1136000000000005E-2</v>
      </c>
      <c r="J125">
        <v>5.9376999999999999E-2</v>
      </c>
      <c r="K125">
        <v>4.6564000000000001E-2</v>
      </c>
      <c r="L125">
        <v>4.9923000000000002E-2</v>
      </c>
      <c r="N125">
        <v>7.9894999999999994E-2</v>
      </c>
      <c r="O125">
        <v>8.5599999999999996E-2</v>
      </c>
      <c r="P125">
        <v>0.10687000000000001</v>
      </c>
      <c r="Q125">
        <v>9.1322E-2</v>
      </c>
      <c r="R125">
        <v>9.2844999999999997E-2</v>
      </c>
      <c r="S125">
        <v>9.1702000000000006E-2</v>
      </c>
      <c r="T125">
        <v>9.1170000000000001E-2</v>
      </c>
      <c r="U125">
        <v>9.2946000000000001E-2</v>
      </c>
      <c r="V125">
        <v>8.9691999999999994E-2</v>
      </c>
      <c r="W125">
        <v>9.9696000000000007E-2</v>
      </c>
      <c r="X125">
        <v>9.1453999999999994E-2</v>
      </c>
      <c r="Y125">
        <v>7.4490000000000001E-2</v>
      </c>
      <c r="AA125">
        <v>7.2030999999999998E-2</v>
      </c>
      <c r="AB125">
        <v>9.7334000000000004E-2</v>
      </c>
      <c r="AC125">
        <v>8.9684E-2</v>
      </c>
      <c r="AD125">
        <v>6.7840999999999999E-2</v>
      </c>
      <c r="AE125">
        <v>9.1090000000000004E-2</v>
      </c>
      <c r="AF125">
        <v>8.0979999999999996E-2</v>
      </c>
      <c r="AG125">
        <v>9.3468999999999997E-2</v>
      </c>
      <c r="AH125">
        <v>8.6985000000000007E-2</v>
      </c>
      <c r="AI125">
        <v>7.3848999999999998E-2</v>
      </c>
      <c r="AJ125">
        <v>6.8726999999999996E-2</v>
      </c>
      <c r="AK125">
        <v>8.6842000000000003E-2</v>
      </c>
      <c r="AL125">
        <v>6.8676000000000001E-2</v>
      </c>
      <c r="AN125">
        <v>0.10062</v>
      </c>
      <c r="AO125">
        <v>8.0772999999999998E-2</v>
      </c>
      <c r="AP125">
        <v>0.11108</v>
      </c>
      <c r="AQ125">
        <v>9.0981000000000006E-2</v>
      </c>
      <c r="AR125">
        <v>5.5171999999999999E-2</v>
      </c>
      <c r="AS125">
        <v>4.3601000000000001E-2</v>
      </c>
      <c r="AT125">
        <v>5.5717999999999997E-2</v>
      </c>
      <c r="AU125">
        <v>3.9574999999999999E-2</v>
      </c>
      <c r="AV125">
        <v>6.1113000000000001E-2</v>
      </c>
      <c r="AW125">
        <v>5.1997000000000002E-2</v>
      </c>
      <c r="AX125">
        <v>7.1638999999999994E-2</v>
      </c>
      <c r="AY125">
        <v>6.1955999999999997E-2</v>
      </c>
      <c r="BA125">
        <v>9.3037999999999996E-2</v>
      </c>
      <c r="BB125">
        <v>7.9535999999999996E-2</v>
      </c>
      <c r="BC125">
        <v>7.6430999999999999E-2</v>
      </c>
      <c r="BD125">
        <v>5.7355000000000003E-2</v>
      </c>
      <c r="BE125">
        <v>0.10999</v>
      </c>
      <c r="BF125">
        <v>0.10109</v>
      </c>
      <c r="BG125">
        <v>0.10975</v>
      </c>
      <c r="BH125">
        <v>8.4251999999999994E-2</v>
      </c>
      <c r="BI125">
        <v>0.14021</v>
      </c>
      <c r="BJ125">
        <v>0.10846</v>
      </c>
      <c r="BK125">
        <v>0.1115</v>
      </c>
      <c r="BL125">
        <v>8.8935E-2</v>
      </c>
      <c r="BN125">
        <v>9.5393000000000006E-2</v>
      </c>
      <c r="BO125">
        <v>7.4897000000000005E-2</v>
      </c>
      <c r="BP125">
        <v>8.3245E-2</v>
      </c>
      <c r="BQ125">
        <v>8.0105999999999997E-2</v>
      </c>
      <c r="BR125">
        <v>8.1641000000000005E-2</v>
      </c>
      <c r="BS125">
        <v>7.8557000000000002E-2</v>
      </c>
      <c r="BT125">
        <v>0.10817</v>
      </c>
      <c r="BU125">
        <v>7.1149000000000004E-2</v>
      </c>
      <c r="BV125">
        <v>0.15670000000000001</v>
      </c>
      <c r="BW125">
        <v>9.8938999999999999E-2</v>
      </c>
      <c r="BX125">
        <v>0.11087</v>
      </c>
      <c r="BY125">
        <v>9.9645999999999998E-2</v>
      </c>
      <c r="CA125">
        <v>0.22419</v>
      </c>
      <c r="CB125">
        <v>0.21137</v>
      </c>
      <c r="CC125">
        <v>0.20932999999999999</v>
      </c>
      <c r="CD125">
        <v>0.19861999999999999</v>
      </c>
      <c r="CE125">
        <v>0.27018999999999999</v>
      </c>
      <c r="CF125">
        <v>0.20438000000000001</v>
      </c>
      <c r="CG125">
        <v>0.22842999999999999</v>
      </c>
      <c r="CH125">
        <v>0.22459999999999999</v>
      </c>
      <c r="CI125">
        <v>0.22661000000000001</v>
      </c>
      <c r="CJ125">
        <v>0.18587999999999999</v>
      </c>
      <c r="CK125">
        <v>0.23558999999999999</v>
      </c>
      <c r="CL125">
        <v>0.19625999999999999</v>
      </c>
      <c r="CN125">
        <v>0.19025</v>
      </c>
      <c r="CO125">
        <v>0.16952</v>
      </c>
      <c r="CP125">
        <v>0.18984000000000001</v>
      </c>
      <c r="CQ125">
        <v>0.16081000000000001</v>
      </c>
      <c r="CR125">
        <v>0.19128000000000001</v>
      </c>
      <c r="CS125">
        <v>0.13292999999999999</v>
      </c>
      <c r="CT125">
        <v>0.11133</v>
      </c>
      <c r="CU125">
        <v>0.12132</v>
      </c>
      <c r="CV125">
        <v>0.1721</v>
      </c>
      <c r="CW125">
        <v>0.20146</v>
      </c>
      <c r="CX125">
        <v>0.12578</v>
      </c>
      <c r="CY125">
        <v>0.14043</v>
      </c>
      <c r="DA125">
        <v>8.6490999999999998E-2</v>
      </c>
      <c r="DB125">
        <v>6.2003000000000003E-2</v>
      </c>
      <c r="DC125">
        <v>6.8769999999999998E-2</v>
      </c>
      <c r="DD125">
        <v>5.3053999999999997E-2</v>
      </c>
      <c r="DE125">
        <v>7.5994999999999993E-2</v>
      </c>
      <c r="DF125">
        <v>6.8289000000000002E-2</v>
      </c>
      <c r="DG125">
        <v>7.8950999999999993E-2</v>
      </c>
      <c r="DH125">
        <v>7.5407000000000002E-2</v>
      </c>
      <c r="DI125">
        <v>0.24229999999999999</v>
      </c>
      <c r="DJ125">
        <v>9.3283000000000005E-2</v>
      </c>
      <c r="DK125">
        <v>8.3806000000000005E-2</v>
      </c>
      <c r="DL125">
        <v>7.3891999999999999E-2</v>
      </c>
      <c r="DO125">
        <f t="shared" si="5"/>
        <v>0.12023814814814814</v>
      </c>
      <c r="DP125">
        <f t="shared" si="6"/>
        <v>0.1009276296296296</v>
      </c>
      <c r="DQ125">
        <f t="shared" si="7"/>
        <v>0.10710725925925926</v>
      </c>
      <c r="DR125">
        <f t="shared" si="8"/>
        <v>9.4100703703703673E-2</v>
      </c>
      <c r="DT125">
        <v>15.154999999999999</v>
      </c>
    </row>
    <row r="126" spans="1:124" x14ac:dyDescent="0.25">
      <c r="A126">
        <v>5.0618000000000003E-2</v>
      </c>
      <c r="B126">
        <v>4.8698999999999999E-2</v>
      </c>
      <c r="C126">
        <v>5.8323E-2</v>
      </c>
      <c r="D126">
        <v>4.2372E-2</v>
      </c>
      <c r="E126">
        <v>5.1484000000000002E-2</v>
      </c>
      <c r="F126">
        <v>4.8397000000000003E-2</v>
      </c>
      <c r="G126">
        <v>5.7521000000000003E-2</v>
      </c>
      <c r="H126">
        <v>4.7267999999999998E-2</v>
      </c>
      <c r="I126">
        <v>6.7893999999999996E-2</v>
      </c>
      <c r="J126">
        <v>6.1060999999999997E-2</v>
      </c>
      <c r="K126">
        <v>4.5296000000000003E-2</v>
      </c>
      <c r="L126">
        <v>4.8693E-2</v>
      </c>
      <c r="N126">
        <v>7.8806000000000001E-2</v>
      </c>
      <c r="O126">
        <v>9.0215000000000004E-2</v>
      </c>
      <c r="P126">
        <v>0.10154000000000001</v>
      </c>
      <c r="Q126">
        <v>8.9288999999999993E-2</v>
      </c>
      <c r="R126">
        <v>9.1512999999999997E-2</v>
      </c>
      <c r="S126">
        <v>9.5353999999999994E-2</v>
      </c>
      <c r="T126">
        <v>8.9285000000000003E-2</v>
      </c>
      <c r="U126">
        <v>9.2259999999999995E-2</v>
      </c>
      <c r="V126">
        <v>8.8468000000000005E-2</v>
      </c>
      <c r="W126">
        <v>9.5715999999999996E-2</v>
      </c>
      <c r="X126">
        <v>9.0760999999999994E-2</v>
      </c>
      <c r="Y126">
        <v>7.3970999999999995E-2</v>
      </c>
      <c r="AA126">
        <v>7.1134000000000003E-2</v>
      </c>
      <c r="AB126">
        <v>9.9834000000000006E-2</v>
      </c>
      <c r="AC126">
        <v>8.7356000000000003E-2</v>
      </c>
      <c r="AD126">
        <v>6.8511000000000002E-2</v>
      </c>
      <c r="AE126">
        <v>8.8107000000000005E-2</v>
      </c>
      <c r="AF126">
        <v>8.3459000000000005E-2</v>
      </c>
      <c r="AG126">
        <v>0.10258</v>
      </c>
      <c r="AH126">
        <v>8.9622999999999994E-2</v>
      </c>
      <c r="AI126">
        <v>7.1068999999999993E-2</v>
      </c>
      <c r="AJ126">
        <v>7.0691000000000004E-2</v>
      </c>
      <c r="AK126">
        <v>8.8727E-2</v>
      </c>
      <c r="AL126">
        <v>6.8554000000000004E-2</v>
      </c>
      <c r="AN126">
        <v>0.10156999999999999</v>
      </c>
      <c r="AO126">
        <v>8.1033999999999995E-2</v>
      </c>
      <c r="AP126">
        <v>0.11129</v>
      </c>
      <c r="AQ126">
        <v>8.9927999999999994E-2</v>
      </c>
      <c r="AR126">
        <v>5.6834000000000003E-2</v>
      </c>
      <c r="AS126">
        <v>4.2813999999999998E-2</v>
      </c>
      <c r="AT126">
        <v>5.4473000000000001E-2</v>
      </c>
      <c r="AU126">
        <v>3.9069E-2</v>
      </c>
      <c r="AV126">
        <v>6.0634E-2</v>
      </c>
      <c r="AW126">
        <v>5.2929999999999998E-2</v>
      </c>
      <c r="AX126">
        <v>7.2561E-2</v>
      </c>
      <c r="AY126">
        <v>6.0763999999999999E-2</v>
      </c>
      <c r="BA126">
        <v>8.8685E-2</v>
      </c>
      <c r="BB126">
        <v>8.2600000000000007E-2</v>
      </c>
      <c r="BC126">
        <v>7.5491000000000003E-2</v>
      </c>
      <c r="BD126">
        <v>5.7521000000000003E-2</v>
      </c>
      <c r="BE126">
        <v>0.10736</v>
      </c>
      <c r="BF126">
        <v>0.10535</v>
      </c>
      <c r="BG126">
        <v>0.10506</v>
      </c>
      <c r="BH126">
        <v>8.5344000000000003E-2</v>
      </c>
      <c r="BI126">
        <v>0.13714999999999999</v>
      </c>
      <c r="BJ126">
        <v>0.10271</v>
      </c>
      <c r="BK126">
        <v>0.11029</v>
      </c>
      <c r="BL126">
        <v>8.9175000000000004E-2</v>
      </c>
      <c r="BN126">
        <v>9.5527000000000001E-2</v>
      </c>
      <c r="BO126">
        <v>7.4092000000000005E-2</v>
      </c>
      <c r="BP126">
        <v>7.9297999999999993E-2</v>
      </c>
      <c r="BQ126">
        <v>8.0809000000000006E-2</v>
      </c>
      <c r="BR126">
        <v>8.5491999999999999E-2</v>
      </c>
      <c r="BS126">
        <v>7.9077999999999996E-2</v>
      </c>
      <c r="BT126">
        <v>0.10999</v>
      </c>
      <c r="BU126">
        <v>6.9724999999999995E-2</v>
      </c>
      <c r="BV126">
        <v>0.15531</v>
      </c>
      <c r="BW126">
        <v>0.10231</v>
      </c>
      <c r="BX126">
        <v>0.1169</v>
      </c>
      <c r="BY126">
        <v>9.7406999999999994E-2</v>
      </c>
      <c r="CA126">
        <v>0.21717</v>
      </c>
      <c r="CB126">
        <v>0.22101999999999999</v>
      </c>
      <c r="CC126">
        <v>0.21784000000000001</v>
      </c>
      <c r="CD126">
        <v>0.20748</v>
      </c>
      <c r="CE126">
        <v>0.27954000000000001</v>
      </c>
      <c r="CF126">
        <v>0.20619000000000001</v>
      </c>
      <c r="CG126">
        <v>0.23214000000000001</v>
      </c>
      <c r="CH126">
        <v>0.22733999999999999</v>
      </c>
      <c r="CI126">
        <v>0.23518</v>
      </c>
      <c r="CJ126">
        <v>0.19148999999999999</v>
      </c>
      <c r="CK126">
        <v>0.23313999999999999</v>
      </c>
      <c r="CL126">
        <v>0.19561000000000001</v>
      </c>
      <c r="CN126">
        <v>0.18118000000000001</v>
      </c>
      <c r="CO126">
        <v>0.16686999999999999</v>
      </c>
      <c r="CP126">
        <v>0.19569</v>
      </c>
      <c r="CQ126">
        <v>0.16075</v>
      </c>
      <c r="CR126">
        <v>0.18712000000000001</v>
      </c>
      <c r="CS126">
        <v>0.13086</v>
      </c>
      <c r="CT126">
        <v>0.11862</v>
      </c>
      <c r="CU126">
        <v>0.11615</v>
      </c>
      <c r="CV126">
        <v>0.16782</v>
      </c>
      <c r="CW126">
        <v>0.19338</v>
      </c>
      <c r="CX126">
        <v>0.12619</v>
      </c>
      <c r="CY126">
        <v>0.14749000000000001</v>
      </c>
      <c r="DA126">
        <v>8.7379999999999999E-2</v>
      </c>
      <c r="DB126">
        <v>6.1219000000000003E-2</v>
      </c>
      <c r="DC126">
        <v>6.4509999999999998E-2</v>
      </c>
      <c r="DD126">
        <v>5.2489000000000001E-2</v>
      </c>
      <c r="DE126">
        <v>7.3497000000000007E-2</v>
      </c>
      <c r="DF126">
        <v>6.9392999999999996E-2</v>
      </c>
      <c r="DG126">
        <v>7.8948000000000004E-2</v>
      </c>
      <c r="DH126">
        <v>7.2395000000000001E-2</v>
      </c>
      <c r="DI126">
        <v>0.23748</v>
      </c>
      <c r="DJ126">
        <v>9.2190999999999995E-2</v>
      </c>
      <c r="DK126">
        <v>9.1319999999999998E-2</v>
      </c>
      <c r="DL126">
        <v>7.1606000000000003E-2</v>
      </c>
      <c r="DO126">
        <f t="shared" si="5"/>
        <v>0.11903785185185185</v>
      </c>
      <c r="DP126">
        <f t="shared" si="6"/>
        <v>0.10181322222222224</v>
      </c>
      <c r="DQ126">
        <f t="shared" si="7"/>
        <v>0.10796814814814813</v>
      </c>
      <c r="DR126">
        <f t="shared" si="8"/>
        <v>9.4133074074074077E-2</v>
      </c>
      <c r="DT126">
        <v>15.28</v>
      </c>
    </row>
    <row r="127" spans="1:124" x14ac:dyDescent="0.25">
      <c r="A127">
        <v>5.0414E-2</v>
      </c>
      <c r="B127">
        <v>4.9571999999999998E-2</v>
      </c>
      <c r="C127">
        <v>5.8272999999999998E-2</v>
      </c>
      <c r="D127">
        <v>4.2264000000000003E-2</v>
      </c>
      <c r="E127">
        <v>5.0747E-2</v>
      </c>
      <c r="F127">
        <v>5.0222000000000003E-2</v>
      </c>
      <c r="G127">
        <v>5.6403000000000002E-2</v>
      </c>
      <c r="H127">
        <v>4.7246000000000003E-2</v>
      </c>
      <c r="I127">
        <v>6.3977999999999993E-2</v>
      </c>
      <c r="J127">
        <v>6.1197000000000001E-2</v>
      </c>
      <c r="K127">
        <v>4.5164000000000003E-2</v>
      </c>
      <c r="L127">
        <v>4.8089E-2</v>
      </c>
      <c r="N127">
        <v>7.8315999999999997E-2</v>
      </c>
      <c r="O127">
        <v>9.4081999999999999E-2</v>
      </c>
      <c r="P127">
        <v>9.4441999999999998E-2</v>
      </c>
      <c r="Q127">
        <v>8.7193000000000007E-2</v>
      </c>
      <c r="R127">
        <v>9.0411000000000005E-2</v>
      </c>
      <c r="S127">
        <v>0.10034</v>
      </c>
      <c r="T127">
        <v>8.8377999999999998E-2</v>
      </c>
      <c r="U127">
        <v>9.3340999999999993E-2</v>
      </c>
      <c r="V127">
        <v>8.7045999999999998E-2</v>
      </c>
      <c r="W127">
        <v>9.1425000000000006E-2</v>
      </c>
      <c r="X127">
        <v>8.9391999999999999E-2</v>
      </c>
      <c r="Y127">
        <v>7.3462E-2</v>
      </c>
      <c r="AA127">
        <v>7.0733000000000004E-2</v>
      </c>
      <c r="AB127">
        <v>0.10229000000000001</v>
      </c>
      <c r="AC127">
        <v>8.4669999999999995E-2</v>
      </c>
      <c r="AD127">
        <v>6.8682000000000007E-2</v>
      </c>
      <c r="AE127">
        <v>8.6016999999999996E-2</v>
      </c>
      <c r="AF127">
        <v>8.8772000000000004E-2</v>
      </c>
      <c r="AG127">
        <v>0.11267000000000001</v>
      </c>
      <c r="AH127">
        <v>9.1778999999999999E-2</v>
      </c>
      <c r="AI127">
        <v>6.7499000000000003E-2</v>
      </c>
      <c r="AJ127">
        <v>7.1887999999999994E-2</v>
      </c>
      <c r="AK127">
        <v>9.0301000000000006E-2</v>
      </c>
      <c r="AL127">
        <v>6.9159999999999999E-2</v>
      </c>
      <c r="AN127">
        <v>0.10034999999999999</v>
      </c>
      <c r="AO127">
        <v>8.2766999999999993E-2</v>
      </c>
      <c r="AP127">
        <v>0.11234</v>
      </c>
      <c r="AQ127">
        <v>8.8888999999999996E-2</v>
      </c>
      <c r="AR127">
        <v>5.8915000000000002E-2</v>
      </c>
      <c r="AS127">
        <v>4.2597000000000003E-2</v>
      </c>
      <c r="AT127">
        <v>5.3170000000000002E-2</v>
      </c>
      <c r="AU127">
        <v>3.8662000000000002E-2</v>
      </c>
      <c r="AV127">
        <v>6.0521999999999999E-2</v>
      </c>
      <c r="AW127">
        <v>5.4078000000000001E-2</v>
      </c>
      <c r="AX127">
        <v>7.2737999999999997E-2</v>
      </c>
      <c r="AY127">
        <v>5.9348999999999999E-2</v>
      </c>
      <c r="BA127">
        <v>8.2996E-2</v>
      </c>
      <c r="BB127">
        <v>8.5442000000000004E-2</v>
      </c>
      <c r="BC127">
        <v>7.4098999999999998E-2</v>
      </c>
      <c r="BD127">
        <v>5.8722000000000003E-2</v>
      </c>
      <c r="BE127">
        <v>0.10408000000000001</v>
      </c>
      <c r="BF127">
        <v>0.10967</v>
      </c>
      <c r="BG127">
        <v>0.1003</v>
      </c>
      <c r="BH127">
        <v>8.7403999999999996E-2</v>
      </c>
      <c r="BI127">
        <v>0.13155</v>
      </c>
      <c r="BJ127">
        <v>9.8835000000000006E-2</v>
      </c>
      <c r="BK127">
        <v>0.10915999999999999</v>
      </c>
      <c r="BL127">
        <v>8.9023000000000005E-2</v>
      </c>
      <c r="BN127">
        <v>9.4368999999999995E-2</v>
      </c>
      <c r="BO127">
        <v>7.3366000000000001E-2</v>
      </c>
      <c r="BP127">
        <v>7.5037000000000006E-2</v>
      </c>
      <c r="BQ127">
        <v>8.2041000000000003E-2</v>
      </c>
      <c r="BR127">
        <v>9.0873999999999996E-2</v>
      </c>
      <c r="BS127">
        <v>7.9873E-2</v>
      </c>
      <c r="BT127">
        <v>0.11054</v>
      </c>
      <c r="BU127">
        <v>6.8806000000000006E-2</v>
      </c>
      <c r="BV127">
        <v>0.15236</v>
      </c>
      <c r="BW127">
        <v>0.11042</v>
      </c>
      <c r="BX127">
        <v>0.12442</v>
      </c>
      <c r="BY127">
        <v>9.6103999999999995E-2</v>
      </c>
      <c r="CA127">
        <v>0.21206</v>
      </c>
      <c r="CB127">
        <v>0.2258</v>
      </c>
      <c r="CC127">
        <v>0.22314000000000001</v>
      </c>
      <c r="CD127">
        <v>0.21665000000000001</v>
      </c>
      <c r="CE127">
        <v>0.28615000000000002</v>
      </c>
      <c r="CF127">
        <v>0.20687</v>
      </c>
      <c r="CG127">
        <v>0.23807</v>
      </c>
      <c r="CH127">
        <v>0.23125000000000001</v>
      </c>
      <c r="CI127">
        <v>0.24376</v>
      </c>
      <c r="CJ127">
        <v>0.19541</v>
      </c>
      <c r="CK127">
        <v>0.22745000000000001</v>
      </c>
      <c r="CL127">
        <v>0.19539000000000001</v>
      </c>
      <c r="CN127">
        <v>0.1681</v>
      </c>
      <c r="CO127">
        <v>0.16752</v>
      </c>
      <c r="CP127">
        <v>0.19861999999999999</v>
      </c>
      <c r="CQ127">
        <v>0.15905</v>
      </c>
      <c r="CR127">
        <v>0.18101999999999999</v>
      </c>
      <c r="CS127">
        <v>0.13224</v>
      </c>
      <c r="CT127">
        <v>0.12898000000000001</v>
      </c>
      <c r="CU127">
        <v>0.11382</v>
      </c>
      <c r="CV127">
        <v>0.16142000000000001</v>
      </c>
      <c r="CW127">
        <v>0.18296000000000001</v>
      </c>
      <c r="CX127">
        <v>0.12684000000000001</v>
      </c>
      <c r="CY127">
        <v>0.15287000000000001</v>
      </c>
      <c r="DA127">
        <v>8.4678000000000003E-2</v>
      </c>
      <c r="DB127">
        <v>6.1955999999999997E-2</v>
      </c>
      <c r="DC127">
        <v>5.9895999999999998E-2</v>
      </c>
      <c r="DD127">
        <v>5.0806999999999998E-2</v>
      </c>
      <c r="DE127">
        <v>7.0116999999999999E-2</v>
      </c>
      <c r="DF127">
        <v>6.9722999999999993E-2</v>
      </c>
      <c r="DG127">
        <v>7.6851000000000003E-2</v>
      </c>
      <c r="DH127">
        <v>6.9473999999999994E-2</v>
      </c>
      <c r="DI127">
        <v>0.22256000000000001</v>
      </c>
      <c r="DJ127">
        <v>9.1999999999999998E-2</v>
      </c>
      <c r="DK127">
        <v>0.10037</v>
      </c>
      <c r="DL127">
        <v>6.9975999999999997E-2</v>
      </c>
      <c r="DO127">
        <f t="shared" si="5"/>
        <v>0.11670525925925927</v>
      </c>
      <c r="DP127">
        <f t="shared" si="6"/>
        <v>0.10301166666666667</v>
      </c>
      <c r="DQ127">
        <f t="shared" si="7"/>
        <v>0.10858200000000001</v>
      </c>
      <c r="DR127">
        <f t="shared" si="8"/>
        <v>9.4426037037037044E-2</v>
      </c>
      <c r="DT127">
        <v>15.404999999999999</v>
      </c>
    </row>
    <row r="128" spans="1:124" x14ac:dyDescent="0.25">
      <c r="A128">
        <v>4.9139000000000002E-2</v>
      </c>
      <c r="B128">
        <v>4.9933999999999999E-2</v>
      </c>
      <c r="C128">
        <v>5.6806000000000002E-2</v>
      </c>
      <c r="D128">
        <v>4.1729000000000002E-2</v>
      </c>
      <c r="E128">
        <v>4.9903999999999997E-2</v>
      </c>
      <c r="F128">
        <v>5.1587000000000001E-2</v>
      </c>
      <c r="G128">
        <v>5.484E-2</v>
      </c>
      <c r="H128">
        <v>4.7523999999999997E-2</v>
      </c>
      <c r="I128">
        <v>5.9728000000000003E-2</v>
      </c>
      <c r="J128">
        <v>5.9677000000000001E-2</v>
      </c>
      <c r="K128">
        <v>4.5822000000000002E-2</v>
      </c>
      <c r="L128">
        <v>4.7965000000000001E-2</v>
      </c>
      <c r="N128">
        <v>7.8616000000000005E-2</v>
      </c>
      <c r="O128">
        <v>9.6353999999999995E-2</v>
      </c>
      <c r="P128">
        <v>8.7278999999999995E-2</v>
      </c>
      <c r="Q128">
        <v>8.5214999999999999E-2</v>
      </c>
      <c r="R128">
        <v>9.0623999999999996E-2</v>
      </c>
      <c r="S128">
        <v>0.10581</v>
      </c>
      <c r="T128">
        <v>8.8484999999999994E-2</v>
      </c>
      <c r="U128">
        <v>9.5984E-2</v>
      </c>
      <c r="V128">
        <v>8.5862999999999995E-2</v>
      </c>
      <c r="W128">
        <v>8.7696999999999997E-2</v>
      </c>
      <c r="X128">
        <v>8.7836999999999998E-2</v>
      </c>
      <c r="Y128">
        <v>7.3268E-2</v>
      </c>
      <c r="AA128">
        <v>7.0794999999999997E-2</v>
      </c>
      <c r="AB128">
        <v>0.10409</v>
      </c>
      <c r="AC128">
        <v>8.2552E-2</v>
      </c>
      <c r="AD128">
        <v>6.8293000000000006E-2</v>
      </c>
      <c r="AE128">
        <v>8.3703E-2</v>
      </c>
      <c r="AF128">
        <v>9.5759999999999998E-2</v>
      </c>
      <c r="AG128">
        <v>0.12071</v>
      </c>
      <c r="AH128">
        <v>9.2730000000000007E-2</v>
      </c>
      <c r="AI128">
        <v>6.3885999999999998E-2</v>
      </c>
      <c r="AJ128">
        <v>7.1667999999999996E-2</v>
      </c>
      <c r="AK128">
        <v>9.1114000000000001E-2</v>
      </c>
      <c r="AL128">
        <v>6.9883000000000001E-2</v>
      </c>
      <c r="AN128">
        <v>9.7356999999999999E-2</v>
      </c>
      <c r="AO128">
        <v>8.5494000000000001E-2</v>
      </c>
      <c r="AP128">
        <v>0.11373</v>
      </c>
      <c r="AQ128">
        <v>8.7942000000000006E-2</v>
      </c>
      <c r="AR128">
        <v>6.0587000000000002E-2</v>
      </c>
      <c r="AS128">
        <v>4.3035999999999998E-2</v>
      </c>
      <c r="AT128">
        <v>5.1978000000000003E-2</v>
      </c>
      <c r="AU128">
        <v>3.8224000000000001E-2</v>
      </c>
      <c r="AV128">
        <v>6.0567000000000003E-2</v>
      </c>
      <c r="AW128">
        <v>5.4966000000000001E-2</v>
      </c>
      <c r="AX128">
        <v>7.1805999999999995E-2</v>
      </c>
      <c r="AY128">
        <v>5.8110000000000002E-2</v>
      </c>
      <c r="BA128">
        <v>7.7036999999999994E-2</v>
      </c>
      <c r="BB128">
        <v>8.7723999999999996E-2</v>
      </c>
      <c r="BC128">
        <v>7.2764999999999996E-2</v>
      </c>
      <c r="BD128">
        <v>6.0214999999999998E-2</v>
      </c>
      <c r="BE128">
        <v>0.10049</v>
      </c>
      <c r="BF128">
        <v>0.11377</v>
      </c>
      <c r="BG128">
        <v>9.6409999999999996E-2</v>
      </c>
      <c r="BH128">
        <v>8.9507000000000003E-2</v>
      </c>
      <c r="BI128">
        <v>0.12435</v>
      </c>
      <c r="BJ128">
        <v>9.8650000000000002E-2</v>
      </c>
      <c r="BK128">
        <v>0.10721</v>
      </c>
      <c r="BL128">
        <v>8.8487999999999997E-2</v>
      </c>
      <c r="BN128">
        <v>9.2124999999999999E-2</v>
      </c>
      <c r="BO128">
        <v>7.3302000000000006E-2</v>
      </c>
      <c r="BP128">
        <v>7.0983000000000004E-2</v>
      </c>
      <c r="BQ128">
        <v>8.3540000000000003E-2</v>
      </c>
      <c r="BR128">
        <v>9.6363000000000004E-2</v>
      </c>
      <c r="BS128">
        <v>8.0241999999999994E-2</v>
      </c>
      <c r="BT128">
        <v>0.10977000000000001</v>
      </c>
      <c r="BU128">
        <v>6.8453E-2</v>
      </c>
      <c r="BV128">
        <v>0.14863999999999999</v>
      </c>
      <c r="BW128">
        <v>0.12232</v>
      </c>
      <c r="BX128">
        <v>0.13191</v>
      </c>
      <c r="BY128">
        <v>9.6575999999999995E-2</v>
      </c>
      <c r="CA128">
        <v>0.21074000000000001</v>
      </c>
      <c r="CB128">
        <v>0.22450999999999999</v>
      </c>
      <c r="CC128">
        <v>0.22442000000000001</v>
      </c>
      <c r="CD128">
        <v>0.22459000000000001</v>
      </c>
      <c r="CE128">
        <v>0.28932999999999998</v>
      </c>
      <c r="CF128">
        <v>0.20632</v>
      </c>
      <c r="CG128">
        <v>0.24543999999999999</v>
      </c>
      <c r="CH128">
        <v>0.23519999999999999</v>
      </c>
      <c r="CI128">
        <v>0.24934999999999999</v>
      </c>
      <c r="CJ128">
        <v>0.19617999999999999</v>
      </c>
      <c r="CK128">
        <v>0.21865999999999999</v>
      </c>
      <c r="CL128">
        <v>0.19534000000000001</v>
      </c>
      <c r="CN128">
        <v>0.15354000000000001</v>
      </c>
      <c r="CO128">
        <v>0.17186000000000001</v>
      </c>
      <c r="CP128">
        <v>0.19721</v>
      </c>
      <c r="CQ128">
        <v>0.15651999999999999</v>
      </c>
      <c r="CR128">
        <v>0.17346</v>
      </c>
      <c r="CS128">
        <v>0.13703000000000001</v>
      </c>
      <c r="CT128">
        <v>0.14030999999999999</v>
      </c>
      <c r="CU128">
        <v>0.11523</v>
      </c>
      <c r="CV128">
        <v>0.1525</v>
      </c>
      <c r="CW128">
        <v>0.17274</v>
      </c>
      <c r="CX128">
        <v>0.12722</v>
      </c>
      <c r="CY128">
        <v>0.15576000000000001</v>
      </c>
      <c r="DA128">
        <v>7.9341999999999996E-2</v>
      </c>
      <c r="DB128">
        <v>6.368E-2</v>
      </c>
      <c r="DC128">
        <v>5.5849000000000003E-2</v>
      </c>
      <c r="DD128">
        <v>4.8177999999999999E-2</v>
      </c>
      <c r="DE128">
        <v>6.7206000000000002E-2</v>
      </c>
      <c r="DF128">
        <v>6.9292999999999993E-2</v>
      </c>
      <c r="DG128">
        <v>7.3000999999999996E-2</v>
      </c>
      <c r="DH128">
        <v>6.7075999999999997E-2</v>
      </c>
      <c r="DI128">
        <v>0.2</v>
      </c>
      <c r="DJ128">
        <v>9.2358999999999997E-2</v>
      </c>
      <c r="DK128">
        <v>0.10832</v>
      </c>
      <c r="DL128">
        <v>6.9330000000000003E-2</v>
      </c>
      <c r="DO128">
        <f t="shared" si="5"/>
        <v>0.11352748148148149</v>
      </c>
      <c r="DP128">
        <f t="shared" si="6"/>
        <v>0.10429825925925927</v>
      </c>
      <c r="DQ128">
        <f t="shared" si="7"/>
        <v>0.10860877777777776</v>
      </c>
      <c r="DR128">
        <f t="shared" si="8"/>
        <v>9.4847037037037035E-2</v>
      </c>
      <c r="DT128">
        <v>15.53</v>
      </c>
    </row>
    <row r="129" spans="1:124" x14ac:dyDescent="0.25">
      <c r="A129">
        <v>4.6961999999999997E-2</v>
      </c>
      <c r="B129">
        <v>4.9098000000000003E-2</v>
      </c>
      <c r="C129">
        <v>5.3967000000000001E-2</v>
      </c>
      <c r="D129">
        <v>4.0778000000000002E-2</v>
      </c>
      <c r="E129">
        <v>4.8989999999999999E-2</v>
      </c>
      <c r="F129">
        <v>5.2047000000000003E-2</v>
      </c>
      <c r="G129">
        <v>5.2950999999999998E-2</v>
      </c>
      <c r="H129">
        <v>4.7642999999999998E-2</v>
      </c>
      <c r="I129">
        <v>5.5771000000000001E-2</v>
      </c>
      <c r="J129">
        <v>5.6871999999999999E-2</v>
      </c>
      <c r="K129">
        <v>4.6734999999999999E-2</v>
      </c>
      <c r="L129">
        <v>4.7981000000000003E-2</v>
      </c>
      <c r="N129">
        <v>7.9852000000000006E-2</v>
      </c>
      <c r="O129">
        <v>9.6571000000000004E-2</v>
      </c>
      <c r="P129">
        <v>8.1568000000000002E-2</v>
      </c>
      <c r="Q129">
        <v>8.3596000000000004E-2</v>
      </c>
      <c r="R129">
        <v>9.3032000000000004E-2</v>
      </c>
      <c r="S129">
        <v>0.11045000000000001</v>
      </c>
      <c r="T129">
        <v>8.9249999999999996E-2</v>
      </c>
      <c r="U129">
        <v>9.9430000000000004E-2</v>
      </c>
      <c r="V129">
        <v>8.5271E-2</v>
      </c>
      <c r="W129">
        <v>8.4936999999999999E-2</v>
      </c>
      <c r="X129">
        <v>8.6264999999999994E-2</v>
      </c>
      <c r="Y129">
        <v>7.3462E-2</v>
      </c>
      <c r="AA129">
        <v>7.1073999999999998E-2</v>
      </c>
      <c r="AB129">
        <v>0.10449</v>
      </c>
      <c r="AC129">
        <v>8.1437999999999997E-2</v>
      </c>
      <c r="AD129">
        <v>6.7358000000000001E-2</v>
      </c>
      <c r="AE129">
        <v>8.0823000000000006E-2</v>
      </c>
      <c r="AF129">
        <v>0.10278</v>
      </c>
      <c r="AG129">
        <v>0.12439</v>
      </c>
      <c r="AH129">
        <v>9.2159000000000005E-2</v>
      </c>
      <c r="AI129">
        <v>6.1055999999999999E-2</v>
      </c>
      <c r="AJ129">
        <v>6.9902000000000006E-2</v>
      </c>
      <c r="AK129">
        <v>9.0589000000000003E-2</v>
      </c>
      <c r="AL129">
        <v>7.0148000000000002E-2</v>
      </c>
      <c r="AN129">
        <v>9.3451000000000006E-2</v>
      </c>
      <c r="AO129">
        <v>8.8511000000000006E-2</v>
      </c>
      <c r="AP129">
        <v>0.1145</v>
      </c>
      <c r="AQ129">
        <v>8.7036000000000002E-2</v>
      </c>
      <c r="AR129">
        <v>6.1176000000000001E-2</v>
      </c>
      <c r="AS129">
        <v>4.3968E-2</v>
      </c>
      <c r="AT129">
        <v>5.0820999999999998E-2</v>
      </c>
      <c r="AU129">
        <v>3.7676000000000001E-2</v>
      </c>
      <c r="AV129">
        <v>6.0566000000000002E-2</v>
      </c>
      <c r="AW129">
        <v>5.5317999999999999E-2</v>
      </c>
      <c r="AX129">
        <v>6.9592000000000001E-2</v>
      </c>
      <c r="AY129">
        <v>5.7341000000000003E-2</v>
      </c>
      <c r="BA129">
        <v>7.2096999999999994E-2</v>
      </c>
      <c r="BB129">
        <v>8.9188000000000003E-2</v>
      </c>
      <c r="BC129">
        <v>7.1947999999999998E-2</v>
      </c>
      <c r="BD129">
        <v>6.1136000000000003E-2</v>
      </c>
      <c r="BE129">
        <v>9.7558000000000006E-2</v>
      </c>
      <c r="BF129">
        <v>0.11766</v>
      </c>
      <c r="BG129">
        <v>9.4046000000000005E-2</v>
      </c>
      <c r="BH129">
        <v>9.0521000000000004E-2</v>
      </c>
      <c r="BI129">
        <v>0.11744</v>
      </c>
      <c r="BJ129">
        <v>0.10262</v>
      </c>
      <c r="BK129">
        <v>0.10376000000000001</v>
      </c>
      <c r="BL129">
        <v>8.7473999999999996E-2</v>
      </c>
      <c r="BN129">
        <v>8.9405999999999999E-2</v>
      </c>
      <c r="BO129">
        <v>7.4311000000000002E-2</v>
      </c>
      <c r="BP129">
        <v>6.7621000000000001E-2</v>
      </c>
      <c r="BQ129">
        <v>8.4946999999999995E-2</v>
      </c>
      <c r="BR129">
        <v>0.10077</v>
      </c>
      <c r="BS129">
        <v>7.9530000000000003E-2</v>
      </c>
      <c r="BT129">
        <v>0.10754</v>
      </c>
      <c r="BU129">
        <v>6.8530999999999995E-2</v>
      </c>
      <c r="BV129">
        <v>0.14493</v>
      </c>
      <c r="BW129">
        <v>0.13585</v>
      </c>
      <c r="BX129">
        <v>0.13835</v>
      </c>
      <c r="BY129">
        <v>9.9251000000000006E-2</v>
      </c>
      <c r="CA129">
        <v>0.21376999999999999</v>
      </c>
      <c r="CB129">
        <v>0.21754000000000001</v>
      </c>
      <c r="CC129">
        <v>0.22206999999999999</v>
      </c>
      <c r="CD129">
        <v>0.22986000000000001</v>
      </c>
      <c r="CE129">
        <v>0.28843000000000002</v>
      </c>
      <c r="CF129">
        <v>0.20508999999999999</v>
      </c>
      <c r="CG129">
        <v>0.25289</v>
      </c>
      <c r="CH129">
        <v>0.23796</v>
      </c>
      <c r="CI129">
        <v>0.24954000000000001</v>
      </c>
      <c r="CJ129">
        <v>0.19312000000000001</v>
      </c>
      <c r="CK129">
        <v>0.20801</v>
      </c>
      <c r="CL129">
        <v>0.19495999999999999</v>
      </c>
      <c r="CN129">
        <v>0.1404</v>
      </c>
      <c r="CO129">
        <v>0.17932000000000001</v>
      </c>
      <c r="CP129">
        <v>0.19127</v>
      </c>
      <c r="CQ129">
        <v>0.15456</v>
      </c>
      <c r="CR129">
        <v>0.16589000000000001</v>
      </c>
      <c r="CS129">
        <v>0.14402000000000001</v>
      </c>
      <c r="CT129">
        <v>0.15021999999999999</v>
      </c>
      <c r="CU129">
        <v>0.12028999999999999</v>
      </c>
      <c r="CV129">
        <v>0.14179</v>
      </c>
      <c r="CW129">
        <v>0.16525000000000001</v>
      </c>
      <c r="CX129">
        <v>0.12662000000000001</v>
      </c>
      <c r="CY129">
        <v>0.15579999999999999</v>
      </c>
      <c r="DA129">
        <v>7.3282E-2</v>
      </c>
      <c r="DB129">
        <v>6.5656000000000006E-2</v>
      </c>
      <c r="DC129">
        <v>5.3053000000000003E-2</v>
      </c>
      <c r="DD129">
        <v>4.5241000000000003E-2</v>
      </c>
      <c r="DE129">
        <v>6.5868999999999997E-2</v>
      </c>
      <c r="DF129">
        <v>6.8393999999999996E-2</v>
      </c>
      <c r="DG129">
        <v>6.8196000000000007E-2</v>
      </c>
      <c r="DH129">
        <v>6.5379999999999994E-2</v>
      </c>
      <c r="DI129">
        <v>0.17349999999999999</v>
      </c>
      <c r="DJ129">
        <v>9.2740000000000003E-2</v>
      </c>
      <c r="DK129">
        <v>0.11287</v>
      </c>
      <c r="DL129">
        <v>6.9678000000000004E-2</v>
      </c>
      <c r="DO129">
        <f t="shared" si="5"/>
        <v>0.11009985185185185</v>
      </c>
      <c r="DP129">
        <f t="shared" si="6"/>
        <v>0.10537900000000001</v>
      </c>
      <c r="DQ129">
        <f t="shared" si="7"/>
        <v>0.10779740740740738</v>
      </c>
      <c r="DR129">
        <f t="shared" si="8"/>
        <v>9.5192481481481475E-2</v>
      </c>
      <c r="DT129">
        <v>15.656000000000001</v>
      </c>
    </row>
    <row r="130" spans="1:124" x14ac:dyDescent="0.25">
      <c r="A130">
        <v>4.4387999999999997E-2</v>
      </c>
      <c r="B130">
        <v>4.6795000000000003E-2</v>
      </c>
      <c r="C130">
        <v>5.0306999999999998E-2</v>
      </c>
      <c r="D130">
        <v>3.9604E-2</v>
      </c>
      <c r="E130">
        <v>4.8196000000000003E-2</v>
      </c>
      <c r="F130">
        <v>5.1385E-2</v>
      </c>
      <c r="G130">
        <v>5.0951000000000003E-2</v>
      </c>
      <c r="H130">
        <v>4.7253999999999997E-2</v>
      </c>
      <c r="I130">
        <v>5.2687999999999999E-2</v>
      </c>
      <c r="J130">
        <v>5.3443999999999998E-2</v>
      </c>
      <c r="K130">
        <v>4.7344999999999998E-2</v>
      </c>
      <c r="L130">
        <v>4.7774999999999998E-2</v>
      </c>
      <c r="N130">
        <v>8.1876000000000004E-2</v>
      </c>
      <c r="O130">
        <v>9.4823000000000005E-2</v>
      </c>
      <c r="P130">
        <v>7.8196000000000002E-2</v>
      </c>
      <c r="Q130">
        <v>8.2603999999999997E-2</v>
      </c>
      <c r="R130">
        <v>9.7825999999999996E-2</v>
      </c>
      <c r="S130">
        <v>0.11293</v>
      </c>
      <c r="T130">
        <v>9.0180999999999997E-2</v>
      </c>
      <c r="U130">
        <v>0.10264</v>
      </c>
      <c r="V130">
        <v>8.5289000000000004E-2</v>
      </c>
      <c r="W130">
        <v>8.3068000000000003E-2</v>
      </c>
      <c r="X130">
        <v>8.4506999999999999E-2</v>
      </c>
      <c r="Y130">
        <v>7.3828000000000005E-2</v>
      </c>
      <c r="AA130">
        <v>7.1080000000000004E-2</v>
      </c>
      <c r="AB130">
        <v>0.10292</v>
      </c>
      <c r="AC130">
        <v>8.1071000000000004E-2</v>
      </c>
      <c r="AD130">
        <v>6.5946000000000005E-2</v>
      </c>
      <c r="AE130">
        <v>7.7886999999999998E-2</v>
      </c>
      <c r="AF130">
        <v>0.10828</v>
      </c>
      <c r="AG130">
        <v>0.12285</v>
      </c>
      <c r="AH130">
        <v>9.0278999999999998E-2</v>
      </c>
      <c r="AI130">
        <v>5.9476000000000001E-2</v>
      </c>
      <c r="AJ130">
        <v>6.7049999999999998E-2</v>
      </c>
      <c r="AK130">
        <v>8.8276999999999994E-2</v>
      </c>
      <c r="AL130">
        <v>6.9595000000000004E-2</v>
      </c>
      <c r="AN130">
        <v>8.9581999999999995E-2</v>
      </c>
      <c r="AO130">
        <v>9.1102000000000002E-2</v>
      </c>
      <c r="AP130">
        <v>0.11366999999999999</v>
      </c>
      <c r="AQ130">
        <v>8.6041999999999993E-2</v>
      </c>
      <c r="AR130">
        <v>6.0305999999999998E-2</v>
      </c>
      <c r="AS130">
        <v>4.5038000000000002E-2</v>
      </c>
      <c r="AT130">
        <v>4.9475999999999999E-2</v>
      </c>
      <c r="AU130">
        <v>3.7059000000000002E-2</v>
      </c>
      <c r="AV130">
        <v>6.0379000000000002E-2</v>
      </c>
      <c r="AW130">
        <v>5.5107999999999997E-2</v>
      </c>
      <c r="AX130">
        <v>6.6239000000000006E-2</v>
      </c>
      <c r="AY130">
        <v>5.7074E-2</v>
      </c>
      <c r="BA130">
        <v>6.8886000000000003E-2</v>
      </c>
      <c r="BB130">
        <v>8.9931999999999998E-2</v>
      </c>
      <c r="BC130">
        <v>7.1806999999999996E-2</v>
      </c>
      <c r="BD130">
        <v>6.0925E-2</v>
      </c>
      <c r="BE130">
        <v>9.6091999999999997E-2</v>
      </c>
      <c r="BF130">
        <v>0.12171999999999999</v>
      </c>
      <c r="BG130">
        <v>9.3487000000000001E-2</v>
      </c>
      <c r="BH130">
        <v>8.9649999999999994E-2</v>
      </c>
      <c r="BI130">
        <v>0.11255</v>
      </c>
      <c r="BJ130">
        <v>0.10972999999999999</v>
      </c>
      <c r="BK130">
        <v>9.8738000000000006E-2</v>
      </c>
      <c r="BL130">
        <v>8.5880999999999999E-2</v>
      </c>
      <c r="BN130">
        <v>8.6837999999999999E-2</v>
      </c>
      <c r="BO130">
        <v>7.6391000000000001E-2</v>
      </c>
      <c r="BP130">
        <v>6.5332000000000001E-2</v>
      </c>
      <c r="BQ130">
        <v>8.5810999999999998E-2</v>
      </c>
      <c r="BR130">
        <v>0.10334</v>
      </c>
      <c r="BS130">
        <v>7.7479999999999993E-2</v>
      </c>
      <c r="BT130">
        <v>0.10363</v>
      </c>
      <c r="BU130">
        <v>6.8773000000000001E-2</v>
      </c>
      <c r="BV130">
        <v>0.14162</v>
      </c>
      <c r="BW130">
        <v>0.14807999999999999</v>
      </c>
      <c r="BX130">
        <v>0.1434</v>
      </c>
      <c r="BY130">
        <v>0.10403999999999999</v>
      </c>
      <c r="CA130">
        <v>0.22012000000000001</v>
      </c>
      <c r="CB130">
        <v>0.20680999999999999</v>
      </c>
      <c r="CC130">
        <v>0.21734999999999999</v>
      </c>
      <c r="CD130">
        <v>0.23138</v>
      </c>
      <c r="CE130">
        <v>0.28283000000000003</v>
      </c>
      <c r="CF130">
        <v>0.20401</v>
      </c>
      <c r="CG130">
        <v>0.25880999999999998</v>
      </c>
      <c r="CH130">
        <v>0.23857999999999999</v>
      </c>
      <c r="CI130">
        <v>0.24328</v>
      </c>
      <c r="CJ130">
        <v>0.18662999999999999</v>
      </c>
      <c r="CK130">
        <v>0.19769999999999999</v>
      </c>
      <c r="CL130">
        <v>0.19384999999999999</v>
      </c>
      <c r="CN130">
        <v>0.13081999999999999</v>
      </c>
      <c r="CO130">
        <v>0.18865000000000001</v>
      </c>
      <c r="CP130">
        <v>0.18193999999999999</v>
      </c>
      <c r="CQ130">
        <v>0.15459999999999999</v>
      </c>
      <c r="CR130">
        <v>0.15976000000000001</v>
      </c>
      <c r="CS130">
        <v>0.15135000000000001</v>
      </c>
      <c r="CT130">
        <v>0.15665999999999999</v>
      </c>
      <c r="CU130">
        <v>0.12786</v>
      </c>
      <c r="CV130">
        <v>0.13097</v>
      </c>
      <c r="CW130">
        <v>0.16242000000000001</v>
      </c>
      <c r="CX130">
        <v>0.1246</v>
      </c>
      <c r="CY130">
        <v>0.15315000000000001</v>
      </c>
      <c r="DA130">
        <v>6.8324999999999997E-2</v>
      </c>
      <c r="DB130">
        <v>6.7253999999999994E-2</v>
      </c>
      <c r="DC130">
        <v>5.1693000000000003E-2</v>
      </c>
      <c r="DD130">
        <v>4.2859000000000001E-2</v>
      </c>
      <c r="DE130">
        <v>6.6256999999999996E-2</v>
      </c>
      <c r="DF130">
        <v>6.7462999999999995E-2</v>
      </c>
      <c r="DG130">
        <v>6.3414999999999999E-2</v>
      </c>
      <c r="DH130">
        <v>6.4265000000000003E-2</v>
      </c>
      <c r="DI130">
        <v>0.14691000000000001</v>
      </c>
      <c r="DJ130">
        <v>9.2704999999999996E-2</v>
      </c>
      <c r="DK130">
        <v>0.11274000000000001</v>
      </c>
      <c r="DL130">
        <v>7.0744000000000001E-2</v>
      </c>
      <c r="DO130">
        <f t="shared" si="5"/>
        <v>0.10694707407407407</v>
      </c>
      <c r="DP130">
        <f t="shared" si="6"/>
        <v>0.10602103703703705</v>
      </c>
      <c r="DQ130">
        <f t="shared" si="7"/>
        <v>0.10608785185185186</v>
      </c>
      <c r="DR130">
        <f t="shared" si="8"/>
        <v>9.5261777777777765E-2</v>
      </c>
      <c r="DT130">
        <v>15.781000000000001</v>
      </c>
    </row>
    <row r="131" spans="1:124" x14ac:dyDescent="0.25">
      <c r="A131">
        <v>4.2009999999999999E-2</v>
      </c>
      <c r="B131">
        <v>4.3444000000000003E-2</v>
      </c>
      <c r="C131">
        <v>4.6697000000000002E-2</v>
      </c>
      <c r="D131">
        <v>3.8503999999999997E-2</v>
      </c>
      <c r="E131">
        <v>4.7652E-2</v>
      </c>
      <c r="F131">
        <v>4.9736000000000002E-2</v>
      </c>
      <c r="G131">
        <v>4.9076000000000002E-2</v>
      </c>
      <c r="H131">
        <v>4.6241999999999998E-2</v>
      </c>
      <c r="I131">
        <v>5.0753E-2</v>
      </c>
      <c r="J131">
        <v>5.0102000000000001E-2</v>
      </c>
      <c r="K131">
        <v>4.7231000000000002E-2</v>
      </c>
      <c r="L131">
        <v>4.7111E-2</v>
      </c>
      <c r="N131">
        <v>8.4154000000000007E-2</v>
      </c>
      <c r="O131">
        <v>9.1749999999999998E-2</v>
      </c>
      <c r="P131">
        <v>7.7235999999999999E-2</v>
      </c>
      <c r="Q131">
        <v>8.2458000000000004E-2</v>
      </c>
      <c r="R131">
        <v>0.10428</v>
      </c>
      <c r="S131">
        <v>0.11242000000000001</v>
      </c>
      <c r="T131">
        <v>9.0940999999999994E-2</v>
      </c>
      <c r="U131">
        <v>0.10466</v>
      </c>
      <c r="V131">
        <v>8.5602999999999999E-2</v>
      </c>
      <c r="W131">
        <v>8.1756999999999996E-2</v>
      </c>
      <c r="X131">
        <v>8.2238000000000006E-2</v>
      </c>
      <c r="Y131">
        <v>7.3972999999999997E-2</v>
      </c>
      <c r="AA131">
        <v>7.0237999999999995E-2</v>
      </c>
      <c r="AB131">
        <v>9.9224999999999994E-2</v>
      </c>
      <c r="AC131">
        <v>8.0657000000000006E-2</v>
      </c>
      <c r="AD131">
        <v>6.4148999999999998E-2</v>
      </c>
      <c r="AE131">
        <v>7.5899999999999995E-2</v>
      </c>
      <c r="AF131">
        <v>0.1113</v>
      </c>
      <c r="AG131">
        <v>0.11694</v>
      </c>
      <c r="AH131">
        <v>8.7753999999999999E-2</v>
      </c>
      <c r="AI131">
        <v>5.9036999999999999E-2</v>
      </c>
      <c r="AJ131">
        <v>6.4015000000000002E-2</v>
      </c>
      <c r="AK131">
        <v>8.4147E-2</v>
      </c>
      <c r="AL131">
        <v>6.8156999999999995E-2</v>
      </c>
      <c r="AN131">
        <v>8.6474999999999996E-2</v>
      </c>
      <c r="AO131">
        <v>9.2744999999999994E-2</v>
      </c>
      <c r="AP131">
        <v>0.11064</v>
      </c>
      <c r="AQ131">
        <v>8.4846000000000005E-2</v>
      </c>
      <c r="AR131">
        <v>5.7991000000000001E-2</v>
      </c>
      <c r="AS131">
        <v>4.5846999999999999E-2</v>
      </c>
      <c r="AT131">
        <v>4.7760999999999998E-2</v>
      </c>
      <c r="AU131">
        <v>3.6532000000000002E-2</v>
      </c>
      <c r="AV131">
        <v>5.9965999999999998E-2</v>
      </c>
      <c r="AW131">
        <v>5.4511999999999998E-2</v>
      </c>
      <c r="AX131">
        <v>6.2245000000000002E-2</v>
      </c>
      <c r="AY131">
        <v>5.7064999999999998E-2</v>
      </c>
      <c r="BA131">
        <v>6.7244999999999999E-2</v>
      </c>
      <c r="BB131">
        <v>9.0727000000000002E-2</v>
      </c>
      <c r="BC131">
        <v>7.2107000000000004E-2</v>
      </c>
      <c r="BD131">
        <v>5.9574000000000002E-2</v>
      </c>
      <c r="BE131">
        <v>9.6237000000000003E-2</v>
      </c>
      <c r="BF131">
        <v>0.12664</v>
      </c>
      <c r="BG131">
        <v>9.4561999999999993E-2</v>
      </c>
      <c r="BH131">
        <v>8.6848999999999996E-2</v>
      </c>
      <c r="BI131">
        <v>0.11044</v>
      </c>
      <c r="BJ131">
        <v>0.11814</v>
      </c>
      <c r="BK131">
        <v>9.2950000000000005E-2</v>
      </c>
      <c r="BL131">
        <v>8.3726999999999996E-2</v>
      </c>
      <c r="BN131">
        <v>8.473E-2</v>
      </c>
      <c r="BO131">
        <v>7.9104999999999995E-2</v>
      </c>
      <c r="BP131">
        <v>6.4340999999999995E-2</v>
      </c>
      <c r="BQ131">
        <v>8.5653000000000007E-2</v>
      </c>
      <c r="BR131">
        <v>0.10378999999999999</v>
      </c>
      <c r="BS131">
        <v>7.4455999999999994E-2</v>
      </c>
      <c r="BT131">
        <v>9.8043000000000005E-2</v>
      </c>
      <c r="BU131">
        <v>6.8871000000000002E-2</v>
      </c>
      <c r="BV131">
        <v>0.13847999999999999</v>
      </c>
      <c r="BW131">
        <v>0.15620999999999999</v>
      </c>
      <c r="BX131">
        <v>0.14718999999999999</v>
      </c>
      <c r="BY131">
        <v>0.11033</v>
      </c>
      <c r="CA131">
        <v>0.22772000000000001</v>
      </c>
      <c r="CB131">
        <v>0.1953</v>
      </c>
      <c r="CC131">
        <v>0.21184</v>
      </c>
      <c r="CD131">
        <v>0.22872000000000001</v>
      </c>
      <c r="CE131">
        <v>0.27223000000000003</v>
      </c>
      <c r="CF131">
        <v>0.20368</v>
      </c>
      <c r="CG131">
        <v>0.26193</v>
      </c>
      <c r="CH131">
        <v>0.23669999999999999</v>
      </c>
      <c r="CI131">
        <v>0.23127</v>
      </c>
      <c r="CJ131">
        <v>0.17832999999999999</v>
      </c>
      <c r="CK131">
        <v>0.19023000000000001</v>
      </c>
      <c r="CL131">
        <v>0.19192999999999999</v>
      </c>
      <c r="CN131">
        <v>0.12548999999999999</v>
      </c>
      <c r="CO131">
        <v>0.19869000000000001</v>
      </c>
      <c r="CP131">
        <v>0.17127999999999999</v>
      </c>
      <c r="CQ131">
        <v>0.15731999999999999</v>
      </c>
      <c r="CR131">
        <v>0.15578</v>
      </c>
      <c r="CS131">
        <v>0.15759000000000001</v>
      </c>
      <c r="CT131">
        <v>0.15845999999999999</v>
      </c>
      <c r="CU131">
        <v>0.13607</v>
      </c>
      <c r="CV131">
        <v>0.12207</v>
      </c>
      <c r="CW131">
        <v>0.16522000000000001</v>
      </c>
      <c r="CX131">
        <v>0.12127</v>
      </c>
      <c r="CY131">
        <v>0.1484</v>
      </c>
      <c r="DA131">
        <v>6.5417000000000003E-2</v>
      </c>
      <c r="DB131">
        <v>6.8193000000000004E-2</v>
      </c>
      <c r="DC131">
        <v>5.1436999999999997E-2</v>
      </c>
      <c r="DD131">
        <v>4.1771000000000003E-2</v>
      </c>
      <c r="DE131">
        <v>6.7497000000000001E-2</v>
      </c>
      <c r="DF131">
        <v>6.6895999999999997E-2</v>
      </c>
      <c r="DG131">
        <v>5.9512000000000002E-2</v>
      </c>
      <c r="DH131">
        <v>6.3380000000000006E-2</v>
      </c>
      <c r="DI131">
        <v>0.12343</v>
      </c>
      <c r="DJ131">
        <v>9.2161000000000007E-2</v>
      </c>
      <c r="DK131">
        <v>0.10795</v>
      </c>
      <c r="DL131">
        <v>7.2084999999999996E-2</v>
      </c>
      <c r="DO131">
        <f t="shared" si="5"/>
        <v>0.10429203703703703</v>
      </c>
      <c r="DP131">
        <f t="shared" si="6"/>
        <v>0.10622929629629629</v>
      </c>
      <c r="DQ131">
        <f t="shared" si="7"/>
        <v>0.10366337037037036</v>
      </c>
      <c r="DR131">
        <f t="shared" si="8"/>
        <v>9.4919666666666666E-2</v>
      </c>
      <c r="DT131">
        <v>15.906000000000001</v>
      </c>
    </row>
    <row r="132" spans="1:124" x14ac:dyDescent="0.25">
      <c r="A132">
        <v>4.0307000000000003E-2</v>
      </c>
      <c r="B132">
        <v>4.0136999999999999E-2</v>
      </c>
      <c r="C132">
        <v>4.3999999999999997E-2</v>
      </c>
      <c r="D132">
        <v>3.7767000000000002E-2</v>
      </c>
      <c r="E132">
        <v>4.7336999999999997E-2</v>
      </c>
      <c r="F132">
        <v>4.7645E-2</v>
      </c>
      <c r="G132">
        <v>4.7515000000000002E-2</v>
      </c>
      <c r="H132">
        <v>4.4731E-2</v>
      </c>
      <c r="I132">
        <v>4.9826000000000002E-2</v>
      </c>
      <c r="J132">
        <v>4.7405999999999997E-2</v>
      </c>
      <c r="K132">
        <v>4.6240000000000003E-2</v>
      </c>
      <c r="L132">
        <v>4.5954000000000002E-2</v>
      </c>
      <c r="N132">
        <v>8.5877999999999996E-2</v>
      </c>
      <c r="O132">
        <v>8.838E-2</v>
      </c>
      <c r="P132">
        <v>7.8033000000000005E-2</v>
      </c>
      <c r="Q132">
        <v>8.3228999999999997E-2</v>
      </c>
      <c r="R132">
        <v>0.11092</v>
      </c>
      <c r="S132">
        <v>0.10893</v>
      </c>
      <c r="T132">
        <v>9.1508999999999993E-2</v>
      </c>
      <c r="U132">
        <v>0.10489999999999999</v>
      </c>
      <c r="V132">
        <v>8.5791999999999993E-2</v>
      </c>
      <c r="W132">
        <v>8.0734E-2</v>
      </c>
      <c r="X132">
        <v>7.9232999999999998E-2</v>
      </c>
      <c r="Y132">
        <v>7.3538000000000006E-2</v>
      </c>
      <c r="AA132">
        <v>6.8146999999999999E-2</v>
      </c>
      <c r="AB132">
        <v>9.3798999999999993E-2</v>
      </c>
      <c r="AC132">
        <v>7.9324000000000006E-2</v>
      </c>
      <c r="AD132">
        <v>6.2087999999999997E-2</v>
      </c>
      <c r="AE132">
        <v>7.5745999999999994E-2</v>
      </c>
      <c r="AF132">
        <v>0.11178</v>
      </c>
      <c r="AG132">
        <v>0.10888</v>
      </c>
      <c r="AH132">
        <v>8.5438E-2</v>
      </c>
      <c r="AI132">
        <v>5.9157000000000001E-2</v>
      </c>
      <c r="AJ132">
        <v>6.1843000000000002E-2</v>
      </c>
      <c r="AK132">
        <v>7.8739000000000003E-2</v>
      </c>
      <c r="AL132">
        <v>6.6019999999999995E-2</v>
      </c>
      <c r="AN132">
        <v>8.4487999999999994E-2</v>
      </c>
      <c r="AO132">
        <v>9.3235999999999999E-2</v>
      </c>
      <c r="AP132">
        <v>0.10555</v>
      </c>
      <c r="AQ132">
        <v>8.3416000000000004E-2</v>
      </c>
      <c r="AR132">
        <v>5.4628000000000003E-2</v>
      </c>
      <c r="AS132">
        <v>4.6103999999999999E-2</v>
      </c>
      <c r="AT132">
        <v>4.5691000000000002E-2</v>
      </c>
      <c r="AU132">
        <v>3.6295000000000001E-2</v>
      </c>
      <c r="AV132">
        <v>5.9378E-2</v>
      </c>
      <c r="AW132">
        <v>5.3789999999999998E-2</v>
      </c>
      <c r="AX132">
        <v>5.8369999999999998E-2</v>
      </c>
      <c r="AY132">
        <v>5.6932000000000003E-2</v>
      </c>
      <c r="BA132">
        <v>6.6391000000000006E-2</v>
      </c>
      <c r="BB132">
        <v>9.3187000000000006E-2</v>
      </c>
      <c r="BC132">
        <v>7.2322999999999998E-2</v>
      </c>
      <c r="BD132">
        <v>5.7595E-2</v>
      </c>
      <c r="BE132">
        <v>9.7420000000000007E-2</v>
      </c>
      <c r="BF132">
        <v>0.13339000000000001</v>
      </c>
      <c r="BG132">
        <v>9.6708000000000002E-2</v>
      </c>
      <c r="BH132">
        <v>8.2905999999999994E-2</v>
      </c>
      <c r="BI132">
        <v>0.11069</v>
      </c>
      <c r="BJ132">
        <v>0.12622</v>
      </c>
      <c r="BK132">
        <v>8.7817999999999993E-2</v>
      </c>
      <c r="BL132">
        <v>8.1219E-2</v>
      </c>
      <c r="BN132">
        <v>8.2947999999999994E-2</v>
      </c>
      <c r="BO132">
        <v>8.1792000000000004E-2</v>
      </c>
      <c r="BP132">
        <v>6.4662999999999998E-2</v>
      </c>
      <c r="BQ132">
        <v>8.4093000000000001E-2</v>
      </c>
      <c r="BR132">
        <v>0.10224999999999999</v>
      </c>
      <c r="BS132">
        <v>7.1425000000000002E-2</v>
      </c>
      <c r="BT132">
        <v>9.1160000000000005E-2</v>
      </c>
      <c r="BU132">
        <v>6.8596000000000004E-2</v>
      </c>
      <c r="BV132">
        <v>0.13505</v>
      </c>
      <c r="BW132">
        <v>0.15840000000000001</v>
      </c>
      <c r="BX132">
        <v>0.14993000000000001</v>
      </c>
      <c r="BY132">
        <v>0.11709</v>
      </c>
      <c r="CA132">
        <v>0.23430000000000001</v>
      </c>
      <c r="CB132">
        <v>0.18639</v>
      </c>
      <c r="CC132">
        <v>0.20688000000000001</v>
      </c>
      <c r="CD132">
        <v>0.22223000000000001</v>
      </c>
      <c r="CE132">
        <v>0.25702000000000003</v>
      </c>
      <c r="CF132">
        <v>0.20424</v>
      </c>
      <c r="CG132">
        <v>0.26178000000000001</v>
      </c>
      <c r="CH132">
        <v>0.23258999999999999</v>
      </c>
      <c r="CI132">
        <v>0.21582999999999999</v>
      </c>
      <c r="CJ132">
        <v>0.17071</v>
      </c>
      <c r="CK132">
        <v>0.18765000000000001</v>
      </c>
      <c r="CL132">
        <v>0.18947</v>
      </c>
      <c r="CN132">
        <v>0.12373000000000001</v>
      </c>
      <c r="CO132">
        <v>0.20945</v>
      </c>
      <c r="CP132">
        <v>0.16161</v>
      </c>
      <c r="CQ132">
        <v>0.16236</v>
      </c>
      <c r="CR132">
        <v>0.15364</v>
      </c>
      <c r="CS132">
        <v>0.16259999999999999</v>
      </c>
      <c r="CT132">
        <v>0.15561</v>
      </c>
      <c r="CU132">
        <v>0.14280999999999999</v>
      </c>
      <c r="CV132">
        <v>0.11676</v>
      </c>
      <c r="CW132">
        <v>0.17388999999999999</v>
      </c>
      <c r="CX132">
        <v>0.11742</v>
      </c>
      <c r="CY132">
        <v>0.14238000000000001</v>
      </c>
      <c r="DA132">
        <v>6.4380000000000007E-2</v>
      </c>
      <c r="DB132">
        <v>6.8618999999999999E-2</v>
      </c>
      <c r="DC132">
        <v>5.1623000000000002E-2</v>
      </c>
      <c r="DD132">
        <v>4.2292999999999997E-2</v>
      </c>
      <c r="DE132">
        <v>6.8269999999999997E-2</v>
      </c>
      <c r="DF132">
        <v>6.6891000000000006E-2</v>
      </c>
      <c r="DG132">
        <v>5.6977E-2</v>
      </c>
      <c r="DH132">
        <v>6.2303999999999998E-2</v>
      </c>
      <c r="DI132">
        <v>0.10511</v>
      </c>
      <c r="DJ132">
        <v>9.1489000000000001E-2</v>
      </c>
      <c r="DK132">
        <v>9.9724999999999994E-2</v>
      </c>
      <c r="DL132">
        <v>7.3263999999999996E-2</v>
      </c>
      <c r="DO132">
        <f t="shared" si="5"/>
        <v>0.10205159259259258</v>
      </c>
      <c r="DP132">
        <f t="shared" si="6"/>
        <v>0.10638803703703704</v>
      </c>
      <c r="DQ132">
        <f t="shared" si="7"/>
        <v>0.10092448148148146</v>
      </c>
      <c r="DR132">
        <f t="shared" si="8"/>
        <v>9.4129925925925922E-2</v>
      </c>
      <c r="DT132">
        <v>16.030999999999999</v>
      </c>
    </row>
    <row r="133" spans="1:124" x14ac:dyDescent="0.25">
      <c r="A133">
        <v>3.9542000000000001E-2</v>
      </c>
      <c r="B133">
        <v>3.8322000000000002E-2</v>
      </c>
      <c r="C133">
        <v>4.2747E-2</v>
      </c>
      <c r="D133">
        <v>3.7567000000000003E-2</v>
      </c>
      <c r="E133">
        <v>4.7120000000000002E-2</v>
      </c>
      <c r="F133">
        <v>4.5990000000000003E-2</v>
      </c>
      <c r="G133">
        <v>4.6351999999999997E-2</v>
      </c>
      <c r="H133">
        <v>4.2995999999999999E-2</v>
      </c>
      <c r="I133">
        <v>4.9451000000000002E-2</v>
      </c>
      <c r="J133">
        <v>4.5685999999999997E-2</v>
      </c>
      <c r="K133">
        <v>4.4525000000000002E-2</v>
      </c>
      <c r="L133">
        <v>4.444E-2</v>
      </c>
      <c r="N133">
        <v>8.6215E-2</v>
      </c>
      <c r="O133">
        <v>8.5836999999999997E-2</v>
      </c>
      <c r="P133">
        <v>7.9522999999999996E-2</v>
      </c>
      <c r="Q133">
        <v>8.4744E-2</v>
      </c>
      <c r="R133">
        <v>0.11594</v>
      </c>
      <c r="S133">
        <v>0.10334</v>
      </c>
      <c r="T133">
        <v>9.2154E-2</v>
      </c>
      <c r="U133">
        <v>0.10329000000000001</v>
      </c>
      <c r="V133">
        <v>8.5604E-2</v>
      </c>
      <c r="W133">
        <v>8.0038999999999999E-2</v>
      </c>
      <c r="X133">
        <v>7.5583999999999998E-2</v>
      </c>
      <c r="Y133">
        <v>7.2404999999999997E-2</v>
      </c>
      <c r="AA133">
        <v>6.4799999999999996E-2</v>
      </c>
      <c r="AB133">
        <v>8.7545999999999999E-2</v>
      </c>
      <c r="AC133">
        <v>7.6647000000000007E-2</v>
      </c>
      <c r="AD133">
        <v>5.9915999999999997E-2</v>
      </c>
      <c r="AE133">
        <v>7.7612E-2</v>
      </c>
      <c r="AF133">
        <v>0.11051999999999999</v>
      </c>
      <c r="AG133">
        <v>0.10138</v>
      </c>
      <c r="AH133">
        <v>8.4021999999999999E-2</v>
      </c>
      <c r="AI133">
        <v>5.9083999999999998E-2</v>
      </c>
      <c r="AJ133">
        <v>6.1362E-2</v>
      </c>
      <c r="AK133">
        <v>7.3083999999999996E-2</v>
      </c>
      <c r="AL133">
        <v>6.3511999999999999E-2</v>
      </c>
      <c r="AN133">
        <v>8.3607000000000001E-2</v>
      </c>
      <c r="AO133">
        <v>9.2695E-2</v>
      </c>
      <c r="AP133">
        <v>9.9269999999999997E-2</v>
      </c>
      <c r="AQ133">
        <v>8.1825999999999996E-2</v>
      </c>
      <c r="AR133">
        <v>5.0890999999999999E-2</v>
      </c>
      <c r="AS133">
        <v>4.5741999999999998E-2</v>
      </c>
      <c r="AT133">
        <v>4.3524E-2</v>
      </c>
      <c r="AU133">
        <v>3.6478999999999998E-2</v>
      </c>
      <c r="AV133">
        <v>5.8715000000000003E-2</v>
      </c>
      <c r="AW133">
        <v>5.3161E-2</v>
      </c>
      <c r="AX133">
        <v>5.5431000000000001E-2</v>
      </c>
      <c r="AY133">
        <v>5.6377999999999998E-2</v>
      </c>
      <c r="BA133">
        <v>6.5447000000000005E-2</v>
      </c>
      <c r="BB133">
        <v>9.9594000000000002E-2</v>
      </c>
      <c r="BC133">
        <v>7.1901999999999994E-2</v>
      </c>
      <c r="BD133">
        <v>5.5724999999999997E-2</v>
      </c>
      <c r="BE133">
        <v>9.8683000000000007E-2</v>
      </c>
      <c r="BF133">
        <v>0.14313999999999999</v>
      </c>
      <c r="BG133">
        <v>9.9137000000000003E-2</v>
      </c>
      <c r="BH133">
        <v>7.9150999999999999E-2</v>
      </c>
      <c r="BI133">
        <v>0.11217000000000001</v>
      </c>
      <c r="BJ133">
        <v>0.13369</v>
      </c>
      <c r="BK133">
        <v>8.4832000000000005E-2</v>
      </c>
      <c r="BL133">
        <v>7.8713000000000005E-2</v>
      </c>
      <c r="BN133">
        <v>8.1034999999999996E-2</v>
      </c>
      <c r="BO133">
        <v>8.3918000000000006E-2</v>
      </c>
      <c r="BP133">
        <v>6.6074999999999995E-2</v>
      </c>
      <c r="BQ133">
        <v>8.1017000000000006E-2</v>
      </c>
      <c r="BR133">
        <v>9.9100999999999995E-2</v>
      </c>
      <c r="BS133">
        <v>6.9652000000000006E-2</v>
      </c>
      <c r="BT133">
        <v>8.3874000000000004E-2</v>
      </c>
      <c r="BU133">
        <v>6.7868999999999999E-2</v>
      </c>
      <c r="BV133">
        <v>0.13117999999999999</v>
      </c>
      <c r="BW133">
        <v>0.15439</v>
      </c>
      <c r="BX133">
        <v>0.15164</v>
      </c>
      <c r="BY133">
        <v>0.12303</v>
      </c>
      <c r="CA133">
        <v>0.23824999999999999</v>
      </c>
      <c r="CB133">
        <v>0.18295</v>
      </c>
      <c r="CC133">
        <v>0.20330999999999999</v>
      </c>
      <c r="CD133">
        <v>0.21309</v>
      </c>
      <c r="CE133">
        <v>0.23863000000000001</v>
      </c>
      <c r="CF133">
        <v>0.20538000000000001</v>
      </c>
      <c r="CG133">
        <v>0.25897999999999999</v>
      </c>
      <c r="CH133">
        <v>0.22706000000000001</v>
      </c>
      <c r="CI133">
        <v>0.20028000000000001</v>
      </c>
      <c r="CJ133">
        <v>0.16658999999999999</v>
      </c>
      <c r="CK133">
        <v>0.19072</v>
      </c>
      <c r="CL133">
        <v>0.18697</v>
      </c>
      <c r="CN133">
        <v>0.12399</v>
      </c>
      <c r="CO133">
        <v>0.22264</v>
      </c>
      <c r="CP133">
        <v>0.15476000000000001</v>
      </c>
      <c r="CQ133">
        <v>0.16825999999999999</v>
      </c>
      <c r="CR133">
        <v>0.15223999999999999</v>
      </c>
      <c r="CS133">
        <v>0.16800999999999999</v>
      </c>
      <c r="CT133">
        <v>0.14918999999999999</v>
      </c>
      <c r="CU133">
        <v>0.14641000000000001</v>
      </c>
      <c r="CV133">
        <v>0.11570999999999999</v>
      </c>
      <c r="CW133">
        <v>0.18837999999999999</v>
      </c>
      <c r="CX133">
        <v>0.11427</v>
      </c>
      <c r="CY133">
        <v>0.13591</v>
      </c>
      <c r="DA133">
        <v>6.4227999999999993E-2</v>
      </c>
      <c r="DB133">
        <v>6.9015999999999994E-2</v>
      </c>
      <c r="DC133">
        <v>5.1582999999999997E-2</v>
      </c>
      <c r="DD133">
        <v>4.4198000000000001E-2</v>
      </c>
      <c r="DE133">
        <v>6.7698999999999995E-2</v>
      </c>
      <c r="DF133">
        <v>6.7377999999999993E-2</v>
      </c>
      <c r="DG133">
        <v>5.5835999999999997E-2</v>
      </c>
      <c r="DH133">
        <v>6.0718000000000001E-2</v>
      </c>
      <c r="DI133">
        <v>9.2627000000000001E-2</v>
      </c>
      <c r="DJ133">
        <v>9.1467999999999994E-2</v>
      </c>
      <c r="DK133">
        <v>9.0012999999999996E-2</v>
      </c>
      <c r="DL133">
        <v>7.3974999999999999E-2</v>
      </c>
      <c r="DO133">
        <f t="shared" ref="DO133:DO196" si="9">AVERAGE(A133,E133,I133,N133,R133,V133,AA133,AE133,AI133,AN133,AR133,AV133,BA133,BE133,BI133,BN133,BR133,BV133,CA133,CE133,CI133,CN133,CR133,CV133,DA133,DE133,DI133)</f>
        <v>9.999448148148149E-2</v>
      </c>
      <c r="DP133">
        <f t="shared" ref="DP133:DP196" si="10">AVERAGE(B133,F133,J133,O133,S133,W133,AB133,AF133,AJ133,AO133,AS133,AW133,BB133,BF133,BJ133,BO133,BS133,BW133,CB133,CF133,CJ133,CO133,CS133,CW133,DB133,DF133,DJ133)</f>
        <v>0.1072754074074074</v>
      </c>
      <c r="DQ133">
        <f t="shared" ref="DQ133:DQ196" si="11">AVERAGE(C133,G133,K133,P133,T133,X133,AC133,AG133,AK133,AP133,AT133,AX133,BC133,BG133,BK133,BP133,BT133,BX133,CC133,CG133,CK133,CP133,CT133,CX133,DC133,DG133,DK133)</f>
        <v>9.8383074074074067E-2</v>
      </c>
      <c r="DR133">
        <f t="shared" ref="DR133:DR196" si="12">AVERAGE(D133,H133,L133,Q133,U133,Y133,AD133,AH133,AL133,AQ133,AU133,AY133,BD133,BH133,BL133,BQ133,BU133,BY133,CD133,CH133,CL133,CQ133,CU133,CY133,DD133,DH133,DL133)</f>
        <v>9.2950777777777799E-2</v>
      </c>
      <c r="DT133">
        <v>16.157</v>
      </c>
    </row>
    <row r="134" spans="1:124" x14ac:dyDescent="0.25">
      <c r="A134">
        <v>3.9736E-2</v>
      </c>
      <c r="B134">
        <v>3.9282999999999998E-2</v>
      </c>
      <c r="C134">
        <v>4.2944999999999997E-2</v>
      </c>
      <c r="D134">
        <v>3.7894999999999998E-2</v>
      </c>
      <c r="E134">
        <v>4.6880999999999999E-2</v>
      </c>
      <c r="F134">
        <v>4.5773000000000001E-2</v>
      </c>
      <c r="G134">
        <v>4.5554999999999998E-2</v>
      </c>
      <c r="H134">
        <v>4.1326000000000002E-2</v>
      </c>
      <c r="I134">
        <v>4.9084999999999997E-2</v>
      </c>
      <c r="J134">
        <v>4.5061999999999998E-2</v>
      </c>
      <c r="K134">
        <v>4.2495999999999999E-2</v>
      </c>
      <c r="L134">
        <v>4.2792999999999998E-2</v>
      </c>
      <c r="N134">
        <v>8.4607000000000002E-2</v>
      </c>
      <c r="O134">
        <v>8.5014000000000006E-2</v>
      </c>
      <c r="P134">
        <v>8.0639000000000002E-2</v>
      </c>
      <c r="Q134">
        <v>8.6570999999999995E-2</v>
      </c>
      <c r="R134">
        <v>0.11784</v>
      </c>
      <c r="S134">
        <v>9.7115999999999994E-2</v>
      </c>
      <c r="T134">
        <v>9.3223E-2</v>
      </c>
      <c r="U134">
        <v>0.10020999999999999</v>
      </c>
      <c r="V134">
        <v>8.5120000000000001E-2</v>
      </c>
      <c r="W134">
        <v>8.0070000000000002E-2</v>
      </c>
      <c r="X134">
        <v>7.1746000000000004E-2</v>
      </c>
      <c r="Y134">
        <v>7.0804000000000006E-2</v>
      </c>
      <c r="AA134">
        <v>6.0650999999999997E-2</v>
      </c>
      <c r="AB134">
        <v>8.1587000000000007E-2</v>
      </c>
      <c r="AC134">
        <v>7.2955000000000006E-2</v>
      </c>
      <c r="AD134">
        <v>5.7828999999999998E-2</v>
      </c>
      <c r="AE134">
        <v>8.0753000000000005E-2</v>
      </c>
      <c r="AF134">
        <v>0.10875</v>
      </c>
      <c r="AG134">
        <v>9.6728999999999996E-2</v>
      </c>
      <c r="AH134">
        <v>8.3740999999999996E-2</v>
      </c>
      <c r="AI134">
        <v>5.8247E-2</v>
      </c>
      <c r="AJ134">
        <v>6.2886999999999998E-2</v>
      </c>
      <c r="AK134">
        <v>6.8372000000000002E-2</v>
      </c>
      <c r="AL134">
        <v>6.0969000000000002E-2</v>
      </c>
      <c r="AN134">
        <v>8.3558999999999994E-2</v>
      </c>
      <c r="AO134">
        <v>9.1476000000000002E-2</v>
      </c>
      <c r="AP134">
        <v>9.3120999999999995E-2</v>
      </c>
      <c r="AQ134">
        <v>8.0218999999999999E-2</v>
      </c>
      <c r="AR134">
        <v>4.7539999999999999E-2</v>
      </c>
      <c r="AS134">
        <v>4.4914999999999997E-2</v>
      </c>
      <c r="AT134">
        <v>4.1671E-2</v>
      </c>
      <c r="AU134">
        <v>3.7043E-2</v>
      </c>
      <c r="AV134">
        <v>5.8071999999999999E-2</v>
      </c>
      <c r="AW134">
        <v>5.2715999999999999E-2</v>
      </c>
      <c r="AX134">
        <v>5.4059000000000003E-2</v>
      </c>
      <c r="AY134">
        <v>5.5369000000000002E-2</v>
      </c>
      <c r="BA134">
        <v>6.3953999999999997E-2</v>
      </c>
      <c r="BB134">
        <v>0.11230999999999999</v>
      </c>
      <c r="BC134">
        <v>7.0532999999999998E-2</v>
      </c>
      <c r="BD134">
        <v>5.4552000000000003E-2</v>
      </c>
      <c r="BE134">
        <v>9.9179000000000003E-2</v>
      </c>
      <c r="BF134">
        <v>0.15708</v>
      </c>
      <c r="BG134">
        <v>0.10106999999999999</v>
      </c>
      <c r="BH134">
        <v>7.6902999999999999E-2</v>
      </c>
      <c r="BI134">
        <v>0.11366</v>
      </c>
      <c r="BJ134">
        <v>0.14208000000000001</v>
      </c>
      <c r="BK134">
        <v>8.4897E-2</v>
      </c>
      <c r="BL134">
        <v>7.6596999999999998E-2</v>
      </c>
      <c r="BN134">
        <v>7.8515000000000001E-2</v>
      </c>
      <c r="BO134">
        <v>8.5351999999999997E-2</v>
      </c>
      <c r="BP134">
        <v>6.8156999999999995E-2</v>
      </c>
      <c r="BQ134">
        <v>7.6713000000000003E-2</v>
      </c>
      <c r="BR134">
        <v>9.4871999999999998E-2</v>
      </c>
      <c r="BS134">
        <v>7.0216000000000001E-2</v>
      </c>
      <c r="BT134">
        <v>7.7391000000000001E-2</v>
      </c>
      <c r="BU134">
        <v>6.6792000000000004E-2</v>
      </c>
      <c r="BV134">
        <v>0.12756999999999999</v>
      </c>
      <c r="BW134">
        <v>0.14560000000000001</v>
      </c>
      <c r="BX134">
        <v>0.15192</v>
      </c>
      <c r="BY134">
        <v>0.12686</v>
      </c>
      <c r="CA134">
        <v>0.23901</v>
      </c>
      <c r="CB134">
        <v>0.18664</v>
      </c>
      <c r="CC134">
        <v>0.2014</v>
      </c>
      <c r="CD134">
        <v>0.20311999999999999</v>
      </c>
      <c r="CE134">
        <v>0.21945999999999999</v>
      </c>
      <c r="CF134">
        <v>0.20662</v>
      </c>
      <c r="CG134">
        <v>0.25502999999999998</v>
      </c>
      <c r="CH134">
        <v>0.22109999999999999</v>
      </c>
      <c r="CI134">
        <v>0.18801000000000001</v>
      </c>
      <c r="CJ134">
        <v>0.16828000000000001</v>
      </c>
      <c r="CK134">
        <v>0.19852</v>
      </c>
      <c r="CL134">
        <v>0.18495</v>
      </c>
      <c r="CN134">
        <v>0.12469</v>
      </c>
      <c r="CO134">
        <v>0.24143000000000001</v>
      </c>
      <c r="CP134">
        <v>0.15160000000000001</v>
      </c>
      <c r="CQ134">
        <v>0.17302000000000001</v>
      </c>
      <c r="CR134">
        <v>0.15032000000000001</v>
      </c>
      <c r="CS134">
        <v>0.1769</v>
      </c>
      <c r="CT134">
        <v>0.14101</v>
      </c>
      <c r="CU134">
        <v>0.14613000000000001</v>
      </c>
      <c r="CV134">
        <v>0.11836000000000001</v>
      </c>
      <c r="CW134">
        <v>0.20893999999999999</v>
      </c>
      <c r="CX134">
        <v>0.11296</v>
      </c>
      <c r="CY134">
        <v>0.12959999999999999</v>
      </c>
      <c r="DA134">
        <v>6.3811999999999994E-2</v>
      </c>
      <c r="DB134">
        <v>6.9975999999999997E-2</v>
      </c>
      <c r="DC134">
        <v>5.0938999999999998E-2</v>
      </c>
      <c r="DD134">
        <v>4.6817999999999999E-2</v>
      </c>
      <c r="DE134">
        <v>6.6019999999999995E-2</v>
      </c>
      <c r="DF134">
        <v>6.8074999999999997E-2</v>
      </c>
      <c r="DG134">
        <v>5.5719999999999999E-2</v>
      </c>
      <c r="DH134">
        <v>5.8525000000000001E-2</v>
      </c>
      <c r="DI134">
        <v>8.5550000000000001E-2</v>
      </c>
      <c r="DJ134">
        <v>9.2992000000000005E-2</v>
      </c>
      <c r="DK134">
        <v>8.0867999999999995E-2</v>
      </c>
      <c r="DL134">
        <v>7.4097999999999997E-2</v>
      </c>
      <c r="DO134">
        <f t="shared" si="9"/>
        <v>9.7965666666666673E-2</v>
      </c>
      <c r="DP134">
        <f t="shared" si="10"/>
        <v>0.10989407407407407</v>
      </c>
      <c r="DQ134">
        <f t="shared" si="11"/>
        <v>9.6500962962962969E-2</v>
      </c>
      <c r="DR134">
        <f t="shared" si="12"/>
        <v>9.1501740740740731E-2</v>
      </c>
      <c r="DT134">
        <v>16.282</v>
      </c>
    </row>
    <row r="135" spans="1:124" x14ac:dyDescent="0.25">
      <c r="A135">
        <v>4.0703000000000003E-2</v>
      </c>
      <c r="B135">
        <v>4.3629000000000001E-2</v>
      </c>
      <c r="C135">
        <v>4.4101000000000001E-2</v>
      </c>
      <c r="D135">
        <v>3.8560999999999998E-2</v>
      </c>
      <c r="E135">
        <v>4.6608999999999998E-2</v>
      </c>
      <c r="F135">
        <v>4.7810999999999999E-2</v>
      </c>
      <c r="G135">
        <v>4.4990000000000002E-2</v>
      </c>
      <c r="H135">
        <v>3.9923E-2</v>
      </c>
      <c r="I135">
        <v>4.8348000000000002E-2</v>
      </c>
      <c r="J135">
        <v>4.5524000000000002E-2</v>
      </c>
      <c r="K135">
        <v>4.0679E-2</v>
      </c>
      <c r="L135">
        <v>4.1229000000000002E-2</v>
      </c>
      <c r="N135">
        <v>8.0990999999999994E-2</v>
      </c>
      <c r="O135">
        <v>8.6318000000000006E-2</v>
      </c>
      <c r="P135">
        <v>8.0670000000000006E-2</v>
      </c>
      <c r="Q135">
        <v>8.8092000000000004E-2</v>
      </c>
      <c r="R135">
        <v>0.11595</v>
      </c>
      <c r="S135">
        <v>9.1854000000000005E-2</v>
      </c>
      <c r="T135">
        <v>9.4877000000000003E-2</v>
      </c>
      <c r="U135">
        <v>9.6327999999999997E-2</v>
      </c>
      <c r="V135">
        <v>8.4697999999999996E-2</v>
      </c>
      <c r="W135">
        <v>8.1405000000000005E-2</v>
      </c>
      <c r="X135">
        <v>6.8426000000000001E-2</v>
      </c>
      <c r="Y135">
        <v>6.9235000000000005E-2</v>
      </c>
      <c r="AA135">
        <v>5.6487999999999997E-2</v>
      </c>
      <c r="AB135">
        <v>7.6909000000000005E-2</v>
      </c>
      <c r="AC135">
        <v>6.9266999999999995E-2</v>
      </c>
      <c r="AD135">
        <v>5.6059999999999999E-2</v>
      </c>
      <c r="AE135">
        <v>8.3727999999999997E-2</v>
      </c>
      <c r="AF135">
        <v>0.10763</v>
      </c>
      <c r="AG135">
        <v>9.6078999999999998E-2</v>
      </c>
      <c r="AH135">
        <v>8.4274000000000002E-2</v>
      </c>
      <c r="AI135">
        <v>5.6482999999999998E-2</v>
      </c>
      <c r="AJ135">
        <v>6.6088999999999995E-2</v>
      </c>
      <c r="AK135">
        <v>6.5495999999999999E-2</v>
      </c>
      <c r="AL135">
        <v>5.8644000000000002E-2</v>
      </c>
      <c r="AN135">
        <v>8.3942000000000003E-2</v>
      </c>
      <c r="AO135">
        <v>9.0015999999999999E-2</v>
      </c>
      <c r="AP135">
        <v>8.8398000000000004E-2</v>
      </c>
      <c r="AQ135">
        <v>7.8752000000000003E-2</v>
      </c>
      <c r="AR135">
        <v>4.5212000000000002E-2</v>
      </c>
      <c r="AS135">
        <v>4.3914000000000002E-2</v>
      </c>
      <c r="AT135">
        <v>4.0516999999999997E-2</v>
      </c>
      <c r="AU135">
        <v>3.7754000000000003E-2</v>
      </c>
      <c r="AV135">
        <v>5.7480999999999997E-2</v>
      </c>
      <c r="AW135">
        <v>5.2403999999999999E-2</v>
      </c>
      <c r="AX135">
        <v>5.4489000000000003E-2</v>
      </c>
      <c r="AY135">
        <v>5.4193999999999999E-2</v>
      </c>
      <c r="BA135">
        <v>6.2074999999999998E-2</v>
      </c>
      <c r="BB135">
        <v>0.13289999999999999</v>
      </c>
      <c r="BC135">
        <v>6.8309999999999996E-2</v>
      </c>
      <c r="BD135">
        <v>5.4240999999999998E-2</v>
      </c>
      <c r="BE135">
        <v>9.8533999999999997E-2</v>
      </c>
      <c r="BF135">
        <v>0.1762</v>
      </c>
      <c r="BG135">
        <v>0.10197000000000001</v>
      </c>
      <c r="BH135">
        <v>7.6928999999999997E-2</v>
      </c>
      <c r="BI135">
        <v>0.11437</v>
      </c>
      <c r="BJ135">
        <v>0.15434999999999999</v>
      </c>
      <c r="BK135">
        <v>8.7878999999999999E-2</v>
      </c>
      <c r="BL135">
        <v>7.5145000000000003E-2</v>
      </c>
      <c r="BN135">
        <v>7.5232999999999994E-2</v>
      </c>
      <c r="BO135">
        <v>8.6439000000000002E-2</v>
      </c>
      <c r="BP135">
        <v>7.0378999999999997E-2</v>
      </c>
      <c r="BQ135">
        <v>7.1884000000000003E-2</v>
      </c>
      <c r="BR135">
        <v>9.0146000000000004E-2</v>
      </c>
      <c r="BS135">
        <v>7.3542999999999997E-2</v>
      </c>
      <c r="BT135">
        <v>7.2840000000000002E-2</v>
      </c>
      <c r="BU135">
        <v>6.5610000000000002E-2</v>
      </c>
      <c r="BV135">
        <v>0.12589</v>
      </c>
      <c r="BW135">
        <v>0.13467000000000001</v>
      </c>
      <c r="BX135">
        <v>0.1502</v>
      </c>
      <c r="BY135">
        <v>0.12759999999999999</v>
      </c>
      <c r="CA135">
        <v>0.23694999999999999</v>
      </c>
      <c r="CB135">
        <v>0.19736999999999999</v>
      </c>
      <c r="CC135">
        <v>0.20099</v>
      </c>
      <c r="CD135">
        <v>0.19442000000000001</v>
      </c>
      <c r="CE135">
        <v>0.20241999999999999</v>
      </c>
      <c r="CF135">
        <v>0.20762</v>
      </c>
      <c r="CG135">
        <v>0.25167</v>
      </c>
      <c r="CH135">
        <v>0.21556</v>
      </c>
      <c r="CI135">
        <v>0.18154000000000001</v>
      </c>
      <c r="CJ135">
        <v>0.17677999999999999</v>
      </c>
      <c r="CK135">
        <v>0.20863999999999999</v>
      </c>
      <c r="CL135">
        <v>0.18376000000000001</v>
      </c>
      <c r="CN135">
        <v>0.12475</v>
      </c>
      <c r="CO135">
        <v>0.26927000000000001</v>
      </c>
      <c r="CP135">
        <v>0.15187999999999999</v>
      </c>
      <c r="CQ135">
        <v>0.17474999999999999</v>
      </c>
      <c r="CR135">
        <v>0.14709</v>
      </c>
      <c r="CS135">
        <v>0.19275999999999999</v>
      </c>
      <c r="CT135">
        <v>0.13308</v>
      </c>
      <c r="CU135">
        <v>0.14244999999999999</v>
      </c>
      <c r="CV135">
        <v>0.12305000000000001</v>
      </c>
      <c r="CW135">
        <v>0.23624999999999999</v>
      </c>
      <c r="CX135">
        <v>0.11414000000000001</v>
      </c>
      <c r="CY135">
        <v>0.12379</v>
      </c>
      <c r="DA135">
        <v>6.2424E-2</v>
      </c>
      <c r="DB135">
        <v>7.1943999999999994E-2</v>
      </c>
      <c r="DC135">
        <v>4.9752999999999999E-2</v>
      </c>
      <c r="DD135">
        <v>4.9321999999999998E-2</v>
      </c>
      <c r="DE135">
        <v>6.4595E-2</v>
      </c>
      <c r="DF135">
        <v>6.8640999999999994E-2</v>
      </c>
      <c r="DG135">
        <v>5.6043000000000003E-2</v>
      </c>
      <c r="DH135">
        <v>5.5877999999999997E-2</v>
      </c>
      <c r="DI135">
        <v>8.2932000000000006E-2</v>
      </c>
      <c r="DJ135">
        <v>9.6680000000000002E-2</v>
      </c>
      <c r="DK135">
        <v>7.3905999999999999E-2</v>
      </c>
      <c r="DL135">
        <v>7.3661000000000004E-2</v>
      </c>
      <c r="DO135">
        <f t="shared" si="9"/>
        <v>9.6023407407407432E-2</v>
      </c>
      <c r="DP135">
        <f t="shared" si="10"/>
        <v>0.11514518518518518</v>
      </c>
      <c r="DQ135">
        <f t="shared" si="11"/>
        <v>9.5543296296296293E-2</v>
      </c>
      <c r="DR135">
        <f t="shared" si="12"/>
        <v>8.9927629629629621E-2</v>
      </c>
      <c r="DT135">
        <v>16.407</v>
      </c>
    </row>
    <row r="136" spans="1:124" x14ac:dyDescent="0.25">
      <c r="A136">
        <v>4.2099999999999999E-2</v>
      </c>
      <c r="B136">
        <v>5.1003E-2</v>
      </c>
      <c r="C136">
        <v>4.5436999999999998E-2</v>
      </c>
      <c r="D136">
        <v>3.9259000000000002E-2</v>
      </c>
      <c r="E136">
        <v>4.6417E-2</v>
      </c>
      <c r="F136">
        <v>5.2429999999999997E-2</v>
      </c>
      <c r="G136">
        <v>4.4478999999999998E-2</v>
      </c>
      <c r="H136">
        <v>3.8866999999999999E-2</v>
      </c>
      <c r="I136">
        <v>4.7195000000000001E-2</v>
      </c>
      <c r="J136">
        <v>4.6989000000000003E-2</v>
      </c>
      <c r="K136">
        <v>3.9542000000000001E-2</v>
      </c>
      <c r="L136">
        <v>3.9898000000000003E-2</v>
      </c>
      <c r="N136">
        <v>7.5889999999999999E-2</v>
      </c>
      <c r="O136">
        <v>8.9580999999999994E-2</v>
      </c>
      <c r="P136">
        <v>7.9460000000000003E-2</v>
      </c>
      <c r="Q136">
        <v>8.8686000000000001E-2</v>
      </c>
      <c r="R136">
        <v>0.11067</v>
      </c>
      <c r="S136">
        <v>8.8787000000000005E-2</v>
      </c>
      <c r="T136">
        <v>9.6919000000000005E-2</v>
      </c>
      <c r="U136">
        <v>9.2374999999999999E-2</v>
      </c>
      <c r="V136">
        <v>8.4733000000000003E-2</v>
      </c>
      <c r="W136">
        <v>8.4491999999999998E-2</v>
      </c>
      <c r="X136">
        <v>6.6322999999999993E-2</v>
      </c>
      <c r="Y136">
        <v>6.8262000000000003E-2</v>
      </c>
      <c r="AA136">
        <v>5.3158999999999998E-2</v>
      </c>
      <c r="AB136">
        <v>7.4093000000000006E-2</v>
      </c>
      <c r="AC136">
        <v>6.6872000000000001E-2</v>
      </c>
      <c r="AD136">
        <v>5.4836999999999997E-2</v>
      </c>
      <c r="AE136">
        <v>8.5015999999999994E-2</v>
      </c>
      <c r="AF136">
        <v>0.10778</v>
      </c>
      <c r="AG136">
        <v>9.9196000000000006E-2</v>
      </c>
      <c r="AH136">
        <v>8.4885000000000002E-2</v>
      </c>
      <c r="AI136">
        <v>5.4053999999999998E-2</v>
      </c>
      <c r="AJ136">
        <v>7.0078000000000001E-2</v>
      </c>
      <c r="AK136">
        <v>6.4673999999999995E-2</v>
      </c>
      <c r="AL136">
        <v>5.6675000000000003E-2</v>
      </c>
      <c r="AN136">
        <v>8.4346000000000004E-2</v>
      </c>
      <c r="AO136">
        <v>8.8687000000000002E-2</v>
      </c>
      <c r="AP136">
        <v>8.5953000000000002E-2</v>
      </c>
      <c r="AQ136">
        <v>7.7543000000000001E-2</v>
      </c>
      <c r="AR136">
        <v>4.4255000000000003E-2</v>
      </c>
      <c r="AS136">
        <v>4.3025000000000001E-2</v>
      </c>
      <c r="AT136">
        <v>4.0247999999999999E-2</v>
      </c>
      <c r="AU136">
        <v>3.8251E-2</v>
      </c>
      <c r="AV136">
        <v>5.6906999999999999E-2</v>
      </c>
      <c r="AW136">
        <v>5.2097999999999998E-2</v>
      </c>
      <c r="AX136">
        <v>5.6474999999999997E-2</v>
      </c>
      <c r="AY136">
        <v>5.3342000000000001E-2</v>
      </c>
      <c r="BA136">
        <v>6.0437999999999999E-2</v>
      </c>
      <c r="BB136">
        <v>0.16125</v>
      </c>
      <c r="BC136">
        <v>6.5681000000000003E-2</v>
      </c>
      <c r="BD136">
        <v>5.4501000000000001E-2</v>
      </c>
      <c r="BE136">
        <v>9.6935999999999994E-2</v>
      </c>
      <c r="BF136">
        <v>0.20086000000000001</v>
      </c>
      <c r="BG136">
        <v>0.10168000000000001</v>
      </c>
      <c r="BH136">
        <v>7.9136999999999999E-2</v>
      </c>
      <c r="BI136">
        <v>0.11416999999999999</v>
      </c>
      <c r="BJ136">
        <v>0.17362</v>
      </c>
      <c r="BK136">
        <v>9.2578999999999995E-2</v>
      </c>
      <c r="BL136">
        <v>7.4429999999999996E-2</v>
      </c>
      <c r="BN136">
        <v>7.1562000000000001E-2</v>
      </c>
      <c r="BO136">
        <v>8.7807999999999997E-2</v>
      </c>
      <c r="BP136">
        <v>7.2242000000000001E-2</v>
      </c>
      <c r="BQ136">
        <v>6.7493999999999998E-2</v>
      </c>
      <c r="BR136">
        <v>8.5514000000000007E-2</v>
      </c>
      <c r="BS136">
        <v>7.9157000000000005E-2</v>
      </c>
      <c r="BT136">
        <v>7.0818000000000006E-2</v>
      </c>
      <c r="BU136">
        <v>6.4628000000000005E-2</v>
      </c>
      <c r="BV136">
        <v>0.12836</v>
      </c>
      <c r="BW136">
        <v>0.12456</v>
      </c>
      <c r="BX136">
        <v>0.14605000000000001</v>
      </c>
      <c r="BY136">
        <v>0.12485</v>
      </c>
      <c r="CA136">
        <v>0.23296</v>
      </c>
      <c r="CB136">
        <v>0.21332999999999999</v>
      </c>
      <c r="CC136">
        <v>0.20169999999999999</v>
      </c>
      <c r="CD136">
        <v>0.18892999999999999</v>
      </c>
      <c r="CE136">
        <v>0.19022</v>
      </c>
      <c r="CF136">
        <v>0.20838000000000001</v>
      </c>
      <c r="CG136">
        <v>0.25020999999999999</v>
      </c>
      <c r="CH136">
        <v>0.21096000000000001</v>
      </c>
      <c r="CI136">
        <v>0.18189</v>
      </c>
      <c r="CJ136">
        <v>0.19133</v>
      </c>
      <c r="CK136">
        <v>0.21793000000000001</v>
      </c>
      <c r="CL136">
        <v>0.18343000000000001</v>
      </c>
      <c r="CN136">
        <v>0.12379999999999999</v>
      </c>
      <c r="CO136">
        <v>0.30807000000000001</v>
      </c>
      <c r="CP136">
        <v>0.15451999999999999</v>
      </c>
      <c r="CQ136">
        <v>0.17238999999999999</v>
      </c>
      <c r="CR136">
        <v>0.14262</v>
      </c>
      <c r="CS136">
        <v>0.21811</v>
      </c>
      <c r="CT136">
        <v>0.12705</v>
      </c>
      <c r="CU136">
        <v>0.13686000000000001</v>
      </c>
      <c r="CV136">
        <v>0.12766</v>
      </c>
      <c r="CW136">
        <v>0.27105000000000001</v>
      </c>
      <c r="CX136">
        <v>0.11756999999999999</v>
      </c>
      <c r="CY136">
        <v>0.11855</v>
      </c>
      <c r="DA136">
        <v>6.0086000000000001E-2</v>
      </c>
      <c r="DB136">
        <v>7.5022000000000005E-2</v>
      </c>
      <c r="DC136">
        <v>4.8478E-2</v>
      </c>
      <c r="DD136">
        <v>5.1034000000000003E-2</v>
      </c>
      <c r="DE136">
        <v>6.522E-2</v>
      </c>
      <c r="DF136">
        <v>6.8845000000000003E-2</v>
      </c>
      <c r="DG136">
        <v>5.6233999999999999E-2</v>
      </c>
      <c r="DH136">
        <v>5.3128000000000002E-2</v>
      </c>
      <c r="DI136">
        <v>8.4096000000000004E-2</v>
      </c>
      <c r="DJ136">
        <v>0.10252</v>
      </c>
      <c r="DK136">
        <v>6.9990999999999998E-2</v>
      </c>
      <c r="DL136">
        <v>7.2761000000000006E-2</v>
      </c>
      <c r="DO136">
        <f t="shared" si="9"/>
        <v>9.4454592592592618E-2</v>
      </c>
      <c r="DP136">
        <f t="shared" si="10"/>
        <v>0.12344277777777778</v>
      </c>
      <c r="DQ136">
        <f t="shared" si="11"/>
        <v>9.5492999999999995E-2</v>
      </c>
      <c r="DR136">
        <f t="shared" si="12"/>
        <v>8.8368999999999989E-2</v>
      </c>
      <c r="DT136">
        <v>16.532</v>
      </c>
    </row>
    <row r="137" spans="1:124" x14ac:dyDescent="0.25">
      <c r="A137">
        <v>4.3506999999999997E-2</v>
      </c>
      <c r="B137">
        <v>6.0136000000000002E-2</v>
      </c>
      <c r="C137">
        <v>4.6203000000000001E-2</v>
      </c>
      <c r="D137">
        <v>3.9664999999999999E-2</v>
      </c>
      <c r="E137">
        <v>4.6454000000000002E-2</v>
      </c>
      <c r="F137">
        <v>5.9267E-2</v>
      </c>
      <c r="G137">
        <v>4.3853999999999997E-2</v>
      </c>
      <c r="H137">
        <v>3.8150000000000003E-2</v>
      </c>
      <c r="I137">
        <v>4.5908999999999998E-2</v>
      </c>
      <c r="J137">
        <v>4.9315999999999999E-2</v>
      </c>
      <c r="K137">
        <v>3.9348000000000001E-2</v>
      </c>
      <c r="L137">
        <v>3.8878999999999997E-2</v>
      </c>
      <c r="N137">
        <v>7.0309999999999997E-2</v>
      </c>
      <c r="O137">
        <v>9.4159999999999994E-2</v>
      </c>
      <c r="P137">
        <v>7.7410000000000007E-2</v>
      </c>
      <c r="Q137">
        <v>8.7948999999999999E-2</v>
      </c>
      <c r="R137">
        <v>0.10337</v>
      </c>
      <c r="S137">
        <v>8.8466000000000003E-2</v>
      </c>
      <c r="T137">
        <v>9.8797999999999997E-2</v>
      </c>
      <c r="U137">
        <v>8.8956999999999994E-2</v>
      </c>
      <c r="V137">
        <v>8.5370000000000001E-2</v>
      </c>
      <c r="W137">
        <v>8.9347999999999997E-2</v>
      </c>
      <c r="X137">
        <v>6.5858E-2</v>
      </c>
      <c r="Y137">
        <v>6.8252999999999994E-2</v>
      </c>
      <c r="AA137">
        <v>5.1278999999999998E-2</v>
      </c>
      <c r="AB137">
        <v>7.3241000000000001E-2</v>
      </c>
      <c r="AC137">
        <v>6.6735000000000003E-2</v>
      </c>
      <c r="AD137">
        <v>5.4330000000000003E-2</v>
      </c>
      <c r="AE137">
        <v>8.3738999999999994E-2</v>
      </c>
      <c r="AF137">
        <v>0.10901</v>
      </c>
      <c r="AG137">
        <v>0.10471999999999999</v>
      </c>
      <c r="AH137">
        <v>8.4755999999999998E-2</v>
      </c>
      <c r="AI137">
        <v>5.1480999999999999E-2</v>
      </c>
      <c r="AJ137">
        <v>7.3677000000000006E-2</v>
      </c>
      <c r="AK137">
        <v>6.5340999999999996E-2</v>
      </c>
      <c r="AL137">
        <v>5.5100999999999997E-2</v>
      </c>
      <c r="AN137">
        <v>8.4428000000000003E-2</v>
      </c>
      <c r="AO137">
        <v>8.7706000000000006E-2</v>
      </c>
      <c r="AP137">
        <v>8.5949999999999999E-2</v>
      </c>
      <c r="AQ137">
        <v>7.6656000000000002E-2</v>
      </c>
      <c r="AR137">
        <v>4.4651000000000003E-2</v>
      </c>
      <c r="AS137">
        <v>4.2416000000000002E-2</v>
      </c>
      <c r="AT137">
        <v>4.0762E-2</v>
      </c>
      <c r="AU137">
        <v>3.8186999999999999E-2</v>
      </c>
      <c r="AV137">
        <v>5.6267999999999999E-2</v>
      </c>
      <c r="AW137">
        <v>5.169E-2</v>
      </c>
      <c r="AX137">
        <v>5.9353000000000003E-2</v>
      </c>
      <c r="AY137">
        <v>5.3256999999999999E-2</v>
      </c>
      <c r="BA137">
        <v>5.9733000000000001E-2</v>
      </c>
      <c r="BB137">
        <v>0.19508</v>
      </c>
      <c r="BC137">
        <v>6.3237000000000002E-2</v>
      </c>
      <c r="BD137">
        <v>5.4775999999999998E-2</v>
      </c>
      <c r="BE137">
        <v>9.4921000000000005E-2</v>
      </c>
      <c r="BF137">
        <v>0.23047999999999999</v>
      </c>
      <c r="BG137">
        <v>0.10043000000000001</v>
      </c>
      <c r="BH137">
        <v>8.2633999999999999E-2</v>
      </c>
      <c r="BI137">
        <v>0.11346000000000001</v>
      </c>
      <c r="BJ137">
        <v>0.20161000000000001</v>
      </c>
      <c r="BK137">
        <v>9.7148999999999999E-2</v>
      </c>
      <c r="BL137">
        <v>7.4303999999999995E-2</v>
      </c>
      <c r="BN137">
        <v>6.8361000000000005E-2</v>
      </c>
      <c r="BO137">
        <v>9.0008000000000005E-2</v>
      </c>
      <c r="BP137">
        <v>7.3421E-2</v>
      </c>
      <c r="BQ137">
        <v>6.4476000000000006E-2</v>
      </c>
      <c r="BR137">
        <v>8.1528000000000003E-2</v>
      </c>
      <c r="BS137">
        <v>8.5772000000000001E-2</v>
      </c>
      <c r="BT137">
        <v>7.1098999999999996E-2</v>
      </c>
      <c r="BU137">
        <v>6.4111000000000001E-2</v>
      </c>
      <c r="BV137">
        <v>0.13680999999999999</v>
      </c>
      <c r="BW137">
        <v>0.11759</v>
      </c>
      <c r="BX137">
        <v>0.13955000000000001</v>
      </c>
      <c r="BY137">
        <v>0.11891</v>
      </c>
      <c r="CA137">
        <v>0.22792000000000001</v>
      </c>
      <c r="CB137">
        <v>0.23138</v>
      </c>
      <c r="CC137">
        <v>0.2031</v>
      </c>
      <c r="CD137">
        <v>0.18787999999999999</v>
      </c>
      <c r="CE137">
        <v>0.18456</v>
      </c>
      <c r="CF137">
        <v>0.20921999999999999</v>
      </c>
      <c r="CG137">
        <v>0.25090000000000001</v>
      </c>
      <c r="CH137">
        <v>0.2074</v>
      </c>
      <c r="CI137">
        <v>0.18842</v>
      </c>
      <c r="CJ137">
        <v>0.20943999999999999</v>
      </c>
      <c r="CK137">
        <v>0.22356999999999999</v>
      </c>
      <c r="CL137">
        <v>0.18376000000000001</v>
      </c>
      <c r="CN137">
        <v>0.12203</v>
      </c>
      <c r="CO137">
        <v>0.35668</v>
      </c>
      <c r="CP137">
        <v>0.15816</v>
      </c>
      <c r="CQ137">
        <v>0.16600000000000001</v>
      </c>
      <c r="CR137">
        <v>0.13777</v>
      </c>
      <c r="CS137">
        <v>0.25317000000000001</v>
      </c>
      <c r="CT137">
        <v>0.12375</v>
      </c>
      <c r="CU137">
        <v>0.13136999999999999</v>
      </c>
      <c r="CV137">
        <v>0.13028999999999999</v>
      </c>
      <c r="CW137">
        <v>0.31328</v>
      </c>
      <c r="CX137">
        <v>0.12227</v>
      </c>
      <c r="CY137">
        <v>0.11386</v>
      </c>
      <c r="DA137">
        <v>5.7423000000000002E-2</v>
      </c>
      <c r="DB137">
        <v>7.8910999999999995E-2</v>
      </c>
      <c r="DC137">
        <v>4.7732999999999998E-2</v>
      </c>
      <c r="DD137">
        <v>5.1656000000000001E-2</v>
      </c>
      <c r="DE137">
        <v>6.9048999999999999E-2</v>
      </c>
      <c r="DF137">
        <v>6.8682000000000007E-2</v>
      </c>
      <c r="DG137">
        <v>5.5918000000000002E-2</v>
      </c>
      <c r="DH137">
        <v>5.0710999999999999E-2</v>
      </c>
      <c r="DI137">
        <v>8.9325000000000002E-2</v>
      </c>
      <c r="DJ137">
        <v>0.10970000000000001</v>
      </c>
      <c r="DK137">
        <v>6.9194000000000006E-2</v>
      </c>
      <c r="DL137">
        <v>7.1498999999999993E-2</v>
      </c>
      <c r="DO137">
        <f t="shared" si="9"/>
        <v>9.3643185185185218E-2</v>
      </c>
      <c r="DP137">
        <f t="shared" si="10"/>
        <v>0.13442355555555557</v>
      </c>
      <c r="DQ137">
        <f t="shared" si="11"/>
        <v>9.6067148148148152E-2</v>
      </c>
      <c r="DR137">
        <f t="shared" si="12"/>
        <v>8.6943962962962973E-2</v>
      </c>
      <c r="DT137">
        <v>16.658000000000001</v>
      </c>
    </row>
    <row r="138" spans="1:124" x14ac:dyDescent="0.25">
      <c r="A138">
        <v>4.4505999999999997E-2</v>
      </c>
      <c r="B138">
        <v>6.9223000000000007E-2</v>
      </c>
      <c r="C138">
        <v>4.5948999999999997E-2</v>
      </c>
      <c r="D138">
        <v>3.9538999999999998E-2</v>
      </c>
      <c r="E138">
        <v>4.6774999999999997E-2</v>
      </c>
      <c r="F138">
        <v>6.7277000000000003E-2</v>
      </c>
      <c r="G138">
        <v>4.3013999999999997E-2</v>
      </c>
      <c r="H138">
        <v>3.7740999999999997E-2</v>
      </c>
      <c r="I138">
        <v>4.4944999999999999E-2</v>
      </c>
      <c r="J138">
        <v>5.2259E-2</v>
      </c>
      <c r="K138">
        <v>4.0072000000000003E-2</v>
      </c>
      <c r="L138">
        <v>3.8206999999999998E-2</v>
      </c>
      <c r="N138">
        <v>6.5494999999999998E-2</v>
      </c>
      <c r="O138">
        <v>9.9176E-2</v>
      </c>
      <c r="P138">
        <v>7.5284000000000004E-2</v>
      </c>
      <c r="Q138">
        <v>8.5876999999999995E-2</v>
      </c>
      <c r="R138">
        <v>9.5960000000000004E-2</v>
      </c>
      <c r="S138">
        <v>9.0695999999999999E-2</v>
      </c>
      <c r="T138">
        <v>9.9807999999999994E-2</v>
      </c>
      <c r="U138">
        <v>8.6459999999999995E-2</v>
      </c>
      <c r="V138">
        <v>8.6332000000000006E-2</v>
      </c>
      <c r="W138">
        <v>9.5419000000000004E-2</v>
      </c>
      <c r="X138">
        <v>6.6991999999999996E-2</v>
      </c>
      <c r="Y138">
        <v>6.9199999999999998E-2</v>
      </c>
      <c r="AA138">
        <v>5.1032000000000001E-2</v>
      </c>
      <c r="AB138">
        <v>7.4115E-2</v>
      </c>
      <c r="AC138">
        <v>6.9019999999999998E-2</v>
      </c>
      <c r="AD138">
        <v>5.4583E-2</v>
      </c>
      <c r="AE138">
        <v>8.0144000000000007E-2</v>
      </c>
      <c r="AF138">
        <v>0.11047999999999999</v>
      </c>
      <c r="AG138">
        <v>0.11079</v>
      </c>
      <c r="AH138">
        <v>8.3368999999999999E-2</v>
      </c>
      <c r="AI138">
        <v>4.9292000000000002E-2</v>
      </c>
      <c r="AJ138">
        <v>7.5796000000000002E-2</v>
      </c>
      <c r="AK138">
        <v>6.6393999999999995E-2</v>
      </c>
      <c r="AL138">
        <v>5.391E-2</v>
      </c>
      <c r="AN138">
        <v>8.3960999999999994E-2</v>
      </c>
      <c r="AO138">
        <v>8.7098999999999996E-2</v>
      </c>
      <c r="AP138">
        <v>8.7882000000000002E-2</v>
      </c>
      <c r="AQ138">
        <v>7.6121999999999995E-2</v>
      </c>
      <c r="AR138">
        <v>4.6059000000000003E-2</v>
      </c>
      <c r="AS138">
        <v>4.2078999999999998E-2</v>
      </c>
      <c r="AT138">
        <v>4.1707000000000001E-2</v>
      </c>
      <c r="AU138">
        <v>3.7377000000000001E-2</v>
      </c>
      <c r="AV138">
        <v>5.5478E-2</v>
      </c>
      <c r="AW138">
        <v>5.1177E-2</v>
      </c>
      <c r="AX138">
        <v>6.2245000000000002E-2</v>
      </c>
      <c r="AY138">
        <v>5.4092000000000001E-2</v>
      </c>
      <c r="BA138">
        <v>6.0304000000000003E-2</v>
      </c>
      <c r="BB138">
        <v>0.23007</v>
      </c>
      <c r="BC138">
        <v>6.1430999999999999E-2</v>
      </c>
      <c r="BD138">
        <v>5.4560999999999998E-2</v>
      </c>
      <c r="BE138">
        <v>9.3023999999999996E-2</v>
      </c>
      <c r="BF138">
        <v>0.26319999999999999</v>
      </c>
      <c r="BG138">
        <v>9.8699999999999996E-2</v>
      </c>
      <c r="BH138">
        <v>8.6116999999999999E-2</v>
      </c>
      <c r="BI138">
        <v>0.11273</v>
      </c>
      <c r="BJ138">
        <v>0.23727999999999999</v>
      </c>
      <c r="BK138">
        <v>9.9773000000000001E-2</v>
      </c>
      <c r="BL138">
        <v>7.4463000000000001E-2</v>
      </c>
      <c r="BN138">
        <v>6.6696000000000005E-2</v>
      </c>
      <c r="BO138">
        <v>9.3150999999999998E-2</v>
      </c>
      <c r="BP138">
        <v>7.3829000000000006E-2</v>
      </c>
      <c r="BQ138">
        <v>6.3402E-2</v>
      </c>
      <c r="BR138">
        <v>7.8628000000000003E-2</v>
      </c>
      <c r="BS138">
        <v>9.1706999999999997E-2</v>
      </c>
      <c r="BT138">
        <v>7.2669999999999998E-2</v>
      </c>
      <c r="BU138">
        <v>6.4186999999999994E-2</v>
      </c>
      <c r="BV138">
        <v>0.15165000000000001</v>
      </c>
      <c r="BW138">
        <v>0.11469</v>
      </c>
      <c r="BX138">
        <v>0.13142000000000001</v>
      </c>
      <c r="BY138">
        <v>0.11085</v>
      </c>
      <c r="CA138">
        <v>0.22245000000000001</v>
      </c>
      <c r="CB138">
        <v>0.24784999999999999</v>
      </c>
      <c r="CC138">
        <v>0.20471</v>
      </c>
      <c r="CD138">
        <v>0.19142000000000001</v>
      </c>
      <c r="CE138">
        <v>0.18568000000000001</v>
      </c>
      <c r="CF138">
        <v>0.21051</v>
      </c>
      <c r="CG138">
        <v>0.25285000000000002</v>
      </c>
      <c r="CH138">
        <v>0.20468</v>
      </c>
      <c r="CI138">
        <v>0.19911000000000001</v>
      </c>
      <c r="CJ138">
        <v>0.22755</v>
      </c>
      <c r="CK138">
        <v>0.22412000000000001</v>
      </c>
      <c r="CL138">
        <v>0.18437999999999999</v>
      </c>
      <c r="CN138">
        <v>0.11978</v>
      </c>
      <c r="CO138">
        <v>0.41020000000000001</v>
      </c>
      <c r="CP138">
        <v>0.16173000000000001</v>
      </c>
      <c r="CQ138">
        <v>0.15670000000000001</v>
      </c>
      <c r="CR138">
        <v>0.13381000000000001</v>
      </c>
      <c r="CS138">
        <v>0.29524</v>
      </c>
      <c r="CT138">
        <v>0.12307</v>
      </c>
      <c r="CU138">
        <v>0.12775</v>
      </c>
      <c r="CV138">
        <v>0.12989000000000001</v>
      </c>
      <c r="CW138">
        <v>0.36103000000000002</v>
      </c>
      <c r="CX138">
        <v>0.12679000000000001</v>
      </c>
      <c r="CY138">
        <v>0.10972</v>
      </c>
      <c r="DA138">
        <v>5.5248999999999999E-2</v>
      </c>
      <c r="DB138">
        <v>8.2980999999999999E-2</v>
      </c>
      <c r="DC138">
        <v>4.8014000000000001E-2</v>
      </c>
      <c r="DD138">
        <v>5.1307999999999999E-2</v>
      </c>
      <c r="DE138">
        <v>7.5714000000000004E-2</v>
      </c>
      <c r="DF138">
        <v>6.8361000000000005E-2</v>
      </c>
      <c r="DG138">
        <v>5.5001000000000001E-2</v>
      </c>
      <c r="DH138">
        <v>4.9022999999999997E-2</v>
      </c>
      <c r="DI138">
        <v>0.10006</v>
      </c>
      <c r="DJ138">
        <v>0.11674</v>
      </c>
      <c r="DK138">
        <v>7.0970000000000005E-2</v>
      </c>
      <c r="DL138">
        <v>6.9958000000000006E-2</v>
      </c>
      <c r="DO138">
        <f t="shared" si="9"/>
        <v>9.3879777777777798E-2</v>
      </c>
      <c r="DP138">
        <f t="shared" si="10"/>
        <v>0.14686503703703704</v>
      </c>
      <c r="DQ138">
        <f t="shared" si="11"/>
        <v>9.6823518518518517E-2</v>
      </c>
      <c r="DR138">
        <f t="shared" si="12"/>
        <v>8.574059259259259E-2</v>
      </c>
      <c r="DT138">
        <v>16.783000000000001</v>
      </c>
    </row>
    <row r="139" spans="1:124" x14ac:dyDescent="0.25">
      <c r="A139">
        <v>4.4771999999999999E-2</v>
      </c>
      <c r="B139">
        <v>7.6472999999999999E-2</v>
      </c>
      <c r="C139">
        <v>4.4643000000000002E-2</v>
      </c>
      <c r="D139">
        <v>3.8787000000000002E-2</v>
      </c>
      <c r="E139">
        <v>4.7245000000000002E-2</v>
      </c>
      <c r="F139">
        <v>7.4953000000000006E-2</v>
      </c>
      <c r="G139">
        <v>4.1954999999999999E-2</v>
      </c>
      <c r="H139">
        <v>3.7634000000000001E-2</v>
      </c>
      <c r="I139">
        <v>4.4691000000000002E-2</v>
      </c>
      <c r="J139">
        <v>5.5433999999999997E-2</v>
      </c>
      <c r="K139">
        <v>4.1428E-2</v>
      </c>
      <c r="L139">
        <v>3.7894999999999998E-2</v>
      </c>
      <c r="N139">
        <v>6.2591999999999995E-2</v>
      </c>
      <c r="O139">
        <v>0.1038</v>
      </c>
      <c r="P139">
        <v>7.3910000000000003E-2</v>
      </c>
      <c r="Q139">
        <v>8.2917000000000005E-2</v>
      </c>
      <c r="R139">
        <v>9.0239E-2</v>
      </c>
      <c r="S139">
        <v>9.4703999999999997E-2</v>
      </c>
      <c r="T139">
        <v>9.9376000000000006E-2</v>
      </c>
      <c r="U139">
        <v>8.5030999999999995E-2</v>
      </c>
      <c r="V139">
        <v>8.6985000000000007E-2</v>
      </c>
      <c r="W139">
        <v>0.10166</v>
      </c>
      <c r="X139">
        <v>6.9199999999999998E-2</v>
      </c>
      <c r="Y139">
        <v>7.0696999999999996E-2</v>
      </c>
      <c r="AA139">
        <v>5.2131999999999998E-2</v>
      </c>
      <c r="AB139">
        <v>7.6378000000000001E-2</v>
      </c>
      <c r="AC139">
        <v>7.2951000000000002E-2</v>
      </c>
      <c r="AD139">
        <v>5.5473000000000001E-2</v>
      </c>
      <c r="AE139">
        <v>7.5599E-2</v>
      </c>
      <c r="AF139">
        <v>0.11107</v>
      </c>
      <c r="AG139">
        <v>0.11566</v>
      </c>
      <c r="AH139">
        <v>8.0789E-2</v>
      </c>
      <c r="AI139">
        <v>4.7812E-2</v>
      </c>
      <c r="AJ139">
        <v>7.5782000000000002E-2</v>
      </c>
      <c r="AK139">
        <v>6.6697000000000006E-2</v>
      </c>
      <c r="AL139">
        <v>5.3075999999999998E-2</v>
      </c>
      <c r="AN139">
        <v>8.2867999999999997E-2</v>
      </c>
      <c r="AO139">
        <v>8.6736999999999995E-2</v>
      </c>
      <c r="AP139">
        <v>9.0815999999999994E-2</v>
      </c>
      <c r="AQ139">
        <v>7.5967000000000007E-2</v>
      </c>
      <c r="AR139">
        <v>4.7933000000000003E-2</v>
      </c>
      <c r="AS139">
        <v>4.1869000000000003E-2</v>
      </c>
      <c r="AT139">
        <v>4.2625000000000003E-2</v>
      </c>
      <c r="AU139">
        <v>3.5895999999999997E-2</v>
      </c>
      <c r="AV139">
        <v>5.4488000000000002E-2</v>
      </c>
      <c r="AW139">
        <v>5.0685000000000001E-2</v>
      </c>
      <c r="AX139">
        <v>6.4333000000000001E-2</v>
      </c>
      <c r="AY139">
        <v>5.5569E-2</v>
      </c>
      <c r="BA139">
        <v>6.1936999999999999E-2</v>
      </c>
      <c r="BB139">
        <v>0.26074999999999998</v>
      </c>
      <c r="BC139">
        <v>6.0384E-2</v>
      </c>
      <c r="BD139">
        <v>5.3658999999999998E-2</v>
      </c>
      <c r="BE139">
        <v>9.1497999999999996E-2</v>
      </c>
      <c r="BF139">
        <v>0.29581000000000002</v>
      </c>
      <c r="BG139">
        <v>9.7009999999999999E-2</v>
      </c>
      <c r="BH139">
        <v>8.8396000000000002E-2</v>
      </c>
      <c r="BI139">
        <v>0.11225</v>
      </c>
      <c r="BJ139">
        <v>0.27642</v>
      </c>
      <c r="BK139">
        <v>9.9336999999999995E-2</v>
      </c>
      <c r="BL139">
        <v>7.4547000000000002E-2</v>
      </c>
      <c r="BN139">
        <v>6.7409999999999998E-2</v>
      </c>
      <c r="BO139">
        <v>9.6743999999999997E-2</v>
      </c>
      <c r="BP139">
        <v>7.3607000000000006E-2</v>
      </c>
      <c r="BQ139">
        <v>6.4251000000000003E-2</v>
      </c>
      <c r="BR139">
        <v>7.7038999999999996E-2</v>
      </c>
      <c r="BS139">
        <v>9.5474000000000003E-2</v>
      </c>
      <c r="BT139">
        <v>7.4133000000000004E-2</v>
      </c>
      <c r="BU139">
        <v>6.4801999999999998E-2</v>
      </c>
      <c r="BV139">
        <v>0.17119000000000001</v>
      </c>
      <c r="BW139">
        <v>0.11523</v>
      </c>
      <c r="BX139">
        <v>0.1229</v>
      </c>
      <c r="BY139">
        <v>0.10219</v>
      </c>
      <c r="CA139">
        <v>0.21695</v>
      </c>
      <c r="CB139">
        <v>0.25949</v>
      </c>
      <c r="CC139">
        <v>0.20610999999999999</v>
      </c>
      <c r="CD139">
        <v>0.19850999999999999</v>
      </c>
      <c r="CE139">
        <v>0.19231999999999999</v>
      </c>
      <c r="CF139">
        <v>0.21242</v>
      </c>
      <c r="CG139">
        <v>0.25434000000000001</v>
      </c>
      <c r="CH139">
        <v>0.20252000000000001</v>
      </c>
      <c r="CI139">
        <v>0.21124000000000001</v>
      </c>
      <c r="CJ139">
        <v>0.24202000000000001</v>
      </c>
      <c r="CK139">
        <v>0.22006000000000001</v>
      </c>
      <c r="CL139">
        <v>0.18497</v>
      </c>
      <c r="CN139">
        <v>0.11731999999999999</v>
      </c>
      <c r="CO139">
        <v>0.46076</v>
      </c>
      <c r="CP139">
        <v>0.16472999999999999</v>
      </c>
      <c r="CQ139">
        <v>0.1462</v>
      </c>
      <c r="CR139">
        <v>0.13183</v>
      </c>
      <c r="CS139">
        <v>0.33896999999999999</v>
      </c>
      <c r="CT139">
        <v>0.12408</v>
      </c>
      <c r="CU139">
        <v>0.12687000000000001</v>
      </c>
      <c r="CV139">
        <v>0.12648999999999999</v>
      </c>
      <c r="CW139">
        <v>0.40991</v>
      </c>
      <c r="CX139">
        <v>0.12981999999999999</v>
      </c>
      <c r="CY139">
        <v>0.10619000000000001</v>
      </c>
      <c r="DA139">
        <v>5.4105E-2</v>
      </c>
      <c r="DB139">
        <v>8.6444999999999994E-2</v>
      </c>
      <c r="DC139">
        <v>4.9466000000000003E-2</v>
      </c>
      <c r="DD139">
        <v>5.0389000000000003E-2</v>
      </c>
      <c r="DE139">
        <v>8.3174999999999999E-2</v>
      </c>
      <c r="DF139">
        <v>6.8182000000000006E-2</v>
      </c>
      <c r="DG139">
        <v>5.3649000000000002E-2</v>
      </c>
      <c r="DH139">
        <v>4.8327000000000002E-2</v>
      </c>
      <c r="DI139">
        <v>0.11838</v>
      </c>
      <c r="DJ139">
        <v>0.12189</v>
      </c>
      <c r="DK139">
        <v>7.442E-2</v>
      </c>
      <c r="DL139">
        <v>6.8232000000000001E-2</v>
      </c>
      <c r="DO139">
        <f t="shared" si="9"/>
        <v>9.5203333333333348E-2</v>
      </c>
      <c r="DP139">
        <f t="shared" si="10"/>
        <v>0.15889111111111109</v>
      </c>
      <c r="DQ139">
        <f t="shared" si="11"/>
        <v>9.7320000000000004E-2</v>
      </c>
      <c r="DR139">
        <f t="shared" si="12"/>
        <v>8.4806814814814835E-2</v>
      </c>
      <c r="DT139">
        <v>16.908000000000001</v>
      </c>
    </row>
    <row r="140" spans="1:124" x14ac:dyDescent="0.25">
      <c r="A140">
        <v>4.4165000000000003E-2</v>
      </c>
      <c r="B140">
        <v>8.0629999999999993E-2</v>
      </c>
      <c r="C140">
        <v>4.2609000000000001E-2</v>
      </c>
      <c r="D140">
        <v>3.7475000000000001E-2</v>
      </c>
      <c r="E140">
        <v>4.7544000000000003E-2</v>
      </c>
      <c r="F140">
        <v>8.0711000000000005E-2</v>
      </c>
      <c r="G140">
        <v>4.0758000000000003E-2</v>
      </c>
      <c r="H140">
        <v>3.7844000000000003E-2</v>
      </c>
      <c r="I140">
        <v>4.5262999999999998E-2</v>
      </c>
      <c r="J140">
        <v>5.8319999999999997E-2</v>
      </c>
      <c r="K140">
        <v>4.2979000000000003E-2</v>
      </c>
      <c r="L140">
        <v>3.7932E-2</v>
      </c>
      <c r="N140">
        <v>6.232E-2</v>
      </c>
      <c r="O140">
        <v>0.10745</v>
      </c>
      <c r="P140">
        <v>7.3857999999999993E-2</v>
      </c>
      <c r="Q140">
        <v>7.9855999999999996E-2</v>
      </c>
      <c r="R140">
        <v>8.7350999999999998E-2</v>
      </c>
      <c r="S140">
        <v>9.9421999999999996E-2</v>
      </c>
      <c r="T140">
        <v>9.7307000000000005E-2</v>
      </c>
      <c r="U140">
        <v>8.4622000000000003E-2</v>
      </c>
      <c r="V140">
        <v>8.6606000000000002E-2</v>
      </c>
      <c r="W140">
        <v>0.10680000000000001</v>
      </c>
      <c r="X140">
        <v>7.1626999999999996E-2</v>
      </c>
      <c r="Y140">
        <v>7.2094000000000005E-2</v>
      </c>
      <c r="AA140">
        <v>5.3967000000000001E-2</v>
      </c>
      <c r="AB140">
        <v>7.9769999999999994E-2</v>
      </c>
      <c r="AC140">
        <v>7.7082999999999999E-2</v>
      </c>
      <c r="AD140">
        <v>5.6703000000000003E-2</v>
      </c>
      <c r="AE140">
        <v>7.2086999999999998E-2</v>
      </c>
      <c r="AF140">
        <v>0.10987</v>
      </c>
      <c r="AG140">
        <v>0.11824999999999999</v>
      </c>
      <c r="AH140">
        <v>7.7687999999999993E-2</v>
      </c>
      <c r="AI140">
        <v>4.7073999999999998E-2</v>
      </c>
      <c r="AJ140">
        <v>7.3625999999999997E-2</v>
      </c>
      <c r="AK140">
        <v>6.5638000000000002E-2</v>
      </c>
      <c r="AL140">
        <v>5.2573000000000002E-2</v>
      </c>
      <c r="AN140">
        <v>8.1227999999999995E-2</v>
      </c>
      <c r="AO140">
        <v>8.6393999999999999E-2</v>
      </c>
      <c r="AP140">
        <v>9.3723000000000001E-2</v>
      </c>
      <c r="AQ140">
        <v>7.6218999999999995E-2</v>
      </c>
      <c r="AR140">
        <v>4.9702999999999997E-2</v>
      </c>
      <c r="AS140">
        <v>4.1598000000000003E-2</v>
      </c>
      <c r="AT140">
        <v>4.3126999999999999E-2</v>
      </c>
      <c r="AU140">
        <v>3.4074E-2</v>
      </c>
      <c r="AV140">
        <v>5.3307E-2</v>
      </c>
      <c r="AW140">
        <v>5.0424999999999998E-2</v>
      </c>
      <c r="AX140">
        <v>6.5101999999999993E-2</v>
      </c>
      <c r="AY140">
        <v>5.7047E-2</v>
      </c>
      <c r="BA140">
        <v>6.3935000000000006E-2</v>
      </c>
      <c r="BB140">
        <v>0.28179999999999999</v>
      </c>
      <c r="BC140">
        <v>5.9865000000000002E-2</v>
      </c>
      <c r="BD140">
        <v>5.2262999999999997E-2</v>
      </c>
      <c r="BE140">
        <v>9.0246000000000007E-2</v>
      </c>
      <c r="BF140">
        <v>0.32418999999999998</v>
      </c>
      <c r="BG140">
        <v>9.5699000000000006E-2</v>
      </c>
      <c r="BH140">
        <v>8.8820999999999997E-2</v>
      </c>
      <c r="BI140">
        <v>0.11191</v>
      </c>
      <c r="BJ140">
        <v>0.31241000000000002</v>
      </c>
      <c r="BK140">
        <v>9.5806000000000002E-2</v>
      </c>
      <c r="BL140">
        <v>7.4233999999999994E-2</v>
      </c>
      <c r="BN140">
        <v>7.0732000000000003E-2</v>
      </c>
      <c r="BO140">
        <v>9.9802000000000002E-2</v>
      </c>
      <c r="BP140">
        <v>7.3005E-2</v>
      </c>
      <c r="BQ140">
        <v>6.6396999999999998E-2</v>
      </c>
      <c r="BR140">
        <v>7.6671000000000003E-2</v>
      </c>
      <c r="BS140">
        <v>9.6297999999999995E-2</v>
      </c>
      <c r="BT140">
        <v>7.4288000000000007E-2</v>
      </c>
      <c r="BU140">
        <v>6.5721000000000002E-2</v>
      </c>
      <c r="BV140">
        <v>0.19166</v>
      </c>
      <c r="BW140">
        <v>0.11744</v>
      </c>
      <c r="BX140">
        <v>0.11537</v>
      </c>
      <c r="BY140">
        <v>9.4552999999999998E-2</v>
      </c>
      <c r="CA140">
        <v>0.21171999999999999</v>
      </c>
      <c r="CB140">
        <v>0.26423999999999997</v>
      </c>
      <c r="CC140">
        <v>0.2069</v>
      </c>
      <c r="CD140">
        <v>0.20718</v>
      </c>
      <c r="CE140">
        <v>0.20215</v>
      </c>
      <c r="CF140">
        <v>0.21473999999999999</v>
      </c>
      <c r="CG140">
        <v>0.25358999999999998</v>
      </c>
      <c r="CH140">
        <v>0.20069999999999999</v>
      </c>
      <c r="CI140">
        <v>0.22208</v>
      </c>
      <c r="CJ140">
        <v>0.25026999999999999</v>
      </c>
      <c r="CK140">
        <v>0.21368000000000001</v>
      </c>
      <c r="CL140">
        <v>0.18523999999999999</v>
      </c>
      <c r="CN140">
        <v>0.11476</v>
      </c>
      <c r="CO140">
        <v>0.49952999999999997</v>
      </c>
      <c r="CP140">
        <v>0.16719000000000001</v>
      </c>
      <c r="CQ140">
        <v>0.13628999999999999</v>
      </c>
      <c r="CR140">
        <v>0.13225000000000001</v>
      </c>
      <c r="CS140">
        <v>0.37751000000000001</v>
      </c>
      <c r="CT140">
        <v>0.12540000000000001</v>
      </c>
      <c r="CU140">
        <v>0.12844</v>
      </c>
      <c r="CV140">
        <v>0.12113</v>
      </c>
      <c r="CW140">
        <v>0.45329999999999998</v>
      </c>
      <c r="CX140">
        <v>0.13056999999999999</v>
      </c>
      <c r="CY140">
        <v>0.10344</v>
      </c>
      <c r="DA140">
        <v>5.3999999999999999E-2</v>
      </c>
      <c r="DB140">
        <v>8.8567000000000007E-2</v>
      </c>
      <c r="DC140">
        <v>5.1790000000000003E-2</v>
      </c>
      <c r="DD140">
        <v>4.9338E-2</v>
      </c>
      <c r="DE140">
        <v>8.8443999999999995E-2</v>
      </c>
      <c r="DF140">
        <v>6.8345000000000003E-2</v>
      </c>
      <c r="DG140">
        <v>5.2179000000000003E-2</v>
      </c>
      <c r="DH140">
        <v>4.8690999999999998E-2</v>
      </c>
      <c r="DI140">
        <v>0.14568999999999999</v>
      </c>
      <c r="DJ140">
        <v>0.12366000000000001</v>
      </c>
      <c r="DK140">
        <v>7.8537999999999997E-2</v>
      </c>
      <c r="DL140">
        <v>6.6469E-2</v>
      </c>
      <c r="DO140">
        <f t="shared" si="9"/>
        <v>9.7333074074074058E-2</v>
      </c>
      <c r="DP140">
        <f t="shared" si="10"/>
        <v>0.1684117777777778</v>
      </c>
      <c r="DQ140">
        <f t="shared" si="11"/>
        <v>9.725670370370372E-2</v>
      </c>
      <c r="DR140">
        <f t="shared" si="12"/>
        <v>8.4144592592592604E-2</v>
      </c>
      <c r="DT140">
        <v>17.033000000000001</v>
      </c>
    </row>
    <row r="141" spans="1:124" x14ac:dyDescent="0.25">
      <c r="A141">
        <v>4.2779999999999999E-2</v>
      </c>
      <c r="B141">
        <v>8.1267000000000006E-2</v>
      </c>
      <c r="C141">
        <v>4.0336999999999998E-2</v>
      </c>
      <c r="D141">
        <v>3.5796000000000001E-2</v>
      </c>
      <c r="E141">
        <v>4.7294999999999997E-2</v>
      </c>
      <c r="F141">
        <v>8.3306000000000005E-2</v>
      </c>
      <c r="G141">
        <v>3.9563000000000001E-2</v>
      </c>
      <c r="H141">
        <v>3.8360999999999999E-2</v>
      </c>
      <c r="I141">
        <v>4.6427999999999997E-2</v>
      </c>
      <c r="J141">
        <v>6.0346999999999998E-2</v>
      </c>
      <c r="K141">
        <v>4.4287E-2</v>
      </c>
      <c r="L141">
        <v>3.8255999999999998E-2</v>
      </c>
      <c r="N141">
        <v>6.4743999999999996E-2</v>
      </c>
      <c r="O141">
        <v>0.10986</v>
      </c>
      <c r="P141">
        <v>7.5213000000000002E-2</v>
      </c>
      <c r="Q141">
        <v>7.7557000000000001E-2</v>
      </c>
      <c r="R141">
        <v>8.7428000000000006E-2</v>
      </c>
      <c r="S141">
        <v>0.10378</v>
      </c>
      <c r="T141">
        <v>9.3881999999999993E-2</v>
      </c>
      <c r="U141">
        <v>8.5036E-2</v>
      </c>
      <c r="V141">
        <v>8.4737999999999994E-2</v>
      </c>
      <c r="W141">
        <v>0.10971</v>
      </c>
      <c r="X141">
        <v>7.3362999999999998E-2</v>
      </c>
      <c r="Y141">
        <v>7.2750999999999996E-2</v>
      </c>
      <c r="AA141">
        <v>5.5823999999999999E-2</v>
      </c>
      <c r="AB141">
        <v>8.4126000000000006E-2</v>
      </c>
      <c r="AC141">
        <v>7.9875000000000002E-2</v>
      </c>
      <c r="AD141">
        <v>5.7867000000000002E-2</v>
      </c>
      <c r="AE141">
        <v>7.1397000000000002E-2</v>
      </c>
      <c r="AF141">
        <v>0.10657999999999999</v>
      </c>
      <c r="AG141">
        <v>0.1183</v>
      </c>
      <c r="AH141">
        <v>7.5118000000000004E-2</v>
      </c>
      <c r="AI141">
        <v>4.6863000000000002E-2</v>
      </c>
      <c r="AJ141">
        <v>6.9954000000000002E-2</v>
      </c>
      <c r="AK141">
        <v>6.3472000000000001E-2</v>
      </c>
      <c r="AL141">
        <v>5.2359999999999997E-2</v>
      </c>
      <c r="AN141">
        <v>7.9269000000000006E-2</v>
      </c>
      <c r="AO141">
        <v>8.5819000000000006E-2</v>
      </c>
      <c r="AP141">
        <v>9.5766000000000004E-2</v>
      </c>
      <c r="AQ141">
        <v>7.6874999999999999E-2</v>
      </c>
      <c r="AR141">
        <v>5.0917999999999998E-2</v>
      </c>
      <c r="AS141">
        <v>4.1141999999999998E-2</v>
      </c>
      <c r="AT141">
        <v>4.3021999999999998E-2</v>
      </c>
      <c r="AU141">
        <v>3.2391000000000003E-2</v>
      </c>
      <c r="AV141">
        <v>5.1990000000000001E-2</v>
      </c>
      <c r="AW141">
        <v>5.0585999999999999E-2</v>
      </c>
      <c r="AX141">
        <v>6.4487000000000003E-2</v>
      </c>
      <c r="AY141">
        <v>5.7763000000000002E-2</v>
      </c>
      <c r="BA141">
        <v>6.5417000000000003E-2</v>
      </c>
      <c r="BB141">
        <v>0.28948000000000002</v>
      </c>
      <c r="BC141">
        <v>5.9461E-2</v>
      </c>
      <c r="BD141">
        <v>5.0819999999999997E-2</v>
      </c>
      <c r="BE141">
        <v>8.8984999999999995E-2</v>
      </c>
      <c r="BF141">
        <v>0.34393000000000001</v>
      </c>
      <c r="BG141">
        <v>9.4834000000000002E-2</v>
      </c>
      <c r="BH141">
        <v>8.7453000000000003E-2</v>
      </c>
      <c r="BI141">
        <v>0.11131000000000001</v>
      </c>
      <c r="BJ141">
        <v>0.33793000000000001</v>
      </c>
      <c r="BK141">
        <v>9.0177999999999994E-2</v>
      </c>
      <c r="BL141">
        <v>7.3305999999999996E-2</v>
      </c>
      <c r="BN141">
        <v>7.6080999999999996E-2</v>
      </c>
      <c r="BO141">
        <v>0.10120999999999999</v>
      </c>
      <c r="BP141">
        <v>7.2228000000000001E-2</v>
      </c>
      <c r="BQ141">
        <v>6.8817000000000003E-2</v>
      </c>
      <c r="BR141">
        <v>7.7099000000000001E-2</v>
      </c>
      <c r="BS141">
        <v>9.4363000000000002E-2</v>
      </c>
      <c r="BT141">
        <v>7.2656999999999999E-2</v>
      </c>
      <c r="BU141">
        <v>6.6598000000000004E-2</v>
      </c>
      <c r="BV141">
        <v>0.20815</v>
      </c>
      <c r="BW141">
        <v>0.11922000000000001</v>
      </c>
      <c r="BX141">
        <v>0.10988000000000001</v>
      </c>
      <c r="BY141">
        <v>8.9202000000000004E-2</v>
      </c>
      <c r="CA141">
        <v>0.20719000000000001</v>
      </c>
      <c r="CB141">
        <v>0.26172000000000001</v>
      </c>
      <c r="CC141">
        <v>0.20683000000000001</v>
      </c>
      <c r="CD141">
        <v>0.21501999999999999</v>
      </c>
      <c r="CE141">
        <v>0.21249999999999999</v>
      </c>
      <c r="CF141">
        <v>0.217</v>
      </c>
      <c r="CG141">
        <v>0.24953</v>
      </c>
      <c r="CH141">
        <v>0.19918</v>
      </c>
      <c r="CI141">
        <v>0.22958000000000001</v>
      </c>
      <c r="CJ141">
        <v>0.25144</v>
      </c>
      <c r="CK141">
        <v>0.20831</v>
      </c>
      <c r="CL141">
        <v>0.18503</v>
      </c>
      <c r="CN141">
        <v>0.11234</v>
      </c>
      <c r="CO141">
        <v>0.51924999999999999</v>
      </c>
      <c r="CP141">
        <v>0.16939000000000001</v>
      </c>
      <c r="CQ141">
        <v>0.12831999999999999</v>
      </c>
      <c r="CR141">
        <v>0.13461999999999999</v>
      </c>
      <c r="CS141">
        <v>0.40426000000000001</v>
      </c>
      <c r="CT141">
        <v>0.12564</v>
      </c>
      <c r="CU141">
        <v>0.13111</v>
      </c>
      <c r="CV141">
        <v>0.11534</v>
      </c>
      <c r="CW141">
        <v>0.48348000000000002</v>
      </c>
      <c r="CX141">
        <v>0.12905</v>
      </c>
      <c r="CY141">
        <v>0.1016</v>
      </c>
      <c r="DA141">
        <v>5.4447000000000002E-2</v>
      </c>
      <c r="DB141">
        <v>8.8832999999999995E-2</v>
      </c>
      <c r="DC141">
        <v>5.4338999999999998E-2</v>
      </c>
      <c r="DD141">
        <v>4.8418999999999997E-2</v>
      </c>
      <c r="DE141">
        <v>8.8931999999999997E-2</v>
      </c>
      <c r="DF141">
        <v>6.8796999999999997E-2</v>
      </c>
      <c r="DG141">
        <v>5.0937000000000003E-2</v>
      </c>
      <c r="DH141">
        <v>4.9979000000000003E-2</v>
      </c>
      <c r="DI141">
        <v>0.18128</v>
      </c>
      <c r="DJ141">
        <v>0.12132</v>
      </c>
      <c r="DK141">
        <v>8.2397999999999999E-2</v>
      </c>
      <c r="DL141">
        <v>6.4879000000000006E-2</v>
      </c>
      <c r="DO141">
        <f t="shared" si="9"/>
        <v>9.9738703703703718E-2</v>
      </c>
      <c r="DP141">
        <f t="shared" si="10"/>
        <v>0.17365592592592591</v>
      </c>
      <c r="DQ141">
        <f t="shared" si="11"/>
        <v>9.6564037037037032E-2</v>
      </c>
      <c r="DR141">
        <f t="shared" si="12"/>
        <v>8.3698666666666657E-2</v>
      </c>
      <c r="DT141">
        <v>17.158999999999999</v>
      </c>
    </row>
    <row r="142" spans="1:124" x14ac:dyDescent="0.25">
      <c r="A142">
        <v>4.0931000000000002E-2</v>
      </c>
      <c r="B142">
        <v>7.8782000000000005E-2</v>
      </c>
      <c r="C142">
        <v>3.8261999999999997E-2</v>
      </c>
      <c r="D142">
        <v>3.3996999999999999E-2</v>
      </c>
      <c r="E142">
        <v>4.6233999999999997E-2</v>
      </c>
      <c r="F142">
        <v>8.2158999999999996E-2</v>
      </c>
      <c r="G142">
        <v>3.8517000000000003E-2</v>
      </c>
      <c r="H142">
        <v>3.909E-2</v>
      </c>
      <c r="I142">
        <v>4.7682000000000002E-2</v>
      </c>
      <c r="J142">
        <v>6.1046000000000003E-2</v>
      </c>
      <c r="K142">
        <v>4.5061999999999998E-2</v>
      </c>
      <c r="L142">
        <v>3.8731000000000002E-2</v>
      </c>
      <c r="N142">
        <v>6.9218000000000002E-2</v>
      </c>
      <c r="O142">
        <v>0.11101</v>
      </c>
      <c r="P142">
        <v>7.7523999999999996E-2</v>
      </c>
      <c r="Q142">
        <v>7.6652999999999999E-2</v>
      </c>
      <c r="R142">
        <v>8.9622999999999994E-2</v>
      </c>
      <c r="S142">
        <v>0.1069</v>
      </c>
      <c r="T142">
        <v>8.9752999999999999E-2</v>
      </c>
      <c r="U142">
        <v>8.5976999999999998E-2</v>
      </c>
      <c r="V142">
        <v>8.1448000000000007E-2</v>
      </c>
      <c r="W142">
        <v>0.10971</v>
      </c>
      <c r="X142">
        <v>7.3750999999999997E-2</v>
      </c>
      <c r="Y142">
        <v>7.2293999999999997E-2</v>
      </c>
      <c r="AA142">
        <v>5.7128999999999999E-2</v>
      </c>
      <c r="AB142">
        <v>8.9204000000000006E-2</v>
      </c>
      <c r="AC142">
        <v>8.0286999999999997E-2</v>
      </c>
      <c r="AD142">
        <v>5.8539000000000001E-2</v>
      </c>
      <c r="AE142">
        <v>7.4371999999999994E-2</v>
      </c>
      <c r="AF142">
        <v>0.10166</v>
      </c>
      <c r="AG142">
        <v>0.11619</v>
      </c>
      <c r="AH142">
        <v>7.4088000000000001E-2</v>
      </c>
      <c r="AI142">
        <v>4.6850000000000003E-2</v>
      </c>
      <c r="AJ142">
        <v>6.5805000000000002E-2</v>
      </c>
      <c r="AK142">
        <v>6.1273000000000001E-2</v>
      </c>
      <c r="AL142">
        <v>5.2367999999999998E-2</v>
      </c>
      <c r="AN142">
        <v>7.7312000000000006E-2</v>
      </c>
      <c r="AO142">
        <v>8.48E-2</v>
      </c>
      <c r="AP142">
        <v>9.6462999999999993E-2</v>
      </c>
      <c r="AQ142">
        <v>7.7851000000000004E-2</v>
      </c>
      <c r="AR142">
        <v>5.1352000000000002E-2</v>
      </c>
      <c r="AS142">
        <v>4.0500000000000001E-2</v>
      </c>
      <c r="AT142">
        <v>4.2352000000000001E-2</v>
      </c>
      <c r="AU142">
        <v>3.1302999999999997E-2</v>
      </c>
      <c r="AV142">
        <v>5.0623000000000001E-2</v>
      </c>
      <c r="AW142">
        <v>5.1228000000000003E-2</v>
      </c>
      <c r="AX142">
        <v>6.2853000000000006E-2</v>
      </c>
      <c r="AY142">
        <v>5.7160000000000002E-2</v>
      </c>
      <c r="BA142">
        <v>6.5678E-2</v>
      </c>
      <c r="BB142">
        <v>0.28266000000000002</v>
      </c>
      <c r="BC142">
        <v>5.8824000000000001E-2</v>
      </c>
      <c r="BD142">
        <v>4.9780999999999999E-2</v>
      </c>
      <c r="BE142">
        <v>8.7534000000000001E-2</v>
      </c>
      <c r="BF142">
        <v>0.35142000000000001</v>
      </c>
      <c r="BG142">
        <v>9.4234999999999999E-2</v>
      </c>
      <c r="BH142">
        <v>8.4916000000000005E-2</v>
      </c>
      <c r="BI142">
        <v>0.11008999999999999</v>
      </c>
      <c r="BJ142">
        <v>0.34712999999999999</v>
      </c>
      <c r="BK142">
        <v>8.4079000000000001E-2</v>
      </c>
      <c r="BL142">
        <v>7.1681999999999996E-2</v>
      </c>
      <c r="BN142">
        <v>8.2165000000000002E-2</v>
      </c>
      <c r="BO142">
        <v>0.10017</v>
      </c>
      <c r="BP142">
        <v>7.1316000000000004E-2</v>
      </c>
      <c r="BQ142">
        <v>7.0461999999999997E-2</v>
      </c>
      <c r="BR142">
        <v>7.7646999999999994E-2</v>
      </c>
      <c r="BS142">
        <v>9.0663999999999995E-2</v>
      </c>
      <c r="BT142">
        <v>6.9679000000000005E-2</v>
      </c>
      <c r="BU142">
        <v>6.7071000000000006E-2</v>
      </c>
      <c r="BV142">
        <v>0.21604000000000001</v>
      </c>
      <c r="BW142">
        <v>0.11902</v>
      </c>
      <c r="BX142">
        <v>0.10682999999999999</v>
      </c>
      <c r="BY142">
        <v>8.6728E-2</v>
      </c>
      <c r="CA142">
        <v>0.20380000000000001</v>
      </c>
      <c r="CB142">
        <v>0.25319000000000003</v>
      </c>
      <c r="CC142">
        <v>0.2059</v>
      </c>
      <c r="CD142">
        <v>0.21995000000000001</v>
      </c>
      <c r="CE142">
        <v>0.22109999999999999</v>
      </c>
      <c r="CF142">
        <v>0.21865999999999999</v>
      </c>
      <c r="CG142">
        <v>0.24229999999999999</v>
      </c>
      <c r="CH142">
        <v>0.19807</v>
      </c>
      <c r="CI142">
        <v>0.23269999999999999</v>
      </c>
      <c r="CJ142">
        <v>0.24660000000000001</v>
      </c>
      <c r="CK142">
        <v>0.20713000000000001</v>
      </c>
      <c r="CL142">
        <v>0.18423999999999999</v>
      </c>
      <c r="CN142">
        <v>0.11065</v>
      </c>
      <c r="CO142">
        <v>0.51653000000000004</v>
      </c>
      <c r="CP142">
        <v>0.17146</v>
      </c>
      <c r="CQ142">
        <v>0.12298000000000001</v>
      </c>
      <c r="CR142">
        <v>0.13775000000000001</v>
      </c>
      <c r="CS142">
        <v>0.41464000000000001</v>
      </c>
      <c r="CT142">
        <v>0.12389</v>
      </c>
      <c r="CU142">
        <v>0.13311000000000001</v>
      </c>
      <c r="CV142">
        <v>0.11065</v>
      </c>
      <c r="CW142">
        <v>0.49365999999999999</v>
      </c>
      <c r="CX142">
        <v>0.12598000000000001</v>
      </c>
      <c r="CY142">
        <v>0.10063</v>
      </c>
      <c r="DA142">
        <v>5.4755999999999999E-2</v>
      </c>
      <c r="DB142">
        <v>8.7056999999999995E-2</v>
      </c>
      <c r="DC142">
        <v>5.6339E-2</v>
      </c>
      <c r="DD142">
        <v>4.7641000000000003E-2</v>
      </c>
      <c r="DE142">
        <v>8.3748000000000003E-2</v>
      </c>
      <c r="DF142">
        <v>6.9181999999999994E-2</v>
      </c>
      <c r="DG142">
        <v>5.0185E-2</v>
      </c>
      <c r="DH142">
        <v>5.1874999999999998E-2</v>
      </c>
      <c r="DI142">
        <v>0.22119</v>
      </c>
      <c r="DJ142">
        <v>0.11516</v>
      </c>
      <c r="DK142">
        <v>8.5262000000000004E-2</v>
      </c>
      <c r="DL142">
        <v>6.3676999999999997E-2</v>
      </c>
      <c r="DO142">
        <f t="shared" si="9"/>
        <v>0.10178785185185185</v>
      </c>
      <c r="DP142">
        <f t="shared" si="10"/>
        <v>0.17364988888888885</v>
      </c>
      <c r="DQ142">
        <f t="shared" si="11"/>
        <v>9.5396148148148133E-2</v>
      </c>
      <c r="DR142">
        <f t="shared" si="12"/>
        <v>8.3365333333333347E-2</v>
      </c>
      <c r="DT142">
        <v>17.283999999999999</v>
      </c>
    </row>
    <row r="143" spans="1:124" x14ac:dyDescent="0.25">
      <c r="A143">
        <v>3.9067999999999999E-2</v>
      </c>
      <c r="B143">
        <v>7.4137999999999996E-2</v>
      </c>
      <c r="C143">
        <v>3.6631999999999998E-2</v>
      </c>
      <c r="D143">
        <v>3.2306000000000001E-2</v>
      </c>
      <c r="E143">
        <v>4.4357000000000001E-2</v>
      </c>
      <c r="F143">
        <v>7.7492000000000005E-2</v>
      </c>
      <c r="G143">
        <v>3.7733000000000003E-2</v>
      </c>
      <c r="H143">
        <v>3.9834000000000001E-2</v>
      </c>
      <c r="I143">
        <v>4.8460999999999997E-2</v>
      </c>
      <c r="J143">
        <v>6.0193999999999998E-2</v>
      </c>
      <c r="K143">
        <v>4.5225000000000001E-2</v>
      </c>
      <c r="L143">
        <v>3.9144999999999999E-2</v>
      </c>
      <c r="N143">
        <v>7.4534000000000003E-2</v>
      </c>
      <c r="O143">
        <v>0.11092</v>
      </c>
      <c r="P143">
        <v>7.9952999999999996E-2</v>
      </c>
      <c r="Q143">
        <v>7.7299000000000007E-2</v>
      </c>
      <c r="R143">
        <v>9.2480000000000007E-2</v>
      </c>
      <c r="S143">
        <v>0.1082</v>
      </c>
      <c r="T143">
        <v>8.5707000000000005E-2</v>
      </c>
      <c r="U143">
        <v>8.7082999999999994E-2</v>
      </c>
      <c r="V143">
        <v>7.7344999999999997E-2</v>
      </c>
      <c r="W143">
        <v>0.10671</v>
      </c>
      <c r="X143">
        <v>7.2624999999999995E-2</v>
      </c>
      <c r="Y143">
        <v>7.0762000000000005E-2</v>
      </c>
      <c r="AA143">
        <v>5.7599999999999998E-2</v>
      </c>
      <c r="AB143">
        <v>9.4462000000000004E-2</v>
      </c>
      <c r="AC143">
        <v>7.8161999999999995E-2</v>
      </c>
      <c r="AD143">
        <v>5.8401000000000002E-2</v>
      </c>
      <c r="AE143">
        <v>8.0537999999999998E-2</v>
      </c>
      <c r="AF143">
        <v>9.6172999999999995E-2</v>
      </c>
      <c r="AG143">
        <v>0.11262</v>
      </c>
      <c r="AH143">
        <v>7.5134999999999993E-2</v>
      </c>
      <c r="AI143">
        <v>4.6725000000000003E-2</v>
      </c>
      <c r="AJ143">
        <v>6.2273000000000002E-2</v>
      </c>
      <c r="AK143">
        <v>6.0481E-2</v>
      </c>
      <c r="AL143">
        <v>5.2486999999999999E-2</v>
      </c>
      <c r="AN143">
        <v>7.5685000000000002E-2</v>
      </c>
      <c r="AO143">
        <v>8.3207000000000003E-2</v>
      </c>
      <c r="AP143">
        <v>9.5701999999999995E-2</v>
      </c>
      <c r="AQ143">
        <v>7.8947000000000003E-2</v>
      </c>
      <c r="AR143">
        <v>5.1019000000000002E-2</v>
      </c>
      <c r="AS143">
        <v>3.9791E-2</v>
      </c>
      <c r="AT143">
        <v>4.1338E-2</v>
      </c>
      <c r="AU143">
        <v>3.1087E-2</v>
      </c>
      <c r="AV143">
        <v>4.9303E-2</v>
      </c>
      <c r="AW143">
        <v>5.2209999999999999E-2</v>
      </c>
      <c r="AX143">
        <v>6.0836000000000001E-2</v>
      </c>
      <c r="AY143">
        <v>5.5153000000000001E-2</v>
      </c>
      <c r="BA143">
        <v>6.4444000000000001E-2</v>
      </c>
      <c r="BB143">
        <v>0.26301999999999998</v>
      </c>
      <c r="BC143">
        <v>5.7883999999999998E-2</v>
      </c>
      <c r="BD143">
        <v>4.9352E-2</v>
      </c>
      <c r="BE143">
        <v>8.6035E-2</v>
      </c>
      <c r="BF143">
        <v>0.34472999999999998</v>
      </c>
      <c r="BG143">
        <v>9.3633999999999995E-2</v>
      </c>
      <c r="BH143">
        <v>8.2048999999999997E-2</v>
      </c>
      <c r="BI143">
        <v>0.10818</v>
      </c>
      <c r="BJ143">
        <v>0.33744000000000002</v>
      </c>
      <c r="BK143">
        <v>7.9186999999999994E-2</v>
      </c>
      <c r="BL143">
        <v>6.9433999999999996E-2</v>
      </c>
      <c r="BN143">
        <v>8.7354000000000001E-2</v>
      </c>
      <c r="BO143">
        <v>9.6560999999999994E-2</v>
      </c>
      <c r="BP143">
        <v>7.0121000000000003E-2</v>
      </c>
      <c r="BQ143">
        <v>7.0628999999999997E-2</v>
      </c>
      <c r="BR143">
        <v>7.7602000000000004E-2</v>
      </c>
      <c r="BS143">
        <v>8.6555000000000007E-2</v>
      </c>
      <c r="BT143">
        <v>6.6475999999999993E-2</v>
      </c>
      <c r="BU143">
        <v>6.6879999999999995E-2</v>
      </c>
      <c r="BV143">
        <v>0.21264</v>
      </c>
      <c r="BW143">
        <v>0.11642</v>
      </c>
      <c r="BX143">
        <v>0.10586</v>
      </c>
      <c r="BY143">
        <v>8.6929000000000006E-2</v>
      </c>
      <c r="CA143">
        <v>0.20185</v>
      </c>
      <c r="CB143">
        <v>0.24109</v>
      </c>
      <c r="CC143">
        <v>0.2044</v>
      </c>
      <c r="CD143">
        <v>0.22076000000000001</v>
      </c>
      <c r="CE143">
        <v>0.22656000000000001</v>
      </c>
      <c r="CF143">
        <v>0.21940000000000001</v>
      </c>
      <c r="CG143">
        <v>0.23327000000000001</v>
      </c>
      <c r="CH143">
        <v>0.19750999999999999</v>
      </c>
      <c r="CI143">
        <v>0.23149</v>
      </c>
      <c r="CJ143">
        <v>0.23816999999999999</v>
      </c>
      <c r="CK143">
        <v>0.21217</v>
      </c>
      <c r="CL143">
        <v>0.18282000000000001</v>
      </c>
      <c r="CN143">
        <v>0.11074000000000001</v>
      </c>
      <c r="CO143">
        <v>0.49284</v>
      </c>
      <c r="CP143">
        <v>0.17318</v>
      </c>
      <c r="CQ143">
        <v>0.12028999999999999</v>
      </c>
      <c r="CR143">
        <v>0.14018</v>
      </c>
      <c r="CS143">
        <v>0.40722000000000003</v>
      </c>
      <c r="CT143">
        <v>0.11994</v>
      </c>
      <c r="CU143">
        <v>0.13300999999999999</v>
      </c>
      <c r="CV143">
        <v>0.10815</v>
      </c>
      <c r="CW143">
        <v>0.48007</v>
      </c>
      <c r="CX143">
        <v>0.12250999999999999</v>
      </c>
      <c r="CY143">
        <v>0.10027999999999999</v>
      </c>
      <c r="DA143">
        <v>5.4393999999999998E-2</v>
      </c>
      <c r="DB143">
        <v>8.3384E-2</v>
      </c>
      <c r="DC143">
        <v>5.7155999999999998E-2</v>
      </c>
      <c r="DD143">
        <v>4.6824999999999999E-2</v>
      </c>
      <c r="DE143">
        <v>7.4326000000000003E-2</v>
      </c>
      <c r="DF143">
        <v>6.8953E-2</v>
      </c>
      <c r="DG143">
        <v>5.0048000000000002E-2</v>
      </c>
      <c r="DH143">
        <v>5.3935999999999998E-2</v>
      </c>
      <c r="DI143">
        <v>0.25833</v>
      </c>
      <c r="DJ143">
        <v>0.10645</v>
      </c>
      <c r="DK143">
        <v>8.6656999999999998E-2</v>
      </c>
      <c r="DL143">
        <v>6.2976000000000004E-2</v>
      </c>
      <c r="DO143">
        <f t="shared" si="9"/>
        <v>0.10294037037037038</v>
      </c>
      <c r="DP143">
        <f t="shared" si="10"/>
        <v>0.16844714814814812</v>
      </c>
      <c r="DQ143">
        <f t="shared" si="11"/>
        <v>9.4055814814814828E-2</v>
      </c>
      <c r="DR143">
        <f t="shared" si="12"/>
        <v>8.301181481481483E-2</v>
      </c>
      <c r="DT143">
        <v>17.408999999999999</v>
      </c>
    </row>
    <row r="144" spans="1:124" x14ac:dyDescent="0.25">
      <c r="A144">
        <v>3.7626E-2</v>
      </c>
      <c r="B144">
        <v>6.8473000000000006E-2</v>
      </c>
      <c r="C144">
        <v>3.5492000000000003E-2</v>
      </c>
      <c r="D144">
        <v>3.0879E-2</v>
      </c>
      <c r="E144">
        <v>4.1952999999999997E-2</v>
      </c>
      <c r="F144">
        <v>7.0236000000000007E-2</v>
      </c>
      <c r="G144">
        <v>3.7262000000000003E-2</v>
      </c>
      <c r="H144">
        <v>4.0327000000000002E-2</v>
      </c>
      <c r="I144">
        <v>4.8365999999999999E-2</v>
      </c>
      <c r="J144">
        <v>5.7909000000000002E-2</v>
      </c>
      <c r="K144">
        <v>4.4903999999999999E-2</v>
      </c>
      <c r="L144">
        <v>3.9267999999999997E-2</v>
      </c>
      <c r="N144">
        <v>7.9245999999999997E-2</v>
      </c>
      <c r="O144">
        <v>0.10958</v>
      </c>
      <c r="P144">
        <v>8.158E-2</v>
      </c>
      <c r="Q144">
        <v>7.9103000000000007E-2</v>
      </c>
      <c r="R144">
        <v>9.4510999999999998E-2</v>
      </c>
      <c r="S144">
        <v>0.1074</v>
      </c>
      <c r="T144">
        <v>8.2383999999999999E-2</v>
      </c>
      <c r="U144">
        <v>8.7971999999999995E-2</v>
      </c>
      <c r="V144">
        <v>7.3361999999999997E-2</v>
      </c>
      <c r="W144">
        <v>0.10120999999999999</v>
      </c>
      <c r="X144">
        <v>7.0389999999999994E-2</v>
      </c>
      <c r="Y144">
        <v>6.8587999999999996E-2</v>
      </c>
      <c r="AA144">
        <v>5.7272999999999998E-2</v>
      </c>
      <c r="AB144">
        <v>9.8945000000000005E-2</v>
      </c>
      <c r="AC144">
        <v>7.4216000000000004E-2</v>
      </c>
      <c r="AD144">
        <v>5.7336999999999999E-2</v>
      </c>
      <c r="AE144">
        <v>8.8263999999999995E-2</v>
      </c>
      <c r="AF144">
        <v>9.1354000000000005E-2</v>
      </c>
      <c r="AG144">
        <v>0.10831</v>
      </c>
      <c r="AH144">
        <v>7.8054999999999999E-2</v>
      </c>
      <c r="AI144">
        <v>4.6295000000000003E-2</v>
      </c>
      <c r="AJ144">
        <v>6.0156000000000001E-2</v>
      </c>
      <c r="AK144">
        <v>6.2241999999999999E-2</v>
      </c>
      <c r="AL144">
        <v>5.2580000000000002E-2</v>
      </c>
      <c r="AN144">
        <v>7.4619000000000005E-2</v>
      </c>
      <c r="AO144">
        <v>8.1033999999999995E-2</v>
      </c>
      <c r="AP144">
        <v>9.3660999999999994E-2</v>
      </c>
      <c r="AQ144">
        <v>7.986E-2</v>
      </c>
      <c r="AR144">
        <v>5.0136E-2</v>
      </c>
      <c r="AS144">
        <v>3.9184999999999998E-2</v>
      </c>
      <c r="AT144">
        <v>4.0267999999999998E-2</v>
      </c>
      <c r="AU144">
        <v>3.1740999999999998E-2</v>
      </c>
      <c r="AV144">
        <v>4.8128999999999998E-2</v>
      </c>
      <c r="AW144">
        <v>5.3199999999999997E-2</v>
      </c>
      <c r="AX144">
        <v>5.9105999999999999E-2</v>
      </c>
      <c r="AY144">
        <v>5.2207999999999997E-2</v>
      </c>
      <c r="BA144">
        <v>6.1932000000000001E-2</v>
      </c>
      <c r="BB144">
        <v>0.23451</v>
      </c>
      <c r="BC144">
        <v>5.6897999999999997E-2</v>
      </c>
      <c r="BD144">
        <v>4.9404999999999998E-2</v>
      </c>
      <c r="BE144">
        <v>8.4967000000000001E-2</v>
      </c>
      <c r="BF144">
        <v>0.32428000000000001</v>
      </c>
      <c r="BG144">
        <v>9.2839000000000005E-2</v>
      </c>
      <c r="BH144">
        <v>7.9527E-2</v>
      </c>
      <c r="BI144">
        <v>0.10593</v>
      </c>
      <c r="BJ144">
        <v>0.31036999999999998</v>
      </c>
      <c r="BK144">
        <v>7.6730999999999994E-2</v>
      </c>
      <c r="BL144">
        <v>6.6791000000000003E-2</v>
      </c>
      <c r="BN144">
        <v>9.0194999999999997E-2</v>
      </c>
      <c r="BO144">
        <v>9.1000999999999999E-2</v>
      </c>
      <c r="BP144">
        <v>6.8407999999999997E-2</v>
      </c>
      <c r="BQ144">
        <v>6.9185999999999998E-2</v>
      </c>
      <c r="BR144">
        <v>7.6480999999999993E-2</v>
      </c>
      <c r="BS144">
        <v>8.3158999999999997E-2</v>
      </c>
      <c r="BT144">
        <v>6.4283999999999994E-2</v>
      </c>
      <c r="BU144">
        <v>6.5948999999999994E-2</v>
      </c>
      <c r="BV144">
        <v>0.19811000000000001</v>
      </c>
      <c r="BW144">
        <v>0.11222</v>
      </c>
      <c r="BX144">
        <v>0.1061</v>
      </c>
      <c r="BY144">
        <v>8.8954000000000005E-2</v>
      </c>
      <c r="CA144">
        <v>0.20119000000000001</v>
      </c>
      <c r="CB144">
        <v>0.22828000000000001</v>
      </c>
      <c r="CC144">
        <v>0.2029</v>
      </c>
      <c r="CD144">
        <v>0.2175</v>
      </c>
      <c r="CE144">
        <v>0.22858999999999999</v>
      </c>
      <c r="CF144">
        <v>0.21929000000000001</v>
      </c>
      <c r="CG144">
        <v>0.22459000000000001</v>
      </c>
      <c r="CH144">
        <v>0.19756000000000001</v>
      </c>
      <c r="CI144">
        <v>0.22683</v>
      </c>
      <c r="CJ144">
        <v>0.22900999999999999</v>
      </c>
      <c r="CK144">
        <v>0.22364000000000001</v>
      </c>
      <c r="CL144">
        <v>0.18082999999999999</v>
      </c>
      <c r="CN144">
        <v>0.11391</v>
      </c>
      <c r="CO144">
        <v>0.45400000000000001</v>
      </c>
      <c r="CP144">
        <v>0.17402999999999999</v>
      </c>
      <c r="CQ144">
        <v>0.11984</v>
      </c>
      <c r="CR144">
        <v>0.14074</v>
      </c>
      <c r="CS144">
        <v>0.38402999999999998</v>
      </c>
      <c r="CT144">
        <v>0.11433</v>
      </c>
      <c r="CU144">
        <v>0.13034000000000001</v>
      </c>
      <c r="CV144">
        <v>0.10826</v>
      </c>
      <c r="CW144">
        <v>0.44346000000000002</v>
      </c>
      <c r="CX144">
        <v>0.11971</v>
      </c>
      <c r="CY144">
        <v>0.10011</v>
      </c>
      <c r="DA144">
        <v>5.3220000000000003E-2</v>
      </c>
      <c r="DB144">
        <v>7.8239000000000003E-2</v>
      </c>
      <c r="DC144">
        <v>5.6500000000000002E-2</v>
      </c>
      <c r="DD144">
        <v>4.5776999999999998E-2</v>
      </c>
      <c r="DE144">
        <v>6.3986000000000001E-2</v>
      </c>
      <c r="DF144">
        <v>6.7583000000000004E-2</v>
      </c>
      <c r="DG144">
        <v>5.0514999999999997E-2</v>
      </c>
      <c r="DH144">
        <v>5.5683000000000003E-2</v>
      </c>
      <c r="DI144">
        <v>0.28397</v>
      </c>
      <c r="DJ144">
        <v>9.6989000000000006E-2</v>
      </c>
      <c r="DK144">
        <v>8.6434999999999998E-2</v>
      </c>
      <c r="DL144">
        <v>6.2687000000000007E-2</v>
      </c>
      <c r="DO144">
        <f t="shared" si="9"/>
        <v>0.10289225925925927</v>
      </c>
      <c r="DP144">
        <f t="shared" si="10"/>
        <v>0.15907788888888888</v>
      </c>
      <c r="DQ144">
        <f t="shared" si="11"/>
        <v>9.2878703703703713E-2</v>
      </c>
      <c r="DR144">
        <f t="shared" si="12"/>
        <v>8.2520629629629638E-2</v>
      </c>
      <c r="DT144">
        <v>17.533999999999999</v>
      </c>
    </row>
    <row r="145" spans="1:124" x14ac:dyDescent="0.25">
      <c r="A145">
        <v>3.6872000000000002E-2</v>
      </c>
      <c r="B145">
        <v>6.2753000000000003E-2</v>
      </c>
      <c r="C145">
        <v>3.4771000000000003E-2</v>
      </c>
      <c r="D145">
        <v>2.9776E-2</v>
      </c>
      <c r="E145">
        <v>3.9497999999999998E-2</v>
      </c>
      <c r="F145">
        <v>6.1755999999999998E-2</v>
      </c>
      <c r="G145">
        <v>3.7090999999999999E-2</v>
      </c>
      <c r="H145">
        <v>4.0325E-2</v>
      </c>
      <c r="I145">
        <v>4.7312E-2</v>
      </c>
      <c r="J145">
        <v>5.4625E-2</v>
      </c>
      <c r="K145">
        <v>4.4346999999999998E-2</v>
      </c>
      <c r="L145">
        <v>3.8927000000000003E-2</v>
      </c>
      <c r="N145">
        <v>8.2085000000000005E-2</v>
      </c>
      <c r="O145">
        <v>0.10691000000000001</v>
      </c>
      <c r="P145">
        <v>8.1752000000000005E-2</v>
      </c>
      <c r="Q145">
        <v>8.1251000000000004E-2</v>
      </c>
      <c r="R145">
        <v>9.4745999999999997E-2</v>
      </c>
      <c r="S145">
        <v>0.10460999999999999</v>
      </c>
      <c r="T145">
        <v>8.0101000000000006E-2</v>
      </c>
      <c r="U145">
        <v>8.8300000000000003E-2</v>
      </c>
      <c r="V145">
        <v>7.0375999999999994E-2</v>
      </c>
      <c r="W145">
        <v>9.4093999999999997E-2</v>
      </c>
      <c r="X145">
        <v>6.7908999999999997E-2</v>
      </c>
      <c r="Y145">
        <v>6.6421999999999995E-2</v>
      </c>
      <c r="AA145">
        <v>5.6432000000000003E-2</v>
      </c>
      <c r="AB145">
        <v>0.10141</v>
      </c>
      <c r="AC145">
        <v>6.9657999999999998E-2</v>
      </c>
      <c r="AD145">
        <v>5.5492E-2</v>
      </c>
      <c r="AE145">
        <v>9.5394000000000007E-2</v>
      </c>
      <c r="AF145">
        <v>8.8150999999999993E-2</v>
      </c>
      <c r="AG145">
        <v>0.10369</v>
      </c>
      <c r="AH145">
        <v>8.1928000000000001E-2</v>
      </c>
      <c r="AI145">
        <v>4.5497000000000003E-2</v>
      </c>
      <c r="AJ145">
        <v>5.9711E-2</v>
      </c>
      <c r="AK145">
        <v>6.6822999999999994E-2</v>
      </c>
      <c r="AL145">
        <v>5.2517000000000001E-2</v>
      </c>
      <c r="AN145">
        <v>7.4167999999999998E-2</v>
      </c>
      <c r="AO145">
        <v>7.8417000000000001E-2</v>
      </c>
      <c r="AP145">
        <v>9.0700000000000003E-2</v>
      </c>
      <c r="AQ145">
        <v>8.0270999999999995E-2</v>
      </c>
      <c r="AR145">
        <v>4.9027000000000001E-2</v>
      </c>
      <c r="AS145">
        <v>3.8811999999999999E-2</v>
      </c>
      <c r="AT145">
        <v>3.9383000000000001E-2</v>
      </c>
      <c r="AU145">
        <v>3.3000000000000002E-2</v>
      </c>
      <c r="AV145">
        <v>4.7211999999999997E-2</v>
      </c>
      <c r="AW145">
        <v>5.3769999999999998E-2</v>
      </c>
      <c r="AX145">
        <v>5.8119999999999998E-2</v>
      </c>
      <c r="AY145">
        <v>4.9197999999999999E-2</v>
      </c>
      <c r="BA145">
        <v>5.8717999999999999E-2</v>
      </c>
      <c r="BB145">
        <v>0.20218</v>
      </c>
      <c r="BC145">
        <v>5.6312000000000001E-2</v>
      </c>
      <c r="BD145">
        <v>4.9556000000000003E-2</v>
      </c>
      <c r="BE145">
        <v>8.4938E-2</v>
      </c>
      <c r="BF145">
        <v>0.29278999999999999</v>
      </c>
      <c r="BG145">
        <v>9.1846999999999998E-2</v>
      </c>
      <c r="BH145">
        <v>7.7625E-2</v>
      </c>
      <c r="BI145">
        <v>0.10402</v>
      </c>
      <c r="BJ145">
        <v>0.27105000000000001</v>
      </c>
      <c r="BK145">
        <v>7.7212000000000003E-2</v>
      </c>
      <c r="BL145">
        <v>6.4133999999999997E-2</v>
      </c>
      <c r="BN145">
        <v>8.9887999999999996E-2</v>
      </c>
      <c r="BO145">
        <v>8.4663000000000002E-2</v>
      </c>
      <c r="BP145">
        <v>6.6029000000000004E-2</v>
      </c>
      <c r="BQ145">
        <v>6.6564999999999999E-2</v>
      </c>
      <c r="BR145">
        <v>7.4257000000000004E-2</v>
      </c>
      <c r="BS145">
        <v>8.0911999999999998E-2</v>
      </c>
      <c r="BT145">
        <v>6.3827999999999996E-2</v>
      </c>
      <c r="BU145">
        <v>6.4407000000000006E-2</v>
      </c>
      <c r="BV145">
        <v>0.17563000000000001</v>
      </c>
      <c r="BW145">
        <v>0.10795</v>
      </c>
      <c r="BX145">
        <v>0.10650999999999999</v>
      </c>
      <c r="BY145">
        <v>9.1659000000000004E-2</v>
      </c>
      <c r="CA145">
        <v>0.20116999999999999</v>
      </c>
      <c r="CB145">
        <v>0.21726999999999999</v>
      </c>
      <c r="CC145">
        <v>0.20200000000000001</v>
      </c>
      <c r="CD145">
        <v>0.21138000000000001</v>
      </c>
      <c r="CE145">
        <v>0.22778000000000001</v>
      </c>
      <c r="CF145">
        <v>0.21872</v>
      </c>
      <c r="CG145">
        <v>0.21845999999999999</v>
      </c>
      <c r="CH145">
        <v>0.19819000000000001</v>
      </c>
      <c r="CI145">
        <v>0.22015999999999999</v>
      </c>
      <c r="CJ145">
        <v>0.22139</v>
      </c>
      <c r="CK145">
        <v>0.24001</v>
      </c>
      <c r="CL145">
        <v>0.17852999999999999</v>
      </c>
      <c r="CN145">
        <v>0.12119000000000001</v>
      </c>
      <c r="CO145">
        <v>0.40820000000000001</v>
      </c>
      <c r="CP145">
        <v>0.17355999999999999</v>
      </c>
      <c r="CQ145">
        <v>0.121</v>
      </c>
      <c r="CR145">
        <v>0.13893</v>
      </c>
      <c r="CS145">
        <v>0.34987000000000001</v>
      </c>
      <c r="CT145">
        <v>0.10813</v>
      </c>
      <c r="CU145">
        <v>0.12579000000000001</v>
      </c>
      <c r="CV145">
        <v>0.1108</v>
      </c>
      <c r="CW145">
        <v>0.38936999999999999</v>
      </c>
      <c r="CX145">
        <v>0.11828</v>
      </c>
      <c r="CY145">
        <v>9.9586999999999995E-2</v>
      </c>
      <c r="DA145">
        <v>5.1498000000000002E-2</v>
      </c>
      <c r="DB145">
        <v>7.2220000000000006E-2</v>
      </c>
      <c r="DC145">
        <v>5.4501000000000001E-2</v>
      </c>
      <c r="DD145">
        <v>4.4457999999999998E-2</v>
      </c>
      <c r="DE145">
        <v>5.6582E-2</v>
      </c>
      <c r="DF145">
        <v>6.4812999999999996E-2</v>
      </c>
      <c r="DG145">
        <v>5.1469000000000001E-2</v>
      </c>
      <c r="DH145">
        <v>5.6702000000000002E-2</v>
      </c>
      <c r="DI145">
        <v>0.29048000000000002</v>
      </c>
      <c r="DJ145">
        <v>8.8550000000000004E-2</v>
      </c>
      <c r="DK145">
        <v>8.4789000000000003E-2</v>
      </c>
      <c r="DL145">
        <v>6.2488000000000002E-2</v>
      </c>
      <c r="DO145">
        <f t="shared" si="9"/>
        <v>0.10165407407407409</v>
      </c>
      <c r="DP145">
        <f t="shared" si="10"/>
        <v>0.14722099999999999</v>
      </c>
      <c r="DQ145">
        <f t="shared" si="11"/>
        <v>9.2121555555555568E-2</v>
      </c>
      <c r="DR145">
        <f t="shared" si="12"/>
        <v>8.1832518518518527E-2</v>
      </c>
      <c r="DT145">
        <v>17.658999999999999</v>
      </c>
    </row>
    <row r="146" spans="1:124" x14ac:dyDescent="0.25">
      <c r="A146">
        <v>3.6810000000000002E-2</v>
      </c>
      <c r="B146">
        <v>5.7577000000000003E-2</v>
      </c>
      <c r="C146">
        <v>3.4397999999999998E-2</v>
      </c>
      <c r="D146">
        <v>2.8976999999999999E-2</v>
      </c>
      <c r="E146">
        <v>3.7476000000000002E-2</v>
      </c>
      <c r="F146">
        <v>5.3495000000000001E-2</v>
      </c>
      <c r="G146">
        <v>3.7158999999999998E-2</v>
      </c>
      <c r="H146">
        <v>3.9720999999999999E-2</v>
      </c>
      <c r="I146">
        <v>4.5532999999999997E-2</v>
      </c>
      <c r="J146">
        <v>5.0969E-2</v>
      </c>
      <c r="K146">
        <v>4.3801E-2</v>
      </c>
      <c r="L146">
        <v>3.8087000000000003E-2</v>
      </c>
      <c r="N146">
        <v>8.2335000000000005E-2</v>
      </c>
      <c r="O146">
        <v>0.10287</v>
      </c>
      <c r="P146">
        <v>8.0352999999999994E-2</v>
      </c>
      <c r="Q146">
        <v>8.2796999999999996E-2</v>
      </c>
      <c r="R146">
        <v>9.3066999999999997E-2</v>
      </c>
      <c r="S146">
        <v>0.10024</v>
      </c>
      <c r="T146">
        <v>7.8812999999999994E-2</v>
      </c>
      <c r="U146">
        <v>8.7835999999999997E-2</v>
      </c>
      <c r="V146">
        <v>6.8863999999999995E-2</v>
      </c>
      <c r="W146">
        <v>8.6454000000000003E-2</v>
      </c>
      <c r="X146">
        <v>6.6229999999999997E-2</v>
      </c>
      <c r="Y146">
        <v>6.4889000000000002E-2</v>
      </c>
      <c r="AA146">
        <v>5.5463999999999999E-2</v>
      </c>
      <c r="AB146">
        <v>0.10073</v>
      </c>
      <c r="AC146">
        <v>6.5644999999999995E-2</v>
      </c>
      <c r="AD146">
        <v>5.3249999999999999E-2</v>
      </c>
      <c r="AE146">
        <v>0.10005</v>
      </c>
      <c r="AF146">
        <v>8.6872000000000005E-2</v>
      </c>
      <c r="AG146">
        <v>9.8977999999999997E-2</v>
      </c>
      <c r="AH146">
        <v>8.5431000000000007E-2</v>
      </c>
      <c r="AI146">
        <v>4.4378000000000001E-2</v>
      </c>
      <c r="AJ146">
        <v>6.0623000000000003E-2</v>
      </c>
      <c r="AK146">
        <v>7.3380000000000001E-2</v>
      </c>
      <c r="AL146">
        <v>5.2215999999999999E-2</v>
      </c>
      <c r="AN146">
        <v>7.4196999999999999E-2</v>
      </c>
      <c r="AO146">
        <v>7.5635999999999995E-2</v>
      </c>
      <c r="AP146">
        <v>8.7277999999999994E-2</v>
      </c>
      <c r="AQ146">
        <v>7.9961000000000004E-2</v>
      </c>
      <c r="AR146">
        <v>4.8023000000000003E-2</v>
      </c>
      <c r="AS146">
        <v>3.8698000000000003E-2</v>
      </c>
      <c r="AT146">
        <v>3.8814000000000001E-2</v>
      </c>
      <c r="AU146">
        <v>3.4435E-2</v>
      </c>
      <c r="AV146">
        <v>4.6670000000000003E-2</v>
      </c>
      <c r="AW146">
        <v>5.3534999999999999E-2</v>
      </c>
      <c r="AX146">
        <v>5.7984000000000001E-2</v>
      </c>
      <c r="AY146">
        <v>4.7079999999999997E-2</v>
      </c>
      <c r="BA146">
        <v>5.5506E-2</v>
      </c>
      <c r="BB146">
        <v>0.17080999999999999</v>
      </c>
      <c r="BC146">
        <v>5.6506000000000001E-2</v>
      </c>
      <c r="BD146">
        <v>4.9390000000000003E-2</v>
      </c>
      <c r="BE146">
        <v>8.6334999999999995E-2</v>
      </c>
      <c r="BF146">
        <v>0.25477</v>
      </c>
      <c r="BG146">
        <v>9.0818999999999997E-2</v>
      </c>
      <c r="BH146">
        <v>7.6205999999999996E-2</v>
      </c>
      <c r="BI146">
        <v>0.10312</v>
      </c>
      <c r="BJ146">
        <v>0.22672999999999999</v>
      </c>
      <c r="BK146">
        <v>8.0413999999999999E-2</v>
      </c>
      <c r="BL146">
        <v>6.1952E-2</v>
      </c>
      <c r="BN146">
        <v>8.6552000000000004E-2</v>
      </c>
      <c r="BO146">
        <v>7.8850000000000003E-2</v>
      </c>
      <c r="BP146">
        <v>6.3100000000000003E-2</v>
      </c>
      <c r="BQ146">
        <v>6.3547000000000006E-2</v>
      </c>
      <c r="BR146">
        <v>7.1429999999999993E-2</v>
      </c>
      <c r="BS146">
        <v>7.9436999999999994E-2</v>
      </c>
      <c r="BT146">
        <v>6.4934000000000006E-2</v>
      </c>
      <c r="BU146">
        <v>6.2554999999999999E-2</v>
      </c>
      <c r="BV146">
        <v>0.15034</v>
      </c>
      <c r="BW146">
        <v>0.10518</v>
      </c>
      <c r="BX146">
        <v>0.10629</v>
      </c>
      <c r="BY146">
        <v>9.4018000000000004E-2</v>
      </c>
      <c r="CA146">
        <v>0.20079</v>
      </c>
      <c r="CB146">
        <v>0.20966000000000001</v>
      </c>
      <c r="CC146">
        <v>0.20205999999999999</v>
      </c>
      <c r="CD146">
        <v>0.20429</v>
      </c>
      <c r="CE146">
        <v>0.22524</v>
      </c>
      <c r="CF146">
        <v>0.21815000000000001</v>
      </c>
      <c r="CG146">
        <v>0.21643000000000001</v>
      </c>
      <c r="CH146">
        <v>0.19928999999999999</v>
      </c>
      <c r="CI146">
        <v>0.21296999999999999</v>
      </c>
      <c r="CJ146">
        <v>0.21632000000000001</v>
      </c>
      <c r="CK146">
        <v>0.25861000000000001</v>
      </c>
      <c r="CL146">
        <v>0.17645</v>
      </c>
      <c r="CN146">
        <v>0.13274</v>
      </c>
      <c r="CO146">
        <v>0.36347000000000002</v>
      </c>
      <c r="CP146">
        <v>0.17176</v>
      </c>
      <c r="CQ146">
        <v>0.12318999999999999</v>
      </c>
      <c r="CR146">
        <v>0.13516</v>
      </c>
      <c r="CS146">
        <v>0.31090000000000001</v>
      </c>
      <c r="CT146">
        <v>0.10262</v>
      </c>
      <c r="CU146">
        <v>0.12088</v>
      </c>
      <c r="CV146">
        <v>0.11514000000000001</v>
      </c>
      <c r="CW146">
        <v>0.32696999999999998</v>
      </c>
      <c r="CX146">
        <v>0.11831</v>
      </c>
      <c r="CY146">
        <v>9.8332000000000003E-2</v>
      </c>
      <c r="DA146">
        <v>4.9703999999999998E-2</v>
      </c>
      <c r="DB146">
        <v>6.5986000000000003E-2</v>
      </c>
      <c r="DC146">
        <v>5.1630000000000002E-2</v>
      </c>
      <c r="DD146">
        <v>4.3067000000000001E-2</v>
      </c>
      <c r="DE146">
        <v>5.4831999999999999E-2</v>
      </c>
      <c r="DF146">
        <v>6.0811999999999998E-2</v>
      </c>
      <c r="DG146">
        <v>5.2734999999999997E-2</v>
      </c>
      <c r="DH146">
        <v>5.6744000000000003E-2</v>
      </c>
      <c r="DI146">
        <v>0.2742</v>
      </c>
      <c r="DJ146">
        <v>8.2335000000000005E-2</v>
      </c>
      <c r="DK146">
        <v>8.2203999999999999E-2</v>
      </c>
      <c r="DL146">
        <v>6.1904000000000001E-2</v>
      </c>
      <c r="DO146">
        <f t="shared" si="9"/>
        <v>9.9515777777777786E-2</v>
      </c>
      <c r="DP146">
        <f t="shared" si="10"/>
        <v>0.13474366666666665</v>
      </c>
      <c r="DQ146">
        <f t="shared" si="11"/>
        <v>9.1898333333333332E-2</v>
      </c>
      <c r="DR146">
        <f t="shared" si="12"/>
        <v>8.0981296296296301E-2</v>
      </c>
      <c r="DT146">
        <v>17.785</v>
      </c>
    </row>
    <row r="147" spans="1:124" x14ac:dyDescent="0.25">
      <c r="A147">
        <v>3.7173999999999999E-2</v>
      </c>
      <c r="B147">
        <v>5.3165999999999998E-2</v>
      </c>
      <c r="C147">
        <v>3.4365E-2</v>
      </c>
      <c r="D147">
        <v>2.8424999999999999E-2</v>
      </c>
      <c r="E147">
        <v>3.6186999999999997E-2</v>
      </c>
      <c r="F147">
        <v>4.6635000000000003E-2</v>
      </c>
      <c r="G147">
        <v>3.7391000000000001E-2</v>
      </c>
      <c r="H147">
        <v>3.8602999999999998E-2</v>
      </c>
      <c r="I147">
        <v>4.3463000000000002E-2</v>
      </c>
      <c r="J147">
        <v>4.7564000000000002E-2</v>
      </c>
      <c r="K147">
        <v>4.3413E-2</v>
      </c>
      <c r="L147">
        <v>3.6880999999999997E-2</v>
      </c>
      <c r="N147">
        <v>8.0061999999999994E-2</v>
      </c>
      <c r="O147">
        <v>9.7614000000000006E-2</v>
      </c>
      <c r="P147">
        <v>7.7859999999999999E-2</v>
      </c>
      <c r="Q147">
        <v>8.2996E-2</v>
      </c>
      <c r="R147">
        <v>9.0185000000000001E-2</v>
      </c>
      <c r="S147">
        <v>9.5068E-2</v>
      </c>
      <c r="T147">
        <v>7.8223000000000001E-2</v>
      </c>
      <c r="U147">
        <v>8.6513999999999994E-2</v>
      </c>
      <c r="V147">
        <v>6.8742999999999999E-2</v>
      </c>
      <c r="W147">
        <v>7.9309000000000004E-2</v>
      </c>
      <c r="X147">
        <v>6.6222000000000003E-2</v>
      </c>
      <c r="Y147">
        <v>6.4364000000000005E-2</v>
      </c>
      <c r="AA147">
        <v>5.4725999999999997E-2</v>
      </c>
      <c r="AB147">
        <v>9.6317E-2</v>
      </c>
      <c r="AC147">
        <v>6.2806000000000001E-2</v>
      </c>
      <c r="AD147">
        <v>5.1152000000000003E-2</v>
      </c>
      <c r="AE147">
        <v>0.10126</v>
      </c>
      <c r="AF147">
        <v>8.7080000000000005E-2</v>
      </c>
      <c r="AG147">
        <v>9.4271999999999995E-2</v>
      </c>
      <c r="AH147">
        <v>8.7318000000000007E-2</v>
      </c>
      <c r="AI147">
        <v>4.3054000000000002E-2</v>
      </c>
      <c r="AJ147">
        <v>6.2163000000000003E-2</v>
      </c>
      <c r="AK147">
        <v>8.0209000000000003E-2</v>
      </c>
      <c r="AL147">
        <v>5.1672000000000003E-2</v>
      </c>
      <c r="AN147">
        <v>7.4429999999999996E-2</v>
      </c>
      <c r="AO147">
        <v>7.3074E-2</v>
      </c>
      <c r="AP147">
        <v>8.3886000000000002E-2</v>
      </c>
      <c r="AQ147">
        <v>7.8931000000000001E-2</v>
      </c>
      <c r="AR147">
        <v>4.7371000000000003E-2</v>
      </c>
      <c r="AS147">
        <v>3.8752000000000002E-2</v>
      </c>
      <c r="AT147">
        <v>3.8568999999999999E-2</v>
      </c>
      <c r="AU147">
        <v>3.5608000000000001E-2</v>
      </c>
      <c r="AV147">
        <v>4.6616999999999999E-2</v>
      </c>
      <c r="AW147">
        <v>5.2294E-2</v>
      </c>
      <c r="AX147">
        <v>5.8431999999999998E-2</v>
      </c>
      <c r="AY147">
        <v>4.6531999999999997E-2</v>
      </c>
      <c r="BA147">
        <v>5.2916999999999999E-2</v>
      </c>
      <c r="BB147">
        <v>0.14380999999999999</v>
      </c>
      <c r="BC147">
        <v>5.7561000000000001E-2</v>
      </c>
      <c r="BD147">
        <v>4.8696999999999997E-2</v>
      </c>
      <c r="BE147">
        <v>8.9038000000000006E-2</v>
      </c>
      <c r="BF147">
        <v>0.21539</v>
      </c>
      <c r="BG147">
        <v>8.9946999999999999E-2</v>
      </c>
      <c r="BH147">
        <v>7.4904999999999999E-2</v>
      </c>
      <c r="BI147">
        <v>0.10358000000000001</v>
      </c>
      <c r="BJ147">
        <v>0.1847</v>
      </c>
      <c r="BK147">
        <v>8.5583999999999993E-2</v>
      </c>
      <c r="BL147">
        <v>6.0754000000000002E-2</v>
      </c>
      <c r="BN147">
        <v>8.1184000000000006E-2</v>
      </c>
      <c r="BO147">
        <v>7.4550000000000005E-2</v>
      </c>
      <c r="BP147">
        <v>6.0076999999999998E-2</v>
      </c>
      <c r="BQ147">
        <v>6.0944999999999999E-2</v>
      </c>
      <c r="BR147">
        <v>6.8888000000000005E-2</v>
      </c>
      <c r="BS147">
        <v>7.7788999999999997E-2</v>
      </c>
      <c r="BT147">
        <v>6.6616999999999996E-2</v>
      </c>
      <c r="BU147">
        <v>6.0766000000000001E-2</v>
      </c>
      <c r="BV147">
        <v>0.12773000000000001</v>
      </c>
      <c r="BW147">
        <v>0.10487</v>
      </c>
      <c r="BX147">
        <v>0.1052</v>
      </c>
      <c r="BY147">
        <v>9.5467999999999997E-2</v>
      </c>
      <c r="CA147">
        <v>0.19916</v>
      </c>
      <c r="CB147">
        <v>0.20588999999999999</v>
      </c>
      <c r="CC147">
        <v>0.20305000000000001</v>
      </c>
      <c r="CD147">
        <v>0.19817000000000001</v>
      </c>
      <c r="CE147">
        <v>0.22214999999999999</v>
      </c>
      <c r="CF147">
        <v>0.21782000000000001</v>
      </c>
      <c r="CG147">
        <v>0.21893000000000001</v>
      </c>
      <c r="CH147">
        <v>0.20080999999999999</v>
      </c>
      <c r="CI147">
        <v>0.20655000000000001</v>
      </c>
      <c r="CJ147">
        <v>0.21346000000000001</v>
      </c>
      <c r="CK147">
        <v>0.27650999999999998</v>
      </c>
      <c r="CL147">
        <v>0.17535000000000001</v>
      </c>
      <c r="CN147">
        <v>0.14759</v>
      </c>
      <c r="CO147">
        <v>0.32543</v>
      </c>
      <c r="CP147">
        <v>0.16922999999999999</v>
      </c>
      <c r="CQ147">
        <v>0.12598000000000001</v>
      </c>
      <c r="CR147">
        <v>0.13053999999999999</v>
      </c>
      <c r="CS147">
        <v>0.27304</v>
      </c>
      <c r="CT147">
        <v>9.8827999999999999E-2</v>
      </c>
      <c r="CU147">
        <v>0.11729000000000001</v>
      </c>
      <c r="CV147">
        <v>0.12043</v>
      </c>
      <c r="CW147">
        <v>0.26665</v>
      </c>
      <c r="CX147">
        <v>0.11928999999999999</v>
      </c>
      <c r="CY147">
        <v>9.6217999999999998E-2</v>
      </c>
      <c r="DA147">
        <v>4.8252999999999997E-2</v>
      </c>
      <c r="DB147">
        <v>6.0155E-2</v>
      </c>
      <c r="DC147">
        <v>4.8515999999999997E-2</v>
      </c>
      <c r="DD147">
        <v>4.1973999999999997E-2</v>
      </c>
      <c r="DE147">
        <v>5.9091999999999999E-2</v>
      </c>
      <c r="DF147">
        <v>5.6180000000000001E-2</v>
      </c>
      <c r="DG147">
        <v>5.4112E-2</v>
      </c>
      <c r="DH147">
        <v>5.5798E-2</v>
      </c>
      <c r="DI147">
        <v>0.23735000000000001</v>
      </c>
      <c r="DJ147">
        <v>7.8644000000000006E-2</v>
      </c>
      <c r="DK147">
        <v>7.9314999999999997E-2</v>
      </c>
      <c r="DL147">
        <v>6.0500999999999999E-2</v>
      </c>
      <c r="DO147">
        <f t="shared" si="9"/>
        <v>9.6952740740740756E-2</v>
      </c>
      <c r="DP147">
        <f t="shared" si="10"/>
        <v>0.12323755555555554</v>
      </c>
      <c r="DQ147">
        <f t="shared" si="11"/>
        <v>9.2163518518518492E-2</v>
      </c>
      <c r="DR147">
        <f t="shared" si="12"/>
        <v>8.0097111111111091E-2</v>
      </c>
      <c r="DT147">
        <v>17.91</v>
      </c>
    </row>
    <row r="148" spans="1:124" x14ac:dyDescent="0.25">
      <c r="A148">
        <v>3.7536E-2</v>
      </c>
      <c r="B148">
        <v>4.9487000000000003E-2</v>
      </c>
      <c r="C148">
        <v>3.4701999999999997E-2</v>
      </c>
      <c r="D148">
        <v>2.8067000000000002E-2</v>
      </c>
      <c r="E148">
        <v>3.5660999999999998E-2</v>
      </c>
      <c r="F148">
        <v>4.1875000000000002E-2</v>
      </c>
      <c r="G148">
        <v>3.7723E-2</v>
      </c>
      <c r="H148">
        <v>3.7249999999999998E-2</v>
      </c>
      <c r="I148">
        <v>4.1531999999999999E-2</v>
      </c>
      <c r="J148">
        <v>4.4853999999999998E-2</v>
      </c>
      <c r="K148">
        <v>4.3187000000000003E-2</v>
      </c>
      <c r="L148">
        <v>3.5574000000000001E-2</v>
      </c>
      <c r="N148">
        <v>7.6086000000000001E-2</v>
      </c>
      <c r="O148">
        <v>9.1608999999999996E-2</v>
      </c>
      <c r="P148">
        <v>7.5167999999999999E-2</v>
      </c>
      <c r="Q148">
        <v>8.1559000000000006E-2</v>
      </c>
      <c r="R148">
        <v>8.7289000000000005E-2</v>
      </c>
      <c r="S148">
        <v>9.0079000000000006E-2</v>
      </c>
      <c r="T148">
        <v>7.7977000000000005E-2</v>
      </c>
      <c r="U148">
        <v>8.4456000000000003E-2</v>
      </c>
      <c r="V148">
        <v>6.9473999999999994E-2</v>
      </c>
      <c r="W148">
        <v>7.3455000000000006E-2</v>
      </c>
      <c r="X148">
        <v>6.8251000000000006E-2</v>
      </c>
      <c r="Y148">
        <v>6.4854999999999996E-2</v>
      </c>
      <c r="AA148">
        <v>5.4442999999999998E-2</v>
      </c>
      <c r="AB148">
        <v>8.8549000000000003E-2</v>
      </c>
      <c r="AC148">
        <v>6.1072000000000001E-2</v>
      </c>
      <c r="AD148">
        <v>4.9757000000000003E-2</v>
      </c>
      <c r="AE148">
        <v>9.9214999999999998E-2</v>
      </c>
      <c r="AF148">
        <v>8.7789000000000006E-2</v>
      </c>
      <c r="AG148">
        <v>8.9716000000000004E-2</v>
      </c>
      <c r="AH148">
        <v>8.6897000000000002E-2</v>
      </c>
      <c r="AI148">
        <v>4.1680000000000002E-2</v>
      </c>
      <c r="AJ148">
        <v>6.3476000000000005E-2</v>
      </c>
      <c r="AK148">
        <v>8.5378999999999997E-2</v>
      </c>
      <c r="AL148">
        <v>5.0958999999999997E-2</v>
      </c>
      <c r="AN148">
        <v>7.4564000000000005E-2</v>
      </c>
      <c r="AO148">
        <v>7.1137000000000006E-2</v>
      </c>
      <c r="AP148">
        <v>8.0988000000000004E-2</v>
      </c>
      <c r="AQ148">
        <v>7.7438000000000007E-2</v>
      </c>
      <c r="AR148">
        <v>4.7169000000000003E-2</v>
      </c>
      <c r="AS148">
        <v>3.8809999999999997E-2</v>
      </c>
      <c r="AT148">
        <v>3.8577E-2</v>
      </c>
      <c r="AU148">
        <v>3.6213000000000002E-2</v>
      </c>
      <c r="AV148">
        <v>4.7123999999999999E-2</v>
      </c>
      <c r="AW148">
        <v>5.0112999999999998E-2</v>
      </c>
      <c r="AX148">
        <v>5.8958000000000003E-2</v>
      </c>
      <c r="AY148">
        <v>4.7696000000000002E-2</v>
      </c>
      <c r="BA148">
        <v>5.135E-2</v>
      </c>
      <c r="BB148">
        <v>0.12271</v>
      </c>
      <c r="BC148">
        <v>5.9173999999999997E-2</v>
      </c>
      <c r="BD148">
        <v>4.7591000000000001E-2</v>
      </c>
      <c r="BE148">
        <v>9.2346999999999999E-2</v>
      </c>
      <c r="BF148">
        <v>0.17931</v>
      </c>
      <c r="BG148">
        <v>8.9291999999999996E-2</v>
      </c>
      <c r="BH148">
        <v>7.3386999999999994E-2</v>
      </c>
      <c r="BI148">
        <v>0.10523</v>
      </c>
      <c r="BJ148">
        <v>0.15049000000000001</v>
      </c>
      <c r="BK148">
        <v>9.1694999999999999E-2</v>
      </c>
      <c r="BL148">
        <v>6.0929999999999998E-2</v>
      </c>
      <c r="BN148">
        <v>7.5328000000000006E-2</v>
      </c>
      <c r="BO148">
        <v>7.2131000000000001E-2</v>
      </c>
      <c r="BP148">
        <v>5.7665000000000001E-2</v>
      </c>
      <c r="BQ148">
        <v>5.9323000000000001E-2</v>
      </c>
      <c r="BR148">
        <v>6.7573999999999995E-2</v>
      </c>
      <c r="BS148">
        <v>7.4975E-2</v>
      </c>
      <c r="BT148">
        <v>6.7587999999999995E-2</v>
      </c>
      <c r="BU148">
        <v>5.9368999999999998E-2</v>
      </c>
      <c r="BV148">
        <v>0.11186</v>
      </c>
      <c r="BW148">
        <v>0.10699</v>
      </c>
      <c r="BX148">
        <v>0.1036</v>
      </c>
      <c r="BY148">
        <v>9.6069000000000002E-2</v>
      </c>
      <c r="CA148">
        <v>0.19596</v>
      </c>
      <c r="CB148">
        <v>0.20538000000000001</v>
      </c>
      <c r="CC148">
        <v>0.20444999999999999</v>
      </c>
      <c r="CD148">
        <v>0.19436</v>
      </c>
      <c r="CE148">
        <v>0.21944</v>
      </c>
      <c r="CF148">
        <v>0.21757000000000001</v>
      </c>
      <c r="CG148">
        <v>0.22525999999999999</v>
      </c>
      <c r="CH148">
        <v>0.20280999999999999</v>
      </c>
      <c r="CI148">
        <v>0.20175000000000001</v>
      </c>
      <c r="CJ148">
        <v>0.21151</v>
      </c>
      <c r="CK148">
        <v>0.29132999999999998</v>
      </c>
      <c r="CL148">
        <v>0.17607999999999999</v>
      </c>
      <c r="CN148">
        <v>0.16361000000000001</v>
      </c>
      <c r="CO148">
        <v>0.29616999999999999</v>
      </c>
      <c r="CP148">
        <v>0.16703999999999999</v>
      </c>
      <c r="CQ148">
        <v>0.12909000000000001</v>
      </c>
      <c r="CR148">
        <v>0.12651000000000001</v>
      </c>
      <c r="CS148">
        <v>0.24057000000000001</v>
      </c>
      <c r="CT148">
        <v>9.7292000000000003E-2</v>
      </c>
      <c r="CU148">
        <v>0.11604</v>
      </c>
      <c r="CV148">
        <v>0.12570000000000001</v>
      </c>
      <c r="CW148">
        <v>0.21731</v>
      </c>
      <c r="CX148">
        <v>0.12032</v>
      </c>
      <c r="CY148">
        <v>9.3436000000000005E-2</v>
      </c>
      <c r="DA148">
        <v>4.7302999999999998E-2</v>
      </c>
      <c r="DB148">
        <v>5.5220999999999999E-2</v>
      </c>
      <c r="DC148">
        <v>4.5733000000000003E-2</v>
      </c>
      <c r="DD148">
        <v>4.1540000000000001E-2</v>
      </c>
      <c r="DE148">
        <v>6.7174999999999999E-2</v>
      </c>
      <c r="DF148">
        <v>5.1776999999999997E-2</v>
      </c>
      <c r="DG148">
        <v>5.5409E-2</v>
      </c>
      <c r="DH148">
        <v>5.4096999999999999E-2</v>
      </c>
      <c r="DI148">
        <v>0.18798999999999999</v>
      </c>
      <c r="DJ148">
        <v>7.6891000000000001E-2</v>
      </c>
      <c r="DK148">
        <v>7.6685000000000003E-2</v>
      </c>
      <c r="DL148">
        <v>5.8097000000000003E-2</v>
      </c>
      <c r="DO148">
        <f t="shared" si="9"/>
        <v>9.4477777777777786E-2</v>
      </c>
      <c r="DP148">
        <f t="shared" si="10"/>
        <v>0.11371251851851849</v>
      </c>
      <c r="DQ148">
        <f t="shared" si="11"/>
        <v>9.2749296296296274E-2</v>
      </c>
      <c r="DR148">
        <f t="shared" si="12"/>
        <v>7.936814814814816E-2</v>
      </c>
      <c r="DT148">
        <v>18.035</v>
      </c>
    </row>
    <row r="149" spans="1:124" x14ac:dyDescent="0.25">
      <c r="A149">
        <v>3.7475000000000001E-2</v>
      </c>
      <c r="B149">
        <v>4.6411000000000001E-2</v>
      </c>
      <c r="C149">
        <v>3.5389999999999998E-2</v>
      </c>
      <c r="D149">
        <v>2.7895E-2</v>
      </c>
      <c r="E149">
        <v>3.5699000000000002E-2</v>
      </c>
      <c r="F149">
        <v>3.9351999999999998E-2</v>
      </c>
      <c r="G149">
        <v>3.8116999999999998E-2</v>
      </c>
      <c r="H149">
        <v>3.6038000000000001E-2</v>
      </c>
      <c r="I149">
        <v>4.0009999999999997E-2</v>
      </c>
      <c r="J149">
        <v>4.2998000000000001E-2</v>
      </c>
      <c r="K149">
        <v>4.2999999999999997E-2</v>
      </c>
      <c r="L149">
        <v>3.4472000000000003E-2</v>
      </c>
      <c r="N149">
        <v>7.1707999999999994E-2</v>
      </c>
      <c r="O149">
        <v>8.5598999999999995E-2</v>
      </c>
      <c r="P149">
        <v>7.3225999999999999E-2</v>
      </c>
      <c r="Q149">
        <v>7.8728000000000006E-2</v>
      </c>
      <c r="R149">
        <v>8.5514000000000007E-2</v>
      </c>
      <c r="S149">
        <v>8.6265999999999995E-2</v>
      </c>
      <c r="T149">
        <v>7.7825000000000005E-2</v>
      </c>
      <c r="U149">
        <v>8.1937999999999997E-2</v>
      </c>
      <c r="V149">
        <v>7.0350999999999997E-2</v>
      </c>
      <c r="W149">
        <v>6.9362999999999994E-2</v>
      </c>
      <c r="X149">
        <v>7.2021000000000002E-2</v>
      </c>
      <c r="Y149">
        <v>6.6025E-2</v>
      </c>
      <c r="AA149">
        <v>5.4665999999999999E-2</v>
      </c>
      <c r="AB149">
        <v>7.8768000000000005E-2</v>
      </c>
      <c r="AC149">
        <v>5.9863E-2</v>
      </c>
      <c r="AD149">
        <v>4.9494999999999997E-2</v>
      </c>
      <c r="AE149">
        <v>9.4975000000000004E-2</v>
      </c>
      <c r="AF149">
        <v>8.7861999999999996E-2</v>
      </c>
      <c r="AG149">
        <v>8.5627999999999996E-2</v>
      </c>
      <c r="AH149">
        <v>8.4292000000000006E-2</v>
      </c>
      <c r="AI149">
        <v>4.0438000000000002E-2</v>
      </c>
      <c r="AJ149">
        <v>6.3872999999999999E-2</v>
      </c>
      <c r="AK149">
        <v>8.7493000000000001E-2</v>
      </c>
      <c r="AL149">
        <v>5.0210999999999999E-2</v>
      </c>
      <c r="AN149">
        <v>7.4389999999999998E-2</v>
      </c>
      <c r="AO149">
        <v>7.016E-2</v>
      </c>
      <c r="AP149">
        <v>7.8950000000000006E-2</v>
      </c>
      <c r="AQ149">
        <v>7.5934000000000001E-2</v>
      </c>
      <c r="AR149">
        <v>4.7351999999999998E-2</v>
      </c>
      <c r="AS149">
        <v>3.8711000000000002E-2</v>
      </c>
      <c r="AT149">
        <v>3.8732999999999997E-2</v>
      </c>
      <c r="AU149">
        <v>3.6158000000000003E-2</v>
      </c>
      <c r="AV149">
        <v>4.8168999999999997E-2</v>
      </c>
      <c r="AW149">
        <v>4.7323999999999998E-2</v>
      </c>
      <c r="AX149">
        <v>5.9019000000000002E-2</v>
      </c>
      <c r="AY149">
        <v>5.0134999999999999E-2</v>
      </c>
      <c r="BA149">
        <v>5.0946999999999999E-2</v>
      </c>
      <c r="BB149">
        <v>0.10731</v>
      </c>
      <c r="BC149">
        <v>6.0768999999999997E-2</v>
      </c>
      <c r="BD149">
        <v>4.6461000000000002E-2</v>
      </c>
      <c r="BE149">
        <v>9.5195000000000002E-2</v>
      </c>
      <c r="BF149">
        <v>0.14968999999999999</v>
      </c>
      <c r="BG149">
        <v>8.8697999999999999E-2</v>
      </c>
      <c r="BH149">
        <v>7.1548E-2</v>
      </c>
      <c r="BI149">
        <v>0.10741000000000001</v>
      </c>
      <c r="BJ149">
        <v>0.12667999999999999</v>
      </c>
      <c r="BK149">
        <v>9.7661999999999999E-2</v>
      </c>
      <c r="BL149">
        <v>6.2603000000000006E-2</v>
      </c>
      <c r="BN149">
        <v>7.0587999999999998E-2</v>
      </c>
      <c r="BO149">
        <v>7.1289000000000005E-2</v>
      </c>
      <c r="BP149">
        <v>5.6602E-2</v>
      </c>
      <c r="BQ149">
        <v>5.8862999999999999E-2</v>
      </c>
      <c r="BR149">
        <v>6.8095000000000003E-2</v>
      </c>
      <c r="BS149">
        <v>7.0504999999999998E-2</v>
      </c>
      <c r="BT149">
        <v>6.6966999999999999E-2</v>
      </c>
      <c r="BU149">
        <v>5.8545E-2</v>
      </c>
      <c r="BV149">
        <v>0.10426000000000001</v>
      </c>
      <c r="BW149">
        <v>0.11069</v>
      </c>
      <c r="BX149">
        <v>0.10231</v>
      </c>
      <c r="BY149">
        <v>9.6429000000000001E-2</v>
      </c>
      <c r="CA149">
        <v>0.19164999999999999</v>
      </c>
      <c r="CB149">
        <v>0.20691999999999999</v>
      </c>
      <c r="CC149">
        <v>0.20555999999999999</v>
      </c>
      <c r="CD149">
        <v>0.19325000000000001</v>
      </c>
      <c r="CE149">
        <v>0.21765999999999999</v>
      </c>
      <c r="CF149">
        <v>0.21690000000000001</v>
      </c>
      <c r="CG149">
        <v>0.23388999999999999</v>
      </c>
      <c r="CH149">
        <v>0.20549999999999999</v>
      </c>
      <c r="CI149">
        <v>0.19891</v>
      </c>
      <c r="CJ149">
        <v>0.20891000000000001</v>
      </c>
      <c r="CK149">
        <v>0.30165999999999998</v>
      </c>
      <c r="CL149">
        <v>0.17924999999999999</v>
      </c>
      <c r="CN149">
        <v>0.17806</v>
      </c>
      <c r="CO149">
        <v>0.27446999999999999</v>
      </c>
      <c r="CP149">
        <v>0.16617000000000001</v>
      </c>
      <c r="CQ149">
        <v>0.13242999999999999</v>
      </c>
      <c r="CR149">
        <v>0.12428</v>
      </c>
      <c r="CS149">
        <v>0.21539</v>
      </c>
      <c r="CT149">
        <v>9.7907999999999995E-2</v>
      </c>
      <c r="CU149">
        <v>0.11703</v>
      </c>
      <c r="CV149">
        <v>0.12998999999999999</v>
      </c>
      <c r="CW149">
        <v>0.18406</v>
      </c>
      <c r="CX149">
        <v>0.12039999999999999</v>
      </c>
      <c r="CY149">
        <v>9.0416999999999997E-2</v>
      </c>
      <c r="DA149">
        <v>4.6722E-2</v>
      </c>
      <c r="DB149">
        <v>5.1496E-2</v>
      </c>
      <c r="DC149">
        <v>4.3642E-2</v>
      </c>
      <c r="DD149">
        <v>4.1931000000000003E-2</v>
      </c>
      <c r="DE149">
        <v>7.5291999999999998E-2</v>
      </c>
      <c r="DF149">
        <v>4.8434999999999999E-2</v>
      </c>
      <c r="DG149">
        <v>5.6455999999999999E-2</v>
      </c>
      <c r="DH149">
        <v>5.2054999999999997E-2</v>
      </c>
      <c r="DI149">
        <v>0.13774</v>
      </c>
      <c r="DJ149">
        <v>7.5954999999999995E-2</v>
      </c>
      <c r="DK149">
        <v>7.4593999999999994E-2</v>
      </c>
      <c r="DL149">
        <v>5.4912999999999997E-2</v>
      </c>
      <c r="DO149">
        <f t="shared" si="9"/>
        <v>9.2501703703703697E-2</v>
      </c>
      <c r="DP149">
        <f t="shared" si="10"/>
        <v>0.10649581481481483</v>
      </c>
      <c r="DQ149">
        <f t="shared" si="11"/>
        <v>9.3427888888888866E-2</v>
      </c>
      <c r="DR149">
        <f t="shared" si="12"/>
        <v>7.8983185185185184E-2</v>
      </c>
      <c r="DT149">
        <v>18.16</v>
      </c>
    </row>
    <row r="150" spans="1:124" x14ac:dyDescent="0.25">
      <c r="A150">
        <v>3.6741000000000003E-2</v>
      </c>
      <c r="B150">
        <v>4.3834999999999999E-2</v>
      </c>
      <c r="C150">
        <v>3.6284999999999998E-2</v>
      </c>
      <c r="D150">
        <v>2.7942999999999999E-2</v>
      </c>
      <c r="E150">
        <v>3.6024E-2</v>
      </c>
      <c r="F150">
        <v>3.8714999999999999E-2</v>
      </c>
      <c r="G150">
        <v>3.8565000000000002E-2</v>
      </c>
      <c r="H150">
        <v>3.5296000000000001E-2</v>
      </c>
      <c r="I150">
        <v>3.8938E-2</v>
      </c>
      <c r="J150">
        <v>4.1874000000000001E-2</v>
      </c>
      <c r="K150">
        <v>4.2682999999999999E-2</v>
      </c>
      <c r="L150">
        <v>3.3806999999999997E-2</v>
      </c>
      <c r="N150">
        <v>6.8267999999999995E-2</v>
      </c>
      <c r="O150">
        <v>8.0415E-2</v>
      </c>
      <c r="P150">
        <v>7.2644E-2</v>
      </c>
      <c r="Q150">
        <v>7.5162000000000007E-2</v>
      </c>
      <c r="R150">
        <v>8.5438E-2</v>
      </c>
      <c r="S150">
        <v>8.4349999999999994E-2</v>
      </c>
      <c r="T150">
        <v>7.7699000000000004E-2</v>
      </c>
      <c r="U150">
        <v>7.9307000000000002E-2</v>
      </c>
      <c r="V150">
        <v>7.0845000000000005E-2</v>
      </c>
      <c r="W150">
        <v>6.7138000000000003E-2</v>
      </c>
      <c r="X150">
        <v>7.6631000000000005E-2</v>
      </c>
      <c r="Y150">
        <v>6.7322000000000007E-2</v>
      </c>
      <c r="AA150">
        <v>5.5280000000000003E-2</v>
      </c>
      <c r="AB150">
        <v>6.8966E-2</v>
      </c>
      <c r="AC150">
        <v>5.8532000000000001E-2</v>
      </c>
      <c r="AD150">
        <v>5.0542999999999998E-2</v>
      </c>
      <c r="AE150">
        <v>8.9940000000000006E-2</v>
      </c>
      <c r="AF150">
        <v>8.6462999999999998E-2</v>
      </c>
      <c r="AG150">
        <v>8.2488000000000006E-2</v>
      </c>
      <c r="AH150">
        <v>8.0404000000000003E-2</v>
      </c>
      <c r="AI150">
        <v>3.9510999999999998E-2</v>
      </c>
      <c r="AJ150">
        <v>6.3034999999999994E-2</v>
      </c>
      <c r="AK150">
        <v>8.6235999999999993E-2</v>
      </c>
      <c r="AL150">
        <v>4.9570999999999997E-2</v>
      </c>
      <c r="AN150">
        <v>7.3876999999999998E-2</v>
      </c>
      <c r="AO150">
        <v>7.0301000000000002E-2</v>
      </c>
      <c r="AP150">
        <v>7.7949000000000004E-2</v>
      </c>
      <c r="AQ150">
        <v>7.4893000000000001E-2</v>
      </c>
      <c r="AR150">
        <v>4.7718000000000003E-2</v>
      </c>
      <c r="AS150">
        <v>3.8371000000000002E-2</v>
      </c>
      <c r="AT150">
        <v>3.8951E-2</v>
      </c>
      <c r="AU150">
        <v>3.5560000000000001E-2</v>
      </c>
      <c r="AV150">
        <v>4.9609E-2</v>
      </c>
      <c r="AW150">
        <v>4.4438999999999999E-2</v>
      </c>
      <c r="AX150">
        <v>5.8252999999999999E-2</v>
      </c>
      <c r="AY150">
        <v>5.3011999999999997E-2</v>
      </c>
      <c r="BA150">
        <v>5.1617999999999997E-2</v>
      </c>
      <c r="BB150">
        <v>9.6359E-2</v>
      </c>
      <c r="BC150">
        <v>6.1772000000000001E-2</v>
      </c>
      <c r="BD150">
        <v>4.5768999999999997E-2</v>
      </c>
      <c r="BE150">
        <v>9.6549999999999997E-2</v>
      </c>
      <c r="BF150">
        <v>0.12778</v>
      </c>
      <c r="BG150">
        <v>8.7843000000000004E-2</v>
      </c>
      <c r="BH150">
        <v>6.9560999999999998E-2</v>
      </c>
      <c r="BI150">
        <v>0.10926</v>
      </c>
      <c r="BJ150">
        <v>0.11292000000000001</v>
      </c>
      <c r="BK150">
        <v>0.10249999999999999</v>
      </c>
      <c r="BL150">
        <v>6.5536999999999998E-2</v>
      </c>
      <c r="BN150">
        <v>6.8135000000000001E-2</v>
      </c>
      <c r="BO150">
        <v>7.1252999999999997E-2</v>
      </c>
      <c r="BP150">
        <v>5.7361000000000002E-2</v>
      </c>
      <c r="BQ150">
        <v>5.9401000000000002E-2</v>
      </c>
      <c r="BR150">
        <v>7.0405999999999996E-2</v>
      </c>
      <c r="BS150">
        <v>6.4727999999999994E-2</v>
      </c>
      <c r="BT150">
        <v>6.4854999999999996E-2</v>
      </c>
      <c r="BU150">
        <v>5.8283000000000001E-2</v>
      </c>
      <c r="BV150">
        <v>0.10372000000000001</v>
      </c>
      <c r="BW150">
        <v>0.11477999999999999</v>
      </c>
      <c r="BX150">
        <v>0.10238999999999999</v>
      </c>
      <c r="BY150">
        <v>9.7467999999999999E-2</v>
      </c>
      <c r="CA150">
        <v>0.18740000000000001</v>
      </c>
      <c r="CB150">
        <v>0.20912</v>
      </c>
      <c r="CC150">
        <v>0.20577000000000001</v>
      </c>
      <c r="CD150">
        <v>0.19423000000000001</v>
      </c>
      <c r="CE150">
        <v>0.21689</v>
      </c>
      <c r="CF150">
        <v>0.21523</v>
      </c>
      <c r="CG150">
        <v>0.24296000000000001</v>
      </c>
      <c r="CH150">
        <v>0.20918</v>
      </c>
      <c r="CI150">
        <v>0.19791</v>
      </c>
      <c r="CJ150">
        <v>0.20460999999999999</v>
      </c>
      <c r="CK150">
        <v>0.30698999999999999</v>
      </c>
      <c r="CL150">
        <v>0.18490999999999999</v>
      </c>
      <c r="CN150">
        <v>0.18831999999999999</v>
      </c>
      <c r="CO150">
        <v>0.25718999999999997</v>
      </c>
      <c r="CP150">
        <v>0.16700000000000001</v>
      </c>
      <c r="CQ150">
        <v>0.13600999999999999</v>
      </c>
      <c r="CR150">
        <v>0.12447</v>
      </c>
      <c r="CS150">
        <v>0.19711999999999999</v>
      </c>
      <c r="CT150">
        <v>0.10005</v>
      </c>
      <c r="CU150">
        <v>0.11901</v>
      </c>
      <c r="CV150">
        <v>0.13236999999999999</v>
      </c>
      <c r="CW150">
        <v>0.16722999999999999</v>
      </c>
      <c r="CX150">
        <v>0.11876</v>
      </c>
      <c r="CY150">
        <v>8.7653999999999996E-2</v>
      </c>
      <c r="DA150">
        <v>4.6227999999999998E-2</v>
      </c>
      <c r="DB150">
        <v>4.9082000000000001E-2</v>
      </c>
      <c r="DC150">
        <v>4.2341999999999998E-2</v>
      </c>
      <c r="DD150">
        <v>4.2994999999999998E-2</v>
      </c>
      <c r="DE150">
        <v>7.9719999999999999E-2</v>
      </c>
      <c r="DF150">
        <v>4.6678999999999998E-2</v>
      </c>
      <c r="DG150">
        <v>5.7131000000000001E-2</v>
      </c>
      <c r="DH150">
        <v>5.0130000000000001E-2</v>
      </c>
      <c r="DI150">
        <v>9.8081000000000002E-2</v>
      </c>
      <c r="DJ150">
        <v>7.4697E-2</v>
      </c>
      <c r="DK150">
        <v>7.2937000000000002E-2</v>
      </c>
      <c r="DL150">
        <v>5.1559000000000001E-2</v>
      </c>
      <c r="DO150">
        <f t="shared" si="9"/>
        <v>9.1232111111111125E-2</v>
      </c>
      <c r="DP150">
        <f t="shared" si="10"/>
        <v>0.1013585185185185</v>
      </c>
      <c r="DQ150">
        <f t="shared" si="11"/>
        <v>9.3984333333333336E-2</v>
      </c>
      <c r="DR150">
        <f t="shared" si="12"/>
        <v>7.9056185185185174E-2</v>
      </c>
      <c r="DT150">
        <v>18.286000000000001</v>
      </c>
    </row>
    <row r="151" spans="1:124" x14ac:dyDescent="0.25">
      <c r="A151">
        <v>3.5357E-2</v>
      </c>
      <c r="B151">
        <v>4.1716000000000003E-2</v>
      </c>
      <c r="C151">
        <v>3.7116000000000003E-2</v>
      </c>
      <c r="D151">
        <v>2.8265999999999999E-2</v>
      </c>
      <c r="E151">
        <v>3.6444999999999998E-2</v>
      </c>
      <c r="F151">
        <v>3.9292000000000001E-2</v>
      </c>
      <c r="G151">
        <v>3.9078000000000002E-2</v>
      </c>
      <c r="H151">
        <v>3.5172000000000002E-2</v>
      </c>
      <c r="I151">
        <v>3.8188E-2</v>
      </c>
      <c r="J151">
        <v>4.1175999999999997E-2</v>
      </c>
      <c r="K151">
        <v>4.2102000000000001E-2</v>
      </c>
      <c r="L151">
        <v>3.3655999999999998E-2</v>
      </c>
      <c r="N151">
        <v>6.6686999999999996E-2</v>
      </c>
      <c r="O151">
        <v>7.6702000000000006E-2</v>
      </c>
      <c r="P151">
        <v>7.3436000000000001E-2</v>
      </c>
      <c r="Q151">
        <v>7.1679999999999994E-2</v>
      </c>
      <c r="R151">
        <v>8.6814000000000002E-2</v>
      </c>
      <c r="S151">
        <v>8.4523000000000001E-2</v>
      </c>
      <c r="T151">
        <v>7.7681E-2</v>
      </c>
      <c r="U151">
        <v>7.6888999999999999E-2</v>
      </c>
      <c r="V151">
        <v>7.0808999999999997E-2</v>
      </c>
      <c r="W151">
        <v>6.6539000000000001E-2</v>
      </c>
      <c r="X151">
        <v>8.0870999999999998E-2</v>
      </c>
      <c r="Y151">
        <v>6.8183999999999995E-2</v>
      </c>
      <c r="AA151">
        <v>5.6050999999999997E-2</v>
      </c>
      <c r="AB151">
        <v>6.1169000000000001E-2</v>
      </c>
      <c r="AC151">
        <v>5.6846000000000001E-2</v>
      </c>
      <c r="AD151">
        <v>5.2755000000000003E-2</v>
      </c>
      <c r="AE151">
        <v>8.5244E-2</v>
      </c>
      <c r="AF151">
        <v>8.3382999999999999E-2</v>
      </c>
      <c r="AG151">
        <v>8.0808000000000005E-2</v>
      </c>
      <c r="AH151">
        <v>7.6576000000000005E-2</v>
      </c>
      <c r="AI151">
        <v>3.9046999999999998E-2</v>
      </c>
      <c r="AJ151">
        <v>6.1041999999999999E-2</v>
      </c>
      <c r="AK151">
        <v>8.2475000000000007E-2</v>
      </c>
      <c r="AL151">
        <v>4.9141999999999998E-2</v>
      </c>
      <c r="AN151">
        <v>7.3183999999999999E-2</v>
      </c>
      <c r="AO151">
        <v>7.1498000000000006E-2</v>
      </c>
      <c r="AP151">
        <v>7.7908000000000005E-2</v>
      </c>
      <c r="AQ151">
        <v>7.4623999999999996E-2</v>
      </c>
      <c r="AR151">
        <v>4.7997999999999999E-2</v>
      </c>
      <c r="AS151">
        <v>3.7805999999999999E-2</v>
      </c>
      <c r="AT151">
        <v>3.9178999999999999E-2</v>
      </c>
      <c r="AU151">
        <v>3.4680000000000002E-2</v>
      </c>
      <c r="AV151">
        <v>5.1184E-2</v>
      </c>
      <c r="AW151">
        <v>4.2008999999999998E-2</v>
      </c>
      <c r="AX151">
        <v>5.6613999999999998E-2</v>
      </c>
      <c r="AY151">
        <v>5.5405000000000003E-2</v>
      </c>
      <c r="BA151">
        <v>5.3095000000000003E-2</v>
      </c>
      <c r="BB151">
        <v>8.8289999999999993E-2</v>
      </c>
      <c r="BC151">
        <v>6.1904000000000001E-2</v>
      </c>
      <c r="BD151">
        <v>4.5809000000000002E-2</v>
      </c>
      <c r="BE151">
        <v>9.5850000000000005E-2</v>
      </c>
      <c r="BF151">
        <v>0.11305</v>
      </c>
      <c r="BG151">
        <v>8.6430000000000007E-2</v>
      </c>
      <c r="BH151">
        <v>6.7776000000000003E-2</v>
      </c>
      <c r="BI151">
        <v>0.11003</v>
      </c>
      <c r="BJ151">
        <v>0.10664999999999999</v>
      </c>
      <c r="BK151">
        <v>0.10548</v>
      </c>
      <c r="BL151">
        <v>6.9135000000000002E-2</v>
      </c>
      <c r="BN151">
        <v>6.8391999999999994E-2</v>
      </c>
      <c r="BO151">
        <v>7.1134000000000003E-2</v>
      </c>
      <c r="BP151">
        <v>5.9930999999999998E-2</v>
      </c>
      <c r="BQ151">
        <v>6.0582999999999998E-2</v>
      </c>
      <c r="BR151">
        <v>7.3749999999999996E-2</v>
      </c>
      <c r="BS151">
        <v>5.8788E-2</v>
      </c>
      <c r="BT151">
        <v>6.2433000000000002E-2</v>
      </c>
      <c r="BU151">
        <v>5.8396999999999998E-2</v>
      </c>
      <c r="BV151">
        <v>0.10716000000000001</v>
      </c>
      <c r="BW151">
        <v>0.11834</v>
      </c>
      <c r="BX151">
        <v>0.10478</v>
      </c>
      <c r="BY151">
        <v>0.10008</v>
      </c>
      <c r="CA151">
        <v>0.18459999999999999</v>
      </c>
      <c r="CB151">
        <v>0.21077000000000001</v>
      </c>
      <c r="CC151">
        <v>0.20502999999999999</v>
      </c>
      <c r="CD151">
        <v>0.19608999999999999</v>
      </c>
      <c r="CE151">
        <v>0.21687000000000001</v>
      </c>
      <c r="CF151">
        <v>0.21224000000000001</v>
      </c>
      <c r="CG151">
        <v>0.25080000000000002</v>
      </c>
      <c r="CH151">
        <v>0.21404000000000001</v>
      </c>
      <c r="CI151">
        <v>0.19832</v>
      </c>
      <c r="CJ151">
        <v>0.19833999999999999</v>
      </c>
      <c r="CK151">
        <v>0.30740000000000001</v>
      </c>
      <c r="CL151">
        <v>0.19234999999999999</v>
      </c>
      <c r="CN151">
        <v>0.19259000000000001</v>
      </c>
      <c r="CO151">
        <v>0.24110999999999999</v>
      </c>
      <c r="CP151">
        <v>0.16888</v>
      </c>
      <c r="CQ151">
        <v>0.13986000000000001</v>
      </c>
      <c r="CR151">
        <v>0.12683</v>
      </c>
      <c r="CS151">
        <v>0.18373</v>
      </c>
      <c r="CT151">
        <v>0.10283</v>
      </c>
      <c r="CU151">
        <v>0.12014</v>
      </c>
      <c r="CV151">
        <v>0.13214000000000001</v>
      </c>
      <c r="CW151">
        <v>0.16286</v>
      </c>
      <c r="CX151">
        <v>0.11508</v>
      </c>
      <c r="CY151">
        <v>8.5502999999999996E-2</v>
      </c>
      <c r="DA151">
        <v>4.5581000000000003E-2</v>
      </c>
      <c r="DB151">
        <v>4.7861000000000001E-2</v>
      </c>
      <c r="DC151">
        <v>4.1737999999999997E-2</v>
      </c>
      <c r="DD151">
        <v>4.4290000000000003E-2</v>
      </c>
      <c r="DE151">
        <v>7.8409000000000006E-2</v>
      </c>
      <c r="DF151">
        <v>4.6544000000000002E-2</v>
      </c>
      <c r="DG151">
        <v>5.7376999999999997E-2</v>
      </c>
      <c r="DH151">
        <v>4.8681000000000002E-2</v>
      </c>
      <c r="DI151">
        <v>7.6430999999999999E-2</v>
      </c>
      <c r="DJ151">
        <v>7.2454000000000005E-2</v>
      </c>
      <c r="DK151">
        <v>7.1304999999999993E-2</v>
      </c>
      <c r="DL151">
        <v>4.8850999999999999E-2</v>
      </c>
      <c r="DO151">
        <f t="shared" si="9"/>
        <v>9.06317037037037E-2</v>
      </c>
      <c r="DP151">
        <f t="shared" si="10"/>
        <v>9.7741333333333347E-2</v>
      </c>
      <c r="DQ151">
        <f t="shared" si="11"/>
        <v>9.4278222222222222E-2</v>
      </c>
      <c r="DR151">
        <f t="shared" si="12"/>
        <v>7.95782962962963E-2</v>
      </c>
      <c r="DT151">
        <v>18.411000000000001</v>
      </c>
    </row>
    <row r="152" spans="1:124" x14ac:dyDescent="0.25">
      <c r="A152">
        <v>3.3598000000000003E-2</v>
      </c>
      <c r="B152">
        <v>4.0037999999999997E-2</v>
      </c>
      <c r="C152">
        <v>3.7574999999999997E-2</v>
      </c>
      <c r="D152">
        <v>2.8891E-2</v>
      </c>
      <c r="E152">
        <v>3.6950999999999998E-2</v>
      </c>
      <c r="F152">
        <v>4.0307000000000003E-2</v>
      </c>
      <c r="G152">
        <v>3.9668000000000002E-2</v>
      </c>
      <c r="H152">
        <v>3.5568000000000002E-2</v>
      </c>
      <c r="I152">
        <v>3.7589999999999998E-2</v>
      </c>
      <c r="J152">
        <v>4.0557000000000003E-2</v>
      </c>
      <c r="K152">
        <v>4.1230999999999997E-2</v>
      </c>
      <c r="L152">
        <v>3.3917999999999997E-2</v>
      </c>
      <c r="N152">
        <v>6.7164000000000001E-2</v>
      </c>
      <c r="O152">
        <v>7.4687000000000003E-2</v>
      </c>
      <c r="P152">
        <v>7.5019000000000002E-2</v>
      </c>
      <c r="Q152">
        <v>6.8986000000000006E-2</v>
      </c>
      <c r="R152">
        <v>8.8649000000000006E-2</v>
      </c>
      <c r="S152">
        <v>8.6362999999999995E-2</v>
      </c>
      <c r="T152">
        <v>7.7898999999999996E-2</v>
      </c>
      <c r="U152">
        <v>7.4914999999999995E-2</v>
      </c>
      <c r="V152">
        <v>7.0469000000000004E-2</v>
      </c>
      <c r="W152">
        <v>6.7031999999999994E-2</v>
      </c>
      <c r="X152">
        <v>8.3635000000000001E-2</v>
      </c>
      <c r="Y152">
        <v>6.8212999999999996E-2</v>
      </c>
      <c r="AA152">
        <v>5.6698999999999999E-2</v>
      </c>
      <c r="AB152">
        <v>5.6791000000000001E-2</v>
      </c>
      <c r="AC152">
        <v>5.5248999999999999E-2</v>
      </c>
      <c r="AD152">
        <v>5.5676999999999997E-2</v>
      </c>
      <c r="AE152">
        <v>8.1395999999999996E-2</v>
      </c>
      <c r="AF152">
        <v>7.9125000000000001E-2</v>
      </c>
      <c r="AG152">
        <v>8.0953999999999998E-2</v>
      </c>
      <c r="AH152">
        <v>7.4099999999999999E-2</v>
      </c>
      <c r="AI152">
        <v>3.9093999999999997E-2</v>
      </c>
      <c r="AJ152">
        <v>5.8273999999999999E-2</v>
      </c>
      <c r="AK152">
        <v>7.7868999999999994E-2</v>
      </c>
      <c r="AL152">
        <v>4.8948999999999999E-2</v>
      </c>
      <c r="AN152">
        <v>7.2594000000000006E-2</v>
      </c>
      <c r="AO152">
        <v>7.3474999999999999E-2</v>
      </c>
      <c r="AP152">
        <v>7.8502000000000002E-2</v>
      </c>
      <c r="AQ152">
        <v>7.5114E-2</v>
      </c>
      <c r="AR152">
        <v>4.7945000000000002E-2</v>
      </c>
      <c r="AS152">
        <v>3.7115000000000002E-2</v>
      </c>
      <c r="AT152">
        <v>3.9405000000000003E-2</v>
      </c>
      <c r="AU152">
        <v>3.3812000000000002E-2</v>
      </c>
      <c r="AV152">
        <v>5.2574999999999997E-2</v>
      </c>
      <c r="AW152">
        <v>4.0478E-2</v>
      </c>
      <c r="AX152">
        <v>5.4390000000000001E-2</v>
      </c>
      <c r="AY152">
        <v>5.6631000000000001E-2</v>
      </c>
      <c r="BA152">
        <v>5.4982999999999997E-2</v>
      </c>
      <c r="BB152">
        <v>8.1916000000000003E-2</v>
      </c>
      <c r="BC152">
        <v>6.1338999999999998E-2</v>
      </c>
      <c r="BD152">
        <v>4.6545999999999997E-2</v>
      </c>
      <c r="BE152">
        <v>9.3248999999999999E-2</v>
      </c>
      <c r="BF152">
        <v>0.10381</v>
      </c>
      <c r="BG152">
        <v>8.4397E-2</v>
      </c>
      <c r="BH152">
        <v>6.6531999999999994E-2</v>
      </c>
      <c r="BI152">
        <v>0.10943</v>
      </c>
      <c r="BJ152">
        <v>0.10443</v>
      </c>
      <c r="BK152">
        <v>0.10619000000000001</v>
      </c>
      <c r="BL152">
        <v>7.2567000000000006E-2</v>
      </c>
      <c r="BN152">
        <v>7.0965E-2</v>
      </c>
      <c r="BO152">
        <v>7.0287000000000002E-2</v>
      </c>
      <c r="BP152">
        <v>6.3754000000000005E-2</v>
      </c>
      <c r="BQ152">
        <v>6.2033999999999999E-2</v>
      </c>
      <c r="BR152">
        <v>7.6881000000000005E-2</v>
      </c>
      <c r="BS152">
        <v>5.4207999999999999E-2</v>
      </c>
      <c r="BT152">
        <v>6.1540999999999998E-2</v>
      </c>
      <c r="BU152">
        <v>5.8611000000000003E-2</v>
      </c>
      <c r="BV152">
        <v>0.11107</v>
      </c>
      <c r="BW152">
        <v>0.12105</v>
      </c>
      <c r="BX152">
        <v>0.11005</v>
      </c>
      <c r="BY152">
        <v>0.10481</v>
      </c>
      <c r="CA152">
        <v>0.18421999999999999</v>
      </c>
      <c r="CB152">
        <v>0.21113000000000001</v>
      </c>
      <c r="CC152">
        <v>0.20396</v>
      </c>
      <c r="CD152">
        <v>0.19744</v>
      </c>
      <c r="CE152">
        <v>0.21714</v>
      </c>
      <c r="CF152">
        <v>0.20813999999999999</v>
      </c>
      <c r="CG152">
        <v>0.25624000000000002</v>
      </c>
      <c r="CH152">
        <v>0.22003</v>
      </c>
      <c r="CI152">
        <v>0.19955999999999999</v>
      </c>
      <c r="CJ152">
        <v>0.19066</v>
      </c>
      <c r="CK152">
        <v>0.30314000000000002</v>
      </c>
      <c r="CL152">
        <v>0.20014999999999999</v>
      </c>
      <c r="CN152">
        <v>0.19028999999999999</v>
      </c>
      <c r="CO152">
        <v>0.22450000000000001</v>
      </c>
      <c r="CP152">
        <v>0.17030000000000001</v>
      </c>
      <c r="CQ152">
        <v>0.14396</v>
      </c>
      <c r="CR152">
        <v>0.13038</v>
      </c>
      <c r="CS152">
        <v>0.17268</v>
      </c>
      <c r="CT152">
        <v>0.10541</v>
      </c>
      <c r="CU152">
        <v>0.11876</v>
      </c>
      <c r="CV152">
        <v>0.129</v>
      </c>
      <c r="CW152">
        <v>0.16456999999999999</v>
      </c>
      <c r="CX152">
        <v>0.10965</v>
      </c>
      <c r="CY152">
        <v>8.4053000000000003E-2</v>
      </c>
      <c r="DA152">
        <v>4.4734999999999997E-2</v>
      </c>
      <c r="DB152">
        <v>4.7530000000000003E-2</v>
      </c>
      <c r="DC152">
        <v>4.1674000000000003E-2</v>
      </c>
      <c r="DD152">
        <v>4.5252000000000001E-2</v>
      </c>
      <c r="DE152">
        <v>7.1814000000000003E-2</v>
      </c>
      <c r="DF152">
        <v>4.7584000000000001E-2</v>
      </c>
      <c r="DG152">
        <v>5.7199E-2</v>
      </c>
      <c r="DH152">
        <v>4.7846E-2</v>
      </c>
      <c r="DI152">
        <v>7.3815000000000006E-2</v>
      </c>
      <c r="DJ152">
        <v>6.9309999999999997E-2</v>
      </c>
      <c r="DK152">
        <v>6.9246000000000002E-2</v>
      </c>
      <c r="DL152">
        <v>4.7509000000000003E-2</v>
      </c>
      <c r="DO152">
        <f t="shared" si="9"/>
        <v>9.0453925925925938E-2</v>
      </c>
      <c r="DP152">
        <f t="shared" si="10"/>
        <v>9.5038777777777805E-2</v>
      </c>
      <c r="DQ152">
        <f t="shared" si="11"/>
        <v>9.4277259259259255E-2</v>
      </c>
      <c r="DR152">
        <f t="shared" si="12"/>
        <v>8.0402740740740733E-2</v>
      </c>
      <c r="DT152">
        <v>18.536000000000001</v>
      </c>
    </row>
    <row r="153" spans="1:124" x14ac:dyDescent="0.25">
      <c r="A153">
        <v>3.1881E-2</v>
      </c>
      <c r="B153">
        <v>3.8769999999999999E-2</v>
      </c>
      <c r="C153">
        <v>3.7463000000000003E-2</v>
      </c>
      <c r="D153">
        <v>2.9774999999999999E-2</v>
      </c>
      <c r="E153">
        <v>3.7683000000000001E-2</v>
      </c>
      <c r="F153">
        <v>4.1073999999999999E-2</v>
      </c>
      <c r="G153">
        <v>4.0329999999999998E-2</v>
      </c>
      <c r="H153">
        <v>3.6169E-2</v>
      </c>
      <c r="I153">
        <v>3.7065000000000001E-2</v>
      </c>
      <c r="J153">
        <v>3.9747999999999999E-2</v>
      </c>
      <c r="K153">
        <v>4.0167000000000001E-2</v>
      </c>
      <c r="L153">
        <v>3.4368000000000003E-2</v>
      </c>
      <c r="N153">
        <v>6.9137000000000004E-2</v>
      </c>
      <c r="O153">
        <v>7.4105000000000004E-2</v>
      </c>
      <c r="P153">
        <v>7.6476000000000002E-2</v>
      </c>
      <c r="Q153">
        <v>6.7465999999999998E-2</v>
      </c>
      <c r="R153">
        <v>8.9592000000000005E-2</v>
      </c>
      <c r="S153">
        <v>8.8953000000000004E-2</v>
      </c>
      <c r="T153">
        <v>7.8414999999999999E-2</v>
      </c>
      <c r="U153">
        <v>7.3488999999999999E-2</v>
      </c>
      <c r="V153">
        <v>7.0207000000000006E-2</v>
      </c>
      <c r="W153">
        <v>6.7905999999999994E-2</v>
      </c>
      <c r="X153">
        <v>8.4315000000000001E-2</v>
      </c>
      <c r="Y153">
        <v>6.7294999999999994E-2</v>
      </c>
      <c r="AA153">
        <v>5.6985000000000001E-2</v>
      </c>
      <c r="AB153">
        <v>5.6203999999999997E-2</v>
      </c>
      <c r="AC153">
        <v>5.4783999999999999E-2</v>
      </c>
      <c r="AD153">
        <v>5.8632999999999998E-2</v>
      </c>
      <c r="AE153">
        <v>7.8276999999999999E-2</v>
      </c>
      <c r="AF153">
        <v>7.4717000000000006E-2</v>
      </c>
      <c r="AG153">
        <v>8.2991999999999996E-2</v>
      </c>
      <c r="AH153">
        <v>7.3754E-2</v>
      </c>
      <c r="AI153">
        <v>3.9562E-2</v>
      </c>
      <c r="AJ153">
        <v>5.5217000000000002E-2</v>
      </c>
      <c r="AK153">
        <v>7.4148000000000006E-2</v>
      </c>
      <c r="AL153">
        <v>4.8927999999999999E-2</v>
      </c>
      <c r="AN153">
        <v>7.2400000000000006E-2</v>
      </c>
      <c r="AO153">
        <v>7.5831999999999997E-2</v>
      </c>
      <c r="AP153">
        <v>7.9255000000000006E-2</v>
      </c>
      <c r="AQ153">
        <v>7.6008000000000006E-2</v>
      </c>
      <c r="AR153">
        <v>4.7427999999999998E-2</v>
      </c>
      <c r="AS153">
        <v>3.6415000000000003E-2</v>
      </c>
      <c r="AT153">
        <v>3.9645E-2</v>
      </c>
      <c r="AU153">
        <v>3.3190999999999998E-2</v>
      </c>
      <c r="AV153">
        <v>5.3497000000000003E-2</v>
      </c>
      <c r="AW153">
        <v>4.0071000000000002E-2</v>
      </c>
      <c r="AX153">
        <v>5.2095000000000002E-2</v>
      </c>
      <c r="AY153">
        <v>5.6453999999999997E-2</v>
      </c>
      <c r="BA153">
        <v>5.6821000000000003E-2</v>
      </c>
      <c r="BB153">
        <v>7.6680999999999999E-2</v>
      </c>
      <c r="BC153">
        <v>6.0639999999999999E-2</v>
      </c>
      <c r="BD153">
        <v>4.7615999999999999E-2</v>
      </c>
      <c r="BE153">
        <v>8.9565000000000006E-2</v>
      </c>
      <c r="BF153">
        <v>9.8055000000000003E-2</v>
      </c>
      <c r="BG153">
        <v>8.2035999999999998E-2</v>
      </c>
      <c r="BH153">
        <v>6.5993999999999997E-2</v>
      </c>
      <c r="BI153">
        <v>0.10768</v>
      </c>
      <c r="BJ153">
        <v>0.10319</v>
      </c>
      <c r="BK153">
        <v>0.10471999999999999</v>
      </c>
      <c r="BL153">
        <v>7.5001999999999999E-2</v>
      </c>
      <c r="BN153">
        <v>7.4842000000000006E-2</v>
      </c>
      <c r="BO153">
        <v>6.8527000000000005E-2</v>
      </c>
      <c r="BP153">
        <v>6.7872000000000002E-2</v>
      </c>
      <c r="BQ153">
        <v>6.3467999999999997E-2</v>
      </c>
      <c r="BR153">
        <v>7.8527E-2</v>
      </c>
      <c r="BS153">
        <v>5.2269000000000003E-2</v>
      </c>
      <c r="BT153">
        <v>6.3865000000000005E-2</v>
      </c>
      <c r="BU153">
        <v>5.8667999999999998E-2</v>
      </c>
      <c r="BV153">
        <v>0.11298</v>
      </c>
      <c r="BW153">
        <v>0.12325</v>
      </c>
      <c r="BX153">
        <v>0.11817999999999999</v>
      </c>
      <c r="BY153">
        <v>0.11168</v>
      </c>
      <c r="CA153">
        <v>0.18642</v>
      </c>
      <c r="CB153">
        <v>0.20988000000000001</v>
      </c>
      <c r="CC153">
        <v>0.20377000000000001</v>
      </c>
      <c r="CD153">
        <v>0.19725000000000001</v>
      </c>
      <c r="CE153">
        <v>0.21714</v>
      </c>
      <c r="CF153">
        <v>0.20363000000000001</v>
      </c>
      <c r="CG153">
        <v>0.25872000000000001</v>
      </c>
      <c r="CH153">
        <v>0.22667000000000001</v>
      </c>
      <c r="CI153">
        <v>0.20104</v>
      </c>
      <c r="CJ153">
        <v>0.18260000000000001</v>
      </c>
      <c r="CK153">
        <v>0.29450999999999999</v>
      </c>
      <c r="CL153">
        <v>0.20657</v>
      </c>
      <c r="CN153">
        <v>0.18204000000000001</v>
      </c>
      <c r="CO153">
        <v>0.20774999999999999</v>
      </c>
      <c r="CP153">
        <v>0.16944999999999999</v>
      </c>
      <c r="CQ153">
        <v>0.14815999999999999</v>
      </c>
      <c r="CR153">
        <v>0.13377</v>
      </c>
      <c r="CS153">
        <v>0.16192999999999999</v>
      </c>
      <c r="CT153">
        <v>0.10725999999999999</v>
      </c>
      <c r="CU153">
        <v>0.11419</v>
      </c>
      <c r="CV153">
        <v>0.12327</v>
      </c>
      <c r="CW153">
        <v>0.16596</v>
      </c>
      <c r="CX153">
        <v>0.10328</v>
      </c>
      <c r="CY153">
        <v>8.3114999999999994E-2</v>
      </c>
      <c r="DA153">
        <v>4.3846999999999997E-2</v>
      </c>
      <c r="DB153">
        <v>4.7663999999999998E-2</v>
      </c>
      <c r="DC153">
        <v>4.2056000000000003E-2</v>
      </c>
      <c r="DD153">
        <v>4.5411E-2</v>
      </c>
      <c r="DE153">
        <v>6.2588000000000005E-2</v>
      </c>
      <c r="DF153">
        <v>4.9050999999999997E-2</v>
      </c>
      <c r="DG153">
        <v>5.6659000000000001E-2</v>
      </c>
      <c r="DH153">
        <v>4.7503999999999998E-2</v>
      </c>
      <c r="DI153">
        <v>8.4918999999999994E-2</v>
      </c>
      <c r="DJ153">
        <v>6.6037999999999999E-2</v>
      </c>
      <c r="DK153">
        <v>6.6600000000000006E-2</v>
      </c>
      <c r="DL153">
        <v>4.7870000000000003E-2</v>
      </c>
      <c r="DO153">
        <f t="shared" si="9"/>
        <v>9.0339370370370375E-2</v>
      </c>
      <c r="DP153">
        <f t="shared" si="10"/>
        <v>9.2795814814814817E-2</v>
      </c>
      <c r="DQ153">
        <f t="shared" si="11"/>
        <v>9.4063074074074091E-2</v>
      </c>
      <c r="DR153">
        <f t="shared" si="12"/>
        <v>8.12851111111111E-2</v>
      </c>
      <c r="DT153">
        <v>18.661000000000001</v>
      </c>
    </row>
    <row r="154" spans="1:124" x14ac:dyDescent="0.25">
      <c r="A154">
        <v>3.0598E-2</v>
      </c>
      <c r="B154">
        <v>3.7839999999999999E-2</v>
      </c>
      <c r="C154">
        <v>3.6812999999999999E-2</v>
      </c>
      <c r="D154">
        <v>3.0790999999999999E-2</v>
      </c>
      <c r="E154">
        <v>3.8792E-2</v>
      </c>
      <c r="F154">
        <v>4.1140000000000003E-2</v>
      </c>
      <c r="G154">
        <v>4.1024999999999999E-2</v>
      </c>
      <c r="H154">
        <v>3.6565E-2</v>
      </c>
      <c r="I154">
        <v>3.6669E-2</v>
      </c>
      <c r="J154">
        <v>3.8628000000000003E-2</v>
      </c>
      <c r="K154">
        <v>3.9091000000000001E-2</v>
      </c>
      <c r="L154">
        <v>3.4752999999999999E-2</v>
      </c>
      <c r="N154">
        <v>7.1537000000000003E-2</v>
      </c>
      <c r="O154">
        <v>7.4321999999999999E-2</v>
      </c>
      <c r="P154">
        <v>7.6966999999999994E-2</v>
      </c>
      <c r="Q154">
        <v>6.7133999999999999E-2</v>
      </c>
      <c r="R154">
        <v>8.8470999999999994E-2</v>
      </c>
      <c r="S154">
        <v>9.1205999999999995E-2</v>
      </c>
      <c r="T154">
        <v>7.9170000000000004E-2</v>
      </c>
      <c r="U154">
        <v>7.2612999999999997E-2</v>
      </c>
      <c r="V154">
        <v>7.0269999999999999E-2</v>
      </c>
      <c r="W154">
        <v>6.8427000000000002E-2</v>
      </c>
      <c r="X154">
        <v>8.3006999999999997E-2</v>
      </c>
      <c r="Y154">
        <v>6.5623000000000001E-2</v>
      </c>
      <c r="AA154">
        <v>5.6793000000000003E-2</v>
      </c>
      <c r="AB154">
        <v>5.8688999999999998E-2</v>
      </c>
      <c r="AC154">
        <v>5.6666000000000001E-2</v>
      </c>
      <c r="AD154">
        <v>6.089E-2</v>
      </c>
      <c r="AE154">
        <v>7.5425000000000006E-2</v>
      </c>
      <c r="AF154">
        <v>7.1328000000000003E-2</v>
      </c>
      <c r="AG154">
        <v>8.6637000000000006E-2</v>
      </c>
      <c r="AH154">
        <v>7.5547000000000003E-2</v>
      </c>
      <c r="AI154">
        <v>4.0215000000000001E-2</v>
      </c>
      <c r="AJ154">
        <v>5.2285999999999999E-2</v>
      </c>
      <c r="AK154">
        <v>7.2388999999999995E-2</v>
      </c>
      <c r="AL154">
        <v>4.8939999999999997E-2</v>
      </c>
      <c r="AN154">
        <v>7.2790999999999995E-2</v>
      </c>
      <c r="AO154">
        <v>7.8161999999999995E-2</v>
      </c>
      <c r="AP154">
        <v>7.9712000000000005E-2</v>
      </c>
      <c r="AQ154">
        <v>7.6724000000000001E-2</v>
      </c>
      <c r="AR154">
        <v>4.6487000000000001E-2</v>
      </c>
      <c r="AS154">
        <v>3.5779999999999999E-2</v>
      </c>
      <c r="AT154">
        <v>3.9920999999999998E-2</v>
      </c>
      <c r="AU154">
        <v>3.2929E-2</v>
      </c>
      <c r="AV154">
        <v>5.3793000000000001E-2</v>
      </c>
      <c r="AW154">
        <v>4.0746999999999998E-2</v>
      </c>
      <c r="AX154">
        <v>5.0286999999999998E-2</v>
      </c>
      <c r="AY154">
        <v>5.509E-2</v>
      </c>
      <c r="BA154">
        <v>5.8174999999999998E-2</v>
      </c>
      <c r="BB154">
        <v>7.2550000000000003E-2</v>
      </c>
      <c r="BC154">
        <v>6.0476000000000002E-2</v>
      </c>
      <c r="BD154">
        <v>4.8495000000000003E-2</v>
      </c>
      <c r="BE154">
        <v>8.5956000000000005E-2</v>
      </c>
      <c r="BF154">
        <v>9.4085000000000002E-2</v>
      </c>
      <c r="BG154">
        <v>7.9921000000000006E-2</v>
      </c>
      <c r="BH154">
        <v>6.6085000000000005E-2</v>
      </c>
      <c r="BI154">
        <v>0.10544000000000001</v>
      </c>
      <c r="BJ154">
        <v>0.10102999999999999</v>
      </c>
      <c r="BK154">
        <v>0.10165</v>
      </c>
      <c r="BL154">
        <v>7.5852000000000003E-2</v>
      </c>
      <c r="BN154">
        <v>7.8749E-2</v>
      </c>
      <c r="BO154">
        <v>6.6145999999999996E-2</v>
      </c>
      <c r="BP154">
        <v>7.1240999999999999E-2</v>
      </c>
      <c r="BQ154">
        <v>6.4700999999999995E-2</v>
      </c>
      <c r="BR154">
        <v>7.7903E-2</v>
      </c>
      <c r="BS154">
        <v>5.3449999999999998E-2</v>
      </c>
      <c r="BT154">
        <v>7.0116999999999999E-2</v>
      </c>
      <c r="BU154">
        <v>5.8432999999999999E-2</v>
      </c>
      <c r="BV154">
        <v>0.11230999999999999</v>
      </c>
      <c r="BW154">
        <v>0.12559000000000001</v>
      </c>
      <c r="BX154">
        <v>0.12848000000000001</v>
      </c>
      <c r="BY154">
        <v>0.12007</v>
      </c>
      <c r="CA154">
        <v>0.19042999999999999</v>
      </c>
      <c r="CB154">
        <v>0.20709</v>
      </c>
      <c r="CC154">
        <v>0.20577000000000001</v>
      </c>
      <c r="CD154">
        <v>0.19506999999999999</v>
      </c>
      <c r="CE154">
        <v>0.21640000000000001</v>
      </c>
      <c r="CF154">
        <v>0.19975000000000001</v>
      </c>
      <c r="CG154">
        <v>0.25830999999999998</v>
      </c>
      <c r="CH154">
        <v>0.23313999999999999</v>
      </c>
      <c r="CI154">
        <v>0.20233000000000001</v>
      </c>
      <c r="CJ154">
        <v>0.17519000000000001</v>
      </c>
      <c r="CK154">
        <v>0.28195999999999999</v>
      </c>
      <c r="CL154">
        <v>0.21002999999999999</v>
      </c>
      <c r="CN154">
        <v>0.16938</v>
      </c>
      <c r="CO154">
        <v>0.19295000000000001</v>
      </c>
      <c r="CP154">
        <v>0.16506999999999999</v>
      </c>
      <c r="CQ154">
        <v>0.15210000000000001</v>
      </c>
      <c r="CR154">
        <v>0.13577</v>
      </c>
      <c r="CS154">
        <v>0.15059</v>
      </c>
      <c r="CT154">
        <v>0.10826</v>
      </c>
      <c r="CU154">
        <v>0.10704</v>
      </c>
      <c r="CV154">
        <v>0.11599</v>
      </c>
      <c r="CW154">
        <v>0.16278000000000001</v>
      </c>
      <c r="CX154">
        <v>9.7144999999999995E-2</v>
      </c>
      <c r="CY154">
        <v>8.2335000000000005E-2</v>
      </c>
      <c r="DA154">
        <v>4.3154999999999999E-2</v>
      </c>
      <c r="DB154">
        <v>4.7807000000000002E-2</v>
      </c>
      <c r="DC154">
        <v>4.2892E-2</v>
      </c>
      <c r="DD154">
        <v>4.4574999999999997E-2</v>
      </c>
      <c r="DE154">
        <v>5.4315000000000002E-2</v>
      </c>
      <c r="DF154">
        <v>5.0176999999999999E-2</v>
      </c>
      <c r="DG154">
        <v>5.5841000000000002E-2</v>
      </c>
      <c r="DH154">
        <v>4.734E-2</v>
      </c>
      <c r="DI154">
        <v>0.10065</v>
      </c>
      <c r="DJ154">
        <v>6.3744999999999996E-2</v>
      </c>
      <c r="DK154">
        <v>6.3735E-2</v>
      </c>
      <c r="DL154">
        <v>4.9734E-2</v>
      </c>
      <c r="DO154">
        <f t="shared" si="9"/>
        <v>8.9955333333333332E-2</v>
      </c>
      <c r="DP154">
        <f t="shared" si="10"/>
        <v>9.079574074074076E-2</v>
      </c>
      <c r="DQ154">
        <f t="shared" si="11"/>
        <v>9.3798259259259248E-2</v>
      </c>
      <c r="DR154">
        <f t="shared" si="12"/>
        <v>8.194811111111111E-2</v>
      </c>
      <c r="DT154">
        <v>18.786999999999999</v>
      </c>
    </row>
    <row r="155" spans="1:124" x14ac:dyDescent="0.25">
      <c r="A155">
        <v>2.9973E-2</v>
      </c>
      <c r="B155">
        <v>3.7151999999999998E-2</v>
      </c>
      <c r="C155">
        <v>3.5897999999999999E-2</v>
      </c>
      <c r="D155">
        <v>3.1748999999999999E-2</v>
      </c>
      <c r="E155">
        <v>4.0280000000000003E-2</v>
      </c>
      <c r="F155">
        <v>4.0347000000000001E-2</v>
      </c>
      <c r="G155">
        <v>4.1661999999999998E-2</v>
      </c>
      <c r="H155">
        <v>3.6406000000000001E-2</v>
      </c>
      <c r="I155">
        <v>3.6547999999999997E-2</v>
      </c>
      <c r="J155">
        <v>3.7215999999999999E-2</v>
      </c>
      <c r="K155">
        <v>3.8198000000000003E-2</v>
      </c>
      <c r="L155">
        <v>3.4883999999999998E-2</v>
      </c>
      <c r="N155">
        <v>7.3230000000000003E-2</v>
      </c>
      <c r="O155">
        <v>7.4621000000000007E-2</v>
      </c>
      <c r="P155">
        <v>7.6109999999999997E-2</v>
      </c>
      <c r="Q155">
        <v>6.7718E-2</v>
      </c>
      <c r="R155">
        <v>8.4774000000000002E-2</v>
      </c>
      <c r="S155">
        <v>9.2267000000000002E-2</v>
      </c>
      <c r="T155">
        <v>7.9994999999999997E-2</v>
      </c>
      <c r="U155">
        <v>7.2221999999999995E-2</v>
      </c>
      <c r="V155">
        <v>7.0569999999999994E-2</v>
      </c>
      <c r="W155">
        <v>6.8028000000000005E-2</v>
      </c>
      <c r="X155">
        <v>8.0442E-2</v>
      </c>
      <c r="Y155">
        <v>6.3630000000000006E-2</v>
      </c>
      <c r="AA155">
        <v>5.6189999999999997E-2</v>
      </c>
      <c r="AB155">
        <v>6.2756999999999993E-2</v>
      </c>
      <c r="AC155">
        <v>6.1709E-2</v>
      </c>
      <c r="AD155">
        <v>6.1834E-2</v>
      </c>
      <c r="AE155">
        <v>7.2442000000000006E-2</v>
      </c>
      <c r="AF155">
        <v>6.9836999999999996E-2</v>
      </c>
      <c r="AG155">
        <v>9.1296000000000002E-2</v>
      </c>
      <c r="AH155">
        <v>7.8761999999999999E-2</v>
      </c>
      <c r="AI155">
        <v>4.0731999999999997E-2</v>
      </c>
      <c r="AJ155">
        <v>4.9725999999999999E-2</v>
      </c>
      <c r="AK155">
        <v>7.2597999999999996E-2</v>
      </c>
      <c r="AL155">
        <v>4.8821000000000003E-2</v>
      </c>
      <c r="AN155">
        <v>7.3780999999999999E-2</v>
      </c>
      <c r="AO155">
        <v>8.0163999999999999E-2</v>
      </c>
      <c r="AP155">
        <v>7.9626000000000002E-2</v>
      </c>
      <c r="AQ155">
        <v>7.6679999999999998E-2</v>
      </c>
      <c r="AR155">
        <v>4.5324000000000003E-2</v>
      </c>
      <c r="AS155">
        <v>3.5199000000000001E-2</v>
      </c>
      <c r="AT155">
        <v>4.0240999999999999E-2</v>
      </c>
      <c r="AU155">
        <v>3.3006000000000001E-2</v>
      </c>
      <c r="AV155">
        <v>5.3488000000000001E-2</v>
      </c>
      <c r="AW155">
        <v>4.2224999999999999E-2</v>
      </c>
      <c r="AX155">
        <v>4.9370999999999998E-2</v>
      </c>
      <c r="AY155">
        <v>5.3055999999999999E-2</v>
      </c>
      <c r="BA155">
        <v>5.8750999999999998E-2</v>
      </c>
      <c r="BB155">
        <v>6.9667000000000007E-2</v>
      </c>
      <c r="BC155">
        <v>6.1251E-2</v>
      </c>
      <c r="BD155">
        <v>4.8739999999999999E-2</v>
      </c>
      <c r="BE155">
        <v>8.3450999999999997E-2</v>
      </c>
      <c r="BF155">
        <v>9.0888999999999998E-2</v>
      </c>
      <c r="BG155">
        <v>7.8644000000000006E-2</v>
      </c>
      <c r="BH155">
        <v>6.6544000000000006E-2</v>
      </c>
      <c r="BI155">
        <v>0.10344</v>
      </c>
      <c r="BJ155">
        <v>9.7403000000000003E-2</v>
      </c>
      <c r="BK155">
        <v>9.7904000000000005E-2</v>
      </c>
      <c r="BL155">
        <v>7.4963000000000002E-2</v>
      </c>
      <c r="BN155">
        <v>8.1540000000000001E-2</v>
      </c>
      <c r="BO155">
        <v>6.3751000000000002E-2</v>
      </c>
      <c r="BP155">
        <v>7.3090000000000002E-2</v>
      </c>
      <c r="BQ155">
        <v>6.5608E-2</v>
      </c>
      <c r="BR155">
        <v>7.5068999999999997E-2</v>
      </c>
      <c r="BS155">
        <v>5.7181000000000003E-2</v>
      </c>
      <c r="BT155">
        <v>7.9569000000000001E-2</v>
      </c>
      <c r="BU155">
        <v>5.7942E-2</v>
      </c>
      <c r="BV155">
        <v>0.11033</v>
      </c>
      <c r="BW155">
        <v>0.12841</v>
      </c>
      <c r="BX155">
        <v>0.1396</v>
      </c>
      <c r="BY155">
        <v>0.12884000000000001</v>
      </c>
      <c r="CA155">
        <v>0.19489999999999999</v>
      </c>
      <c r="CB155">
        <v>0.20305000000000001</v>
      </c>
      <c r="CC155">
        <v>0.21079999999999999</v>
      </c>
      <c r="CD155">
        <v>0.19109000000000001</v>
      </c>
      <c r="CE155">
        <v>0.21461</v>
      </c>
      <c r="CF155">
        <v>0.19742999999999999</v>
      </c>
      <c r="CG155">
        <v>0.2555</v>
      </c>
      <c r="CH155">
        <v>0.2384</v>
      </c>
      <c r="CI155">
        <v>0.20322000000000001</v>
      </c>
      <c r="CJ155">
        <v>0.16921</v>
      </c>
      <c r="CK155">
        <v>0.26641999999999999</v>
      </c>
      <c r="CL155">
        <v>0.20973</v>
      </c>
      <c r="CN155">
        <v>0.15432999999999999</v>
      </c>
      <c r="CO155">
        <v>0.18276000000000001</v>
      </c>
      <c r="CP155">
        <v>0.15719</v>
      </c>
      <c r="CQ155">
        <v>0.15526000000000001</v>
      </c>
      <c r="CR155">
        <v>0.13569000000000001</v>
      </c>
      <c r="CS155">
        <v>0.13907</v>
      </c>
      <c r="CT155">
        <v>0.10864</v>
      </c>
      <c r="CU155">
        <v>9.9111000000000005E-2</v>
      </c>
      <c r="CV155">
        <v>0.10874</v>
      </c>
      <c r="CW155">
        <v>0.15404999999999999</v>
      </c>
      <c r="CX155">
        <v>9.2378000000000002E-2</v>
      </c>
      <c r="CY155">
        <v>8.1377000000000005E-2</v>
      </c>
      <c r="DA155">
        <v>4.2813999999999998E-2</v>
      </c>
      <c r="DB155">
        <v>4.7579000000000003E-2</v>
      </c>
      <c r="DC155">
        <v>4.4230999999999999E-2</v>
      </c>
      <c r="DD155">
        <v>4.2894000000000002E-2</v>
      </c>
      <c r="DE155">
        <v>4.9898999999999999E-2</v>
      </c>
      <c r="DF155">
        <v>5.0436000000000002E-2</v>
      </c>
      <c r="DG155">
        <v>5.4816999999999998E-2</v>
      </c>
      <c r="DH155">
        <v>4.6980000000000001E-2</v>
      </c>
      <c r="DI155">
        <v>0.11211</v>
      </c>
      <c r="DJ155">
        <v>6.3368999999999995E-2</v>
      </c>
      <c r="DK155">
        <v>6.1552000000000003E-2</v>
      </c>
      <c r="DL155">
        <v>5.2429999999999997E-2</v>
      </c>
      <c r="DO155">
        <f t="shared" si="9"/>
        <v>8.9119481481481466E-2</v>
      </c>
      <c r="DP155">
        <f t="shared" si="10"/>
        <v>8.9029407407407377E-2</v>
      </c>
      <c r="DQ155">
        <f t="shared" si="11"/>
        <v>9.3656740740740735E-2</v>
      </c>
      <c r="DR155">
        <f t="shared" si="12"/>
        <v>8.2173222222222217E-2</v>
      </c>
      <c r="DT155">
        <v>18.911999999999999</v>
      </c>
    </row>
    <row r="156" spans="1:124" x14ac:dyDescent="0.25">
      <c r="A156">
        <v>2.9995999999999998E-2</v>
      </c>
      <c r="B156">
        <v>3.6629000000000002E-2</v>
      </c>
      <c r="C156">
        <v>3.5110000000000002E-2</v>
      </c>
      <c r="D156">
        <v>3.2444000000000001E-2</v>
      </c>
      <c r="E156">
        <v>4.1905999999999999E-2</v>
      </c>
      <c r="F156">
        <v>3.8810999999999998E-2</v>
      </c>
      <c r="G156">
        <v>4.2096000000000001E-2</v>
      </c>
      <c r="H156">
        <v>3.5545E-2</v>
      </c>
      <c r="I156">
        <v>3.6814E-2</v>
      </c>
      <c r="J156">
        <v>3.5621E-2</v>
      </c>
      <c r="K156">
        <v>3.7623999999999998E-2</v>
      </c>
      <c r="L156">
        <v>3.4692000000000001E-2</v>
      </c>
      <c r="N156">
        <v>7.3488999999999999E-2</v>
      </c>
      <c r="O156">
        <v>7.4508000000000005E-2</v>
      </c>
      <c r="P156">
        <v>7.4137999999999996E-2</v>
      </c>
      <c r="Q156">
        <v>6.8814E-2</v>
      </c>
      <c r="R156">
        <v>7.8881000000000007E-2</v>
      </c>
      <c r="S156">
        <v>9.1802999999999996E-2</v>
      </c>
      <c r="T156">
        <v>8.0682000000000004E-2</v>
      </c>
      <c r="U156">
        <v>7.2234000000000007E-2</v>
      </c>
      <c r="V156">
        <v>7.0689000000000002E-2</v>
      </c>
      <c r="W156">
        <v>6.6465999999999997E-2</v>
      </c>
      <c r="X156">
        <v>7.7662999999999996E-2</v>
      </c>
      <c r="Y156">
        <v>6.1862E-2</v>
      </c>
      <c r="AA156">
        <v>5.5440999999999997E-2</v>
      </c>
      <c r="AB156">
        <v>6.6707000000000002E-2</v>
      </c>
      <c r="AC156">
        <v>6.9833000000000006E-2</v>
      </c>
      <c r="AD156">
        <v>6.1141000000000001E-2</v>
      </c>
      <c r="AE156">
        <v>6.9267999999999996E-2</v>
      </c>
      <c r="AF156">
        <v>7.0513999999999993E-2</v>
      </c>
      <c r="AG156">
        <v>9.6207000000000001E-2</v>
      </c>
      <c r="AH156">
        <v>8.2253000000000007E-2</v>
      </c>
      <c r="AI156">
        <v>4.0828999999999997E-2</v>
      </c>
      <c r="AJ156">
        <v>4.7613999999999997E-2</v>
      </c>
      <c r="AK156">
        <v>7.3758000000000004E-2</v>
      </c>
      <c r="AL156">
        <v>4.8429E-2</v>
      </c>
      <c r="AN156">
        <v>7.5201000000000004E-2</v>
      </c>
      <c r="AO156">
        <v>8.1702999999999998E-2</v>
      </c>
      <c r="AP156">
        <v>7.9071000000000002E-2</v>
      </c>
      <c r="AQ156">
        <v>7.5537000000000007E-2</v>
      </c>
      <c r="AR156">
        <v>4.4243999999999999E-2</v>
      </c>
      <c r="AS156">
        <v>3.4583999999999997E-2</v>
      </c>
      <c r="AT156">
        <v>4.0571999999999997E-2</v>
      </c>
      <c r="AU156">
        <v>3.3295999999999999E-2</v>
      </c>
      <c r="AV156">
        <v>5.2784999999999999E-2</v>
      </c>
      <c r="AW156">
        <v>4.4063999999999999E-2</v>
      </c>
      <c r="AX156">
        <v>4.9471000000000001E-2</v>
      </c>
      <c r="AY156">
        <v>5.0930999999999997E-2</v>
      </c>
      <c r="BA156">
        <v>5.8498000000000001E-2</v>
      </c>
      <c r="BB156">
        <v>6.7997000000000002E-2</v>
      </c>
      <c r="BC156">
        <v>6.2827999999999995E-2</v>
      </c>
      <c r="BD156">
        <v>4.8208000000000001E-2</v>
      </c>
      <c r="BE156">
        <v>8.2569000000000004E-2</v>
      </c>
      <c r="BF156">
        <v>8.8095999999999994E-2</v>
      </c>
      <c r="BG156">
        <v>7.8488000000000002E-2</v>
      </c>
      <c r="BH156">
        <v>6.7059999999999995E-2</v>
      </c>
      <c r="BI156">
        <v>0.10221</v>
      </c>
      <c r="BJ156">
        <v>9.2821000000000001E-2</v>
      </c>
      <c r="BK156">
        <v>9.4469999999999998E-2</v>
      </c>
      <c r="BL156">
        <v>7.2663000000000005E-2</v>
      </c>
      <c r="BN156">
        <v>8.2505999999999996E-2</v>
      </c>
      <c r="BO156">
        <v>6.1987E-2</v>
      </c>
      <c r="BP156">
        <v>7.3183999999999999E-2</v>
      </c>
      <c r="BQ156">
        <v>6.6084000000000004E-2</v>
      </c>
      <c r="BR156">
        <v>7.0961999999999997E-2</v>
      </c>
      <c r="BS156">
        <v>6.2010999999999997E-2</v>
      </c>
      <c r="BT156">
        <v>9.0201000000000003E-2</v>
      </c>
      <c r="BU156">
        <v>5.7389999999999997E-2</v>
      </c>
      <c r="BV156">
        <v>0.10933</v>
      </c>
      <c r="BW156">
        <v>0.13145000000000001</v>
      </c>
      <c r="BX156">
        <v>0.1497</v>
      </c>
      <c r="BY156">
        <v>0.13652</v>
      </c>
      <c r="CA156">
        <v>0.19850000000000001</v>
      </c>
      <c r="CB156">
        <v>0.19818</v>
      </c>
      <c r="CC156">
        <v>0.21873999999999999</v>
      </c>
      <c r="CD156">
        <v>0.18595999999999999</v>
      </c>
      <c r="CE156">
        <v>0.21174999999999999</v>
      </c>
      <c r="CF156">
        <v>0.19717000000000001</v>
      </c>
      <c r="CG156">
        <v>0.25108000000000003</v>
      </c>
      <c r="CH156">
        <v>0.24146000000000001</v>
      </c>
      <c r="CI156">
        <v>0.20372000000000001</v>
      </c>
      <c r="CJ156">
        <v>0.16506000000000001</v>
      </c>
      <c r="CK156">
        <v>0.24954999999999999</v>
      </c>
      <c r="CL156">
        <v>0.20596</v>
      </c>
      <c r="CN156">
        <v>0.13902999999999999</v>
      </c>
      <c r="CO156">
        <v>0.17899000000000001</v>
      </c>
      <c r="CP156">
        <v>0.14727000000000001</v>
      </c>
      <c r="CQ156">
        <v>0.15708</v>
      </c>
      <c r="CR156">
        <v>0.13367999999999999</v>
      </c>
      <c r="CS156">
        <v>0.12873000000000001</v>
      </c>
      <c r="CT156">
        <v>0.10882</v>
      </c>
      <c r="CU156">
        <v>9.2709E-2</v>
      </c>
      <c r="CV156">
        <v>0.10328</v>
      </c>
      <c r="CW156">
        <v>0.14186000000000001</v>
      </c>
      <c r="CX156">
        <v>8.9727000000000001E-2</v>
      </c>
      <c r="CY156">
        <v>8.0088000000000006E-2</v>
      </c>
      <c r="DA156">
        <v>4.2777999999999997E-2</v>
      </c>
      <c r="DB156">
        <v>4.6766000000000002E-2</v>
      </c>
      <c r="DC156">
        <v>4.6035E-2</v>
      </c>
      <c r="DD156">
        <v>4.0776E-2</v>
      </c>
      <c r="DE156">
        <v>5.0361000000000003E-2</v>
      </c>
      <c r="DF156">
        <v>4.9702000000000003E-2</v>
      </c>
      <c r="DG156">
        <v>5.3615000000000003E-2</v>
      </c>
      <c r="DH156">
        <v>4.6143000000000003E-2</v>
      </c>
      <c r="DI156">
        <v>0.11432</v>
      </c>
      <c r="DJ156">
        <v>6.5229999999999996E-2</v>
      </c>
      <c r="DK156">
        <v>6.1185999999999997E-2</v>
      </c>
      <c r="DL156">
        <v>5.5072999999999997E-2</v>
      </c>
      <c r="DO156">
        <f t="shared" si="9"/>
        <v>8.7890259259259279E-2</v>
      </c>
      <c r="DP156">
        <f t="shared" si="10"/>
        <v>8.7595333333333331E-2</v>
      </c>
      <c r="DQ156">
        <f t="shared" si="11"/>
        <v>9.3745148148148161E-2</v>
      </c>
      <c r="DR156">
        <f t="shared" si="12"/>
        <v>8.1864888888888904E-2</v>
      </c>
      <c r="DT156">
        <v>19.036999999999999</v>
      </c>
    </row>
    <row r="157" spans="1:124" x14ac:dyDescent="0.25">
      <c r="A157">
        <v>3.0460999999999998E-2</v>
      </c>
      <c r="B157">
        <v>3.6235000000000003E-2</v>
      </c>
      <c r="C157">
        <v>3.4759999999999999E-2</v>
      </c>
      <c r="D157">
        <v>3.2731000000000003E-2</v>
      </c>
      <c r="E157">
        <v>4.3225E-2</v>
      </c>
      <c r="F157">
        <v>3.6844000000000002E-2</v>
      </c>
      <c r="G157">
        <v>4.2139999999999997E-2</v>
      </c>
      <c r="H157">
        <v>3.4090000000000002E-2</v>
      </c>
      <c r="I157">
        <v>3.7426000000000001E-2</v>
      </c>
      <c r="J157">
        <v>3.3967999999999998E-2</v>
      </c>
      <c r="K157">
        <v>3.7394999999999998E-2</v>
      </c>
      <c r="L157">
        <v>3.4222000000000002E-2</v>
      </c>
      <c r="N157">
        <v>7.2289999999999993E-2</v>
      </c>
      <c r="O157">
        <v>7.3903999999999997E-2</v>
      </c>
      <c r="P157">
        <v>7.1776000000000006E-2</v>
      </c>
      <c r="Q157">
        <v>7.0045999999999997E-2</v>
      </c>
      <c r="R157">
        <v>7.1960999999999997E-2</v>
      </c>
      <c r="S157">
        <v>9.0080999999999994E-2</v>
      </c>
      <c r="T157">
        <v>8.1060999999999994E-2</v>
      </c>
      <c r="U157">
        <v>7.2559999999999999E-2</v>
      </c>
      <c r="V157">
        <v>7.009E-2</v>
      </c>
      <c r="W157">
        <v>6.3918000000000003E-2</v>
      </c>
      <c r="X157">
        <v>7.5573000000000001E-2</v>
      </c>
      <c r="Y157">
        <v>6.0818999999999998E-2</v>
      </c>
      <c r="AA157">
        <v>5.4944E-2</v>
      </c>
      <c r="AB157">
        <v>6.9164000000000003E-2</v>
      </c>
      <c r="AC157">
        <v>7.9885999999999999E-2</v>
      </c>
      <c r="AD157">
        <v>5.8875999999999998E-2</v>
      </c>
      <c r="AE157">
        <v>6.6221000000000002E-2</v>
      </c>
      <c r="AF157">
        <v>7.2927000000000006E-2</v>
      </c>
      <c r="AG157">
        <v>0.10059999999999999</v>
      </c>
      <c r="AH157">
        <v>8.4886000000000003E-2</v>
      </c>
      <c r="AI157">
        <v>4.0377000000000003E-2</v>
      </c>
      <c r="AJ157">
        <v>4.5939000000000001E-2</v>
      </c>
      <c r="AK157">
        <v>7.4325000000000002E-2</v>
      </c>
      <c r="AL157">
        <v>4.7689000000000002E-2</v>
      </c>
      <c r="AN157">
        <v>7.6758999999999994E-2</v>
      </c>
      <c r="AO157">
        <v>8.2788E-2</v>
      </c>
      <c r="AP157">
        <v>7.8421000000000005E-2</v>
      </c>
      <c r="AQ157">
        <v>7.3351E-2</v>
      </c>
      <c r="AR157">
        <v>4.3531E-2</v>
      </c>
      <c r="AS157">
        <v>3.3819000000000002E-2</v>
      </c>
      <c r="AT157">
        <v>4.0818E-2</v>
      </c>
      <c r="AU157">
        <v>3.3626000000000003E-2</v>
      </c>
      <c r="AV157">
        <v>5.1984000000000002E-2</v>
      </c>
      <c r="AW157">
        <v>4.5784999999999999E-2</v>
      </c>
      <c r="AX157">
        <v>5.0403000000000003E-2</v>
      </c>
      <c r="AY157">
        <v>4.9141999999999998E-2</v>
      </c>
      <c r="BA157">
        <v>5.7648999999999999E-2</v>
      </c>
      <c r="BB157">
        <v>6.7152000000000003E-2</v>
      </c>
      <c r="BC157">
        <v>6.4519999999999994E-2</v>
      </c>
      <c r="BD157">
        <v>4.7115999999999998E-2</v>
      </c>
      <c r="BE157">
        <v>8.3163000000000001E-2</v>
      </c>
      <c r="BF157">
        <v>8.5695999999999994E-2</v>
      </c>
      <c r="BG157">
        <v>7.9227000000000006E-2</v>
      </c>
      <c r="BH157">
        <v>6.7398E-2</v>
      </c>
      <c r="BI157">
        <v>0.1018</v>
      </c>
      <c r="BJ157">
        <v>8.8244000000000003E-2</v>
      </c>
      <c r="BK157">
        <v>9.2000999999999999E-2</v>
      </c>
      <c r="BL157">
        <v>6.9648000000000002E-2</v>
      </c>
      <c r="BN157">
        <v>8.1500000000000003E-2</v>
      </c>
      <c r="BO157">
        <v>6.1289000000000003E-2</v>
      </c>
      <c r="BP157">
        <v>7.1888999999999995E-2</v>
      </c>
      <c r="BQ157">
        <v>6.6052E-2</v>
      </c>
      <c r="BR157">
        <v>6.7070000000000005E-2</v>
      </c>
      <c r="BS157">
        <v>6.6152000000000002E-2</v>
      </c>
      <c r="BT157">
        <v>9.9404000000000006E-2</v>
      </c>
      <c r="BU157">
        <v>5.7056000000000003E-2</v>
      </c>
      <c r="BV157">
        <v>0.11135</v>
      </c>
      <c r="BW157">
        <v>0.13366</v>
      </c>
      <c r="BX157">
        <v>0.15679999999999999</v>
      </c>
      <c r="BY157">
        <v>0.14163000000000001</v>
      </c>
      <c r="CA157">
        <v>0.20050999999999999</v>
      </c>
      <c r="CB157">
        <v>0.19295999999999999</v>
      </c>
      <c r="CC157">
        <v>0.22831000000000001</v>
      </c>
      <c r="CD157">
        <v>0.18049999999999999</v>
      </c>
      <c r="CE157">
        <v>0.20813000000000001</v>
      </c>
      <c r="CF157">
        <v>0.19889999999999999</v>
      </c>
      <c r="CG157">
        <v>0.24596999999999999</v>
      </c>
      <c r="CH157">
        <v>0.24168000000000001</v>
      </c>
      <c r="CI157">
        <v>0.20397999999999999</v>
      </c>
      <c r="CJ157">
        <v>0.16295999999999999</v>
      </c>
      <c r="CK157">
        <v>0.23365</v>
      </c>
      <c r="CL157">
        <v>0.20005000000000001</v>
      </c>
      <c r="CN157">
        <v>0.12554000000000001</v>
      </c>
      <c r="CO157">
        <v>0.18167</v>
      </c>
      <c r="CP157">
        <v>0.13779</v>
      </c>
      <c r="CQ157">
        <v>0.15712999999999999</v>
      </c>
      <c r="CR157">
        <v>0.13055</v>
      </c>
      <c r="CS157">
        <v>0.12113</v>
      </c>
      <c r="CT157">
        <v>0.10931</v>
      </c>
      <c r="CU157">
        <v>8.9829000000000006E-2</v>
      </c>
      <c r="CV157">
        <v>0.10102</v>
      </c>
      <c r="CW157">
        <v>0.13011</v>
      </c>
      <c r="CX157">
        <v>8.9273000000000005E-2</v>
      </c>
      <c r="CY157">
        <v>7.8575999999999993E-2</v>
      </c>
      <c r="DA157">
        <v>4.2821999999999999E-2</v>
      </c>
      <c r="DB157">
        <v>4.5373999999999998E-2</v>
      </c>
      <c r="DC157">
        <v>4.8045999999999998E-2</v>
      </c>
      <c r="DD157">
        <v>3.8705000000000003E-2</v>
      </c>
      <c r="DE157">
        <v>5.4560999999999998E-2</v>
      </c>
      <c r="DF157">
        <v>4.8230000000000002E-2</v>
      </c>
      <c r="DG157">
        <v>5.2225000000000001E-2</v>
      </c>
      <c r="DH157">
        <v>4.4755999999999997E-2</v>
      </c>
      <c r="DI157">
        <v>0.10811</v>
      </c>
      <c r="DJ157">
        <v>6.8820999999999993E-2</v>
      </c>
      <c r="DK157">
        <v>6.3519000000000006E-2</v>
      </c>
      <c r="DL157">
        <v>5.6916000000000001E-2</v>
      </c>
      <c r="DO157">
        <f t="shared" si="9"/>
        <v>8.6556444444444464E-2</v>
      </c>
      <c r="DP157">
        <f t="shared" si="10"/>
        <v>8.6582222222222241E-2</v>
      </c>
      <c r="DQ157">
        <f t="shared" si="11"/>
        <v>9.4040444444444413E-2</v>
      </c>
      <c r="DR157">
        <f t="shared" si="12"/>
        <v>8.1077037037037059E-2</v>
      </c>
      <c r="DT157">
        <v>19.161999999999999</v>
      </c>
    </row>
    <row r="158" spans="1:124" x14ac:dyDescent="0.25">
      <c r="A158">
        <v>3.1078999999999999E-2</v>
      </c>
      <c r="B158">
        <v>3.5964000000000003E-2</v>
      </c>
      <c r="C158">
        <v>3.4911999999999999E-2</v>
      </c>
      <c r="D158">
        <v>3.2570000000000002E-2</v>
      </c>
      <c r="E158">
        <v>4.3769000000000002E-2</v>
      </c>
      <c r="F158">
        <v>3.4831000000000001E-2</v>
      </c>
      <c r="G158">
        <v>4.1593999999999999E-2</v>
      </c>
      <c r="H158">
        <v>3.2367E-2</v>
      </c>
      <c r="I158">
        <v>3.8149000000000002E-2</v>
      </c>
      <c r="J158">
        <v>3.2356000000000003E-2</v>
      </c>
      <c r="K158">
        <v>3.7427000000000002E-2</v>
      </c>
      <c r="L158">
        <v>3.3582000000000001E-2</v>
      </c>
      <c r="N158">
        <v>7.0333999999999994E-2</v>
      </c>
      <c r="O158">
        <v>7.3126999999999998E-2</v>
      </c>
      <c r="P158">
        <v>6.9876999999999995E-2</v>
      </c>
      <c r="Q158">
        <v>7.1142999999999998E-2</v>
      </c>
      <c r="R158">
        <v>6.5592999999999999E-2</v>
      </c>
      <c r="S158">
        <v>8.7759000000000004E-2</v>
      </c>
      <c r="T158">
        <v>8.1049999999999997E-2</v>
      </c>
      <c r="U158">
        <v>7.3097999999999996E-2</v>
      </c>
      <c r="V158">
        <v>6.8443000000000004E-2</v>
      </c>
      <c r="W158">
        <v>6.0942999999999997E-2</v>
      </c>
      <c r="X158">
        <v>7.4552999999999994E-2</v>
      </c>
      <c r="Y158">
        <v>6.0817000000000003E-2</v>
      </c>
      <c r="AA158">
        <v>5.5111E-2</v>
      </c>
      <c r="AB158">
        <v>6.9420999999999997E-2</v>
      </c>
      <c r="AC158">
        <v>8.9886999999999995E-2</v>
      </c>
      <c r="AD158">
        <v>5.5493000000000001E-2</v>
      </c>
      <c r="AE158">
        <v>6.3792000000000001E-2</v>
      </c>
      <c r="AF158">
        <v>7.6097999999999999E-2</v>
      </c>
      <c r="AG158">
        <v>0.10384</v>
      </c>
      <c r="AH158">
        <v>8.5921999999999998E-2</v>
      </c>
      <c r="AI158">
        <v>3.9480000000000001E-2</v>
      </c>
      <c r="AJ158">
        <v>4.4687999999999999E-2</v>
      </c>
      <c r="AK158">
        <v>7.2937000000000002E-2</v>
      </c>
      <c r="AL158">
        <v>4.6619000000000001E-2</v>
      </c>
      <c r="AN158">
        <v>7.8137999999999999E-2</v>
      </c>
      <c r="AO158">
        <v>8.3496000000000001E-2</v>
      </c>
      <c r="AP158">
        <v>7.8201999999999994E-2</v>
      </c>
      <c r="AQ158">
        <v>7.0573999999999998E-2</v>
      </c>
      <c r="AR158">
        <v>4.3340999999999998E-2</v>
      </c>
      <c r="AS158">
        <v>3.2826000000000001E-2</v>
      </c>
      <c r="AT158">
        <v>4.0818E-2</v>
      </c>
      <c r="AU158">
        <v>3.3827000000000003E-2</v>
      </c>
      <c r="AV158">
        <v>5.1367000000000003E-2</v>
      </c>
      <c r="AW158">
        <v>4.6988000000000002E-2</v>
      </c>
      <c r="AX158">
        <v>5.1763000000000003E-2</v>
      </c>
      <c r="AY158">
        <v>4.7863000000000003E-2</v>
      </c>
      <c r="BA158">
        <v>5.6656999999999999E-2</v>
      </c>
      <c r="BB158">
        <v>6.6471000000000002E-2</v>
      </c>
      <c r="BC158">
        <v>6.5393000000000007E-2</v>
      </c>
      <c r="BD158">
        <v>4.5940000000000002E-2</v>
      </c>
      <c r="BE158">
        <v>8.4574999999999997E-2</v>
      </c>
      <c r="BF158">
        <v>8.3720000000000003E-2</v>
      </c>
      <c r="BG158">
        <v>8.0214999999999995E-2</v>
      </c>
      <c r="BH158">
        <v>6.7472000000000004E-2</v>
      </c>
      <c r="BI158">
        <v>0.10185</v>
      </c>
      <c r="BJ158">
        <v>8.4518999999999997E-2</v>
      </c>
      <c r="BK158">
        <v>9.0586E-2</v>
      </c>
      <c r="BL158">
        <v>6.6761000000000001E-2</v>
      </c>
      <c r="BN158">
        <v>7.8895999999999994E-2</v>
      </c>
      <c r="BO158">
        <v>6.173E-2</v>
      </c>
      <c r="BP158">
        <v>7.0014999999999994E-2</v>
      </c>
      <c r="BQ158">
        <v>6.5536999999999998E-2</v>
      </c>
      <c r="BR158">
        <v>6.4864000000000005E-2</v>
      </c>
      <c r="BS158">
        <v>6.8164000000000002E-2</v>
      </c>
      <c r="BT158">
        <v>0.10496</v>
      </c>
      <c r="BU158">
        <v>5.7193000000000001E-2</v>
      </c>
      <c r="BV158">
        <v>0.11717</v>
      </c>
      <c r="BW158">
        <v>0.13366</v>
      </c>
      <c r="BX158">
        <v>0.1593</v>
      </c>
      <c r="BY158">
        <v>0.14307</v>
      </c>
      <c r="CA158">
        <v>0.20102999999999999</v>
      </c>
      <c r="CB158">
        <v>0.18792</v>
      </c>
      <c r="CC158">
        <v>0.23738999999999999</v>
      </c>
      <c r="CD158">
        <v>0.17552000000000001</v>
      </c>
      <c r="CE158">
        <v>0.20435</v>
      </c>
      <c r="CF158">
        <v>0.20205000000000001</v>
      </c>
      <c r="CG158">
        <v>0.24102999999999999</v>
      </c>
      <c r="CH158">
        <v>0.23898</v>
      </c>
      <c r="CI158">
        <v>0.20427000000000001</v>
      </c>
      <c r="CJ158">
        <v>0.16306999999999999</v>
      </c>
      <c r="CK158">
        <v>0.22117000000000001</v>
      </c>
      <c r="CL158">
        <v>0.19399</v>
      </c>
      <c r="CN158">
        <v>0.11577</v>
      </c>
      <c r="CO158">
        <v>0.18876999999999999</v>
      </c>
      <c r="CP158">
        <v>0.13127</v>
      </c>
      <c r="CQ158">
        <v>0.15534999999999999</v>
      </c>
      <c r="CR158">
        <v>0.1275</v>
      </c>
      <c r="CS158">
        <v>0.11731</v>
      </c>
      <c r="CT158">
        <v>0.11058999999999999</v>
      </c>
      <c r="CU158">
        <v>9.1456999999999997E-2</v>
      </c>
      <c r="CV158">
        <v>0.10254000000000001</v>
      </c>
      <c r="CW158">
        <v>0.12272</v>
      </c>
      <c r="CX158">
        <v>9.0417999999999998E-2</v>
      </c>
      <c r="CY158">
        <v>7.7155000000000001E-2</v>
      </c>
      <c r="DA158">
        <v>4.2672000000000002E-2</v>
      </c>
      <c r="DB158">
        <v>4.3617000000000003E-2</v>
      </c>
      <c r="DC158">
        <v>4.9763000000000002E-2</v>
      </c>
      <c r="DD158">
        <v>3.7048999999999999E-2</v>
      </c>
      <c r="DE158">
        <v>5.9922999999999997E-2</v>
      </c>
      <c r="DF158">
        <v>4.6507E-2</v>
      </c>
      <c r="DG158">
        <v>5.0627999999999999E-2</v>
      </c>
      <c r="DH158">
        <v>4.2976E-2</v>
      </c>
      <c r="DI158">
        <v>9.9404999999999993E-2</v>
      </c>
      <c r="DJ158">
        <v>7.2924000000000003E-2</v>
      </c>
      <c r="DK158">
        <v>6.8695999999999993E-2</v>
      </c>
      <c r="DL158">
        <v>5.7630000000000001E-2</v>
      </c>
      <c r="DO158">
        <f t="shared" si="9"/>
        <v>8.5558074074074064E-2</v>
      </c>
      <c r="DP158">
        <f t="shared" si="10"/>
        <v>8.5986999999999994E-2</v>
      </c>
      <c r="DQ158">
        <f t="shared" si="11"/>
        <v>9.4380888888888903E-2</v>
      </c>
      <c r="DR158">
        <f t="shared" si="12"/>
        <v>7.9998333333333338E-2</v>
      </c>
      <c r="DT158">
        <v>19.288</v>
      </c>
    </row>
    <row r="159" spans="1:124" x14ac:dyDescent="0.25">
      <c r="A159">
        <v>3.1613000000000002E-2</v>
      </c>
      <c r="B159">
        <v>3.5800999999999999E-2</v>
      </c>
      <c r="C159">
        <v>3.5337E-2</v>
      </c>
      <c r="D159">
        <v>3.2046999999999999E-2</v>
      </c>
      <c r="E159">
        <v>4.3274E-2</v>
      </c>
      <c r="F159">
        <v>3.3113999999999998E-2</v>
      </c>
      <c r="G159">
        <v>4.0321000000000003E-2</v>
      </c>
      <c r="H159">
        <v>3.0803000000000001E-2</v>
      </c>
      <c r="I159">
        <v>3.8614999999999997E-2</v>
      </c>
      <c r="J159">
        <v>3.0846999999999999E-2</v>
      </c>
      <c r="K159">
        <v>3.7574000000000003E-2</v>
      </c>
      <c r="L159">
        <v>3.2868000000000001E-2</v>
      </c>
      <c r="N159">
        <v>6.8769999999999998E-2</v>
      </c>
      <c r="O159">
        <v>7.2673000000000001E-2</v>
      </c>
      <c r="P159">
        <v>6.9012000000000004E-2</v>
      </c>
      <c r="Q159">
        <v>7.1943000000000007E-2</v>
      </c>
      <c r="R159">
        <v>6.1245000000000001E-2</v>
      </c>
      <c r="S159">
        <v>8.5526000000000005E-2</v>
      </c>
      <c r="T159">
        <v>8.0657000000000006E-2</v>
      </c>
      <c r="U159">
        <v>7.3712E-2</v>
      </c>
      <c r="V159">
        <v>6.5872E-2</v>
      </c>
      <c r="W159">
        <v>5.8328999999999999E-2</v>
      </c>
      <c r="X159">
        <v>7.4337E-2</v>
      </c>
      <c r="Y159">
        <v>6.1885000000000003E-2</v>
      </c>
      <c r="AA159">
        <v>5.6207E-2</v>
      </c>
      <c r="AB159">
        <v>6.7489999999999994E-2</v>
      </c>
      <c r="AC159">
        <v>9.7606999999999999E-2</v>
      </c>
      <c r="AD159">
        <v>5.1723999999999999E-2</v>
      </c>
      <c r="AE159">
        <v>6.2357999999999997E-2</v>
      </c>
      <c r="AF159">
        <v>7.8853999999999994E-2</v>
      </c>
      <c r="AG159">
        <v>0.10551000000000001</v>
      </c>
      <c r="AH159">
        <v>8.5226999999999997E-2</v>
      </c>
      <c r="AI159">
        <v>3.8446000000000001E-2</v>
      </c>
      <c r="AJ159">
        <v>4.3901999999999997E-2</v>
      </c>
      <c r="AK159">
        <v>6.9028999999999993E-2</v>
      </c>
      <c r="AL159">
        <v>4.5317999999999997E-2</v>
      </c>
      <c r="AN159">
        <v>7.9091999999999996E-2</v>
      </c>
      <c r="AO159">
        <v>8.3873000000000003E-2</v>
      </c>
      <c r="AP159">
        <v>7.8862000000000002E-2</v>
      </c>
      <c r="AQ159">
        <v>6.7896999999999999E-2</v>
      </c>
      <c r="AR159">
        <v>4.3626999999999999E-2</v>
      </c>
      <c r="AS159">
        <v>3.1621000000000003E-2</v>
      </c>
      <c r="AT159">
        <v>4.0384000000000003E-2</v>
      </c>
      <c r="AU159">
        <v>3.3783000000000001E-2</v>
      </c>
      <c r="AV159">
        <v>5.1090999999999998E-2</v>
      </c>
      <c r="AW159">
        <v>4.7445000000000001E-2</v>
      </c>
      <c r="AX159">
        <v>5.3081999999999997E-2</v>
      </c>
      <c r="AY159">
        <v>4.7046999999999999E-2</v>
      </c>
      <c r="BA159">
        <v>5.6030000000000003E-2</v>
      </c>
      <c r="BB159">
        <v>6.5280000000000005E-2</v>
      </c>
      <c r="BC159">
        <v>6.4815999999999999E-2</v>
      </c>
      <c r="BD159">
        <v>4.5187999999999999E-2</v>
      </c>
      <c r="BE159">
        <v>8.5993E-2</v>
      </c>
      <c r="BF159">
        <v>8.2055000000000003E-2</v>
      </c>
      <c r="BG159">
        <v>8.0808000000000005E-2</v>
      </c>
      <c r="BH159">
        <v>6.7323999999999995E-2</v>
      </c>
      <c r="BI159">
        <v>0.1018</v>
      </c>
      <c r="BJ159">
        <v>8.2059000000000007E-2</v>
      </c>
      <c r="BK159">
        <v>8.9840000000000003E-2</v>
      </c>
      <c r="BL159">
        <v>6.4726000000000006E-2</v>
      </c>
      <c r="BN159">
        <v>7.5407000000000002E-2</v>
      </c>
      <c r="BO159">
        <v>6.3015000000000002E-2</v>
      </c>
      <c r="BP159">
        <v>6.8514000000000005E-2</v>
      </c>
      <c r="BQ159">
        <v>6.4726000000000006E-2</v>
      </c>
      <c r="BR159">
        <v>6.5214999999999995E-2</v>
      </c>
      <c r="BS159">
        <v>6.7502000000000006E-2</v>
      </c>
      <c r="BT159">
        <v>0.10589999999999999</v>
      </c>
      <c r="BU159">
        <v>5.7931999999999997E-2</v>
      </c>
      <c r="BV159">
        <v>0.12592</v>
      </c>
      <c r="BW159">
        <v>0.13028000000000001</v>
      </c>
      <c r="BX159">
        <v>0.15645000000000001</v>
      </c>
      <c r="BY159">
        <v>0.14038</v>
      </c>
      <c r="CA159">
        <v>0.20091000000000001</v>
      </c>
      <c r="CB159">
        <v>0.18356</v>
      </c>
      <c r="CC159">
        <v>0.24367</v>
      </c>
      <c r="CD159">
        <v>0.17163</v>
      </c>
      <c r="CE159">
        <v>0.20115</v>
      </c>
      <c r="CF159">
        <v>0.20583000000000001</v>
      </c>
      <c r="CG159">
        <v>0.23694000000000001</v>
      </c>
      <c r="CH159">
        <v>0.23397999999999999</v>
      </c>
      <c r="CI159">
        <v>0.20483999999999999</v>
      </c>
      <c r="CJ159">
        <v>0.16555</v>
      </c>
      <c r="CK159">
        <v>0.21401000000000001</v>
      </c>
      <c r="CL159">
        <v>0.18973999999999999</v>
      </c>
      <c r="CN159">
        <v>0.11133999999999999</v>
      </c>
      <c r="CO159">
        <v>0.19686999999999999</v>
      </c>
      <c r="CP159">
        <v>0.12933</v>
      </c>
      <c r="CQ159">
        <v>0.15212999999999999</v>
      </c>
      <c r="CR159">
        <v>0.12556</v>
      </c>
      <c r="CS159">
        <v>0.1173</v>
      </c>
      <c r="CT159">
        <v>0.11323</v>
      </c>
      <c r="CU159">
        <v>9.7284999999999996E-2</v>
      </c>
      <c r="CV159">
        <v>0.1074</v>
      </c>
      <c r="CW159">
        <v>0.12207</v>
      </c>
      <c r="CX159">
        <v>9.2173000000000005E-2</v>
      </c>
      <c r="CY159">
        <v>7.6205999999999996E-2</v>
      </c>
      <c r="DA159">
        <v>4.2193000000000001E-2</v>
      </c>
      <c r="DB159">
        <v>4.1847000000000002E-2</v>
      </c>
      <c r="DC159">
        <v>5.0569000000000003E-2</v>
      </c>
      <c r="DD159">
        <v>3.5941000000000001E-2</v>
      </c>
      <c r="DE159">
        <v>6.3753000000000004E-2</v>
      </c>
      <c r="DF159">
        <v>4.5026999999999998E-2</v>
      </c>
      <c r="DG159">
        <v>4.8846000000000001E-2</v>
      </c>
      <c r="DH159">
        <v>4.1123E-2</v>
      </c>
      <c r="DI159">
        <v>9.6170000000000005E-2</v>
      </c>
      <c r="DJ159">
        <v>7.6022000000000006E-2</v>
      </c>
      <c r="DK159">
        <v>7.5879000000000002E-2</v>
      </c>
      <c r="DL159">
        <v>5.7397999999999998E-2</v>
      </c>
      <c r="DO159">
        <f t="shared" si="9"/>
        <v>8.5329296296296306E-2</v>
      </c>
      <c r="DP159">
        <f t="shared" si="10"/>
        <v>8.5694148148148158E-2</v>
      </c>
      <c r="DQ159">
        <f t="shared" si="11"/>
        <v>9.4543962962962955E-2</v>
      </c>
      <c r="DR159">
        <f t="shared" si="12"/>
        <v>7.8887518518518523E-2</v>
      </c>
      <c r="DT159">
        <v>19.413</v>
      </c>
    </row>
    <row r="160" spans="1:124" x14ac:dyDescent="0.25">
      <c r="A160">
        <v>3.1975000000000003E-2</v>
      </c>
      <c r="B160">
        <v>3.5673999999999997E-2</v>
      </c>
      <c r="C160">
        <v>3.5661999999999999E-2</v>
      </c>
      <c r="D160">
        <v>3.1342000000000002E-2</v>
      </c>
      <c r="E160">
        <v>4.1846000000000001E-2</v>
      </c>
      <c r="F160">
        <v>3.1911000000000002E-2</v>
      </c>
      <c r="G160">
        <v>3.8329000000000002E-2</v>
      </c>
      <c r="H160">
        <v>2.9766000000000001E-2</v>
      </c>
      <c r="I160">
        <v>3.8482000000000002E-2</v>
      </c>
      <c r="J160">
        <v>2.9485000000000001E-2</v>
      </c>
      <c r="K160">
        <v>3.771E-2</v>
      </c>
      <c r="L160">
        <v>3.2124E-2</v>
      </c>
      <c r="N160">
        <v>6.8736000000000005E-2</v>
      </c>
      <c r="O160">
        <v>7.2921E-2</v>
      </c>
      <c r="P160">
        <v>6.9207000000000005E-2</v>
      </c>
      <c r="Q160">
        <v>7.2334999999999997E-2</v>
      </c>
      <c r="R160">
        <v>5.9829E-2</v>
      </c>
      <c r="S160">
        <v>8.3749000000000004E-2</v>
      </c>
      <c r="T160">
        <v>7.9946000000000003E-2</v>
      </c>
      <c r="U160">
        <v>7.4233999999999994E-2</v>
      </c>
      <c r="V160">
        <v>6.2997999999999998E-2</v>
      </c>
      <c r="W160">
        <v>5.6842999999999998E-2</v>
      </c>
      <c r="X160">
        <v>7.4187000000000003E-2</v>
      </c>
      <c r="Y160">
        <v>6.3739000000000004E-2</v>
      </c>
      <c r="AA160">
        <v>5.8209999999999998E-2</v>
      </c>
      <c r="AB160">
        <v>6.3917000000000002E-2</v>
      </c>
      <c r="AC160">
        <v>0.10128</v>
      </c>
      <c r="AD160">
        <v>4.8392999999999999E-2</v>
      </c>
      <c r="AE160">
        <v>6.1974000000000001E-2</v>
      </c>
      <c r="AF160">
        <v>8.0223000000000003E-2</v>
      </c>
      <c r="AG160">
        <v>0.10543</v>
      </c>
      <c r="AH160">
        <v>8.3228999999999997E-2</v>
      </c>
      <c r="AI160">
        <v>3.7679999999999998E-2</v>
      </c>
      <c r="AJ160">
        <v>4.3649E-2</v>
      </c>
      <c r="AK160">
        <v>6.3102000000000005E-2</v>
      </c>
      <c r="AL160">
        <v>4.3934000000000001E-2</v>
      </c>
      <c r="AN160">
        <v>7.9519999999999993E-2</v>
      </c>
      <c r="AO160">
        <v>8.3862999999999993E-2</v>
      </c>
      <c r="AP160">
        <v>8.0572000000000005E-2</v>
      </c>
      <c r="AQ160">
        <v>6.5989999999999993E-2</v>
      </c>
      <c r="AR160">
        <v>4.4149000000000001E-2</v>
      </c>
      <c r="AS160">
        <v>3.0331E-2</v>
      </c>
      <c r="AT160">
        <v>3.9369000000000001E-2</v>
      </c>
      <c r="AU160">
        <v>3.3454999999999999E-2</v>
      </c>
      <c r="AV160">
        <v>5.1126999999999999E-2</v>
      </c>
      <c r="AW160">
        <v>4.7144999999999999E-2</v>
      </c>
      <c r="AX160">
        <v>5.3990000000000003E-2</v>
      </c>
      <c r="AY160">
        <v>4.6545000000000003E-2</v>
      </c>
      <c r="BA160">
        <v>5.6126000000000002E-2</v>
      </c>
      <c r="BB160">
        <v>6.3198000000000004E-2</v>
      </c>
      <c r="BC160">
        <v>6.3024999999999998E-2</v>
      </c>
      <c r="BD160">
        <v>4.5154E-2</v>
      </c>
      <c r="BE160">
        <v>8.6849999999999997E-2</v>
      </c>
      <c r="BF160">
        <v>8.0456E-2</v>
      </c>
      <c r="BG160">
        <v>8.0971000000000001E-2</v>
      </c>
      <c r="BH160">
        <v>6.7046999999999995E-2</v>
      </c>
      <c r="BI160">
        <v>0.10120999999999999</v>
      </c>
      <c r="BJ160">
        <v>8.0796999999999994E-2</v>
      </c>
      <c r="BK160">
        <v>8.9384000000000005E-2</v>
      </c>
      <c r="BL160">
        <v>6.3939999999999997E-2</v>
      </c>
      <c r="BN160">
        <v>7.1854000000000001E-2</v>
      </c>
      <c r="BO160">
        <v>6.4610000000000001E-2</v>
      </c>
      <c r="BP160">
        <v>6.8146999999999999E-2</v>
      </c>
      <c r="BQ160">
        <v>6.3985E-2</v>
      </c>
      <c r="BR160">
        <v>6.8047999999999997E-2</v>
      </c>
      <c r="BS160">
        <v>6.4707000000000001E-2</v>
      </c>
      <c r="BT160">
        <v>0.10285999999999999</v>
      </c>
      <c r="BU160">
        <v>5.9215999999999998E-2</v>
      </c>
      <c r="BV160">
        <v>0.13555</v>
      </c>
      <c r="BW160">
        <v>0.12317</v>
      </c>
      <c r="BX160">
        <v>0.14878</v>
      </c>
      <c r="BY160">
        <v>0.13397999999999999</v>
      </c>
      <c r="CA160">
        <v>0.20121</v>
      </c>
      <c r="CB160">
        <v>0.18032000000000001</v>
      </c>
      <c r="CC160">
        <v>0.24548</v>
      </c>
      <c r="CD160">
        <v>0.16925999999999999</v>
      </c>
      <c r="CE160">
        <v>0.19922000000000001</v>
      </c>
      <c r="CF160">
        <v>0.20954</v>
      </c>
      <c r="CG160">
        <v>0.23411000000000001</v>
      </c>
      <c r="CH160">
        <v>0.22786999999999999</v>
      </c>
      <c r="CI160">
        <v>0.2059</v>
      </c>
      <c r="CJ160">
        <v>0.1704</v>
      </c>
      <c r="CK160">
        <v>0.21274999999999999</v>
      </c>
      <c r="CL160">
        <v>0.18853</v>
      </c>
      <c r="CN160">
        <v>0.11329</v>
      </c>
      <c r="CO160">
        <v>0.20230000000000001</v>
      </c>
      <c r="CP160">
        <v>0.13211999999999999</v>
      </c>
      <c r="CQ160">
        <v>0.14829000000000001</v>
      </c>
      <c r="CR160">
        <v>0.12523000000000001</v>
      </c>
      <c r="CS160">
        <v>0.12001000000000001</v>
      </c>
      <c r="CT160">
        <v>0.11801</v>
      </c>
      <c r="CU160">
        <v>0.10588</v>
      </c>
      <c r="CV160">
        <v>0.1143</v>
      </c>
      <c r="CW160">
        <v>0.12819</v>
      </c>
      <c r="CX160">
        <v>9.3700000000000006E-2</v>
      </c>
      <c r="CY160">
        <v>7.6002E-2</v>
      </c>
      <c r="DA160">
        <v>4.1515999999999997E-2</v>
      </c>
      <c r="DB160">
        <v>4.0431000000000002E-2</v>
      </c>
      <c r="DC160">
        <v>4.9984000000000001E-2</v>
      </c>
      <c r="DD160">
        <v>3.5282000000000001E-2</v>
      </c>
      <c r="DE160">
        <v>6.4475000000000005E-2</v>
      </c>
      <c r="DF160">
        <v>4.4103999999999997E-2</v>
      </c>
      <c r="DG160">
        <v>4.6988000000000002E-2</v>
      </c>
      <c r="DH160">
        <v>3.9545999999999998E-2</v>
      </c>
      <c r="DI160">
        <v>0.10453999999999999</v>
      </c>
      <c r="DJ160">
        <v>7.6849000000000001E-2</v>
      </c>
      <c r="DK160">
        <v>8.3409999999999998E-2</v>
      </c>
      <c r="DL160">
        <v>5.6778000000000002E-2</v>
      </c>
      <c r="DO160">
        <f t="shared" si="9"/>
        <v>8.6142407407407418E-2</v>
      </c>
      <c r="DP160">
        <f t="shared" si="10"/>
        <v>8.5510851851851852E-2</v>
      </c>
      <c r="DQ160">
        <f t="shared" si="11"/>
        <v>9.4388999999999987E-2</v>
      </c>
      <c r="DR160">
        <f t="shared" si="12"/>
        <v>7.7994296296296298E-2</v>
      </c>
      <c r="DT160">
        <v>19.538</v>
      </c>
    </row>
    <row r="161" spans="1:124" x14ac:dyDescent="0.25">
      <c r="A161">
        <v>3.2252000000000003E-2</v>
      </c>
      <c r="B161">
        <v>3.5448E-2</v>
      </c>
      <c r="C161">
        <v>3.5638999999999997E-2</v>
      </c>
      <c r="D161">
        <v>3.0672000000000001E-2</v>
      </c>
      <c r="E161">
        <v>3.9979000000000001E-2</v>
      </c>
      <c r="F161">
        <v>3.1280000000000002E-2</v>
      </c>
      <c r="G161">
        <v>3.5861999999999998E-2</v>
      </c>
      <c r="H161">
        <v>2.9448999999999999E-2</v>
      </c>
      <c r="I161">
        <v>3.7597999999999999E-2</v>
      </c>
      <c r="J161">
        <v>2.8329E-2</v>
      </c>
      <c r="K161">
        <v>3.7804999999999998E-2</v>
      </c>
      <c r="L161">
        <v>3.1330999999999998E-2</v>
      </c>
      <c r="N161">
        <v>7.0902999999999994E-2</v>
      </c>
      <c r="O161">
        <v>7.3885999999999993E-2</v>
      </c>
      <c r="P161">
        <v>6.9958999999999993E-2</v>
      </c>
      <c r="Q161">
        <v>7.2214E-2</v>
      </c>
      <c r="R161">
        <v>6.1466E-2</v>
      </c>
      <c r="S161">
        <v>8.2306000000000004E-2</v>
      </c>
      <c r="T161">
        <v>7.9014000000000001E-2</v>
      </c>
      <c r="U161">
        <v>7.4493000000000004E-2</v>
      </c>
      <c r="V161">
        <v>6.0720000000000003E-2</v>
      </c>
      <c r="W161">
        <v>5.6973999999999997E-2</v>
      </c>
      <c r="X161">
        <v>7.3329000000000005E-2</v>
      </c>
      <c r="Y161">
        <v>6.5852999999999995E-2</v>
      </c>
      <c r="AA161">
        <v>6.0765E-2</v>
      </c>
      <c r="AB161">
        <v>5.9483000000000001E-2</v>
      </c>
      <c r="AC161">
        <v>0.10022</v>
      </c>
      <c r="AD161">
        <v>4.6191999999999997E-2</v>
      </c>
      <c r="AE161">
        <v>6.2375E-2</v>
      </c>
      <c r="AF161">
        <v>7.9742999999999994E-2</v>
      </c>
      <c r="AG161">
        <v>0.10371</v>
      </c>
      <c r="AH161">
        <v>8.0681000000000003E-2</v>
      </c>
      <c r="AI161">
        <v>3.7509000000000001E-2</v>
      </c>
      <c r="AJ161">
        <v>4.3963000000000002E-2</v>
      </c>
      <c r="AK161">
        <v>5.6558999999999998E-2</v>
      </c>
      <c r="AL161">
        <v>4.2608E-2</v>
      </c>
      <c r="AN161">
        <v>7.9486000000000001E-2</v>
      </c>
      <c r="AO161">
        <v>8.3318000000000003E-2</v>
      </c>
      <c r="AP161">
        <v>8.3138000000000004E-2</v>
      </c>
      <c r="AQ161">
        <v>6.5249000000000001E-2</v>
      </c>
      <c r="AR161">
        <v>4.4566000000000001E-2</v>
      </c>
      <c r="AS161">
        <v>2.9167999999999999E-2</v>
      </c>
      <c r="AT161">
        <v>3.7761999999999997E-2</v>
      </c>
      <c r="AU161">
        <v>3.2890000000000003E-2</v>
      </c>
      <c r="AV161">
        <v>5.1277999999999997E-2</v>
      </c>
      <c r="AW161">
        <v>4.6282999999999998E-2</v>
      </c>
      <c r="AX161">
        <v>5.4338999999999998E-2</v>
      </c>
      <c r="AY161">
        <v>4.6226000000000003E-2</v>
      </c>
      <c r="BA161">
        <v>5.6998E-2</v>
      </c>
      <c r="BB161">
        <v>6.0305999999999998E-2</v>
      </c>
      <c r="BC161">
        <v>6.1462999999999997E-2</v>
      </c>
      <c r="BD161">
        <v>4.5779E-2</v>
      </c>
      <c r="BE161">
        <v>8.7078000000000003E-2</v>
      </c>
      <c r="BF161">
        <v>7.8714999999999993E-2</v>
      </c>
      <c r="BG161">
        <v>8.1819000000000003E-2</v>
      </c>
      <c r="BH161">
        <v>6.6700999999999996E-2</v>
      </c>
      <c r="BI161">
        <v>0.10006</v>
      </c>
      <c r="BJ161">
        <v>8.0377000000000004E-2</v>
      </c>
      <c r="BK161">
        <v>8.9580000000000007E-2</v>
      </c>
      <c r="BL161">
        <v>6.4397999999999997E-2</v>
      </c>
      <c r="BN161">
        <v>6.8963999999999998E-2</v>
      </c>
      <c r="BO161">
        <v>6.5926999999999999E-2</v>
      </c>
      <c r="BP161">
        <v>6.9262000000000004E-2</v>
      </c>
      <c r="BQ161">
        <v>6.3759999999999997E-2</v>
      </c>
      <c r="BR161">
        <v>7.2375999999999996E-2</v>
      </c>
      <c r="BS161">
        <v>6.1151999999999998E-2</v>
      </c>
      <c r="BT161">
        <v>9.7808999999999993E-2</v>
      </c>
      <c r="BU161">
        <v>6.0801000000000001E-2</v>
      </c>
      <c r="BV161">
        <v>0.14385000000000001</v>
      </c>
      <c r="BW161">
        <v>0.11312</v>
      </c>
      <c r="BX161">
        <v>0.13822999999999999</v>
      </c>
      <c r="BY161">
        <v>0.12515999999999999</v>
      </c>
      <c r="CA161">
        <v>0.20275000000000001</v>
      </c>
      <c r="CB161">
        <v>0.17843999999999999</v>
      </c>
      <c r="CC161">
        <v>0.24242</v>
      </c>
      <c r="CD161">
        <v>0.16858999999999999</v>
      </c>
      <c r="CE161">
        <v>0.19900000000000001</v>
      </c>
      <c r="CF161">
        <v>0.21276</v>
      </c>
      <c r="CG161">
        <v>0.23261999999999999</v>
      </c>
      <c r="CH161">
        <v>0.22217999999999999</v>
      </c>
      <c r="CI161">
        <v>0.20759</v>
      </c>
      <c r="CJ161">
        <v>0.17723</v>
      </c>
      <c r="CK161">
        <v>0.21640000000000001</v>
      </c>
      <c r="CL161">
        <v>0.19053999999999999</v>
      </c>
      <c r="CN161">
        <v>0.12168</v>
      </c>
      <c r="CO161">
        <v>0.20243</v>
      </c>
      <c r="CP161">
        <v>0.13847999999999999</v>
      </c>
      <c r="CQ161">
        <v>0.14480000000000001</v>
      </c>
      <c r="CR161">
        <v>0.12626000000000001</v>
      </c>
      <c r="CS161">
        <v>0.12361999999999999</v>
      </c>
      <c r="CT161">
        <v>0.12595999999999999</v>
      </c>
      <c r="CU161">
        <v>0.11524</v>
      </c>
      <c r="CV161">
        <v>0.12153</v>
      </c>
      <c r="CW161">
        <v>0.13894999999999999</v>
      </c>
      <c r="CX161">
        <v>9.4895999999999994E-2</v>
      </c>
      <c r="CY161">
        <v>7.6590000000000005E-2</v>
      </c>
      <c r="DA161">
        <v>4.1024999999999999E-2</v>
      </c>
      <c r="DB161">
        <v>3.9623999999999999E-2</v>
      </c>
      <c r="DC161">
        <v>4.7967999999999997E-2</v>
      </c>
      <c r="DD161">
        <v>3.4842999999999999E-2</v>
      </c>
      <c r="DE161">
        <v>6.2233999999999998E-2</v>
      </c>
      <c r="DF161">
        <v>4.3787E-2</v>
      </c>
      <c r="DG161">
        <v>4.5261999999999997E-2</v>
      </c>
      <c r="DH161">
        <v>3.8501000000000001E-2</v>
      </c>
      <c r="DI161">
        <v>0.12572</v>
      </c>
      <c r="DJ161">
        <v>7.4868000000000004E-2</v>
      </c>
      <c r="DK161">
        <v>8.9346999999999996E-2</v>
      </c>
      <c r="DL161">
        <v>5.6398999999999998E-2</v>
      </c>
      <c r="DO161">
        <f t="shared" si="9"/>
        <v>8.8000444444444437E-2</v>
      </c>
      <c r="DP161">
        <f t="shared" si="10"/>
        <v>8.5240259259259238E-2</v>
      </c>
      <c r="DQ161">
        <f t="shared" si="11"/>
        <v>9.4031555555555563E-2</v>
      </c>
      <c r="DR161">
        <f t="shared" si="12"/>
        <v>7.7486666666666648E-2</v>
      </c>
      <c r="DT161">
        <v>19.663</v>
      </c>
    </row>
    <row r="162" spans="1:124" x14ac:dyDescent="0.25">
      <c r="A162">
        <v>3.2652E-2</v>
      </c>
      <c r="B162">
        <v>3.4972999999999997E-2</v>
      </c>
      <c r="C162">
        <v>3.5407000000000001E-2</v>
      </c>
      <c r="D162">
        <v>3.0214999999999999E-2</v>
      </c>
      <c r="E162">
        <v>3.8392000000000003E-2</v>
      </c>
      <c r="F162">
        <v>3.1140999999999999E-2</v>
      </c>
      <c r="G162">
        <v>3.3442E-2</v>
      </c>
      <c r="H162">
        <v>2.9814E-2</v>
      </c>
      <c r="I162">
        <v>3.6097999999999998E-2</v>
      </c>
      <c r="J162">
        <v>2.7470999999999999E-2</v>
      </c>
      <c r="K162">
        <v>3.7976999999999997E-2</v>
      </c>
      <c r="L162">
        <v>3.0445E-2</v>
      </c>
      <c r="N162">
        <v>7.5194999999999998E-2</v>
      </c>
      <c r="O162">
        <v>7.5170000000000001E-2</v>
      </c>
      <c r="P162">
        <v>7.0528999999999994E-2</v>
      </c>
      <c r="Q162">
        <v>7.1484000000000006E-2</v>
      </c>
      <c r="R162">
        <v>6.5520999999999996E-2</v>
      </c>
      <c r="S162">
        <v>8.0699000000000007E-2</v>
      </c>
      <c r="T162">
        <v>7.7982999999999997E-2</v>
      </c>
      <c r="U162">
        <v>7.4375999999999998E-2</v>
      </c>
      <c r="V162">
        <v>5.9832999999999997E-2</v>
      </c>
      <c r="W162">
        <v>5.8753E-2</v>
      </c>
      <c r="X162">
        <v>7.1437E-2</v>
      </c>
      <c r="Y162">
        <v>6.7596000000000003E-2</v>
      </c>
      <c r="AA162">
        <v>6.3255000000000006E-2</v>
      </c>
      <c r="AB162">
        <v>5.4949999999999999E-2</v>
      </c>
      <c r="AC162">
        <v>9.5023999999999997E-2</v>
      </c>
      <c r="AD162">
        <v>4.5495000000000001E-2</v>
      </c>
      <c r="AE162">
        <v>6.3171000000000005E-2</v>
      </c>
      <c r="AF162">
        <v>7.7572000000000002E-2</v>
      </c>
      <c r="AG162">
        <v>0.10069</v>
      </c>
      <c r="AH162">
        <v>7.8339000000000006E-2</v>
      </c>
      <c r="AI162">
        <v>3.8036E-2</v>
      </c>
      <c r="AJ162">
        <v>4.4763999999999998E-2</v>
      </c>
      <c r="AK162">
        <v>5.1179000000000002E-2</v>
      </c>
      <c r="AL162">
        <v>4.1442E-2</v>
      </c>
      <c r="AN162">
        <v>7.9196000000000003E-2</v>
      </c>
      <c r="AO162">
        <v>8.2066E-2</v>
      </c>
      <c r="AP162">
        <v>8.6063000000000001E-2</v>
      </c>
      <c r="AQ162">
        <v>6.5656999999999993E-2</v>
      </c>
      <c r="AR162">
        <v>4.4571E-2</v>
      </c>
      <c r="AS162">
        <v>2.8368999999999998E-2</v>
      </c>
      <c r="AT162">
        <v>3.5768000000000001E-2</v>
      </c>
      <c r="AU162">
        <v>3.2199999999999999E-2</v>
      </c>
      <c r="AV162">
        <v>5.1264999999999998E-2</v>
      </c>
      <c r="AW162">
        <v>4.5186999999999998E-2</v>
      </c>
      <c r="AX162">
        <v>5.4220999999999998E-2</v>
      </c>
      <c r="AY162">
        <v>4.6045000000000003E-2</v>
      </c>
      <c r="BA162">
        <v>5.8373000000000001E-2</v>
      </c>
      <c r="BB162">
        <v>5.7114999999999999E-2</v>
      </c>
      <c r="BC162">
        <v>6.268E-2</v>
      </c>
      <c r="BD162">
        <v>4.6677999999999997E-2</v>
      </c>
      <c r="BE162">
        <v>8.7096999999999994E-2</v>
      </c>
      <c r="BF162">
        <v>7.6831999999999998E-2</v>
      </c>
      <c r="BG162">
        <v>8.5758000000000001E-2</v>
      </c>
      <c r="BH162">
        <v>6.6278000000000004E-2</v>
      </c>
      <c r="BI162">
        <v>9.8787E-2</v>
      </c>
      <c r="BJ162">
        <v>8.0393000000000006E-2</v>
      </c>
      <c r="BK162">
        <v>9.2164999999999997E-2</v>
      </c>
      <c r="BL162">
        <v>6.5754000000000007E-2</v>
      </c>
      <c r="BN162">
        <v>6.7226999999999995E-2</v>
      </c>
      <c r="BO162">
        <v>6.6514000000000004E-2</v>
      </c>
      <c r="BP162">
        <v>7.1760000000000004E-2</v>
      </c>
      <c r="BQ162">
        <v>6.4421000000000006E-2</v>
      </c>
      <c r="BR162">
        <v>7.6714000000000004E-2</v>
      </c>
      <c r="BS162">
        <v>5.8465000000000003E-2</v>
      </c>
      <c r="BT162">
        <v>9.3284000000000006E-2</v>
      </c>
      <c r="BU162">
        <v>6.2317999999999998E-2</v>
      </c>
      <c r="BV162">
        <v>0.14951999999999999</v>
      </c>
      <c r="BW162">
        <v>0.10187</v>
      </c>
      <c r="BX162">
        <v>0.12778</v>
      </c>
      <c r="BY162">
        <v>0.11583</v>
      </c>
      <c r="CA162">
        <v>0.20565</v>
      </c>
      <c r="CB162">
        <v>0.17785999999999999</v>
      </c>
      <c r="CC162">
        <v>0.23563999999999999</v>
      </c>
      <c r="CD162">
        <v>0.16955000000000001</v>
      </c>
      <c r="CE162">
        <v>0.20053000000000001</v>
      </c>
      <c r="CF162">
        <v>0.21532999999999999</v>
      </c>
      <c r="CG162">
        <v>0.23238</v>
      </c>
      <c r="CH162">
        <v>0.21848999999999999</v>
      </c>
      <c r="CI162">
        <v>0.20992</v>
      </c>
      <c r="CJ162">
        <v>0.18504000000000001</v>
      </c>
      <c r="CK162">
        <v>0.22258</v>
      </c>
      <c r="CL162">
        <v>0.19483</v>
      </c>
      <c r="CN162">
        <v>0.13528000000000001</v>
      </c>
      <c r="CO162">
        <v>0.19653999999999999</v>
      </c>
      <c r="CP162">
        <v>0.1469</v>
      </c>
      <c r="CQ162">
        <v>0.14254</v>
      </c>
      <c r="CR162">
        <v>0.12783</v>
      </c>
      <c r="CS162">
        <v>0.12615999999999999</v>
      </c>
      <c r="CT162">
        <v>0.13833999999999999</v>
      </c>
      <c r="CU162">
        <v>0.1234</v>
      </c>
      <c r="CV162">
        <v>0.12756000000000001</v>
      </c>
      <c r="CW162">
        <v>0.15093999999999999</v>
      </c>
      <c r="CX162">
        <v>9.6773999999999999E-2</v>
      </c>
      <c r="CY162">
        <v>7.7779000000000001E-2</v>
      </c>
      <c r="DA162">
        <v>4.1202000000000003E-2</v>
      </c>
      <c r="DB162">
        <v>3.9470999999999999E-2</v>
      </c>
      <c r="DC162">
        <v>4.5115000000000002E-2</v>
      </c>
      <c r="DD162">
        <v>3.4414E-2</v>
      </c>
      <c r="DE162">
        <v>5.8604999999999997E-2</v>
      </c>
      <c r="DF162">
        <v>4.3896999999999999E-2</v>
      </c>
      <c r="DG162">
        <v>4.3947E-2</v>
      </c>
      <c r="DH162">
        <v>3.8066000000000003E-2</v>
      </c>
      <c r="DI162">
        <v>0.15501999999999999</v>
      </c>
      <c r="DJ162">
        <v>7.0499999999999993E-2</v>
      </c>
      <c r="DK162">
        <v>9.2197000000000001E-2</v>
      </c>
      <c r="DL162">
        <v>5.6640000000000003E-2</v>
      </c>
      <c r="DO162">
        <f t="shared" si="9"/>
        <v>9.0611111111111101E-2</v>
      </c>
      <c r="DP162">
        <f t="shared" si="10"/>
        <v>8.4742296296296274E-2</v>
      </c>
      <c r="DQ162">
        <f t="shared" si="11"/>
        <v>9.3963703703703702E-2</v>
      </c>
      <c r="DR162">
        <f t="shared" si="12"/>
        <v>7.7410962962962959E-2</v>
      </c>
      <c r="DT162">
        <v>19.789000000000001</v>
      </c>
    </row>
    <row r="163" spans="1:124" x14ac:dyDescent="0.25">
      <c r="A163">
        <v>3.3396000000000002E-2</v>
      </c>
      <c r="B163">
        <v>3.4174000000000003E-2</v>
      </c>
      <c r="C163">
        <v>3.5610999999999997E-2</v>
      </c>
      <c r="D163">
        <v>3.0071000000000001E-2</v>
      </c>
      <c r="E163">
        <v>3.7755999999999998E-2</v>
      </c>
      <c r="F163">
        <v>3.1336000000000003E-2</v>
      </c>
      <c r="G163">
        <v>3.1830999999999998E-2</v>
      </c>
      <c r="H163">
        <v>3.0627999999999999E-2</v>
      </c>
      <c r="I163">
        <v>3.4382000000000003E-2</v>
      </c>
      <c r="J163">
        <v>2.7026000000000001E-2</v>
      </c>
      <c r="K163">
        <v>3.8485999999999999E-2</v>
      </c>
      <c r="L163">
        <v>2.9451999999999999E-2</v>
      </c>
      <c r="N163">
        <v>8.0791000000000002E-2</v>
      </c>
      <c r="O163">
        <v>7.6113E-2</v>
      </c>
      <c r="P163">
        <v>7.0356000000000002E-2</v>
      </c>
      <c r="Q163">
        <v>7.0118E-2</v>
      </c>
      <c r="R163">
        <v>7.0875999999999995E-2</v>
      </c>
      <c r="S163">
        <v>7.8381999999999993E-2</v>
      </c>
      <c r="T163">
        <v>7.7021999999999993E-2</v>
      </c>
      <c r="U163">
        <v>7.3876999999999998E-2</v>
      </c>
      <c r="V163">
        <v>6.0650000000000003E-2</v>
      </c>
      <c r="W163">
        <v>6.1718000000000002E-2</v>
      </c>
      <c r="X163">
        <v>6.8931000000000006E-2</v>
      </c>
      <c r="Y163">
        <v>6.8423999999999999E-2</v>
      </c>
      <c r="AA163">
        <v>6.4987000000000003E-2</v>
      </c>
      <c r="AB163">
        <v>5.0917999999999998E-2</v>
      </c>
      <c r="AC163">
        <v>8.7396000000000001E-2</v>
      </c>
      <c r="AD163">
        <v>4.6269999999999999E-2</v>
      </c>
      <c r="AE163">
        <v>6.4111000000000001E-2</v>
      </c>
      <c r="AF163">
        <v>7.4387999999999996E-2</v>
      </c>
      <c r="AG163">
        <v>9.6938999999999997E-2</v>
      </c>
      <c r="AH163">
        <v>7.6700000000000004E-2</v>
      </c>
      <c r="AI163">
        <v>3.9079999999999997E-2</v>
      </c>
      <c r="AJ163">
        <v>4.5830000000000003E-2</v>
      </c>
      <c r="AK163">
        <v>4.8469999999999999E-2</v>
      </c>
      <c r="AL163">
        <v>4.0468999999999998E-2</v>
      </c>
      <c r="AN163">
        <v>7.8936000000000006E-2</v>
      </c>
      <c r="AO163">
        <v>8.0028000000000002E-2</v>
      </c>
      <c r="AP163">
        <v>8.8749999999999996E-2</v>
      </c>
      <c r="AQ163">
        <v>6.6803000000000001E-2</v>
      </c>
      <c r="AR163">
        <v>4.4019999999999997E-2</v>
      </c>
      <c r="AS163">
        <v>2.8122999999999999E-2</v>
      </c>
      <c r="AT163">
        <v>3.3821999999999998E-2</v>
      </c>
      <c r="AU163">
        <v>3.1531999999999998E-2</v>
      </c>
      <c r="AV163">
        <v>5.0849999999999999E-2</v>
      </c>
      <c r="AW163">
        <v>4.4202999999999999E-2</v>
      </c>
      <c r="AX163">
        <v>5.3915999999999999E-2</v>
      </c>
      <c r="AY163">
        <v>4.6015E-2</v>
      </c>
      <c r="BA163">
        <v>5.9783000000000003E-2</v>
      </c>
      <c r="BB163">
        <v>5.4328000000000001E-2</v>
      </c>
      <c r="BC163">
        <v>6.9744E-2</v>
      </c>
      <c r="BD163">
        <v>4.7322999999999997E-2</v>
      </c>
      <c r="BE163">
        <v>8.7568000000000007E-2</v>
      </c>
      <c r="BF163">
        <v>7.5073000000000001E-2</v>
      </c>
      <c r="BG163">
        <v>9.6049999999999996E-2</v>
      </c>
      <c r="BH163">
        <v>6.5724000000000005E-2</v>
      </c>
      <c r="BI163">
        <v>9.8194000000000004E-2</v>
      </c>
      <c r="BJ163">
        <v>8.0571000000000004E-2</v>
      </c>
      <c r="BK163">
        <v>0.10038</v>
      </c>
      <c r="BL163">
        <v>6.7491999999999996E-2</v>
      </c>
      <c r="BN163">
        <v>6.6850000000000007E-2</v>
      </c>
      <c r="BO163">
        <v>6.6167000000000004E-2</v>
      </c>
      <c r="BP163">
        <v>7.5237999999999999E-2</v>
      </c>
      <c r="BQ163">
        <v>6.6086000000000006E-2</v>
      </c>
      <c r="BR163">
        <v>7.9689999999999997E-2</v>
      </c>
      <c r="BS163">
        <v>5.7858E-2</v>
      </c>
      <c r="BT163">
        <v>9.1455999999999996E-2</v>
      </c>
      <c r="BU163">
        <v>6.3369999999999996E-2</v>
      </c>
      <c r="BV163">
        <v>0.15282000000000001</v>
      </c>
      <c r="BW163">
        <v>9.1548000000000004E-2</v>
      </c>
      <c r="BX163">
        <v>0.12077</v>
      </c>
      <c r="BY163">
        <v>0.108</v>
      </c>
      <c r="CA163">
        <v>0.20934</v>
      </c>
      <c r="CB163">
        <v>0.17824000000000001</v>
      </c>
      <c r="CC163">
        <v>0.22750000000000001</v>
      </c>
      <c r="CD163">
        <v>0.17180999999999999</v>
      </c>
      <c r="CE163">
        <v>0.20344000000000001</v>
      </c>
      <c r="CF163">
        <v>0.21718999999999999</v>
      </c>
      <c r="CG163">
        <v>0.23327999999999999</v>
      </c>
      <c r="CH163">
        <v>0.21804999999999999</v>
      </c>
      <c r="CI163">
        <v>0.21276999999999999</v>
      </c>
      <c r="CJ163">
        <v>0.19233</v>
      </c>
      <c r="CK163">
        <v>0.22836999999999999</v>
      </c>
      <c r="CL163">
        <v>0.19980000000000001</v>
      </c>
      <c r="CN163">
        <v>0.1515</v>
      </c>
      <c r="CO163">
        <v>0.18615999999999999</v>
      </c>
      <c r="CP163">
        <v>0.15656999999999999</v>
      </c>
      <c r="CQ163">
        <v>0.14201</v>
      </c>
      <c r="CR163">
        <v>0.12898999999999999</v>
      </c>
      <c r="CS163">
        <v>0.12619</v>
      </c>
      <c r="CT163">
        <v>0.15623999999999999</v>
      </c>
      <c r="CU163">
        <v>0.12895999999999999</v>
      </c>
      <c r="CV163">
        <v>0.13158</v>
      </c>
      <c r="CW163">
        <v>0.16075</v>
      </c>
      <c r="CX163">
        <v>0.10138999999999999</v>
      </c>
      <c r="CY163">
        <v>7.9229999999999995E-2</v>
      </c>
      <c r="DA163">
        <v>4.2407E-2</v>
      </c>
      <c r="DB163">
        <v>3.9781999999999998E-2</v>
      </c>
      <c r="DC163">
        <v>4.2623000000000001E-2</v>
      </c>
      <c r="DD163">
        <v>3.3917000000000003E-2</v>
      </c>
      <c r="DE163">
        <v>5.5627999999999997E-2</v>
      </c>
      <c r="DF163">
        <v>4.4156000000000001E-2</v>
      </c>
      <c r="DG163">
        <v>4.3323E-2</v>
      </c>
      <c r="DH163">
        <v>3.8152999999999999E-2</v>
      </c>
      <c r="DI163">
        <v>0.18359</v>
      </c>
      <c r="DJ163">
        <v>6.5006999999999995E-2</v>
      </c>
      <c r="DK163">
        <v>9.1534000000000004E-2</v>
      </c>
      <c r="DL163">
        <v>5.7431999999999997E-2</v>
      </c>
      <c r="DO163">
        <f t="shared" si="9"/>
        <v>9.3480925925925926E-2</v>
      </c>
      <c r="DP163">
        <f t="shared" si="10"/>
        <v>8.3984777777777797E-2</v>
      </c>
      <c r="DQ163">
        <f t="shared" si="11"/>
        <v>9.5036962962962948E-2</v>
      </c>
      <c r="DR163">
        <f t="shared" si="12"/>
        <v>7.7693185185185171E-2</v>
      </c>
      <c r="DT163">
        <v>19.914000000000001</v>
      </c>
    </row>
    <row r="164" spans="1:124" x14ac:dyDescent="0.25">
      <c r="A164">
        <v>3.4620999999999999E-2</v>
      </c>
      <c r="B164">
        <v>3.3131000000000001E-2</v>
      </c>
      <c r="C164">
        <v>3.7250999999999999E-2</v>
      </c>
      <c r="D164">
        <v>3.0235999999999999E-2</v>
      </c>
      <c r="E164">
        <v>3.8419000000000002E-2</v>
      </c>
      <c r="F164">
        <v>3.1689000000000002E-2</v>
      </c>
      <c r="G164">
        <v>3.1897000000000002E-2</v>
      </c>
      <c r="H164">
        <v>3.1558999999999997E-2</v>
      </c>
      <c r="I164">
        <v>3.2962999999999999E-2</v>
      </c>
      <c r="J164">
        <v>2.7099999999999999E-2</v>
      </c>
      <c r="K164">
        <v>3.9666E-2</v>
      </c>
      <c r="L164">
        <v>2.8412E-2</v>
      </c>
      <c r="N164">
        <v>8.6402000000000007E-2</v>
      </c>
      <c r="O164">
        <v>7.6092000000000007E-2</v>
      </c>
      <c r="P164">
        <v>6.9385000000000002E-2</v>
      </c>
      <c r="Q164">
        <v>6.8240999999999996E-2</v>
      </c>
      <c r="R164">
        <v>7.6293E-2</v>
      </c>
      <c r="S164">
        <v>7.5133000000000005E-2</v>
      </c>
      <c r="T164">
        <v>7.6377E-2</v>
      </c>
      <c r="U164">
        <v>7.3119000000000003E-2</v>
      </c>
      <c r="V164">
        <v>6.2810000000000005E-2</v>
      </c>
      <c r="W164">
        <v>6.5042000000000003E-2</v>
      </c>
      <c r="X164">
        <v>6.6935999999999996E-2</v>
      </c>
      <c r="Y164">
        <v>6.8056000000000005E-2</v>
      </c>
      <c r="AA164">
        <v>6.5431000000000003E-2</v>
      </c>
      <c r="AB164">
        <v>4.7795999999999998E-2</v>
      </c>
      <c r="AC164">
        <v>7.9583000000000001E-2</v>
      </c>
      <c r="AD164">
        <v>4.8103E-2</v>
      </c>
      <c r="AE164">
        <v>6.5245999999999998E-2</v>
      </c>
      <c r="AF164">
        <v>7.1117E-2</v>
      </c>
      <c r="AG164">
        <v>9.3202999999999994E-2</v>
      </c>
      <c r="AH164">
        <v>7.5884999999999994E-2</v>
      </c>
      <c r="AI164">
        <v>4.0230000000000002E-2</v>
      </c>
      <c r="AJ164">
        <v>4.6829999999999997E-2</v>
      </c>
      <c r="AK164">
        <v>4.9148999999999998E-2</v>
      </c>
      <c r="AL164">
        <v>3.9662999999999997E-2</v>
      </c>
      <c r="AN164">
        <v>7.8981999999999997E-2</v>
      </c>
      <c r="AO164">
        <v>7.7310000000000004E-2</v>
      </c>
      <c r="AP164">
        <v>9.0732999999999994E-2</v>
      </c>
      <c r="AQ164">
        <v>6.8058999999999995E-2</v>
      </c>
      <c r="AR164">
        <v>4.299E-2</v>
      </c>
      <c r="AS164">
        <v>2.8504000000000002E-2</v>
      </c>
      <c r="AT164">
        <v>3.2511999999999999E-2</v>
      </c>
      <c r="AU164">
        <v>3.1026000000000001E-2</v>
      </c>
      <c r="AV164">
        <v>4.9937000000000002E-2</v>
      </c>
      <c r="AW164">
        <v>4.3583999999999998E-2</v>
      </c>
      <c r="AX164">
        <v>5.3755999999999998E-2</v>
      </c>
      <c r="AY164">
        <v>4.6126E-2</v>
      </c>
      <c r="BA164">
        <v>6.0790999999999998E-2</v>
      </c>
      <c r="BB164">
        <v>5.2524000000000001E-2</v>
      </c>
      <c r="BC164">
        <v>8.5288000000000003E-2</v>
      </c>
      <c r="BD164">
        <v>4.7298E-2</v>
      </c>
      <c r="BE164">
        <v>8.9026999999999995E-2</v>
      </c>
      <c r="BF164">
        <v>7.3857000000000006E-2</v>
      </c>
      <c r="BG164">
        <v>0.11581</v>
      </c>
      <c r="BH164">
        <v>6.5013000000000001E-2</v>
      </c>
      <c r="BI164">
        <v>9.9085000000000006E-2</v>
      </c>
      <c r="BJ164">
        <v>8.0813999999999997E-2</v>
      </c>
      <c r="BK164">
        <v>0.11827</v>
      </c>
      <c r="BL164">
        <v>6.9122000000000003E-2</v>
      </c>
      <c r="BN164">
        <v>6.7771999999999999E-2</v>
      </c>
      <c r="BO164">
        <v>6.4957000000000001E-2</v>
      </c>
      <c r="BP164">
        <v>7.9225000000000004E-2</v>
      </c>
      <c r="BQ164">
        <v>6.8545999999999996E-2</v>
      </c>
      <c r="BR164">
        <v>8.0585000000000004E-2</v>
      </c>
      <c r="BS164">
        <v>5.9646999999999999E-2</v>
      </c>
      <c r="BT164">
        <v>9.3398999999999996E-2</v>
      </c>
      <c r="BU164">
        <v>6.3649999999999998E-2</v>
      </c>
      <c r="BV164">
        <v>0.15545</v>
      </c>
      <c r="BW164">
        <v>8.3972000000000005E-2</v>
      </c>
      <c r="BX164">
        <v>0.11992999999999999</v>
      </c>
      <c r="BY164">
        <v>0.10328</v>
      </c>
      <c r="CA164">
        <v>0.21281</v>
      </c>
      <c r="CB164">
        <v>0.17902000000000001</v>
      </c>
      <c r="CC164">
        <v>0.22084999999999999</v>
      </c>
      <c r="CD164">
        <v>0.17473</v>
      </c>
      <c r="CE164">
        <v>0.20705000000000001</v>
      </c>
      <c r="CF164">
        <v>0.21815000000000001</v>
      </c>
      <c r="CG164">
        <v>0.23541999999999999</v>
      </c>
      <c r="CH164">
        <v>0.22148000000000001</v>
      </c>
      <c r="CI164">
        <v>0.21592</v>
      </c>
      <c r="CJ164">
        <v>0.19747000000000001</v>
      </c>
      <c r="CK164">
        <v>0.23132</v>
      </c>
      <c r="CL164">
        <v>0.20380999999999999</v>
      </c>
      <c r="CN164">
        <v>0.16685</v>
      </c>
      <c r="CO164">
        <v>0.17454</v>
      </c>
      <c r="CP164">
        <v>0.16825999999999999</v>
      </c>
      <c r="CQ164">
        <v>0.14321</v>
      </c>
      <c r="CR164">
        <v>0.12916</v>
      </c>
      <c r="CS164">
        <v>0.12325999999999999</v>
      </c>
      <c r="CT164">
        <v>0.18009</v>
      </c>
      <c r="CU164">
        <v>0.13133</v>
      </c>
      <c r="CV164">
        <v>0.13358999999999999</v>
      </c>
      <c r="CW164">
        <v>0.16592000000000001</v>
      </c>
      <c r="CX164">
        <v>0.11124000000000001</v>
      </c>
      <c r="CY164">
        <v>8.0602999999999994E-2</v>
      </c>
      <c r="DA164">
        <v>4.4673999999999998E-2</v>
      </c>
      <c r="DB164">
        <v>4.0188000000000001E-2</v>
      </c>
      <c r="DC164">
        <v>4.1993000000000003E-2</v>
      </c>
      <c r="DD164">
        <v>3.3432999999999997E-2</v>
      </c>
      <c r="DE164">
        <v>5.4704000000000003E-2</v>
      </c>
      <c r="DF164">
        <v>4.4325000000000003E-2</v>
      </c>
      <c r="DG164">
        <v>4.3593E-2</v>
      </c>
      <c r="DH164">
        <v>3.8575999999999999E-2</v>
      </c>
      <c r="DI164">
        <v>0.20180999999999999</v>
      </c>
      <c r="DJ164">
        <v>6.0056999999999999E-2</v>
      </c>
      <c r="DK164">
        <v>8.8234000000000007E-2</v>
      </c>
      <c r="DL164">
        <v>5.8292999999999998E-2</v>
      </c>
      <c r="DO164">
        <f t="shared" si="9"/>
        <v>9.6059333333333344E-2</v>
      </c>
      <c r="DP164">
        <f t="shared" si="10"/>
        <v>8.3038111111111118E-2</v>
      </c>
      <c r="DQ164">
        <f t="shared" si="11"/>
        <v>9.8272962962962965E-2</v>
      </c>
      <c r="DR164">
        <f t="shared" si="12"/>
        <v>7.8179962962962951E-2</v>
      </c>
      <c r="DT164">
        <v>20.039000000000001</v>
      </c>
    </row>
    <row r="165" spans="1:124" x14ac:dyDescent="0.25">
      <c r="A165">
        <v>3.6305999999999998E-2</v>
      </c>
      <c r="B165">
        <v>3.2097000000000001E-2</v>
      </c>
      <c r="C165">
        <v>4.1313999999999997E-2</v>
      </c>
      <c r="D165">
        <v>3.0632E-2</v>
      </c>
      <c r="E165">
        <v>4.0249E-2</v>
      </c>
      <c r="F165">
        <v>3.2052999999999998E-2</v>
      </c>
      <c r="G165">
        <v>3.4382000000000003E-2</v>
      </c>
      <c r="H165">
        <v>3.2299000000000001E-2</v>
      </c>
      <c r="I165">
        <v>3.227E-2</v>
      </c>
      <c r="J165">
        <v>2.7747000000000001E-2</v>
      </c>
      <c r="K165">
        <v>4.1803E-2</v>
      </c>
      <c r="L165">
        <v>2.7460999999999999E-2</v>
      </c>
      <c r="N165">
        <v>9.0699000000000002E-2</v>
      </c>
      <c r="O165">
        <v>7.4810000000000001E-2</v>
      </c>
      <c r="P165">
        <v>6.8126000000000006E-2</v>
      </c>
      <c r="Q165">
        <v>6.6180000000000003E-2</v>
      </c>
      <c r="R165">
        <v>8.0748E-2</v>
      </c>
      <c r="S165">
        <v>7.1285000000000001E-2</v>
      </c>
      <c r="T165">
        <v>7.6347999999999999E-2</v>
      </c>
      <c r="U165">
        <v>7.2317999999999993E-2</v>
      </c>
      <c r="V165">
        <v>6.5386E-2</v>
      </c>
      <c r="W165">
        <v>6.7787E-2</v>
      </c>
      <c r="X165">
        <v>6.6874000000000003E-2</v>
      </c>
      <c r="Y165">
        <v>6.6583000000000003E-2</v>
      </c>
      <c r="AA165">
        <v>6.4410999999999996E-2</v>
      </c>
      <c r="AB165">
        <v>4.5836000000000002E-2</v>
      </c>
      <c r="AC165">
        <v>7.3633000000000004E-2</v>
      </c>
      <c r="AD165">
        <v>5.0348999999999998E-2</v>
      </c>
      <c r="AE165">
        <v>6.6881999999999997E-2</v>
      </c>
      <c r="AF165">
        <v>6.8618999999999999E-2</v>
      </c>
      <c r="AG165">
        <v>9.0257000000000004E-2</v>
      </c>
      <c r="AH165">
        <v>7.5698000000000001E-2</v>
      </c>
      <c r="AI165">
        <v>4.1001000000000003E-2</v>
      </c>
      <c r="AJ165">
        <v>4.7421999999999999E-2</v>
      </c>
      <c r="AK165">
        <v>5.2920000000000002E-2</v>
      </c>
      <c r="AL165">
        <v>3.8969999999999998E-2</v>
      </c>
      <c r="AN165">
        <v>7.9509999999999997E-2</v>
      </c>
      <c r="AO165">
        <v>7.4237999999999998E-2</v>
      </c>
      <c r="AP165">
        <v>9.1852000000000003E-2</v>
      </c>
      <c r="AQ165">
        <v>6.8829000000000001E-2</v>
      </c>
      <c r="AR165">
        <v>4.1749000000000001E-2</v>
      </c>
      <c r="AS165">
        <v>2.9444999999999999E-2</v>
      </c>
      <c r="AT165">
        <v>3.2423E-2</v>
      </c>
      <c r="AU165">
        <v>3.0773999999999999E-2</v>
      </c>
      <c r="AV165">
        <v>4.8623E-2</v>
      </c>
      <c r="AW165">
        <v>4.3402000000000003E-2</v>
      </c>
      <c r="AX165">
        <v>5.3999999999999999E-2</v>
      </c>
      <c r="AY165">
        <v>4.6251E-2</v>
      </c>
      <c r="BA165">
        <v>6.1212999999999997E-2</v>
      </c>
      <c r="BB165">
        <v>5.1903999999999999E-2</v>
      </c>
      <c r="BC165">
        <v>0.11047999999999999</v>
      </c>
      <c r="BD165">
        <v>4.6498999999999999E-2</v>
      </c>
      <c r="BE165">
        <v>9.1574000000000003E-2</v>
      </c>
      <c r="BF165">
        <v>7.3524999999999993E-2</v>
      </c>
      <c r="BG165">
        <v>0.14673</v>
      </c>
      <c r="BH165">
        <v>6.4200999999999994E-2</v>
      </c>
      <c r="BI165">
        <v>0.10188</v>
      </c>
      <c r="BJ165">
        <v>8.1134999999999999E-2</v>
      </c>
      <c r="BK165">
        <v>0.14934</v>
      </c>
      <c r="BL165">
        <v>7.0347999999999994E-2</v>
      </c>
      <c r="BN165">
        <v>6.9725999999999996E-2</v>
      </c>
      <c r="BO165">
        <v>6.3172000000000006E-2</v>
      </c>
      <c r="BP165">
        <v>8.3391000000000007E-2</v>
      </c>
      <c r="BQ165">
        <v>7.1323999999999999E-2</v>
      </c>
      <c r="BR165">
        <v>7.9574000000000006E-2</v>
      </c>
      <c r="BS165">
        <v>6.3152E-2</v>
      </c>
      <c r="BT165">
        <v>9.8832000000000003E-2</v>
      </c>
      <c r="BU165">
        <v>6.3036999999999996E-2</v>
      </c>
      <c r="BV165">
        <v>0.15962999999999999</v>
      </c>
      <c r="BW165">
        <v>8.0028000000000002E-2</v>
      </c>
      <c r="BX165">
        <v>0.12651000000000001</v>
      </c>
      <c r="BY165">
        <v>0.10233</v>
      </c>
      <c r="CA165">
        <v>0.21506</v>
      </c>
      <c r="CB165">
        <v>0.17957000000000001</v>
      </c>
      <c r="CC165">
        <v>0.21806</v>
      </c>
      <c r="CD165">
        <v>0.17741999999999999</v>
      </c>
      <c r="CE165">
        <v>0.21054999999999999</v>
      </c>
      <c r="CF165">
        <v>0.21781</v>
      </c>
      <c r="CG165">
        <v>0.23910000000000001</v>
      </c>
      <c r="CH165">
        <v>0.22861000000000001</v>
      </c>
      <c r="CI165">
        <v>0.21901000000000001</v>
      </c>
      <c r="CJ165">
        <v>0.19928999999999999</v>
      </c>
      <c r="CK165">
        <v>0.23033999999999999</v>
      </c>
      <c r="CL165">
        <v>0.20576</v>
      </c>
      <c r="CN165">
        <v>0.17780000000000001</v>
      </c>
      <c r="CO165">
        <v>0.16567000000000001</v>
      </c>
      <c r="CP165">
        <v>0.18431</v>
      </c>
      <c r="CQ165">
        <v>0.14573</v>
      </c>
      <c r="CR165">
        <v>0.12845000000000001</v>
      </c>
      <c r="CS165">
        <v>0.11794</v>
      </c>
      <c r="CT165">
        <v>0.20918</v>
      </c>
      <c r="CU165">
        <v>0.13064999999999999</v>
      </c>
      <c r="CV165">
        <v>0.13431000000000001</v>
      </c>
      <c r="CW165">
        <v>0.16552</v>
      </c>
      <c r="CX165">
        <v>0.12828999999999999</v>
      </c>
      <c r="CY165">
        <v>8.1678000000000001E-2</v>
      </c>
      <c r="DA165">
        <v>4.7652E-2</v>
      </c>
      <c r="DB165">
        <v>4.0266000000000003E-2</v>
      </c>
      <c r="DC165">
        <v>4.4535999999999999E-2</v>
      </c>
      <c r="DD165">
        <v>3.3137E-2</v>
      </c>
      <c r="DE165">
        <v>5.5899999999999998E-2</v>
      </c>
      <c r="DF165">
        <v>4.4296000000000002E-2</v>
      </c>
      <c r="DG165">
        <v>4.4816000000000002E-2</v>
      </c>
      <c r="DH165">
        <v>3.9161000000000001E-2</v>
      </c>
      <c r="DI165">
        <v>0.20324999999999999</v>
      </c>
      <c r="DJ165">
        <v>5.7147000000000003E-2</v>
      </c>
      <c r="DK165">
        <v>8.4201999999999999E-2</v>
      </c>
      <c r="DL165">
        <v>5.8559E-2</v>
      </c>
      <c r="DO165">
        <f t="shared" si="9"/>
        <v>9.7904185185185177E-2</v>
      </c>
      <c r="DP165">
        <f t="shared" si="10"/>
        <v>8.2043185185185177E-2</v>
      </c>
      <c r="DQ165">
        <f t="shared" si="11"/>
        <v>0.10452033333333331</v>
      </c>
      <c r="DR165">
        <f t="shared" si="12"/>
        <v>7.8695851851851822E-2</v>
      </c>
      <c r="DT165">
        <v>20.164000000000001</v>
      </c>
    </row>
    <row r="166" spans="1:124" x14ac:dyDescent="0.25">
      <c r="A166">
        <v>3.8272E-2</v>
      </c>
      <c r="B166">
        <v>3.1434999999999998E-2</v>
      </c>
      <c r="C166">
        <v>4.8299000000000002E-2</v>
      </c>
      <c r="D166">
        <v>3.1136E-2</v>
      </c>
      <c r="E166">
        <v>4.2674999999999998E-2</v>
      </c>
      <c r="F166">
        <v>3.2322999999999998E-2</v>
      </c>
      <c r="G166">
        <v>3.9648000000000003E-2</v>
      </c>
      <c r="H166">
        <v>3.2659000000000001E-2</v>
      </c>
      <c r="I166">
        <v>3.2474999999999997E-2</v>
      </c>
      <c r="J166">
        <v>2.8926E-2</v>
      </c>
      <c r="K166">
        <v>4.5005000000000003E-2</v>
      </c>
      <c r="L166">
        <v>2.6780999999999999E-2</v>
      </c>
      <c r="N166">
        <v>9.2731999999999995E-2</v>
      </c>
      <c r="O166">
        <v>7.2441000000000005E-2</v>
      </c>
      <c r="P166">
        <v>6.7405000000000007E-2</v>
      </c>
      <c r="Q166">
        <v>6.4429E-2</v>
      </c>
      <c r="R166">
        <v>8.362E-2</v>
      </c>
      <c r="S166">
        <v>6.7668000000000006E-2</v>
      </c>
      <c r="T166">
        <v>7.7226000000000003E-2</v>
      </c>
      <c r="U166">
        <v>7.17E-2</v>
      </c>
      <c r="V166">
        <v>6.7242999999999997E-2</v>
      </c>
      <c r="W166">
        <v>6.9199999999999998E-2</v>
      </c>
      <c r="X166">
        <v>6.9844000000000003E-2</v>
      </c>
      <c r="Y166">
        <v>6.4446000000000003E-2</v>
      </c>
      <c r="AA166">
        <v>6.2188E-2</v>
      </c>
      <c r="AB166">
        <v>4.5148000000000001E-2</v>
      </c>
      <c r="AC166">
        <v>7.0757E-2</v>
      </c>
      <c r="AD166">
        <v>5.2324000000000002E-2</v>
      </c>
      <c r="AE166">
        <v>6.9332000000000005E-2</v>
      </c>
      <c r="AF166">
        <v>6.7438999999999999E-2</v>
      </c>
      <c r="AG166">
        <v>8.8747000000000006E-2</v>
      </c>
      <c r="AH166">
        <v>7.5800999999999993E-2</v>
      </c>
      <c r="AI166">
        <v>4.1015999999999997E-2</v>
      </c>
      <c r="AJ166">
        <v>4.7366999999999999E-2</v>
      </c>
      <c r="AK166">
        <v>5.8620999999999999E-2</v>
      </c>
      <c r="AL166">
        <v>3.8339999999999999E-2</v>
      </c>
      <c r="AN166">
        <v>8.0524999999999999E-2</v>
      </c>
      <c r="AO166">
        <v>7.1290999999999993E-2</v>
      </c>
      <c r="AP166">
        <v>9.2287999999999995E-2</v>
      </c>
      <c r="AQ166">
        <v>6.8775000000000003E-2</v>
      </c>
      <c r="AR166">
        <v>4.0647000000000003E-2</v>
      </c>
      <c r="AS166">
        <v>3.0745999999999999E-2</v>
      </c>
      <c r="AT166">
        <v>3.3933999999999999E-2</v>
      </c>
      <c r="AU166">
        <v>3.0786999999999998E-2</v>
      </c>
      <c r="AV166">
        <v>4.7176000000000003E-2</v>
      </c>
      <c r="AW166">
        <v>4.3534000000000003E-2</v>
      </c>
      <c r="AX166">
        <v>5.4736E-2</v>
      </c>
      <c r="AY166">
        <v>4.6128000000000002E-2</v>
      </c>
      <c r="BA166">
        <v>6.1206999999999998E-2</v>
      </c>
      <c r="BB166">
        <v>5.2212000000000001E-2</v>
      </c>
      <c r="BC166">
        <v>0.14427000000000001</v>
      </c>
      <c r="BD166">
        <v>4.5200999999999998E-2</v>
      </c>
      <c r="BE166">
        <v>9.4759999999999997E-2</v>
      </c>
      <c r="BF166">
        <v>7.4121999999999993E-2</v>
      </c>
      <c r="BG166">
        <v>0.188</v>
      </c>
      <c r="BH166">
        <v>6.3445000000000001E-2</v>
      </c>
      <c r="BI166">
        <v>0.10637000000000001</v>
      </c>
      <c r="BJ166">
        <v>8.1544000000000005E-2</v>
      </c>
      <c r="BK166">
        <v>0.19472999999999999</v>
      </c>
      <c r="BL166">
        <v>7.1126999999999996E-2</v>
      </c>
      <c r="BN166">
        <v>7.2316000000000005E-2</v>
      </c>
      <c r="BO166">
        <v>6.1216E-2</v>
      </c>
      <c r="BP166">
        <v>8.7624999999999995E-2</v>
      </c>
      <c r="BQ166">
        <v>7.3860999999999996E-2</v>
      </c>
      <c r="BR166">
        <v>7.7554999999999999E-2</v>
      </c>
      <c r="BS166">
        <v>6.7002999999999993E-2</v>
      </c>
      <c r="BT166">
        <v>0.10639</v>
      </c>
      <c r="BU166">
        <v>6.1650999999999997E-2</v>
      </c>
      <c r="BV166">
        <v>0.16688</v>
      </c>
      <c r="BW166">
        <v>7.9485E-2</v>
      </c>
      <c r="BX166">
        <v>0.13971</v>
      </c>
      <c r="BY166">
        <v>0.10467</v>
      </c>
      <c r="CA166">
        <v>0.21551000000000001</v>
      </c>
      <c r="CB166">
        <v>0.17946000000000001</v>
      </c>
      <c r="CC166">
        <v>0.22022</v>
      </c>
      <c r="CD166">
        <v>0.17896999999999999</v>
      </c>
      <c r="CE166">
        <v>0.2132</v>
      </c>
      <c r="CF166">
        <v>0.21567</v>
      </c>
      <c r="CG166">
        <v>0.24476999999999999</v>
      </c>
      <c r="CH166">
        <v>0.23846000000000001</v>
      </c>
      <c r="CI166">
        <v>0.22156999999999999</v>
      </c>
      <c r="CJ166">
        <v>0.19766</v>
      </c>
      <c r="CK166">
        <v>0.22600999999999999</v>
      </c>
      <c r="CL166">
        <v>0.20541999999999999</v>
      </c>
      <c r="CN166">
        <v>0.18189</v>
      </c>
      <c r="CO166">
        <v>0.16306999999999999</v>
      </c>
      <c r="CP166">
        <v>0.20763999999999999</v>
      </c>
      <c r="CQ166">
        <v>0.14895</v>
      </c>
      <c r="CR166">
        <v>0.12767000000000001</v>
      </c>
      <c r="CS166">
        <v>0.11157</v>
      </c>
      <c r="CT166">
        <v>0.24129999999999999</v>
      </c>
      <c r="CU166">
        <v>0.12759999999999999</v>
      </c>
      <c r="CV166">
        <v>0.13464000000000001</v>
      </c>
      <c r="CW166">
        <v>0.16003000000000001</v>
      </c>
      <c r="CX166">
        <v>0.15293999999999999</v>
      </c>
      <c r="CY166">
        <v>8.2407999999999995E-2</v>
      </c>
      <c r="DA166">
        <v>5.0691E-2</v>
      </c>
      <c r="DB166">
        <v>3.9687E-2</v>
      </c>
      <c r="DC166">
        <v>5.083E-2</v>
      </c>
      <c r="DD166">
        <v>3.3177999999999999E-2</v>
      </c>
      <c r="DE166">
        <v>5.799E-2</v>
      </c>
      <c r="DF166">
        <v>4.4098999999999999E-2</v>
      </c>
      <c r="DG166">
        <v>4.6873999999999999E-2</v>
      </c>
      <c r="DH166">
        <v>3.9823999999999998E-2</v>
      </c>
      <c r="DI166">
        <v>0.18717</v>
      </c>
      <c r="DJ166">
        <v>5.7067E-2</v>
      </c>
      <c r="DK166">
        <v>8.1677E-2</v>
      </c>
      <c r="DL166">
        <v>5.772E-2</v>
      </c>
      <c r="DO166">
        <f t="shared" si="9"/>
        <v>9.8789629629629658E-2</v>
      </c>
      <c r="DP166">
        <f t="shared" si="10"/>
        <v>8.1163444444444455E-2</v>
      </c>
      <c r="DQ166">
        <f t="shared" si="11"/>
        <v>0.11405540740740741</v>
      </c>
      <c r="DR166">
        <f t="shared" si="12"/>
        <v>7.9103370370370352E-2</v>
      </c>
      <c r="DT166">
        <v>20.29</v>
      </c>
    </row>
    <row r="167" spans="1:124" x14ac:dyDescent="0.25">
      <c r="A167">
        <v>4.0218999999999998E-2</v>
      </c>
      <c r="B167">
        <v>3.1472E-2</v>
      </c>
      <c r="C167">
        <v>5.7855999999999998E-2</v>
      </c>
      <c r="D167">
        <v>3.1622999999999998E-2</v>
      </c>
      <c r="E167">
        <v>4.4888999999999998E-2</v>
      </c>
      <c r="F167">
        <v>3.2421999999999999E-2</v>
      </c>
      <c r="G167">
        <v>4.7461000000000003E-2</v>
      </c>
      <c r="H167">
        <v>3.2606999999999997E-2</v>
      </c>
      <c r="I167">
        <v>3.3430000000000001E-2</v>
      </c>
      <c r="J167">
        <v>3.0485999999999999E-2</v>
      </c>
      <c r="K167">
        <v>4.9098999999999997E-2</v>
      </c>
      <c r="L167">
        <v>2.6537000000000002E-2</v>
      </c>
      <c r="N167">
        <v>9.2190999999999995E-2</v>
      </c>
      <c r="O167">
        <v>6.9571999999999995E-2</v>
      </c>
      <c r="P167">
        <v>6.7922999999999997E-2</v>
      </c>
      <c r="Q167">
        <v>6.3515000000000002E-2</v>
      </c>
      <c r="R167">
        <v>8.4727999999999998E-2</v>
      </c>
      <c r="S167">
        <v>6.5282000000000007E-2</v>
      </c>
      <c r="T167">
        <v>7.9161999999999996E-2</v>
      </c>
      <c r="U167">
        <v>7.1400000000000005E-2</v>
      </c>
      <c r="V167">
        <v>6.7513000000000004E-2</v>
      </c>
      <c r="W167">
        <v>6.8945999999999993E-2</v>
      </c>
      <c r="X167">
        <v>7.6051999999999995E-2</v>
      </c>
      <c r="Y167">
        <v>6.2296999999999998E-2</v>
      </c>
      <c r="AA167">
        <v>5.9366000000000002E-2</v>
      </c>
      <c r="AB167">
        <v>4.5684000000000002E-2</v>
      </c>
      <c r="AC167">
        <v>7.0990999999999999E-2</v>
      </c>
      <c r="AD167">
        <v>5.3503000000000002E-2</v>
      </c>
      <c r="AE167">
        <v>7.2595999999999994E-2</v>
      </c>
      <c r="AF167">
        <v>6.7695000000000005E-2</v>
      </c>
      <c r="AG167">
        <v>8.8986999999999997E-2</v>
      </c>
      <c r="AH167">
        <v>7.5905E-2</v>
      </c>
      <c r="AI167">
        <v>4.0150999999999999E-2</v>
      </c>
      <c r="AJ167">
        <v>4.6611E-2</v>
      </c>
      <c r="AK167">
        <v>6.4616999999999994E-2</v>
      </c>
      <c r="AL167">
        <v>3.7754999999999997E-2</v>
      </c>
      <c r="AN167">
        <v>8.1832000000000002E-2</v>
      </c>
      <c r="AO167">
        <v>6.8972000000000006E-2</v>
      </c>
      <c r="AP167">
        <v>9.2451000000000005E-2</v>
      </c>
      <c r="AQ167">
        <v>6.7926E-2</v>
      </c>
      <c r="AR167">
        <v>3.9975999999999998E-2</v>
      </c>
      <c r="AS167">
        <v>3.2119000000000002E-2</v>
      </c>
      <c r="AT167">
        <v>3.7053000000000003E-2</v>
      </c>
      <c r="AU167">
        <v>3.0995999999999999E-2</v>
      </c>
      <c r="AV167">
        <v>4.5941000000000003E-2</v>
      </c>
      <c r="AW167">
        <v>4.3715999999999998E-2</v>
      </c>
      <c r="AX167">
        <v>5.5854000000000001E-2</v>
      </c>
      <c r="AY167">
        <v>4.5425E-2</v>
      </c>
      <c r="BA167">
        <v>6.1194999999999999E-2</v>
      </c>
      <c r="BB167">
        <v>5.2854999999999999E-2</v>
      </c>
      <c r="BC167">
        <v>0.18323</v>
      </c>
      <c r="BD167">
        <v>4.3942000000000002E-2</v>
      </c>
      <c r="BE167">
        <v>9.7723000000000004E-2</v>
      </c>
      <c r="BF167">
        <v>7.5320999999999999E-2</v>
      </c>
      <c r="BG167">
        <v>0.23579</v>
      </c>
      <c r="BH167">
        <v>6.2949000000000005E-2</v>
      </c>
      <c r="BI167">
        <v>0.11162999999999999</v>
      </c>
      <c r="BJ167">
        <v>8.1975999999999993E-2</v>
      </c>
      <c r="BK167">
        <v>0.25185999999999997</v>
      </c>
      <c r="BL167">
        <v>7.1632000000000001E-2</v>
      </c>
      <c r="BN167">
        <v>7.5088000000000002E-2</v>
      </c>
      <c r="BO167">
        <v>5.9493999999999998E-2</v>
      </c>
      <c r="BP167">
        <v>9.1963000000000003E-2</v>
      </c>
      <c r="BQ167">
        <v>7.5733999999999996E-2</v>
      </c>
      <c r="BR167">
        <v>7.5661999999999993E-2</v>
      </c>
      <c r="BS167">
        <v>6.9722000000000006E-2</v>
      </c>
      <c r="BT167">
        <v>0.11421000000000001</v>
      </c>
      <c r="BU167">
        <v>5.9843E-2</v>
      </c>
      <c r="BV167">
        <v>0.17706</v>
      </c>
      <c r="BW167">
        <v>8.1225000000000006E-2</v>
      </c>
      <c r="BX167">
        <v>0.15679000000000001</v>
      </c>
      <c r="BY167">
        <v>0.10881</v>
      </c>
      <c r="CA167">
        <v>0.21412999999999999</v>
      </c>
      <c r="CB167">
        <v>0.17863999999999999</v>
      </c>
      <c r="CC167">
        <v>0.22681999999999999</v>
      </c>
      <c r="CD167">
        <v>0.17871999999999999</v>
      </c>
      <c r="CE167">
        <v>0.21456</v>
      </c>
      <c r="CF167">
        <v>0.21138999999999999</v>
      </c>
      <c r="CG167">
        <v>0.25263000000000002</v>
      </c>
      <c r="CH167">
        <v>0.24940999999999999</v>
      </c>
      <c r="CI167">
        <v>0.22316</v>
      </c>
      <c r="CJ167">
        <v>0.19363</v>
      </c>
      <c r="CK167">
        <v>0.22028</v>
      </c>
      <c r="CL167">
        <v>0.20338999999999999</v>
      </c>
      <c r="CN167">
        <v>0.17848</v>
      </c>
      <c r="CO167">
        <v>0.16871</v>
      </c>
      <c r="CP167">
        <v>0.24015</v>
      </c>
      <c r="CQ167">
        <v>0.15221999999999999</v>
      </c>
      <c r="CR167">
        <v>0.12798999999999999</v>
      </c>
      <c r="CS167">
        <v>0.1057</v>
      </c>
      <c r="CT167">
        <v>0.27295999999999998</v>
      </c>
      <c r="CU167">
        <v>0.12314</v>
      </c>
      <c r="CV167">
        <v>0.13522000000000001</v>
      </c>
      <c r="CW167">
        <v>0.15090999999999999</v>
      </c>
      <c r="CX167">
        <v>0.18337000000000001</v>
      </c>
      <c r="CY167">
        <v>8.2873000000000002E-2</v>
      </c>
      <c r="DA167">
        <v>5.3058000000000001E-2</v>
      </c>
      <c r="DB167">
        <v>3.8331999999999998E-2</v>
      </c>
      <c r="DC167">
        <v>6.0372000000000002E-2</v>
      </c>
      <c r="DD167">
        <v>3.3578999999999998E-2</v>
      </c>
      <c r="DE167">
        <v>5.9174999999999998E-2</v>
      </c>
      <c r="DF167">
        <v>4.3826999999999998E-2</v>
      </c>
      <c r="DG167">
        <v>4.9489999999999999E-2</v>
      </c>
      <c r="DH167">
        <v>4.0600999999999998E-2</v>
      </c>
      <c r="DI167">
        <v>0.15887000000000001</v>
      </c>
      <c r="DJ167">
        <v>5.9621E-2</v>
      </c>
      <c r="DK167">
        <v>8.2388000000000003E-2</v>
      </c>
      <c r="DL167">
        <v>5.5682000000000002E-2</v>
      </c>
      <c r="DO167">
        <f t="shared" si="9"/>
        <v>9.8734555555555562E-2</v>
      </c>
      <c r="DP167">
        <f t="shared" si="10"/>
        <v>8.0530740740740722E-2</v>
      </c>
      <c r="DQ167">
        <f t="shared" si="11"/>
        <v>0.12628922222222222</v>
      </c>
      <c r="DR167">
        <f t="shared" si="12"/>
        <v>7.933385185185185E-2</v>
      </c>
      <c r="DT167">
        <v>20.414999999999999</v>
      </c>
    </row>
    <row r="168" spans="1:124" x14ac:dyDescent="0.25">
      <c r="A168">
        <v>4.1806000000000003E-2</v>
      </c>
      <c r="B168">
        <v>3.2344999999999999E-2</v>
      </c>
      <c r="C168">
        <v>6.8695999999999993E-2</v>
      </c>
      <c r="D168">
        <v>3.1976999999999998E-2</v>
      </c>
      <c r="E168">
        <v>4.6148000000000002E-2</v>
      </c>
      <c r="F168">
        <v>3.2291E-2</v>
      </c>
      <c r="G168">
        <v>5.6923000000000001E-2</v>
      </c>
      <c r="H168">
        <v>3.2242E-2</v>
      </c>
      <c r="I168">
        <v>3.4736000000000003E-2</v>
      </c>
      <c r="J168">
        <v>3.2177999999999998E-2</v>
      </c>
      <c r="K168">
        <v>5.3594999999999997E-2</v>
      </c>
      <c r="L168">
        <v>2.6807000000000001E-2</v>
      </c>
      <c r="N168">
        <v>8.9436000000000002E-2</v>
      </c>
      <c r="O168">
        <v>6.6951999999999998E-2</v>
      </c>
      <c r="P168">
        <v>6.9847999999999993E-2</v>
      </c>
      <c r="Q168">
        <v>6.3819000000000001E-2</v>
      </c>
      <c r="R168">
        <v>8.4229999999999999E-2</v>
      </c>
      <c r="S168">
        <v>6.4838000000000007E-2</v>
      </c>
      <c r="T168">
        <v>8.2049999999999998E-2</v>
      </c>
      <c r="U168">
        <v>7.1399000000000004E-2</v>
      </c>
      <c r="V168">
        <v>6.5955E-2</v>
      </c>
      <c r="W168">
        <v>6.7211999999999994E-2</v>
      </c>
      <c r="X168">
        <v>8.4540000000000004E-2</v>
      </c>
      <c r="Y168">
        <v>6.0780000000000001E-2</v>
      </c>
      <c r="AA168">
        <v>5.6689000000000003E-2</v>
      </c>
      <c r="AB168">
        <v>4.7210000000000002E-2</v>
      </c>
      <c r="AC168">
        <v>7.3274000000000006E-2</v>
      </c>
      <c r="AD168">
        <v>5.3641000000000001E-2</v>
      </c>
      <c r="AE168">
        <v>7.6168E-2</v>
      </c>
      <c r="AF168">
        <v>6.9127999999999995E-2</v>
      </c>
      <c r="AG168">
        <v>9.0812000000000004E-2</v>
      </c>
      <c r="AH168">
        <v>7.5887999999999997E-2</v>
      </c>
      <c r="AI168">
        <v>3.8578000000000001E-2</v>
      </c>
      <c r="AJ168">
        <v>4.5290999999999998E-2</v>
      </c>
      <c r="AK168">
        <v>6.9302000000000002E-2</v>
      </c>
      <c r="AL168">
        <v>3.7231E-2</v>
      </c>
      <c r="AN168">
        <v>8.3061999999999997E-2</v>
      </c>
      <c r="AO168">
        <v>6.7641999999999994E-2</v>
      </c>
      <c r="AP168">
        <v>9.2759999999999995E-2</v>
      </c>
      <c r="AQ168">
        <v>6.6642000000000007E-2</v>
      </c>
      <c r="AR168">
        <v>3.9870999999999997E-2</v>
      </c>
      <c r="AS168">
        <v>3.3258999999999997E-2</v>
      </c>
      <c r="AT168">
        <v>4.1353000000000001E-2</v>
      </c>
      <c r="AU168">
        <v>3.1275999999999998E-2</v>
      </c>
      <c r="AV168">
        <v>4.5217E-2</v>
      </c>
      <c r="AW168">
        <v>4.3659999999999997E-2</v>
      </c>
      <c r="AX168">
        <v>5.7093999999999999E-2</v>
      </c>
      <c r="AY168">
        <v>4.3883999999999999E-2</v>
      </c>
      <c r="BA168">
        <v>6.1633E-2</v>
      </c>
      <c r="BB168">
        <v>5.3157999999999997E-2</v>
      </c>
      <c r="BC168">
        <v>0.22208</v>
      </c>
      <c r="BD168">
        <v>4.3283000000000002E-2</v>
      </c>
      <c r="BE168">
        <v>9.9497000000000002E-2</v>
      </c>
      <c r="BF168">
        <v>7.6538999999999996E-2</v>
      </c>
      <c r="BG168">
        <v>0.28372999999999998</v>
      </c>
      <c r="BH168">
        <v>6.2872999999999998E-2</v>
      </c>
      <c r="BI168">
        <v>0.11627999999999999</v>
      </c>
      <c r="BJ168">
        <v>8.2277000000000003E-2</v>
      </c>
      <c r="BK168">
        <v>0.31408999999999998</v>
      </c>
      <c r="BL168">
        <v>7.2137999999999994E-2</v>
      </c>
      <c r="BN168">
        <v>7.7599000000000001E-2</v>
      </c>
      <c r="BO168">
        <v>5.8333000000000003E-2</v>
      </c>
      <c r="BP168">
        <v>9.6401000000000001E-2</v>
      </c>
      <c r="BQ168">
        <v>7.6809000000000002E-2</v>
      </c>
      <c r="BR168">
        <v>7.4698000000000001E-2</v>
      </c>
      <c r="BS168">
        <v>7.0317000000000005E-2</v>
      </c>
      <c r="BT168">
        <v>0.12066</v>
      </c>
      <c r="BU168">
        <v>5.8127999999999999E-2</v>
      </c>
      <c r="BV168">
        <v>0.18808</v>
      </c>
      <c r="BW168">
        <v>8.3784999999999998E-2</v>
      </c>
      <c r="BX168">
        <v>0.17376</v>
      </c>
      <c r="BY168">
        <v>0.1128</v>
      </c>
      <c r="CA168">
        <v>0.21137</v>
      </c>
      <c r="CB168">
        <v>0.17743999999999999</v>
      </c>
      <c r="CC168">
        <v>0.23593</v>
      </c>
      <c r="CD168">
        <v>0.17649999999999999</v>
      </c>
      <c r="CE168">
        <v>0.21451000000000001</v>
      </c>
      <c r="CF168">
        <v>0.20510999999999999</v>
      </c>
      <c r="CG168">
        <v>0.26230999999999999</v>
      </c>
      <c r="CH168">
        <v>0.25949</v>
      </c>
      <c r="CI168">
        <v>0.22342000000000001</v>
      </c>
      <c r="CJ168">
        <v>0.18923999999999999</v>
      </c>
      <c r="CK168">
        <v>0.21564</v>
      </c>
      <c r="CL168">
        <v>0.20072000000000001</v>
      </c>
      <c r="CN168">
        <v>0.16908000000000001</v>
      </c>
      <c r="CO168">
        <v>0.18235000000000001</v>
      </c>
      <c r="CP168">
        <v>0.28111000000000003</v>
      </c>
      <c r="CQ168">
        <v>0.15507000000000001</v>
      </c>
      <c r="CR168">
        <v>0.13034999999999999</v>
      </c>
      <c r="CS168">
        <v>0.10151</v>
      </c>
      <c r="CT168">
        <v>0.29986000000000002</v>
      </c>
      <c r="CU168">
        <v>0.11837</v>
      </c>
      <c r="CV168">
        <v>0.13611000000000001</v>
      </c>
      <c r="CW168">
        <v>0.14004</v>
      </c>
      <c r="CX168">
        <v>0.21557999999999999</v>
      </c>
      <c r="CY168">
        <v>8.3184999999999995E-2</v>
      </c>
      <c r="DA168">
        <v>5.4182000000000001E-2</v>
      </c>
      <c r="DB168">
        <v>3.6340999999999998E-2</v>
      </c>
      <c r="DC168">
        <v>7.1562000000000001E-2</v>
      </c>
      <c r="DD168">
        <v>3.4194000000000002E-2</v>
      </c>
      <c r="DE168">
        <v>5.8082000000000002E-2</v>
      </c>
      <c r="DF168">
        <v>4.3546000000000001E-2</v>
      </c>
      <c r="DG168">
        <v>5.2269999999999997E-2</v>
      </c>
      <c r="DH168">
        <v>4.1604000000000002E-2</v>
      </c>
      <c r="DI168">
        <v>0.12766</v>
      </c>
      <c r="DJ168">
        <v>6.3709000000000002E-2</v>
      </c>
      <c r="DK168">
        <v>8.6905999999999997E-2</v>
      </c>
      <c r="DL168">
        <v>5.2850000000000001E-2</v>
      </c>
      <c r="DO168">
        <f t="shared" si="9"/>
        <v>9.7942481481481478E-2</v>
      </c>
      <c r="DP168">
        <f t="shared" si="10"/>
        <v>8.0211148148148156E-2</v>
      </c>
      <c r="DQ168">
        <f t="shared" si="11"/>
        <v>0.13970874074074072</v>
      </c>
      <c r="DR168">
        <f t="shared" si="12"/>
        <v>7.9392592592592584E-2</v>
      </c>
      <c r="DT168">
        <v>20.54</v>
      </c>
    </row>
    <row r="169" spans="1:124" x14ac:dyDescent="0.25">
      <c r="A169">
        <v>4.2722000000000003E-2</v>
      </c>
      <c r="B169">
        <v>3.3895000000000002E-2</v>
      </c>
      <c r="C169">
        <v>7.8864000000000004E-2</v>
      </c>
      <c r="D169">
        <v>3.2103E-2</v>
      </c>
      <c r="E169">
        <v>4.6016000000000001E-2</v>
      </c>
      <c r="F169">
        <v>3.1881E-2</v>
      </c>
      <c r="G169">
        <v>6.6578999999999999E-2</v>
      </c>
      <c r="H169">
        <v>3.1732999999999997E-2</v>
      </c>
      <c r="I169">
        <v>3.5914000000000001E-2</v>
      </c>
      <c r="J169">
        <v>3.3700000000000001E-2</v>
      </c>
      <c r="K169">
        <v>5.7758999999999998E-2</v>
      </c>
      <c r="L169">
        <v>2.7546000000000001E-2</v>
      </c>
      <c r="N169">
        <v>8.5313E-2</v>
      </c>
      <c r="O169">
        <v>6.5186999999999995E-2</v>
      </c>
      <c r="P169">
        <v>7.2641999999999998E-2</v>
      </c>
      <c r="Q169">
        <v>6.5415000000000001E-2</v>
      </c>
      <c r="R169">
        <v>8.2486000000000004E-2</v>
      </c>
      <c r="S169">
        <v>6.6392999999999994E-2</v>
      </c>
      <c r="T169">
        <v>8.5463999999999998E-2</v>
      </c>
      <c r="U169">
        <v>7.1515999999999996E-2</v>
      </c>
      <c r="V169">
        <v>6.3062000000000007E-2</v>
      </c>
      <c r="W169">
        <v>6.4625000000000002E-2</v>
      </c>
      <c r="X169">
        <v>9.3378000000000003E-2</v>
      </c>
      <c r="Y169">
        <v>6.0297000000000003E-2</v>
      </c>
      <c r="AA169">
        <v>5.4776999999999999E-2</v>
      </c>
      <c r="AB169">
        <v>4.9313000000000003E-2</v>
      </c>
      <c r="AC169">
        <v>7.5882000000000005E-2</v>
      </c>
      <c r="AD169">
        <v>5.2793E-2</v>
      </c>
      <c r="AE169">
        <v>7.9099000000000003E-2</v>
      </c>
      <c r="AF169">
        <v>7.1263000000000007E-2</v>
      </c>
      <c r="AG169">
        <v>9.3546000000000004E-2</v>
      </c>
      <c r="AH169">
        <v>7.5795000000000001E-2</v>
      </c>
      <c r="AI169">
        <v>3.6693999999999997E-2</v>
      </c>
      <c r="AJ169">
        <v>4.3680999999999998E-2</v>
      </c>
      <c r="AK169">
        <v>7.1529999999999996E-2</v>
      </c>
      <c r="AL169">
        <v>3.6797000000000003E-2</v>
      </c>
      <c r="AN169">
        <v>8.3754999999999996E-2</v>
      </c>
      <c r="AO169">
        <v>6.7395999999999998E-2</v>
      </c>
      <c r="AP169">
        <v>9.3438999999999994E-2</v>
      </c>
      <c r="AQ169">
        <v>6.5439999999999998E-2</v>
      </c>
      <c r="AR169">
        <v>4.0275999999999999E-2</v>
      </c>
      <c r="AS169">
        <v>3.3915000000000001E-2</v>
      </c>
      <c r="AT169">
        <v>4.6047999999999999E-2</v>
      </c>
      <c r="AU169">
        <v>3.1484999999999999E-2</v>
      </c>
      <c r="AV169">
        <v>4.5152999999999999E-2</v>
      </c>
      <c r="AW169">
        <v>4.3184E-2</v>
      </c>
      <c r="AX169">
        <v>5.8137000000000001E-2</v>
      </c>
      <c r="AY169">
        <v>4.1465000000000002E-2</v>
      </c>
      <c r="BA169">
        <v>6.2757999999999994E-2</v>
      </c>
      <c r="BB169">
        <v>5.2644000000000003E-2</v>
      </c>
      <c r="BC169">
        <v>0.25481999999999999</v>
      </c>
      <c r="BD169">
        <v>4.3557999999999999E-2</v>
      </c>
      <c r="BE169">
        <v>9.9380999999999997E-2</v>
      </c>
      <c r="BF169">
        <v>7.7190999999999996E-2</v>
      </c>
      <c r="BG169">
        <v>0.32421</v>
      </c>
      <c r="BH169">
        <v>6.3243999999999995E-2</v>
      </c>
      <c r="BI169">
        <v>0.11891</v>
      </c>
      <c r="BJ169">
        <v>8.2266000000000006E-2</v>
      </c>
      <c r="BK169">
        <v>0.37165999999999999</v>
      </c>
      <c r="BL169">
        <v>7.2877999999999998E-2</v>
      </c>
      <c r="BN169">
        <v>7.9478999999999994E-2</v>
      </c>
      <c r="BO169">
        <v>5.7933999999999999E-2</v>
      </c>
      <c r="BP169">
        <v>0.10070999999999999</v>
      </c>
      <c r="BQ169">
        <v>7.7237E-2</v>
      </c>
      <c r="BR169">
        <v>7.4759000000000006E-2</v>
      </c>
      <c r="BS169">
        <v>6.8668999999999994E-2</v>
      </c>
      <c r="BT169">
        <v>0.12476</v>
      </c>
      <c r="BU169">
        <v>5.706E-2</v>
      </c>
      <c r="BV169">
        <v>0.19652</v>
      </c>
      <c r="BW169">
        <v>8.5953000000000002E-2</v>
      </c>
      <c r="BX169">
        <v>0.18643999999999999</v>
      </c>
      <c r="BY169">
        <v>0.11484</v>
      </c>
      <c r="CA169">
        <v>0.20794000000000001</v>
      </c>
      <c r="CB169">
        <v>0.17649000000000001</v>
      </c>
      <c r="CC169">
        <v>0.24490999999999999</v>
      </c>
      <c r="CD169">
        <v>0.17279</v>
      </c>
      <c r="CE169">
        <v>0.21329999999999999</v>
      </c>
      <c r="CF169">
        <v>0.19764999999999999</v>
      </c>
      <c r="CG169">
        <v>0.27262999999999998</v>
      </c>
      <c r="CH169">
        <v>0.26678000000000002</v>
      </c>
      <c r="CI169">
        <v>0.22223000000000001</v>
      </c>
      <c r="CJ169">
        <v>0.18668000000000001</v>
      </c>
      <c r="CK169">
        <v>0.21410999999999999</v>
      </c>
      <c r="CL169">
        <v>0.19839000000000001</v>
      </c>
      <c r="CN169">
        <v>0.15686</v>
      </c>
      <c r="CO169">
        <v>0.20152999999999999</v>
      </c>
      <c r="CP169">
        <v>0.32638</v>
      </c>
      <c r="CQ169">
        <v>0.15709000000000001</v>
      </c>
      <c r="CR169">
        <v>0.13491</v>
      </c>
      <c r="CS169">
        <v>9.9507999999999999E-2</v>
      </c>
      <c r="CT169">
        <v>0.31789000000000001</v>
      </c>
      <c r="CU169">
        <v>0.11441999999999999</v>
      </c>
      <c r="CV169">
        <v>0.13674</v>
      </c>
      <c r="CW169">
        <v>0.12928999999999999</v>
      </c>
      <c r="CX169">
        <v>0.24418999999999999</v>
      </c>
      <c r="CY169">
        <v>8.3399000000000001E-2</v>
      </c>
      <c r="DA169">
        <v>5.3824999999999998E-2</v>
      </c>
      <c r="DB169">
        <v>3.4063999999999997E-2</v>
      </c>
      <c r="DC169">
        <v>8.2071000000000005E-2</v>
      </c>
      <c r="DD169">
        <v>3.4754E-2</v>
      </c>
      <c r="DE169">
        <v>5.4521E-2</v>
      </c>
      <c r="DF169">
        <v>4.3232E-2</v>
      </c>
      <c r="DG169">
        <v>5.4772000000000001E-2</v>
      </c>
      <c r="DH169">
        <v>4.2934E-2</v>
      </c>
      <c r="DI169">
        <v>0.10340000000000001</v>
      </c>
      <c r="DJ169">
        <v>6.7731E-2</v>
      </c>
      <c r="DK169">
        <v>9.4462000000000004E-2</v>
      </c>
      <c r="DL169">
        <v>4.9974999999999999E-2</v>
      </c>
      <c r="DO169">
        <f t="shared" si="9"/>
        <v>9.6696296296296308E-2</v>
      </c>
      <c r="DP169">
        <f t="shared" si="10"/>
        <v>8.0195000000000002E-2</v>
      </c>
      <c r="DQ169">
        <f t="shared" si="11"/>
        <v>0.15212159259259259</v>
      </c>
      <c r="DR169">
        <f t="shared" si="12"/>
        <v>7.9323481481481467E-2</v>
      </c>
      <c r="DT169">
        <v>20.664999999999999</v>
      </c>
    </row>
    <row r="170" spans="1:124" x14ac:dyDescent="0.25">
      <c r="A170">
        <v>4.2752999999999999E-2</v>
      </c>
      <c r="B170">
        <v>3.5687999999999998E-2</v>
      </c>
      <c r="C170">
        <v>8.6280999999999997E-2</v>
      </c>
      <c r="D170">
        <v>3.1923E-2</v>
      </c>
      <c r="E170">
        <v>4.4491000000000003E-2</v>
      </c>
      <c r="F170">
        <v>3.1179999999999999E-2</v>
      </c>
      <c r="G170">
        <v>7.4716000000000005E-2</v>
      </c>
      <c r="H170">
        <v>3.1244000000000001E-2</v>
      </c>
      <c r="I170">
        <v>3.6592E-2</v>
      </c>
      <c r="J170">
        <v>3.4757999999999997E-2</v>
      </c>
      <c r="K170">
        <v>6.0765E-2</v>
      </c>
      <c r="L170">
        <v>2.8584999999999999E-2</v>
      </c>
      <c r="N170">
        <v>8.0853999999999995E-2</v>
      </c>
      <c r="O170">
        <v>6.4505000000000007E-2</v>
      </c>
      <c r="P170">
        <v>7.5245000000000006E-2</v>
      </c>
      <c r="Q170">
        <v>6.8002000000000007E-2</v>
      </c>
      <c r="R170">
        <v>7.9922999999999994E-2</v>
      </c>
      <c r="S170">
        <v>6.9250000000000006E-2</v>
      </c>
      <c r="T170">
        <v>8.8721999999999995E-2</v>
      </c>
      <c r="U170">
        <v>7.1483000000000005E-2</v>
      </c>
      <c r="V170">
        <v>5.9848999999999999E-2</v>
      </c>
      <c r="W170">
        <v>6.2029000000000001E-2</v>
      </c>
      <c r="X170">
        <v>0.10026</v>
      </c>
      <c r="Y170">
        <v>6.0874999999999999E-2</v>
      </c>
      <c r="AA170">
        <v>5.3926000000000002E-2</v>
      </c>
      <c r="AB170">
        <v>5.1490000000000001E-2</v>
      </c>
      <c r="AC170">
        <v>7.7075000000000005E-2</v>
      </c>
      <c r="AD170">
        <v>5.1236999999999998E-2</v>
      </c>
      <c r="AE170">
        <v>8.0338000000000007E-2</v>
      </c>
      <c r="AF170">
        <v>7.3591000000000004E-2</v>
      </c>
      <c r="AG170">
        <v>9.6157999999999993E-2</v>
      </c>
      <c r="AH170">
        <v>7.5742000000000004E-2</v>
      </c>
      <c r="AI170">
        <v>3.4981999999999999E-2</v>
      </c>
      <c r="AJ170">
        <v>4.2074E-2</v>
      </c>
      <c r="AK170">
        <v>7.0857000000000003E-2</v>
      </c>
      <c r="AL170">
        <v>3.6466999999999999E-2</v>
      </c>
      <c r="AN170">
        <v>8.3485000000000004E-2</v>
      </c>
      <c r="AO170">
        <v>6.8017999999999995E-2</v>
      </c>
      <c r="AP170">
        <v>9.4386999999999999E-2</v>
      </c>
      <c r="AQ170">
        <v>6.4787999999999998E-2</v>
      </c>
      <c r="AR170">
        <v>4.1014000000000002E-2</v>
      </c>
      <c r="AS170">
        <v>3.3954999999999999E-2</v>
      </c>
      <c r="AT170">
        <v>5.0193000000000002E-2</v>
      </c>
      <c r="AU170">
        <v>3.1521E-2</v>
      </c>
      <c r="AV170">
        <v>4.5685000000000003E-2</v>
      </c>
      <c r="AW170">
        <v>4.2291000000000002E-2</v>
      </c>
      <c r="AX170">
        <v>5.8709999999999998E-2</v>
      </c>
      <c r="AY170">
        <v>3.8431E-2</v>
      </c>
      <c r="BA170">
        <v>6.4427999999999999E-2</v>
      </c>
      <c r="BB170">
        <v>5.1208999999999998E-2</v>
      </c>
      <c r="BC170">
        <v>0.27611000000000002</v>
      </c>
      <c r="BD170">
        <v>4.4708999999999999E-2</v>
      </c>
      <c r="BE170">
        <v>9.7186999999999996E-2</v>
      </c>
      <c r="BF170">
        <v>7.6964000000000005E-2</v>
      </c>
      <c r="BG170">
        <v>0.35019</v>
      </c>
      <c r="BH170">
        <v>6.3922000000000007E-2</v>
      </c>
      <c r="BI170">
        <v>0.11851</v>
      </c>
      <c r="BJ170">
        <v>8.1812999999999997E-2</v>
      </c>
      <c r="BK170">
        <v>0.41406999999999999</v>
      </c>
      <c r="BL170">
        <v>7.3921000000000001E-2</v>
      </c>
      <c r="BN170">
        <v>8.0475000000000005E-2</v>
      </c>
      <c r="BO170">
        <v>5.8363999999999999E-2</v>
      </c>
      <c r="BP170">
        <v>0.10435999999999999</v>
      </c>
      <c r="BQ170">
        <v>7.7312000000000006E-2</v>
      </c>
      <c r="BR170">
        <v>7.5240000000000001E-2</v>
      </c>
      <c r="BS170">
        <v>6.5542000000000003E-2</v>
      </c>
      <c r="BT170">
        <v>0.12633</v>
      </c>
      <c r="BU170">
        <v>5.7086999999999999E-2</v>
      </c>
      <c r="BV170">
        <v>0.19894000000000001</v>
      </c>
      <c r="BW170">
        <v>8.7162000000000003E-2</v>
      </c>
      <c r="BX170">
        <v>0.19170999999999999</v>
      </c>
      <c r="BY170">
        <v>0.11397</v>
      </c>
      <c r="CA170">
        <v>0.20447000000000001</v>
      </c>
      <c r="CB170">
        <v>0.17645</v>
      </c>
      <c r="CC170">
        <v>0.25130000000000002</v>
      </c>
      <c r="CD170">
        <v>0.16861000000000001</v>
      </c>
      <c r="CE170">
        <v>0.21135999999999999</v>
      </c>
      <c r="CF170">
        <v>0.19039</v>
      </c>
      <c r="CG170">
        <v>0.28170000000000001</v>
      </c>
      <c r="CH170">
        <v>0.26978999999999997</v>
      </c>
      <c r="CI170">
        <v>0.21976999999999999</v>
      </c>
      <c r="CJ170">
        <v>0.18748999999999999</v>
      </c>
      <c r="CK170">
        <v>0.21653</v>
      </c>
      <c r="CL170">
        <v>0.19694999999999999</v>
      </c>
      <c r="CN170">
        <v>0.14554</v>
      </c>
      <c r="CO170">
        <v>0.22217000000000001</v>
      </c>
      <c r="CP170">
        <v>0.36880000000000002</v>
      </c>
      <c r="CQ170">
        <v>0.15784999999999999</v>
      </c>
      <c r="CR170">
        <v>0.14083000000000001</v>
      </c>
      <c r="CS170">
        <v>9.9509E-2</v>
      </c>
      <c r="CT170">
        <v>0.32408999999999999</v>
      </c>
      <c r="CU170">
        <v>0.11232</v>
      </c>
      <c r="CV170">
        <v>0.13628999999999999</v>
      </c>
      <c r="CW170">
        <v>0.12027</v>
      </c>
      <c r="CX170">
        <v>0.26384999999999997</v>
      </c>
      <c r="CY170">
        <v>8.3487000000000006E-2</v>
      </c>
      <c r="DA170">
        <v>5.2124999999999998E-2</v>
      </c>
      <c r="DB170">
        <v>3.1940000000000003E-2</v>
      </c>
      <c r="DC170">
        <v>8.9498999999999995E-2</v>
      </c>
      <c r="DD170">
        <v>3.4970000000000001E-2</v>
      </c>
      <c r="DE170">
        <v>4.9626000000000003E-2</v>
      </c>
      <c r="DF170">
        <v>4.2775000000000001E-2</v>
      </c>
      <c r="DG170">
        <v>5.6575E-2</v>
      </c>
      <c r="DH170">
        <v>4.4594000000000002E-2</v>
      </c>
      <c r="DI170">
        <v>9.3079999999999996E-2</v>
      </c>
      <c r="DJ170">
        <v>7.0179000000000005E-2</v>
      </c>
      <c r="DK170">
        <v>0.10329000000000001</v>
      </c>
      <c r="DL170">
        <v>4.7849000000000003E-2</v>
      </c>
      <c r="DO170">
        <f t="shared" si="9"/>
        <v>9.5250481481481492E-2</v>
      </c>
      <c r="DP170">
        <f t="shared" si="10"/>
        <v>8.0409481481481471E-2</v>
      </c>
      <c r="DQ170">
        <f t="shared" si="11"/>
        <v>0.16117677777777775</v>
      </c>
      <c r="DR170">
        <f t="shared" si="12"/>
        <v>7.9171814814814806E-2</v>
      </c>
      <c r="DT170">
        <v>20.791</v>
      </c>
    </row>
    <row r="171" spans="1:124" x14ac:dyDescent="0.25">
      <c r="A171">
        <v>4.1811000000000001E-2</v>
      </c>
      <c r="B171">
        <v>3.7139999999999999E-2</v>
      </c>
      <c r="C171">
        <v>8.9368000000000003E-2</v>
      </c>
      <c r="D171">
        <v>3.1396E-2</v>
      </c>
      <c r="E171">
        <v>4.1943000000000001E-2</v>
      </c>
      <c r="F171">
        <v>3.0237E-2</v>
      </c>
      <c r="G171">
        <v>7.9771999999999996E-2</v>
      </c>
      <c r="H171">
        <v>3.0889E-2</v>
      </c>
      <c r="I171">
        <v>3.6637999999999997E-2</v>
      </c>
      <c r="J171">
        <v>3.5139999999999998E-2</v>
      </c>
      <c r="K171">
        <v>6.1907999999999998E-2</v>
      </c>
      <c r="L171">
        <v>2.9666999999999999E-2</v>
      </c>
      <c r="N171">
        <v>7.6977000000000004E-2</v>
      </c>
      <c r="O171">
        <v>6.4693000000000001E-2</v>
      </c>
      <c r="P171">
        <v>7.6527999999999999E-2</v>
      </c>
      <c r="Q171">
        <v>7.0973999999999995E-2</v>
      </c>
      <c r="R171">
        <v>7.6956999999999998E-2</v>
      </c>
      <c r="S171">
        <v>7.2188000000000002E-2</v>
      </c>
      <c r="T171">
        <v>9.1050000000000006E-2</v>
      </c>
      <c r="U171">
        <v>7.1049000000000001E-2</v>
      </c>
      <c r="V171">
        <v>5.7424999999999997E-2</v>
      </c>
      <c r="W171">
        <v>6.019E-2</v>
      </c>
      <c r="X171">
        <v>0.10328</v>
      </c>
      <c r="Y171">
        <v>6.2165999999999999E-2</v>
      </c>
      <c r="AA171">
        <v>5.4045000000000003E-2</v>
      </c>
      <c r="AB171">
        <v>5.3286E-2</v>
      </c>
      <c r="AC171">
        <v>7.5711000000000001E-2</v>
      </c>
      <c r="AD171">
        <v>4.9355999999999997E-2</v>
      </c>
      <c r="AE171">
        <v>7.9213000000000006E-2</v>
      </c>
      <c r="AF171">
        <v>7.5714000000000004E-2</v>
      </c>
      <c r="AG171">
        <v>9.7556000000000004E-2</v>
      </c>
      <c r="AH171">
        <v>7.5777999999999998E-2</v>
      </c>
      <c r="AI171">
        <v>3.3848000000000003E-2</v>
      </c>
      <c r="AJ171">
        <v>4.0677999999999999E-2</v>
      </c>
      <c r="AK171">
        <v>6.7563999999999999E-2</v>
      </c>
      <c r="AL171">
        <v>3.6219000000000001E-2</v>
      </c>
      <c r="AN171">
        <v>8.1994999999999998E-2</v>
      </c>
      <c r="AO171">
        <v>6.9043999999999994E-2</v>
      </c>
      <c r="AP171">
        <v>9.5196000000000003E-2</v>
      </c>
      <c r="AQ171">
        <v>6.4925999999999998E-2</v>
      </c>
      <c r="AR171">
        <v>4.1887000000000001E-2</v>
      </c>
      <c r="AS171">
        <v>3.3394E-2</v>
      </c>
      <c r="AT171">
        <v>5.2941000000000002E-2</v>
      </c>
      <c r="AU171">
        <v>3.1355000000000001E-2</v>
      </c>
      <c r="AV171">
        <v>4.6550000000000001E-2</v>
      </c>
      <c r="AW171">
        <v>4.1180000000000001E-2</v>
      </c>
      <c r="AX171">
        <v>5.8661999999999999E-2</v>
      </c>
      <c r="AY171">
        <v>3.5317000000000001E-2</v>
      </c>
      <c r="BA171">
        <v>6.6141000000000005E-2</v>
      </c>
      <c r="BB171">
        <v>4.913E-2</v>
      </c>
      <c r="BC171">
        <v>0.28261999999999998</v>
      </c>
      <c r="BD171">
        <v>4.6293000000000001E-2</v>
      </c>
      <c r="BE171">
        <v>9.3304999999999999E-2</v>
      </c>
      <c r="BF171">
        <v>7.5953000000000007E-2</v>
      </c>
      <c r="BG171">
        <v>0.35698999999999997</v>
      </c>
      <c r="BH171">
        <v>6.4634999999999998E-2</v>
      </c>
      <c r="BI171">
        <v>0.1148</v>
      </c>
      <c r="BJ171">
        <v>8.0890000000000004E-2</v>
      </c>
      <c r="BK171">
        <v>0.43282999999999999</v>
      </c>
      <c r="BL171">
        <v>7.5125999999999998E-2</v>
      </c>
      <c r="BN171">
        <v>8.0478999999999995E-2</v>
      </c>
      <c r="BO171">
        <v>5.9569999999999998E-2</v>
      </c>
      <c r="BP171">
        <v>0.10657</v>
      </c>
      <c r="BQ171">
        <v>7.7258999999999994E-2</v>
      </c>
      <c r="BR171">
        <v>7.5203999999999993E-2</v>
      </c>
      <c r="BS171">
        <v>6.2257E-2</v>
      </c>
      <c r="BT171">
        <v>0.12576999999999999</v>
      </c>
      <c r="BU171">
        <v>5.8415000000000002E-2</v>
      </c>
      <c r="BV171">
        <v>0.19339999999999999</v>
      </c>
      <c r="BW171">
        <v>8.7561E-2</v>
      </c>
      <c r="BX171">
        <v>0.18834999999999999</v>
      </c>
      <c r="BY171">
        <v>0.11035</v>
      </c>
      <c r="CA171">
        <v>0.20135</v>
      </c>
      <c r="CB171">
        <v>0.17765</v>
      </c>
      <c r="CC171">
        <v>0.25363000000000002</v>
      </c>
      <c r="CD171">
        <v>0.16522999999999999</v>
      </c>
      <c r="CE171">
        <v>0.20921999999999999</v>
      </c>
      <c r="CF171">
        <v>0.18490000000000001</v>
      </c>
      <c r="CG171">
        <v>0.28744999999999998</v>
      </c>
      <c r="CH171">
        <v>0.26778000000000002</v>
      </c>
      <c r="CI171">
        <v>0.21648999999999999</v>
      </c>
      <c r="CJ171">
        <v>0.19177</v>
      </c>
      <c r="CK171">
        <v>0.22231000000000001</v>
      </c>
      <c r="CL171">
        <v>0.19639000000000001</v>
      </c>
      <c r="CN171">
        <v>0.13816000000000001</v>
      </c>
      <c r="CO171">
        <v>0.23957999999999999</v>
      </c>
      <c r="CP171">
        <v>0.39998</v>
      </c>
      <c r="CQ171">
        <v>0.15681999999999999</v>
      </c>
      <c r="CR171">
        <v>0.14648</v>
      </c>
      <c r="CS171">
        <v>0.1009</v>
      </c>
      <c r="CT171">
        <v>0.31742999999999999</v>
      </c>
      <c r="CU171">
        <v>0.11285000000000001</v>
      </c>
      <c r="CV171">
        <v>0.13403000000000001</v>
      </c>
      <c r="CW171">
        <v>0.11421000000000001</v>
      </c>
      <c r="CX171">
        <v>0.27074999999999999</v>
      </c>
      <c r="CY171">
        <v>8.3387000000000003E-2</v>
      </c>
      <c r="DA171">
        <v>4.9499000000000001E-2</v>
      </c>
      <c r="DB171">
        <v>3.0349000000000001E-2</v>
      </c>
      <c r="DC171">
        <v>9.2092999999999994E-2</v>
      </c>
      <c r="DD171">
        <v>3.4647999999999998E-2</v>
      </c>
      <c r="DE171">
        <v>4.5326999999999999E-2</v>
      </c>
      <c r="DF171">
        <v>4.2049999999999997E-2</v>
      </c>
      <c r="DG171">
        <v>5.7340000000000002E-2</v>
      </c>
      <c r="DH171">
        <v>4.6432000000000001E-2</v>
      </c>
      <c r="DI171">
        <v>9.8652000000000004E-2</v>
      </c>
      <c r="DJ171">
        <v>7.0201E-2</v>
      </c>
      <c r="DK171">
        <v>0.11133</v>
      </c>
      <c r="DL171">
        <v>4.6970999999999999E-2</v>
      </c>
      <c r="DO171">
        <f t="shared" si="9"/>
        <v>9.3771333333333318E-2</v>
      </c>
      <c r="DP171">
        <f t="shared" si="10"/>
        <v>8.0735370370370388E-2</v>
      </c>
      <c r="DQ171">
        <f t="shared" si="11"/>
        <v>0.16499922222222221</v>
      </c>
      <c r="DR171">
        <f t="shared" si="12"/>
        <v>7.8951037037037042E-2</v>
      </c>
      <c r="DT171">
        <v>20.916</v>
      </c>
    </row>
    <row r="172" spans="1:124" x14ac:dyDescent="0.25">
      <c r="A172">
        <v>3.9948999999999998E-2</v>
      </c>
      <c r="B172">
        <v>3.7724000000000001E-2</v>
      </c>
      <c r="C172">
        <v>8.7516999999999998E-2</v>
      </c>
      <c r="D172">
        <v>3.0540999999999999E-2</v>
      </c>
      <c r="E172">
        <v>3.8940000000000002E-2</v>
      </c>
      <c r="F172">
        <v>2.9189E-2</v>
      </c>
      <c r="G172">
        <v>8.0740000000000006E-2</v>
      </c>
      <c r="H172">
        <v>3.0716E-2</v>
      </c>
      <c r="I172">
        <v>3.6178000000000002E-2</v>
      </c>
      <c r="J172">
        <v>3.4771999999999997E-2</v>
      </c>
      <c r="K172">
        <v>6.0808000000000001E-2</v>
      </c>
      <c r="L172">
        <v>3.0519999999999999E-2</v>
      </c>
      <c r="N172">
        <v>7.4281E-2</v>
      </c>
      <c r="O172">
        <v>6.5230999999999997E-2</v>
      </c>
      <c r="P172">
        <v>7.5814999999999994E-2</v>
      </c>
      <c r="Q172">
        <v>7.3594000000000007E-2</v>
      </c>
      <c r="R172">
        <v>7.3957999999999996E-2</v>
      </c>
      <c r="S172">
        <v>7.3931999999999998E-2</v>
      </c>
      <c r="T172">
        <v>9.1824000000000003E-2</v>
      </c>
      <c r="U172">
        <v>7.0083999999999994E-2</v>
      </c>
      <c r="V172">
        <v>5.6530999999999998E-2</v>
      </c>
      <c r="W172">
        <v>5.9531000000000001E-2</v>
      </c>
      <c r="X172">
        <v>0.1016</v>
      </c>
      <c r="Y172">
        <v>6.3593999999999998E-2</v>
      </c>
      <c r="AA172">
        <v>5.4740999999999998E-2</v>
      </c>
      <c r="AB172">
        <v>5.4442999999999998E-2</v>
      </c>
      <c r="AC172">
        <v>7.1639999999999995E-2</v>
      </c>
      <c r="AD172">
        <v>4.7508000000000002E-2</v>
      </c>
      <c r="AE172">
        <v>7.5830999999999996E-2</v>
      </c>
      <c r="AF172">
        <v>7.7398999999999996E-2</v>
      </c>
      <c r="AG172">
        <v>9.6969E-2</v>
      </c>
      <c r="AH172">
        <v>7.5805999999999998E-2</v>
      </c>
      <c r="AI172">
        <v>3.3502999999999998E-2</v>
      </c>
      <c r="AJ172">
        <v>3.9551999999999997E-2</v>
      </c>
      <c r="AK172">
        <v>6.2494000000000001E-2</v>
      </c>
      <c r="AL172">
        <v>3.5997000000000001E-2</v>
      </c>
      <c r="AN172">
        <v>7.9297000000000006E-2</v>
      </c>
      <c r="AO172">
        <v>6.9908999999999999E-2</v>
      </c>
      <c r="AP172">
        <v>9.5298999999999995E-2</v>
      </c>
      <c r="AQ172">
        <v>6.5797999999999995E-2</v>
      </c>
      <c r="AR172">
        <v>4.2776000000000002E-2</v>
      </c>
      <c r="AS172">
        <v>3.2397000000000002E-2</v>
      </c>
      <c r="AT172">
        <v>5.3768999999999997E-2</v>
      </c>
      <c r="AU172">
        <v>3.1038E-2</v>
      </c>
      <c r="AV172">
        <v>4.7364000000000003E-2</v>
      </c>
      <c r="AW172">
        <v>4.0161000000000002E-2</v>
      </c>
      <c r="AX172">
        <v>5.7995999999999999E-2</v>
      </c>
      <c r="AY172">
        <v>3.2781999999999999E-2</v>
      </c>
      <c r="BA172">
        <v>6.7240999999999995E-2</v>
      </c>
      <c r="BB172">
        <v>4.6932000000000001E-2</v>
      </c>
      <c r="BC172">
        <v>0.27378000000000002</v>
      </c>
      <c r="BD172">
        <v>4.7660000000000001E-2</v>
      </c>
      <c r="BE172">
        <v>8.8548000000000002E-2</v>
      </c>
      <c r="BF172">
        <v>7.4595999999999996E-2</v>
      </c>
      <c r="BG172">
        <v>0.34354000000000001</v>
      </c>
      <c r="BH172">
        <v>6.5078999999999998E-2</v>
      </c>
      <c r="BI172">
        <v>0.10839</v>
      </c>
      <c r="BJ172">
        <v>7.9574000000000006E-2</v>
      </c>
      <c r="BK172">
        <v>0.42401</v>
      </c>
      <c r="BL172">
        <v>7.6172000000000004E-2</v>
      </c>
      <c r="BN172">
        <v>7.9534999999999995E-2</v>
      </c>
      <c r="BO172">
        <v>6.1393000000000003E-2</v>
      </c>
      <c r="BP172">
        <v>0.1066</v>
      </c>
      <c r="BQ172">
        <v>7.7068999999999999E-2</v>
      </c>
      <c r="BR172">
        <v>7.3959999999999998E-2</v>
      </c>
      <c r="BS172">
        <v>6.0153999999999999E-2</v>
      </c>
      <c r="BT172">
        <v>0.12375</v>
      </c>
      <c r="BU172">
        <v>6.0913000000000002E-2</v>
      </c>
      <c r="BV172">
        <v>0.18037</v>
      </c>
      <c r="BW172">
        <v>8.7777999999999995E-2</v>
      </c>
      <c r="BX172">
        <v>0.17734</v>
      </c>
      <c r="BY172">
        <v>0.10516</v>
      </c>
      <c r="CA172">
        <v>0.19875000000000001</v>
      </c>
      <c r="CB172">
        <v>0.17987</v>
      </c>
      <c r="CC172">
        <v>0.25178</v>
      </c>
      <c r="CD172">
        <v>0.16372999999999999</v>
      </c>
      <c r="CE172">
        <v>0.20732999999999999</v>
      </c>
      <c r="CF172">
        <v>0.18237999999999999</v>
      </c>
      <c r="CG172">
        <v>0.2883</v>
      </c>
      <c r="CH172">
        <v>0.26094000000000001</v>
      </c>
      <c r="CI172">
        <v>0.21299999999999999</v>
      </c>
      <c r="CJ172">
        <v>0.19802</v>
      </c>
      <c r="CK172">
        <v>0.22978999999999999</v>
      </c>
      <c r="CL172">
        <v>0.1963</v>
      </c>
      <c r="CN172">
        <v>0.13611999999999999</v>
      </c>
      <c r="CO172">
        <v>0.24965999999999999</v>
      </c>
      <c r="CP172">
        <v>0.41271999999999998</v>
      </c>
      <c r="CQ172">
        <v>0.15339</v>
      </c>
      <c r="CR172">
        <v>0.15001</v>
      </c>
      <c r="CS172">
        <v>0.10302</v>
      </c>
      <c r="CT172">
        <v>0.29903999999999997</v>
      </c>
      <c r="CU172">
        <v>0.11627</v>
      </c>
      <c r="CV172">
        <v>0.12977</v>
      </c>
      <c r="CW172">
        <v>0.1119</v>
      </c>
      <c r="CX172">
        <v>0.26366000000000001</v>
      </c>
      <c r="CY172">
        <v>8.3103999999999997E-2</v>
      </c>
      <c r="DA172">
        <v>4.6474000000000001E-2</v>
      </c>
      <c r="DB172">
        <v>2.9495E-2</v>
      </c>
      <c r="DC172">
        <v>8.9271000000000003E-2</v>
      </c>
      <c r="DD172">
        <v>3.3764000000000002E-2</v>
      </c>
      <c r="DE172">
        <v>4.3422000000000002E-2</v>
      </c>
      <c r="DF172">
        <v>4.1008000000000003E-2</v>
      </c>
      <c r="DG172">
        <v>5.6867000000000001E-2</v>
      </c>
      <c r="DH172">
        <v>4.8161000000000002E-2</v>
      </c>
      <c r="DI172">
        <v>0.11683</v>
      </c>
      <c r="DJ172">
        <v>6.7913000000000001E-2</v>
      </c>
      <c r="DK172">
        <v>0.11704000000000001</v>
      </c>
      <c r="DL172">
        <v>4.7355000000000001E-2</v>
      </c>
      <c r="DO172">
        <f t="shared" si="9"/>
        <v>9.2337000000000016E-2</v>
      </c>
      <c r="DP172">
        <f t="shared" si="10"/>
        <v>8.103455555555554E-2</v>
      </c>
      <c r="DQ172">
        <f t="shared" si="11"/>
        <v>0.1627392222222222</v>
      </c>
      <c r="DR172">
        <f t="shared" si="12"/>
        <v>7.8631296296296296E-2</v>
      </c>
      <c r="DT172">
        <v>21.041</v>
      </c>
    </row>
    <row r="173" spans="1:124" x14ac:dyDescent="0.25">
      <c r="A173">
        <v>3.7354999999999999E-2</v>
      </c>
      <c r="B173">
        <v>3.7161E-2</v>
      </c>
      <c r="C173">
        <v>8.1236000000000003E-2</v>
      </c>
      <c r="D173">
        <v>2.9464000000000001E-2</v>
      </c>
      <c r="E173">
        <v>3.6022999999999999E-2</v>
      </c>
      <c r="F173">
        <v>2.8237000000000002E-2</v>
      </c>
      <c r="G173">
        <v>7.7439999999999995E-2</v>
      </c>
      <c r="H173">
        <v>3.0731000000000001E-2</v>
      </c>
      <c r="I173">
        <v>3.5513999999999997E-2</v>
      </c>
      <c r="J173">
        <v>3.3745999999999998E-2</v>
      </c>
      <c r="K173">
        <v>5.7536999999999998E-2</v>
      </c>
      <c r="L173">
        <v>3.0928000000000001E-2</v>
      </c>
      <c r="N173">
        <v>7.2979000000000002E-2</v>
      </c>
      <c r="O173">
        <v>6.5537999999999999E-2</v>
      </c>
      <c r="P173">
        <v>7.3219999999999993E-2</v>
      </c>
      <c r="Q173">
        <v>7.5232999999999994E-2</v>
      </c>
      <c r="R173">
        <v>7.1229000000000001E-2</v>
      </c>
      <c r="S173">
        <v>7.3649000000000006E-2</v>
      </c>
      <c r="T173">
        <v>9.0786000000000006E-2</v>
      </c>
      <c r="U173">
        <v>6.8629999999999997E-2</v>
      </c>
      <c r="V173">
        <v>5.7251000000000003E-2</v>
      </c>
      <c r="W173">
        <v>5.9996000000000001E-2</v>
      </c>
      <c r="X173">
        <v>9.5781000000000005E-2</v>
      </c>
      <c r="Y173">
        <v>6.4589999999999995E-2</v>
      </c>
      <c r="AA173">
        <v>5.5506E-2</v>
      </c>
      <c r="AB173">
        <v>5.4970999999999999E-2</v>
      </c>
      <c r="AC173">
        <v>6.5737000000000004E-2</v>
      </c>
      <c r="AD173">
        <v>4.5948999999999997E-2</v>
      </c>
      <c r="AE173">
        <v>7.1187E-2</v>
      </c>
      <c r="AF173">
        <v>7.8567999999999999E-2</v>
      </c>
      <c r="AG173">
        <v>9.4242000000000006E-2</v>
      </c>
      <c r="AH173">
        <v>7.5587000000000001E-2</v>
      </c>
      <c r="AI173">
        <v>3.3930000000000002E-2</v>
      </c>
      <c r="AJ173">
        <v>3.8608999999999997E-2</v>
      </c>
      <c r="AK173">
        <v>5.6765000000000003E-2</v>
      </c>
      <c r="AL173">
        <v>3.5734000000000002E-2</v>
      </c>
      <c r="AN173">
        <v>7.5703999999999994E-2</v>
      </c>
      <c r="AO173">
        <v>7.0122000000000004E-2</v>
      </c>
      <c r="AP173">
        <v>9.4181000000000001E-2</v>
      </c>
      <c r="AQ173">
        <v>6.7098000000000005E-2</v>
      </c>
      <c r="AR173">
        <v>4.3676E-2</v>
      </c>
      <c r="AS173">
        <v>3.1227999999999999E-2</v>
      </c>
      <c r="AT173">
        <v>5.2594000000000002E-2</v>
      </c>
      <c r="AU173">
        <v>3.0676999999999999E-2</v>
      </c>
      <c r="AV173">
        <v>4.7738000000000003E-2</v>
      </c>
      <c r="AW173">
        <v>3.9518999999999999E-2</v>
      </c>
      <c r="AX173">
        <v>5.6845E-2</v>
      </c>
      <c r="AY173">
        <v>3.1403E-2</v>
      </c>
      <c r="BA173">
        <v>6.7207000000000003E-2</v>
      </c>
      <c r="BB173">
        <v>4.5164999999999997E-2</v>
      </c>
      <c r="BC173">
        <v>0.25180000000000002</v>
      </c>
      <c r="BD173">
        <v>4.8215000000000001E-2</v>
      </c>
      <c r="BE173">
        <v>8.3878999999999995E-2</v>
      </c>
      <c r="BF173">
        <v>7.3427999999999993E-2</v>
      </c>
      <c r="BG173">
        <v>0.31257000000000001</v>
      </c>
      <c r="BH173">
        <v>6.5032000000000006E-2</v>
      </c>
      <c r="BI173">
        <v>0.10052999999999999</v>
      </c>
      <c r="BJ173">
        <v>7.8003000000000003E-2</v>
      </c>
      <c r="BK173">
        <v>0.38945999999999997</v>
      </c>
      <c r="BL173">
        <v>7.6656000000000002E-2</v>
      </c>
      <c r="BN173">
        <v>7.7811000000000005E-2</v>
      </c>
      <c r="BO173">
        <v>6.3586000000000004E-2</v>
      </c>
      <c r="BP173">
        <v>0.10396</v>
      </c>
      <c r="BQ173">
        <v>7.6497999999999997E-2</v>
      </c>
      <c r="BR173">
        <v>7.1525000000000005E-2</v>
      </c>
      <c r="BS173">
        <v>6.0088000000000003E-2</v>
      </c>
      <c r="BT173">
        <v>0.12083000000000001</v>
      </c>
      <c r="BU173">
        <v>6.4107999999999998E-2</v>
      </c>
      <c r="BV173">
        <v>0.16284999999999999</v>
      </c>
      <c r="BW173">
        <v>8.8562000000000002E-2</v>
      </c>
      <c r="BX173">
        <v>0.16150999999999999</v>
      </c>
      <c r="BY173">
        <v>0.10014000000000001</v>
      </c>
      <c r="CA173">
        <v>0.19666</v>
      </c>
      <c r="CB173">
        <v>0.18229000000000001</v>
      </c>
      <c r="CC173">
        <v>0.24687000000000001</v>
      </c>
      <c r="CD173">
        <v>0.1646</v>
      </c>
      <c r="CE173">
        <v>0.20594000000000001</v>
      </c>
      <c r="CF173">
        <v>0.18325</v>
      </c>
      <c r="CG173">
        <v>0.28386</v>
      </c>
      <c r="CH173">
        <v>0.25040000000000001</v>
      </c>
      <c r="CI173">
        <v>0.20984</v>
      </c>
      <c r="CJ173">
        <v>0.20363000000000001</v>
      </c>
      <c r="CK173">
        <v>0.23691999999999999</v>
      </c>
      <c r="CL173">
        <v>0.19617000000000001</v>
      </c>
      <c r="CN173">
        <v>0.13888</v>
      </c>
      <c r="CO173">
        <v>0.24998000000000001</v>
      </c>
      <c r="CP173">
        <v>0.40333000000000002</v>
      </c>
      <c r="CQ173">
        <v>0.14710999999999999</v>
      </c>
      <c r="CR173">
        <v>0.15007999999999999</v>
      </c>
      <c r="CS173">
        <v>0.10551000000000001</v>
      </c>
      <c r="CT173">
        <v>0.27193000000000001</v>
      </c>
      <c r="CU173">
        <v>0.12211</v>
      </c>
      <c r="CV173">
        <v>0.12396</v>
      </c>
      <c r="CW173">
        <v>0.11357</v>
      </c>
      <c r="CX173">
        <v>0.24428</v>
      </c>
      <c r="CY173">
        <v>8.2777000000000003E-2</v>
      </c>
      <c r="DA173">
        <v>4.3512000000000002E-2</v>
      </c>
      <c r="DB173">
        <v>2.9356E-2</v>
      </c>
      <c r="DC173">
        <v>8.1769999999999995E-2</v>
      </c>
      <c r="DD173">
        <v>3.2472000000000001E-2</v>
      </c>
      <c r="DE173">
        <v>4.4717E-2</v>
      </c>
      <c r="DF173">
        <v>3.9738999999999997E-2</v>
      </c>
      <c r="DG173">
        <v>5.5139000000000001E-2</v>
      </c>
      <c r="DH173">
        <v>4.9417000000000003E-2</v>
      </c>
      <c r="DI173">
        <v>0.14077000000000001</v>
      </c>
      <c r="DJ173">
        <v>6.4351000000000005E-2</v>
      </c>
      <c r="DK173">
        <v>0.11988</v>
      </c>
      <c r="DL173">
        <v>4.8537999999999998E-2</v>
      </c>
      <c r="DO173">
        <f t="shared" si="9"/>
        <v>9.0972333333333322E-2</v>
      </c>
      <c r="DP173">
        <f t="shared" si="10"/>
        <v>8.1179703703703698E-2</v>
      </c>
      <c r="DQ173">
        <f t="shared" si="11"/>
        <v>0.15483233333333329</v>
      </c>
      <c r="DR173">
        <f t="shared" si="12"/>
        <v>7.8158037037037054E-2</v>
      </c>
      <c r="DT173">
        <v>21.166</v>
      </c>
    </row>
    <row r="174" spans="1:124" x14ac:dyDescent="0.25">
      <c r="A174">
        <v>3.4327000000000003E-2</v>
      </c>
      <c r="B174">
        <v>3.5518000000000001E-2</v>
      </c>
      <c r="C174">
        <v>7.1928000000000006E-2</v>
      </c>
      <c r="D174">
        <v>2.8367E-2</v>
      </c>
      <c r="E174">
        <v>3.3543000000000003E-2</v>
      </c>
      <c r="F174">
        <v>2.7598000000000001E-2</v>
      </c>
      <c r="G174">
        <v>7.0559999999999998E-2</v>
      </c>
      <c r="H174">
        <v>3.0925000000000001E-2</v>
      </c>
      <c r="I174">
        <v>3.4980999999999998E-2</v>
      </c>
      <c r="J174">
        <v>3.2305E-2</v>
      </c>
      <c r="K174">
        <v>5.2624999999999998E-2</v>
      </c>
      <c r="L174">
        <v>3.0783999999999999E-2</v>
      </c>
      <c r="N174">
        <v>7.2942999999999994E-2</v>
      </c>
      <c r="O174">
        <v>6.5214999999999995E-2</v>
      </c>
      <c r="P174">
        <v>6.9630999999999998E-2</v>
      </c>
      <c r="Q174">
        <v>7.5552999999999995E-2</v>
      </c>
      <c r="R174">
        <v>6.8990999999999997E-2</v>
      </c>
      <c r="S174">
        <v>7.1285000000000001E-2</v>
      </c>
      <c r="T174">
        <v>8.8136999999999993E-2</v>
      </c>
      <c r="U174">
        <v>6.6880999999999996E-2</v>
      </c>
      <c r="V174">
        <v>5.9001999999999999E-2</v>
      </c>
      <c r="W174">
        <v>6.1088000000000003E-2</v>
      </c>
      <c r="X174">
        <v>8.7522000000000003E-2</v>
      </c>
      <c r="Y174">
        <v>6.4810999999999994E-2</v>
      </c>
      <c r="AA174">
        <v>5.5920999999999998E-2</v>
      </c>
      <c r="AB174">
        <v>5.5105000000000001E-2</v>
      </c>
      <c r="AC174">
        <v>5.9603999999999997E-2</v>
      </c>
      <c r="AD174">
        <v>4.4821E-2</v>
      </c>
      <c r="AE174">
        <v>6.6911999999999999E-2</v>
      </c>
      <c r="AF174">
        <v>7.9238000000000003E-2</v>
      </c>
      <c r="AG174">
        <v>8.9954999999999993E-2</v>
      </c>
      <c r="AH174">
        <v>7.4855000000000005E-2</v>
      </c>
      <c r="AI174">
        <v>3.4914000000000001E-2</v>
      </c>
      <c r="AJ174">
        <v>3.7682E-2</v>
      </c>
      <c r="AK174">
        <v>5.1449000000000002E-2</v>
      </c>
      <c r="AL174">
        <v>3.5387000000000002E-2</v>
      </c>
      <c r="AN174">
        <v>7.1774000000000004E-2</v>
      </c>
      <c r="AO174">
        <v>6.9426000000000002E-2</v>
      </c>
      <c r="AP174">
        <v>9.1575000000000004E-2</v>
      </c>
      <c r="AQ174">
        <v>6.8417000000000006E-2</v>
      </c>
      <c r="AR174">
        <v>4.4648E-2</v>
      </c>
      <c r="AS174">
        <v>3.0186000000000001E-2</v>
      </c>
      <c r="AT174">
        <v>4.9751999999999998E-2</v>
      </c>
      <c r="AU174">
        <v>3.039E-2</v>
      </c>
      <c r="AV174">
        <v>4.7393999999999999E-2</v>
      </c>
      <c r="AW174">
        <v>3.9379999999999998E-2</v>
      </c>
      <c r="AX174">
        <v>5.5426000000000003E-2</v>
      </c>
      <c r="AY174">
        <v>3.1475999999999997E-2</v>
      </c>
      <c r="BA174">
        <v>6.5887000000000001E-2</v>
      </c>
      <c r="BB174">
        <v>4.4213000000000002E-2</v>
      </c>
      <c r="BC174">
        <v>0.22095999999999999</v>
      </c>
      <c r="BD174">
        <v>4.7661000000000002E-2</v>
      </c>
      <c r="BE174">
        <v>8.0114000000000005E-2</v>
      </c>
      <c r="BF174">
        <v>7.2793999999999998E-2</v>
      </c>
      <c r="BG174">
        <v>0.26985999999999999</v>
      </c>
      <c r="BH174">
        <v>6.4441999999999999E-2</v>
      </c>
      <c r="BI174">
        <v>9.2841999999999994E-2</v>
      </c>
      <c r="BJ174">
        <v>7.6316999999999996E-2</v>
      </c>
      <c r="BK174">
        <v>0.33629999999999999</v>
      </c>
      <c r="BL174">
        <v>7.6233999999999996E-2</v>
      </c>
      <c r="BN174">
        <v>7.5563000000000005E-2</v>
      </c>
      <c r="BO174">
        <v>6.5836000000000006E-2</v>
      </c>
      <c r="BP174">
        <v>9.8699999999999996E-2</v>
      </c>
      <c r="BQ174">
        <v>7.5216000000000005E-2</v>
      </c>
      <c r="BR174">
        <v>6.8747000000000003E-2</v>
      </c>
      <c r="BS174">
        <v>6.2137999999999999E-2</v>
      </c>
      <c r="BT174">
        <v>0.11728</v>
      </c>
      <c r="BU174">
        <v>6.7266999999999993E-2</v>
      </c>
      <c r="BV174">
        <v>0.14541000000000001</v>
      </c>
      <c r="BW174">
        <v>9.0490000000000001E-2</v>
      </c>
      <c r="BX174">
        <v>0.14463999999999999</v>
      </c>
      <c r="BY174">
        <v>9.6846000000000002E-2</v>
      </c>
      <c r="CA174">
        <v>0.19503999999999999</v>
      </c>
      <c r="CB174">
        <v>0.18371000000000001</v>
      </c>
      <c r="CC174">
        <v>0.24066000000000001</v>
      </c>
      <c r="CD174">
        <v>0.16755999999999999</v>
      </c>
      <c r="CE174">
        <v>0.20507</v>
      </c>
      <c r="CF174">
        <v>0.18684000000000001</v>
      </c>
      <c r="CG174">
        <v>0.27517000000000003</v>
      </c>
      <c r="CH174">
        <v>0.23794000000000001</v>
      </c>
      <c r="CI174">
        <v>0.20730000000000001</v>
      </c>
      <c r="CJ174">
        <v>0.20577999999999999</v>
      </c>
      <c r="CK174">
        <v>0.24199000000000001</v>
      </c>
      <c r="CL174">
        <v>0.19575999999999999</v>
      </c>
      <c r="CN174">
        <v>0.14434</v>
      </c>
      <c r="CO174">
        <v>0.24038000000000001</v>
      </c>
      <c r="CP174">
        <v>0.37298999999999999</v>
      </c>
      <c r="CQ174">
        <v>0.13802</v>
      </c>
      <c r="CR174">
        <v>0.14641999999999999</v>
      </c>
      <c r="CS174">
        <v>0.10831</v>
      </c>
      <c r="CT174">
        <v>0.24013999999999999</v>
      </c>
      <c r="CU174">
        <v>0.12911</v>
      </c>
      <c r="CV174">
        <v>0.11754000000000001</v>
      </c>
      <c r="CW174">
        <v>0.11865000000000001</v>
      </c>
      <c r="CX174">
        <v>0.21665999999999999</v>
      </c>
      <c r="CY174">
        <v>8.2674999999999998E-2</v>
      </c>
      <c r="DA174">
        <v>4.0896000000000002E-2</v>
      </c>
      <c r="DB174">
        <v>2.9718999999999999E-2</v>
      </c>
      <c r="DC174">
        <v>7.1364999999999998E-2</v>
      </c>
      <c r="DD174">
        <v>3.1043999999999999E-2</v>
      </c>
      <c r="DE174">
        <v>4.8647000000000003E-2</v>
      </c>
      <c r="DF174">
        <v>3.8474000000000001E-2</v>
      </c>
      <c r="DG174">
        <v>5.2346999999999998E-2</v>
      </c>
      <c r="DH174">
        <v>4.9873000000000001E-2</v>
      </c>
      <c r="DI174">
        <v>0.16267999999999999</v>
      </c>
      <c r="DJ174">
        <v>6.1081000000000003E-2</v>
      </c>
      <c r="DK174">
        <v>0.12039</v>
      </c>
      <c r="DL174">
        <v>4.9799000000000003E-2</v>
      </c>
      <c r="DO174">
        <f t="shared" si="9"/>
        <v>8.9698000000000014E-2</v>
      </c>
      <c r="DP174">
        <f t="shared" si="10"/>
        <v>8.1065111111111116E-2</v>
      </c>
      <c r="DQ174">
        <f t="shared" si="11"/>
        <v>0.14287466666666668</v>
      </c>
      <c r="DR174">
        <f t="shared" si="12"/>
        <v>7.7485703703703709E-2</v>
      </c>
      <c r="DT174">
        <v>21.292000000000002</v>
      </c>
    </row>
    <row r="175" spans="1:124" x14ac:dyDescent="0.25">
      <c r="A175">
        <v>3.1227999999999999E-2</v>
      </c>
      <c r="B175">
        <v>3.3175999999999997E-2</v>
      </c>
      <c r="C175">
        <v>6.1407000000000003E-2</v>
      </c>
      <c r="D175">
        <v>2.7498000000000002E-2</v>
      </c>
      <c r="E175">
        <v>3.1602999999999999E-2</v>
      </c>
      <c r="F175">
        <v>2.7414999999999998E-2</v>
      </c>
      <c r="G175">
        <v>6.1467000000000001E-2</v>
      </c>
      <c r="H175">
        <v>3.1288000000000003E-2</v>
      </c>
      <c r="I175">
        <v>3.4814999999999999E-2</v>
      </c>
      <c r="J175">
        <v>3.0785E-2</v>
      </c>
      <c r="K175">
        <v>4.6931E-2</v>
      </c>
      <c r="L175">
        <v>3.0120999999999998E-2</v>
      </c>
      <c r="N175">
        <v>7.3820999999999998E-2</v>
      </c>
      <c r="O175">
        <v>6.4188999999999996E-2</v>
      </c>
      <c r="P175">
        <v>6.6334000000000004E-2</v>
      </c>
      <c r="Q175">
        <v>7.4597999999999998E-2</v>
      </c>
      <c r="R175">
        <v>6.7351999999999995E-2</v>
      </c>
      <c r="S175">
        <v>6.7571999999999993E-2</v>
      </c>
      <c r="T175">
        <v>8.4475999999999996E-2</v>
      </c>
      <c r="U175">
        <v>6.5106999999999998E-2</v>
      </c>
      <c r="V175">
        <v>6.0808000000000001E-2</v>
      </c>
      <c r="W175">
        <v>6.2074999999999998E-2</v>
      </c>
      <c r="X175">
        <v>7.9094999999999999E-2</v>
      </c>
      <c r="Y175">
        <v>6.4255999999999994E-2</v>
      </c>
      <c r="AA175">
        <v>5.5780000000000003E-2</v>
      </c>
      <c r="AB175">
        <v>5.5166E-2</v>
      </c>
      <c r="AC175">
        <v>5.5028000000000001E-2</v>
      </c>
      <c r="AD175">
        <v>4.4171000000000002E-2</v>
      </c>
      <c r="AE175">
        <v>6.4721000000000001E-2</v>
      </c>
      <c r="AF175">
        <v>7.9465999999999995E-2</v>
      </c>
      <c r="AG175">
        <v>8.5259000000000001E-2</v>
      </c>
      <c r="AH175">
        <v>7.3474999999999999E-2</v>
      </c>
      <c r="AI175">
        <v>3.6131999999999997E-2</v>
      </c>
      <c r="AJ175">
        <v>3.6616000000000003E-2</v>
      </c>
      <c r="AK175">
        <v>4.7293000000000002E-2</v>
      </c>
      <c r="AL175">
        <v>3.4965999999999997E-2</v>
      </c>
      <c r="AN175">
        <v>6.8174999999999999E-2</v>
      </c>
      <c r="AO175">
        <v>6.7876000000000006E-2</v>
      </c>
      <c r="AP175">
        <v>8.7567000000000006E-2</v>
      </c>
      <c r="AQ175">
        <v>6.9397E-2</v>
      </c>
      <c r="AR175">
        <v>4.5724000000000001E-2</v>
      </c>
      <c r="AS175">
        <v>2.9520000000000001E-2</v>
      </c>
      <c r="AT175">
        <v>4.5859999999999998E-2</v>
      </c>
      <c r="AU175">
        <v>3.0259999999999999E-2</v>
      </c>
      <c r="AV175">
        <v>4.6259000000000002E-2</v>
      </c>
      <c r="AW175">
        <v>3.9655999999999997E-2</v>
      </c>
      <c r="AX175">
        <v>5.3971999999999999E-2</v>
      </c>
      <c r="AY175">
        <v>3.2911999999999997E-2</v>
      </c>
      <c r="BA175">
        <v>6.3579999999999998E-2</v>
      </c>
      <c r="BB175">
        <v>4.4194999999999998E-2</v>
      </c>
      <c r="BC175">
        <v>0.18648000000000001</v>
      </c>
      <c r="BD175">
        <v>4.6117999999999999E-2</v>
      </c>
      <c r="BE175">
        <v>7.7723E-2</v>
      </c>
      <c r="BF175">
        <v>7.2655999999999998E-2</v>
      </c>
      <c r="BG175">
        <v>0.22269</v>
      </c>
      <c r="BH175">
        <v>6.3442999999999999E-2</v>
      </c>
      <c r="BI175">
        <v>8.6813000000000001E-2</v>
      </c>
      <c r="BJ175">
        <v>7.4623999999999996E-2</v>
      </c>
      <c r="BK175">
        <v>0.27484999999999998</v>
      </c>
      <c r="BL175">
        <v>7.4757000000000004E-2</v>
      </c>
      <c r="BN175">
        <v>7.3075000000000001E-2</v>
      </c>
      <c r="BO175">
        <v>6.7796999999999996E-2</v>
      </c>
      <c r="BP175">
        <v>9.1424000000000005E-2</v>
      </c>
      <c r="BQ175">
        <v>7.3054999999999995E-2</v>
      </c>
      <c r="BR175">
        <v>6.6986000000000004E-2</v>
      </c>
      <c r="BS175">
        <v>6.5625000000000003E-2</v>
      </c>
      <c r="BT175">
        <v>0.11314</v>
      </c>
      <c r="BU175">
        <v>6.9567000000000004E-2</v>
      </c>
      <c r="BV175">
        <v>0.13256000000000001</v>
      </c>
      <c r="BW175">
        <v>9.3869999999999995E-2</v>
      </c>
      <c r="BX175">
        <v>0.13039000000000001</v>
      </c>
      <c r="BY175">
        <v>9.6076999999999996E-2</v>
      </c>
      <c r="CA175">
        <v>0.19389000000000001</v>
      </c>
      <c r="CB175">
        <v>0.18295</v>
      </c>
      <c r="CC175">
        <v>0.23477999999999999</v>
      </c>
      <c r="CD175">
        <v>0.17166999999999999</v>
      </c>
      <c r="CE175">
        <v>0.20449999999999999</v>
      </c>
      <c r="CF175">
        <v>0.19161</v>
      </c>
      <c r="CG175">
        <v>0.26449</v>
      </c>
      <c r="CH175">
        <v>0.22567000000000001</v>
      </c>
      <c r="CI175">
        <v>0.20527999999999999</v>
      </c>
      <c r="CJ175">
        <v>0.20255000000000001</v>
      </c>
      <c r="CK175">
        <v>0.24409</v>
      </c>
      <c r="CL175">
        <v>0.19517000000000001</v>
      </c>
      <c r="CN175">
        <v>0.14984</v>
      </c>
      <c r="CO175">
        <v>0.223</v>
      </c>
      <c r="CP175">
        <v>0.32751000000000002</v>
      </c>
      <c r="CQ175">
        <v>0.12692999999999999</v>
      </c>
      <c r="CR175">
        <v>0.14000000000000001</v>
      </c>
      <c r="CS175">
        <v>0.11156000000000001</v>
      </c>
      <c r="CT175">
        <v>0.20777999999999999</v>
      </c>
      <c r="CU175">
        <v>0.13541</v>
      </c>
      <c r="CV175">
        <v>0.11158999999999999</v>
      </c>
      <c r="CW175">
        <v>0.12581000000000001</v>
      </c>
      <c r="CX175">
        <v>0.18593000000000001</v>
      </c>
      <c r="CY175">
        <v>8.3079E-2</v>
      </c>
      <c r="DA175">
        <v>3.8713999999999998E-2</v>
      </c>
      <c r="DB175">
        <v>3.0287999999999999E-2</v>
      </c>
      <c r="DC175">
        <v>6.0278999999999999E-2</v>
      </c>
      <c r="DD175">
        <v>2.9779E-2</v>
      </c>
      <c r="DE175">
        <v>5.3534999999999999E-2</v>
      </c>
      <c r="DF175">
        <v>3.7501E-2</v>
      </c>
      <c r="DG175">
        <v>4.8878999999999999E-2</v>
      </c>
      <c r="DH175">
        <v>4.9335999999999998E-2</v>
      </c>
      <c r="DI175">
        <v>0.17641000000000001</v>
      </c>
      <c r="DJ175">
        <v>5.9593E-2</v>
      </c>
      <c r="DK175">
        <v>0.11975</v>
      </c>
      <c r="DL175">
        <v>5.0463000000000001E-2</v>
      </c>
      <c r="DO175">
        <f t="shared" si="9"/>
        <v>8.8552370370370392E-2</v>
      </c>
      <c r="DP175">
        <f t="shared" si="10"/>
        <v>8.063485185185186E-2</v>
      </c>
      <c r="DQ175">
        <f t="shared" si="11"/>
        <v>0.12915374074074074</v>
      </c>
      <c r="DR175">
        <f t="shared" si="12"/>
        <v>7.6613814814814829E-2</v>
      </c>
      <c r="DT175">
        <v>21.417000000000002</v>
      </c>
    </row>
    <row r="176" spans="1:124" x14ac:dyDescent="0.25">
      <c r="A176">
        <v>2.8414999999999999E-2</v>
      </c>
      <c r="B176">
        <v>3.0681E-2</v>
      </c>
      <c r="C176">
        <v>5.1347999999999998E-2</v>
      </c>
      <c r="D176">
        <v>2.7078999999999999E-2</v>
      </c>
      <c r="E176">
        <v>3.0112E-2</v>
      </c>
      <c r="F176">
        <v>2.7688999999999998E-2</v>
      </c>
      <c r="G176">
        <v>5.1822E-2</v>
      </c>
      <c r="H176">
        <v>3.1807000000000002E-2</v>
      </c>
      <c r="I176">
        <v>3.5089000000000002E-2</v>
      </c>
      <c r="J176">
        <v>2.9524999999999999E-2</v>
      </c>
      <c r="K176">
        <v>4.1419999999999998E-2</v>
      </c>
      <c r="L176">
        <v>2.9090000000000001E-2</v>
      </c>
      <c r="N176">
        <v>7.5166999999999998E-2</v>
      </c>
      <c r="O176">
        <v>6.2699000000000005E-2</v>
      </c>
      <c r="P176">
        <v>6.4451999999999995E-2</v>
      </c>
      <c r="Q176">
        <v>7.2738999999999998E-2</v>
      </c>
      <c r="R176">
        <v>6.6305000000000003E-2</v>
      </c>
      <c r="S176">
        <v>6.3746999999999998E-2</v>
      </c>
      <c r="T176">
        <v>8.0585000000000004E-2</v>
      </c>
      <c r="U176">
        <v>6.3562999999999995E-2</v>
      </c>
      <c r="V176">
        <v>6.1725000000000002E-2</v>
      </c>
      <c r="W176">
        <v>6.2292E-2</v>
      </c>
      <c r="X176">
        <v>7.2545999999999999E-2</v>
      </c>
      <c r="Y176">
        <v>6.3230999999999996E-2</v>
      </c>
      <c r="AA176">
        <v>5.5105000000000001E-2</v>
      </c>
      <c r="AB176">
        <v>5.5391000000000003E-2</v>
      </c>
      <c r="AC176">
        <v>5.3400999999999997E-2</v>
      </c>
      <c r="AD176">
        <v>4.3997000000000001E-2</v>
      </c>
      <c r="AE176">
        <v>6.5792000000000003E-2</v>
      </c>
      <c r="AF176">
        <v>7.9315999999999998E-2</v>
      </c>
      <c r="AG176">
        <v>8.1495999999999999E-2</v>
      </c>
      <c r="AH176">
        <v>7.1580000000000005E-2</v>
      </c>
      <c r="AI176">
        <v>3.7241999999999997E-2</v>
      </c>
      <c r="AJ176">
        <v>3.5345000000000001E-2</v>
      </c>
      <c r="AK176">
        <v>4.4540000000000003E-2</v>
      </c>
      <c r="AL176">
        <v>3.4529999999999998E-2</v>
      </c>
      <c r="AN176">
        <v>6.5515000000000004E-2</v>
      </c>
      <c r="AO176">
        <v>6.5822000000000006E-2</v>
      </c>
      <c r="AP176">
        <v>8.2584000000000005E-2</v>
      </c>
      <c r="AQ176">
        <v>6.9855E-2</v>
      </c>
      <c r="AR176">
        <v>4.6807000000000001E-2</v>
      </c>
      <c r="AS176">
        <v>2.9361999999999999E-2</v>
      </c>
      <c r="AT176">
        <v>4.1618000000000002E-2</v>
      </c>
      <c r="AU176">
        <v>3.0304000000000001E-2</v>
      </c>
      <c r="AV176">
        <v>4.4483000000000002E-2</v>
      </c>
      <c r="AW176">
        <v>4.0072999999999998E-2</v>
      </c>
      <c r="AX176">
        <v>5.2683000000000001E-2</v>
      </c>
      <c r="AY176">
        <v>3.5263999999999997E-2</v>
      </c>
      <c r="BA176">
        <v>6.0907999999999997E-2</v>
      </c>
      <c r="BB176">
        <v>4.4984999999999997E-2</v>
      </c>
      <c r="BC176">
        <v>0.15318000000000001</v>
      </c>
      <c r="BD176">
        <v>4.4073000000000001E-2</v>
      </c>
      <c r="BE176">
        <v>7.6773999999999995E-2</v>
      </c>
      <c r="BF176">
        <v>7.2620000000000004E-2</v>
      </c>
      <c r="BG176">
        <v>0.17810000000000001</v>
      </c>
      <c r="BH176">
        <v>6.2308000000000002E-2</v>
      </c>
      <c r="BI176">
        <v>8.3467E-2</v>
      </c>
      <c r="BJ176">
        <v>7.2989999999999999E-2</v>
      </c>
      <c r="BK176">
        <v>0.21571000000000001</v>
      </c>
      <c r="BL176">
        <v>7.2354000000000002E-2</v>
      </c>
      <c r="BN176">
        <v>7.0610000000000006E-2</v>
      </c>
      <c r="BO176">
        <v>6.9149000000000002E-2</v>
      </c>
      <c r="BP176">
        <v>8.3206000000000002E-2</v>
      </c>
      <c r="BQ176">
        <v>7.0209999999999995E-2</v>
      </c>
      <c r="BR176">
        <v>6.7480999999999999E-2</v>
      </c>
      <c r="BS176">
        <v>6.9399000000000002E-2</v>
      </c>
      <c r="BT176">
        <v>0.10831</v>
      </c>
      <c r="BU176">
        <v>7.0308999999999996E-2</v>
      </c>
      <c r="BV176">
        <v>0.12712999999999999</v>
      </c>
      <c r="BW176">
        <v>9.8818000000000003E-2</v>
      </c>
      <c r="BX176">
        <v>0.12139</v>
      </c>
      <c r="BY176">
        <v>9.7582000000000002E-2</v>
      </c>
      <c r="CA176">
        <v>0.19323000000000001</v>
      </c>
      <c r="CB176">
        <v>0.17942</v>
      </c>
      <c r="CC176">
        <v>0.2301</v>
      </c>
      <c r="CD176">
        <v>0.17563999999999999</v>
      </c>
      <c r="CE176">
        <v>0.20391999999999999</v>
      </c>
      <c r="CF176">
        <v>0.19561999999999999</v>
      </c>
      <c r="CG176">
        <v>0.25444</v>
      </c>
      <c r="CH176">
        <v>0.21557999999999999</v>
      </c>
      <c r="CI176">
        <v>0.20330999999999999</v>
      </c>
      <c r="CJ176">
        <v>0.19375000000000001</v>
      </c>
      <c r="CK176">
        <v>0.24321000000000001</v>
      </c>
      <c r="CL176">
        <v>0.19475999999999999</v>
      </c>
      <c r="CN176">
        <v>0.15312999999999999</v>
      </c>
      <c r="CO176">
        <v>0.20169000000000001</v>
      </c>
      <c r="CP176">
        <v>0.27571000000000001</v>
      </c>
      <c r="CQ176">
        <v>0.11541999999999999</v>
      </c>
      <c r="CR176">
        <v>0.13256999999999999</v>
      </c>
      <c r="CS176">
        <v>0.11522</v>
      </c>
      <c r="CT176">
        <v>0.17813000000000001</v>
      </c>
      <c r="CU176">
        <v>0.13904</v>
      </c>
      <c r="CV176">
        <v>0.10697</v>
      </c>
      <c r="CW176">
        <v>0.1331</v>
      </c>
      <c r="CX176">
        <v>0.15690999999999999</v>
      </c>
      <c r="CY176">
        <v>8.4110000000000004E-2</v>
      </c>
      <c r="DA176">
        <v>3.6917999999999999E-2</v>
      </c>
      <c r="DB176">
        <v>3.0794999999999999E-2</v>
      </c>
      <c r="DC176">
        <v>5.0499000000000002E-2</v>
      </c>
      <c r="DD176">
        <v>2.8913999999999999E-2</v>
      </c>
      <c r="DE176">
        <v>5.7359E-2</v>
      </c>
      <c r="DF176">
        <v>3.7048999999999999E-2</v>
      </c>
      <c r="DG176">
        <v>4.5262999999999998E-2</v>
      </c>
      <c r="DH176">
        <v>4.7823999999999998E-2</v>
      </c>
      <c r="DI176">
        <v>0.17904</v>
      </c>
      <c r="DJ176">
        <v>6.0717E-2</v>
      </c>
      <c r="DK176">
        <v>0.11912</v>
      </c>
      <c r="DL176">
        <v>5.0169999999999999E-2</v>
      </c>
      <c r="DO176">
        <f t="shared" si="9"/>
        <v>8.7576814814814816E-2</v>
      </c>
      <c r="DP176">
        <f t="shared" si="10"/>
        <v>7.9898666666666673E-2</v>
      </c>
      <c r="DQ176">
        <f t="shared" si="11"/>
        <v>0.11599159259259258</v>
      </c>
      <c r="DR176">
        <f t="shared" si="12"/>
        <v>7.5604925925925937E-2</v>
      </c>
      <c r="DT176">
        <v>21.542000000000002</v>
      </c>
    </row>
    <row r="177" spans="1:124" x14ac:dyDescent="0.25">
      <c r="A177">
        <v>2.6176000000000001E-2</v>
      </c>
      <c r="B177">
        <v>2.8538000000000001E-2</v>
      </c>
      <c r="C177">
        <v>4.2875999999999997E-2</v>
      </c>
      <c r="D177">
        <v>2.7196000000000001E-2</v>
      </c>
      <c r="E177">
        <v>2.8896000000000002E-2</v>
      </c>
      <c r="F177">
        <v>2.8254999999999999E-2</v>
      </c>
      <c r="G177">
        <v>4.3149E-2</v>
      </c>
      <c r="H177">
        <v>3.2437000000000001E-2</v>
      </c>
      <c r="I177">
        <v>3.5716999999999999E-2</v>
      </c>
      <c r="J177">
        <v>2.8761999999999999E-2</v>
      </c>
      <c r="K177">
        <v>3.6905E-2</v>
      </c>
      <c r="L177">
        <v>2.7921000000000001E-2</v>
      </c>
      <c r="N177">
        <v>7.6550000000000007E-2</v>
      </c>
      <c r="O177">
        <v>6.1159999999999999E-2</v>
      </c>
      <c r="P177">
        <v>6.4450999999999994E-2</v>
      </c>
      <c r="Q177">
        <v>7.0527000000000006E-2</v>
      </c>
      <c r="R177">
        <v>6.5740999999999994E-2</v>
      </c>
      <c r="S177">
        <v>6.1081999999999997E-2</v>
      </c>
      <c r="T177">
        <v>7.7158000000000004E-2</v>
      </c>
      <c r="U177">
        <v>6.2422999999999999E-2</v>
      </c>
      <c r="V177">
        <v>6.1223E-2</v>
      </c>
      <c r="W177">
        <v>6.1416999999999999E-2</v>
      </c>
      <c r="X177">
        <v>6.9042999999999993E-2</v>
      </c>
      <c r="Y177">
        <v>6.2183000000000002E-2</v>
      </c>
      <c r="AA177">
        <v>5.4050000000000001E-2</v>
      </c>
      <c r="AB177">
        <v>5.5816999999999999E-2</v>
      </c>
      <c r="AC177">
        <v>5.5280999999999997E-2</v>
      </c>
      <c r="AD177">
        <v>4.4264999999999999E-2</v>
      </c>
      <c r="AE177">
        <v>7.0319999999999994E-2</v>
      </c>
      <c r="AF177">
        <v>7.8849000000000002E-2</v>
      </c>
      <c r="AG177">
        <v>7.9715999999999995E-2</v>
      </c>
      <c r="AH177">
        <v>6.9598999999999994E-2</v>
      </c>
      <c r="AI177">
        <v>3.7960000000000001E-2</v>
      </c>
      <c r="AJ177">
        <v>3.3931999999999997E-2</v>
      </c>
      <c r="AK177">
        <v>4.2913E-2</v>
      </c>
      <c r="AL177">
        <v>3.4158000000000001E-2</v>
      </c>
      <c r="AN177">
        <v>6.4186000000000007E-2</v>
      </c>
      <c r="AO177">
        <v>6.3795000000000004E-2</v>
      </c>
      <c r="AP177">
        <v>7.7276999999999998E-2</v>
      </c>
      <c r="AQ177">
        <v>6.9816000000000003E-2</v>
      </c>
      <c r="AR177">
        <v>4.7646000000000001E-2</v>
      </c>
      <c r="AS177">
        <v>2.9686000000000001E-2</v>
      </c>
      <c r="AT177">
        <v>3.7630999999999998E-2</v>
      </c>
      <c r="AU177">
        <v>3.0471999999999999E-2</v>
      </c>
      <c r="AV177">
        <v>4.2410999999999997E-2</v>
      </c>
      <c r="AW177">
        <v>4.0296999999999999E-2</v>
      </c>
      <c r="AX177">
        <v>5.1694999999999998E-2</v>
      </c>
      <c r="AY177">
        <v>3.7873999999999998E-2</v>
      </c>
      <c r="BA177">
        <v>5.8567000000000001E-2</v>
      </c>
      <c r="BB177">
        <v>4.6316000000000003E-2</v>
      </c>
      <c r="BC177">
        <v>0.12449</v>
      </c>
      <c r="BD177">
        <v>4.2182999999999998E-2</v>
      </c>
      <c r="BE177">
        <v>7.7002000000000001E-2</v>
      </c>
      <c r="BF177">
        <v>7.2159000000000001E-2</v>
      </c>
      <c r="BG177">
        <v>0.14141999999999999</v>
      </c>
      <c r="BH177">
        <v>6.1352999999999998E-2</v>
      </c>
      <c r="BI177">
        <v>8.3141999999999994E-2</v>
      </c>
      <c r="BJ177">
        <v>7.1464E-2</v>
      </c>
      <c r="BK177">
        <v>0.16700000000000001</v>
      </c>
      <c r="BL177">
        <v>6.9435999999999998E-2</v>
      </c>
      <c r="BN177">
        <v>6.8367999999999998E-2</v>
      </c>
      <c r="BO177">
        <v>6.9666000000000006E-2</v>
      </c>
      <c r="BP177">
        <v>7.5289999999999996E-2</v>
      </c>
      <c r="BQ177">
        <v>6.7276000000000002E-2</v>
      </c>
      <c r="BR177">
        <v>7.0697999999999997E-2</v>
      </c>
      <c r="BS177">
        <v>7.2263999999999995E-2</v>
      </c>
      <c r="BT177">
        <v>0.10274</v>
      </c>
      <c r="BU177">
        <v>6.9119E-2</v>
      </c>
      <c r="BV177">
        <v>0.12925</v>
      </c>
      <c r="BW177">
        <v>0.10539999999999999</v>
      </c>
      <c r="BX177">
        <v>0.11874999999999999</v>
      </c>
      <c r="BY177">
        <v>0.10020999999999999</v>
      </c>
      <c r="CA177">
        <v>0.19305</v>
      </c>
      <c r="CB177">
        <v>0.17344999999999999</v>
      </c>
      <c r="CC177">
        <v>0.22647999999999999</v>
      </c>
      <c r="CD177">
        <v>0.17829</v>
      </c>
      <c r="CE177">
        <v>0.20297000000000001</v>
      </c>
      <c r="CF177">
        <v>0.19728000000000001</v>
      </c>
      <c r="CG177">
        <v>0.24707000000000001</v>
      </c>
      <c r="CH177">
        <v>0.20907999999999999</v>
      </c>
      <c r="CI177">
        <v>0.20077999999999999</v>
      </c>
      <c r="CJ177">
        <v>0.18103</v>
      </c>
      <c r="CK177">
        <v>0.23991999999999999</v>
      </c>
      <c r="CL177">
        <v>0.19481000000000001</v>
      </c>
      <c r="CN177">
        <v>0.15311</v>
      </c>
      <c r="CO177">
        <v>0.18089</v>
      </c>
      <c r="CP177">
        <v>0.22685</v>
      </c>
      <c r="CQ177">
        <v>0.10561</v>
      </c>
      <c r="CR177">
        <v>0.12604000000000001</v>
      </c>
      <c r="CS177">
        <v>0.11885</v>
      </c>
      <c r="CT177">
        <v>0.15315000000000001</v>
      </c>
      <c r="CU177">
        <v>0.13857</v>
      </c>
      <c r="CV177">
        <v>0.10406</v>
      </c>
      <c r="CW177">
        <v>0.13843</v>
      </c>
      <c r="CX177">
        <v>0.13291</v>
      </c>
      <c r="CY177">
        <v>8.5582000000000005E-2</v>
      </c>
      <c r="DA177">
        <v>3.542E-2</v>
      </c>
      <c r="DB177">
        <v>3.1092999999999999E-2</v>
      </c>
      <c r="DC177">
        <v>4.3250999999999998E-2</v>
      </c>
      <c r="DD177">
        <v>2.8570999999999999E-2</v>
      </c>
      <c r="DE177">
        <v>5.8644000000000002E-2</v>
      </c>
      <c r="DF177">
        <v>3.7184000000000002E-2</v>
      </c>
      <c r="DG177">
        <v>4.2053E-2</v>
      </c>
      <c r="DH177">
        <v>4.5567000000000003E-2</v>
      </c>
      <c r="DI177">
        <v>0.17115</v>
      </c>
      <c r="DJ177">
        <v>6.4279000000000003E-2</v>
      </c>
      <c r="DK177">
        <v>0.11906</v>
      </c>
      <c r="DL177">
        <v>4.8984E-2</v>
      </c>
      <c r="DO177">
        <f t="shared" si="9"/>
        <v>8.678248148148146E-2</v>
      </c>
      <c r="DP177">
        <f t="shared" si="10"/>
        <v>7.8938703703703705E-2</v>
      </c>
      <c r="DQ177">
        <f t="shared" si="11"/>
        <v>0.10513070370370373</v>
      </c>
      <c r="DR177">
        <f t="shared" si="12"/>
        <v>7.4574518518518498E-2</v>
      </c>
      <c r="DT177">
        <v>21.667000000000002</v>
      </c>
    </row>
    <row r="178" spans="1:124" x14ac:dyDescent="0.25">
      <c r="A178">
        <v>2.4657999999999999E-2</v>
      </c>
      <c r="B178">
        <v>2.7046000000000001E-2</v>
      </c>
      <c r="C178">
        <v>3.6417999999999999E-2</v>
      </c>
      <c r="D178">
        <v>2.7734999999999999E-2</v>
      </c>
      <c r="E178">
        <v>2.7802E-2</v>
      </c>
      <c r="F178">
        <v>2.8820999999999999E-2</v>
      </c>
      <c r="G178">
        <v>3.6476000000000001E-2</v>
      </c>
      <c r="H178">
        <v>3.3075E-2</v>
      </c>
      <c r="I178">
        <v>3.653E-2</v>
      </c>
      <c r="J178">
        <v>2.8566000000000001E-2</v>
      </c>
      <c r="K178">
        <v>3.3850999999999999E-2</v>
      </c>
      <c r="L178">
        <v>2.6848E-2</v>
      </c>
      <c r="N178">
        <v>7.7640000000000001E-2</v>
      </c>
      <c r="O178">
        <v>5.9984000000000003E-2</v>
      </c>
      <c r="P178">
        <v>6.5944000000000003E-2</v>
      </c>
      <c r="Q178">
        <v>6.8499000000000004E-2</v>
      </c>
      <c r="R178">
        <v>6.5508999999999998E-2</v>
      </c>
      <c r="S178">
        <v>6.0441000000000002E-2</v>
      </c>
      <c r="T178">
        <v>7.4568999999999996E-2</v>
      </c>
      <c r="U178">
        <v>6.1773000000000002E-2</v>
      </c>
      <c r="V178">
        <v>5.9382999999999998E-2</v>
      </c>
      <c r="W178">
        <v>5.9621E-2</v>
      </c>
      <c r="X178">
        <v>6.8584999999999993E-2</v>
      </c>
      <c r="Y178">
        <v>6.1478999999999999E-2</v>
      </c>
      <c r="AA178">
        <v>5.2774000000000001E-2</v>
      </c>
      <c r="AB178">
        <v>5.6292000000000002E-2</v>
      </c>
      <c r="AC178">
        <v>6.0221999999999998E-2</v>
      </c>
      <c r="AD178">
        <v>4.4905E-2</v>
      </c>
      <c r="AE178">
        <v>7.7424000000000007E-2</v>
      </c>
      <c r="AF178">
        <v>7.8111E-2</v>
      </c>
      <c r="AG178">
        <v>8.0281000000000005E-2</v>
      </c>
      <c r="AH178">
        <v>6.8170999999999995E-2</v>
      </c>
      <c r="AI178">
        <v>3.8102999999999998E-2</v>
      </c>
      <c r="AJ178">
        <v>3.2543000000000002E-2</v>
      </c>
      <c r="AK178">
        <v>4.1770000000000002E-2</v>
      </c>
      <c r="AL178">
        <v>3.39E-2</v>
      </c>
      <c r="AN178">
        <v>6.4260999999999999E-2</v>
      </c>
      <c r="AO178">
        <v>6.2336999999999997E-2</v>
      </c>
      <c r="AP178">
        <v>7.2348999999999997E-2</v>
      </c>
      <c r="AQ178">
        <v>6.9457000000000005E-2</v>
      </c>
      <c r="AR178">
        <v>4.7893999999999999E-2</v>
      </c>
      <c r="AS178">
        <v>3.032E-2</v>
      </c>
      <c r="AT178">
        <v>3.4307999999999998E-2</v>
      </c>
      <c r="AU178">
        <v>3.0664E-2</v>
      </c>
      <c r="AV178">
        <v>4.0480000000000002E-2</v>
      </c>
      <c r="AW178">
        <v>4.0089E-2</v>
      </c>
      <c r="AX178">
        <v>5.1074000000000001E-2</v>
      </c>
      <c r="AY178">
        <v>4.0079999999999998E-2</v>
      </c>
      <c r="BA178">
        <v>5.7054000000000001E-2</v>
      </c>
      <c r="BB178">
        <v>4.7904000000000002E-2</v>
      </c>
      <c r="BC178">
        <v>0.10206</v>
      </c>
      <c r="BD178">
        <v>4.1024999999999999E-2</v>
      </c>
      <c r="BE178">
        <v>7.7959000000000001E-2</v>
      </c>
      <c r="BF178">
        <v>7.0920999999999998E-2</v>
      </c>
      <c r="BG178">
        <v>0.11534999999999999</v>
      </c>
      <c r="BH178">
        <v>6.0844000000000002E-2</v>
      </c>
      <c r="BI178">
        <v>8.5484000000000004E-2</v>
      </c>
      <c r="BJ178">
        <v>7.0107000000000003E-2</v>
      </c>
      <c r="BK178">
        <v>0.13266</v>
      </c>
      <c r="BL178">
        <v>6.6612000000000005E-2</v>
      </c>
      <c r="BN178">
        <v>6.6471000000000002E-2</v>
      </c>
      <c r="BO178">
        <v>6.9277000000000005E-2</v>
      </c>
      <c r="BP178">
        <v>6.8765000000000007E-2</v>
      </c>
      <c r="BQ178">
        <v>6.5073000000000006E-2</v>
      </c>
      <c r="BR178">
        <v>7.5957999999999998E-2</v>
      </c>
      <c r="BS178">
        <v>7.3355000000000004E-2</v>
      </c>
      <c r="BT178">
        <v>9.6586000000000005E-2</v>
      </c>
      <c r="BU178">
        <v>6.6072000000000006E-2</v>
      </c>
      <c r="BV178">
        <v>0.13639999999999999</v>
      </c>
      <c r="BW178">
        <v>0.11366999999999999</v>
      </c>
      <c r="BX178">
        <v>0.12202</v>
      </c>
      <c r="BY178">
        <v>0.10241</v>
      </c>
      <c r="CA178">
        <v>0.19325000000000001</v>
      </c>
      <c r="CB178">
        <v>0.16642999999999999</v>
      </c>
      <c r="CC178">
        <v>0.22302</v>
      </c>
      <c r="CD178">
        <v>0.17893000000000001</v>
      </c>
      <c r="CE178">
        <v>0.20141999999999999</v>
      </c>
      <c r="CF178">
        <v>0.19591</v>
      </c>
      <c r="CG178">
        <v>0.24304999999999999</v>
      </c>
      <c r="CH178">
        <v>0.20668</v>
      </c>
      <c r="CI178">
        <v>0.19717999999999999</v>
      </c>
      <c r="CJ178">
        <v>0.16747000000000001</v>
      </c>
      <c r="CK178">
        <v>0.23505000000000001</v>
      </c>
      <c r="CL178">
        <v>0.19525000000000001</v>
      </c>
      <c r="CN178">
        <v>0.14999000000000001</v>
      </c>
      <c r="CO178">
        <v>0.16450999999999999</v>
      </c>
      <c r="CP178">
        <v>0.18812999999999999</v>
      </c>
      <c r="CQ178">
        <v>9.9579000000000001E-2</v>
      </c>
      <c r="CR178">
        <v>0.12168</v>
      </c>
      <c r="CS178">
        <v>0.12159</v>
      </c>
      <c r="CT178">
        <v>0.13347000000000001</v>
      </c>
      <c r="CU178">
        <v>0.13361000000000001</v>
      </c>
      <c r="CV178">
        <v>0.10273</v>
      </c>
      <c r="CW178">
        <v>0.14022000000000001</v>
      </c>
      <c r="CX178">
        <v>0.11529</v>
      </c>
      <c r="CY178">
        <v>8.6973999999999996E-2</v>
      </c>
      <c r="DA178">
        <v>3.4171E-2</v>
      </c>
      <c r="DB178">
        <v>3.1174E-2</v>
      </c>
      <c r="DC178">
        <v>3.8795999999999997E-2</v>
      </c>
      <c r="DD178">
        <v>2.8747000000000002E-2</v>
      </c>
      <c r="DE178">
        <v>5.7070000000000003E-2</v>
      </c>
      <c r="DF178">
        <v>3.7763999999999999E-2</v>
      </c>
      <c r="DG178">
        <v>3.9692999999999999E-2</v>
      </c>
      <c r="DH178">
        <v>4.2972000000000003E-2</v>
      </c>
      <c r="DI178">
        <v>0.15589</v>
      </c>
      <c r="DJ178">
        <v>6.9125000000000006E-2</v>
      </c>
      <c r="DK178">
        <v>0.11919</v>
      </c>
      <c r="DL178">
        <v>4.7322999999999997E-2</v>
      </c>
      <c r="DO178">
        <f t="shared" si="9"/>
        <v>8.6117222222222234E-2</v>
      </c>
      <c r="DP178">
        <f t="shared" si="10"/>
        <v>7.7911037037037043E-2</v>
      </c>
      <c r="DQ178">
        <f t="shared" si="11"/>
        <v>9.7369518518518536E-2</v>
      </c>
      <c r="DR178">
        <f t="shared" si="12"/>
        <v>7.3655074074074067E-2</v>
      </c>
      <c r="DT178">
        <v>21.792999999999999</v>
      </c>
    </row>
    <row r="179" spans="1:124" x14ac:dyDescent="0.25">
      <c r="A179">
        <v>2.3843E-2</v>
      </c>
      <c r="B179">
        <v>2.6224999999999998E-2</v>
      </c>
      <c r="C179">
        <v>3.1830999999999998E-2</v>
      </c>
      <c r="D179">
        <v>2.8381E-2</v>
      </c>
      <c r="E179">
        <v>2.6758000000000001E-2</v>
      </c>
      <c r="F179">
        <v>2.9071E-2</v>
      </c>
      <c r="G179">
        <v>3.2156999999999998E-2</v>
      </c>
      <c r="H179">
        <v>3.3561000000000001E-2</v>
      </c>
      <c r="I179">
        <v>3.7346999999999998E-2</v>
      </c>
      <c r="J179">
        <v>2.8815E-2</v>
      </c>
      <c r="K179">
        <v>3.2282999999999999E-2</v>
      </c>
      <c r="L179">
        <v>2.6054000000000001E-2</v>
      </c>
      <c r="N179">
        <v>7.8256999999999993E-2</v>
      </c>
      <c r="O179">
        <v>5.9437999999999998E-2</v>
      </c>
      <c r="P179">
        <v>6.7888000000000004E-2</v>
      </c>
      <c r="Q179">
        <v>6.7020999999999997E-2</v>
      </c>
      <c r="R179">
        <v>6.5479999999999997E-2</v>
      </c>
      <c r="S179">
        <v>6.2026999999999999E-2</v>
      </c>
      <c r="T179">
        <v>7.2789000000000006E-2</v>
      </c>
      <c r="U179">
        <v>6.1643000000000003E-2</v>
      </c>
      <c r="V179">
        <v>5.6825000000000001E-2</v>
      </c>
      <c r="W179">
        <v>5.7521000000000003E-2</v>
      </c>
      <c r="X179">
        <v>7.0151000000000005E-2</v>
      </c>
      <c r="Y179">
        <v>6.1234999999999998E-2</v>
      </c>
      <c r="AA179">
        <v>5.1347999999999998E-2</v>
      </c>
      <c r="AB179">
        <v>5.6571000000000003E-2</v>
      </c>
      <c r="AC179">
        <v>6.6927E-2</v>
      </c>
      <c r="AD179">
        <v>4.5787000000000001E-2</v>
      </c>
      <c r="AE179">
        <v>8.5450999999999999E-2</v>
      </c>
      <c r="AF179">
        <v>7.7107999999999996E-2</v>
      </c>
      <c r="AG179">
        <v>8.2725000000000007E-2</v>
      </c>
      <c r="AH179">
        <v>6.7946000000000006E-2</v>
      </c>
      <c r="AI179">
        <v>3.7607000000000002E-2</v>
      </c>
      <c r="AJ179">
        <v>3.1387999999999999E-2</v>
      </c>
      <c r="AK179">
        <v>4.0391999999999997E-2</v>
      </c>
      <c r="AL179">
        <v>3.3739999999999999E-2</v>
      </c>
      <c r="AN179">
        <v>6.5485000000000002E-2</v>
      </c>
      <c r="AO179">
        <v>6.1828000000000001E-2</v>
      </c>
      <c r="AP179">
        <v>6.8401000000000003E-2</v>
      </c>
      <c r="AQ179">
        <v>6.9008E-2</v>
      </c>
      <c r="AR179">
        <v>4.7245000000000002E-2</v>
      </c>
      <c r="AS179">
        <v>3.0994000000000001E-2</v>
      </c>
      <c r="AT179">
        <v>3.1843000000000003E-2</v>
      </c>
      <c r="AU179">
        <v>3.0765000000000001E-2</v>
      </c>
      <c r="AV179">
        <v>3.9109999999999999E-2</v>
      </c>
      <c r="AW179">
        <v>3.9417000000000001E-2</v>
      </c>
      <c r="AX179">
        <v>5.0819999999999997E-2</v>
      </c>
      <c r="AY179">
        <v>4.1423000000000001E-2</v>
      </c>
      <c r="BA179">
        <v>5.6513000000000001E-2</v>
      </c>
      <c r="BB179">
        <v>4.9537999999999999E-2</v>
      </c>
      <c r="BC179">
        <v>8.5861000000000007E-2</v>
      </c>
      <c r="BD179">
        <v>4.0887E-2</v>
      </c>
      <c r="BE179">
        <v>7.9167000000000001E-2</v>
      </c>
      <c r="BF179">
        <v>6.8972000000000006E-2</v>
      </c>
      <c r="BG179">
        <v>9.9975999999999995E-2</v>
      </c>
      <c r="BH179">
        <v>6.0928000000000003E-2</v>
      </c>
      <c r="BI179">
        <v>8.9602000000000001E-2</v>
      </c>
      <c r="BJ179">
        <v>6.9009000000000001E-2</v>
      </c>
      <c r="BK179">
        <v>0.11228</v>
      </c>
      <c r="BL179">
        <v>6.4528000000000002E-2</v>
      </c>
      <c r="BN179">
        <v>6.4956E-2</v>
      </c>
      <c r="BO179">
        <v>6.8098000000000006E-2</v>
      </c>
      <c r="BP179">
        <v>6.4305000000000001E-2</v>
      </c>
      <c r="BQ179">
        <v>6.4329999999999998E-2</v>
      </c>
      <c r="BR179">
        <v>8.1572000000000006E-2</v>
      </c>
      <c r="BS179">
        <v>7.2360999999999995E-2</v>
      </c>
      <c r="BT179">
        <v>9.0165999999999996E-2</v>
      </c>
      <c r="BU179">
        <v>6.1704000000000002E-2</v>
      </c>
      <c r="BV179">
        <v>0.14445</v>
      </c>
      <c r="BW179">
        <v>0.12354</v>
      </c>
      <c r="BX179">
        <v>0.12969</v>
      </c>
      <c r="BY179">
        <v>0.10289</v>
      </c>
      <c r="CA179">
        <v>0.19367999999999999</v>
      </c>
      <c r="CB179">
        <v>0.16051000000000001</v>
      </c>
      <c r="CC179">
        <v>0.21862000000000001</v>
      </c>
      <c r="CD179">
        <v>0.17752999999999999</v>
      </c>
      <c r="CE179">
        <v>0.19924</v>
      </c>
      <c r="CF179">
        <v>0.19203999999999999</v>
      </c>
      <c r="CG179">
        <v>0.24148</v>
      </c>
      <c r="CH179">
        <v>0.20796999999999999</v>
      </c>
      <c r="CI179">
        <v>0.19239999999999999</v>
      </c>
      <c r="CJ179">
        <v>0.15647</v>
      </c>
      <c r="CK179">
        <v>0.22932</v>
      </c>
      <c r="CL179">
        <v>0.19550000000000001</v>
      </c>
      <c r="CN179">
        <v>0.14493</v>
      </c>
      <c r="CO179">
        <v>0.15487000000000001</v>
      </c>
      <c r="CP179">
        <v>0.16298000000000001</v>
      </c>
      <c r="CQ179">
        <v>9.8721000000000003E-2</v>
      </c>
      <c r="CR179">
        <v>0.11966</v>
      </c>
      <c r="CS179">
        <v>0.12237000000000001</v>
      </c>
      <c r="CT179">
        <v>0.11871</v>
      </c>
      <c r="CU179">
        <v>0.12509000000000001</v>
      </c>
      <c r="CV179">
        <v>0.10249999999999999</v>
      </c>
      <c r="CW179">
        <v>0.13786999999999999</v>
      </c>
      <c r="CX179">
        <v>0.10359</v>
      </c>
      <c r="CY179">
        <v>8.7571999999999997E-2</v>
      </c>
      <c r="DA179">
        <v>3.3201000000000001E-2</v>
      </c>
      <c r="DB179">
        <v>3.1136E-2</v>
      </c>
      <c r="DC179">
        <v>3.6581000000000002E-2</v>
      </c>
      <c r="DD179">
        <v>2.9332E-2</v>
      </c>
      <c r="DE179">
        <v>5.3537000000000001E-2</v>
      </c>
      <c r="DF179">
        <v>3.8483000000000003E-2</v>
      </c>
      <c r="DG179">
        <v>3.8389E-2</v>
      </c>
      <c r="DH179">
        <v>4.0522000000000002E-2</v>
      </c>
      <c r="DI179">
        <v>0.13744000000000001</v>
      </c>
      <c r="DJ179">
        <v>7.3511999999999994E-2</v>
      </c>
      <c r="DK179">
        <v>0.11837</v>
      </c>
      <c r="DL179">
        <v>4.5745000000000001E-2</v>
      </c>
      <c r="DO179">
        <f t="shared" si="9"/>
        <v>8.5466814814814829E-2</v>
      </c>
      <c r="DP179">
        <f t="shared" si="10"/>
        <v>7.7006740740740751E-2</v>
      </c>
      <c r="DQ179">
        <f t="shared" si="11"/>
        <v>9.2537962962962975E-2</v>
      </c>
      <c r="DR179">
        <f t="shared" si="12"/>
        <v>7.2956037037037028E-2</v>
      </c>
      <c r="DT179">
        <v>21.917999999999999</v>
      </c>
    </row>
    <row r="180" spans="1:124" x14ac:dyDescent="0.25">
      <c r="A180">
        <v>2.3560000000000001E-2</v>
      </c>
      <c r="B180">
        <v>2.5857000000000002E-2</v>
      </c>
      <c r="C180">
        <v>2.8688999999999999E-2</v>
      </c>
      <c r="D180">
        <v>2.8708999999999998E-2</v>
      </c>
      <c r="E180">
        <v>2.5766000000000001E-2</v>
      </c>
      <c r="F180">
        <v>2.8781000000000001E-2</v>
      </c>
      <c r="G180">
        <v>2.9916000000000002E-2</v>
      </c>
      <c r="H180">
        <v>3.3707000000000001E-2</v>
      </c>
      <c r="I180">
        <v>3.8024000000000002E-2</v>
      </c>
      <c r="J180">
        <v>2.9243999999999999E-2</v>
      </c>
      <c r="K180">
        <v>3.1841000000000001E-2</v>
      </c>
      <c r="L180">
        <v>2.5618999999999999E-2</v>
      </c>
      <c r="N180">
        <v>7.8398999999999996E-2</v>
      </c>
      <c r="O180">
        <v>5.96E-2</v>
      </c>
      <c r="P180">
        <v>6.9066000000000002E-2</v>
      </c>
      <c r="Q180">
        <v>6.6211999999999993E-2</v>
      </c>
      <c r="R180">
        <v>6.5596000000000002E-2</v>
      </c>
      <c r="S180">
        <v>6.5379000000000007E-2</v>
      </c>
      <c r="T180">
        <v>7.1471000000000007E-2</v>
      </c>
      <c r="U180">
        <v>6.2052000000000003E-2</v>
      </c>
      <c r="V180">
        <v>5.4433000000000002E-2</v>
      </c>
      <c r="W180">
        <v>5.5938000000000002E-2</v>
      </c>
      <c r="X180">
        <v>7.2205000000000005E-2</v>
      </c>
      <c r="Y180">
        <v>6.1269999999999998E-2</v>
      </c>
      <c r="AA180">
        <v>4.9744999999999998E-2</v>
      </c>
      <c r="AB180">
        <v>5.6475999999999998E-2</v>
      </c>
      <c r="AC180">
        <v>7.3646000000000003E-2</v>
      </c>
      <c r="AD180">
        <v>4.6718000000000003E-2</v>
      </c>
      <c r="AE180">
        <v>9.2521000000000006E-2</v>
      </c>
      <c r="AF180">
        <v>7.578E-2</v>
      </c>
      <c r="AG180">
        <v>8.5926000000000002E-2</v>
      </c>
      <c r="AH180">
        <v>6.9349999999999995E-2</v>
      </c>
      <c r="AI180">
        <v>3.6526999999999997E-2</v>
      </c>
      <c r="AJ180">
        <v>3.0641999999999999E-2</v>
      </c>
      <c r="AK180">
        <v>3.8327E-2</v>
      </c>
      <c r="AL180">
        <v>3.3584999999999997E-2</v>
      </c>
      <c r="AN180">
        <v>6.7344000000000001E-2</v>
      </c>
      <c r="AO180">
        <v>6.2358999999999998E-2</v>
      </c>
      <c r="AP180">
        <v>6.5823000000000007E-2</v>
      </c>
      <c r="AQ180">
        <v>6.8634000000000001E-2</v>
      </c>
      <c r="AR180">
        <v>4.5581999999999998E-2</v>
      </c>
      <c r="AS180">
        <v>3.1418000000000001E-2</v>
      </c>
      <c r="AT180">
        <v>3.0259999999999999E-2</v>
      </c>
      <c r="AU180">
        <v>3.0678E-2</v>
      </c>
      <c r="AV180">
        <v>3.8588999999999998E-2</v>
      </c>
      <c r="AW180">
        <v>3.8470999999999998E-2</v>
      </c>
      <c r="AX180">
        <v>5.0880000000000002E-2</v>
      </c>
      <c r="AY180">
        <v>4.1765999999999998E-2</v>
      </c>
      <c r="BA180">
        <v>5.6749000000000001E-2</v>
      </c>
      <c r="BB180">
        <v>5.1094000000000001E-2</v>
      </c>
      <c r="BC180">
        <v>7.4828000000000006E-2</v>
      </c>
      <c r="BD180">
        <v>4.1695999999999997E-2</v>
      </c>
      <c r="BE180">
        <v>8.0213999999999994E-2</v>
      </c>
      <c r="BF180">
        <v>6.6823999999999995E-2</v>
      </c>
      <c r="BG180">
        <v>9.3332999999999999E-2</v>
      </c>
      <c r="BH180">
        <v>6.1615000000000003E-2</v>
      </c>
      <c r="BI180">
        <v>9.4323000000000004E-2</v>
      </c>
      <c r="BJ180">
        <v>6.8265000000000006E-2</v>
      </c>
      <c r="BK180">
        <v>0.10227</v>
      </c>
      <c r="BL180">
        <v>6.3683000000000003E-2</v>
      </c>
      <c r="BN180">
        <v>6.3784999999999994E-2</v>
      </c>
      <c r="BO180">
        <v>6.6406000000000007E-2</v>
      </c>
      <c r="BP180">
        <v>6.2040999999999999E-2</v>
      </c>
      <c r="BQ180">
        <v>6.5346000000000001E-2</v>
      </c>
      <c r="BR180">
        <v>8.5436999999999999E-2</v>
      </c>
      <c r="BS180">
        <v>6.9529999999999995E-2</v>
      </c>
      <c r="BT180">
        <v>8.3934999999999996E-2</v>
      </c>
      <c r="BU180">
        <v>5.6885999999999999E-2</v>
      </c>
      <c r="BV180">
        <v>0.14927000000000001</v>
      </c>
      <c r="BW180">
        <v>0.13456000000000001</v>
      </c>
      <c r="BX180">
        <v>0.13977000000000001</v>
      </c>
      <c r="BY180">
        <v>0.10113</v>
      </c>
      <c r="CA180">
        <v>0.19417999999999999</v>
      </c>
      <c r="CB180">
        <v>0.15794</v>
      </c>
      <c r="CC180">
        <v>0.21268000000000001</v>
      </c>
      <c r="CD180">
        <v>0.17466999999999999</v>
      </c>
      <c r="CE180">
        <v>0.1966</v>
      </c>
      <c r="CF180">
        <v>0.18731999999999999</v>
      </c>
      <c r="CG180">
        <v>0.24034</v>
      </c>
      <c r="CH180">
        <v>0.21165</v>
      </c>
      <c r="CI180">
        <v>0.18687000000000001</v>
      </c>
      <c r="CJ180">
        <v>0.15071999999999999</v>
      </c>
      <c r="CK180">
        <v>0.22328999999999999</v>
      </c>
      <c r="CL180">
        <v>0.19463</v>
      </c>
      <c r="CN180">
        <v>0.13936000000000001</v>
      </c>
      <c r="CO180">
        <v>0.15221999999999999</v>
      </c>
      <c r="CP180">
        <v>0.15071999999999999</v>
      </c>
      <c r="CQ180">
        <v>0.1033</v>
      </c>
      <c r="CR180">
        <v>0.11906</v>
      </c>
      <c r="CS180">
        <v>0.12044000000000001</v>
      </c>
      <c r="CT180">
        <v>0.108</v>
      </c>
      <c r="CU180">
        <v>0.11502</v>
      </c>
      <c r="CV180">
        <v>0.10281999999999999</v>
      </c>
      <c r="CW180">
        <v>0.13200999999999999</v>
      </c>
      <c r="CX180">
        <v>9.6286999999999998E-2</v>
      </c>
      <c r="CY180">
        <v>8.6738999999999997E-2</v>
      </c>
      <c r="DA180">
        <v>3.2599999999999997E-2</v>
      </c>
      <c r="DB180">
        <v>3.1099999999999999E-2</v>
      </c>
      <c r="DC180">
        <v>3.5637000000000002E-2</v>
      </c>
      <c r="DD180">
        <v>3.0148999999999999E-2</v>
      </c>
      <c r="DE180">
        <v>4.9697999999999999E-2</v>
      </c>
      <c r="DF180">
        <v>3.8980000000000001E-2</v>
      </c>
      <c r="DG180">
        <v>3.8046999999999997E-2</v>
      </c>
      <c r="DH180">
        <v>3.8664999999999998E-2</v>
      </c>
      <c r="DI180">
        <v>0.11956</v>
      </c>
      <c r="DJ180">
        <v>7.5732999999999995E-2</v>
      </c>
      <c r="DK180">
        <v>0.1152</v>
      </c>
      <c r="DL180">
        <v>4.4714999999999998E-2</v>
      </c>
      <c r="DO180">
        <f t="shared" si="9"/>
        <v>8.4689333333333311E-2</v>
      </c>
      <c r="DP180">
        <f t="shared" si="10"/>
        <v>7.641062962962962E-2</v>
      </c>
      <c r="DQ180">
        <f t="shared" si="11"/>
        <v>8.979362962962964E-2</v>
      </c>
      <c r="DR180">
        <f t="shared" si="12"/>
        <v>7.2525703703703689E-2</v>
      </c>
      <c r="DT180">
        <v>22.042999999999999</v>
      </c>
    </row>
    <row r="181" spans="1:124" x14ac:dyDescent="0.25">
      <c r="A181">
        <v>2.3556000000000001E-2</v>
      </c>
      <c r="B181">
        <v>2.5617000000000001E-2</v>
      </c>
      <c r="C181">
        <v>2.6579999999999999E-2</v>
      </c>
      <c r="D181">
        <v>2.8346E-2</v>
      </c>
      <c r="E181">
        <v>2.486E-2</v>
      </c>
      <c r="F181">
        <v>2.7906E-2</v>
      </c>
      <c r="G181">
        <v>2.9068E-2</v>
      </c>
      <c r="H181">
        <v>3.3362000000000003E-2</v>
      </c>
      <c r="I181">
        <v>3.8462999999999997E-2</v>
      </c>
      <c r="J181">
        <v>2.9544000000000001E-2</v>
      </c>
      <c r="K181">
        <v>3.1940999999999997E-2</v>
      </c>
      <c r="L181">
        <v>2.5516E-2</v>
      </c>
      <c r="N181">
        <v>7.8225000000000003E-2</v>
      </c>
      <c r="O181">
        <v>6.0396999999999999E-2</v>
      </c>
      <c r="P181">
        <v>6.8642999999999996E-2</v>
      </c>
      <c r="Q181">
        <v>6.5958000000000003E-2</v>
      </c>
      <c r="R181">
        <v>6.5873000000000001E-2</v>
      </c>
      <c r="S181">
        <v>6.9597999999999993E-2</v>
      </c>
      <c r="T181">
        <v>7.0162000000000002E-2</v>
      </c>
      <c r="U181">
        <v>6.3033000000000006E-2</v>
      </c>
      <c r="V181">
        <v>5.3002000000000001E-2</v>
      </c>
      <c r="W181">
        <v>5.5559999999999998E-2</v>
      </c>
      <c r="X181">
        <v>7.3322999999999999E-2</v>
      </c>
      <c r="Y181">
        <v>6.1201999999999999E-2</v>
      </c>
      <c r="AA181">
        <v>4.7912000000000003E-2</v>
      </c>
      <c r="AB181">
        <v>5.5994000000000002E-2</v>
      </c>
      <c r="AC181">
        <v>7.8691999999999998E-2</v>
      </c>
      <c r="AD181">
        <v>4.7468000000000003E-2</v>
      </c>
      <c r="AE181">
        <v>9.7109000000000001E-2</v>
      </c>
      <c r="AF181">
        <v>7.3984999999999995E-2</v>
      </c>
      <c r="AG181">
        <v>8.8534000000000002E-2</v>
      </c>
      <c r="AH181">
        <v>7.2398000000000004E-2</v>
      </c>
      <c r="AI181">
        <v>3.5027000000000003E-2</v>
      </c>
      <c r="AJ181">
        <v>3.0381999999999999E-2</v>
      </c>
      <c r="AK181">
        <v>3.5639999999999998E-2</v>
      </c>
      <c r="AL181">
        <v>3.3302999999999999E-2</v>
      </c>
      <c r="AN181">
        <v>6.9204000000000002E-2</v>
      </c>
      <c r="AO181">
        <v>6.3704999999999998E-2</v>
      </c>
      <c r="AP181">
        <v>6.4756999999999995E-2</v>
      </c>
      <c r="AQ181">
        <v>6.8362999999999993E-2</v>
      </c>
      <c r="AR181">
        <v>4.3069999999999997E-2</v>
      </c>
      <c r="AS181">
        <v>3.1372999999999998E-2</v>
      </c>
      <c r="AT181">
        <v>2.9474E-2</v>
      </c>
      <c r="AU181">
        <v>3.0338E-2</v>
      </c>
      <c r="AV181">
        <v>3.9001000000000001E-2</v>
      </c>
      <c r="AW181">
        <v>3.7580000000000002E-2</v>
      </c>
      <c r="AX181">
        <v>5.1150000000000001E-2</v>
      </c>
      <c r="AY181">
        <v>4.1309999999999999E-2</v>
      </c>
      <c r="BA181">
        <v>5.7381000000000001E-2</v>
      </c>
      <c r="BB181">
        <v>5.2509E-2</v>
      </c>
      <c r="BC181">
        <v>6.7559999999999995E-2</v>
      </c>
      <c r="BD181">
        <v>4.3089000000000002E-2</v>
      </c>
      <c r="BE181">
        <v>8.0801999999999999E-2</v>
      </c>
      <c r="BF181">
        <v>6.5226999999999993E-2</v>
      </c>
      <c r="BG181">
        <v>9.2367000000000005E-2</v>
      </c>
      <c r="BH181">
        <v>6.2798000000000007E-2</v>
      </c>
      <c r="BI181">
        <v>9.8474999999999993E-2</v>
      </c>
      <c r="BJ181">
        <v>6.7951999999999999E-2</v>
      </c>
      <c r="BK181">
        <v>9.7879999999999995E-2</v>
      </c>
      <c r="BL181">
        <v>6.4269000000000007E-2</v>
      </c>
      <c r="BN181">
        <v>6.2869999999999995E-2</v>
      </c>
      <c r="BO181">
        <v>6.4562999999999995E-2</v>
      </c>
      <c r="BP181">
        <v>6.1612E-2</v>
      </c>
      <c r="BQ181">
        <v>6.7818000000000003E-2</v>
      </c>
      <c r="BR181">
        <v>8.5883000000000001E-2</v>
      </c>
      <c r="BS181">
        <v>6.5507999999999997E-2</v>
      </c>
      <c r="BT181">
        <v>7.8366000000000005E-2</v>
      </c>
      <c r="BU181">
        <v>5.2610999999999998E-2</v>
      </c>
      <c r="BV181">
        <v>0.14834</v>
      </c>
      <c r="BW181">
        <v>0.14566999999999999</v>
      </c>
      <c r="BX181">
        <v>0.15040999999999999</v>
      </c>
      <c r="BY181">
        <v>9.7577999999999998E-2</v>
      </c>
      <c r="CA181">
        <v>0.19463</v>
      </c>
      <c r="CB181">
        <v>0.16033</v>
      </c>
      <c r="CC181">
        <v>0.20552000000000001</v>
      </c>
      <c r="CD181">
        <v>0.17132</v>
      </c>
      <c r="CE181">
        <v>0.19381000000000001</v>
      </c>
      <c r="CF181">
        <v>0.18385000000000001</v>
      </c>
      <c r="CG181">
        <v>0.23751</v>
      </c>
      <c r="CH181">
        <v>0.21596000000000001</v>
      </c>
      <c r="CI181">
        <v>0.18143999999999999</v>
      </c>
      <c r="CJ181">
        <v>0.15129000000000001</v>
      </c>
      <c r="CK181">
        <v>0.21739</v>
      </c>
      <c r="CL181">
        <v>0.19173000000000001</v>
      </c>
      <c r="CN181">
        <v>0.13449</v>
      </c>
      <c r="CO181">
        <v>0.15492</v>
      </c>
      <c r="CP181">
        <v>0.14752000000000001</v>
      </c>
      <c r="CQ181">
        <v>0.11235000000000001</v>
      </c>
      <c r="CR181">
        <v>0.11842</v>
      </c>
      <c r="CS181">
        <v>0.11568000000000001</v>
      </c>
      <c r="CT181">
        <v>0.10048</v>
      </c>
      <c r="CU181">
        <v>0.10589</v>
      </c>
      <c r="CV181">
        <v>0.10328</v>
      </c>
      <c r="CW181">
        <v>0.12414</v>
      </c>
      <c r="CX181">
        <v>9.1611999999999999E-2</v>
      </c>
      <c r="CY181">
        <v>8.4223000000000006E-2</v>
      </c>
      <c r="DA181">
        <v>3.2462999999999999E-2</v>
      </c>
      <c r="DB181">
        <v>3.1147999999999999E-2</v>
      </c>
      <c r="DC181">
        <v>3.5038E-2</v>
      </c>
      <c r="DD181">
        <v>3.0991000000000001E-2</v>
      </c>
      <c r="DE181">
        <v>4.7194E-2</v>
      </c>
      <c r="DF181">
        <v>3.8975000000000003E-2</v>
      </c>
      <c r="DG181">
        <v>3.8309999999999997E-2</v>
      </c>
      <c r="DH181">
        <v>3.7712000000000002E-2</v>
      </c>
      <c r="DI181">
        <v>0.10463</v>
      </c>
      <c r="DJ181">
        <v>7.4732000000000007E-2</v>
      </c>
      <c r="DK181">
        <v>0.10868</v>
      </c>
      <c r="DL181">
        <v>4.4448000000000001E-2</v>
      </c>
      <c r="DO181">
        <f t="shared" si="9"/>
        <v>8.3681851851851854E-2</v>
      </c>
      <c r="DP181">
        <f t="shared" si="10"/>
        <v>7.6227222222222224E-2</v>
      </c>
      <c r="DQ181">
        <f t="shared" si="11"/>
        <v>8.8082185185185194E-2</v>
      </c>
      <c r="DR181">
        <f t="shared" si="12"/>
        <v>7.2347555555555554E-2</v>
      </c>
      <c r="DT181">
        <v>22.167999999999999</v>
      </c>
    </row>
    <row r="182" spans="1:124" x14ac:dyDescent="0.25">
      <c r="A182">
        <v>2.3585999999999999E-2</v>
      </c>
      <c r="B182">
        <v>2.5224E-2</v>
      </c>
      <c r="C182">
        <v>2.5281999999999999E-2</v>
      </c>
      <c r="D182">
        <v>2.7133000000000001E-2</v>
      </c>
      <c r="E182">
        <v>2.4063999999999999E-2</v>
      </c>
      <c r="F182">
        <v>2.6599999999999999E-2</v>
      </c>
      <c r="G182">
        <v>2.8816000000000001E-2</v>
      </c>
      <c r="H182">
        <v>3.2465000000000001E-2</v>
      </c>
      <c r="I182">
        <v>3.8580000000000003E-2</v>
      </c>
      <c r="J182">
        <v>2.9474E-2</v>
      </c>
      <c r="K182">
        <v>3.1985E-2</v>
      </c>
      <c r="L182">
        <v>2.5637E-2</v>
      </c>
      <c r="N182">
        <v>7.7996999999999997E-2</v>
      </c>
      <c r="O182">
        <v>6.1679999999999999E-2</v>
      </c>
      <c r="P182">
        <v>6.6540000000000002E-2</v>
      </c>
      <c r="Q182">
        <v>6.5999000000000002E-2</v>
      </c>
      <c r="R182">
        <v>6.6342999999999999E-2</v>
      </c>
      <c r="S182">
        <v>7.3677999999999993E-2</v>
      </c>
      <c r="T182">
        <v>6.8545999999999996E-2</v>
      </c>
      <c r="U182">
        <v>6.4599000000000004E-2</v>
      </c>
      <c r="V182">
        <v>5.2956000000000003E-2</v>
      </c>
      <c r="W182">
        <v>5.6626000000000003E-2</v>
      </c>
      <c r="X182">
        <v>7.2707999999999995E-2</v>
      </c>
      <c r="Y182">
        <v>6.0648000000000001E-2</v>
      </c>
      <c r="AA182">
        <v>4.5863000000000001E-2</v>
      </c>
      <c r="AB182">
        <v>5.5286000000000002E-2</v>
      </c>
      <c r="AC182">
        <v>8.0903000000000003E-2</v>
      </c>
      <c r="AD182">
        <v>4.7836999999999998E-2</v>
      </c>
      <c r="AE182">
        <v>9.8442000000000002E-2</v>
      </c>
      <c r="AF182">
        <v>7.1532999999999999E-2</v>
      </c>
      <c r="AG182">
        <v>8.9487999999999998E-2</v>
      </c>
      <c r="AH182">
        <v>7.6628000000000002E-2</v>
      </c>
      <c r="AI182">
        <v>3.3355000000000003E-2</v>
      </c>
      <c r="AJ182">
        <v>3.0568000000000001E-2</v>
      </c>
      <c r="AK182">
        <v>3.2967000000000003E-2</v>
      </c>
      <c r="AL182">
        <v>3.2779999999999997E-2</v>
      </c>
      <c r="AN182">
        <v>7.0466000000000001E-2</v>
      </c>
      <c r="AO182">
        <v>6.5390000000000004E-2</v>
      </c>
      <c r="AP182">
        <v>6.5117999999999995E-2</v>
      </c>
      <c r="AQ182">
        <v>6.8076999999999999E-2</v>
      </c>
      <c r="AR182">
        <v>4.0134000000000003E-2</v>
      </c>
      <c r="AS182">
        <v>3.0766999999999999E-2</v>
      </c>
      <c r="AT182">
        <v>2.9343999999999999E-2</v>
      </c>
      <c r="AU182">
        <v>2.9721999999999998E-2</v>
      </c>
      <c r="AV182">
        <v>4.0218999999999998E-2</v>
      </c>
      <c r="AW182">
        <v>3.7054999999999998E-2</v>
      </c>
      <c r="AX182">
        <v>5.1482E-2</v>
      </c>
      <c r="AY182">
        <v>4.0493000000000001E-2</v>
      </c>
      <c r="BA182">
        <v>5.8050999999999998E-2</v>
      </c>
      <c r="BB182">
        <v>5.3726000000000003E-2</v>
      </c>
      <c r="BC182">
        <v>6.2900999999999999E-2</v>
      </c>
      <c r="BD182">
        <v>4.4590999999999999E-2</v>
      </c>
      <c r="BE182">
        <v>8.0740999999999993E-2</v>
      </c>
      <c r="BF182">
        <v>6.4820000000000003E-2</v>
      </c>
      <c r="BG182">
        <v>9.3913999999999997E-2</v>
      </c>
      <c r="BH182">
        <v>6.4296000000000006E-2</v>
      </c>
      <c r="BI182">
        <v>0.10112</v>
      </c>
      <c r="BJ182">
        <v>6.8094000000000002E-2</v>
      </c>
      <c r="BK182">
        <v>9.5087000000000005E-2</v>
      </c>
      <c r="BL182">
        <v>6.6099000000000005E-2</v>
      </c>
      <c r="BN182">
        <v>6.2105E-2</v>
      </c>
      <c r="BO182">
        <v>6.2898999999999997E-2</v>
      </c>
      <c r="BP182">
        <v>6.234E-2</v>
      </c>
      <c r="BQ182">
        <v>7.0891999999999997E-2</v>
      </c>
      <c r="BR182">
        <v>8.2396999999999998E-2</v>
      </c>
      <c r="BS182">
        <v>6.1105E-2</v>
      </c>
      <c r="BT182">
        <v>7.3847999999999997E-2</v>
      </c>
      <c r="BU182">
        <v>4.9730000000000003E-2</v>
      </c>
      <c r="BV182">
        <v>0.14158000000000001</v>
      </c>
      <c r="BW182">
        <v>0.15525</v>
      </c>
      <c r="BX182">
        <v>0.16026000000000001</v>
      </c>
      <c r="BY182">
        <v>9.3428999999999998E-2</v>
      </c>
      <c r="CA182">
        <v>0.19502</v>
      </c>
      <c r="CB182">
        <v>0.16800000000000001</v>
      </c>
      <c r="CC182">
        <v>0.19839000000000001</v>
      </c>
      <c r="CD182">
        <v>0.16844999999999999</v>
      </c>
      <c r="CE182">
        <v>0.19125</v>
      </c>
      <c r="CF182">
        <v>0.18351000000000001</v>
      </c>
      <c r="CG182">
        <v>0.23178000000000001</v>
      </c>
      <c r="CH182">
        <v>0.21901999999999999</v>
      </c>
      <c r="CI182">
        <v>0.17715</v>
      </c>
      <c r="CJ182">
        <v>0.15740000000000001</v>
      </c>
      <c r="CK182">
        <v>0.21210999999999999</v>
      </c>
      <c r="CL182">
        <v>0.18639</v>
      </c>
      <c r="CN182">
        <v>0.13098000000000001</v>
      </c>
      <c r="CO182">
        <v>0.16016</v>
      </c>
      <c r="CP182">
        <v>0.14826</v>
      </c>
      <c r="CQ182">
        <v>0.12391000000000001</v>
      </c>
      <c r="CR182">
        <v>0.11643000000000001</v>
      </c>
      <c r="CS182">
        <v>0.10888</v>
      </c>
      <c r="CT182">
        <v>9.5469999999999999E-2</v>
      </c>
      <c r="CU182">
        <v>9.9905999999999995E-2</v>
      </c>
      <c r="CV182">
        <v>0.10364</v>
      </c>
      <c r="CW182">
        <v>0.11607000000000001</v>
      </c>
      <c r="CX182">
        <v>8.8230000000000003E-2</v>
      </c>
      <c r="CY182">
        <v>8.0351000000000006E-2</v>
      </c>
      <c r="DA182">
        <v>3.2822999999999998E-2</v>
      </c>
      <c r="DB182">
        <v>3.1288000000000003E-2</v>
      </c>
      <c r="DC182">
        <v>3.4230999999999998E-2</v>
      </c>
      <c r="DD182">
        <v>3.1648000000000003E-2</v>
      </c>
      <c r="DE182">
        <v>4.6956999999999999E-2</v>
      </c>
      <c r="DF182">
        <v>3.8371000000000002E-2</v>
      </c>
      <c r="DG182">
        <v>3.8693999999999999E-2</v>
      </c>
      <c r="DH182">
        <v>3.7767000000000002E-2</v>
      </c>
      <c r="DI182">
        <v>9.3300999999999995E-2</v>
      </c>
      <c r="DJ182">
        <v>7.0489999999999997E-2</v>
      </c>
      <c r="DK182">
        <v>9.8710000000000006E-2</v>
      </c>
      <c r="DL182">
        <v>4.4881999999999998E-2</v>
      </c>
      <c r="DO182">
        <f t="shared" si="9"/>
        <v>8.2427777777777766E-2</v>
      </c>
      <c r="DP182">
        <f t="shared" si="10"/>
        <v>7.6442370370370383E-2</v>
      </c>
      <c r="DQ182">
        <f t="shared" si="11"/>
        <v>8.6570518518518533E-2</v>
      </c>
      <c r="DR182">
        <f t="shared" si="12"/>
        <v>7.2347370370370381E-2</v>
      </c>
      <c r="DT182">
        <v>22.294</v>
      </c>
    </row>
    <row r="183" spans="1:124" x14ac:dyDescent="0.25">
      <c r="A183">
        <v>2.349E-2</v>
      </c>
      <c r="B183">
        <v>2.4538000000000001E-2</v>
      </c>
      <c r="C183">
        <v>2.4766E-2</v>
      </c>
      <c r="D183">
        <v>2.5218999999999998E-2</v>
      </c>
      <c r="E183">
        <v>2.3375E-2</v>
      </c>
      <c r="F183">
        <v>2.5152000000000001E-2</v>
      </c>
      <c r="G183">
        <v>2.8514999999999999E-2</v>
      </c>
      <c r="H183">
        <v>3.109E-2</v>
      </c>
      <c r="I183">
        <v>3.8279000000000001E-2</v>
      </c>
      <c r="J183">
        <v>2.8946E-2</v>
      </c>
      <c r="K183">
        <v>3.1539999999999999E-2</v>
      </c>
      <c r="L183">
        <v>2.5838E-2</v>
      </c>
      <c r="N183">
        <v>7.7977000000000005E-2</v>
      </c>
      <c r="O183">
        <v>6.3291E-2</v>
      </c>
      <c r="P183">
        <v>6.3454999999999998E-2</v>
      </c>
      <c r="Q183">
        <v>6.6034999999999996E-2</v>
      </c>
      <c r="R183">
        <v>6.6987000000000005E-2</v>
      </c>
      <c r="S183">
        <v>7.6794000000000001E-2</v>
      </c>
      <c r="T183">
        <v>6.6605999999999999E-2</v>
      </c>
      <c r="U183">
        <v>6.6687999999999997E-2</v>
      </c>
      <c r="V183">
        <v>5.4252000000000002E-2</v>
      </c>
      <c r="W183">
        <v>5.8776000000000002E-2</v>
      </c>
      <c r="X183">
        <v>7.0403999999999994E-2</v>
      </c>
      <c r="Y183">
        <v>5.9409999999999998E-2</v>
      </c>
      <c r="AA183">
        <v>4.3746E-2</v>
      </c>
      <c r="AB183">
        <v>5.4591000000000001E-2</v>
      </c>
      <c r="AC183">
        <v>7.9921000000000006E-2</v>
      </c>
      <c r="AD183">
        <v>4.7733999999999999E-2</v>
      </c>
      <c r="AE183">
        <v>9.6586000000000005E-2</v>
      </c>
      <c r="AF183">
        <v>6.8279999999999993E-2</v>
      </c>
      <c r="AG183">
        <v>8.8412000000000004E-2</v>
      </c>
      <c r="AH183">
        <v>8.1183000000000005E-2</v>
      </c>
      <c r="AI183">
        <v>3.1799000000000001E-2</v>
      </c>
      <c r="AJ183">
        <v>3.1060999999999998E-2</v>
      </c>
      <c r="AK183">
        <v>3.1294000000000002E-2</v>
      </c>
      <c r="AL183">
        <v>3.1981999999999997E-2</v>
      </c>
      <c r="AN183">
        <v>7.0715E-2</v>
      </c>
      <c r="AO183">
        <v>6.6844000000000001E-2</v>
      </c>
      <c r="AP183">
        <v>6.6646999999999998E-2</v>
      </c>
      <c r="AQ183">
        <v>6.7559999999999995E-2</v>
      </c>
      <c r="AR183">
        <v>3.7337000000000002E-2</v>
      </c>
      <c r="AS183">
        <v>2.9661E-2</v>
      </c>
      <c r="AT183">
        <v>2.9687000000000002E-2</v>
      </c>
      <c r="AU183">
        <v>2.8846E-2</v>
      </c>
      <c r="AV183">
        <v>4.1952999999999997E-2</v>
      </c>
      <c r="AW183">
        <v>3.7041999999999999E-2</v>
      </c>
      <c r="AX183">
        <v>5.1691000000000001E-2</v>
      </c>
      <c r="AY183">
        <v>3.9829000000000003E-2</v>
      </c>
      <c r="BA183">
        <v>5.8567000000000001E-2</v>
      </c>
      <c r="BB183">
        <v>5.4678999999999998E-2</v>
      </c>
      <c r="BC183">
        <v>6.0170000000000001E-2</v>
      </c>
      <c r="BD183">
        <v>4.5823000000000003E-2</v>
      </c>
      <c r="BE183">
        <v>7.9940999999999998E-2</v>
      </c>
      <c r="BF183">
        <v>6.5807000000000004E-2</v>
      </c>
      <c r="BG183">
        <v>9.5437999999999995E-2</v>
      </c>
      <c r="BH183">
        <v>6.5882999999999997E-2</v>
      </c>
      <c r="BI183">
        <v>0.10172</v>
      </c>
      <c r="BJ183">
        <v>6.8652000000000005E-2</v>
      </c>
      <c r="BK183">
        <v>9.1754000000000002E-2</v>
      </c>
      <c r="BL183">
        <v>6.8649000000000002E-2</v>
      </c>
      <c r="BN183">
        <v>6.1402999999999999E-2</v>
      </c>
      <c r="BO183">
        <v>6.1607000000000002E-2</v>
      </c>
      <c r="BP183">
        <v>6.3461000000000004E-2</v>
      </c>
      <c r="BQ183">
        <v>7.3459999999999998E-2</v>
      </c>
      <c r="BR183">
        <v>7.5923000000000004E-2</v>
      </c>
      <c r="BS183">
        <v>5.7082000000000001E-2</v>
      </c>
      <c r="BT183">
        <v>7.0609000000000005E-2</v>
      </c>
      <c r="BU183">
        <v>4.8735000000000001E-2</v>
      </c>
      <c r="BV183">
        <v>0.13125000000000001</v>
      </c>
      <c r="BW183">
        <v>0.16145000000000001</v>
      </c>
      <c r="BX183">
        <v>0.16854</v>
      </c>
      <c r="BY183">
        <v>9.0132000000000004E-2</v>
      </c>
      <c r="CA183">
        <v>0.19534000000000001</v>
      </c>
      <c r="CB183">
        <v>0.1797</v>
      </c>
      <c r="CC183">
        <v>0.19300999999999999</v>
      </c>
      <c r="CD183">
        <v>0.16686000000000001</v>
      </c>
      <c r="CE183">
        <v>0.18917999999999999</v>
      </c>
      <c r="CF183">
        <v>0.18715999999999999</v>
      </c>
      <c r="CG183">
        <v>0.22353000000000001</v>
      </c>
      <c r="CH183">
        <v>0.21940999999999999</v>
      </c>
      <c r="CI183">
        <v>0.17477000000000001</v>
      </c>
      <c r="CJ183">
        <v>0.16677</v>
      </c>
      <c r="CK183">
        <v>0.20799000000000001</v>
      </c>
      <c r="CL183">
        <v>0.17896999999999999</v>
      </c>
      <c r="CN183">
        <v>0.12898999999999999</v>
      </c>
      <c r="CO183">
        <v>0.16496</v>
      </c>
      <c r="CP183">
        <v>0.14837</v>
      </c>
      <c r="CQ183">
        <v>0.13567000000000001</v>
      </c>
      <c r="CR183">
        <v>0.11259</v>
      </c>
      <c r="CS183">
        <v>0.10149</v>
      </c>
      <c r="CT183">
        <v>9.2501E-2</v>
      </c>
      <c r="CU183">
        <v>9.8261000000000001E-2</v>
      </c>
      <c r="CV183">
        <v>0.10378999999999999</v>
      </c>
      <c r="CW183">
        <v>0.1091</v>
      </c>
      <c r="CX183">
        <v>8.5476999999999997E-2</v>
      </c>
      <c r="CY183">
        <v>7.6007000000000005E-2</v>
      </c>
      <c r="DA183">
        <v>3.3600999999999999E-2</v>
      </c>
      <c r="DB183">
        <v>3.1468000000000003E-2</v>
      </c>
      <c r="DC183">
        <v>3.3134999999999998E-2</v>
      </c>
      <c r="DD183">
        <v>3.1944E-2</v>
      </c>
      <c r="DE183">
        <v>4.8866E-2</v>
      </c>
      <c r="DF183">
        <v>3.7289000000000003E-2</v>
      </c>
      <c r="DG183">
        <v>3.8774999999999997E-2</v>
      </c>
      <c r="DH183">
        <v>3.8714999999999999E-2</v>
      </c>
      <c r="DI183">
        <v>8.4917000000000006E-2</v>
      </c>
      <c r="DJ183">
        <v>6.4043000000000003E-2</v>
      </c>
      <c r="DK183">
        <v>8.6198999999999998E-2</v>
      </c>
      <c r="DL183">
        <v>4.5768000000000003E-2</v>
      </c>
      <c r="DO183">
        <f t="shared" si="9"/>
        <v>8.1012740740740732E-2</v>
      </c>
      <c r="DP183">
        <f t="shared" si="10"/>
        <v>7.6897518518518532E-2</v>
      </c>
      <c r="DQ183">
        <f t="shared" si="11"/>
        <v>8.4885074074074057E-2</v>
      </c>
      <c r="DR183">
        <f t="shared" si="12"/>
        <v>7.2433370370370356E-2</v>
      </c>
      <c r="DT183">
        <v>22.419</v>
      </c>
    </row>
    <row r="184" spans="1:124" x14ac:dyDescent="0.25">
      <c r="A184">
        <v>2.3243E-2</v>
      </c>
      <c r="B184">
        <v>2.3594E-2</v>
      </c>
      <c r="C184">
        <v>2.5062000000000001E-2</v>
      </c>
      <c r="D184">
        <v>2.3033999999999999E-2</v>
      </c>
      <c r="E184">
        <v>2.2778E-2</v>
      </c>
      <c r="F184">
        <v>2.3876000000000001E-2</v>
      </c>
      <c r="G184">
        <v>2.7827000000000001E-2</v>
      </c>
      <c r="H184">
        <v>2.9430999999999999E-2</v>
      </c>
      <c r="I184">
        <v>3.746E-2</v>
      </c>
      <c r="J184">
        <v>2.8052000000000001E-2</v>
      </c>
      <c r="K184">
        <v>3.0439000000000001E-2</v>
      </c>
      <c r="L184">
        <v>2.6002999999999998E-2</v>
      </c>
      <c r="N184">
        <v>7.8315999999999997E-2</v>
      </c>
      <c r="O184">
        <v>6.5064999999999998E-2</v>
      </c>
      <c r="P184">
        <v>6.0543E-2</v>
      </c>
      <c r="Q184">
        <v>6.5811999999999996E-2</v>
      </c>
      <c r="R184">
        <v>6.7682999999999993E-2</v>
      </c>
      <c r="S184">
        <v>7.8479999999999994E-2</v>
      </c>
      <c r="T184">
        <v>6.4633999999999997E-2</v>
      </c>
      <c r="U184">
        <v>6.9098000000000007E-2</v>
      </c>
      <c r="V184">
        <v>5.6466000000000002E-2</v>
      </c>
      <c r="W184">
        <v>6.1136000000000003E-2</v>
      </c>
      <c r="X184">
        <v>6.7169999999999994E-2</v>
      </c>
      <c r="Y184">
        <v>5.7585999999999998E-2</v>
      </c>
      <c r="AA184">
        <v>4.1820999999999997E-2</v>
      </c>
      <c r="AB184">
        <v>5.4082999999999999E-2</v>
      </c>
      <c r="AC184">
        <v>7.6208999999999999E-2</v>
      </c>
      <c r="AD184">
        <v>4.7224000000000002E-2</v>
      </c>
      <c r="AE184">
        <v>9.2255000000000004E-2</v>
      </c>
      <c r="AF184">
        <v>6.4253000000000005E-2</v>
      </c>
      <c r="AG184">
        <v>8.5733000000000004E-2</v>
      </c>
      <c r="AH184">
        <v>8.5028999999999993E-2</v>
      </c>
      <c r="AI184">
        <v>3.0626E-2</v>
      </c>
      <c r="AJ184">
        <v>3.1673E-2</v>
      </c>
      <c r="AK184">
        <v>3.1541E-2</v>
      </c>
      <c r="AL184">
        <v>3.0993E-2</v>
      </c>
      <c r="AN184">
        <v>6.9815000000000002E-2</v>
      </c>
      <c r="AO184">
        <v>6.7594000000000001E-2</v>
      </c>
      <c r="AP184">
        <v>6.8962999999999997E-2</v>
      </c>
      <c r="AQ184">
        <v>6.6587999999999994E-2</v>
      </c>
      <c r="AR184">
        <v>3.5187999999999997E-2</v>
      </c>
      <c r="AS184">
        <v>2.8250999999999998E-2</v>
      </c>
      <c r="AT184">
        <v>3.0276999999999998E-2</v>
      </c>
      <c r="AU184">
        <v>2.7772000000000002E-2</v>
      </c>
      <c r="AV184">
        <v>4.3836E-2</v>
      </c>
      <c r="AW184">
        <v>3.7444999999999999E-2</v>
      </c>
      <c r="AX184">
        <v>5.1575999999999997E-2</v>
      </c>
      <c r="AY184">
        <v>3.9737000000000001E-2</v>
      </c>
      <c r="BA184">
        <v>5.8918999999999999E-2</v>
      </c>
      <c r="BB184">
        <v>5.5302999999999998E-2</v>
      </c>
      <c r="BC184">
        <v>5.9048000000000003E-2</v>
      </c>
      <c r="BD184">
        <v>4.6635000000000003E-2</v>
      </c>
      <c r="BE184">
        <v>7.8400999999999998E-2</v>
      </c>
      <c r="BF184">
        <v>6.7819000000000004E-2</v>
      </c>
      <c r="BG184">
        <v>9.5395999999999995E-2</v>
      </c>
      <c r="BH184">
        <v>6.7322999999999994E-2</v>
      </c>
      <c r="BI184">
        <v>0.10023</v>
      </c>
      <c r="BJ184">
        <v>6.9543999999999995E-2</v>
      </c>
      <c r="BK184">
        <v>8.7764999999999996E-2</v>
      </c>
      <c r="BL184">
        <v>7.1215000000000001E-2</v>
      </c>
      <c r="BN184">
        <v>6.0728999999999998E-2</v>
      </c>
      <c r="BO184">
        <v>6.0691000000000002E-2</v>
      </c>
      <c r="BP184">
        <v>6.4324000000000006E-2</v>
      </c>
      <c r="BQ184">
        <v>7.4552999999999994E-2</v>
      </c>
      <c r="BR184">
        <v>6.8603999999999998E-2</v>
      </c>
      <c r="BS184">
        <v>5.4010000000000002E-2</v>
      </c>
      <c r="BT184">
        <v>6.8672999999999998E-2</v>
      </c>
      <c r="BU184">
        <v>4.9641999999999999E-2</v>
      </c>
      <c r="BV184">
        <v>0.1208</v>
      </c>
      <c r="BW184">
        <v>0.16275000000000001</v>
      </c>
      <c r="BX184">
        <v>0.17494000000000001</v>
      </c>
      <c r="BY184">
        <v>8.8805999999999996E-2</v>
      </c>
      <c r="CA184">
        <v>0.19555</v>
      </c>
      <c r="CB184">
        <v>0.19284999999999999</v>
      </c>
      <c r="CC184">
        <v>0.19083</v>
      </c>
      <c r="CD184">
        <v>0.16696</v>
      </c>
      <c r="CE184">
        <v>0.18769</v>
      </c>
      <c r="CF184">
        <v>0.19428000000000001</v>
      </c>
      <c r="CG184">
        <v>0.21468000000000001</v>
      </c>
      <c r="CH184">
        <v>0.21643999999999999</v>
      </c>
      <c r="CI184">
        <v>0.17446999999999999</v>
      </c>
      <c r="CJ184">
        <v>0.17641999999999999</v>
      </c>
      <c r="CK184">
        <v>0.20552999999999999</v>
      </c>
      <c r="CL184">
        <v>0.17066999999999999</v>
      </c>
      <c r="CN184">
        <v>0.12852</v>
      </c>
      <c r="CO184">
        <v>0.16717000000000001</v>
      </c>
      <c r="CP184">
        <v>0.14524000000000001</v>
      </c>
      <c r="CQ184">
        <v>0.14552000000000001</v>
      </c>
      <c r="CR184">
        <v>0.10743</v>
      </c>
      <c r="CS184">
        <v>9.5121999999999998E-2</v>
      </c>
      <c r="CT184">
        <v>9.1116000000000003E-2</v>
      </c>
      <c r="CU184">
        <v>0.10081</v>
      </c>
      <c r="CV184">
        <v>0.10360999999999999</v>
      </c>
      <c r="CW184">
        <v>0.10356</v>
      </c>
      <c r="CX184">
        <v>8.3220000000000002E-2</v>
      </c>
      <c r="CY184">
        <v>7.2366E-2</v>
      </c>
      <c r="DA184">
        <v>3.4588000000000001E-2</v>
      </c>
      <c r="DB184">
        <v>3.1621999999999997E-2</v>
      </c>
      <c r="DC184">
        <v>3.2018999999999999E-2</v>
      </c>
      <c r="DD184">
        <v>3.1757000000000001E-2</v>
      </c>
      <c r="DE184">
        <v>5.1873000000000002E-2</v>
      </c>
      <c r="DF184">
        <v>3.6014999999999998E-2</v>
      </c>
      <c r="DG184">
        <v>3.8357000000000002E-2</v>
      </c>
      <c r="DH184">
        <v>4.0267999999999998E-2</v>
      </c>
      <c r="DI184">
        <v>7.8114000000000003E-2</v>
      </c>
      <c r="DJ184">
        <v>5.7119000000000003E-2</v>
      </c>
      <c r="DK184">
        <v>7.2861999999999996E-2</v>
      </c>
      <c r="DL184">
        <v>4.6813E-2</v>
      </c>
      <c r="DO184">
        <f t="shared" si="9"/>
        <v>7.9593148148148121E-2</v>
      </c>
      <c r="DP184">
        <f t="shared" si="10"/>
        <v>7.7325074074074088E-2</v>
      </c>
      <c r="DQ184">
        <f t="shared" si="11"/>
        <v>8.3110148148148155E-2</v>
      </c>
      <c r="DR184">
        <f t="shared" si="12"/>
        <v>7.2521666666666665E-2</v>
      </c>
      <c r="DT184">
        <v>22.544</v>
      </c>
    </row>
    <row r="185" spans="1:124" x14ac:dyDescent="0.25">
      <c r="A185">
        <v>2.2929999999999999E-2</v>
      </c>
      <c r="B185">
        <v>2.2544999999999999E-2</v>
      </c>
      <c r="C185">
        <v>2.6096999999999999E-2</v>
      </c>
      <c r="D185">
        <v>2.1146000000000002E-2</v>
      </c>
      <c r="E185">
        <v>2.2270000000000002E-2</v>
      </c>
      <c r="F185">
        <v>2.299E-2</v>
      </c>
      <c r="G185">
        <v>2.6727999999999998E-2</v>
      </c>
      <c r="H185">
        <v>2.7744000000000001E-2</v>
      </c>
      <c r="I185">
        <v>3.6054999999999997E-2</v>
      </c>
      <c r="J185">
        <v>2.7014E-2</v>
      </c>
      <c r="K185">
        <v>2.8767999999999998E-2</v>
      </c>
      <c r="L185">
        <v>2.6075000000000001E-2</v>
      </c>
      <c r="N185">
        <v>7.8973000000000002E-2</v>
      </c>
      <c r="O185">
        <v>6.6796999999999995E-2</v>
      </c>
      <c r="P185">
        <v>5.8910999999999998E-2</v>
      </c>
      <c r="Q185">
        <v>6.5180000000000002E-2</v>
      </c>
      <c r="R185">
        <v>6.8225999999999995E-2</v>
      </c>
      <c r="S185">
        <v>7.8649999999999998E-2</v>
      </c>
      <c r="T185">
        <v>6.3089000000000006E-2</v>
      </c>
      <c r="U185">
        <v>7.1479000000000001E-2</v>
      </c>
      <c r="V185">
        <v>5.9006000000000003E-2</v>
      </c>
      <c r="W185">
        <v>6.2622999999999998E-2</v>
      </c>
      <c r="X185">
        <v>6.4099000000000003E-2</v>
      </c>
      <c r="Y185">
        <v>5.5537999999999997E-2</v>
      </c>
      <c r="AA185">
        <v>4.0367E-2</v>
      </c>
      <c r="AB185">
        <v>5.3775000000000003E-2</v>
      </c>
      <c r="AC185">
        <v>7.0821999999999996E-2</v>
      </c>
      <c r="AD185">
        <v>4.6517000000000003E-2</v>
      </c>
      <c r="AE185">
        <v>8.6458999999999994E-2</v>
      </c>
      <c r="AF185">
        <v>5.9750999999999999E-2</v>
      </c>
      <c r="AG185">
        <v>8.2478999999999997E-2</v>
      </c>
      <c r="AH185">
        <v>8.7233000000000005E-2</v>
      </c>
      <c r="AI185">
        <v>3.0015E-2</v>
      </c>
      <c r="AJ185">
        <v>3.2226999999999999E-2</v>
      </c>
      <c r="AK185">
        <v>3.4096000000000001E-2</v>
      </c>
      <c r="AL185">
        <v>2.9988000000000001E-2</v>
      </c>
      <c r="AN185">
        <v>6.7944000000000004E-2</v>
      </c>
      <c r="AO185">
        <v>6.7422999999999997E-2</v>
      </c>
      <c r="AP185">
        <v>7.1611999999999995E-2</v>
      </c>
      <c r="AQ185">
        <v>6.5016000000000004E-2</v>
      </c>
      <c r="AR185">
        <v>3.3971000000000001E-2</v>
      </c>
      <c r="AS185">
        <v>2.6814000000000001E-2</v>
      </c>
      <c r="AT185">
        <v>3.0863000000000002E-2</v>
      </c>
      <c r="AU185">
        <v>2.6606999999999999E-2</v>
      </c>
      <c r="AV185">
        <v>4.5524000000000002E-2</v>
      </c>
      <c r="AW185">
        <v>3.7974000000000001E-2</v>
      </c>
      <c r="AX185">
        <v>5.0956000000000001E-2</v>
      </c>
      <c r="AY185">
        <v>4.0410000000000001E-2</v>
      </c>
      <c r="BA185">
        <v>5.9178000000000001E-2</v>
      </c>
      <c r="BB185">
        <v>5.5578000000000002E-2</v>
      </c>
      <c r="BC185">
        <v>5.9278999999999998E-2</v>
      </c>
      <c r="BD185">
        <v>4.7128000000000003E-2</v>
      </c>
      <c r="BE185">
        <v>7.6226000000000002E-2</v>
      </c>
      <c r="BF185">
        <v>7.0045999999999997E-2</v>
      </c>
      <c r="BG185">
        <v>9.3269000000000005E-2</v>
      </c>
      <c r="BH185">
        <v>6.8387000000000003E-2</v>
      </c>
      <c r="BI185">
        <v>9.7040000000000001E-2</v>
      </c>
      <c r="BJ185">
        <v>7.0684999999999998E-2</v>
      </c>
      <c r="BK185">
        <v>8.4279999999999994E-2</v>
      </c>
      <c r="BL185">
        <v>7.3124999999999996E-2</v>
      </c>
      <c r="BN185">
        <v>6.0122000000000002E-2</v>
      </c>
      <c r="BO185">
        <v>5.9991000000000003E-2</v>
      </c>
      <c r="BP185">
        <v>6.4517000000000005E-2</v>
      </c>
      <c r="BQ185">
        <v>7.3695999999999998E-2</v>
      </c>
      <c r="BR185">
        <v>6.3056000000000001E-2</v>
      </c>
      <c r="BS185">
        <v>5.2218000000000001E-2</v>
      </c>
      <c r="BT185">
        <v>6.7856E-2</v>
      </c>
      <c r="BU185">
        <v>5.2004000000000002E-2</v>
      </c>
      <c r="BV185">
        <v>0.11343</v>
      </c>
      <c r="BW185">
        <v>0.15862000000000001</v>
      </c>
      <c r="BX185">
        <v>0.17935999999999999</v>
      </c>
      <c r="BY185">
        <v>8.9829999999999993E-2</v>
      </c>
      <c r="CA185">
        <v>0.19553999999999999</v>
      </c>
      <c r="CB185">
        <v>0.20430999999999999</v>
      </c>
      <c r="CC185">
        <v>0.19234999999999999</v>
      </c>
      <c r="CD185">
        <v>0.16879</v>
      </c>
      <c r="CE185">
        <v>0.18662000000000001</v>
      </c>
      <c r="CF185">
        <v>0.20308000000000001</v>
      </c>
      <c r="CG185">
        <v>0.20787</v>
      </c>
      <c r="CH185">
        <v>0.21034</v>
      </c>
      <c r="CI185">
        <v>0.17562</v>
      </c>
      <c r="CJ185">
        <v>0.18365999999999999</v>
      </c>
      <c r="CK185">
        <v>0.20494000000000001</v>
      </c>
      <c r="CL185">
        <v>0.16317000000000001</v>
      </c>
      <c r="CN185">
        <v>0.12964000000000001</v>
      </c>
      <c r="CO185">
        <v>0.16608999999999999</v>
      </c>
      <c r="CP185">
        <v>0.1386</v>
      </c>
      <c r="CQ185">
        <v>0.15206</v>
      </c>
      <c r="CR185">
        <v>0.10231</v>
      </c>
      <c r="CS185">
        <v>9.1003000000000001E-2</v>
      </c>
      <c r="CT185">
        <v>9.0730000000000005E-2</v>
      </c>
      <c r="CU185">
        <v>0.10621999999999999</v>
      </c>
      <c r="CV185">
        <v>0.10288</v>
      </c>
      <c r="CW185">
        <v>9.8812999999999998E-2</v>
      </c>
      <c r="CX185">
        <v>8.1508999999999998E-2</v>
      </c>
      <c r="CY185">
        <v>7.0477999999999999E-2</v>
      </c>
      <c r="DA185">
        <v>3.5483000000000001E-2</v>
      </c>
      <c r="DB185">
        <v>3.1712999999999998E-2</v>
      </c>
      <c r="DC185">
        <v>3.1247E-2</v>
      </c>
      <c r="DD185">
        <v>3.1054999999999999E-2</v>
      </c>
      <c r="DE185">
        <v>5.4505999999999999E-2</v>
      </c>
      <c r="DF185">
        <v>3.4896000000000003E-2</v>
      </c>
      <c r="DG185">
        <v>3.7554999999999998E-2</v>
      </c>
      <c r="DH185">
        <v>4.2043999999999998E-2</v>
      </c>
      <c r="DI185">
        <v>7.1573999999999999E-2</v>
      </c>
      <c r="DJ185">
        <v>5.1539000000000001E-2</v>
      </c>
      <c r="DK185">
        <v>6.0662000000000001E-2</v>
      </c>
      <c r="DL185">
        <v>4.7785000000000001E-2</v>
      </c>
      <c r="DO185">
        <f t="shared" si="9"/>
        <v>7.8332037037037033E-2</v>
      </c>
      <c r="DP185">
        <f t="shared" si="10"/>
        <v>7.7437962962962958E-2</v>
      </c>
      <c r="DQ185">
        <f t="shared" si="11"/>
        <v>8.1575703703703706E-2</v>
      </c>
      <c r="DR185">
        <f t="shared" si="12"/>
        <v>7.2557222222222231E-2</v>
      </c>
      <c r="DT185">
        <v>22.669</v>
      </c>
    </row>
    <row r="186" spans="1:124" x14ac:dyDescent="0.25">
      <c r="A186">
        <v>2.2683999999999999E-2</v>
      </c>
      <c r="B186">
        <v>2.1569999999999999E-2</v>
      </c>
      <c r="C186">
        <v>2.7595000000000001E-2</v>
      </c>
      <c r="D186">
        <v>2.0046000000000001E-2</v>
      </c>
      <c r="E186">
        <v>2.1871000000000002E-2</v>
      </c>
      <c r="F186">
        <v>2.2551999999999999E-2</v>
      </c>
      <c r="G186">
        <v>2.5403999999999999E-2</v>
      </c>
      <c r="H186">
        <v>2.6270999999999999E-2</v>
      </c>
      <c r="I186">
        <v>3.4079999999999999E-2</v>
      </c>
      <c r="J186">
        <v>2.6082000000000001E-2</v>
      </c>
      <c r="K186">
        <v>2.6773999999999999E-2</v>
      </c>
      <c r="L186">
        <v>2.6068999999999998E-2</v>
      </c>
      <c r="N186">
        <v>7.9709000000000002E-2</v>
      </c>
      <c r="O186">
        <v>6.8212999999999996E-2</v>
      </c>
      <c r="P186">
        <v>5.9144000000000002E-2</v>
      </c>
      <c r="Q186">
        <v>6.4106999999999997E-2</v>
      </c>
      <c r="R186">
        <v>6.8406999999999996E-2</v>
      </c>
      <c r="S186">
        <v>7.7511999999999998E-2</v>
      </c>
      <c r="T186">
        <v>6.2370000000000002E-2</v>
      </c>
      <c r="U186">
        <v>7.3390999999999998E-2</v>
      </c>
      <c r="V186">
        <v>6.1332999999999999E-2</v>
      </c>
      <c r="W186">
        <v>6.2357999999999997E-2</v>
      </c>
      <c r="X186">
        <v>6.2156999999999997E-2</v>
      </c>
      <c r="Y186">
        <v>5.3733999999999997E-2</v>
      </c>
      <c r="AA186">
        <v>3.9558999999999997E-2</v>
      </c>
      <c r="AB186">
        <v>5.3508E-2</v>
      </c>
      <c r="AC186">
        <v>6.5029000000000003E-2</v>
      </c>
      <c r="AD186">
        <v>4.5883E-2</v>
      </c>
      <c r="AE186">
        <v>8.0175999999999997E-2</v>
      </c>
      <c r="AF186">
        <v>5.5362000000000001E-2</v>
      </c>
      <c r="AG186">
        <v>7.9857999999999998E-2</v>
      </c>
      <c r="AH186">
        <v>8.7225999999999998E-2</v>
      </c>
      <c r="AI186">
        <v>3.0001E-2</v>
      </c>
      <c r="AJ186">
        <v>3.2601999999999999E-2</v>
      </c>
      <c r="AK186">
        <v>3.8517999999999997E-2</v>
      </c>
      <c r="AL186">
        <v>2.9173999999999999E-2</v>
      </c>
      <c r="AN186">
        <v>6.5548999999999996E-2</v>
      </c>
      <c r="AO186">
        <v>6.6447999999999993E-2</v>
      </c>
      <c r="AP186">
        <v>7.4112999999999998E-2</v>
      </c>
      <c r="AQ186">
        <v>6.2856999999999996E-2</v>
      </c>
      <c r="AR186">
        <v>3.3666000000000001E-2</v>
      </c>
      <c r="AS186">
        <v>2.5631999999999999E-2</v>
      </c>
      <c r="AT186">
        <v>3.1199999999999999E-2</v>
      </c>
      <c r="AU186">
        <v>2.5513000000000001E-2</v>
      </c>
      <c r="AV186">
        <v>4.6772000000000001E-2</v>
      </c>
      <c r="AW186">
        <v>3.8274000000000002E-2</v>
      </c>
      <c r="AX186">
        <v>4.9713E-2</v>
      </c>
      <c r="AY186">
        <v>4.1771999999999997E-2</v>
      </c>
      <c r="BA186">
        <v>5.9351000000000001E-2</v>
      </c>
      <c r="BB186">
        <v>5.5551999999999997E-2</v>
      </c>
      <c r="BC186">
        <v>6.0403999999999999E-2</v>
      </c>
      <c r="BD186">
        <v>4.7559999999999998E-2</v>
      </c>
      <c r="BE186">
        <v>7.3622999999999994E-2</v>
      </c>
      <c r="BF186">
        <v>7.1581000000000006E-2</v>
      </c>
      <c r="BG186">
        <v>8.9344000000000007E-2</v>
      </c>
      <c r="BH186">
        <v>6.8887000000000004E-2</v>
      </c>
      <c r="BI186">
        <v>9.2921000000000004E-2</v>
      </c>
      <c r="BJ186">
        <v>7.2017999999999999E-2</v>
      </c>
      <c r="BK186">
        <v>8.2627999999999993E-2</v>
      </c>
      <c r="BL186">
        <v>7.3955000000000007E-2</v>
      </c>
      <c r="BN186">
        <v>5.9686000000000003E-2</v>
      </c>
      <c r="BO186">
        <v>5.9277000000000003E-2</v>
      </c>
      <c r="BP186">
        <v>6.3904000000000002E-2</v>
      </c>
      <c r="BQ186">
        <v>7.1054999999999993E-2</v>
      </c>
      <c r="BR186">
        <v>6.1471999999999999E-2</v>
      </c>
      <c r="BS186">
        <v>5.1796000000000002E-2</v>
      </c>
      <c r="BT186">
        <v>6.7811999999999997E-2</v>
      </c>
      <c r="BU186">
        <v>5.5058999999999997E-2</v>
      </c>
      <c r="BV186">
        <v>0.11076999999999999</v>
      </c>
      <c r="BW186">
        <v>0.14982999999999999</v>
      </c>
      <c r="BX186">
        <v>0.18179999999999999</v>
      </c>
      <c r="BY186">
        <v>9.2744999999999994E-2</v>
      </c>
      <c r="CA186">
        <v>0.19517000000000001</v>
      </c>
      <c r="CB186">
        <v>0.21128</v>
      </c>
      <c r="CC186">
        <v>0.19677</v>
      </c>
      <c r="CD186">
        <v>0.17202999999999999</v>
      </c>
      <c r="CE186">
        <v>0.18568000000000001</v>
      </c>
      <c r="CF186">
        <v>0.21106</v>
      </c>
      <c r="CG186">
        <v>0.20538000000000001</v>
      </c>
      <c r="CH186">
        <v>0.20216000000000001</v>
      </c>
      <c r="CI186">
        <v>0.17699999999999999</v>
      </c>
      <c r="CJ186">
        <v>0.18683</v>
      </c>
      <c r="CK186">
        <v>0.20593</v>
      </c>
      <c r="CL186">
        <v>0.15808</v>
      </c>
      <c r="CN186">
        <v>0.13256000000000001</v>
      </c>
      <c r="CO186">
        <v>0.16249</v>
      </c>
      <c r="CP186">
        <v>0.13003999999999999</v>
      </c>
      <c r="CQ186">
        <v>0.15476999999999999</v>
      </c>
      <c r="CR186">
        <v>9.8722000000000004E-2</v>
      </c>
      <c r="CS186">
        <v>8.9500999999999997E-2</v>
      </c>
      <c r="CT186">
        <v>9.0606999999999993E-2</v>
      </c>
      <c r="CU186">
        <v>0.11247</v>
      </c>
      <c r="CV186">
        <v>0.10127</v>
      </c>
      <c r="CW186">
        <v>9.3756000000000006E-2</v>
      </c>
      <c r="CX186">
        <v>8.0253000000000005E-2</v>
      </c>
      <c r="CY186">
        <v>7.0842000000000002E-2</v>
      </c>
      <c r="DA186">
        <v>3.5964999999999997E-2</v>
      </c>
      <c r="DB186">
        <v>3.1746000000000003E-2</v>
      </c>
      <c r="DC186">
        <v>3.1040000000000002E-2</v>
      </c>
      <c r="DD186">
        <v>2.9911E-2</v>
      </c>
      <c r="DE186">
        <v>5.5482999999999998E-2</v>
      </c>
      <c r="DF186">
        <v>3.422E-2</v>
      </c>
      <c r="DG186">
        <v>3.6740000000000002E-2</v>
      </c>
      <c r="DH186">
        <v>4.3679999999999997E-2</v>
      </c>
      <c r="DI186">
        <v>6.4590999999999996E-2</v>
      </c>
      <c r="DJ186">
        <v>4.8605000000000002E-2</v>
      </c>
      <c r="DK186">
        <v>5.1230999999999999E-2</v>
      </c>
      <c r="DL186">
        <v>4.8554E-2</v>
      </c>
      <c r="DO186">
        <f t="shared" si="9"/>
        <v>7.7335962962962967E-2</v>
      </c>
      <c r="DP186">
        <f t="shared" si="10"/>
        <v>7.7024259259259251E-2</v>
      </c>
      <c r="DQ186">
        <f t="shared" si="11"/>
        <v>8.0583629629629616E-2</v>
      </c>
      <c r="DR186">
        <f t="shared" si="12"/>
        <v>7.2511148148148144E-2</v>
      </c>
      <c r="DT186">
        <v>22.795000000000002</v>
      </c>
    </row>
    <row r="187" spans="1:124" x14ac:dyDescent="0.25">
      <c r="A187">
        <v>2.2602000000000001E-2</v>
      </c>
      <c r="B187">
        <v>2.0797E-2</v>
      </c>
      <c r="C187">
        <v>2.9114000000000001E-2</v>
      </c>
      <c r="D187">
        <v>1.9961E-2</v>
      </c>
      <c r="E187">
        <v>2.1609E-2</v>
      </c>
      <c r="F187">
        <v>2.2453000000000001E-2</v>
      </c>
      <c r="G187">
        <v>2.4105999999999999E-2</v>
      </c>
      <c r="H187">
        <v>2.5173999999999998E-2</v>
      </c>
      <c r="I187">
        <v>3.1681000000000001E-2</v>
      </c>
      <c r="J187">
        <v>2.5423000000000001E-2</v>
      </c>
      <c r="K187">
        <v>2.4742E-2</v>
      </c>
      <c r="L187">
        <v>2.6051000000000001E-2</v>
      </c>
      <c r="N187">
        <v>8.0180000000000001E-2</v>
      </c>
      <c r="O187">
        <v>6.8972000000000006E-2</v>
      </c>
      <c r="P187">
        <v>6.1086000000000001E-2</v>
      </c>
      <c r="Q187">
        <v>6.2681000000000001E-2</v>
      </c>
      <c r="R187">
        <v>6.8126999999999993E-2</v>
      </c>
      <c r="S187">
        <v>7.5435000000000002E-2</v>
      </c>
      <c r="T187">
        <v>6.2613000000000002E-2</v>
      </c>
      <c r="U187">
        <v>7.4440000000000006E-2</v>
      </c>
      <c r="V187">
        <v>6.3102000000000005E-2</v>
      </c>
      <c r="W187">
        <v>6.0031000000000001E-2</v>
      </c>
      <c r="X187">
        <v>6.1821000000000001E-2</v>
      </c>
      <c r="Y187">
        <v>5.2560000000000003E-2</v>
      </c>
      <c r="AA187">
        <v>3.9383000000000001E-2</v>
      </c>
      <c r="AB187">
        <v>5.3045000000000002E-2</v>
      </c>
      <c r="AC187">
        <v>5.9913000000000001E-2</v>
      </c>
      <c r="AD187">
        <v>4.5523000000000001E-2</v>
      </c>
      <c r="AE187">
        <v>7.4150999999999995E-2</v>
      </c>
      <c r="AF187">
        <v>5.1853999999999997E-2</v>
      </c>
      <c r="AG187">
        <v>7.8780000000000003E-2</v>
      </c>
      <c r="AH187">
        <v>8.4961999999999996E-2</v>
      </c>
      <c r="AI187">
        <v>3.0467000000000001E-2</v>
      </c>
      <c r="AJ187">
        <v>3.2751000000000002E-2</v>
      </c>
      <c r="AK187">
        <v>4.3579E-2</v>
      </c>
      <c r="AL187">
        <v>2.8708000000000001E-2</v>
      </c>
      <c r="AN187">
        <v>6.3228000000000006E-2</v>
      </c>
      <c r="AO187">
        <v>6.5075999999999995E-2</v>
      </c>
      <c r="AP187">
        <v>7.6004000000000002E-2</v>
      </c>
      <c r="AQ187">
        <v>6.0305999999999998E-2</v>
      </c>
      <c r="AR187">
        <v>3.3985000000000001E-2</v>
      </c>
      <c r="AS187">
        <v>2.4923000000000001E-2</v>
      </c>
      <c r="AT187">
        <v>3.1119000000000001E-2</v>
      </c>
      <c r="AU187">
        <v>2.469E-2</v>
      </c>
      <c r="AV187">
        <v>4.7465E-2</v>
      </c>
      <c r="AW187">
        <v>3.8095999999999998E-2</v>
      </c>
      <c r="AX187">
        <v>4.7837999999999999E-2</v>
      </c>
      <c r="AY187">
        <v>4.3512000000000002E-2</v>
      </c>
      <c r="BA187">
        <v>5.9290000000000002E-2</v>
      </c>
      <c r="BB187">
        <v>5.5329000000000003E-2</v>
      </c>
      <c r="BC187">
        <v>6.1690000000000002E-2</v>
      </c>
      <c r="BD187">
        <v>4.8202000000000002E-2</v>
      </c>
      <c r="BE187">
        <v>7.0887000000000006E-2</v>
      </c>
      <c r="BF187">
        <v>7.1809999999999999E-2</v>
      </c>
      <c r="BG187">
        <v>8.4394999999999998E-2</v>
      </c>
      <c r="BH187">
        <v>6.8723999999999993E-2</v>
      </c>
      <c r="BI187">
        <v>8.881E-2</v>
      </c>
      <c r="BJ187">
        <v>7.3526999999999995E-2</v>
      </c>
      <c r="BK187">
        <v>8.3386000000000002E-2</v>
      </c>
      <c r="BL187">
        <v>7.3662000000000005E-2</v>
      </c>
      <c r="BN187">
        <v>5.9553000000000002E-2</v>
      </c>
      <c r="BO187">
        <v>5.8377999999999999E-2</v>
      </c>
      <c r="BP187">
        <v>6.2588000000000005E-2</v>
      </c>
      <c r="BQ187">
        <v>6.7347000000000004E-2</v>
      </c>
      <c r="BR187">
        <v>6.4896999999999996E-2</v>
      </c>
      <c r="BS187">
        <v>5.2622000000000002E-2</v>
      </c>
      <c r="BT187">
        <v>6.8123000000000003E-2</v>
      </c>
      <c r="BU187">
        <v>5.7950000000000002E-2</v>
      </c>
      <c r="BV187">
        <v>0.11235000000000001</v>
      </c>
      <c r="BW187">
        <v>0.13833999999999999</v>
      </c>
      <c r="BX187">
        <v>0.18221999999999999</v>
      </c>
      <c r="BY187">
        <v>9.6484E-2</v>
      </c>
      <c r="CA187">
        <v>0.19436999999999999</v>
      </c>
      <c r="CB187">
        <v>0.21221999999999999</v>
      </c>
      <c r="CC187">
        <v>0.20219000000000001</v>
      </c>
      <c r="CD187">
        <v>0.17610999999999999</v>
      </c>
      <c r="CE187">
        <v>0.18457000000000001</v>
      </c>
      <c r="CF187">
        <v>0.21587999999999999</v>
      </c>
      <c r="CG187">
        <v>0.20807999999999999</v>
      </c>
      <c r="CH187">
        <v>0.19347</v>
      </c>
      <c r="CI187">
        <v>0.17710000000000001</v>
      </c>
      <c r="CJ187">
        <v>0.18568000000000001</v>
      </c>
      <c r="CK187">
        <v>0.20774000000000001</v>
      </c>
      <c r="CL187">
        <v>0.15637000000000001</v>
      </c>
      <c r="CN187">
        <v>0.13749</v>
      </c>
      <c r="CO187">
        <v>0.15815000000000001</v>
      </c>
      <c r="CP187">
        <v>0.12191</v>
      </c>
      <c r="CQ187">
        <v>0.15390999999999999</v>
      </c>
      <c r="CR187">
        <v>9.7654000000000005E-2</v>
      </c>
      <c r="CS187">
        <v>9.0066999999999994E-2</v>
      </c>
      <c r="CT187">
        <v>9.0003E-2</v>
      </c>
      <c r="CU187">
        <v>0.11763999999999999</v>
      </c>
      <c r="CV187">
        <v>9.8525000000000001E-2</v>
      </c>
      <c r="CW187">
        <v>8.7617E-2</v>
      </c>
      <c r="CX187">
        <v>7.9093999999999998E-2</v>
      </c>
      <c r="CY187">
        <v>7.3174000000000003E-2</v>
      </c>
      <c r="DA187">
        <v>3.5796000000000001E-2</v>
      </c>
      <c r="DB187">
        <v>3.1739000000000003E-2</v>
      </c>
      <c r="DC187">
        <v>3.1359999999999999E-2</v>
      </c>
      <c r="DD187">
        <v>2.8497000000000001E-2</v>
      </c>
      <c r="DE187">
        <v>5.4198000000000003E-2</v>
      </c>
      <c r="DF187">
        <v>3.4124000000000002E-2</v>
      </c>
      <c r="DG187">
        <v>3.6379000000000002E-2</v>
      </c>
      <c r="DH187">
        <v>4.4919000000000001E-2</v>
      </c>
      <c r="DI187">
        <v>5.7367000000000001E-2</v>
      </c>
      <c r="DJ187">
        <v>4.8688000000000002E-2</v>
      </c>
      <c r="DK187">
        <v>4.5432E-2</v>
      </c>
      <c r="DL187">
        <v>4.9048000000000001E-2</v>
      </c>
      <c r="DO187">
        <f t="shared" si="9"/>
        <v>7.662359259259259E-2</v>
      </c>
      <c r="DP187">
        <f t="shared" si="10"/>
        <v>7.6038037037037043E-2</v>
      </c>
      <c r="DQ187">
        <f t="shared" si="11"/>
        <v>8.019648148148148E-2</v>
      </c>
      <c r="DR187">
        <f t="shared" si="12"/>
        <v>7.2373148148148145E-2</v>
      </c>
      <c r="DT187">
        <v>22.92</v>
      </c>
    </row>
    <row r="188" spans="1:124" x14ac:dyDescent="0.25">
      <c r="A188">
        <v>2.2682999999999998E-2</v>
      </c>
      <c r="B188">
        <v>2.0258999999999999E-2</v>
      </c>
      <c r="C188">
        <v>3.0182E-2</v>
      </c>
      <c r="D188">
        <v>2.0771000000000001E-2</v>
      </c>
      <c r="E188">
        <v>2.1479999999999999E-2</v>
      </c>
      <c r="F188">
        <v>2.2495999999999999E-2</v>
      </c>
      <c r="G188">
        <v>2.3023999999999999E-2</v>
      </c>
      <c r="H188">
        <v>2.4511000000000002E-2</v>
      </c>
      <c r="I188">
        <v>2.9121999999999999E-2</v>
      </c>
      <c r="J188">
        <v>2.5049999999999999E-2</v>
      </c>
      <c r="K188">
        <v>2.2887000000000001E-2</v>
      </c>
      <c r="L188">
        <v>2.6098E-2</v>
      </c>
      <c r="N188">
        <v>8.0082E-2</v>
      </c>
      <c r="O188">
        <v>6.8754999999999997E-2</v>
      </c>
      <c r="P188">
        <v>6.3933000000000004E-2</v>
      </c>
      <c r="Q188">
        <v>6.1087000000000002E-2</v>
      </c>
      <c r="R188">
        <v>6.7471000000000003E-2</v>
      </c>
      <c r="S188">
        <v>7.2834999999999997E-2</v>
      </c>
      <c r="T188">
        <v>6.3607999999999998E-2</v>
      </c>
      <c r="U188">
        <v>7.4422000000000002E-2</v>
      </c>
      <c r="V188">
        <v>6.4183000000000004E-2</v>
      </c>
      <c r="W188">
        <v>5.6061E-2</v>
      </c>
      <c r="X188">
        <v>6.2947000000000003E-2</v>
      </c>
      <c r="Y188">
        <v>5.2164000000000002E-2</v>
      </c>
      <c r="AA188">
        <v>3.9642999999999998E-2</v>
      </c>
      <c r="AB188">
        <v>5.2202999999999999E-2</v>
      </c>
      <c r="AC188">
        <v>5.6071999999999997E-2</v>
      </c>
      <c r="AD188">
        <v>4.5463999999999997E-2</v>
      </c>
      <c r="AE188">
        <v>6.8884000000000001E-2</v>
      </c>
      <c r="AF188">
        <v>4.9964000000000001E-2</v>
      </c>
      <c r="AG188">
        <v>7.9550999999999997E-2</v>
      </c>
      <c r="AH188">
        <v>8.0922999999999995E-2</v>
      </c>
      <c r="AI188">
        <v>3.1171000000000001E-2</v>
      </c>
      <c r="AJ188">
        <v>3.2695000000000002E-2</v>
      </c>
      <c r="AK188">
        <v>4.7674000000000001E-2</v>
      </c>
      <c r="AL188">
        <v>2.8635000000000001E-2</v>
      </c>
      <c r="AN188">
        <v>6.1573999999999997E-2</v>
      </c>
      <c r="AO188">
        <v>6.3852999999999993E-2</v>
      </c>
      <c r="AP188">
        <v>7.6914999999999997E-2</v>
      </c>
      <c r="AQ188">
        <v>5.7721000000000001E-2</v>
      </c>
      <c r="AR188">
        <v>3.4513000000000002E-2</v>
      </c>
      <c r="AS188">
        <v>2.4798000000000001E-2</v>
      </c>
      <c r="AT188">
        <v>3.0582999999999999E-2</v>
      </c>
      <c r="AU188">
        <v>2.4341000000000002E-2</v>
      </c>
      <c r="AV188">
        <v>4.7605000000000001E-2</v>
      </c>
      <c r="AW188">
        <v>3.7416999999999999E-2</v>
      </c>
      <c r="AX188">
        <v>4.5449999999999997E-2</v>
      </c>
      <c r="AY188">
        <v>4.5182E-2</v>
      </c>
      <c r="BA188">
        <v>5.8719E-2</v>
      </c>
      <c r="BB188">
        <v>5.5011999999999998E-2</v>
      </c>
      <c r="BC188">
        <v>6.2313E-2</v>
      </c>
      <c r="BD188">
        <v>4.9197999999999999E-2</v>
      </c>
      <c r="BE188">
        <v>6.8350999999999995E-2</v>
      </c>
      <c r="BF188">
        <v>7.0676000000000003E-2</v>
      </c>
      <c r="BG188">
        <v>7.9355999999999996E-2</v>
      </c>
      <c r="BH188">
        <v>6.7949999999999997E-2</v>
      </c>
      <c r="BI188">
        <v>8.5580000000000003E-2</v>
      </c>
      <c r="BJ188">
        <v>7.5217000000000006E-2</v>
      </c>
      <c r="BK188">
        <v>8.6021E-2</v>
      </c>
      <c r="BL188">
        <v>7.2602E-2</v>
      </c>
      <c r="BN188">
        <v>5.9824000000000002E-2</v>
      </c>
      <c r="BO188">
        <v>5.7280999999999999E-2</v>
      </c>
      <c r="BP188">
        <v>6.0839999999999998E-2</v>
      </c>
      <c r="BQ188">
        <v>6.3549999999999995E-2</v>
      </c>
      <c r="BR188">
        <v>7.2936000000000001E-2</v>
      </c>
      <c r="BS188">
        <v>5.4392999999999997E-2</v>
      </c>
      <c r="BT188">
        <v>6.8419999999999995E-2</v>
      </c>
      <c r="BU188">
        <v>5.9961E-2</v>
      </c>
      <c r="BV188">
        <v>0.11602</v>
      </c>
      <c r="BW188">
        <v>0.12675</v>
      </c>
      <c r="BX188">
        <v>0.18067</v>
      </c>
      <c r="BY188">
        <v>9.9820999999999993E-2</v>
      </c>
      <c r="CA188">
        <v>0.19324</v>
      </c>
      <c r="CB188">
        <v>0.20727999999999999</v>
      </c>
      <c r="CC188">
        <v>0.20627999999999999</v>
      </c>
      <c r="CD188">
        <v>0.18029999999999999</v>
      </c>
      <c r="CE188">
        <v>0.18312999999999999</v>
      </c>
      <c r="CF188">
        <v>0.21618999999999999</v>
      </c>
      <c r="CG188">
        <v>0.21504999999999999</v>
      </c>
      <c r="CH188">
        <v>0.18593000000000001</v>
      </c>
      <c r="CI188">
        <v>0.17477999999999999</v>
      </c>
      <c r="CJ188">
        <v>0.18123</v>
      </c>
      <c r="CK188">
        <v>0.20931</v>
      </c>
      <c r="CL188">
        <v>0.15806999999999999</v>
      </c>
      <c r="CN188">
        <v>0.14430000000000001</v>
      </c>
      <c r="CO188">
        <v>0.155</v>
      </c>
      <c r="CP188">
        <v>0.11612</v>
      </c>
      <c r="CQ188">
        <v>0.15024999999999999</v>
      </c>
      <c r="CR188">
        <v>9.9093000000000001E-2</v>
      </c>
      <c r="CS188">
        <v>9.1537999999999994E-2</v>
      </c>
      <c r="CT188">
        <v>8.8410000000000002E-2</v>
      </c>
      <c r="CU188">
        <v>0.12048</v>
      </c>
      <c r="CV188">
        <v>9.4559000000000004E-2</v>
      </c>
      <c r="CW188">
        <v>8.0627000000000004E-2</v>
      </c>
      <c r="CX188">
        <v>7.7529000000000001E-2</v>
      </c>
      <c r="CY188">
        <v>7.6470999999999997E-2</v>
      </c>
      <c r="DA188">
        <v>3.4911999999999999E-2</v>
      </c>
      <c r="DB188">
        <v>3.168E-2</v>
      </c>
      <c r="DC188">
        <v>3.1942999999999999E-2</v>
      </c>
      <c r="DD188">
        <v>2.7047000000000002E-2</v>
      </c>
      <c r="DE188">
        <v>5.0881999999999997E-2</v>
      </c>
      <c r="DF188">
        <v>3.4555000000000002E-2</v>
      </c>
      <c r="DG188">
        <v>3.6821E-2</v>
      </c>
      <c r="DH188">
        <v>4.5663000000000002E-2</v>
      </c>
      <c r="DI188">
        <v>5.0959999999999998E-2</v>
      </c>
      <c r="DJ188">
        <v>5.117E-2</v>
      </c>
      <c r="DK188">
        <v>4.3228000000000003E-2</v>
      </c>
      <c r="DL188">
        <v>4.9193000000000001E-2</v>
      </c>
      <c r="DO188">
        <f t="shared" si="9"/>
        <v>7.6136925925925941E-2</v>
      </c>
      <c r="DP188">
        <f t="shared" si="10"/>
        <v>7.462907407407407E-2</v>
      </c>
      <c r="DQ188">
        <f t="shared" si="11"/>
        <v>8.0190259259259281E-2</v>
      </c>
      <c r="DR188">
        <f t="shared" si="12"/>
        <v>7.2140925925925914E-2</v>
      </c>
      <c r="DT188">
        <v>23.045000000000002</v>
      </c>
    </row>
    <row r="189" spans="1:124" x14ac:dyDescent="0.25">
      <c r="A189">
        <v>2.2821000000000001E-2</v>
      </c>
      <c r="B189">
        <v>1.9910000000000001E-2</v>
      </c>
      <c r="C189">
        <v>3.0471999999999999E-2</v>
      </c>
      <c r="D189">
        <v>2.2086000000000001E-2</v>
      </c>
      <c r="E189">
        <v>2.1422E-2</v>
      </c>
      <c r="F189">
        <v>2.2485999999999999E-2</v>
      </c>
      <c r="G189">
        <v>2.2228999999999999E-2</v>
      </c>
      <c r="H189">
        <v>2.427E-2</v>
      </c>
      <c r="I189">
        <v>2.6733E-2</v>
      </c>
      <c r="J189">
        <v>2.4822E-2</v>
      </c>
      <c r="K189">
        <v>2.1312000000000001E-2</v>
      </c>
      <c r="L189">
        <v>2.6268E-2</v>
      </c>
      <c r="N189">
        <v>7.9309000000000004E-2</v>
      </c>
      <c r="O189">
        <v>6.7388000000000003E-2</v>
      </c>
      <c r="P189">
        <v>6.6577999999999998E-2</v>
      </c>
      <c r="Q189">
        <v>5.9591999999999999E-2</v>
      </c>
      <c r="R189">
        <v>6.6692000000000001E-2</v>
      </c>
      <c r="S189">
        <v>7.0086999999999997E-2</v>
      </c>
      <c r="T189">
        <v>6.4862000000000003E-2</v>
      </c>
      <c r="U189">
        <v>7.3417999999999997E-2</v>
      </c>
      <c r="V189">
        <v>6.4588000000000007E-2</v>
      </c>
      <c r="W189">
        <v>5.1486999999999998E-2</v>
      </c>
      <c r="X189">
        <v>6.4870999999999998E-2</v>
      </c>
      <c r="Y189">
        <v>5.2422999999999997E-2</v>
      </c>
      <c r="AA189">
        <v>4.0052999999999998E-2</v>
      </c>
      <c r="AB189">
        <v>5.0967999999999999E-2</v>
      </c>
      <c r="AC189">
        <v>5.3530000000000001E-2</v>
      </c>
      <c r="AD189">
        <v>4.5510000000000002E-2</v>
      </c>
      <c r="AE189">
        <v>6.4707000000000001E-2</v>
      </c>
      <c r="AF189">
        <v>5.0145000000000002E-2</v>
      </c>
      <c r="AG189">
        <v>8.1813999999999998E-2</v>
      </c>
      <c r="AH189">
        <v>7.5980000000000006E-2</v>
      </c>
      <c r="AI189">
        <v>3.1828000000000002E-2</v>
      </c>
      <c r="AJ189">
        <v>3.2486000000000001E-2</v>
      </c>
      <c r="AK189">
        <v>4.9456E-2</v>
      </c>
      <c r="AL189">
        <v>2.8878999999999998E-2</v>
      </c>
      <c r="AN189">
        <v>6.0994E-2</v>
      </c>
      <c r="AO189">
        <v>6.3258999999999996E-2</v>
      </c>
      <c r="AP189">
        <v>7.664E-2</v>
      </c>
      <c r="AQ189">
        <v>5.5557000000000002E-2</v>
      </c>
      <c r="AR189">
        <v>3.4875999999999997E-2</v>
      </c>
      <c r="AS189">
        <v>2.5233999999999999E-2</v>
      </c>
      <c r="AT189">
        <v>2.9715999999999999E-2</v>
      </c>
      <c r="AU189">
        <v>2.4622000000000002E-2</v>
      </c>
      <c r="AV189">
        <v>4.7267000000000003E-2</v>
      </c>
      <c r="AW189">
        <v>3.6455000000000001E-2</v>
      </c>
      <c r="AX189">
        <v>4.2796000000000001E-2</v>
      </c>
      <c r="AY189">
        <v>4.6335000000000001E-2</v>
      </c>
      <c r="BA189">
        <v>5.7371999999999999E-2</v>
      </c>
      <c r="BB189">
        <v>5.4636999999999998E-2</v>
      </c>
      <c r="BC189">
        <v>6.1686999999999999E-2</v>
      </c>
      <c r="BD189">
        <v>5.0514999999999997E-2</v>
      </c>
      <c r="BE189">
        <v>6.6310999999999995E-2</v>
      </c>
      <c r="BF189">
        <v>6.8682000000000007E-2</v>
      </c>
      <c r="BG189">
        <v>7.5055999999999998E-2</v>
      </c>
      <c r="BH189">
        <v>6.6811999999999996E-2</v>
      </c>
      <c r="BI189">
        <v>8.3807000000000006E-2</v>
      </c>
      <c r="BJ189">
        <v>7.7066999999999997E-2</v>
      </c>
      <c r="BK189">
        <v>8.9159000000000002E-2</v>
      </c>
      <c r="BL189">
        <v>7.1414000000000005E-2</v>
      </c>
      <c r="BN189">
        <v>6.0512999999999997E-2</v>
      </c>
      <c r="BO189">
        <v>5.6158E-2</v>
      </c>
      <c r="BP189">
        <v>5.9019000000000002E-2</v>
      </c>
      <c r="BQ189">
        <v>6.0559000000000002E-2</v>
      </c>
      <c r="BR189">
        <v>8.3961999999999995E-2</v>
      </c>
      <c r="BS189">
        <v>5.6679E-2</v>
      </c>
      <c r="BT189">
        <v>6.8500000000000005E-2</v>
      </c>
      <c r="BU189">
        <v>6.0696E-2</v>
      </c>
      <c r="BV189">
        <v>0.11916</v>
      </c>
      <c r="BW189">
        <v>0.11741</v>
      </c>
      <c r="BX189">
        <v>0.17734</v>
      </c>
      <c r="BY189">
        <v>0.10183</v>
      </c>
      <c r="CA189">
        <v>0.19213</v>
      </c>
      <c r="CB189">
        <v>0.19822000000000001</v>
      </c>
      <c r="CC189">
        <v>0.20715</v>
      </c>
      <c r="CD189">
        <v>0.18381</v>
      </c>
      <c r="CE189">
        <v>0.18142</v>
      </c>
      <c r="CF189">
        <v>0.21213000000000001</v>
      </c>
      <c r="CG189">
        <v>0.22392999999999999</v>
      </c>
      <c r="CH189">
        <v>0.18082999999999999</v>
      </c>
      <c r="CI189">
        <v>0.16972999999999999</v>
      </c>
      <c r="CJ189">
        <v>0.17527999999999999</v>
      </c>
      <c r="CK189">
        <v>0.20976</v>
      </c>
      <c r="CL189">
        <v>0.16225999999999999</v>
      </c>
      <c r="CN189">
        <v>0.15226999999999999</v>
      </c>
      <c r="CO189">
        <v>0.15429999999999999</v>
      </c>
      <c r="CP189">
        <v>0.11346000000000001</v>
      </c>
      <c r="CQ189">
        <v>0.14488000000000001</v>
      </c>
      <c r="CR189">
        <v>0.10205</v>
      </c>
      <c r="CS189">
        <v>9.2709E-2</v>
      </c>
      <c r="CT189">
        <v>8.5763000000000006E-2</v>
      </c>
      <c r="CU189">
        <v>0.1208</v>
      </c>
      <c r="CV189">
        <v>8.9607000000000006E-2</v>
      </c>
      <c r="CW189">
        <v>7.4221999999999996E-2</v>
      </c>
      <c r="CX189">
        <v>7.5173000000000004E-2</v>
      </c>
      <c r="CY189">
        <v>7.9371999999999998E-2</v>
      </c>
      <c r="DA189">
        <v>3.3478000000000001E-2</v>
      </c>
      <c r="DB189">
        <v>3.1491999999999999E-2</v>
      </c>
      <c r="DC189">
        <v>3.2445000000000002E-2</v>
      </c>
      <c r="DD189">
        <v>2.5808000000000001E-2</v>
      </c>
      <c r="DE189">
        <v>4.6440000000000002E-2</v>
      </c>
      <c r="DF189">
        <v>3.5299999999999998E-2</v>
      </c>
      <c r="DG189">
        <v>3.8124999999999999E-2</v>
      </c>
      <c r="DH189">
        <v>4.5971999999999999E-2</v>
      </c>
      <c r="DI189">
        <v>4.6929999999999999E-2</v>
      </c>
      <c r="DJ189">
        <v>5.4733999999999998E-2</v>
      </c>
      <c r="DK189">
        <v>4.3847999999999998E-2</v>
      </c>
      <c r="DL189">
        <v>4.8891999999999998E-2</v>
      </c>
      <c r="DO189">
        <f t="shared" si="9"/>
        <v>7.5795185185185174E-2</v>
      </c>
      <c r="DP189">
        <f t="shared" si="10"/>
        <v>7.3101740740740745E-2</v>
      </c>
      <c r="DQ189">
        <f t="shared" si="11"/>
        <v>8.017374074074074E-2</v>
      </c>
      <c r="DR189">
        <f t="shared" si="12"/>
        <v>7.1829259259259245E-2</v>
      </c>
      <c r="DT189">
        <v>23.17</v>
      </c>
    </row>
    <row r="190" spans="1:124" x14ac:dyDescent="0.25">
      <c r="A190">
        <v>2.2846000000000002E-2</v>
      </c>
      <c r="B190">
        <v>1.9668999999999999E-2</v>
      </c>
      <c r="C190">
        <v>2.9936000000000001E-2</v>
      </c>
      <c r="D190">
        <v>2.3435999999999998E-2</v>
      </c>
      <c r="E190">
        <v>2.1315000000000001E-2</v>
      </c>
      <c r="F190">
        <v>2.2315000000000002E-2</v>
      </c>
      <c r="G190">
        <v>2.1689E-2</v>
      </c>
      <c r="H190">
        <v>2.4435999999999999E-2</v>
      </c>
      <c r="I190">
        <v>2.4812000000000001E-2</v>
      </c>
      <c r="J190">
        <v>2.4504000000000001E-2</v>
      </c>
      <c r="K190">
        <v>2.0024E-2</v>
      </c>
      <c r="L190">
        <v>2.6592999999999999E-2</v>
      </c>
      <c r="N190">
        <v>7.8015000000000001E-2</v>
      </c>
      <c r="O190">
        <v>6.4962000000000006E-2</v>
      </c>
      <c r="P190">
        <v>6.8051E-2</v>
      </c>
      <c r="Q190">
        <v>5.8499000000000002E-2</v>
      </c>
      <c r="R190">
        <v>6.6102999999999995E-2</v>
      </c>
      <c r="S190">
        <v>6.7475999999999994E-2</v>
      </c>
      <c r="T190">
        <v>6.5786999999999998E-2</v>
      </c>
      <c r="U190">
        <v>7.1801000000000004E-2</v>
      </c>
      <c r="V190">
        <v>6.4375000000000002E-2</v>
      </c>
      <c r="W190">
        <v>4.7615999999999999E-2</v>
      </c>
      <c r="X190">
        <v>6.6702999999999998E-2</v>
      </c>
      <c r="Y190">
        <v>5.3039999999999997E-2</v>
      </c>
      <c r="AA190">
        <v>4.0375000000000001E-2</v>
      </c>
      <c r="AB190">
        <v>4.9514000000000002E-2</v>
      </c>
      <c r="AC190">
        <v>5.1845000000000002E-2</v>
      </c>
      <c r="AD190">
        <v>4.5311999999999998E-2</v>
      </c>
      <c r="AE190">
        <v>6.1882E-2</v>
      </c>
      <c r="AF190">
        <v>5.2384E-2</v>
      </c>
      <c r="AG190">
        <v>8.4765999999999994E-2</v>
      </c>
      <c r="AH190">
        <v>7.1148000000000003E-2</v>
      </c>
      <c r="AI190">
        <v>3.2195000000000001E-2</v>
      </c>
      <c r="AJ190">
        <v>3.2178999999999999E-2</v>
      </c>
      <c r="AK190">
        <v>4.8434999999999999E-2</v>
      </c>
      <c r="AL190">
        <v>2.9288000000000002E-2</v>
      </c>
      <c r="AN190">
        <v>6.157E-2</v>
      </c>
      <c r="AO190">
        <v>6.3523999999999997E-2</v>
      </c>
      <c r="AP190">
        <v>7.5202000000000005E-2</v>
      </c>
      <c r="AQ190">
        <v>5.4261999999999998E-2</v>
      </c>
      <c r="AR190">
        <v>3.4877999999999999E-2</v>
      </c>
      <c r="AS190">
        <v>2.6091E-2</v>
      </c>
      <c r="AT190">
        <v>2.8767000000000001E-2</v>
      </c>
      <c r="AU190">
        <v>2.5579999999999999E-2</v>
      </c>
      <c r="AV190">
        <v>4.6550000000000001E-2</v>
      </c>
      <c r="AW190">
        <v>3.5573E-2</v>
      </c>
      <c r="AX190">
        <v>4.0198999999999999E-2</v>
      </c>
      <c r="AY190">
        <v>4.6647000000000001E-2</v>
      </c>
      <c r="BA190">
        <v>5.5161000000000002E-2</v>
      </c>
      <c r="BB190">
        <v>5.4132E-2</v>
      </c>
      <c r="BC190">
        <v>5.9760000000000001E-2</v>
      </c>
      <c r="BD190">
        <v>5.1978000000000003E-2</v>
      </c>
      <c r="BE190">
        <v>6.4954999999999999E-2</v>
      </c>
      <c r="BF190">
        <v>6.6645999999999997E-2</v>
      </c>
      <c r="BG190">
        <v>7.2031999999999999E-2</v>
      </c>
      <c r="BH190">
        <v>6.5749000000000002E-2</v>
      </c>
      <c r="BI190">
        <v>8.3596000000000004E-2</v>
      </c>
      <c r="BJ190">
        <v>7.8992000000000007E-2</v>
      </c>
      <c r="BK190">
        <v>9.1249999999999998E-2</v>
      </c>
      <c r="BL190">
        <v>7.0827000000000001E-2</v>
      </c>
      <c r="BN190">
        <v>6.1515E-2</v>
      </c>
      <c r="BO190">
        <v>5.5294000000000003E-2</v>
      </c>
      <c r="BP190">
        <v>5.7489999999999999E-2</v>
      </c>
      <c r="BQ190">
        <v>5.8913E-2</v>
      </c>
      <c r="BR190">
        <v>9.5694000000000001E-2</v>
      </c>
      <c r="BS190">
        <v>5.8998000000000002E-2</v>
      </c>
      <c r="BT190">
        <v>6.8382999999999999E-2</v>
      </c>
      <c r="BU190">
        <v>6.0146999999999999E-2</v>
      </c>
      <c r="BV190">
        <v>0.11996</v>
      </c>
      <c r="BW190">
        <v>0.11171</v>
      </c>
      <c r="BX190">
        <v>0.17263999999999999</v>
      </c>
      <c r="BY190">
        <v>0.10222000000000001</v>
      </c>
      <c r="CA190">
        <v>0.1915</v>
      </c>
      <c r="CB190">
        <v>0.18778</v>
      </c>
      <c r="CC190">
        <v>0.20412</v>
      </c>
      <c r="CD190">
        <v>0.18595999999999999</v>
      </c>
      <c r="CE190">
        <v>0.17982000000000001</v>
      </c>
      <c r="CF190">
        <v>0.20532</v>
      </c>
      <c r="CG190">
        <v>0.23193</v>
      </c>
      <c r="CH190">
        <v>0.17879</v>
      </c>
      <c r="CI190">
        <v>0.16275000000000001</v>
      </c>
      <c r="CJ190">
        <v>0.16982</v>
      </c>
      <c r="CK190">
        <v>0.20871000000000001</v>
      </c>
      <c r="CL190">
        <v>0.16742000000000001</v>
      </c>
      <c r="CN190">
        <v>0.16003000000000001</v>
      </c>
      <c r="CO190">
        <v>0.15611</v>
      </c>
      <c r="CP190">
        <v>0.11333</v>
      </c>
      <c r="CQ190">
        <v>0.13900000000000001</v>
      </c>
      <c r="CR190">
        <v>0.10498</v>
      </c>
      <c r="CS190">
        <v>9.2868000000000006E-2</v>
      </c>
      <c r="CT190">
        <v>8.2485000000000003E-2</v>
      </c>
      <c r="CU190">
        <v>0.11937</v>
      </c>
      <c r="CV190">
        <v>8.4187999999999999E-2</v>
      </c>
      <c r="CW190">
        <v>7.0613999999999996E-2</v>
      </c>
      <c r="CX190">
        <v>7.1988999999999997E-2</v>
      </c>
      <c r="CY190">
        <v>8.0692E-2</v>
      </c>
      <c r="DA190">
        <v>3.1869000000000001E-2</v>
      </c>
      <c r="DB190">
        <v>3.1035E-2</v>
      </c>
      <c r="DC190">
        <v>3.2607999999999998E-2</v>
      </c>
      <c r="DD190">
        <v>2.4976999999999999E-2</v>
      </c>
      <c r="DE190">
        <v>4.2072999999999999E-2</v>
      </c>
      <c r="DF190">
        <v>3.6059000000000001E-2</v>
      </c>
      <c r="DG190">
        <v>4.0003999999999998E-2</v>
      </c>
      <c r="DH190">
        <v>4.6011000000000003E-2</v>
      </c>
      <c r="DI190">
        <v>4.6759000000000002E-2</v>
      </c>
      <c r="DJ190">
        <v>5.7886E-2</v>
      </c>
      <c r="DK190">
        <v>4.6151999999999999E-2</v>
      </c>
      <c r="DL190">
        <v>4.8058999999999998E-2</v>
      </c>
      <c r="DO190">
        <f t="shared" si="9"/>
        <v>7.55468888888889E-2</v>
      </c>
      <c r="DP190">
        <f t="shared" si="10"/>
        <v>7.1817444444444434E-2</v>
      </c>
      <c r="DQ190">
        <f t="shared" si="11"/>
        <v>7.9788407407407433E-2</v>
      </c>
      <c r="DR190">
        <f t="shared" si="12"/>
        <v>7.1487222222222216E-2</v>
      </c>
      <c r="DT190">
        <v>23.295000000000002</v>
      </c>
    </row>
    <row r="191" spans="1:124" x14ac:dyDescent="0.25">
      <c r="A191">
        <v>2.2610999999999999E-2</v>
      </c>
      <c r="B191">
        <v>1.9470999999999999E-2</v>
      </c>
      <c r="C191">
        <v>2.8805999999999998E-2</v>
      </c>
      <c r="D191">
        <v>2.4501999999999999E-2</v>
      </c>
      <c r="E191">
        <v>2.1023E-2</v>
      </c>
      <c r="F191">
        <v>2.1991E-2</v>
      </c>
      <c r="G191">
        <v>2.1322000000000001E-2</v>
      </c>
      <c r="H191">
        <v>2.5062000000000001E-2</v>
      </c>
      <c r="I191">
        <v>2.3545E-2</v>
      </c>
      <c r="J191">
        <v>2.3879000000000001E-2</v>
      </c>
      <c r="K191">
        <v>1.8984000000000001E-2</v>
      </c>
      <c r="L191">
        <v>2.7095000000000001E-2</v>
      </c>
      <c r="N191">
        <v>7.6574000000000003E-2</v>
      </c>
      <c r="O191">
        <v>6.1876E-2</v>
      </c>
      <c r="P191">
        <v>6.7845000000000003E-2</v>
      </c>
      <c r="Q191">
        <v>5.8096000000000002E-2</v>
      </c>
      <c r="R191">
        <v>6.5898999999999999E-2</v>
      </c>
      <c r="S191">
        <v>6.5169000000000005E-2</v>
      </c>
      <c r="T191">
        <v>6.5919000000000005E-2</v>
      </c>
      <c r="U191">
        <v>7.0116999999999999E-2</v>
      </c>
      <c r="V191">
        <v>6.3589999999999994E-2</v>
      </c>
      <c r="W191">
        <v>4.5559000000000002E-2</v>
      </c>
      <c r="X191">
        <v>6.7658999999999997E-2</v>
      </c>
      <c r="Y191">
        <v>5.3707999999999999E-2</v>
      </c>
      <c r="AA191">
        <v>4.0528000000000002E-2</v>
      </c>
      <c r="AB191">
        <v>4.8141000000000003E-2</v>
      </c>
      <c r="AC191">
        <v>5.0373000000000001E-2</v>
      </c>
      <c r="AD191">
        <v>4.4512000000000003E-2</v>
      </c>
      <c r="AE191">
        <v>6.0610999999999998E-2</v>
      </c>
      <c r="AF191">
        <v>5.6168999999999997E-2</v>
      </c>
      <c r="AG191">
        <v>8.7519E-2</v>
      </c>
      <c r="AH191">
        <v>6.7308999999999994E-2</v>
      </c>
      <c r="AI191">
        <v>3.2147000000000002E-2</v>
      </c>
      <c r="AJ191">
        <v>3.1808000000000003E-2</v>
      </c>
      <c r="AK191">
        <v>4.5256999999999999E-2</v>
      </c>
      <c r="AL191">
        <v>2.9711999999999999E-2</v>
      </c>
      <c r="AN191">
        <v>6.3008999999999996E-2</v>
      </c>
      <c r="AO191">
        <v>6.4541000000000001E-2</v>
      </c>
      <c r="AP191">
        <v>7.2866E-2</v>
      </c>
      <c r="AQ191">
        <v>5.416E-2</v>
      </c>
      <c r="AR191">
        <v>3.4540000000000001E-2</v>
      </c>
      <c r="AS191">
        <v>2.7147999999999999E-2</v>
      </c>
      <c r="AT191">
        <v>2.802E-2</v>
      </c>
      <c r="AU191">
        <v>2.7119000000000001E-2</v>
      </c>
      <c r="AV191">
        <v>4.5547999999999998E-2</v>
      </c>
      <c r="AW191">
        <v>3.5118999999999997E-2</v>
      </c>
      <c r="AX191">
        <v>3.7990000000000003E-2</v>
      </c>
      <c r="AY191">
        <v>4.5997999999999997E-2</v>
      </c>
      <c r="BA191">
        <v>5.2290000000000003E-2</v>
      </c>
      <c r="BB191">
        <v>5.3350000000000002E-2</v>
      </c>
      <c r="BC191">
        <v>5.7088E-2</v>
      </c>
      <c r="BD191">
        <v>5.3378000000000002E-2</v>
      </c>
      <c r="BE191">
        <v>6.4323000000000005E-2</v>
      </c>
      <c r="BF191">
        <v>6.5315999999999999E-2</v>
      </c>
      <c r="BG191">
        <v>7.0434999999999998E-2</v>
      </c>
      <c r="BH191">
        <v>6.5323999999999993E-2</v>
      </c>
      <c r="BI191">
        <v>8.4544999999999995E-2</v>
      </c>
      <c r="BJ191">
        <v>8.0820000000000003E-2</v>
      </c>
      <c r="BK191">
        <v>9.1240000000000002E-2</v>
      </c>
      <c r="BL191">
        <v>7.1437E-2</v>
      </c>
      <c r="BN191">
        <v>6.2622999999999998E-2</v>
      </c>
      <c r="BO191">
        <v>5.4949999999999999E-2</v>
      </c>
      <c r="BP191">
        <v>5.6552999999999999E-2</v>
      </c>
      <c r="BQ191">
        <v>5.8701000000000003E-2</v>
      </c>
      <c r="BR191">
        <v>0.10588</v>
      </c>
      <c r="BS191">
        <v>6.0929999999999998E-2</v>
      </c>
      <c r="BT191">
        <v>6.8261000000000002E-2</v>
      </c>
      <c r="BU191">
        <v>5.8657000000000001E-2</v>
      </c>
      <c r="BV191">
        <v>0.11842</v>
      </c>
      <c r="BW191">
        <v>0.10964</v>
      </c>
      <c r="BX191">
        <v>0.16714000000000001</v>
      </c>
      <c r="BY191">
        <v>0.10131999999999999</v>
      </c>
      <c r="CA191">
        <v>0.19173000000000001</v>
      </c>
      <c r="CB191">
        <v>0.17873</v>
      </c>
      <c r="CC191">
        <v>0.19802</v>
      </c>
      <c r="CD191">
        <v>0.18634000000000001</v>
      </c>
      <c r="CE191">
        <v>0.17888000000000001</v>
      </c>
      <c r="CF191">
        <v>0.19832</v>
      </c>
      <c r="CG191">
        <v>0.23691999999999999</v>
      </c>
      <c r="CH191">
        <v>0.17962</v>
      </c>
      <c r="CI191">
        <v>0.15569</v>
      </c>
      <c r="CJ191">
        <v>0.16641</v>
      </c>
      <c r="CK191">
        <v>0.20649000000000001</v>
      </c>
      <c r="CL191">
        <v>0.17204</v>
      </c>
      <c r="CN191">
        <v>0.16581000000000001</v>
      </c>
      <c r="CO191">
        <v>0.15928</v>
      </c>
      <c r="CP191">
        <v>0.11426</v>
      </c>
      <c r="CQ191">
        <v>0.13386000000000001</v>
      </c>
      <c r="CR191">
        <v>0.10652</v>
      </c>
      <c r="CS191">
        <v>9.2073000000000002E-2</v>
      </c>
      <c r="CT191">
        <v>7.9328999999999997E-2</v>
      </c>
      <c r="CU191">
        <v>0.11755</v>
      </c>
      <c r="CV191">
        <v>7.8952999999999995E-2</v>
      </c>
      <c r="CW191">
        <v>7.1861999999999995E-2</v>
      </c>
      <c r="CX191">
        <v>6.8364999999999995E-2</v>
      </c>
      <c r="CY191">
        <v>7.9922999999999994E-2</v>
      </c>
      <c r="DA191">
        <v>3.0563E-2</v>
      </c>
      <c r="DB191">
        <v>3.0166999999999999E-2</v>
      </c>
      <c r="DC191">
        <v>3.2363999999999997E-2</v>
      </c>
      <c r="DD191">
        <v>2.4663000000000001E-2</v>
      </c>
      <c r="DE191">
        <v>3.8863000000000002E-2</v>
      </c>
      <c r="DF191">
        <v>3.6532000000000002E-2</v>
      </c>
      <c r="DG191">
        <v>4.1916000000000002E-2</v>
      </c>
      <c r="DH191">
        <v>4.5976000000000003E-2</v>
      </c>
      <c r="DI191">
        <v>5.1205000000000001E-2</v>
      </c>
      <c r="DJ191">
        <v>5.9489E-2</v>
      </c>
      <c r="DK191">
        <v>4.9021000000000002E-2</v>
      </c>
      <c r="DL191">
        <v>4.6715E-2</v>
      </c>
      <c r="DO191">
        <f t="shared" si="9"/>
        <v>7.5404444444444441E-2</v>
      </c>
      <c r="DP191">
        <f t="shared" si="10"/>
        <v>7.1064444444444444E-2</v>
      </c>
      <c r="DQ191">
        <f t="shared" si="11"/>
        <v>7.8887481481481489E-2</v>
      </c>
      <c r="DR191">
        <f t="shared" si="12"/>
        <v>7.1218296296296293E-2</v>
      </c>
      <c r="DT191">
        <v>23.420999999999999</v>
      </c>
    </row>
    <row r="192" spans="1:124" x14ac:dyDescent="0.25">
      <c r="A192">
        <v>2.206E-2</v>
      </c>
      <c r="B192">
        <v>1.9296000000000001E-2</v>
      </c>
      <c r="C192">
        <v>2.7496E-2</v>
      </c>
      <c r="D192">
        <v>2.528E-2</v>
      </c>
      <c r="E192">
        <v>2.0458E-2</v>
      </c>
      <c r="F192">
        <v>2.1607000000000001E-2</v>
      </c>
      <c r="G192">
        <v>2.1052000000000001E-2</v>
      </c>
      <c r="H192">
        <v>2.6284999999999999E-2</v>
      </c>
      <c r="I192">
        <v>2.2949000000000001E-2</v>
      </c>
      <c r="J192">
        <v>2.2845000000000001E-2</v>
      </c>
      <c r="K192">
        <v>1.8162999999999999E-2</v>
      </c>
      <c r="L192">
        <v>2.7814999999999999E-2</v>
      </c>
      <c r="N192">
        <v>7.5412999999999994E-2</v>
      </c>
      <c r="O192">
        <v>5.8767E-2</v>
      </c>
      <c r="P192">
        <v>6.6030000000000005E-2</v>
      </c>
      <c r="Q192">
        <v>5.8575000000000002E-2</v>
      </c>
      <c r="R192">
        <v>6.6015000000000004E-2</v>
      </c>
      <c r="S192">
        <v>6.3208E-2</v>
      </c>
      <c r="T192">
        <v>6.5081E-2</v>
      </c>
      <c r="U192">
        <v>6.8906999999999996E-2</v>
      </c>
      <c r="V192">
        <v>6.2276999999999999E-2</v>
      </c>
      <c r="W192">
        <v>4.5851000000000003E-2</v>
      </c>
      <c r="X192">
        <v>6.7331000000000002E-2</v>
      </c>
      <c r="Y192">
        <v>5.4271E-2</v>
      </c>
      <c r="AA192">
        <v>4.0606999999999997E-2</v>
      </c>
      <c r="AB192">
        <v>4.7164999999999999E-2</v>
      </c>
      <c r="AC192">
        <v>4.8578000000000003E-2</v>
      </c>
      <c r="AD192">
        <v>4.292E-2</v>
      </c>
      <c r="AE192">
        <v>6.0949999999999997E-2</v>
      </c>
      <c r="AF192">
        <v>6.0629000000000002E-2</v>
      </c>
      <c r="AG192">
        <v>8.9429999999999996E-2</v>
      </c>
      <c r="AH192">
        <v>6.4993999999999996E-2</v>
      </c>
      <c r="AI192">
        <v>3.1709000000000001E-2</v>
      </c>
      <c r="AJ192">
        <v>3.1382E-2</v>
      </c>
      <c r="AK192">
        <v>4.1501999999999997E-2</v>
      </c>
      <c r="AL192">
        <v>3.0068999999999999E-2</v>
      </c>
      <c r="AN192">
        <v>6.4707000000000001E-2</v>
      </c>
      <c r="AO192">
        <v>6.5904000000000004E-2</v>
      </c>
      <c r="AP192">
        <v>7.0086999999999997E-2</v>
      </c>
      <c r="AQ192">
        <v>5.5352999999999999E-2</v>
      </c>
      <c r="AR192">
        <v>3.4041000000000002E-2</v>
      </c>
      <c r="AS192">
        <v>2.8157000000000001E-2</v>
      </c>
      <c r="AT192">
        <v>2.7681000000000001E-2</v>
      </c>
      <c r="AU192">
        <v>2.9006000000000001E-2</v>
      </c>
      <c r="AV192">
        <v>4.4344000000000001E-2</v>
      </c>
      <c r="AW192">
        <v>3.5276000000000002E-2</v>
      </c>
      <c r="AX192">
        <v>3.6427000000000001E-2</v>
      </c>
      <c r="AY192">
        <v>4.4492999999999998E-2</v>
      </c>
      <c r="BA192">
        <v>4.9229000000000002E-2</v>
      </c>
      <c r="BB192">
        <v>5.2170000000000001E-2</v>
      </c>
      <c r="BC192">
        <v>5.4629999999999998E-2</v>
      </c>
      <c r="BD192">
        <v>5.4587999999999998E-2</v>
      </c>
      <c r="BE192">
        <v>6.4311999999999994E-2</v>
      </c>
      <c r="BF192">
        <v>6.5044000000000005E-2</v>
      </c>
      <c r="BG192">
        <v>7.0029999999999995E-2</v>
      </c>
      <c r="BH192">
        <v>6.6075999999999996E-2</v>
      </c>
      <c r="BI192">
        <v>8.5874000000000006E-2</v>
      </c>
      <c r="BJ192">
        <v>8.2319000000000003E-2</v>
      </c>
      <c r="BK192">
        <v>8.8955000000000006E-2</v>
      </c>
      <c r="BL192">
        <v>7.3537000000000005E-2</v>
      </c>
      <c r="BN192">
        <v>6.3592999999999997E-2</v>
      </c>
      <c r="BO192">
        <v>5.5225999999999997E-2</v>
      </c>
      <c r="BP192">
        <v>5.6369000000000002E-2</v>
      </c>
      <c r="BQ192">
        <v>5.9643000000000002E-2</v>
      </c>
      <c r="BR192">
        <v>0.11287</v>
      </c>
      <c r="BS192">
        <v>6.2222E-2</v>
      </c>
      <c r="BT192">
        <v>6.8356E-2</v>
      </c>
      <c r="BU192">
        <v>5.6774999999999999E-2</v>
      </c>
      <c r="BV192">
        <v>0.11633</v>
      </c>
      <c r="BW192">
        <v>0.11001</v>
      </c>
      <c r="BX192">
        <v>0.16144</v>
      </c>
      <c r="BY192">
        <v>9.9944000000000005E-2</v>
      </c>
      <c r="CA192">
        <v>0.19292000000000001</v>
      </c>
      <c r="CB192">
        <v>0.17304</v>
      </c>
      <c r="CC192">
        <v>0.19098000000000001</v>
      </c>
      <c r="CD192">
        <v>0.18498000000000001</v>
      </c>
      <c r="CE192">
        <v>0.17915</v>
      </c>
      <c r="CF192">
        <v>0.19373000000000001</v>
      </c>
      <c r="CG192">
        <v>0.23826</v>
      </c>
      <c r="CH192">
        <v>0.18243999999999999</v>
      </c>
      <c r="CI192">
        <v>0.15096999999999999</v>
      </c>
      <c r="CJ192">
        <v>0.16578999999999999</v>
      </c>
      <c r="CK192">
        <v>0.20402999999999999</v>
      </c>
      <c r="CL192">
        <v>0.17510000000000001</v>
      </c>
      <c r="CN192">
        <v>0.16792000000000001</v>
      </c>
      <c r="CO192">
        <v>0.16184999999999999</v>
      </c>
      <c r="CP192">
        <v>0.11459999999999999</v>
      </c>
      <c r="CQ192">
        <v>0.13064999999999999</v>
      </c>
      <c r="CR192">
        <v>0.10603</v>
      </c>
      <c r="CS192">
        <v>9.1044E-2</v>
      </c>
      <c r="CT192">
        <v>7.7084E-2</v>
      </c>
      <c r="CU192">
        <v>0.11677999999999999</v>
      </c>
      <c r="CV192">
        <v>7.4466000000000004E-2</v>
      </c>
      <c r="CW192">
        <v>7.8852000000000005E-2</v>
      </c>
      <c r="CX192">
        <v>6.4967999999999998E-2</v>
      </c>
      <c r="CY192">
        <v>7.7492000000000005E-2</v>
      </c>
      <c r="DA192">
        <v>2.9987E-2</v>
      </c>
      <c r="DB192">
        <v>2.8822E-2</v>
      </c>
      <c r="DC192">
        <v>3.1827000000000001E-2</v>
      </c>
      <c r="DD192">
        <v>2.4884E-2</v>
      </c>
      <c r="DE192">
        <v>3.7468000000000001E-2</v>
      </c>
      <c r="DF192">
        <v>3.6502E-2</v>
      </c>
      <c r="DG192">
        <v>4.3262000000000002E-2</v>
      </c>
      <c r="DH192">
        <v>4.6018000000000003E-2</v>
      </c>
      <c r="DI192">
        <v>5.9824000000000002E-2</v>
      </c>
      <c r="DJ192">
        <v>5.9132999999999998E-2</v>
      </c>
      <c r="DK192">
        <v>5.1645000000000003E-2</v>
      </c>
      <c r="DL192">
        <v>4.5058000000000001E-2</v>
      </c>
      <c r="DO192">
        <f t="shared" si="9"/>
        <v>7.5424925925925923E-2</v>
      </c>
      <c r="DP192">
        <f t="shared" si="10"/>
        <v>7.0957074074074075E-2</v>
      </c>
      <c r="DQ192">
        <f t="shared" si="11"/>
        <v>7.7603481481481468E-2</v>
      </c>
      <c r="DR192">
        <f t="shared" si="12"/>
        <v>7.1182703703703692E-2</v>
      </c>
      <c r="DT192">
        <v>23.545999999999999</v>
      </c>
    </row>
    <row r="193" spans="1:124" x14ac:dyDescent="0.25">
      <c r="A193">
        <v>2.1267000000000001E-2</v>
      </c>
      <c r="B193">
        <v>1.916E-2</v>
      </c>
      <c r="C193">
        <v>2.6425000000000001E-2</v>
      </c>
      <c r="D193">
        <v>2.6082000000000001E-2</v>
      </c>
      <c r="E193">
        <v>1.9633999999999999E-2</v>
      </c>
      <c r="F193">
        <v>2.1271999999999999E-2</v>
      </c>
      <c r="G193">
        <v>2.0837999999999999E-2</v>
      </c>
      <c r="H193">
        <v>2.8289000000000002E-2</v>
      </c>
      <c r="I193">
        <v>2.2884000000000002E-2</v>
      </c>
      <c r="J193">
        <v>2.1457E-2</v>
      </c>
      <c r="K193">
        <v>1.7565999999999998E-2</v>
      </c>
      <c r="L193">
        <v>2.8833000000000001E-2</v>
      </c>
      <c r="N193">
        <v>7.4814000000000005E-2</v>
      </c>
      <c r="O193">
        <v>5.6342999999999997E-2</v>
      </c>
      <c r="P193">
        <v>6.3132999999999995E-2</v>
      </c>
      <c r="Q193">
        <v>5.9962000000000001E-2</v>
      </c>
      <c r="R193">
        <v>6.6092999999999999E-2</v>
      </c>
      <c r="S193">
        <v>6.1522E-2</v>
      </c>
      <c r="T193">
        <v>6.3413999999999998E-2</v>
      </c>
      <c r="U193">
        <v>6.8515000000000006E-2</v>
      </c>
      <c r="V193">
        <v>6.0545000000000002E-2</v>
      </c>
      <c r="W193">
        <v>4.8277E-2</v>
      </c>
      <c r="X193">
        <v>6.5790000000000001E-2</v>
      </c>
      <c r="Y193">
        <v>5.4789999999999998E-2</v>
      </c>
      <c r="AA193">
        <v>4.0802999999999999E-2</v>
      </c>
      <c r="AB193">
        <v>4.6815000000000002E-2</v>
      </c>
      <c r="AC193">
        <v>4.6265000000000001E-2</v>
      </c>
      <c r="AD193">
        <v>4.0640000000000003E-2</v>
      </c>
      <c r="AE193">
        <v>6.2687000000000007E-2</v>
      </c>
      <c r="AF193">
        <v>6.4815999999999999E-2</v>
      </c>
      <c r="AG193">
        <v>9.0273999999999993E-2</v>
      </c>
      <c r="AH193">
        <v>6.4280000000000004E-2</v>
      </c>
      <c r="AI193">
        <v>3.1033999999999999E-2</v>
      </c>
      <c r="AJ193">
        <v>3.0901000000000001E-2</v>
      </c>
      <c r="AK193">
        <v>3.9044000000000002E-2</v>
      </c>
      <c r="AL193">
        <v>3.0381999999999999E-2</v>
      </c>
      <c r="AN193">
        <v>6.5929000000000001E-2</v>
      </c>
      <c r="AO193">
        <v>6.7079E-2</v>
      </c>
      <c r="AP193">
        <v>6.7389000000000004E-2</v>
      </c>
      <c r="AQ193">
        <v>5.7660000000000003E-2</v>
      </c>
      <c r="AR193">
        <v>3.3603000000000001E-2</v>
      </c>
      <c r="AS193">
        <v>2.8901E-2</v>
      </c>
      <c r="AT193">
        <v>2.7788E-2</v>
      </c>
      <c r="AU193">
        <v>3.0922000000000002E-2</v>
      </c>
      <c r="AV193">
        <v>4.3034000000000003E-2</v>
      </c>
      <c r="AW193">
        <v>3.5982E-2</v>
      </c>
      <c r="AX193">
        <v>3.5624000000000003E-2</v>
      </c>
      <c r="AY193">
        <v>4.2424000000000003E-2</v>
      </c>
      <c r="BA193">
        <v>4.6554999999999999E-2</v>
      </c>
      <c r="BB193">
        <v>5.0611000000000003E-2</v>
      </c>
      <c r="BC193">
        <v>5.3331999999999997E-2</v>
      </c>
      <c r="BD193">
        <v>5.5625000000000001E-2</v>
      </c>
      <c r="BE193">
        <v>6.472E-2</v>
      </c>
      <c r="BF193">
        <v>6.5670000000000006E-2</v>
      </c>
      <c r="BG193">
        <v>7.0293999999999995E-2</v>
      </c>
      <c r="BH193">
        <v>6.8350999999999995E-2</v>
      </c>
      <c r="BI193">
        <v>8.6689000000000002E-2</v>
      </c>
      <c r="BJ193">
        <v>8.3245E-2</v>
      </c>
      <c r="BK193">
        <v>8.5037000000000001E-2</v>
      </c>
      <c r="BL193">
        <v>7.7037999999999995E-2</v>
      </c>
      <c r="BN193">
        <v>6.4237000000000002E-2</v>
      </c>
      <c r="BO193">
        <v>5.5974000000000003E-2</v>
      </c>
      <c r="BP193">
        <v>5.6912999999999998E-2</v>
      </c>
      <c r="BQ193">
        <v>6.1282000000000003E-2</v>
      </c>
      <c r="BR193">
        <v>0.11583</v>
      </c>
      <c r="BS193">
        <v>6.2858999999999998E-2</v>
      </c>
      <c r="BT193">
        <v>6.8740999999999997E-2</v>
      </c>
      <c r="BU193">
        <v>5.5079999999999997E-2</v>
      </c>
      <c r="BV193">
        <v>0.11650000000000001</v>
      </c>
      <c r="BW193">
        <v>0.11106000000000001</v>
      </c>
      <c r="BX193">
        <v>0.15606999999999999</v>
      </c>
      <c r="BY193">
        <v>9.9004999999999996E-2</v>
      </c>
      <c r="CA193">
        <v>0.19474</v>
      </c>
      <c r="CB193">
        <v>0.17132</v>
      </c>
      <c r="CC193">
        <v>0.18565000000000001</v>
      </c>
      <c r="CD193">
        <v>0.18245</v>
      </c>
      <c r="CE193">
        <v>0.18106</v>
      </c>
      <c r="CF193">
        <v>0.19331999999999999</v>
      </c>
      <c r="CG193">
        <v>0.23685999999999999</v>
      </c>
      <c r="CH193">
        <v>0.186</v>
      </c>
      <c r="CI193">
        <v>0.15085000000000001</v>
      </c>
      <c r="CJ193">
        <v>0.16780999999999999</v>
      </c>
      <c r="CK193">
        <v>0.20244000000000001</v>
      </c>
      <c r="CL193">
        <v>0.17641999999999999</v>
      </c>
      <c r="CN193">
        <v>0.16525999999999999</v>
      </c>
      <c r="CO193">
        <v>0.16188</v>
      </c>
      <c r="CP193">
        <v>0.1133</v>
      </c>
      <c r="CQ193">
        <v>0.13031999999999999</v>
      </c>
      <c r="CR193">
        <v>0.10388</v>
      </c>
      <c r="CS193">
        <v>9.0723999999999999E-2</v>
      </c>
      <c r="CT193">
        <v>7.6248999999999997E-2</v>
      </c>
      <c r="CU193">
        <v>0.11799999999999999</v>
      </c>
      <c r="CV193">
        <v>7.1018999999999999E-2</v>
      </c>
      <c r="CW193">
        <v>9.0630000000000002E-2</v>
      </c>
      <c r="CX193">
        <v>6.2468999999999997E-2</v>
      </c>
      <c r="CY193">
        <v>7.4672000000000002E-2</v>
      </c>
      <c r="DA193">
        <v>3.0346999999999999E-2</v>
      </c>
      <c r="DB193">
        <v>2.7082999999999999E-2</v>
      </c>
      <c r="DC193">
        <v>3.1202000000000001E-2</v>
      </c>
      <c r="DD193">
        <v>2.5590999999999999E-2</v>
      </c>
      <c r="DE193">
        <v>3.8017000000000002E-2</v>
      </c>
      <c r="DF193">
        <v>3.5890999999999999E-2</v>
      </c>
      <c r="DG193">
        <v>4.36E-2</v>
      </c>
      <c r="DH193">
        <v>4.6198999999999997E-2</v>
      </c>
      <c r="DI193">
        <v>7.0859000000000005E-2</v>
      </c>
      <c r="DJ193">
        <v>5.7204999999999999E-2</v>
      </c>
      <c r="DK193">
        <v>5.3620000000000001E-2</v>
      </c>
      <c r="DL193">
        <v>4.3477000000000002E-2</v>
      </c>
      <c r="DO193">
        <f t="shared" si="9"/>
        <v>7.5662592592592587E-2</v>
      </c>
      <c r="DP193">
        <f t="shared" si="10"/>
        <v>7.1400259259259247E-2</v>
      </c>
      <c r="DQ193">
        <f t="shared" si="11"/>
        <v>7.6271370370370378E-2</v>
      </c>
      <c r="DR193">
        <f t="shared" si="12"/>
        <v>7.156625925925926E-2</v>
      </c>
      <c r="DT193">
        <v>23.670999999999999</v>
      </c>
    </row>
    <row r="194" spans="1:124" x14ac:dyDescent="0.25">
      <c r="A194">
        <v>2.0403999999999999E-2</v>
      </c>
      <c r="B194">
        <v>1.9092000000000001E-2</v>
      </c>
      <c r="C194">
        <v>2.5853999999999999E-2</v>
      </c>
      <c r="D194">
        <v>2.7392E-2</v>
      </c>
      <c r="E194">
        <v>1.8683999999999999E-2</v>
      </c>
      <c r="F194">
        <v>2.1042000000000002E-2</v>
      </c>
      <c r="G194">
        <v>2.0657999999999999E-2</v>
      </c>
      <c r="H194">
        <v>3.1192999999999999E-2</v>
      </c>
      <c r="I194">
        <v>2.3113000000000002E-2</v>
      </c>
      <c r="J194">
        <v>1.9911000000000002E-2</v>
      </c>
      <c r="K194">
        <v>1.7211000000000001E-2</v>
      </c>
      <c r="L194">
        <v>3.0248000000000001E-2</v>
      </c>
      <c r="N194">
        <v>7.4770000000000003E-2</v>
      </c>
      <c r="O194">
        <v>5.5162000000000003E-2</v>
      </c>
      <c r="P194">
        <v>5.9881999999999998E-2</v>
      </c>
      <c r="Q194">
        <v>6.2080999999999997E-2</v>
      </c>
      <c r="R194">
        <v>6.5596000000000002E-2</v>
      </c>
      <c r="S194">
        <v>5.9985999999999998E-2</v>
      </c>
      <c r="T194">
        <v>6.1287000000000001E-2</v>
      </c>
      <c r="U194">
        <v>6.8975999999999996E-2</v>
      </c>
      <c r="V194">
        <v>5.8622E-2</v>
      </c>
      <c r="W194">
        <v>5.1991000000000002E-2</v>
      </c>
      <c r="X194">
        <v>6.3517000000000004E-2</v>
      </c>
      <c r="Y194">
        <v>5.5495000000000003E-2</v>
      </c>
      <c r="AA194">
        <v>4.1267999999999999E-2</v>
      </c>
      <c r="AB194">
        <v>4.7190000000000003E-2</v>
      </c>
      <c r="AC194">
        <v>4.3659000000000003E-2</v>
      </c>
      <c r="AD194">
        <v>3.8077E-2</v>
      </c>
      <c r="AE194">
        <v>6.5258999999999998E-2</v>
      </c>
      <c r="AF194">
        <v>6.8003999999999995E-2</v>
      </c>
      <c r="AG194">
        <v>9.0200000000000002E-2</v>
      </c>
      <c r="AH194">
        <v>6.4827999999999997E-2</v>
      </c>
      <c r="AI194">
        <v>3.0346999999999999E-2</v>
      </c>
      <c r="AJ194">
        <v>3.0370000000000001E-2</v>
      </c>
      <c r="AK194">
        <v>3.9241999999999999E-2</v>
      </c>
      <c r="AL194">
        <v>3.0738999999999999E-2</v>
      </c>
      <c r="AN194">
        <v>6.6057000000000005E-2</v>
      </c>
      <c r="AO194">
        <v>6.7613000000000006E-2</v>
      </c>
      <c r="AP194">
        <v>6.5204999999999999E-2</v>
      </c>
      <c r="AQ194">
        <v>6.0630000000000003E-2</v>
      </c>
      <c r="AR194">
        <v>3.3375000000000002E-2</v>
      </c>
      <c r="AS194">
        <v>2.9246999999999999E-2</v>
      </c>
      <c r="AT194">
        <v>2.8188999999999999E-2</v>
      </c>
      <c r="AU194">
        <v>3.2550999999999997E-2</v>
      </c>
      <c r="AV194">
        <v>4.1744999999999997E-2</v>
      </c>
      <c r="AW194">
        <v>3.6965999999999999E-2</v>
      </c>
      <c r="AX194">
        <v>3.5524E-2</v>
      </c>
      <c r="AY194">
        <v>4.0182000000000002E-2</v>
      </c>
      <c r="BA194">
        <v>4.4719000000000002E-2</v>
      </c>
      <c r="BB194">
        <v>4.8919999999999998E-2</v>
      </c>
      <c r="BC194">
        <v>5.3677000000000002E-2</v>
      </c>
      <c r="BD194">
        <v>5.6628999999999999E-2</v>
      </c>
      <c r="BE194">
        <v>6.5318000000000001E-2</v>
      </c>
      <c r="BF194">
        <v>6.6654000000000005E-2</v>
      </c>
      <c r="BG194">
        <v>7.0591000000000001E-2</v>
      </c>
      <c r="BH194">
        <v>7.2137000000000007E-2</v>
      </c>
      <c r="BI194">
        <v>8.6299000000000001E-2</v>
      </c>
      <c r="BJ194">
        <v>8.3423999999999998E-2</v>
      </c>
      <c r="BK194">
        <v>8.0564999999999998E-2</v>
      </c>
      <c r="BL194">
        <v>8.1498000000000001E-2</v>
      </c>
      <c r="BN194">
        <v>6.4495999999999998E-2</v>
      </c>
      <c r="BO194">
        <v>5.6829999999999999E-2</v>
      </c>
      <c r="BP194">
        <v>5.7952999999999998E-2</v>
      </c>
      <c r="BQ194">
        <v>6.3185000000000005E-2</v>
      </c>
      <c r="BR194">
        <v>0.11477999999999999</v>
      </c>
      <c r="BS194">
        <v>6.3051999999999997E-2</v>
      </c>
      <c r="BT194">
        <v>6.9214999999999999E-2</v>
      </c>
      <c r="BU194">
        <v>5.4009000000000001E-2</v>
      </c>
      <c r="BV194">
        <v>0.12134</v>
      </c>
      <c r="BW194">
        <v>0.11131000000000001</v>
      </c>
      <c r="BX194">
        <v>0.15132000000000001</v>
      </c>
      <c r="BY194">
        <v>9.9177000000000001E-2</v>
      </c>
      <c r="CA194">
        <v>0.19652</v>
      </c>
      <c r="CB194">
        <v>0.17283000000000001</v>
      </c>
      <c r="CC194">
        <v>0.18432000000000001</v>
      </c>
      <c r="CD194">
        <v>0.17971000000000001</v>
      </c>
      <c r="CE194">
        <v>0.1847</v>
      </c>
      <c r="CF194">
        <v>0.19739999999999999</v>
      </c>
      <c r="CG194">
        <v>0.23455000000000001</v>
      </c>
      <c r="CH194">
        <v>0.18901000000000001</v>
      </c>
      <c r="CI194">
        <v>0.15668000000000001</v>
      </c>
      <c r="CJ194">
        <v>0.17157</v>
      </c>
      <c r="CK194">
        <v>0.20250000000000001</v>
      </c>
      <c r="CL194">
        <v>0.17654</v>
      </c>
      <c r="CN194">
        <v>0.15770000000000001</v>
      </c>
      <c r="CO194">
        <v>0.15819</v>
      </c>
      <c r="CP194">
        <v>0.11033999999999999</v>
      </c>
      <c r="CQ194">
        <v>0.13328000000000001</v>
      </c>
      <c r="CR194">
        <v>0.10119</v>
      </c>
      <c r="CS194">
        <v>9.1739000000000001E-2</v>
      </c>
      <c r="CT194">
        <v>7.6849000000000001E-2</v>
      </c>
      <c r="CU194">
        <v>0.12143</v>
      </c>
      <c r="CV194">
        <v>6.8560999999999997E-2</v>
      </c>
      <c r="CW194">
        <v>0.10444000000000001</v>
      </c>
      <c r="CX194">
        <v>6.1253000000000002E-2</v>
      </c>
      <c r="CY194">
        <v>7.3147000000000004E-2</v>
      </c>
      <c r="DA194">
        <v>3.1524000000000003E-2</v>
      </c>
      <c r="DB194">
        <v>2.5198999999999999E-2</v>
      </c>
      <c r="DC194">
        <v>3.0658000000000001E-2</v>
      </c>
      <c r="DD194">
        <v>2.6703000000000001E-2</v>
      </c>
      <c r="DE194">
        <v>4.0182000000000002E-2</v>
      </c>
      <c r="DF194">
        <v>3.4771999999999997E-2</v>
      </c>
      <c r="DG194">
        <v>4.2805999999999997E-2</v>
      </c>
      <c r="DH194">
        <v>4.6482999999999997E-2</v>
      </c>
      <c r="DI194">
        <v>8.1610000000000002E-2</v>
      </c>
      <c r="DJ194">
        <v>5.4651999999999999E-2</v>
      </c>
      <c r="DK194">
        <v>5.4882E-2</v>
      </c>
      <c r="DL194">
        <v>4.2444999999999997E-2</v>
      </c>
      <c r="DO194">
        <f t="shared" si="9"/>
        <v>7.610588888888889E-2</v>
      </c>
      <c r="DP194">
        <f t="shared" si="10"/>
        <v>7.2131703703703712E-2</v>
      </c>
      <c r="DQ194">
        <f t="shared" si="11"/>
        <v>7.5255814814814817E-2</v>
      </c>
      <c r="DR194">
        <f t="shared" si="12"/>
        <v>7.2510185185185191E-2</v>
      </c>
      <c r="DT194">
        <v>23.795999999999999</v>
      </c>
    </row>
    <row r="195" spans="1:124" x14ac:dyDescent="0.25">
      <c r="A195">
        <v>1.9668000000000001E-2</v>
      </c>
      <c r="B195">
        <v>1.9106000000000001E-2</v>
      </c>
      <c r="C195">
        <v>2.579E-2</v>
      </c>
      <c r="D195">
        <v>2.9603999999999998E-2</v>
      </c>
      <c r="E195">
        <v>1.7815000000000001E-2</v>
      </c>
      <c r="F195">
        <v>2.0892000000000001E-2</v>
      </c>
      <c r="G195">
        <v>2.0487999999999999E-2</v>
      </c>
      <c r="H195">
        <v>3.4942000000000001E-2</v>
      </c>
      <c r="I195">
        <v>2.3377999999999999E-2</v>
      </c>
      <c r="J195">
        <v>1.8459E-2</v>
      </c>
      <c r="K195">
        <v>1.7094999999999999E-2</v>
      </c>
      <c r="L195">
        <v>3.2124E-2</v>
      </c>
      <c r="N195">
        <v>7.4973999999999999E-2</v>
      </c>
      <c r="O195">
        <v>5.5454999999999997E-2</v>
      </c>
      <c r="P195">
        <v>5.6937000000000001E-2</v>
      </c>
      <c r="Q195">
        <v>6.4561999999999994E-2</v>
      </c>
      <c r="R195">
        <v>6.4035999999999996E-2</v>
      </c>
      <c r="S195">
        <v>5.8498000000000001E-2</v>
      </c>
      <c r="T195">
        <v>5.9129000000000001E-2</v>
      </c>
      <c r="U195">
        <v>7.0011000000000004E-2</v>
      </c>
      <c r="V195">
        <v>5.6849999999999998E-2</v>
      </c>
      <c r="W195">
        <v>5.5856999999999997E-2</v>
      </c>
      <c r="X195">
        <v>6.1192000000000003E-2</v>
      </c>
      <c r="Y195">
        <v>5.6639000000000002E-2</v>
      </c>
      <c r="AA195">
        <v>4.1988999999999999E-2</v>
      </c>
      <c r="AB195">
        <v>4.8273999999999997E-2</v>
      </c>
      <c r="AC195">
        <v>4.1304E-2</v>
      </c>
      <c r="AD195">
        <v>3.5815E-2</v>
      </c>
      <c r="AE195">
        <v>6.7810999999999996E-2</v>
      </c>
      <c r="AF195">
        <v>6.9899000000000003E-2</v>
      </c>
      <c r="AG195">
        <v>8.9541999999999997E-2</v>
      </c>
      <c r="AH195">
        <v>6.6022999999999998E-2</v>
      </c>
      <c r="AI195">
        <v>2.9863000000000001E-2</v>
      </c>
      <c r="AJ195">
        <v>2.9814E-2</v>
      </c>
      <c r="AK195">
        <v>4.2301999999999999E-2</v>
      </c>
      <c r="AL195">
        <v>3.1227000000000001E-2</v>
      </c>
      <c r="AN195">
        <v>6.4811999999999995E-2</v>
      </c>
      <c r="AO195">
        <v>6.7322000000000007E-2</v>
      </c>
      <c r="AP195">
        <v>6.3732999999999998E-2</v>
      </c>
      <c r="AQ195">
        <v>6.3628000000000004E-2</v>
      </c>
      <c r="AR195">
        <v>3.3374000000000001E-2</v>
      </c>
      <c r="AS195">
        <v>2.9173000000000001E-2</v>
      </c>
      <c r="AT195">
        <v>2.8598999999999999E-2</v>
      </c>
      <c r="AU195">
        <v>3.3673000000000002E-2</v>
      </c>
      <c r="AV195">
        <v>4.0626000000000002E-2</v>
      </c>
      <c r="AW195">
        <v>3.7872000000000003E-2</v>
      </c>
      <c r="AX195">
        <v>3.5920000000000001E-2</v>
      </c>
      <c r="AY195">
        <v>3.8147E-2</v>
      </c>
      <c r="BA195">
        <v>4.3867000000000003E-2</v>
      </c>
      <c r="BB195">
        <v>4.7548E-2</v>
      </c>
      <c r="BC195">
        <v>5.543E-2</v>
      </c>
      <c r="BD195">
        <v>5.7777000000000002E-2</v>
      </c>
      <c r="BE195">
        <v>6.5909999999999996E-2</v>
      </c>
      <c r="BF195">
        <v>6.7389000000000004E-2</v>
      </c>
      <c r="BG195">
        <v>7.0385000000000003E-2</v>
      </c>
      <c r="BH195">
        <v>7.6992000000000005E-2</v>
      </c>
      <c r="BI195">
        <v>8.4482000000000002E-2</v>
      </c>
      <c r="BJ195">
        <v>8.2804000000000003E-2</v>
      </c>
      <c r="BK195">
        <v>7.6558000000000001E-2</v>
      </c>
      <c r="BL195">
        <v>8.6232000000000003E-2</v>
      </c>
      <c r="BN195">
        <v>6.4471000000000001E-2</v>
      </c>
      <c r="BO195">
        <v>5.7342999999999998E-2</v>
      </c>
      <c r="BP195">
        <v>5.9095000000000002E-2</v>
      </c>
      <c r="BQ195">
        <v>6.5059000000000006E-2</v>
      </c>
      <c r="BR195">
        <v>0.11032</v>
      </c>
      <c r="BS195">
        <v>6.3134999999999997E-2</v>
      </c>
      <c r="BT195">
        <v>6.9331000000000004E-2</v>
      </c>
      <c r="BU195">
        <v>5.3747999999999997E-2</v>
      </c>
      <c r="BV195">
        <v>0.13156999999999999</v>
      </c>
      <c r="BW195">
        <v>0.11012</v>
      </c>
      <c r="BX195">
        <v>0.14729</v>
      </c>
      <c r="BY195">
        <v>0.10068000000000001</v>
      </c>
      <c r="CA195">
        <v>0.19749</v>
      </c>
      <c r="CB195">
        <v>0.17594000000000001</v>
      </c>
      <c r="CC195">
        <v>0.18809999999999999</v>
      </c>
      <c r="CD195">
        <v>0.17779</v>
      </c>
      <c r="CE195">
        <v>0.18978999999999999</v>
      </c>
      <c r="CF195">
        <v>0.20477999999999999</v>
      </c>
      <c r="CG195">
        <v>0.23308000000000001</v>
      </c>
      <c r="CH195">
        <v>0.19053999999999999</v>
      </c>
      <c r="CI195">
        <v>0.16836999999999999</v>
      </c>
      <c r="CJ195">
        <v>0.17571999999999999</v>
      </c>
      <c r="CK195">
        <v>0.20433999999999999</v>
      </c>
      <c r="CL195">
        <v>0.17644000000000001</v>
      </c>
      <c r="CN195">
        <v>0.14615</v>
      </c>
      <c r="CO195">
        <v>0.15087</v>
      </c>
      <c r="CP195">
        <v>0.10671</v>
      </c>
      <c r="CQ195">
        <v>0.13913</v>
      </c>
      <c r="CR195">
        <v>9.9326999999999999E-2</v>
      </c>
      <c r="CS195">
        <v>9.4026999999999999E-2</v>
      </c>
      <c r="CT195">
        <v>7.8452999999999995E-2</v>
      </c>
      <c r="CU195">
        <v>0.12651999999999999</v>
      </c>
      <c r="CV195">
        <v>6.6782999999999995E-2</v>
      </c>
      <c r="CW195">
        <v>0.11652999999999999</v>
      </c>
      <c r="CX195">
        <v>6.1258E-2</v>
      </c>
      <c r="CY195">
        <v>7.4396000000000004E-2</v>
      </c>
      <c r="DA195">
        <v>3.3079999999999998E-2</v>
      </c>
      <c r="DB195">
        <v>2.3529000000000001E-2</v>
      </c>
      <c r="DC195">
        <v>3.0249000000000002E-2</v>
      </c>
      <c r="DD195">
        <v>2.8140999999999999E-2</v>
      </c>
      <c r="DE195">
        <v>4.3351000000000001E-2</v>
      </c>
      <c r="DF195">
        <v>3.3354000000000002E-2</v>
      </c>
      <c r="DG195">
        <v>4.1096000000000001E-2</v>
      </c>
      <c r="DH195">
        <v>4.6765000000000001E-2</v>
      </c>
      <c r="DI195">
        <v>8.9215000000000003E-2</v>
      </c>
      <c r="DJ195">
        <v>5.2567999999999997E-2</v>
      </c>
      <c r="DK195">
        <v>5.5544000000000003E-2</v>
      </c>
      <c r="DL195">
        <v>4.2348999999999998E-2</v>
      </c>
      <c r="DO195">
        <f t="shared" si="9"/>
        <v>7.6643407407407396E-2</v>
      </c>
      <c r="DP195">
        <f t="shared" si="10"/>
        <v>7.2825111111111118E-2</v>
      </c>
      <c r="DQ195">
        <f t="shared" si="11"/>
        <v>7.4775925925925912E-2</v>
      </c>
      <c r="DR195">
        <f t="shared" si="12"/>
        <v>7.4035333333333314E-2</v>
      </c>
      <c r="DT195">
        <v>23.922000000000001</v>
      </c>
    </row>
    <row r="196" spans="1:124" x14ac:dyDescent="0.25">
      <c r="A196">
        <v>1.9191E-2</v>
      </c>
      <c r="B196">
        <v>1.9189999999999999E-2</v>
      </c>
      <c r="C196">
        <v>2.6013000000000001E-2</v>
      </c>
      <c r="D196">
        <v>3.2787999999999998E-2</v>
      </c>
      <c r="E196">
        <v>1.7236000000000001E-2</v>
      </c>
      <c r="F196">
        <v>2.0728E-2</v>
      </c>
      <c r="G196">
        <v>2.0275000000000001E-2</v>
      </c>
      <c r="H196">
        <v>3.9217000000000002E-2</v>
      </c>
      <c r="I196">
        <v>2.3477000000000001E-2</v>
      </c>
      <c r="J196">
        <v>1.7308E-2</v>
      </c>
      <c r="K196">
        <v>1.7158E-2</v>
      </c>
      <c r="L196">
        <v>3.4412999999999999E-2</v>
      </c>
      <c r="N196">
        <v>7.4963000000000002E-2</v>
      </c>
      <c r="O196">
        <v>5.7056000000000003E-2</v>
      </c>
      <c r="P196">
        <v>5.4718999999999997E-2</v>
      </c>
      <c r="Q196">
        <v>6.6920999999999994E-2</v>
      </c>
      <c r="R196">
        <v>6.1228999999999999E-2</v>
      </c>
      <c r="S196">
        <v>5.7056000000000003E-2</v>
      </c>
      <c r="T196">
        <v>5.7265999999999997E-2</v>
      </c>
      <c r="U196">
        <v>7.1149000000000004E-2</v>
      </c>
      <c r="V196">
        <v>5.5608999999999999E-2</v>
      </c>
      <c r="W196">
        <v>5.8878E-2</v>
      </c>
      <c r="X196">
        <v>5.9442000000000002E-2</v>
      </c>
      <c r="Y196">
        <v>5.8333000000000003E-2</v>
      </c>
      <c r="AA196">
        <v>4.2757000000000003E-2</v>
      </c>
      <c r="AB196">
        <v>4.9972000000000003E-2</v>
      </c>
      <c r="AC196">
        <v>3.9829000000000003E-2</v>
      </c>
      <c r="AD196">
        <v>3.4402000000000002E-2</v>
      </c>
      <c r="AE196">
        <v>6.9389000000000006E-2</v>
      </c>
      <c r="AF196">
        <v>7.0676000000000003E-2</v>
      </c>
      <c r="AG196">
        <v>8.8589000000000001E-2</v>
      </c>
      <c r="AH196">
        <v>6.7187999999999998E-2</v>
      </c>
      <c r="AI196">
        <v>2.9725000000000001E-2</v>
      </c>
      <c r="AJ196">
        <v>2.928E-2</v>
      </c>
      <c r="AK196">
        <v>4.7121999999999997E-2</v>
      </c>
      <c r="AL196">
        <v>3.1850000000000003E-2</v>
      </c>
      <c r="AN196">
        <v>6.2383000000000001E-2</v>
      </c>
      <c r="AO196">
        <v>6.6355999999999998E-2</v>
      </c>
      <c r="AP196">
        <v>6.2872999999999998E-2</v>
      </c>
      <c r="AQ196">
        <v>6.5985000000000002E-2</v>
      </c>
      <c r="AR196">
        <v>3.3503999999999999E-2</v>
      </c>
      <c r="AS196">
        <v>2.8767000000000001E-2</v>
      </c>
      <c r="AT196">
        <v>2.8711E-2</v>
      </c>
      <c r="AU196">
        <v>3.4222000000000002E-2</v>
      </c>
      <c r="AV196">
        <v>3.9823999999999998E-2</v>
      </c>
      <c r="AW196">
        <v>3.8406000000000003E-2</v>
      </c>
      <c r="AX196">
        <v>3.6512999999999997E-2</v>
      </c>
      <c r="AY196">
        <v>3.6596999999999998E-2</v>
      </c>
      <c r="BA196">
        <v>4.3778999999999998E-2</v>
      </c>
      <c r="BB196">
        <v>4.7018999999999998E-2</v>
      </c>
      <c r="BC196">
        <v>5.7688000000000003E-2</v>
      </c>
      <c r="BD196">
        <v>5.9163E-2</v>
      </c>
      <c r="BE196">
        <v>6.6372E-2</v>
      </c>
      <c r="BF196">
        <v>6.7525000000000002E-2</v>
      </c>
      <c r="BG196">
        <v>6.9415000000000004E-2</v>
      </c>
      <c r="BH196">
        <v>8.2098000000000004E-2</v>
      </c>
      <c r="BI196">
        <v>8.1575999999999996E-2</v>
      </c>
      <c r="BJ196">
        <v>8.1484000000000001E-2</v>
      </c>
      <c r="BK196">
        <v>7.3636999999999994E-2</v>
      </c>
      <c r="BL196">
        <v>9.0470999999999996E-2</v>
      </c>
      <c r="BN196">
        <v>6.4373E-2</v>
      </c>
      <c r="BO196">
        <v>5.7149999999999999E-2</v>
      </c>
      <c r="BP196">
        <v>5.9884E-2</v>
      </c>
      <c r="BQ196">
        <v>6.6768999999999995E-2</v>
      </c>
      <c r="BR196">
        <v>0.10342</v>
      </c>
      <c r="BS196">
        <v>6.3405000000000003E-2</v>
      </c>
      <c r="BT196">
        <v>6.8584999999999993E-2</v>
      </c>
      <c r="BU196">
        <v>5.4218000000000002E-2</v>
      </c>
      <c r="BV196">
        <v>0.14562</v>
      </c>
      <c r="BW196">
        <v>0.10795</v>
      </c>
      <c r="BX196">
        <v>0.14394000000000001</v>
      </c>
      <c r="BY196">
        <v>0.10323</v>
      </c>
      <c r="CA196">
        <v>0.19711000000000001</v>
      </c>
      <c r="CB196">
        <v>0.17882999999999999</v>
      </c>
      <c r="CC196">
        <v>0.19661000000000001</v>
      </c>
      <c r="CD196">
        <v>0.17746000000000001</v>
      </c>
      <c r="CE196">
        <v>0.19572000000000001</v>
      </c>
      <c r="CF196">
        <v>0.21326999999999999</v>
      </c>
      <c r="CG196">
        <v>0.23313999999999999</v>
      </c>
      <c r="CH196">
        <v>0.19017999999999999</v>
      </c>
      <c r="CI196">
        <v>0.1842</v>
      </c>
      <c r="CJ196">
        <v>0.1789</v>
      </c>
      <c r="CK196">
        <v>0.20735000000000001</v>
      </c>
      <c r="CL196">
        <v>0.17702000000000001</v>
      </c>
      <c r="CN196">
        <v>0.13241</v>
      </c>
      <c r="CO196">
        <v>0.14136000000000001</v>
      </c>
      <c r="CP196">
        <v>0.10403</v>
      </c>
      <c r="CQ196">
        <v>0.14655000000000001</v>
      </c>
      <c r="CR196">
        <v>9.9182000000000006E-2</v>
      </c>
      <c r="CS196">
        <v>9.6811999999999995E-2</v>
      </c>
      <c r="CT196">
        <v>8.0383999999999997E-2</v>
      </c>
      <c r="CU196">
        <v>0.13214999999999999</v>
      </c>
      <c r="CV196">
        <v>6.5295000000000006E-2</v>
      </c>
      <c r="CW196">
        <v>0.12336</v>
      </c>
      <c r="CX196">
        <v>6.2011999999999998E-2</v>
      </c>
      <c r="CY196">
        <v>7.9106999999999997E-2</v>
      </c>
      <c r="DA196">
        <v>3.4401000000000001E-2</v>
      </c>
      <c r="DB196">
        <v>2.2426000000000001E-2</v>
      </c>
      <c r="DC196">
        <v>2.9904E-2</v>
      </c>
      <c r="DD196">
        <v>2.9818999999999998E-2</v>
      </c>
      <c r="DE196">
        <v>4.6828000000000002E-2</v>
      </c>
      <c r="DF196">
        <v>3.1925000000000002E-2</v>
      </c>
      <c r="DG196">
        <v>3.8915999999999999E-2</v>
      </c>
      <c r="DH196">
        <v>4.6919000000000002E-2</v>
      </c>
      <c r="DI196">
        <v>9.1582999999999998E-2</v>
      </c>
      <c r="DJ196">
        <v>5.1762000000000002E-2</v>
      </c>
      <c r="DK196">
        <v>5.5738999999999997E-2</v>
      </c>
      <c r="DL196">
        <v>4.3304000000000002E-2</v>
      </c>
      <c r="DO196">
        <f t="shared" si="9"/>
        <v>7.7079851851851858E-2</v>
      </c>
      <c r="DP196">
        <f t="shared" si="10"/>
        <v>7.3216703703703714E-2</v>
      </c>
      <c r="DQ196">
        <f t="shared" si="11"/>
        <v>7.4805333333333321E-2</v>
      </c>
      <c r="DR196">
        <f t="shared" si="12"/>
        <v>7.5982333333333332E-2</v>
      </c>
      <c r="DT196">
        <v>24.047000000000001</v>
      </c>
    </row>
    <row r="197" spans="1:124" x14ac:dyDescent="0.25">
      <c r="A197">
        <v>1.8977999999999998E-2</v>
      </c>
      <c r="B197">
        <v>1.9314999999999999E-2</v>
      </c>
      <c r="C197">
        <v>2.6172999999999998E-2</v>
      </c>
      <c r="D197">
        <v>3.6568999999999997E-2</v>
      </c>
      <c r="E197">
        <v>1.7066999999999999E-2</v>
      </c>
      <c r="F197">
        <v>2.0448999999999998E-2</v>
      </c>
      <c r="G197">
        <v>1.9948E-2</v>
      </c>
      <c r="H197">
        <v>4.3444999999999998E-2</v>
      </c>
      <c r="I197">
        <v>2.3300000000000001E-2</v>
      </c>
      <c r="J197">
        <v>1.6548E-2</v>
      </c>
      <c r="K197">
        <v>1.7274999999999999E-2</v>
      </c>
      <c r="L197">
        <v>3.6898E-2</v>
      </c>
      <c r="N197">
        <v>7.4351E-2</v>
      </c>
      <c r="O197">
        <v>5.9466999999999999E-2</v>
      </c>
      <c r="P197">
        <v>5.3379999999999997E-2</v>
      </c>
      <c r="Q197">
        <v>6.8673999999999999E-2</v>
      </c>
      <c r="R197">
        <v>5.7433999999999999E-2</v>
      </c>
      <c r="S197">
        <v>5.5796999999999999E-2</v>
      </c>
      <c r="T197">
        <v>5.5841000000000002E-2</v>
      </c>
      <c r="U197">
        <v>7.1898000000000004E-2</v>
      </c>
      <c r="V197">
        <v>5.5178999999999999E-2</v>
      </c>
      <c r="W197">
        <v>6.0528999999999999E-2</v>
      </c>
      <c r="X197">
        <v>5.8613999999999999E-2</v>
      </c>
      <c r="Y197">
        <v>6.0441000000000002E-2</v>
      </c>
      <c r="AA197">
        <v>4.3229999999999998E-2</v>
      </c>
      <c r="AB197">
        <v>5.212E-2</v>
      </c>
      <c r="AC197">
        <v>3.9675000000000002E-2</v>
      </c>
      <c r="AD197">
        <v>3.4127999999999999E-2</v>
      </c>
      <c r="AE197">
        <v>6.9232000000000002E-2</v>
      </c>
      <c r="AF197">
        <v>7.0835999999999996E-2</v>
      </c>
      <c r="AG197">
        <v>8.7457999999999994E-2</v>
      </c>
      <c r="AH197">
        <v>6.7773E-2</v>
      </c>
      <c r="AI197">
        <v>2.9964999999999999E-2</v>
      </c>
      <c r="AJ197">
        <v>2.8816000000000001E-2</v>
      </c>
      <c r="AK197">
        <v>5.1716999999999999E-2</v>
      </c>
      <c r="AL197">
        <v>3.2486000000000001E-2</v>
      </c>
      <c r="AN197">
        <v>5.9383999999999999E-2</v>
      </c>
      <c r="AO197">
        <v>6.5120999999999998E-2</v>
      </c>
      <c r="AP197">
        <v>6.2276999999999999E-2</v>
      </c>
      <c r="AQ197">
        <v>6.7168000000000005E-2</v>
      </c>
      <c r="AR197">
        <v>3.3634999999999998E-2</v>
      </c>
      <c r="AS197">
        <v>2.8197E-2</v>
      </c>
      <c r="AT197">
        <v>2.8324999999999999E-2</v>
      </c>
      <c r="AU197">
        <v>3.4287999999999999E-2</v>
      </c>
      <c r="AV197">
        <v>3.9420999999999998E-2</v>
      </c>
      <c r="AW197">
        <v>3.8447000000000002E-2</v>
      </c>
      <c r="AX197">
        <v>3.6998999999999997E-2</v>
      </c>
      <c r="AY197">
        <v>3.5642E-2</v>
      </c>
      <c r="BA197">
        <v>4.3984000000000002E-2</v>
      </c>
      <c r="BB197">
        <v>4.7719999999999999E-2</v>
      </c>
      <c r="BC197">
        <v>5.9247000000000001E-2</v>
      </c>
      <c r="BD197">
        <v>6.0717E-2</v>
      </c>
      <c r="BE197">
        <v>6.6644999999999996E-2</v>
      </c>
      <c r="BF197">
        <v>6.7135E-2</v>
      </c>
      <c r="BG197">
        <v>6.7779000000000006E-2</v>
      </c>
      <c r="BH197">
        <v>8.6432999999999996E-2</v>
      </c>
      <c r="BI197">
        <v>7.8364000000000003E-2</v>
      </c>
      <c r="BJ197">
        <v>7.9687999999999995E-2</v>
      </c>
      <c r="BK197">
        <v>7.1938000000000002E-2</v>
      </c>
      <c r="BL197">
        <v>9.3516000000000002E-2</v>
      </c>
      <c r="BN197">
        <v>6.4424999999999996E-2</v>
      </c>
      <c r="BO197">
        <v>5.6131E-2</v>
      </c>
      <c r="BP197">
        <v>5.9948000000000001E-2</v>
      </c>
      <c r="BQ197">
        <v>6.8265000000000006E-2</v>
      </c>
      <c r="BR197">
        <v>9.5209000000000002E-2</v>
      </c>
      <c r="BS197">
        <v>6.3983999999999999E-2</v>
      </c>
      <c r="BT197">
        <v>6.6707000000000002E-2</v>
      </c>
      <c r="BU197">
        <v>5.5132E-2</v>
      </c>
      <c r="BV197">
        <v>0.15995999999999999</v>
      </c>
      <c r="BW197">
        <v>0.10596999999999999</v>
      </c>
      <c r="BX197">
        <v>0.14122000000000001</v>
      </c>
      <c r="BY197">
        <v>0.10619000000000001</v>
      </c>
      <c r="CA197">
        <v>0.19531000000000001</v>
      </c>
      <c r="CB197">
        <v>0.18010999999999999</v>
      </c>
      <c r="CC197">
        <v>0.20804</v>
      </c>
      <c r="CD197">
        <v>0.17882999999999999</v>
      </c>
      <c r="CE197">
        <v>0.20166999999999999</v>
      </c>
      <c r="CF197">
        <v>0.22045000000000001</v>
      </c>
      <c r="CG197">
        <v>0.23400000000000001</v>
      </c>
      <c r="CH197">
        <v>0.18804999999999999</v>
      </c>
      <c r="CI197">
        <v>0.20114000000000001</v>
      </c>
      <c r="CJ197">
        <v>0.18002000000000001</v>
      </c>
      <c r="CK197">
        <v>0.21038999999999999</v>
      </c>
      <c r="CL197">
        <v>0.17871999999999999</v>
      </c>
      <c r="CN197">
        <v>0.11872000000000001</v>
      </c>
      <c r="CO197">
        <v>0.13195999999999999</v>
      </c>
      <c r="CP197">
        <v>0.10385999999999999</v>
      </c>
      <c r="CQ197">
        <v>0.15351999999999999</v>
      </c>
      <c r="CR197">
        <v>0.10076</v>
      </c>
      <c r="CS197">
        <v>9.8937999999999998E-2</v>
      </c>
      <c r="CT197">
        <v>8.2012000000000002E-2</v>
      </c>
      <c r="CU197">
        <v>0.13702</v>
      </c>
      <c r="CV197">
        <v>6.3823000000000005E-2</v>
      </c>
      <c r="CW197">
        <v>0.1229</v>
      </c>
      <c r="CX197">
        <v>6.2826999999999994E-2</v>
      </c>
      <c r="CY197">
        <v>8.6854000000000001E-2</v>
      </c>
      <c r="DA197">
        <v>3.4909000000000003E-2</v>
      </c>
      <c r="DB197">
        <v>2.2110999999999999E-2</v>
      </c>
      <c r="DC197">
        <v>2.9493999999999999E-2</v>
      </c>
      <c r="DD197">
        <v>3.1623999999999999E-2</v>
      </c>
      <c r="DE197">
        <v>4.9981999999999999E-2</v>
      </c>
      <c r="DF197">
        <v>3.0780999999999999E-2</v>
      </c>
      <c r="DG197">
        <v>3.6754000000000002E-2</v>
      </c>
      <c r="DH197">
        <v>4.6829999999999997E-2</v>
      </c>
      <c r="DI197">
        <v>8.8131000000000001E-2</v>
      </c>
      <c r="DJ197">
        <v>5.2469000000000002E-2</v>
      </c>
      <c r="DK197">
        <v>5.5529000000000002E-2</v>
      </c>
      <c r="DL197">
        <v>4.5055999999999999E-2</v>
      </c>
      <c r="DO197">
        <f t="shared" ref="DO197:DO260" si="13">AVERAGE(A197,E197,I197,N197,R197,V197,AA197,AE197,AI197,AN197,AR197,AV197,BA197,BE197,BI197,BN197,BR197,BV197,CA197,CE197,CI197,CN197,CR197,CV197,DA197,DE197,DI197)</f>
        <v>7.7192888888888894E-2</v>
      </c>
      <c r="DP197">
        <f t="shared" ref="DP197:DP260" si="14">AVERAGE(B197,F197,J197,O197,S197,W197,AB197,AF197,AJ197,AO197,AS197,AW197,BB197,BF197,BJ197,BO197,BS197,BW197,CB197,CF197,CJ197,CO197,CS197,CW197,DB197,DF197,DJ197)</f>
        <v>7.3185518518518525E-2</v>
      </c>
      <c r="DQ197">
        <f t="shared" ref="DQ197:DQ260" si="15">AVERAGE(C197,G197,K197,P197,T197,X197,AC197,AG197,AK197,AP197,AT197,AX197,BC197,BG197,BK197,BP197,BT197,BX197,CC197,CG197,CK197,CP197,CT197,CX197,DC197,DG197,DK197)</f>
        <v>7.5089888888888887E-2</v>
      </c>
      <c r="DR197">
        <f t="shared" ref="DR197:DR260" si="16">AVERAGE(D197,H197,L197,Q197,U197,Y197,AD197,AH197,AL197,AQ197,AU197,AY197,BD197,BH197,BL197,BQ197,BU197,BY197,CD197,CH197,CL197,CQ197,CU197,CY197,DD197,DH197,DL197)</f>
        <v>7.8006185185185192E-2</v>
      </c>
      <c r="DT197">
        <v>24.172000000000001</v>
      </c>
    </row>
    <row r="198" spans="1:124" x14ac:dyDescent="0.25">
      <c r="A198">
        <v>1.8901999999999999E-2</v>
      </c>
      <c r="B198">
        <v>1.9455E-2</v>
      </c>
      <c r="C198">
        <v>2.5940999999999999E-2</v>
      </c>
      <c r="D198">
        <v>4.0201000000000001E-2</v>
      </c>
      <c r="E198">
        <v>1.7292999999999999E-2</v>
      </c>
      <c r="F198">
        <v>2.0001999999999999E-2</v>
      </c>
      <c r="G198">
        <v>1.9451E-2</v>
      </c>
      <c r="H198">
        <v>4.6906000000000003E-2</v>
      </c>
      <c r="I198">
        <v>2.2828999999999999E-2</v>
      </c>
      <c r="J198">
        <v>1.6128E-2</v>
      </c>
      <c r="K198">
        <v>1.7298000000000001E-2</v>
      </c>
      <c r="L198">
        <v>3.9187E-2</v>
      </c>
      <c r="N198">
        <v>7.3037000000000005E-2</v>
      </c>
      <c r="O198">
        <v>6.2037000000000002E-2</v>
      </c>
      <c r="P198">
        <v>5.2871000000000001E-2</v>
      </c>
      <c r="Q198">
        <v>6.9460999999999995E-2</v>
      </c>
      <c r="R198">
        <v>5.3323000000000002E-2</v>
      </c>
      <c r="S198">
        <v>5.4954000000000003E-2</v>
      </c>
      <c r="T198">
        <v>5.4822999999999997E-2</v>
      </c>
      <c r="U198">
        <v>7.1911000000000003E-2</v>
      </c>
      <c r="V198">
        <v>5.5611000000000001E-2</v>
      </c>
      <c r="W198">
        <v>6.089E-2</v>
      </c>
      <c r="X198">
        <v>5.8673999999999997E-2</v>
      </c>
      <c r="Y198">
        <v>6.2585000000000002E-2</v>
      </c>
      <c r="AA198">
        <v>4.3088000000000001E-2</v>
      </c>
      <c r="AB198">
        <v>5.4472E-2</v>
      </c>
      <c r="AC198">
        <v>4.0898999999999998E-2</v>
      </c>
      <c r="AD198">
        <v>3.4895000000000002E-2</v>
      </c>
      <c r="AE198">
        <v>6.7039000000000001E-2</v>
      </c>
      <c r="AF198">
        <v>7.0948999999999998E-2</v>
      </c>
      <c r="AG198">
        <v>8.6106000000000002E-2</v>
      </c>
      <c r="AH198">
        <v>6.7485000000000003E-2</v>
      </c>
      <c r="AI198">
        <v>3.0497E-2</v>
      </c>
      <c r="AJ198">
        <v>2.8457E-2</v>
      </c>
      <c r="AK198">
        <v>5.4051000000000002E-2</v>
      </c>
      <c r="AL198">
        <v>3.2918000000000003E-2</v>
      </c>
      <c r="AN198">
        <v>5.6649999999999999E-2</v>
      </c>
      <c r="AO198">
        <v>6.4087000000000005E-2</v>
      </c>
      <c r="AP198">
        <v>6.1502000000000001E-2</v>
      </c>
      <c r="AQ198">
        <v>6.6927E-2</v>
      </c>
      <c r="AR198">
        <v>3.3687000000000002E-2</v>
      </c>
      <c r="AS198">
        <v>2.7649E-2</v>
      </c>
      <c r="AT198">
        <v>2.7435999999999999E-2</v>
      </c>
      <c r="AU198">
        <v>3.4064999999999998E-2</v>
      </c>
      <c r="AV198">
        <v>3.9384000000000002E-2</v>
      </c>
      <c r="AW198">
        <v>3.8063E-2</v>
      </c>
      <c r="AX198">
        <v>3.7156000000000002E-2</v>
      </c>
      <c r="AY198">
        <v>3.5226E-2</v>
      </c>
      <c r="BA198">
        <v>4.3982E-2</v>
      </c>
      <c r="BB198">
        <v>4.9709999999999997E-2</v>
      </c>
      <c r="BC198">
        <v>5.9101000000000001E-2</v>
      </c>
      <c r="BD198">
        <v>6.2189000000000001E-2</v>
      </c>
      <c r="BE198">
        <v>6.6714999999999997E-2</v>
      </c>
      <c r="BF198">
        <v>6.6647999999999999E-2</v>
      </c>
      <c r="BG198">
        <v>6.5874000000000002E-2</v>
      </c>
      <c r="BH198">
        <v>8.9033000000000001E-2</v>
      </c>
      <c r="BI198">
        <v>7.5785000000000005E-2</v>
      </c>
      <c r="BJ198">
        <v>7.7712000000000003E-2</v>
      </c>
      <c r="BK198">
        <v>7.1268999999999999E-2</v>
      </c>
      <c r="BL198">
        <v>9.4853999999999994E-2</v>
      </c>
      <c r="BN198">
        <v>6.4743999999999996E-2</v>
      </c>
      <c r="BO198">
        <v>5.4459E-2</v>
      </c>
      <c r="BP198">
        <v>5.9128E-2</v>
      </c>
      <c r="BQ198">
        <v>6.9494E-2</v>
      </c>
      <c r="BR198">
        <v>8.6899000000000004E-2</v>
      </c>
      <c r="BS198">
        <v>6.4769999999999994E-2</v>
      </c>
      <c r="BT198">
        <v>6.3890000000000002E-2</v>
      </c>
      <c r="BU198">
        <v>5.6120999999999997E-2</v>
      </c>
      <c r="BV198">
        <v>0.17036999999999999</v>
      </c>
      <c r="BW198">
        <v>0.10543</v>
      </c>
      <c r="BX198">
        <v>0.13921</v>
      </c>
      <c r="BY198">
        <v>0.10876</v>
      </c>
      <c r="CA198">
        <v>0.19256000000000001</v>
      </c>
      <c r="CB198">
        <v>0.17923</v>
      </c>
      <c r="CC198">
        <v>0.21978</v>
      </c>
      <c r="CD198">
        <v>0.18124000000000001</v>
      </c>
      <c r="CE198">
        <v>0.20680999999999999</v>
      </c>
      <c r="CF198">
        <v>0.22458</v>
      </c>
      <c r="CG198">
        <v>0.23382</v>
      </c>
      <c r="CH198">
        <v>0.18468999999999999</v>
      </c>
      <c r="CI198">
        <v>0.21557000000000001</v>
      </c>
      <c r="CJ198">
        <v>0.17854999999999999</v>
      </c>
      <c r="CK198">
        <v>0.21232000000000001</v>
      </c>
      <c r="CL198">
        <v>0.18129999999999999</v>
      </c>
      <c r="CN198">
        <v>0.10725</v>
      </c>
      <c r="CO198">
        <v>0.12509999999999999</v>
      </c>
      <c r="CP198">
        <v>0.10716000000000001</v>
      </c>
      <c r="CQ198">
        <v>0.15790000000000001</v>
      </c>
      <c r="CR198">
        <v>0.10316</v>
      </c>
      <c r="CS198">
        <v>9.9408999999999997E-2</v>
      </c>
      <c r="CT198">
        <v>8.2997000000000001E-2</v>
      </c>
      <c r="CU198">
        <v>0.13997999999999999</v>
      </c>
      <c r="CV198">
        <v>6.2318999999999999E-2</v>
      </c>
      <c r="CW198">
        <v>0.11534</v>
      </c>
      <c r="CX198">
        <v>6.3065999999999997E-2</v>
      </c>
      <c r="CY198">
        <v>9.6134999999999998E-2</v>
      </c>
      <c r="DA198">
        <v>3.4290000000000001E-2</v>
      </c>
      <c r="DB198">
        <v>2.2585999999999998E-2</v>
      </c>
      <c r="DC198">
        <v>2.8923000000000001E-2</v>
      </c>
      <c r="DD198">
        <v>3.3371999999999999E-2</v>
      </c>
      <c r="DE198">
        <v>5.2343000000000001E-2</v>
      </c>
      <c r="DF198">
        <v>3.0148999999999999E-2</v>
      </c>
      <c r="DG198">
        <v>3.4960999999999999E-2</v>
      </c>
      <c r="DH198">
        <v>4.6413999999999997E-2</v>
      </c>
      <c r="DI198">
        <v>8.0008999999999997E-2</v>
      </c>
      <c r="DJ198">
        <v>5.4304999999999999E-2</v>
      </c>
      <c r="DK198">
        <v>5.4893999999999998E-2</v>
      </c>
      <c r="DL198">
        <v>4.7025999999999998E-2</v>
      </c>
      <c r="DO198">
        <f t="shared" si="13"/>
        <v>7.682022222222222E-2</v>
      </c>
      <c r="DP198">
        <f t="shared" si="14"/>
        <v>7.2782259259259269E-2</v>
      </c>
      <c r="DQ198">
        <f t="shared" si="15"/>
        <v>7.5281518518518525E-2</v>
      </c>
      <c r="DR198">
        <f t="shared" si="16"/>
        <v>7.9639814814814802E-2</v>
      </c>
      <c r="DT198">
        <v>24.297000000000001</v>
      </c>
    </row>
    <row r="199" spans="1:124" x14ac:dyDescent="0.25">
      <c r="A199">
        <v>1.8763999999999999E-2</v>
      </c>
      <c r="B199">
        <v>1.9606999999999999E-2</v>
      </c>
      <c r="C199">
        <v>2.513E-2</v>
      </c>
      <c r="D199">
        <v>4.2803000000000001E-2</v>
      </c>
      <c r="E199">
        <v>1.7776E-2</v>
      </c>
      <c r="F199">
        <v>1.9424E-2</v>
      </c>
      <c r="G199">
        <v>1.8782E-2</v>
      </c>
      <c r="H199">
        <v>4.8910000000000002E-2</v>
      </c>
      <c r="I199">
        <v>2.2110999999999999E-2</v>
      </c>
      <c r="J199">
        <v>1.5901999999999999E-2</v>
      </c>
      <c r="K199">
        <v>1.7107000000000001E-2</v>
      </c>
      <c r="L199">
        <v>4.0783E-2</v>
      </c>
      <c r="N199">
        <v>7.1292999999999995E-2</v>
      </c>
      <c r="O199">
        <v>6.4182000000000003E-2</v>
      </c>
      <c r="P199">
        <v>5.3034999999999999E-2</v>
      </c>
      <c r="Q199">
        <v>6.9129999999999997E-2</v>
      </c>
      <c r="R199">
        <v>4.9757000000000003E-2</v>
      </c>
      <c r="S199">
        <v>5.4753999999999997E-2</v>
      </c>
      <c r="T199">
        <v>5.4093000000000002E-2</v>
      </c>
      <c r="U199">
        <v>7.1081000000000005E-2</v>
      </c>
      <c r="V199">
        <v>5.6674000000000002E-2</v>
      </c>
      <c r="W199">
        <v>6.0513999999999998E-2</v>
      </c>
      <c r="X199">
        <v>5.9236999999999998E-2</v>
      </c>
      <c r="Y199">
        <v>6.4264000000000002E-2</v>
      </c>
      <c r="AA199">
        <v>4.2182999999999998E-2</v>
      </c>
      <c r="AB199">
        <v>5.6663999999999999E-2</v>
      </c>
      <c r="AC199">
        <v>4.3114E-2</v>
      </c>
      <c r="AD199">
        <v>3.6235999999999997E-2</v>
      </c>
      <c r="AE199">
        <v>6.3104999999999994E-2</v>
      </c>
      <c r="AF199">
        <v>7.1411000000000002E-2</v>
      </c>
      <c r="AG199">
        <v>8.4458000000000005E-2</v>
      </c>
      <c r="AH199">
        <v>6.6321000000000005E-2</v>
      </c>
      <c r="AI199">
        <v>3.1144000000000002E-2</v>
      </c>
      <c r="AJ199">
        <v>2.8211E-2</v>
      </c>
      <c r="AK199">
        <v>5.2922999999999998E-2</v>
      </c>
      <c r="AL199">
        <v>3.2910000000000002E-2</v>
      </c>
      <c r="AN199">
        <v>5.4940000000000003E-2</v>
      </c>
      <c r="AO199">
        <v>6.3562999999999995E-2</v>
      </c>
      <c r="AP199">
        <v>6.0217E-2</v>
      </c>
      <c r="AQ199">
        <v>6.5356999999999998E-2</v>
      </c>
      <c r="AR199">
        <v>3.3681000000000003E-2</v>
      </c>
      <c r="AS199">
        <v>2.7269000000000002E-2</v>
      </c>
      <c r="AT199">
        <v>2.6238000000000001E-2</v>
      </c>
      <c r="AU199">
        <v>3.3767999999999999E-2</v>
      </c>
      <c r="AV199">
        <v>3.9551999999999997E-2</v>
      </c>
      <c r="AW199">
        <v>3.7448000000000002E-2</v>
      </c>
      <c r="AX199">
        <v>3.6894999999999997E-2</v>
      </c>
      <c r="AY199">
        <v>3.5164000000000001E-2</v>
      </c>
      <c r="BA199">
        <v>4.3471999999999997E-2</v>
      </c>
      <c r="BB199">
        <v>5.2638999999999998E-2</v>
      </c>
      <c r="BC199">
        <v>5.6882000000000002E-2</v>
      </c>
      <c r="BD199">
        <v>6.3219999999999998E-2</v>
      </c>
      <c r="BE199">
        <v>6.6574999999999995E-2</v>
      </c>
      <c r="BF199">
        <v>6.6576999999999997E-2</v>
      </c>
      <c r="BG199">
        <v>6.4223000000000002E-2</v>
      </c>
      <c r="BH199">
        <v>8.9249999999999996E-2</v>
      </c>
      <c r="BI199">
        <v>7.4574000000000001E-2</v>
      </c>
      <c r="BJ199">
        <v>7.5842000000000007E-2</v>
      </c>
      <c r="BK199">
        <v>7.1358000000000005E-2</v>
      </c>
      <c r="BL199">
        <v>9.4234999999999999E-2</v>
      </c>
      <c r="BN199">
        <v>6.5267000000000006E-2</v>
      </c>
      <c r="BO199">
        <v>5.2531000000000001E-2</v>
      </c>
      <c r="BP199">
        <v>5.7557999999999998E-2</v>
      </c>
      <c r="BQ199">
        <v>7.0350999999999997E-2</v>
      </c>
      <c r="BR199">
        <v>7.9649999999999999E-2</v>
      </c>
      <c r="BS199">
        <v>6.5493999999999997E-2</v>
      </c>
      <c r="BT199">
        <v>6.0845000000000003E-2</v>
      </c>
      <c r="BU199">
        <v>5.6854000000000002E-2</v>
      </c>
      <c r="BV199">
        <v>0.17352000000000001</v>
      </c>
      <c r="BW199">
        <v>0.10698000000000001</v>
      </c>
      <c r="BX199">
        <v>0.13808999999999999</v>
      </c>
      <c r="BY199">
        <v>0.11022</v>
      </c>
      <c r="CA199">
        <v>0.18961</v>
      </c>
      <c r="CB199">
        <v>0.17641000000000001</v>
      </c>
      <c r="CC199">
        <v>0.2291</v>
      </c>
      <c r="CD199">
        <v>0.18343999999999999</v>
      </c>
      <c r="CE199">
        <v>0.21049000000000001</v>
      </c>
      <c r="CF199">
        <v>0.22506999999999999</v>
      </c>
      <c r="CG199">
        <v>0.23052</v>
      </c>
      <c r="CH199">
        <v>0.18081</v>
      </c>
      <c r="CI199">
        <v>0.22419</v>
      </c>
      <c r="CJ199">
        <v>0.17465</v>
      </c>
      <c r="CK199">
        <v>0.21237</v>
      </c>
      <c r="CL199">
        <v>0.18398</v>
      </c>
      <c r="CN199">
        <v>9.9645999999999998E-2</v>
      </c>
      <c r="CO199">
        <v>0.12247</v>
      </c>
      <c r="CP199">
        <v>0.11389000000000001</v>
      </c>
      <c r="CQ199">
        <v>0.15809000000000001</v>
      </c>
      <c r="CR199">
        <v>0.10491</v>
      </c>
      <c r="CS199">
        <v>9.7867999999999997E-2</v>
      </c>
      <c r="CT199">
        <v>8.3356E-2</v>
      </c>
      <c r="CU199">
        <v>0.14041000000000001</v>
      </c>
      <c r="CV199">
        <v>6.0947000000000001E-2</v>
      </c>
      <c r="CW199">
        <v>0.10298</v>
      </c>
      <c r="CX199">
        <v>6.2357000000000003E-2</v>
      </c>
      <c r="CY199">
        <v>0.10478</v>
      </c>
      <c r="DA199">
        <v>3.2625000000000001E-2</v>
      </c>
      <c r="DB199">
        <v>2.3629000000000001E-2</v>
      </c>
      <c r="DC199">
        <v>2.8198000000000001E-2</v>
      </c>
      <c r="DD199">
        <v>3.4805000000000003E-2</v>
      </c>
      <c r="DE199">
        <v>5.3635000000000002E-2</v>
      </c>
      <c r="DF199">
        <v>3.0117999999999999E-2</v>
      </c>
      <c r="DG199">
        <v>3.3646000000000002E-2</v>
      </c>
      <c r="DH199">
        <v>4.5620000000000001E-2</v>
      </c>
      <c r="DI199">
        <v>6.9679000000000005E-2</v>
      </c>
      <c r="DJ199">
        <v>5.6458000000000001E-2</v>
      </c>
      <c r="DK199">
        <v>5.3783999999999998E-2</v>
      </c>
      <c r="DL199">
        <v>4.8494000000000002E-2</v>
      </c>
      <c r="DO199">
        <f t="shared" si="13"/>
        <v>7.5917407407407406E-2</v>
      </c>
      <c r="DP199">
        <f t="shared" si="14"/>
        <v>7.2172777777777766E-2</v>
      </c>
      <c r="DQ199">
        <f t="shared" si="15"/>
        <v>7.5089111111111106E-2</v>
      </c>
      <c r="DR199">
        <f t="shared" si="16"/>
        <v>8.0417999999999989E-2</v>
      </c>
      <c r="DT199">
        <v>24.422999999999998</v>
      </c>
    </row>
    <row r="200" spans="1:124" x14ac:dyDescent="0.25">
      <c r="A200">
        <v>1.8374999999999999E-2</v>
      </c>
      <c r="B200">
        <v>1.9788E-2</v>
      </c>
      <c r="C200">
        <v>2.3754999999999998E-2</v>
      </c>
      <c r="D200">
        <v>4.3656E-2</v>
      </c>
      <c r="E200">
        <v>1.8308999999999999E-2</v>
      </c>
      <c r="F200">
        <v>1.8831000000000001E-2</v>
      </c>
      <c r="G200">
        <v>1.8015E-2</v>
      </c>
      <c r="H200">
        <v>4.8994000000000003E-2</v>
      </c>
      <c r="I200">
        <v>2.1232000000000001E-2</v>
      </c>
      <c r="J200">
        <v>1.5706999999999999E-2</v>
      </c>
      <c r="K200">
        <v>1.6670000000000001E-2</v>
      </c>
      <c r="L200">
        <v>4.1223000000000003E-2</v>
      </c>
      <c r="N200">
        <v>6.9664000000000004E-2</v>
      </c>
      <c r="O200">
        <v>6.5557000000000004E-2</v>
      </c>
      <c r="P200">
        <v>5.3681E-2</v>
      </c>
      <c r="Q200">
        <v>6.7761000000000002E-2</v>
      </c>
      <c r="R200">
        <v>4.7469999999999998E-2</v>
      </c>
      <c r="S200">
        <v>5.5273999999999997E-2</v>
      </c>
      <c r="T200">
        <v>5.3541999999999999E-2</v>
      </c>
      <c r="U200">
        <v>6.9531999999999997E-2</v>
      </c>
      <c r="V200">
        <v>5.7903000000000003E-2</v>
      </c>
      <c r="W200">
        <v>6.0128000000000001E-2</v>
      </c>
      <c r="X200">
        <v>5.9728000000000003E-2</v>
      </c>
      <c r="Y200">
        <v>6.5028000000000002E-2</v>
      </c>
      <c r="AA200">
        <v>4.0611000000000001E-2</v>
      </c>
      <c r="AB200">
        <v>5.8231999999999999E-2</v>
      </c>
      <c r="AC200">
        <v>4.5612E-2</v>
      </c>
      <c r="AD200">
        <v>3.7484000000000003E-2</v>
      </c>
      <c r="AE200">
        <v>5.8275E-2</v>
      </c>
      <c r="AF200">
        <v>7.2287000000000004E-2</v>
      </c>
      <c r="AG200">
        <v>8.2544000000000006E-2</v>
      </c>
      <c r="AH200">
        <v>6.4518000000000006E-2</v>
      </c>
      <c r="AI200">
        <v>3.1682000000000002E-2</v>
      </c>
      <c r="AJ200">
        <v>2.8056999999999999E-2</v>
      </c>
      <c r="AK200">
        <v>4.8503999999999999E-2</v>
      </c>
      <c r="AL200">
        <v>3.2313000000000001E-2</v>
      </c>
      <c r="AN200">
        <v>5.4665999999999999E-2</v>
      </c>
      <c r="AO200">
        <v>6.3543000000000002E-2</v>
      </c>
      <c r="AP200">
        <v>5.8389000000000003E-2</v>
      </c>
      <c r="AQ200">
        <v>6.2863000000000002E-2</v>
      </c>
      <c r="AR200">
        <v>3.3721000000000001E-2</v>
      </c>
      <c r="AS200">
        <v>2.7111E-2</v>
      </c>
      <c r="AT200">
        <v>2.5055999999999998E-2</v>
      </c>
      <c r="AU200">
        <v>3.3537999999999998E-2</v>
      </c>
      <c r="AV200">
        <v>3.9661000000000002E-2</v>
      </c>
      <c r="AW200">
        <v>3.6808E-2</v>
      </c>
      <c r="AX200">
        <v>3.6274000000000001E-2</v>
      </c>
      <c r="AY200">
        <v>3.5222000000000003E-2</v>
      </c>
      <c r="BA200">
        <v>4.2481999999999999E-2</v>
      </c>
      <c r="BB200">
        <v>5.5818E-2</v>
      </c>
      <c r="BC200">
        <v>5.3015E-2</v>
      </c>
      <c r="BD200">
        <v>6.3452999999999996E-2</v>
      </c>
      <c r="BE200">
        <v>6.6215999999999997E-2</v>
      </c>
      <c r="BF200">
        <v>6.7208000000000004E-2</v>
      </c>
      <c r="BG200">
        <v>6.3247999999999999E-2</v>
      </c>
      <c r="BH200">
        <v>8.6935999999999999E-2</v>
      </c>
      <c r="BI200">
        <v>7.4979000000000004E-2</v>
      </c>
      <c r="BJ200">
        <v>7.4306999999999998E-2</v>
      </c>
      <c r="BK200">
        <v>7.2028999999999996E-2</v>
      </c>
      <c r="BL200">
        <v>9.1688000000000006E-2</v>
      </c>
      <c r="BN200">
        <v>6.5750000000000003E-2</v>
      </c>
      <c r="BO200">
        <v>5.0804000000000002E-2</v>
      </c>
      <c r="BP200">
        <v>5.5638E-2</v>
      </c>
      <c r="BQ200">
        <v>7.0682999999999996E-2</v>
      </c>
      <c r="BR200">
        <v>7.4457999999999996E-2</v>
      </c>
      <c r="BS200">
        <v>6.5882999999999997E-2</v>
      </c>
      <c r="BT200">
        <v>5.858E-2</v>
      </c>
      <c r="BU200">
        <v>5.7128999999999999E-2</v>
      </c>
      <c r="BV200">
        <v>0.16830999999999999</v>
      </c>
      <c r="BW200">
        <v>0.11037</v>
      </c>
      <c r="BX200">
        <v>0.13805999999999999</v>
      </c>
      <c r="BY200">
        <v>0.1101</v>
      </c>
      <c r="CA200">
        <v>0.18717</v>
      </c>
      <c r="CB200">
        <v>0.17238999999999999</v>
      </c>
      <c r="CC200">
        <v>0.23388999999999999</v>
      </c>
      <c r="CD200">
        <v>0.18404000000000001</v>
      </c>
      <c r="CE200">
        <v>0.21235999999999999</v>
      </c>
      <c r="CF200">
        <v>0.22256000000000001</v>
      </c>
      <c r="CG200">
        <v>0.22287000000000001</v>
      </c>
      <c r="CH200">
        <v>0.17704</v>
      </c>
      <c r="CI200">
        <v>0.22489999999999999</v>
      </c>
      <c r="CJ200">
        <v>0.16900999999999999</v>
      </c>
      <c r="CK200">
        <v>0.21043000000000001</v>
      </c>
      <c r="CL200">
        <v>0.18575</v>
      </c>
      <c r="CN200">
        <v>9.6657000000000007E-2</v>
      </c>
      <c r="CO200">
        <v>0.12449</v>
      </c>
      <c r="CP200">
        <v>0.12303</v>
      </c>
      <c r="CQ200">
        <v>0.15371000000000001</v>
      </c>
      <c r="CR200">
        <v>0.10465000000000001</v>
      </c>
      <c r="CS200">
        <v>9.4791E-2</v>
      </c>
      <c r="CT200">
        <v>8.3351999999999996E-2</v>
      </c>
      <c r="CU200">
        <v>0.13829</v>
      </c>
      <c r="CV200">
        <v>5.9968E-2</v>
      </c>
      <c r="CW200">
        <v>8.9451000000000003E-2</v>
      </c>
      <c r="CX200">
        <v>6.0684000000000002E-2</v>
      </c>
      <c r="CY200">
        <v>0.11058</v>
      </c>
      <c r="DA200">
        <v>3.0360999999999999E-2</v>
      </c>
      <c r="DB200">
        <v>2.4881E-2</v>
      </c>
      <c r="DC200">
        <v>2.7431000000000001E-2</v>
      </c>
      <c r="DD200">
        <v>3.5614E-2</v>
      </c>
      <c r="DE200">
        <v>5.3769999999999998E-2</v>
      </c>
      <c r="DF200">
        <v>3.0609999999999998E-2</v>
      </c>
      <c r="DG200">
        <v>3.2701000000000001E-2</v>
      </c>
      <c r="DH200">
        <v>4.4419E-2</v>
      </c>
      <c r="DI200">
        <v>6.0017000000000001E-2</v>
      </c>
      <c r="DJ200">
        <v>5.8011E-2</v>
      </c>
      <c r="DK200">
        <v>5.2187999999999998E-2</v>
      </c>
      <c r="DL200">
        <v>4.8860000000000001E-2</v>
      </c>
      <c r="DO200">
        <f t="shared" si="13"/>
        <v>7.4578407407407413E-2</v>
      </c>
      <c r="DP200">
        <f t="shared" si="14"/>
        <v>7.1552111111111122E-2</v>
      </c>
      <c r="DQ200">
        <f t="shared" si="15"/>
        <v>7.4404296296296302E-2</v>
      </c>
      <c r="DR200">
        <f t="shared" si="16"/>
        <v>8.00157037037037E-2</v>
      </c>
      <c r="DT200">
        <v>24.547999999999998</v>
      </c>
    </row>
    <row r="201" spans="1:124" x14ac:dyDescent="0.25">
      <c r="A201">
        <v>1.7648E-2</v>
      </c>
      <c r="B201">
        <v>2.0022000000000002E-2</v>
      </c>
      <c r="C201">
        <v>2.2022E-2</v>
      </c>
      <c r="D201">
        <v>4.2464000000000002E-2</v>
      </c>
      <c r="E201">
        <v>1.8703000000000001E-2</v>
      </c>
      <c r="F201">
        <v>1.8369E-2</v>
      </c>
      <c r="G201">
        <v>1.7288000000000001E-2</v>
      </c>
      <c r="H201">
        <v>4.7064000000000002E-2</v>
      </c>
      <c r="I201">
        <v>2.0292000000000001E-2</v>
      </c>
      <c r="J201">
        <v>1.545E-2</v>
      </c>
      <c r="K201">
        <v>1.6067000000000001E-2</v>
      </c>
      <c r="L201">
        <v>4.0221E-2</v>
      </c>
      <c r="N201">
        <v>6.8717E-2</v>
      </c>
      <c r="O201">
        <v>6.6130999999999995E-2</v>
      </c>
      <c r="P201">
        <v>5.4591000000000001E-2</v>
      </c>
      <c r="Q201">
        <v>6.5622E-2</v>
      </c>
      <c r="R201">
        <v>4.6786000000000001E-2</v>
      </c>
      <c r="S201">
        <v>5.6349000000000003E-2</v>
      </c>
      <c r="T201">
        <v>5.3124999999999999E-2</v>
      </c>
      <c r="U201">
        <v>6.7529000000000006E-2</v>
      </c>
      <c r="V201">
        <v>5.8746E-2</v>
      </c>
      <c r="W201">
        <v>6.0289000000000002E-2</v>
      </c>
      <c r="X201">
        <v>5.9596999999999997E-2</v>
      </c>
      <c r="Y201">
        <v>6.4629000000000006E-2</v>
      </c>
      <c r="AA201">
        <v>3.8678999999999998E-2</v>
      </c>
      <c r="AB201">
        <v>5.8712E-2</v>
      </c>
      <c r="AC201">
        <v>4.7595999999999999E-2</v>
      </c>
      <c r="AD201">
        <v>3.8036E-2</v>
      </c>
      <c r="AE201">
        <v>5.3702E-2</v>
      </c>
      <c r="AF201">
        <v>7.3330000000000006E-2</v>
      </c>
      <c r="AG201">
        <v>8.0559000000000006E-2</v>
      </c>
      <c r="AH201">
        <v>6.2460000000000002E-2</v>
      </c>
      <c r="AI201">
        <v>3.1896000000000001E-2</v>
      </c>
      <c r="AJ201">
        <v>2.7970999999999999E-2</v>
      </c>
      <c r="AK201">
        <v>4.2277000000000002E-2</v>
      </c>
      <c r="AL201">
        <v>3.1142E-2</v>
      </c>
      <c r="AN201">
        <v>5.5735E-2</v>
      </c>
      <c r="AO201">
        <v>6.3686999999999994E-2</v>
      </c>
      <c r="AP201">
        <v>5.6340000000000001E-2</v>
      </c>
      <c r="AQ201">
        <v>6.0032000000000002E-2</v>
      </c>
      <c r="AR201">
        <v>3.3931999999999997E-2</v>
      </c>
      <c r="AS201">
        <v>2.7126000000000001E-2</v>
      </c>
      <c r="AT201">
        <v>2.4219999999999998E-2</v>
      </c>
      <c r="AU201">
        <v>3.3402000000000001E-2</v>
      </c>
      <c r="AV201">
        <v>3.9439000000000002E-2</v>
      </c>
      <c r="AW201">
        <v>3.6261000000000002E-2</v>
      </c>
      <c r="AX201">
        <v>3.5456000000000001E-2</v>
      </c>
      <c r="AY201">
        <v>3.5194999999999997E-2</v>
      </c>
      <c r="BA201">
        <v>4.1339000000000001E-2</v>
      </c>
      <c r="BB201">
        <v>5.8452999999999998E-2</v>
      </c>
      <c r="BC201">
        <v>4.8533E-2</v>
      </c>
      <c r="BD201">
        <v>6.2651999999999999E-2</v>
      </c>
      <c r="BE201">
        <v>6.5630999999999995E-2</v>
      </c>
      <c r="BF201">
        <v>6.8400000000000002E-2</v>
      </c>
      <c r="BG201">
        <v>6.3080999999999998E-2</v>
      </c>
      <c r="BH201">
        <v>8.2474000000000006E-2</v>
      </c>
      <c r="BI201">
        <v>7.6668E-2</v>
      </c>
      <c r="BJ201">
        <v>7.3235999999999996E-2</v>
      </c>
      <c r="BK201">
        <v>7.3218000000000005E-2</v>
      </c>
      <c r="BL201">
        <v>8.7503999999999998E-2</v>
      </c>
      <c r="BN201">
        <v>6.5858E-2</v>
      </c>
      <c r="BO201">
        <v>4.9605000000000003E-2</v>
      </c>
      <c r="BP201">
        <v>5.3917E-2</v>
      </c>
      <c r="BQ201">
        <v>7.0349999999999996E-2</v>
      </c>
      <c r="BR201">
        <v>7.1942000000000006E-2</v>
      </c>
      <c r="BS201">
        <v>6.5823999999999994E-2</v>
      </c>
      <c r="BT201">
        <v>5.7992000000000002E-2</v>
      </c>
      <c r="BU201">
        <v>5.6903000000000002E-2</v>
      </c>
      <c r="BV201">
        <v>0.15629999999999999</v>
      </c>
      <c r="BW201">
        <v>0.1145</v>
      </c>
      <c r="BX201">
        <v>0.13919000000000001</v>
      </c>
      <c r="BY201">
        <v>0.10828</v>
      </c>
      <c r="CA201">
        <v>0.18559</v>
      </c>
      <c r="CB201">
        <v>0.16794999999999999</v>
      </c>
      <c r="CC201">
        <v>0.23304</v>
      </c>
      <c r="CD201">
        <v>0.18207999999999999</v>
      </c>
      <c r="CE201">
        <v>0.21243999999999999</v>
      </c>
      <c r="CF201">
        <v>0.21844</v>
      </c>
      <c r="CG201">
        <v>0.21121000000000001</v>
      </c>
      <c r="CH201">
        <v>0.17377999999999999</v>
      </c>
      <c r="CI201">
        <v>0.21737999999999999</v>
      </c>
      <c r="CJ201">
        <v>0.16275000000000001</v>
      </c>
      <c r="CK201">
        <v>0.20696999999999999</v>
      </c>
      <c r="CL201">
        <v>0.18581</v>
      </c>
      <c r="CN201">
        <v>9.8020999999999997E-2</v>
      </c>
      <c r="CO201">
        <v>0.13013</v>
      </c>
      <c r="CP201">
        <v>0.13288</v>
      </c>
      <c r="CQ201">
        <v>0.14574999999999999</v>
      </c>
      <c r="CR201">
        <v>0.10170999999999999</v>
      </c>
      <c r="CS201">
        <v>9.1308E-2</v>
      </c>
      <c r="CT201">
        <v>8.3261000000000002E-2</v>
      </c>
      <c r="CU201">
        <v>0.13422000000000001</v>
      </c>
      <c r="CV201">
        <v>5.9583999999999998E-2</v>
      </c>
      <c r="CW201">
        <v>7.8369999999999995E-2</v>
      </c>
      <c r="CX201">
        <v>5.8333000000000003E-2</v>
      </c>
      <c r="CY201">
        <v>0.11191</v>
      </c>
      <c r="DA201">
        <v>2.8143999999999999E-2</v>
      </c>
      <c r="DB201">
        <v>2.5974000000000001E-2</v>
      </c>
      <c r="DC201">
        <v>2.6789E-2</v>
      </c>
      <c r="DD201">
        <v>3.5521999999999998E-2</v>
      </c>
      <c r="DE201">
        <v>5.2818999999999998E-2</v>
      </c>
      <c r="DF201">
        <v>3.1397000000000001E-2</v>
      </c>
      <c r="DG201">
        <v>3.1916E-2</v>
      </c>
      <c r="DH201">
        <v>4.2798999999999997E-2</v>
      </c>
      <c r="DI201">
        <v>5.3275999999999997E-2</v>
      </c>
      <c r="DJ201">
        <v>5.8278999999999997E-2</v>
      </c>
      <c r="DK201">
        <v>5.0173000000000002E-2</v>
      </c>
      <c r="DL201">
        <v>4.7868000000000001E-2</v>
      </c>
      <c r="DO201">
        <f t="shared" si="13"/>
        <v>7.2999148148148132E-2</v>
      </c>
      <c r="DP201">
        <f t="shared" si="14"/>
        <v>7.1048629629629628E-2</v>
      </c>
      <c r="DQ201">
        <f t="shared" si="15"/>
        <v>7.3320037037037059E-2</v>
      </c>
      <c r="DR201">
        <f t="shared" si="16"/>
        <v>7.8359185185185184E-2</v>
      </c>
      <c r="DT201">
        <v>24.672999999999998</v>
      </c>
    </row>
    <row r="202" spans="1:124" x14ac:dyDescent="0.25">
      <c r="A202">
        <v>1.6633999999999999E-2</v>
      </c>
      <c r="B202">
        <v>2.0317999999999999E-2</v>
      </c>
      <c r="C202">
        <v>2.0246E-2</v>
      </c>
      <c r="D202">
        <v>3.9451E-2</v>
      </c>
      <c r="E202">
        <v>1.8848E-2</v>
      </c>
      <c r="F202">
        <v>1.8148999999999998E-2</v>
      </c>
      <c r="G202">
        <v>1.6750999999999999E-2</v>
      </c>
      <c r="H202">
        <v>4.3416999999999997E-2</v>
      </c>
      <c r="I202">
        <v>1.9394000000000002E-2</v>
      </c>
      <c r="J202">
        <v>1.5155999999999999E-2</v>
      </c>
      <c r="K202">
        <v>1.5458E-2</v>
      </c>
      <c r="L202">
        <v>3.7793E-2</v>
      </c>
      <c r="N202">
        <v>6.8758E-2</v>
      </c>
      <c r="O202">
        <v>6.6126000000000004E-2</v>
      </c>
      <c r="P202">
        <v>5.5499E-2</v>
      </c>
      <c r="Q202">
        <v>6.3080999999999998E-2</v>
      </c>
      <c r="R202">
        <v>4.7499E-2</v>
      </c>
      <c r="S202">
        <v>5.7577000000000003E-2</v>
      </c>
      <c r="T202">
        <v>5.2851000000000002E-2</v>
      </c>
      <c r="U202">
        <v>6.5353999999999995E-2</v>
      </c>
      <c r="V202">
        <v>5.8754000000000001E-2</v>
      </c>
      <c r="W202">
        <v>6.1138999999999999E-2</v>
      </c>
      <c r="X202">
        <v>5.8518000000000001E-2</v>
      </c>
      <c r="Y202">
        <v>6.3090999999999994E-2</v>
      </c>
      <c r="AA202">
        <v>3.6764999999999999E-2</v>
      </c>
      <c r="AB202">
        <v>5.7820000000000003E-2</v>
      </c>
      <c r="AC202">
        <v>4.8454999999999998E-2</v>
      </c>
      <c r="AD202">
        <v>3.7594000000000002E-2</v>
      </c>
      <c r="AE202">
        <v>5.0514000000000003E-2</v>
      </c>
      <c r="AF202">
        <v>7.4112999999999998E-2</v>
      </c>
      <c r="AG202">
        <v>7.8782000000000005E-2</v>
      </c>
      <c r="AH202">
        <v>6.0565000000000001E-2</v>
      </c>
      <c r="AI202">
        <v>3.1635000000000003E-2</v>
      </c>
      <c r="AJ202">
        <v>2.7942999999999999E-2</v>
      </c>
      <c r="AK202">
        <v>3.6393000000000002E-2</v>
      </c>
      <c r="AL202">
        <v>2.9593000000000001E-2</v>
      </c>
      <c r="AN202">
        <v>5.7596000000000001E-2</v>
      </c>
      <c r="AO202">
        <v>6.3461000000000004E-2</v>
      </c>
      <c r="AP202">
        <v>5.4663999999999997E-2</v>
      </c>
      <c r="AQ202">
        <v>5.7445999999999997E-2</v>
      </c>
      <c r="AR202">
        <v>3.4375000000000003E-2</v>
      </c>
      <c r="AS202">
        <v>2.7182000000000001E-2</v>
      </c>
      <c r="AT202">
        <v>2.3945000000000001E-2</v>
      </c>
      <c r="AU202">
        <v>3.3269E-2</v>
      </c>
      <c r="AV202">
        <v>3.8700999999999999E-2</v>
      </c>
      <c r="AW202">
        <v>3.5800999999999999E-2</v>
      </c>
      <c r="AX202">
        <v>3.4647999999999998E-2</v>
      </c>
      <c r="AY202">
        <v>3.4964000000000002E-2</v>
      </c>
      <c r="BA202">
        <v>4.0494000000000002E-2</v>
      </c>
      <c r="BB202">
        <v>5.9927000000000001E-2</v>
      </c>
      <c r="BC202">
        <v>4.4644000000000003E-2</v>
      </c>
      <c r="BD202">
        <v>6.0773000000000001E-2</v>
      </c>
      <c r="BE202">
        <v>6.4842999999999998E-2</v>
      </c>
      <c r="BF202">
        <v>6.9614999999999996E-2</v>
      </c>
      <c r="BG202">
        <v>6.3500000000000001E-2</v>
      </c>
      <c r="BH202">
        <v>7.6655000000000001E-2</v>
      </c>
      <c r="BI202">
        <v>7.8865000000000005E-2</v>
      </c>
      <c r="BJ202">
        <v>7.2677000000000005E-2</v>
      </c>
      <c r="BK202">
        <v>7.4858999999999995E-2</v>
      </c>
      <c r="BL202">
        <v>8.2173999999999997E-2</v>
      </c>
      <c r="BN202">
        <v>6.5310000000000007E-2</v>
      </c>
      <c r="BO202">
        <v>4.9008999999999997E-2</v>
      </c>
      <c r="BP202">
        <v>5.2908999999999998E-2</v>
      </c>
      <c r="BQ202">
        <v>6.9287000000000001E-2</v>
      </c>
      <c r="BR202">
        <v>7.2149000000000005E-2</v>
      </c>
      <c r="BS202">
        <v>6.5447000000000005E-2</v>
      </c>
      <c r="BT202">
        <v>5.9436999999999997E-2</v>
      </c>
      <c r="BU202">
        <v>5.6257000000000001E-2</v>
      </c>
      <c r="BV202">
        <v>0.14116000000000001</v>
      </c>
      <c r="BW202">
        <v>0.11797000000000001</v>
      </c>
      <c r="BX202">
        <v>0.14127999999999999</v>
      </c>
      <c r="BY202">
        <v>0.10496</v>
      </c>
      <c r="CA202">
        <v>0.18473000000000001</v>
      </c>
      <c r="CB202">
        <v>0.16364999999999999</v>
      </c>
      <c r="CC202">
        <v>0.22661000000000001</v>
      </c>
      <c r="CD202">
        <v>0.17743999999999999</v>
      </c>
      <c r="CE202">
        <v>0.21107000000000001</v>
      </c>
      <c r="CF202">
        <v>0.21410999999999999</v>
      </c>
      <c r="CG202">
        <v>0.19758999999999999</v>
      </c>
      <c r="CH202">
        <v>0.17116999999999999</v>
      </c>
      <c r="CI202">
        <v>0.20316000000000001</v>
      </c>
      <c r="CJ202">
        <v>0.15703</v>
      </c>
      <c r="CK202">
        <v>0.20279</v>
      </c>
      <c r="CL202">
        <v>0.18386</v>
      </c>
      <c r="CN202">
        <v>0.10252</v>
      </c>
      <c r="CO202">
        <v>0.13722000000000001</v>
      </c>
      <c r="CP202">
        <v>0.14163999999999999</v>
      </c>
      <c r="CQ202">
        <v>0.13630999999999999</v>
      </c>
      <c r="CR202">
        <v>9.6363000000000004E-2</v>
      </c>
      <c r="CS202">
        <v>8.8719000000000006E-2</v>
      </c>
      <c r="CT202">
        <v>8.3145999999999998E-2</v>
      </c>
      <c r="CU202">
        <v>0.12922</v>
      </c>
      <c r="CV202">
        <v>5.9825999999999997E-2</v>
      </c>
      <c r="CW202">
        <v>7.2167999999999996E-2</v>
      </c>
      <c r="CX202">
        <v>5.5752000000000003E-2</v>
      </c>
      <c r="CY202">
        <v>0.10816000000000001</v>
      </c>
      <c r="DA202">
        <v>2.6550000000000001E-2</v>
      </c>
      <c r="DB202">
        <v>2.6665999999999999E-2</v>
      </c>
      <c r="DC202">
        <v>2.6405000000000001E-2</v>
      </c>
      <c r="DD202">
        <v>3.4382000000000003E-2</v>
      </c>
      <c r="DE202">
        <v>5.0969E-2</v>
      </c>
      <c r="DF202">
        <v>3.2162000000000003E-2</v>
      </c>
      <c r="DG202">
        <v>3.1122E-2</v>
      </c>
      <c r="DH202">
        <v>4.0771000000000002E-2</v>
      </c>
      <c r="DI202">
        <v>5.0352000000000001E-2</v>
      </c>
      <c r="DJ202">
        <v>5.7023999999999998E-2</v>
      </c>
      <c r="DK202">
        <v>4.7878999999999998E-2</v>
      </c>
      <c r="DL202">
        <v>4.5702E-2</v>
      </c>
      <c r="DO202">
        <f t="shared" si="13"/>
        <v>7.1401259259259262E-2</v>
      </c>
      <c r="DP202">
        <f t="shared" si="14"/>
        <v>7.0673296296296303E-2</v>
      </c>
      <c r="DQ202">
        <f t="shared" si="15"/>
        <v>7.2065666666666667E-2</v>
      </c>
      <c r="DR202">
        <f t="shared" si="16"/>
        <v>7.5656999999999988E-2</v>
      </c>
      <c r="DT202">
        <v>24.797999999999998</v>
      </c>
    </row>
    <row r="203" spans="1:124" x14ac:dyDescent="0.25">
      <c r="A203">
        <v>1.5509999999999999E-2</v>
      </c>
      <c r="B203">
        <v>2.0650999999999999E-2</v>
      </c>
      <c r="C203">
        <v>1.8752999999999999E-2</v>
      </c>
      <c r="D203">
        <v>3.5263999999999997E-2</v>
      </c>
      <c r="E203">
        <v>1.8738000000000001E-2</v>
      </c>
      <c r="F203">
        <v>1.8193999999999998E-2</v>
      </c>
      <c r="G203">
        <v>1.6501999999999999E-2</v>
      </c>
      <c r="H203">
        <v>3.8665999999999999E-2</v>
      </c>
      <c r="I203">
        <v>1.8638999999999999E-2</v>
      </c>
      <c r="J203">
        <v>1.4955E-2</v>
      </c>
      <c r="K203">
        <v>1.5027E-2</v>
      </c>
      <c r="L203">
        <v>3.4270000000000002E-2</v>
      </c>
      <c r="N203">
        <v>6.9639000000000006E-2</v>
      </c>
      <c r="O203">
        <v>6.5877000000000005E-2</v>
      </c>
      <c r="P203">
        <v>5.6096E-2</v>
      </c>
      <c r="Q203">
        <v>6.0509E-2</v>
      </c>
      <c r="R203">
        <v>4.8980000000000003E-2</v>
      </c>
      <c r="S203">
        <v>5.8442000000000001E-2</v>
      </c>
      <c r="T203">
        <v>5.2719000000000002E-2</v>
      </c>
      <c r="U203">
        <v>6.3206999999999999E-2</v>
      </c>
      <c r="V203">
        <v>5.7726E-2</v>
      </c>
      <c r="W203">
        <v>6.2364999999999997E-2</v>
      </c>
      <c r="X203">
        <v>5.6510999999999999E-2</v>
      </c>
      <c r="Y203">
        <v>6.0678000000000003E-2</v>
      </c>
      <c r="AA203">
        <v>3.5159000000000003E-2</v>
      </c>
      <c r="AB203">
        <v>5.5648000000000003E-2</v>
      </c>
      <c r="AC203">
        <v>4.7961999999999998E-2</v>
      </c>
      <c r="AD203">
        <v>3.6296000000000002E-2</v>
      </c>
      <c r="AE203">
        <v>4.9473999999999997E-2</v>
      </c>
      <c r="AF203">
        <v>7.4227000000000001E-2</v>
      </c>
      <c r="AG203">
        <v>7.7411999999999995E-2</v>
      </c>
      <c r="AH203">
        <v>5.9198000000000001E-2</v>
      </c>
      <c r="AI203">
        <v>3.0861E-2</v>
      </c>
      <c r="AJ203">
        <v>2.7997000000000001E-2</v>
      </c>
      <c r="AK203">
        <v>3.2743000000000001E-2</v>
      </c>
      <c r="AL203">
        <v>2.7975E-2</v>
      </c>
      <c r="AN203">
        <v>5.9454E-2</v>
      </c>
      <c r="AO203">
        <v>6.2365999999999998E-2</v>
      </c>
      <c r="AP203">
        <v>5.4004000000000003E-2</v>
      </c>
      <c r="AQ203">
        <v>5.5514000000000001E-2</v>
      </c>
      <c r="AR203">
        <v>3.4992000000000002E-2</v>
      </c>
      <c r="AS203">
        <v>2.7130999999999999E-2</v>
      </c>
      <c r="AT203">
        <v>2.4247000000000001E-2</v>
      </c>
      <c r="AU203">
        <v>3.2985E-2</v>
      </c>
      <c r="AV203">
        <v>3.7441000000000002E-2</v>
      </c>
      <c r="AW203">
        <v>3.5328999999999999E-2</v>
      </c>
      <c r="AX203">
        <v>3.4027000000000002E-2</v>
      </c>
      <c r="AY203">
        <v>3.4516999999999999E-2</v>
      </c>
      <c r="BA203">
        <v>4.0294000000000003E-2</v>
      </c>
      <c r="BB203">
        <v>6.0039000000000002E-2</v>
      </c>
      <c r="BC203">
        <v>4.2228000000000002E-2</v>
      </c>
      <c r="BD203">
        <v>5.7962E-2</v>
      </c>
      <c r="BE203">
        <v>6.3925999999999997E-2</v>
      </c>
      <c r="BF203">
        <v>7.0177000000000003E-2</v>
      </c>
      <c r="BG203">
        <v>6.4011999999999999E-2</v>
      </c>
      <c r="BH203">
        <v>7.0446999999999996E-2</v>
      </c>
      <c r="BI203">
        <v>8.0644999999999994E-2</v>
      </c>
      <c r="BJ203">
        <v>7.2614999999999999E-2</v>
      </c>
      <c r="BK203">
        <v>7.6734999999999998E-2</v>
      </c>
      <c r="BL203">
        <v>7.6312000000000005E-2</v>
      </c>
      <c r="BN203">
        <v>6.4005999999999993E-2</v>
      </c>
      <c r="BO203">
        <v>4.8830999999999999E-2</v>
      </c>
      <c r="BP203">
        <v>5.2915999999999998E-2</v>
      </c>
      <c r="BQ203">
        <v>6.7544999999999994E-2</v>
      </c>
      <c r="BR203">
        <v>7.4463000000000001E-2</v>
      </c>
      <c r="BS203">
        <v>6.5067E-2</v>
      </c>
      <c r="BT203">
        <v>6.2489999999999997E-2</v>
      </c>
      <c r="BU203">
        <v>5.5313000000000001E-2</v>
      </c>
      <c r="BV203">
        <v>0.12723999999999999</v>
      </c>
      <c r="BW203">
        <v>0.11971999999999999</v>
      </c>
      <c r="BX203">
        <v>0.14387</v>
      </c>
      <c r="BY203">
        <v>0.10061</v>
      </c>
      <c r="CA203">
        <v>0.18410000000000001</v>
      </c>
      <c r="CB203">
        <v>0.15977</v>
      </c>
      <c r="CC203">
        <v>0.21565000000000001</v>
      </c>
      <c r="CD203">
        <v>0.17097000000000001</v>
      </c>
      <c r="CE203">
        <v>0.20884</v>
      </c>
      <c r="CF203">
        <v>0.2104</v>
      </c>
      <c r="CG203">
        <v>0.18514</v>
      </c>
      <c r="CH203">
        <v>0.16907</v>
      </c>
      <c r="CI203">
        <v>0.18525</v>
      </c>
      <c r="CJ203">
        <v>0.15282999999999999</v>
      </c>
      <c r="CK203">
        <v>0.19855</v>
      </c>
      <c r="CL203">
        <v>0.18024999999999999</v>
      </c>
      <c r="CN203">
        <v>0.10826</v>
      </c>
      <c r="CO203">
        <v>0.14315</v>
      </c>
      <c r="CP203">
        <v>0.14793000000000001</v>
      </c>
      <c r="CQ203">
        <v>0.12781999999999999</v>
      </c>
      <c r="CR203">
        <v>8.9779999999999999E-2</v>
      </c>
      <c r="CS203">
        <v>8.7947999999999998E-2</v>
      </c>
      <c r="CT203">
        <v>8.2772999999999999E-2</v>
      </c>
      <c r="CU203">
        <v>0.1244</v>
      </c>
      <c r="CV203">
        <v>6.0553999999999997E-2</v>
      </c>
      <c r="CW203">
        <v>7.1393999999999999E-2</v>
      </c>
      <c r="CX203">
        <v>5.3393000000000003E-2</v>
      </c>
      <c r="CY203">
        <v>9.9874000000000004E-2</v>
      </c>
      <c r="DA203">
        <v>2.5857999999999999E-2</v>
      </c>
      <c r="DB203">
        <v>2.6908000000000001E-2</v>
      </c>
      <c r="DC203">
        <v>2.6313E-2</v>
      </c>
      <c r="DD203">
        <v>3.2259000000000003E-2</v>
      </c>
      <c r="DE203">
        <v>4.8469999999999999E-2</v>
      </c>
      <c r="DF203">
        <v>3.2594999999999999E-2</v>
      </c>
      <c r="DG203">
        <v>3.0301000000000002E-2</v>
      </c>
      <c r="DH203">
        <v>3.8389E-2</v>
      </c>
      <c r="DI203">
        <v>5.0618000000000003E-2</v>
      </c>
      <c r="DJ203">
        <v>5.4494000000000001E-2</v>
      </c>
      <c r="DK203">
        <v>4.5494E-2</v>
      </c>
      <c r="DL203">
        <v>4.2914000000000001E-2</v>
      </c>
      <c r="DO203">
        <f t="shared" si="13"/>
        <v>6.9959888888888891E-2</v>
      </c>
      <c r="DP203">
        <f t="shared" si="14"/>
        <v>7.0337777777777763E-2</v>
      </c>
      <c r="DQ203">
        <f t="shared" si="15"/>
        <v>7.0881407407407407E-2</v>
      </c>
      <c r="DR203">
        <f t="shared" si="16"/>
        <v>7.2341259259259258E-2</v>
      </c>
      <c r="DT203">
        <v>24.923999999999999</v>
      </c>
    </row>
    <row r="204" spans="1:124" x14ac:dyDescent="0.25">
      <c r="A204">
        <v>1.4508E-2</v>
      </c>
      <c r="B204">
        <v>2.0967E-2</v>
      </c>
      <c r="C204">
        <v>1.7784999999999999E-2</v>
      </c>
      <c r="D204">
        <v>3.0738999999999999E-2</v>
      </c>
      <c r="E204">
        <v>1.8447000000000002E-2</v>
      </c>
      <c r="F204">
        <v>1.8429000000000001E-2</v>
      </c>
      <c r="G204">
        <v>1.6535999999999999E-2</v>
      </c>
      <c r="H204">
        <v>3.356E-2</v>
      </c>
      <c r="I204">
        <v>1.8110999999999999E-2</v>
      </c>
      <c r="J204">
        <v>1.5032E-2</v>
      </c>
      <c r="K204">
        <v>1.4902E-2</v>
      </c>
      <c r="L204">
        <v>3.0223E-2</v>
      </c>
      <c r="N204">
        <v>7.0766999999999997E-2</v>
      </c>
      <c r="O204">
        <v>6.5656000000000006E-2</v>
      </c>
      <c r="P204">
        <v>5.6070000000000002E-2</v>
      </c>
      <c r="Q204">
        <v>5.8208999999999997E-2</v>
      </c>
      <c r="R204">
        <v>5.0452999999999998E-2</v>
      </c>
      <c r="S204">
        <v>5.8508999999999999E-2</v>
      </c>
      <c r="T204">
        <v>5.2660999999999999E-2</v>
      </c>
      <c r="U204">
        <v>6.1173999999999999E-2</v>
      </c>
      <c r="V204">
        <v>5.5771000000000001E-2</v>
      </c>
      <c r="W204">
        <v>6.3342999999999997E-2</v>
      </c>
      <c r="X204">
        <v>5.3914999999999998E-2</v>
      </c>
      <c r="Y204">
        <v>5.7775E-2</v>
      </c>
      <c r="AA204">
        <v>3.3956E-2</v>
      </c>
      <c r="AB204">
        <v>5.2756999999999998E-2</v>
      </c>
      <c r="AC204">
        <v>4.6332999999999999E-2</v>
      </c>
      <c r="AD204">
        <v>3.4673000000000002E-2</v>
      </c>
      <c r="AE204">
        <v>5.0756999999999997E-2</v>
      </c>
      <c r="AF204">
        <v>7.3433999999999999E-2</v>
      </c>
      <c r="AG204">
        <v>7.6411000000000007E-2</v>
      </c>
      <c r="AH204">
        <v>5.8605999999999998E-2</v>
      </c>
      <c r="AI204">
        <v>2.9669000000000001E-2</v>
      </c>
      <c r="AJ204">
        <v>2.8187E-2</v>
      </c>
      <c r="AK204">
        <v>3.2154000000000002E-2</v>
      </c>
      <c r="AL204">
        <v>2.6606000000000001E-2</v>
      </c>
      <c r="AN204">
        <v>6.0572000000000001E-2</v>
      </c>
      <c r="AO204">
        <v>6.0174999999999999E-2</v>
      </c>
      <c r="AP204">
        <v>5.4782999999999998E-2</v>
      </c>
      <c r="AQ204">
        <v>5.4365999999999998E-2</v>
      </c>
      <c r="AR204">
        <v>3.5610999999999997E-2</v>
      </c>
      <c r="AS204">
        <v>2.6869000000000001E-2</v>
      </c>
      <c r="AT204">
        <v>2.494E-2</v>
      </c>
      <c r="AU204">
        <v>3.2405000000000003E-2</v>
      </c>
      <c r="AV204">
        <v>3.5853000000000003E-2</v>
      </c>
      <c r="AW204">
        <v>3.474E-2</v>
      </c>
      <c r="AX204">
        <v>3.3688999999999997E-2</v>
      </c>
      <c r="AY204">
        <v>3.3919999999999999E-2</v>
      </c>
      <c r="BA204">
        <v>4.0804E-2</v>
      </c>
      <c r="BB204">
        <v>5.9073000000000001E-2</v>
      </c>
      <c r="BC204">
        <v>4.1501000000000003E-2</v>
      </c>
      <c r="BD204">
        <v>5.4496999999999997E-2</v>
      </c>
      <c r="BE204">
        <v>6.3016000000000003E-2</v>
      </c>
      <c r="BF204">
        <v>6.9629999999999997E-2</v>
      </c>
      <c r="BG204">
        <v>6.4059000000000005E-2</v>
      </c>
      <c r="BH204">
        <v>6.4721000000000001E-2</v>
      </c>
      <c r="BI204">
        <v>8.1290000000000001E-2</v>
      </c>
      <c r="BJ204">
        <v>7.3014999999999997E-2</v>
      </c>
      <c r="BK204">
        <v>7.8423000000000007E-2</v>
      </c>
      <c r="BL204">
        <v>7.0555000000000007E-2</v>
      </c>
      <c r="BN204">
        <v>6.2094000000000003E-2</v>
      </c>
      <c r="BO204">
        <v>4.8730000000000002E-2</v>
      </c>
      <c r="BP204">
        <v>5.3920999999999997E-2</v>
      </c>
      <c r="BQ204">
        <v>6.5284999999999996E-2</v>
      </c>
      <c r="BR204">
        <v>7.7704999999999996E-2</v>
      </c>
      <c r="BS204">
        <v>6.5000000000000002E-2</v>
      </c>
      <c r="BT204">
        <v>6.6053000000000001E-2</v>
      </c>
      <c r="BU204">
        <v>5.4157999999999998E-2</v>
      </c>
      <c r="BV204">
        <v>0.11798</v>
      </c>
      <c r="BW204">
        <v>0.11948</v>
      </c>
      <c r="BX204">
        <v>0.14638000000000001</v>
      </c>
      <c r="BY204">
        <v>9.5815999999999998E-2</v>
      </c>
      <c r="CA204">
        <v>0.18321000000000001</v>
      </c>
      <c r="CB204">
        <v>0.15637999999999999</v>
      </c>
      <c r="CC204">
        <v>0.20196</v>
      </c>
      <c r="CD204">
        <v>0.16417000000000001</v>
      </c>
      <c r="CE204">
        <v>0.20635000000000001</v>
      </c>
      <c r="CF204">
        <v>0.20718</v>
      </c>
      <c r="CG204">
        <v>0.17702000000000001</v>
      </c>
      <c r="CH204">
        <v>0.16725999999999999</v>
      </c>
      <c r="CI204">
        <v>0.16735</v>
      </c>
      <c r="CJ204">
        <v>0.15067</v>
      </c>
      <c r="CK204">
        <v>0.19456999999999999</v>
      </c>
      <c r="CL204">
        <v>0.17582999999999999</v>
      </c>
      <c r="CN204">
        <v>0.11308</v>
      </c>
      <c r="CO204">
        <v>0.14574000000000001</v>
      </c>
      <c r="CP204">
        <v>0.15114</v>
      </c>
      <c r="CQ204">
        <v>0.12212000000000001</v>
      </c>
      <c r="CR204">
        <v>8.3510000000000001E-2</v>
      </c>
      <c r="CS204">
        <v>8.9158000000000001E-2</v>
      </c>
      <c r="CT204">
        <v>8.1701999999999997E-2</v>
      </c>
      <c r="CU204">
        <v>0.12060999999999999</v>
      </c>
      <c r="CV204">
        <v>6.1537000000000001E-2</v>
      </c>
      <c r="CW204">
        <v>7.4776999999999996E-2</v>
      </c>
      <c r="CX204">
        <v>5.1603000000000003E-2</v>
      </c>
      <c r="CY204">
        <v>8.8567000000000007E-2</v>
      </c>
      <c r="DA204">
        <v>2.5935E-2</v>
      </c>
      <c r="DB204">
        <v>2.6818000000000002E-2</v>
      </c>
      <c r="DC204">
        <v>2.6426000000000002E-2</v>
      </c>
      <c r="DD204">
        <v>2.9448999999999999E-2</v>
      </c>
      <c r="DE204">
        <v>4.5582999999999999E-2</v>
      </c>
      <c r="DF204">
        <v>3.2487000000000002E-2</v>
      </c>
      <c r="DG204">
        <v>2.9593999999999999E-2</v>
      </c>
      <c r="DH204">
        <v>3.5767E-2</v>
      </c>
      <c r="DI204">
        <v>5.2388999999999998E-2</v>
      </c>
      <c r="DJ204">
        <v>5.1297000000000002E-2</v>
      </c>
      <c r="DK204">
        <v>4.3202999999999998E-2</v>
      </c>
      <c r="DL204">
        <v>4.0210000000000003E-2</v>
      </c>
      <c r="DO204">
        <f t="shared" si="13"/>
        <v>6.8752148148148146E-2</v>
      </c>
      <c r="DP204">
        <f t="shared" si="14"/>
        <v>6.990862962962964E-2</v>
      </c>
      <c r="DQ204">
        <f t="shared" si="15"/>
        <v>6.9916074074074075E-2</v>
      </c>
      <c r="DR204">
        <f t="shared" si="16"/>
        <v>6.8935962962962977E-2</v>
      </c>
      <c r="DT204">
        <v>25.048999999999999</v>
      </c>
    </row>
    <row r="205" spans="1:124" x14ac:dyDescent="0.25">
      <c r="A205">
        <v>1.383E-2</v>
      </c>
      <c r="B205">
        <v>2.1205999999999999E-2</v>
      </c>
      <c r="C205">
        <v>1.7434000000000002E-2</v>
      </c>
      <c r="D205">
        <v>2.6619E-2</v>
      </c>
      <c r="E205">
        <v>1.8072999999999999E-2</v>
      </c>
      <c r="F205">
        <v>1.8704999999999999E-2</v>
      </c>
      <c r="G205">
        <v>1.6744999999999999E-2</v>
      </c>
      <c r="H205">
        <v>2.8784000000000001E-2</v>
      </c>
      <c r="I205">
        <v>1.7850000000000001E-2</v>
      </c>
      <c r="J205">
        <v>1.554E-2</v>
      </c>
      <c r="K205">
        <v>1.5105E-2</v>
      </c>
      <c r="L205">
        <v>2.63E-2</v>
      </c>
      <c r="N205">
        <v>7.1313000000000001E-2</v>
      </c>
      <c r="O205">
        <v>6.5544000000000005E-2</v>
      </c>
      <c r="P205">
        <v>5.5204999999999997E-2</v>
      </c>
      <c r="Q205">
        <v>5.6372999999999999E-2</v>
      </c>
      <c r="R205">
        <v>5.1325999999999997E-2</v>
      </c>
      <c r="S205">
        <v>5.7616000000000001E-2</v>
      </c>
      <c r="T205">
        <v>5.2524000000000001E-2</v>
      </c>
      <c r="U205">
        <v>5.9249000000000003E-2</v>
      </c>
      <c r="V205">
        <v>5.3249999999999999E-2</v>
      </c>
      <c r="W205">
        <v>6.3418000000000002E-2</v>
      </c>
      <c r="X205">
        <v>5.1263000000000003E-2</v>
      </c>
      <c r="Y205">
        <v>5.4754999999999998E-2</v>
      </c>
      <c r="AA205">
        <v>3.3057999999999997E-2</v>
      </c>
      <c r="AB205">
        <v>5.0091999999999998E-2</v>
      </c>
      <c r="AC205">
        <v>4.4130000000000003E-2</v>
      </c>
      <c r="AD205">
        <v>3.3442E-2</v>
      </c>
      <c r="AE205">
        <v>5.3901999999999999E-2</v>
      </c>
      <c r="AF205">
        <v>7.1732000000000004E-2</v>
      </c>
      <c r="AG205">
        <v>7.5465000000000004E-2</v>
      </c>
      <c r="AH205">
        <v>5.8880000000000002E-2</v>
      </c>
      <c r="AI205">
        <v>2.8282999999999999E-2</v>
      </c>
      <c r="AJ205">
        <v>2.8563000000000002E-2</v>
      </c>
      <c r="AK205">
        <v>3.4084999999999997E-2</v>
      </c>
      <c r="AL205">
        <v>2.5694999999999999E-2</v>
      </c>
      <c r="AN205">
        <v>6.0534999999999999E-2</v>
      </c>
      <c r="AO205">
        <v>5.7056000000000003E-2</v>
      </c>
      <c r="AP205">
        <v>5.6987999999999997E-2</v>
      </c>
      <c r="AQ205">
        <v>5.3857000000000002E-2</v>
      </c>
      <c r="AR205">
        <v>3.6000999999999998E-2</v>
      </c>
      <c r="AS205">
        <v>2.6383E-2</v>
      </c>
      <c r="AT205">
        <v>2.5697000000000001E-2</v>
      </c>
      <c r="AU205">
        <v>3.1452000000000001E-2</v>
      </c>
      <c r="AV205">
        <v>3.4278999999999997E-2</v>
      </c>
      <c r="AW205">
        <v>3.4000000000000002E-2</v>
      </c>
      <c r="AX205">
        <v>3.363E-2</v>
      </c>
      <c r="AY205">
        <v>3.3274999999999999E-2</v>
      </c>
      <c r="BA205">
        <v>4.1764999999999997E-2</v>
      </c>
      <c r="BB205">
        <v>5.7682999999999998E-2</v>
      </c>
      <c r="BC205">
        <v>4.1982999999999999E-2</v>
      </c>
      <c r="BD205">
        <v>5.0701999999999997E-2</v>
      </c>
      <c r="BE205">
        <v>6.2278E-2</v>
      </c>
      <c r="BF205">
        <v>6.8002999999999994E-2</v>
      </c>
      <c r="BG205">
        <v>6.3242999999999994E-2</v>
      </c>
      <c r="BH205">
        <v>6.0047000000000003E-2</v>
      </c>
      <c r="BI205">
        <v>8.054E-2</v>
      </c>
      <c r="BJ205">
        <v>7.3839000000000002E-2</v>
      </c>
      <c r="BK205">
        <v>7.9393000000000005E-2</v>
      </c>
      <c r="BL205">
        <v>6.5457000000000001E-2</v>
      </c>
      <c r="BN205">
        <v>5.9927000000000001E-2</v>
      </c>
      <c r="BO205">
        <v>4.8384999999999997E-2</v>
      </c>
      <c r="BP205">
        <v>5.5591000000000002E-2</v>
      </c>
      <c r="BQ205">
        <v>6.2734999999999999E-2</v>
      </c>
      <c r="BR205">
        <v>8.0437999999999996E-2</v>
      </c>
      <c r="BS205">
        <v>6.5334000000000003E-2</v>
      </c>
      <c r="BT205">
        <v>6.8782999999999997E-2</v>
      </c>
      <c r="BU205">
        <v>5.2801000000000001E-2</v>
      </c>
      <c r="BV205">
        <v>0.11466</v>
      </c>
      <c r="BW205">
        <v>0.11787</v>
      </c>
      <c r="BX205">
        <v>0.14834</v>
      </c>
      <c r="BY205">
        <v>9.1199000000000002E-2</v>
      </c>
      <c r="CA205">
        <v>0.18187999999999999</v>
      </c>
      <c r="CB205">
        <v>0.15362000000000001</v>
      </c>
      <c r="CC205">
        <v>0.18770000000000001</v>
      </c>
      <c r="CD205">
        <v>0.15869</v>
      </c>
      <c r="CE205">
        <v>0.20413999999999999</v>
      </c>
      <c r="CF205">
        <v>0.2036</v>
      </c>
      <c r="CG205">
        <v>0.17538999999999999</v>
      </c>
      <c r="CH205">
        <v>0.16547000000000001</v>
      </c>
      <c r="CI205">
        <v>0.15284</v>
      </c>
      <c r="CJ205">
        <v>0.15053</v>
      </c>
      <c r="CK205">
        <v>0.19070000000000001</v>
      </c>
      <c r="CL205">
        <v>0.17169999999999999</v>
      </c>
      <c r="CN205">
        <v>0.11513</v>
      </c>
      <c r="CO205">
        <v>0.14385999999999999</v>
      </c>
      <c r="CP205">
        <v>0.15149000000000001</v>
      </c>
      <c r="CQ205">
        <v>0.11973</v>
      </c>
      <c r="CR205">
        <v>7.8895999999999994E-2</v>
      </c>
      <c r="CS205">
        <v>9.1696E-2</v>
      </c>
      <c r="CT205">
        <v>7.9520999999999994E-2</v>
      </c>
      <c r="CU205">
        <v>0.11816</v>
      </c>
      <c r="CV205">
        <v>6.2578999999999996E-2</v>
      </c>
      <c r="CW205">
        <v>7.9963000000000006E-2</v>
      </c>
      <c r="CX205">
        <v>5.0576000000000003E-2</v>
      </c>
      <c r="CY205">
        <v>7.6259999999999994E-2</v>
      </c>
      <c r="DA205">
        <v>2.6311999999999999E-2</v>
      </c>
      <c r="DB205">
        <v>2.6596999999999999E-2</v>
      </c>
      <c r="DC205">
        <v>2.6572999999999999E-2</v>
      </c>
      <c r="DD205">
        <v>2.6425000000000001E-2</v>
      </c>
      <c r="DE205">
        <v>4.2549999999999998E-2</v>
      </c>
      <c r="DF205">
        <v>3.1789999999999999E-2</v>
      </c>
      <c r="DG205">
        <v>2.9221E-2</v>
      </c>
      <c r="DH205">
        <v>3.3076000000000001E-2</v>
      </c>
      <c r="DI205">
        <v>5.3737E-2</v>
      </c>
      <c r="DJ205">
        <v>4.8170999999999999E-2</v>
      </c>
      <c r="DK205">
        <v>4.1156999999999999E-2</v>
      </c>
      <c r="DL205">
        <v>3.8184000000000003E-2</v>
      </c>
      <c r="DO205">
        <f t="shared" si="13"/>
        <v>6.7754518518518519E-2</v>
      </c>
      <c r="DP205">
        <f t="shared" si="14"/>
        <v>6.9288740740740748E-2</v>
      </c>
      <c r="DQ205">
        <f t="shared" si="15"/>
        <v>6.918266666666667E-2</v>
      </c>
      <c r="DR205">
        <f t="shared" si="16"/>
        <v>6.5900629629629628E-2</v>
      </c>
      <c r="DT205">
        <v>25.173999999999999</v>
      </c>
    </row>
    <row r="206" spans="1:124" x14ac:dyDescent="0.25">
      <c r="A206">
        <v>1.3579000000000001E-2</v>
      </c>
      <c r="B206">
        <v>2.1322000000000001E-2</v>
      </c>
      <c r="C206">
        <v>1.7628000000000001E-2</v>
      </c>
      <c r="D206">
        <v>2.3342000000000002E-2</v>
      </c>
      <c r="E206">
        <v>1.7694000000000001E-2</v>
      </c>
      <c r="F206">
        <v>1.8863000000000001E-2</v>
      </c>
      <c r="G206">
        <v>1.6955999999999999E-2</v>
      </c>
      <c r="H206">
        <v>2.4809000000000001E-2</v>
      </c>
      <c r="I206">
        <v>1.7829000000000001E-2</v>
      </c>
      <c r="J206">
        <v>1.6527E-2</v>
      </c>
      <c r="K206">
        <v>1.5533999999999999E-2</v>
      </c>
      <c r="L206">
        <v>2.3032E-2</v>
      </c>
      <c r="N206">
        <v>7.0539000000000004E-2</v>
      </c>
      <c r="O206">
        <v>6.5404000000000004E-2</v>
      </c>
      <c r="P206">
        <v>5.348E-2</v>
      </c>
      <c r="Q206">
        <v>5.5086999999999997E-2</v>
      </c>
      <c r="R206">
        <v>5.1428000000000001E-2</v>
      </c>
      <c r="S206">
        <v>5.5960999999999997E-2</v>
      </c>
      <c r="T206">
        <v>5.2121000000000001E-2</v>
      </c>
      <c r="U206">
        <v>5.74E-2</v>
      </c>
      <c r="V206">
        <v>5.0638000000000002E-2</v>
      </c>
      <c r="W206">
        <v>6.2169000000000002E-2</v>
      </c>
      <c r="X206">
        <v>4.9078999999999998E-2</v>
      </c>
      <c r="Y206">
        <v>5.1886000000000002E-2</v>
      </c>
      <c r="AA206">
        <v>3.2289999999999999E-2</v>
      </c>
      <c r="AB206">
        <v>4.8705999999999999E-2</v>
      </c>
      <c r="AC206">
        <v>4.2046E-2</v>
      </c>
      <c r="AD206">
        <v>3.3221000000000001E-2</v>
      </c>
      <c r="AE206">
        <v>5.7938999999999997E-2</v>
      </c>
      <c r="AF206">
        <v>6.9297999999999998E-2</v>
      </c>
      <c r="AG206">
        <v>7.4113999999999999E-2</v>
      </c>
      <c r="AH206">
        <v>5.9917999999999999E-2</v>
      </c>
      <c r="AI206">
        <v>2.6991999999999999E-2</v>
      </c>
      <c r="AJ206">
        <v>2.9132999999999999E-2</v>
      </c>
      <c r="AK206">
        <v>3.6954000000000001E-2</v>
      </c>
      <c r="AL206">
        <v>2.5277000000000001E-2</v>
      </c>
      <c r="AN206">
        <v>5.9360000000000003E-2</v>
      </c>
      <c r="AO206">
        <v>5.3546000000000003E-2</v>
      </c>
      <c r="AP206">
        <v>6.012E-2</v>
      </c>
      <c r="AQ206">
        <v>5.3662000000000001E-2</v>
      </c>
      <c r="AR206">
        <v>3.5961E-2</v>
      </c>
      <c r="AS206">
        <v>2.5760999999999999E-2</v>
      </c>
      <c r="AT206">
        <v>2.6166999999999999E-2</v>
      </c>
      <c r="AU206">
        <v>3.0148000000000001E-2</v>
      </c>
      <c r="AV206">
        <v>3.3096E-2</v>
      </c>
      <c r="AW206">
        <v>3.3175000000000003E-2</v>
      </c>
      <c r="AX206">
        <v>3.3762E-2</v>
      </c>
      <c r="AY206">
        <v>3.2661999999999997E-2</v>
      </c>
      <c r="BA206">
        <v>4.2708999999999997E-2</v>
      </c>
      <c r="BB206">
        <v>5.6612999999999997E-2</v>
      </c>
      <c r="BC206">
        <v>4.2756000000000002E-2</v>
      </c>
      <c r="BD206">
        <v>4.6864999999999997E-2</v>
      </c>
      <c r="BE206">
        <v>6.1855E-2</v>
      </c>
      <c r="BF206">
        <v>6.5862000000000004E-2</v>
      </c>
      <c r="BG206">
        <v>6.1489000000000002E-2</v>
      </c>
      <c r="BH206">
        <v>5.6605000000000003E-2</v>
      </c>
      <c r="BI206">
        <v>7.8650999999999999E-2</v>
      </c>
      <c r="BJ206">
        <v>7.5037000000000006E-2</v>
      </c>
      <c r="BK206">
        <v>7.9215999999999995E-2</v>
      </c>
      <c r="BL206">
        <v>6.1404E-2</v>
      </c>
      <c r="BN206">
        <v>5.7931999999999997E-2</v>
      </c>
      <c r="BO206">
        <v>4.7646000000000001E-2</v>
      </c>
      <c r="BP206">
        <v>5.7383000000000003E-2</v>
      </c>
      <c r="BQ206">
        <v>6.0148E-2</v>
      </c>
      <c r="BR206">
        <v>8.1388000000000002E-2</v>
      </c>
      <c r="BS206">
        <v>6.5781000000000006E-2</v>
      </c>
      <c r="BT206">
        <v>6.9669999999999996E-2</v>
      </c>
      <c r="BU206">
        <v>5.1178000000000001E-2</v>
      </c>
      <c r="BV206">
        <v>0.11613999999999999</v>
      </c>
      <c r="BW206">
        <v>0.11615</v>
      </c>
      <c r="BX206">
        <v>0.14967</v>
      </c>
      <c r="BY206">
        <v>8.7263999999999994E-2</v>
      </c>
      <c r="CA206">
        <v>0.18043999999999999</v>
      </c>
      <c r="CB206">
        <v>0.15179000000000001</v>
      </c>
      <c r="CC206">
        <v>0.17510000000000001</v>
      </c>
      <c r="CD206">
        <v>0.15562999999999999</v>
      </c>
      <c r="CE206">
        <v>0.20252000000000001</v>
      </c>
      <c r="CF206">
        <v>0.19858000000000001</v>
      </c>
      <c r="CG206">
        <v>0.18065000000000001</v>
      </c>
      <c r="CH206">
        <v>0.16353999999999999</v>
      </c>
      <c r="CI206">
        <v>0.14401</v>
      </c>
      <c r="CJ206">
        <v>0.15190999999999999</v>
      </c>
      <c r="CK206">
        <v>0.18647</v>
      </c>
      <c r="CL206">
        <v>0.16883999999999999</v>
      </c>
      <c r="CN206">
        <v>0.11330999999999999</v>
      </c>
      <c r="CO206">
        <v>0.13775999999999999</v>
      </c>
      <c r="CP206">
        <v>0.14976999999999999</v>
      </c>
      <c r="CQ206">
        <v>0.11973</v>
      </c>
      <c r="CR206">
        <v>7.6581999999999997E-2</v>
      </c>
      <c r="CS206">
        <v>9.4372999999999999E-2</v>
      </c>
      <c r="CT206">
        <v>7.6106999999999994E-2</v>
      </c>
      <c r="CU206">
        <v>0.11670999999999999</v>
      </c>
      <c r="CV206">
        <v>6.3617999999999994E-2</v>
      </c>
      <c r="CW206">
        <v>8.4568000000000004E-2</v>
      </c>
      <c r="CX206">
        <v>5.0359000000000001E-2</v>
      </c>
      <c r="CY206">
        <v>6.4989000000000005E-2</v>
      </c>
      <c r="DA206">
        <v>2.6397E-2</v>
      </c>
      <c r="DB206">
        <v>2.6409999999999999E-2</v>
      </c>
      <c r="DC206">
        <v>2.6571000000000001E-2</v>
      </c>
      <c r="DD206">
        <v>2.3712E-2</v>
      </c>
      <c r="DE206">
        <v>3.9579000000000003E-2</v>
      </c>
      <c r="DF206">
        <v>3.0615E-2</v>
      </c>
      <c r="DG206">
        <v>2.9340999999999999E-2</v>
      </c>
      <c r="DH206">
        <v>3.0519000000000001E-2</v>
      </c>
      <c r="DI206">
        <v>5.3291999999999999E-2</v>
      </c>
      <c r="DJ206">
        <v>4.5760000000000002E-2</v>
      </c>
      <c r="DK206">
        <v>3.9453000000000002E-2</v>
      </c>
      <c r="DL206">
        <v>3.7108000000000002E-2</v>
      </c>
      <c r="DO206">
        <f t="shared" si="13"/>
        <v>6.6880296296296299E-2</v>
      </c>
      <c r="DP206">
        <f t="shared" si="14"/>
        <v>6.8471111111111108E-2</v>
      </c>
      <c r="DQ206">
        <f t="shared" si="15"/>
        <v>6.8591333333333324E-2</v>
      </c>
      <c r="DR206">
        <f t="shared" si="16"/>
        <v>6.350688888888889E-2</v>
      </c>
      <c r="DT206">
        <v>25.298999999999999</v>
      </c>
    </row>
    <row r="207" spans="1:124" x14ac:dyDescent="0.25">
      <c r="A207">
        <v>1.3736E-2</v>
      </c>
      <c r="B207">
        <v>2.1305999999999999E-2</v>
      </c>
      <c r="C207">
        <v>1.8152000000000001E-2</v>
      </c>
      <c r="D207">
        <v>2.0975000000000001E-2</v>
      </c>
      <c r="E207">
        <v>1.7347999999999999E-2</v>
      </c>
      <c r="F207">
        <v>1.8785E-2</v>
      </c>
      <c r="G207">
        <v>1.7000000000000001E-2</v>
      </c>
      <c r="H207">
        <v>2.1815999999999999E-2</v>
      </c>
      <c r="I207">
        <v>1.7939E-2</v>
      </c>
      <c r="J207">
        <v>1.7895000000000001E-2</v>
      </c>
      <c r="K207">
        <v>1.601E-2</v>
      </c>
      <c r="L207">
        <v>2.0701000000000001E-2</v>
      </c>
      <c r="N207">
        <v>6.8108000000000002E-2</v>
      </c>
      <c r="O207">
        <v>6.4943000000000001E-2</v>
      </c>
      <c r="P207">
        <v>5.1115000000000001E-2</v>
      </c>
      <c r="Q207">
        <v>5.4346999999999999E-2</v>
      </c>
      <c r="R207">
        <v>5.1035999999999998E-2</v>
      </c>
      <c r="S207">
        <v>5.4043000000000001E-2</v>
      </c>
      <c r="T207">
        <v>5.1329E-2</v>
      </c>
      <c r="U207">
        <v>5.5620999999999997E-2</v>
      </c>
      <c r="V207">
        <v>4.8361000000000001E-2</v>
      </c>
      <c r="W207">
        <v>5.9583999999999998E-2</v>
      </c>
      <c r="X207">
        <v>4.7685999999999999E-2</v>
      </c>
      <c r="Y207">
        <v>4.9304000000000001E-2</v>
      </c>
      <c r="AA207">
        <v>3.1551999999999997E-2</v>
      </c>
      <c r="AB207">
        <v>4.9357999999999999E-2</v>
      </c>
      <c r="AC207">
        <v>4.0669999999999998E-2</v>
      </c>
      <c r="AD207">
        <v>3.4277000000000002E-2</v>
      </c>
      <c r="AE207">
        <v>6.1648000000000001E-2</v>
      </c>
      <c r="AF207">
        <v>6.6392000000000007E-2</v>
      </c>
      <c r="AG207">
        <v>7.2001999999999997E-2</v>
      </c>
      <c r="AH207">
        <v>6.1419000000000001E-2</v>
      </c>
      <c r="AI207">
        <v>2.6072999999999999E-2</v>
      </c>
      <c r="AJ207">
        <v>2.9825000000000001E-2</v>
      </c>
      <c r="AK207">
        <v>3.8934000000000003E-2</v>
      </c>
      <c r="AL207">
        <v>2.5222000000000001E-2</v>
      </c>
      <c r="AN207">
        <v>5.7426999999999999E-2</v>
      </c>
      <c r="AO207">
        <v>5.0362999999999998E-2</v>
      </c>
      <c r="AP207">
        <v>6.3326999999999994E-2</v>
      </c>
      <c r="AQ207">
        <v>5.3421999999999997E-2</v>
      </c>
      <c r="AR207">
        <v>3.5387000000000002E-2</v>
      </c>
      <c r="AS207">
        <v>2.5145000000000001E-2</v>
      </c>
      <c r="AT207">
        <v>2.6079999999999999E-2</v>
      </c>
      <c r="AU207">
        <v>2.86E-2</v>
      </c>
      <c r="AV207">
        <v>3.2576000000000001E-2</v>
      </c>
      <c r="AW207">
        <v>3.2397000000000002E-2</v>
      </c>
      <c r="AX207">
        <v>3.3952000000000003E-2</v>
      </c>
      <c r="AY207">
        <v>3.2106999999999997E-2</v>
      </c>
      <c r="BA207">
        <v>4.3157000000000001E-2</v>
      </c>
      <c r="BB207">
        <v>5.6390000000000003E-2</v>
      </c>
      <c r="BC207">
        <v>4.2902999999999997E-2</v>
      </c>
      <c r="BD207">
        <v>4.3193000000000002E-2</v>
      </c>
      <c r="BE207">
        <v>6.1808000000000002E-2</v>
      </c>
      <c r="BF207">
        <v>6.4080999999999999E-2</v>
      </c>
      <c r="BG207">
        <v>5.9070999999999999E-2</v>
      </c>
      <c r="BH207">
        <v>5.4245000000000002E-2</v>
      </c>
      <c r="BI207">
        <v>7.6252E-2</v>
      </c>
      <c r="BJ207">
        <v>7.6524999999999996E-2</v>
      </c>
      <c r="BK207">
        <v>7.7775999999999998E-2</v>
      </c>
      <c r="BL207">
        <v>5.8563999999999998E-2</v>
      </c>
      <c r="BN207">
        <v>5.6451000000000001E-2</v>
      </c>
      <c r="BO207">
        <v>4.6605000000000001E-2</v>
      </c>
      <c r="BP207">
        <v>5.8719E-2</v>
      </c>
      <c r="BQ207">
        <v>5.7763000000000002E-2</v>
      </c>
      <c r="BR207">
        <v>7.9824999999999993E-2</v>
      </c>
      <c r="BS207">
        <v>6.5706000000000001E-2</v>
      </c>
      <c r="BT207">
        <v>6.8495E-2</v>
      </c>
      <c r="BU207">
        <v>4.9223000000000003E-2</v>
      </c>
      <c r="BV207">
        <v>0.11953999999999999</v>
      </c>
      <c r="BW207">
        <v>0.11556</v>
      </c>
      <c r="BX207">
        <v>0.15081</v>
      </c>
      <c r="BY207">
        <v>8.4312999999999999E-2</v>
      </c>
      <c r="CA207">
        <v>0.17951</v>
      </c>
      <c r="CB207">
        <v>0.15129999999999999</v>
      </c>
      <c r="CC207">
        <v>0.16606000000000001</v>
      </c>
      <c r="CD207">
        <v>0.15520999999999999</v>
      </c>
      <c r="CE207">
        <v>0.20155999999999999</v>
      </c>
      <c r="CF207">
        <v>0.19147</v>
      </c>
      <c r="CG207">
        <v>0.19139999999999999</v>
      </c>
      <c r="CH207">
        <v>0.16139999999999999</v>
      </c>
      <c r="CI207">
        <v>0.14151</v>
      </c>
      <c r="CJ207">
        <v>0.15397</v>
      </c>
      <c r="CK207">
        <v>0.18139</v>
      </c>
      <c r="CL207">
        <v>0.16778000000000001</v>
      </c>
      <c r="CN207">
        <v>0.10758</v>
      </c>
      <c r="CO207">
        <v>0.12895000000000001</v>
      </c>
      <c r="CP207">
        <v>0.14693000000000001</v>
      </c>
      <c r="CQ207">
        <v>0.12015000000000001</v>
      </c>
      <c r="CR207">
        <v>7.6319999999999999E-2</v>
      </c>
      <c r="CS207">
        <v>9.5936999999999995E-2</v>
      </c>
      <c r="CT207">
        <v>7.1768999999999999E-2</v>
      </c>
      <c r="CU207">
        <v>0.11539000000000001</v>
      </c>
      <c r="CV207">
        <v>6.4726000000000006E-2</v>
      </c>
      <c r="CW207">
        <v>8.7111999999999995E-2</v>
      </c>
      <c r="CX207">
        <v>5.0875999999999998E-2</v>
      </c>
      <c r="CY207">
        <v>5.6350999999999998E-2</v>
      </c>
      <c r="DA207">
        <v>2.5749000000000001E-2</v>
      </c>
      <c r="DB207">
        <v>2.6296E-2</v>
      </c>
      <c r="DC207">
        <v>2.63E-2</v>
      </c>
      <c r="DD207">
        <v>2.1735999999999998E-2</v>
      </c>
      <c r="DE207">
        <v>3.6853999999999998E-2</v>
      </c>
      <c r="DF207">
        <v>2.9186E-2</v>
      </c>
      <c r="DG207">
        <v>2.9940000000000001E-2</v>
      </c>
      <c r="DH207">
        <v>2.8294E-2</v>
      </c>
      <c r="DI207">
        <v>5.0680000000000003E-2</v>
      </c>
      <c r="DJ207">
        <v>4.4441000000000001E-2</v>
      </c>
      <c r="DK207">
        <v>3.8133E-2</v>
      </c>
      <c r="DL207">
        <v>3.6859000000000003E-2</v>
      </c>
      <c r="DO207">
        <f t="shared" si="13"/>
        <v>6.6026407407407409E-2</v>
      </c>
      <c r="DP207">
        <f t="shared" si="14"/>
        <v>6.7539444444444457E-2</v>
      </c>
      <c r="DQ207">
        <f t="shared" si="15"/>
        <v>6.803070370370369E-2</v>
      </c>
      <c r="DR207">
        <f t="shared" si="16"/>
        <v>6.1788222222222224E-2</v>
      </c>
      <c r="DT207">
        <v>25.425000000000001</v>
      </c>
    </row>
    <row r="208" spans="1:124" x14ac:dyDescent="0.25">
      <c r="A208">
        <v>1.4174000000000001E-2</v>
      </c>
      <c r="B208">
        <v>2.1177999999999999E-2</v>
      </c>
      <c r="C208">
        <v>1.8710000000000001E-2</v>
      </c>
      <c r="D208">
        <v>1.9293999999999999E-2</v>
      </c>
      <c r="E208">
        <v>1.7042000000000002E-2</v>
      </c>
      <c r="F208">
        <v>1.8435E-2</v>
      </c>
      <c r="G208">
        <v>1.678E-2</v>
      </c>
      <c r="H208">
        <v>1.9732E-2</v>
      </c>
      <c r="I208">
        <v>1.8006999999999999E-2</v>
      </c>
      <c r="J208">
        <v>1.9413E-2</v>
      </c>
      <c r="K208">
        <v>1.6334000000000001E-2</v>
      </c>
      <c r="L208">
        <v>1.9283000000000002E-2</v>
      </c>
      <c r="N208">
        <v>6.4233999999999999E-2</v>
      </c>
      <c r="O208">
        <v>6.3848000000000002E-2</v>
      </c>
      <c r="P208">
        <v>4.8543000000000003E-2</v>
      </c>
      <c r="Q208">
        <v>5.4081999999999998E-2</v>
      </c>
      <c r="R208">
        <v>5.0706000000000001E-2</v>
      </c>
      <c r="S208">
        <v>5.2463999999999997E-2</v>
      </c>
      <c r="T208">
        <v>5.0174000000000003E-2</v>
      </c>
      <c r="U208">
        <v>5.3960000000000001E-2</v>
      </c>
      <c r="V208">
        <v>4.6677999999999997E-2</v>
      </c>
      <c r="W208">
        <v>5.6057000000000003E-2</v>
      </c>
      <c r="X208">
        <v>4.7106000000000002E-2</v>
      </c>
      <c r="Y208">
        <v>4.7056000000000001E-2</v>
      </c>
      <c r="AA208">
        <v>3.0929999999999999E-2</v>
      </c>
      <c r="AB208">
        <v>5.2176E-2</v>
      </c>
      <c r="AC208">
        <v>4.0298E-2</v>
      </c>
      <c r="AD208">
        <v>3.6396999999999999E-2</v>
      </c>
      <c r="AE208">
        <v>6.3880999999999993E-2</v>
      </c>
      <c r="AF208">
        <v>6.3241000000000006E-2</v>
      </c>
      <c r="AG208">
        <v>6.9120000000000001E-2</v>
      </c>
      <c r="AH208">
        <v>6.2895999999999994E-2</v>
      </c>
      <c r="AI208">
        <v>2.5686E-2</v>
      </c>
      <c r="AJ208">
        <v>3.0478000000000002E-2</v>
      </c>
      <c r="AK208">
        <v>3.884E-2</v>
      </c>
      <c r="AL208">
        <v>2.53E-2</v>
      </c>
      <c r="AN208">
        <v>5.5265000000000002E-2</v>
      </c>
      <c r="AO208">
        <v>4.8145E-2</v>
      </c>
      <c r="AP208">
        <v>6.5688999999999997E-2</v>
      </c>
      <c r="AQ208">
        <v>5.2893000000000003E-2</v>
      </c>
      <c r="AR208">
        <v>3.4301999999999999E-2</v>
      </c>
      <c r="AS208">
        <v>2.4673E-2</v>
      </c>
      <c r="AT208">
        <v>2.5333999999999999E-2</v>
      </c>
      <c r="AU208">
        <v>2.6956000000000001E-2</v>
      </c>
      <c r="AV208">
        <v>3.2783E-2</v>
      </c>
      <c r="AW208">
        <v>3.1787999999999997E-2</v>
      </c>
      <c r="AX208">
        <v>3.4070999999999997E-2</v>
      </c>
      <c r="AY208">
        <v>3.1585000000000002E-2</v>
      </c>
      <c r="BA208">
        <v>4.2831000000000001E-2</v>
      </c>
      <c r="BB208">
        <v>5.7100999999999999E-2</v>
      </c>
      <c r="BC208">
        <v>4.1896999999999997E-2</v>
      </c>
      <c r="BD208">
        <v>3.9807000000000002E-2</v>
      </c>
      <c r="BE208">
        <v>6.2061999999999999E-2</v>
      </c>
      <c r="BF208">
        <v>6.3451999999999995E-2</v>
      </c>
      <c r="BG208">
        <v>5.6500000000000002E-2</v>
      </c>
      <c r="BH208">
        <v>5.2636000000000002E-2</v>
      </c>
      <c r="BI208">
        <v>7.4066000000000007E-2</v>
      </c>
      <c r="BJ208">
        <v>7.8146999999999994E-2</v>
      </c>
      <c r="BK208">
        <v>7.5362999999999999E-2</v>
      </c>
      <c r="BL208">
        <v>5.6884999999999998E-2</v>
      </c>
      <c r="BN208">
        <v>5.5599000000000003E-2</v>
      </c>
      <c r="BO208">
        <v>4.5538000000000002E-2</v>
      </c>
      <c r="BP208">
        <v>5.9153999999999998E-2</v>
      </c>
      <c r="BQ208">
        <v>5.5780000000000003E-2</v>
      </c>
      <c r="BR208">
        <v>7.5752E-2</v>
      </c>
      <c r="BS208">
        <v>6.4352999999999994E-2</v>
      </c>
      <c r="BT208">
        <v>6.5922999999999995E-2</v>
      </c>
      <c r="BU208">
        <v>4.6941999999999998E-2</v>
      </c>
      <c r="BV208">
        <v>0.12155000000000001</v>
      </c>
      <c r="BW208">
        <v>0.11685</v>
      </c>
      <c r="BX208">
        <v>0.15257000000000001</v>
      </c>
      <c r="BY208">
        <v>8.2397999999999999E-2</v>
      </c>
      <c r="CA208">
        <v>0.17967</v>
      </c>
      <c r="CB208">
        <v>0.15243000000000001</v>
      </c>
      <c r="CC208">
        <v>0.16184000000000001</v>
      </c>
      <c r="CD208">
        <v>0.15670000000000001</v>
      </c>
      <c r="CE208">
        <v>0.20115</v>
      </c>
      <c r="CF208">
        <v>0.18246000000000001</v>
      </c>
      <c r="CG208">
        <v>0.20488999999999999</v>
      </c>
      <c r="CH208">
        <v>0.15912000000000001</v>
      </c>
      <c r="CI208">
        <v>0.14438999999999999</v>
      </c>
      <c r="CJ208">
        <v>0.15579999999999999</v>
      </c>
      <c r="CK208">
        <v>0.17519000000000001</v>
      </c>
      <c r="CL208">
        <v>0.16852</v>
      </c>
      <c r="CN208">
        <v>9.9016999999999994E-2</v>
      </c>
      <c r="CO208">
        <v>0.11962</v>
      </c>
      <c r="CP208">
        <v>0.14362</v>
      </c>
      <c r="CQ208">
        <v>0.11890000000000001</v>
      </c>
      <c r="CR208">
        <v>7.7147999999999994E-2</v>
      </c>
      <c r="CS208">
        <v>9.5533000000000007E-2</v>
      </c>
      <c r="CT208">
        <v>6.7204E-2</v>
      </c>
      <c r="CU208">
        <v>0.11312999999999999</v>
      </c>
      <c r="CV208">
        <v>6.6023999999999999E-2</v>
      </c>
      <c r="CW208">
        <v>8.7468000000000004E-2</v>
      </c>
      <c r="CX208">
        <v>5.1945999999999999E-2</v>
      </c>
      <c r="CY208">
        <v>5.1227000000000002E-2</v>
      </c>
      <c r="DA208">
        <v>2.4281E-2</v>
      </c>
      <c r="DB208">
        <v>2.6162999999999999E-2</v>
      </c>
      <c r="DC208">
        <v>2.5736999999999999E-2</v>
      </c>
      <c r="DD208">
        <v>2.0708000000000001E-2</v>
      </c>
      <c r="DE208">
        <v>3.4554000000000001E-2</v>
      </c>
      <c r="DF208">
        <v>2.7746E-2</v>
      </c>
      <c r="DG208">
        <v>3.0783000000000001E-2</v>
      </c>
      <c r="DH208">
        <v>2.6540000000000001E-2</v>
      </c>
      <c r="DI208">
        <v>4.6446000000000001E-2</v>
      </c>
      <c r="DJ208">
        <v>4.4282000000000002E-2</v>
      </c>
      <c r="DK208">
        <v>3.7189E-2</v>
      </c>
      <c r="DL208">
        <v>3.7003000000000001E-2</v>
      </c>
      <c r="DO208">
        <f t="shared" si="13"/>
        <v>6.5119555555555556E-2</v>
      </c>
      <c r="DP208">
        <f t="shared" si="14"/>
        <v>6.6623666666666664E-2</v>
      </c>
      <c r="DQ208">
        <f t="shared" si="15"/>
        <v>6.7437222222222218E-2</v>
      </c>
      <c r="DR208">
        <f t="shared" si="16"/>
        <v>6.0582592592592584E-2</v>
      </c>
      <c r="DT208">
        <v>25.55</v>
      </c>
    </row>
    <row r="209" spans="1:124" x14ac:dyDescent="0.25">
      <c r="A209">
        <v>1.4718999999999999E-2</v>
      </c>
      <c r="B209">
        <v>2.0965000000000001E-2</v>
      </c>
      <c r="C209">
        <v>1.8997E-2</v>
      </c>
      <c r="D209">
        <v>1.7968999999999999E-2</v>
      </c>
      <c r="E209">
        <v>1.6781000000000001E-2</v>
      </c>
      <c r="F209">
        <v>1.7857999999999999E-2</v>
      </c>
      <c r="G209">
        <v>1.6302000000000001E-2</v>
      </c>
      <c r="H209">
        <v>1.8319999999999999E-2</v>
      </c>
      <c r="I209">
        <v>1.7846999999999998E-2</v>
      </c>
      <c r="J209">
        <v>2.0773E-2</v>
      </c>
      <c r="K209">
        <v>1.6358000000000001E-2</v>
      </c>
      <c r="L209">
        <v>1.8516000000000001E-2</v>
      </c>
      <c r="N209">
        <v>5.9601000000000001E-2</v>
      </c>
      <c r="O209">
        <v>6.1926000000000002E-2</v>
      </c>
      <c r="P209">
        <v>4.6281999999999997E-2</v>
      </c>
      <c r="Q209">
        <v>5.4169000000000002E-2</v>
      </c>
      <c r="R209">
        <v>5.0966999999999998E-2</v>
      </c>
      <c r="S209">
        <v>5.1679000000000003E-2</v>
      </c>
      <c r="T209">
        <v>4.8864999999999999E-2</v>
      </c>
      <c r="U209">
        <v>5.2485999999999998E-2</v>
      </c>
      <c r="V209">
        <v>4.5633E-2</v>
      </c>
      <c r="W209">
        <v>5.2253000000000001E-2</v>
      </c>
      <c r="X209">
        <v>4.7076E-2</v>
      </c>
      <c r="Y209">
        <v>4.5161E-2</v>
      </c>
      <c r="AA209">
        <v>3.0700999999999999E-2</v>
      </c>
      <c r="AB209">
        <v>5.6505E-2</v>
      </c>
      <c r="AC209">
        <v>4.0869000000000003E-2</v>
      </c>
      <c r="AD209">
        <v>3.8948999999999998E-2</v>
      </c>
      <c r="AE209">
        <v>6.3852000000000006E-2</v>
      </c>
      <c r="AF209">
        <v>5.9998000000000003E-2</v>
      </c>
      <c r="AG209">
        <v>6.5921999999999994E-2</v>
      </c>
      <c r="AH209">
        <v>6.3745999999999997E-2</v>
      </c>
      <c r="AI209">
        <v>2.5805999999999999E-2</v>
      </c>
      <c r="AJ209">
        <v>3.0875E-2</v>
      </c>
      <c r="AK209">
        <v>3.6691000000000001E-2</v>
      </c>
      <c r="AL209">
        <v>2.5285999999999999E-2</v>
      </c>
      <c r="AN209">
        <v>5.3295000000000002E-2</v>
      </c>
      <c r="AO209">
        <v>4.7225999999999997E-2</v>
      </c>
      <c r="AP209">
        <v>6.6531999999999994E-2</v>
      </c>
      <c r="AQ209">
        <v>5.2027999999999998E-2</v>
      </c>
      <c r="AR209">
        <v>3.2835000000000003E-2</v>
      </c>
      <c r="AS209">
        <v>2.4403999999999999E-2</v>
      </c>
      <c r="AT209">
        <v>2.4015999999999999E-2</v>
      </c>
      <c r="AU209">
        <v>2.5361999999999999E-2</v>
      </c>
      <c r="AV209">
        <v>3.3537999999999998E-2</v>
      </c>
      <c r="AW209">
        <v>3.1371000000000003E-2</v>
      </c>
      <c r="AX209">
        <v>3.4023999999999999E-2</v>
      </c>
      <c r="AY209">
        <v>3.1039000000000001E-2</v>
      </c>
      <c r="BA209">
        <v>4.1758000000000003E-2</v>
      </c>
      <c r="BB209">
        <v>5.8354000000000003E-2</v>
      </c>
      <c r="BC209">
        <v>3.9789999999999999E-2</v>
      </c>
      <c r="BD209">
        <v>3.6768000000000002E-2</v>
      </c>
      <c r="BE209">
        <v>6.2407999999999998E-2</v>
      </c>
      <c r="BF209">
        <v>6.4299999999999996E-2</v>
      </c>
      <c r="BG209">
        <v>5.4315000000000002E-2</v>
      </c>
      <c r="BH209">
        <v>5.1449000000000002E-2</v>
      </c>
      <c r="BI209">
        <v>7.2622000000000006E-2</v>
      </c>
      <c r="BJ209">
        <v>7.9658999999999994E-2</v>
      </c>
      <c r="BK209">
        <v>7.2588E-2</v>
      </c>
      <c r="BL209">
        <v>5.6134000000000003E-2</v>
      </c>
      <c r="BN209">
        <v>5.5237000000000001E-2</v>
      </c>
      <c r="BO209">
        <v>4.4769000000000003E-2</v>
      </c>
      <c r="BP209">
        <v>5.8488999999999999E-2</v>
      </c>
      <c r="BQ209">
        <v>5.4344000000000003E-2</v>
      </c>
      <c r="BR209">
        <v>6.9835999999999995E-2</v>
      </c>
      <c r="BS209">
        <v>6.1193999999999998E-2</v>
      </c>
      <c r="BT209">
        <v>6.318E-2</v>
      </c>
      <c r="BU209">
        <v>4.4477999999999997E-2</v>
      </c>
      <c r="BV209">
        <v>0.11987</v>
      </c>
      <c r="BW209">
        <v>0.11992</v>
      </c>
      <c r="BX209">
        <v>0.15592</v>
      </c>
      <c r="BY209">
        <v>8.1333000000000003E-2</v>
      </c>
      <c r="CA209">
        <v>0.18095</v>
      </c>
      <c r="CB209">
        <v>0.15506</v>
      </c>
      <c r="CC209">
        <v>0.16273000000000001</v>
      </c>
      <c r="CD209">
        <v>0.15876999999999999</v>
      </c>
      <c r="CE209">
        <v>0.20104</v>
      </c>
      <c r="CF209">
        <v>0.17266999999999999</v>
      </c>
      <c r="CG209">
        <v>0.21787000000000001</v>
      </c>
      <c r="CH209">
        <v>0.15689</v>
      </c>
      <c r="CI209">
        <v>0.15053</v>
      </c>
      <c r="CJ209">
        <v>0.15662999999999999</v>
      </c>
      <c r="CK209">
        <v>0.16800999999999999</v>
      </c>
      <c r="CL209">
        <v>0.17047999999999999</v>
      </c>
      <c r="CN209">
        <v>8.9470999999999995E-2</v>
      </c>
      <c r="CO209">
        <v>0.11198</v>
      </c>
      <c r="CP209">
        <v>0.13994000000000001</v>
      </c>
      <c r="CQ209">
        <v>0.11466</v>
      </c>
      <c r="CR209">
        <v>7.7827999999999994E-2</v>
      </c>
      <c r="CS209">
        <v>9.2955999999999997E-2</v>
      </c>
      <c r="CT209">
        <v>6.3265000000000002E-2</v>
      </c>
      <c r="CU209">
        <v>0.1091</v>
      </c>
      <c r="CV209">
        <v>6.7548999999999998E-2</v>
      </c>
      <c r="CW209">
        <v>8.6682999999999996E-2</v>
      </c>
      <c r="CX209">
        <v>5.3289999999999997E-2</v>
      </c>
      <c r="CY209">
        <v>4.9707000000000001E-2</v>
      </c>
      <c r="DA209">
        <v>2.2304999999999998E-2</v>
      </c>
      <c r="DB209">
        <v>2.5843000000000001E-2</v>
      </c>
      <c r="DC209">
        <v>2.4947E-2</v>
      </c>
      <c r="DD209">
        <v>2.0567999999999999E-2</v>
      </c>
      <c r="DE209">
        <v>3.2849000000000003E-2</v>
      </c>
      <c r="DF209">
        <v>2.6471000000000001E-2</v>
      </c>
      <c r="DG209">
        <v>3.1473000000000001E-2</v>
      </c>
      <c r="DH209">
        <v>2.5311E-2</v>
      </c>
      <c r="DI209">
        <v>4.1604000000000002E-2</v>
      </c>
      <c r="DJ209">
        <v>4.5081000000000003E-2</v>
      </c>
      <c r="DK209">
        <v>3.6566000000000001E-2</v>
      </c>
      <c r="DL209">
        <v>3.6993999999999999E-2</v>
      </c>
      <c r="DO209">
        <f t="shared" si="13"/>
        <v>6.4127111111111121E-2</v>
      </c>
      <c r="DP209">
        <f t="shared" si="14"/>
        <v>6.582974074074073E-2</v>
      </c>
      <c r="DQ209">
        <f t="shared" si="15"/>
        <v>6.6826185185185183E-2</v>
      </c>
      <c r="DR209">
        <f t="shared" si="16"/>
        <v>5.9630259259259251E-2</v>
      </c>
      <c r="DT209">
        <v>25.675000000000001</v>
      </c>
    </row>
    <row r="210" spans="1:124" x14ac:dyDescent="0.25">
      <c r="A210">
        <v>1.5202E-2</v>
      </c>
      <c r="B210">
        <v>2.0669E-2</v>
      </c>
      <c r="C210">
        <v>1.8780999999999999E-2</v>
      </c>
      <c r="D210">
        <v>1.6740999999999999E-2</v>
      </c>
      <c r="E210">
        <v>1.6584999999999999E-2</v>
      </c>
      <c r="F210">
        <v>1.7148E-2</v>
      </c>
      <c r="G210">
        <v>1.5658999999999999E-2</v>
      </c>
      <c r="H210">
        <v>1.7308E-2</v>
      </c>
      <c r="I210">
        <v>1.7325E-2</v>
      </c>
      <c r="J210">
        <v>2.1663999999999999E-2</v>
      </c>
      <c r="K210">
        <v>1.6031E-2</v>
      </c>
      <c r="L210">
        <v>1.8026E-2</v>
      </c>
      <c r="N210">
        <v>5.5106000000000002E-2</v>
      </c>
      <c r="O210">
        <v>5.9198000000000001E-2</v>
      </c>
      <c r="P210">
        <v>4.4781000000000001E-2</v>
      </c>
      <c r="Q210">
        <v>5.4448000000000003E-2</v>
      </c>
      <c r="R210">
        <v>5.2041999999999998E-2</v>
      </c>
      <c r="S210">
        <v>5.1809000000000001E-2</v>
      </c>
      <c r="T210">
        <v>4.7724999999999997E-2</v>
      </c>
      <c r="U210">
        <v>5.1243999999999998E-2</v>
      </c>
      <c r="V210">
        <v>4.5100000000000001E-2</v>
      </c>
      <c r="W210">
        <v>4.8883999999999997E-2</v>
      </c>
      <c r="X210">
        <v>4.7176999999999997E-2</v>
      </c>
      <c r="Y210">
        <v>4.3653999999999998E-2</v>
      </c>
      <c r="AA210">
        <v>3.1206000000000001E-2</v>
      </c>
      <c r="AB210">
        <v>6.1065000000000001E-2</v>
      </c>
      <c r="AC210">
        <v>4.2028999999999997E-2</v>
      </c>
      <c r="AD210">
        <v>4.1091999999999997E-2</v>
      </c>
      <c r="AE210">
        <v>6.1337000000000003E-2</v>
      </c>
      <c r="AF210">
        <v>5.6751999999999997E-2</v>
      </c>
      <c r="AG210">
        <v>6.3205999999999998E-2</v>
      </c>
      <c r="AH210">
        <v>6.3391000000000003E-2</v>
      </c>
      <c r="AI210">
        <v>2.6214000000000001E-2</v>
      </c>
      <c r="AJ210">
        <v>3.0803000000000001E-2</v>
      </c>
      <c r="AK210">
        <v>3.3680000000000002E-2</v>
      </c>
      <c r="AL210">
        <v>2.5045999999999999E-2</v>
      </c>
      <c r="AN210">
        <v>5.1657000000000002E-2</v>
      </c>
      <c r="AO210">
        <v>4.7516000000000003E-2</v>
      </c>
      <c r="AP210">
        <v>6.5659999999999996E-2</v>
      </c>
      <c r="AQ210">
        <v>5.0978999999999997E-2</v>
      </c>
      <c r="AR210">
        <v>3.1158999999999999E-2</v>
      </c>
      <c r="AS210">
        <v>2.4295000000000001E-2</v>
      </c>
      <c r="AT210">
        <v>2.2370000000000001E-2</v>
      </c>
      <c r="AU210">
        <v>2.3923E-2</v>
      </c>
      <c r="AV210">
        <v>3.4479999999999997E-2</v>
      </c>
      <c r="AW210">
        <v>3.1046000000000001E-2</v>
      </c>
      <c r="AX210">
        <v>3.3770000000000001E-2</v>
      </c>
      <c r="AY210">
        <v>3.0426000000000002E-2</v>
      </c>
      <c r="BA210">
        <v>4.0246999999999998E-2</v>
      </c>
      <c r="BB210">
        <v>5.944E-2</v>
      </c>
      <c r="BC210">
        <v>3.7132999999999999E-2</v>
      </c>
      <c r="BD210">
        <v>3.4099999999999998E-2</v>
      </c>
      <c r="BE210">
        <v>6.2546000000000004E-2</v>
      </c>
      <c r="BF210">
        <v>6.6290000000000002E-2</v>
      </c>
      <c r="BG210">
        <v>5.2887999999999998E-2</v>
      </c>
      <c r="BH210">
        <v>5.0477000000000001E-2</v>
      </c>
      <c r="BI210">
        <v>7.2076000000000001E-2</v>
      </c>
      <c r="BJ210">
        <v>8.0737000000000003E-2</v>
      </c>
      <c r="BK210">
        <v>7.0139000000000007E-2</v>
      </c>
      <c r="BL210">
        <v>5.5978E-2</v>
      </c>
      <c r="BN210">
        <v>5.5029000000000002E-2</v>
      </c>
      <c r="BO210">
        <v>4.4498000000000003E-2</v>
      </c>
      <c r="BP210">
        <v>5.6792000000000002E-2</v>
      </c>
      <c r="BQ210">
        <v>5.3529E-2</v>
      </c>
      <c r="BR210">
        <v>6.3128000000000004E-2</v>
      </c>
      <c r="BS210">
        <v>5.6250000000000001E-2</v>
      </c>
      <c r="BT210">
        <v>6.1433000000000001E-2</v>
      </c>
      <c r="BU210">
        <v>4.2111999999999997E-2</v>
      </c>
      <c r="BV210">
        <v>0.11403000000000001</v>
      </c>
      <c r="BW210">
        <v>0.12386</v>
      </c>
      <c r="BX210">
        <v>0.16145000000000001</v>
      </c>
      <c r="BY210">
        <v>8.0757999999999996E-2</v>
      </c>
      <c r="CA210">
        <v>0.18260999999999999</v>
      </c>
      <c r="CB210">
        <v>0.1585</v>
      </c>
      <c r="CC210">
        <v>0.16799</v>
      </c>
      <c r="CD210">
        <v>0.16005</v>
      </c>
      <c r="CE210">
        <v>0.20100999999999999</v>
      </c>
      <c r="CF210">
        <v>0.16374</v>
      </c>
      <c r="CG210">
        <v>0.22746</v>
      </c>
      <c r="CH210">
        <v>0.155</v>
      </c>
      <c r="CI210">
        <v>0.15736</v>
      </c>
      <c r="CJ210">
        <v>0.15603</v>
      </c>
      <c r="CK210">
        <v>0.16036</v>
      </c>
      <c r="CL210">
        <v>0.17272999999999999</v>
      </c>
      <c r="CN210">
        <v>8.0999000000000002E-2</v>
      </c>
      <c r="CO210">
        <v>0.10753</v>
      </c>
      <c r="CP210">
        <v>0.13539000000000001</v>
      </c>
      <c r="CQ210">
        <v>0.1075</v>
      </c>
      <c r="CR210">
        <v>7.7354000000000006E-2</v>
      </c>
      <c r="CS210">
        <v>8.8627999999999998E-2</v>
      </c>
      <c r="CT210">
        <v>6.0635000000000001E-2</v>
      </c>
      <c r="CU210">
        <v>0.10312</v>
      </c>
      <c r="CV210">
        <v>6.9143999999999997E-2</v>
      </c>
      <c r="CW210">
        <v>8.6307999999999996E-2</v>
      </c>
      <c r="CX210">
        <v>5.4554999999999999E-2</v>
      </c>
      <c r="CY210">
        <v>5.1187999999999997E-2</v>
      </c>
      <c r="DA210">
        <v>2.0399E-2</v>
      </c>
      <c r="DB210">
        <v>2.5198999999999999E-2</v>
      </c>
      <c r="DC210">
        <v>2.4042000000000001E-2</v>
      </c>
      <c r="DD210">
        <v>2.1033E-2</v>
      </c>
      <c r="DE210">
        <v>3.1872999999999999E-2</v>
      </c>
      <c r="DF210">
        <v>2.5423000000000001E-2</v>
      </c>
      <c r="DG210">
        <v>3.1586999999999997E-2</v>
      </c>
      <c r="DH210">
        <v>2.4572E-2</v>
      </c>
      <c r="DI210">
        <v>3.7107000000000001E-2</v>
      </c>
      <c r="DJ210">
        <v>4.6473E-2</v>
      </c>
      <c r="DK210">
        <v>3.6170000000000001E-2</v>
      </c>
      <c r="DL210">
        <v>3.6389999999999999E-2</v>
      </c>
      <c r="DO210">
        <f t="shared" si="13"/>
        <v>6.3049074074074077E-2</v>
      </c>
      <c r="DP210">
        <f t="shared" si="14"/>
        <v>6.5176111111111101E-2</v>
      </c>
      <c r="DQ210">
        <f t="shared" si="15"/>
        <v>6.6255296296296298E-2</v>
      </c>
      <c r="DR210">
        <f t="shared" si="16"/>
        <v>5.8696851851851861E-2</v>
      </c>
      <c r="DT210">
        <v>25.8</v>
      </c>
    </row>
    <row r="211" spans="1:124" x14ac:dyDescent="0.25">
      <c r="A211">
        <v>1.5498E-2</v>
      </c>
      <c r="B211">
        <v>2.0251999999999999E-2</v>
      </c>
      <c r="C211">
        <v>1.7961999999999999E-2</v>
      </c>
      <c r="D211">
        <v>1.5532000000000001E-2</v>
      </c>
      <c r="E211">
        <v>1.6492E-2</v>
      </c>
      <c r="F211">
        <v>1.6407000000000001E-2</v>
      </c>
      <c r="G211">
        <v>1.4976E-2</v>
      </c>
      <c r="H211">
        <v>1.6476999999999999E-2</v>
      </c>
      <c r="I211">
        <v>1.6417999999999999E-2</v>
      </c>
      <c r="J211">
        <v>2.1857000000000001E-2</v>
      </c>
      <c r="K211">
        <v>1.5393E-2</v>
      </c>
      <c r="L211">
        <v>1.7482999999999999E-2</v>
      </c>
      <c r="N211">
        <v>5.1519000000000002E-2</v>
      </c>
      <c r="O211">
        <v>5.5900999999999999E-2</v>
      </c>
      <c r="P211">
        <v>4.4281000000000001E-2</v>
      </c>
      <c r="Q211">
        <v>5.4734999999999999E-2</v>
      </c>
      <c r="R211">
        <v>5.3713999999999998E-2</v>
      </c>
      <c r="S211">
        <v>5.2580000000000002E-2</v>
      </c>
      <c r="T211">
        <v>4.7066999999999998E-2</v>
      </c>
      <c r="U211">
        <v>5.0208999999999997E-2</v>
      </c>
      <c r="V211">
        <v>4.4872000000000002E-2</v>
      </c>
      <c r="W211">
        <v>4.6489000000000003E-2</v>
      </c>
      <c r="X211">
        <v>4.7014E-2</v>
      </c>
      <c r="Y211">
        <v>4.2578999999999999E-2</v>
      </c>
      <c r="AA211">
        <v>3.2656999999999999E-2</v>
      </c>
      <c r="AB211">
        <v>6.4361000000000002E-2</v>
      </c>
      <c r="AC211">
        <v>4.3279999999999999E-2</v>
      </c>
      <c r="AD211">
        <v>4.2069000000000002E-2</v>
      </c>
      <c r="AE211">
        <v>5.672E-2</v>
      </c>
      <c r="AF211">
        <v>5.3578000000000001E-2</v>
      </c>
      <c r="AG211">
        <v>6.1809999999999997E-2</v>
      </c>
      <c r="AH211">
        <v>6.1448999999999997E-2</v>
      </c>
      <c r="AI211">
        <v>2.6557999999999998E-2</v>
      </c>
      <c r="AJ211">
        <v>3.0131999999999999E-2</v>
      </c>
      <c r="AK211">
        <v>3.1566999999999998E-2</v>
      </c>
      <c r="AL211">
        <v>2.4570000000000002E-2</v>
      </c>
      <c r="AN211">
        <v>5.0194000000000003E-2</v>
      </c>
      <c r="AO211">
        <v>4.8564999999999997E-2</v>
      </c>
      <c r="AP211">
        <v>6.3393000000000005E-2</v>
      </c>
      <c r="AQ211">
        <v>5.0014999999999997E-2</v>
      </c>
      <c r="AR211">
        <v>2.9433999999999998E-2</v>
      </c>
      <c r="AS211">
        <v>2.4213999999999999E-2</v>
      </c>
      <c r="AT211">
        <v>2.0719999999999999E-2</v>
      </c>
      <c r="AU211">
        <v>2.2696999999999998E-2</v>
      </c>
      <c r="AV211">
        <v>3.5189999999999999E-2</v>
      </c>
      <c r="AW211">
        <v>3.0613999999999999E-2</v>
      </c>
      <c r="AX211">
        <v>3.3307999999999997E-2</v>
      </c>
      <c r="AY211">
        <v>2.9746000000000002E-2</v>
      </c>
      <c r="BA211">
        <v>3.8743E-2</v>
      </c>
      <c r="BB211">
        <v>5.9610000000000003E-2</v>
      </c>
      <c r="BC211">
        <v>3.4674999999999997E-2</v>
      </c>
      <c r="BD211">
        <v>3.1809999999999998E-2</v>
      </c>
      <c r="BE211">
        <v>6.2171999999999998E-2</v>
      </c>
      <c r="BF211">
        <v>6.8530999999999995E-2</v>
      </c>
      <c r="BG211">
        <v>5.2302000000000001E-2</v>
      </c>
      <c r="BH211">
        <v>4.9666000000000002E-2</v>
      </c>
      <c r="BI211">
        <v>7.2201000000000001E-2</v>
      </c>
      <c r="BJ211">
        <v>8.1022999999999998E-2</v>
      </c>
      <c r="BK211">
        <v>6.8509E-2</v>
      </c>
      <c r="BL211">
        <v>5.6064999999999997E-2</v>
      </c>
      <c r="BN211">
        <v>5.4592000000000002E-2</v>
      </c>
      <c r="BO211">
        <v>4.4700999999999998E-2</v>
      </c>
      <c r="BP211">
        <v>5.4337999999999997E-2</v>
      </c>
      <c r="BQ211">
        <v>5.3296000000000003E-2</v>
      </c>
      <c r="BR211">
        <v>5.6691999999999999E-2</v>
      </c>
      <c r="BS211">
        <v>5.0229000000000003E-2</v>
      </c>
      <c r="BT211">
        <v>6.1176000000000001E-2</v>
      </c>
      <c r="BU211">
        <v>4.0191999999999999E-2</v>
      </c>
      <c r="BV211">
        <v>0.10543</v>
      </c>
      <c r="BW211">
        <v>0.12728</v>
      </c>
      <c r="BX211">
        <v>0.16902</v>
      </c>
      <c r="BY211">
        <v>8.0251000000000003E-2</v>
      </c>
      <c r="CA211">
        <v>0.18321000000000001</v>
      </c>
      <c r="CB211">
        <v>0.16159000000000001</v>
      </c>
      <c r="CC211">
        <v>0.17587</v>
      </c>
      <c r="CD211">
        <v>0.15972</v>
      </c>
      <c r="CE211">
        <v>0.20088</v>
      </c>
      <c r="CF211">
        <v>0.15720000000000001</v>
      </c>
      <c r="CG211">
        <v>0.23179</v>
      </c>
      <c r="CH211">
        <v>0.15379000000000001</v>
      </c>
      <c r="CI211">
        <v>0.16263</v>
      </c>
      <c r="CJ211">
        <v>0.15390999999999999</v>
      </c>
      <c r="CK211">
        <v>0.15298999999999999</v>
      </c>
      <c r="CL211">
        <v>0.17422000000000001</v>
      </c>
      <c r="CN211">
        <v>7.5226000000000001E-2</v>
      </c>
      <c r="CO211">
        <v>0.10673000000000001</v>
      </c>
      <c r="CP211">
        <v>0.12919</v>
      </c>
      <c r="CQ211">
        <v>9.8863000000000006E-2</v>
      </c>
      <c r="CR211">
        <v>7.5312000000000004E-2</v>
      </c>
      <c r="CS211">
        <v>8.3356E-2</v>
      </c>
      <c r="CT211">
        <v>5.9565E-2</v>
      </c>
      <c r="CU211">
        <v>9.5823000000000005E-2</v>
      </c>
      <c r="CV211">
        <v>7.0444000000000007E-2</v>
      </c>
      <c r="CW211">
        <v>8.7549000000000002E-2</v>
      </c>
      <c r="CX211">
        <v>5.5359999999999999E-2</v>
      </c>
      <c r="CY211">
        <v>5.4593000000000003E-2</v>
      </c>
      <c r="DA211">
        <v>1.9157E-2</v>
      </c>
      <c r="DB211">
        <v>2.4206999999999999E-2</v>
      </c>
      <c r="DC211">
        <v>2.3125E-2</v>
      </c>
      <c r="DD211">
        <v>2.1699E-2</v>
      </c>
      <c r="DE211">
        <v>3.1676999999999997E-2</v>
      </c>
      <c r="DF211">
        <v>2.4558E-2</v>
      </c>
      <c r="DG211">
        <v>3.0837E-2</v>
      </c>
      <c r="DH211">
        <v>2.4216999999999999E-2</v>
      </c>
      <c r="DI211">
        <v>3.3536000000000003E-2</v>
      </c>
      <c r="DJ211">
        <v>4.8051000000000003E-2</v>
      </c>
      <c r="DK211">
        <v>3.5881999999999997E-2</v>
      </c>
      <c r="DL211">
        <v>3.5014000000000003E-2</v>
      </c>
      <c r="DO211">
        <f t="shared" si="13"/>
        <v>6.1895111111111109E-2</v>
      </c>
      <c r="DP211">
        <f t="shared" si="14"/>
        <v>6.4573148148148157E-2</v>
      </c>
      <c r="DQ211">
        <f t="shared" si="15"/>
        <v>6.5755555555555553E-2</v>
      </c>
      <c r="DR211">
        <f t="shared" si="16"/>
        <v>5.7658518518518512E-2</v>
      </c>
      <c r="DT211">
        <v>25.925999999999998</v>
      </c>
    </row>
    <row r="212" spans="1:124" x14ac:dyDescent="0.25">
      <c r="A212">
        <v>1.5540999999999999E-2</v>
      </c>
      <c r="B212">
        <v>1.9640000000000001E-2</v>
      </c>
      <c r="C212">
        <v>1.6605999999999999E-2</v>
      </c>
      <c r="D212">
        <v>1.4437E-2</v>
      </c>
      <c r="E212">
        <v>1.6525999999999999E-2</v>
      </c>
      <c r="F212">
        <v>1.5699999999999999E-2</v>
      </c>
      <c r="G212">
        <v>1.4347E-2</v>
      </c>
      <c r="H212">
        <v>1.5708E-2</v>
      </c>
      <c r="I212">
        <v>1.5233E-2</v>
      </c>
      <c r="J212">
        <v>2.1262E-2</v>
      </c>
      <c r="K212">
        <v>1.4553E-2</v>
      </c>
      <c r="L212">
        <v>1.6704E-2</v>
      </c>
      <c r="N212">
        <v>4.9222000000000002E-2</v>
      </c>
      <c r="O212">
        <v>5.2417999999999999E-2</v>
      </c>
      <c r="P212">
        <v>4.4753000000000001E-2</v>
      </c>
      <c r="Q212">
        <v>5.4849000000000002E-2</v>
      </c>
      <c r="R212">
        <v>5.5403000000000001E-2</v>
      </c>
      <c r="S212">
        <v>5.3446E-2</v>
      </c>
      <c r="T212">
        <v>4.7051000000000003E-2</v>
      </c>
      <c r="U212">
        <v>4.9273999999999998E-2</v>
      </c>
      <c r="V212">
        <v>4.4755000000000003E-2</v>
      </c>
      <c r="W212">
        <v>4.5301000000000001E-2</v>
      </c>
      <c r="X212">
        <v>4.6379999999999998E-2</v>
      </c>
      <c r="Y212">
        <v>4.1945000000000003E-2</v>
      </c>
      <c r="AA212">
        <v>3.4976E-2</v>
      </c>
      <c r="AB212">
        <v>6.5201999999999996E-2</v>
      </c>
      <c r="AC212">
        <v>4.4151999999999997E-2</v>
      </c>
      <c r="AD212">
        <v>4.1468999999999999E-2</v>
      </c>
      <c r="AE212">
        <v>5.0899E-2</v>
      </c>
      <c r="AF212">
        <v>5.0575000000000002E-2</v>
      </c>
      <c r="AG212">
        <v>6.2225000000000003E-2</v>
      </c>
      <c r="AH212">
        <v>5.7905999999999999E-2</v>
      </c>
      <c r="AI212">
        <v>2.6484000000000001E-2</v>
      </c>
      <c r="AJ212">
        <v>2.8868999999999999E-2</v>
      </c>
      <c r="AK212">
        <v>3.1801000000000003E-2</v>
      </c>
      <c r="AL212">
        <v>2.3949000000000002E-2</v>
      </c>
      <c r="AN212">
        <v>4.8592000000000003E-2</v>
      </c>
      <c r="AO212">
        <v>4.9738999999999998E-2</v>
      </c>
      <c r="AP212">
        <v>6.0413000000000001E-2</v>
      </c>
      <c r="AQ212">
        <v>4.9412999999999999E-2</v>
      </c>
      <c r="AR212">
        <v>2.7772000000000002E-2</v>
      </c>
      <c r="AS212">
        <v>2.3997999999999998E-2</v>
      </c>
      <c r="AT212">
        <v>1.9372E-2</v>
      </c>
      <c r="AU212">
        <v>2.1697999999999999E-2</v>
      </c>
      <c r="AV212">
        <v>3.5340000000000003E-2</v>
      </c>
      <c r="AW212">
        <v>2.9873E-2</v>
      </c>
      <c r="AX212">
        <v>3.2670999999999999E-2</v>
      </c>
      <c r="AY212">
        <v>2.9054E-2</v>
      </c>
      <c r="BA212">
        <v>3.7629999999999997E-2</v>
      </c>
      <c r="BB212">
        <v>5.8370999999999999E-2</v>
      </c>
      <c r="BC212">
        <v>3.3015000000000003E-2</v>
      </c>
      <c r="BD212">
        <v>2.9891000000000001E-2</v>
      </c>
      <c r="BE212">
        <v>6.1088000000000003E-2</v>
      </c>
      <c r="BF212">
        <v>6.9916000000000006E-2</v>
      </c>
      <c r="BG212">
        <v>5.2358000000000002E-2</v>
      </c>
      <c r="BH212">
        <v>4.9049000000000002E-2</v>
      </c>
      <c r="BI212">
        <v>7.2528999999999996E-2</v>
      </c>
      <c r="BJ212">
        <v>8.0199999999999994E-2</v>
      </c>
      <c r="BK212">
        <v>6.7799999999999999E-2</v>
      </c>
      <c r="BL212">
        <v>5.6091000000000002E-2</v>
      </c>
      <c r="BN212">
        <v>5.3643999999999997E-2</v>
      </c>
      <c r="BO212">
        <v>4.5128000000000001E-2</v>
      </c>
      <c r="BP212">
        <v>5.1505000000000002E-2</v>
      </c>
      <c r="BQ212">
        <v>5.3481000000000001E-2</v>
      </c>
      <c r="BR212">
        <v>5.1324000000000002E-2</v>
      </c>
      <c r="BS212">
        <v>4.4392000000000001E-2</v>
      </c>
      <c r="BT212">
        <v>6.1943999999999999E-2</v>
      </c>
      <c r="BU212">
        <v>3.9017000000000003E-2</v>
      </c>
      <c r="BV212">
        <v>9.6518999999999994E-2</v>
      </c>
      <c r="BW212">
        <v>0.12878000000000001</v>
      </c>
      <c r="BX212">
        <v>0.17754</v>
      </c>
      <c r="BY212">
        <v>7.9447000000000004E-2</v>
      </c>
      <c r="CA212">
        <v>0.18110999999999999</v>
      </c>
      <c r="CB212">
        <v>0.16300000000000001</v>
      </c>
      <c r="CC212">
        <v>0.18401999999999999</v>
      </c>
      <c r="CD212">
        <v>0.15770999999999999</v>
      </c>
      <c r="CE212">
        <v>0.20050999999999999</v>
      </c>
      <c r="CF212">
        <v>0.15390000000000001</v>
      </c>
      <c r="CG212">
        <v>0.23025999999999999</v>
      </c>
      <c r="CH212">
        <v>0.15362000000000001</v>
      </c>
      <c r="CI212">
        <v>0.16494</v>
      </c>
      <c r="CJ212">
        <v>0.15051</v>
      </c>
      <c r="CK212">
        <v>0.14673</v>
      </c>
      <c r="CL212">
        <v>0.17404</v>
      </c>
      <c r="CN212">
        <v>7.2845999999999994E-2</v>
      </c>
      <c r="CO212">
        <v>0.10889</v>
      </c>
      <c r="CP212">
        <v>0.1207</v>
      </c>
      <c r="CQ212">
        <v>9.0995999999999994E-2</v>
      </c>
      <c r="CR212">
        <v>7.1972999999999995E-2</v>
      </c>
      <c r="CS212">
        <v>7.8003000000000003E-2</v>
      </c>
      <c r="CT212">
        <v>5.9776999999999997E-2</v>
      </c>
      <c r="CU212">
        <v>8.8554999999999995E-2</v>
      </c>
      <c r="CV212">
        <v>7.0965E-2</v>
      </c>
      <c r="CW212">
        <v>9.0635999999999994E-2</v>
      </c>
      <c r="CX212">
        <v>5.5384999999999997E-2</v>
      </c>
      <c r="CY212">
        <v>5.8629000000000001E-2</v>
      </c>
      <c r="DA212">
        <v>1.8936000000000001E-2</v>
      </c>
      <c r="DB212">
        <v>2.2988999999999999E-2</v>
      </c>
      <c r="DC212">
        <v>2.2255E-2</v>
      </c>
      <c r="DD212">
        <v>2.2186000000000001E-2</v>
      </c>
      <c r="DE212">
        <v>3.2183000000000003E-2</v>
      </c>
      <c r="DF212">
        <v>2.3774E-2</v>
      </c>
      <c r="DG212">
        <v>2.9183000000000001E-2</v>
      </c>
      <c r="DH212">
        <v>2.4105000000000001E-2</v>
      </c>
      <c r="DI212">
        <v>3.1158000000000002E-2</v>
      </c>
      <c r="DJ212">
        <v>4.9454999999999999E-2</v>
      </c>
      <c r="DK212">
        <v>3.5588000000000002E-2</v>
      </c>
      <c r="DL212">
        <v>3.2999000000000001E-2</v>
      </c>
      <c r="DO212">
        <f t="shared" si="13"/>
        <v>6.0670296296296305E-2</v>
      </c>
      <c r="DP212">
        <f t="shared" si="14"/>
        <v>6.3850629629629618E-2</v>
      </c>
      <c r="DQ212">
        <f t="shared" si="15"/>
        <v>6.5273481481481474E-2</v>
      </c>
      <c r="DR212">
        <f t="shared" si="16"/>
        <v>5.6526740740740745E-2</v>
      </c>
      <c r="DT212">
        <v>26.050999999999998</v>
      </c>
    </row>
    <row r="213" spans="1:124" x14ac:dyDescent="0.25">
      <c r="A213">
        <v>1.5311E-2</v>
      </c>
      <c r="B213">
        <v>1.8759000000000001E-2</v>
      </c>
      <c r="C213">
        <v>1.4926999999999999E-2</v>
      </c>
      <c r="D213">
        <v>1.3625E-2</v>
      </c>
      <c r="E213">
        <v>1.6676E-2</v>
      </c>
      <c r="F213">
        <v>1.5044999999999999E-2</v>
      </c>
      <c r="G213">
        <v>1.3795E-2</v>
      </c>
      <c r="H213">
        <v>1.4969E-2</v>
      </c>
      <c r="I213">
        <v>1.3986E-2</v>
      </c>
      <c r="J213">
        <v>1.9952000000000001E-2</v>
      </c>
      <c r="K213">
        <v>1.3636000000000001E-2</v>
      </c>
      <c r="L213">
        <v>1.5692000000000001E-2</v>
      </c>
      <c r="N213">
        <v>4.8121999999999998E-2</v>
      </c>
      <c r="O213">
        <v>4.9155999999999998E-2</v>
      </c>
      <c r="P213">
        <v>4.5928999999999998E-2</v>
      </c>
      <c r="Q213">
        <v>5.4646E-2</v>
      </c>
      <c r="R213">
        <v>5.6406999999999999E-2</v>
      </c>
      <c r="S213">
        <v>5.3804999999999999E-2</v>
      </c>
      <c r="T213">
        <v>4.7587999999999998E-2</v>
      </c>
      <c r="U213">
        <v>4.8284000000000001E-2</v>
      </c>
      <c r="V213">
        <v>4.4623000000000003E-2</v>
      </c>
      <c r="W213">
        <v>4.5215999999999999E-2</v>
      </c>
      <c r="X213">
        <v>4.5318999999999998E-2</v>
      </c>
      <c r="Y213">
        <v>4.1678E-2</v>
      </c>
      <c r="AA213">
        <v>3.7738000000000001E-2</v>
      </c>
      <c r="AB213">
        <v>6.3122999999999999E-2</v>
      </c>
      <c r="AC213">
        <v>4.4341999999999999E-2</v>
      </c>
      <c r="AD213">
        <v>3.9359999999999999E-2</v>
      </c>
      <c r="AE213">
        <v>4.5040999999999998E-2</v>
      </c>
      <c r="AF213">
        <v>4.7874E-2</v>
      </c>
      <c r="AG213">
        <v>6.4325999999999994E-2</v>
      </c>
      <c r="AH213">
        <v>5.3198000000000002E-2</v>
      </c>
      <c r="AI213">
        <v>2.5774999999999999E-2</v>
      </c>
      <c r="AJ213">
        <v>2.7168999999999999E-2</v>
      </c>
      <c r="AK213">
        <v>3.4775E-2</v>
      </c>
      <c r="AL213">
        <v>2.3317999999999998E-2</v>
      </c>
      <c r="AN213">
        <v>4.6595999999999999E-2</v>
      </c>
      <c r="AO213">
        <v>5.0465999999999997E-2</v>
      </c>
      <c r="AP213">
        <v>5.7475999999999999E-2</v>
      </c>
      <c r="AQ213">
        <v>4.9343999999999999E-2</v>
      </c>
      <c r="AR213">
        <v>2.6239999999999999E-2</v>
      </c>
      <c r="AS213">
        <v>2.3532000000000001E-2</v>
      </c>
      <c r="AT213">
        <v>1.8533000000000001E-2</v>
      </c>
      <c r="AU213">
        <v>2.0920000000000001E-2</v>
      </c>
      <c r="AV213">
        <v>3.4814999999999999E-2</v>
      </c>
      <c r="AW213">
        <v>2.8718E-2</v>
      </c>
      <c r="AX213">
        <v>3.1902E-2</v>
      </c>
      <c r="AY213">
        <v>2.8438000000000001E-2</v>
      </c>
      <c r="BA213">
        <v>3.7089999999999998E-2</v>
      </c>
      <c r="BB213">
        <v>5.5662000000000003E-2</v>
      </c>
      <c r="BC213">
        <v>3.2357999999999998E-2</v>
      </c>
      <c r="BD213">
        <v>2.8317999999999999E-2</v>
      </c>
      <c r="BE213">
        <v>5.9289000000000001E-2</v>
      </c>
      <c r="BF213">
        <v>6.9581000000000004E-2</v>
      </c>
      <c r="BG213">
        <v>5.2691000000000002E-2</v>
      </c>
      <c r="BH213">
        <v>4.8632000000000002E-2</v>
      </c>
      <c r="BI213">
        <v>7.2579000000000005E-2</v>
      </c>
      <c r="BJ213">
        <v>7.8069E-2</v>
      </c>
      <c r="BK213">
        <v>6.7714999999999997E-2</v>
      </c>
      <c r="BL213">
        <v>5.5836999999999998E-2</v>
      </c>
      <c r="BN213">
        <v>5.2115000000000002E-2</v>
      </c>
      <c r="BO213">
        <v>4.5404E-2</v>
      </c>
      <c r="BP213">
        <v>4.8666000000000001E-2</v>
      </c>
      <c r="BQ213">
        <v>5.3795999999999997E-2</v>
      </c>
      <c r="BR213">
        <v>4.7435999999999999E-2</v>
      </c>
      <c r="BS213">
        <v>4.0169999999999997E-2</v>
      </c>
      <c r="BT213">
        <v>6.2491999999999999E-2</v>
      </c>
      <c r="BU213">
        <v>3.8720999999999998E-2</v>
      </c>
      <c r="BV213">
        <v>8.9673000000000003E-2</v>
      </c>
      <c r="BW213">
        <v>0.12737000000000001</v>
      </c>
      <c r="BX213">
        <v>0.18512999999999999</v>
      </c>
      <c r="BY213">
        <v>7.8136999999999998E-2</v>
      </c>
      <c r="CA213">
        <v>0.17515</v>
      </c>
      <c r="CB213">
        <v>0.16175</v>
      </c>
      <c r="CC213">
        <v>0.19012999999999999</v>
      </c>
      <c r="CD213">
        <v>0.15465000000000001</v>
      </c>
      <c r="CE213">
        <v>0.19979</v>
      </c>
      <c r="CF213">
        <v>0.15365999999999999</v>
      </c>
      <c r="CG213">
        <v>0.22342000000000001</v>
      </c>
      <c r="CH213">
        <v>0.15476999999999999</v>
      </c>
      <c r="CI213">
        <v>0.16399</v>
      </c>
      <c r="CJ213">
        <v>0.14629</v>
      </c>
      <c r="CK213">
        <v>0.14229</v>
      </c>
      <c r="CL213">
        <v>0.17168</v>
      </c>
      <c r="CN213">
        <v>7.3451000000000002E-2</v>
      </c>
      <c r="CO213">
        <v>0.11258</v>
      </c>
      <c r="CP213">
        <v>0.10982</v>
      </c>
      <c r="CQ213">
        <v>8.6005999999999999E-2</v>
      </c>
      <c r="CR213">
        <v>6.8109000000000003E-2</v>
      </c>
      <c r="CS213">
        <v>7.3227E-2</v>
      </c>
      <c r="CT213">
        <v>6.0586000000000001E-2</v>
      </c>
      <c r="CU213">
        <v>8.2950999999999997E-2</v>
      </c>
      <c r="CV213">
        <v>7.0276000000000005E-2</v>
      </c>
      <c r="CW213">
        <v>9.4655000000000003E-2</v>
      </c>
      <c r="CX213">
        <v>5.4468000000000003E-2</v>
      </c>
      <c r="CY213">
        <v>6.2036000000000001E-2</v>
      </c>
      <c r="DA213">
        <v>1.9702000000000001E-2</v>
      </c>
      <c r="DB213">
        <v>2.1767999999999999E-2</v>
      </c>
      <c r="DC213">
        <v>2.1440000000000001E-2</v>
      </c>
      <c r="DD213">
        <v>2.2251E-2</v>
      </c>
      <c r="DE213">
        <v>3.3174000000000002E-2</v>
      </c>
      <c r="DF213">
        <v>2.2985999999999999E-2</v>
      </c>
      <c r="DG213">
        <v>2.6869000000000001E-2</v>
      </c>
      <c r="DH213">
        <v>2.4095999999999999E-2</v>
      </c>
      <c r="DI213">
        <v>3.0242000000000002E-2</v>
      </c>
      <c r="DJ213">
        <v>5.0427E-2</v>
      </c>
      <c r="DK213">
        <v>3.5216999999999998E-2</v>
      </c>
      <c r="DL213">
        <v>3.0709E-2</v>
      </c>
      <c r="DO213">
        <f t="shared" si="13"/>
        <v>5.9385037037037049E-2</v>
      </c>
      <c r="DP213">
        <f t="shared" si="14"/>
        <v>6.2830148148148149E-2</v>
      </c>
      <c r="DQ213">
        <f t="shared" si="15"/>
        <v>6.4660740740740741E-2</v>
      </c>
      <c r="DR213">
        <f t="shared" si="16"/>
        <v>5.5409703703703711E-2</v>
      </c>
      <c r="DT213">
        <v>26.175999999999998</v>
      </c>
    </row>
    <row r="214" spans="1:124" x14ac:dyDescent="0.25">
      <c r="A214">
        <v>1.4822999999999999E-2</v>
      </c>
      <c r="B214">
        <v>1.7580999999999999E-2</v>
      </c>
      <c r="C214">
        <v>1.3232000000000001E-2</v>
      </c>
      <c r="D214">
        <v>1.3213000000000001E-2</v>
      </c>
      <c r="E214">
        <v>1.6879999999999999E-2</v>
      </c>
      <c r="F214">
        <v>1.4414E-2</v>
      </c>
      <c r="G214">
        <v>1.3268E-2</v>
      </c>
      <c r="H214">
        <v>1.4274E-2</v>
      </c>
      <c r="I214">
        <v>1.2931E-2</v>
      </c>
      <c r="J214">
        <v>1.8148000000000001E-2</v>
      </c>
      <c r="K214">
        <v>1.2749999999999999E-2</v>
      </c>
      <c r="L214">
        <v>1.4579E-2</v>
      </c>
      <c r="N214">
        <v>4.7764000000000001E-2</v>
      </c>
      <c r="O214">
        <v>4.6421999999999998E-2</v>
      </c>
      <c r="P214">
        <v>4.7400999999999999E-2</v>
      </c>
      <c r="Q214">
        <v>5.4046999999999998E-2</v>
      </c>
      <c r="R214">
        <v>5.6197999999999998E-2</v>
      </c>
      <c r="S214">
        <v>5.3246000000000002E-2</v>
      </c>
      <c r="T214">
        <v>4.8361000000000001E-2</v>
      </c>
      <c r="U214">
        <v>4.7097E-2</v>
      </c>
      <c r="V214">
        <v>4.4428000000000002E-2</v>
      </c>
      <c r="W214">
        <v>4.5865999999999997E-2</v>
      </c>
      <c r="X214">
        <v>4.4090999999999998E-2</v>
      </c>
      <c r="Y214">
        <v>4.1600999999999999E-2</v>
      </c>
      <c r="AA214">
        <v>4.0273000000000003E-2</v>
      </c>
      <c r="AB214">
        <v>5.8542999999999998E-2</v>
      </c>
      <c r="AC214">
        <v>4.3764999999999998E-2</v>
      </c>
      <c r="AD214">
        <v>3.6249000000000003E-2</v>
      </c>
      <c r="AE214">
        <v>4.0280999999999997E-2</v>
      </c>
      <c r="AF214">
        <v>4.5581999999999998E-2</v>
      </c>
      <c r="AG214">
        <v>6.7329E-2</v>
      </c>
      <c r="AH214">
        <v>4.8156999999999998E-2</v>
      </c>
      <c r="AI214">
        <v>2.4452000000000002E-2</v>
      </c>
      <c r="AJ214">
        <v>2.5305000000000001E-2</v>
      </c>
      <c r="AK214">
        <v>3.9569E-2</v>
      </c>
      <c r="AL214">
        <v>2.2787000000000002E-2</v>
      </c>
      <c r="AN214">
        <v>4.4197E-2</v>
      </c>
      <c r="AO214">
        <v>5.0422000000000002E-2</v>
      </c>
      <c r="AP214">
        <v>5.5127000000000002E-2</v>
      </c>
      <c r="AQ214">
        <v>4.9824E-2</v>
      </c>
      <c r="AR214">
        <v>2.4882999999999999E-2</v>
      </c>
      <c r="AS214">
        <v>2.2804000000000001E-2</v>
      </c>
      <c r="AT214">
        <v>1.8259000000000001E-2</v>
      </c>
      <c r="AU214">
        <v>2.0338999999999999E-2</v>
      </c>
      <c r="AV214">
        <v>3.3745999999999998E-2</v>
      </c>
      <c r="AW214">
        <v>2.7205E-2</v>
      </c>
      <c r="AX214">
        <v>3.1052E-2</v>
      </c>
      <c r="AY214">
        <v>2.7986E-2</v>
      </c>
      <c r="BA214">
        <v>3.7053999999999997E-2</v>
      </c>
      <c r="BB214">
        <v>5.1860000000000003E-2</v>
      </c>
      <c r="BC214">
        <v>3.2478E-2</v>
      </c>
      <c r="BD214">
        <v>2.7050000000000001E-2</v>
      </c>
      <c r="BE214">
        <v>5.6999000000000001E-2</v>
      </c>
      <c r="BF214">
        <v>6.7244999999999999E-2</v>
      </c>
      <c r="BG214">
        <v>5.2933000000000001E-2</v>
      </c>
      <c r="BH214">
        <v>4.8315999999999998E-2</v>
      </c>
      <c r="BI214">
        <v>7.2049000000000002E-2</v>
      </c>
      <c r="BJ214">
        <v>7.4609999999999996E-2</v>
      </c>
      <c r="BK214">
        <v>6.7721000000000003E-2</v>
      </c>
      <c r="BL214">
        <v>5.518E-2</v>
      </c>
      <c r="BN214">
        <v>5.0152000000000002E-2</v>
      </c>
      <c r="BO214">
        <v>4.5192000000000003E-2</v>
      </c>
      <c r="BP214">
        <v>4.6113000000000001E-2</v>
      </c>
      <c r="BQ214">
        <v>5.3891000000000001E-2</v>
      </c>
      <c r="BR214">
        <v>4.5127E-2</v>
      </c>
      <c r="BS214">
        <v>3.8657999999999998E-2</v>
      </c>
      <c r="BT214">
        <v>6.1413000000000002E-2</v>
      </c>
      <c r="BU214">
        <v>3.9197000000000003E-2</v>
      </c>
      <c r="BV214">
        <v>8.6153999999999994E-2</v>
      </c>
      <c r="BW214">
        <v>0.12267</v>
      </c>
      <c r="BX214">
        <v>0.18953</v>
      </c>
      <c r="BY214">
        <v>7.6302999999999996E-2</v>
      </c>
      <c r="CA214">
        <v>0.16522999999999999</v>
      </c>
      <c r="CB214">
        <v>0.15754000000000001</v>
      </c>
      <c r="CC214">
        <v>0.19250999999999999</v>
      </c>
      <c r="CD214">
        <v>0.15149000000000001</v>
      </c>
      <c r="CE214">
        <v>0.19850999999999999</v>
      </c>
      <c r="CF214">
        <v>0.15543000000000001</v>
      </c>
      <c r="CG214">
        <v>0.21268999999999999</v>
      </c>
      <c r="CH214">
        <v>0.1573</v>
      </c>
      <c r="CI214">
        <v>0.16034999999999999</v>
      </c>
      <c r="CJ214">
        <v>0.14174999999999999</v>
      </c>
      <c r="CK214">
        <v>0.14019000000000001</v>
      </c>
      <c r="CL214">
        <v>0.16711000000000001</v>
      </c>
      <c r="CN214">
        <v>7.5754000000000002E-2</v>
      </c>
      <c r="CO214">
        <v>0.11604</v>
      </c>
      <c r="CP214">
        <v>9.7237000000000004E-2</v>
      </c>
      <c r="CQ214">
        <v>8.5019999999999998E-2</v>
      </c>
      <c r="CR214">
        <v>6.4627000000000004E-2</v>
      </c>
      <c r="CS214">
        <v>6.9380999999999998E-2</v>
      </c>
      <c r="CT214">
        <v>6.1189E-2</v>
      </c>
      <c r="CU214">
        <v>8.0365000000000006E-2</v>
      </c>
      <c r="CV214">
        <v>6.8185999999999997E-2</v>
      </c>
      <c r="CW214">
        <v>9.7909999999999997E-2</v>
      </c>
      <c r="CX214">
        <v>5.2666999999999999E-2</v>
      </c>
      <c r="CY214">
        <v>6.3814999999999997E-2</v>
      </c>
      <c r="DA214">
        <v>2.1049999999999999E-2</v>
      </c>
      <c r="DB214">
        <v>2.0767000000000001E-2</v>
      </c>
      <c r="DC214">
        <v>2.0663000000000001E-2</v>
      </c>
      <c r="DD214">
        <v>2.1835E-2</v>
      </c>
      <c r="DE214">
        <v>3.4327999999999997E-2</v>
      </c>
      <c r="DF214">
        <v>2.2172999999999998E-2</v>
      </c>
      <c r="DG214">
        <v>2.4355999999999999E-2</v>
      </c>
      <c r="DH214">
        <v>2.4063999999999999E-2</v>
      </c>
      <c r="DI214">
        <v>3.1378999999999997E-2</v>
      </c>
      <c r="DJ214">
        <v>5.0826000000000003E-2</v>
      </c>
      <c r="DK214">
        <v>3.4778000000000003E-2</v>
      </c>
      <c r="DL214">
        <v>2.8591999999999999E-2</v>
      </c>
      <c r="DO214">
        <f t="shared" si="13"/>
        <v>5.8066851851851856E-2</v>
      </c>
      <c r="DP214">
        <f t="shared" si="14"/>
        <v>6.1392222222222209E-2</v>
      </c>
      <c r="DQ214">
        <f t="shared" si="15"/>
        <v>6.3728592592592601E-2</v>
      </c>
      <c r="DR214">
        <f t="shared" si="16"/>
        <v>5.4432629629629636E-2</v>
      </c>
      <c r="DT214">
        <v>26.300999999999998</v>
      </c>
    </row>
    <row r="215" spans="1:124" x14ac:dyDescent="0.25">
      <c r="A215">
        <v>1.4123E-2</v>
      </c>
      <c r="B215">
        <v>1.6163E-2</v>
      </c>
      <c r="C215">
        <v>1.1842E-2</v>
      </c>
      <c r="D215">
        <v>1.3174E-2</v>
      </c>
      <c r="E215">
        <v>1.7052999999999999E-2</v>
      </c>
      <c r="F215">
        <v>1.3764E-2</v>
      </c>
      <c r="G215">
        <v>1.2683E-2</v>
      </c>
      <c r="H215">
        <v>1.3638000000000001E-2</v>
      </c>
      <c r="I215">
        <v>1.2279999999999999E-2</v>
      </c>
      <c r="J215">
        <v>1.6160999999999998E-2</v>
      </c>
      <c r="K215">
        <v>1.1963E-2</v>
      </c>
      <c r="L215">
        <v>1.3542999999999999E-2</v>
      </c>
      <c r="N215">
        <v>4.7577000000000001E-2</v>
      </c>
      <c r="O215">
        <v>4.4354999999999999E-2</v>
      </c>
      <c r="P215">
        <v>4.8744000000000003E-2</v>
      </c>
      <c r="Q215">
        <v>5.3046999999999997E-2</v>
      </c>
      <c r="R215">
        <v>5.4641000000000002E-2</v>
      </c>
      <c r="S215">
        <v>5.1700000000000003E-2</v>
      </c>
      <c r="T215">
        <v>4.8930000000000001E-2</v>
      </c>
      <c r="U215">
        <v>4.5638999999999999E-2</v>
      </c>
      <c r="V215">
        <v>4.4160999999999999E-2</v>
      </c>
      <c r="W215">
        <v>4.6748999999999999E-2</v>
      </c>
      <c r="X215">
        <v>4.3040000000000002E-2</v>
      </c>
      <c r="Y215">
        <v>4.1474999999999998E-2</v>
      </c>
      <c r="AA215">
        <v>4.1883999999999998E-2</v>
      </c>
      <c r="AB215">
        <v>5.2596999999999998E-2</v>
      </c>
      <c r="AC215">
        <v>4.2522999999999998E-2</v>
      </c>
      <c r="AD215">
        <v>3.2898999999999998E-2</v>
      </c>
      <c r="AE215">
        <v>3.7416999999999999E-2</v>
      </c>
      <c r="AF215">
        <v>4.3739E-2</v>
      </c>
      <c r="AG215">
        <v>7.0032999999999998E-2</v>
      </c>
      <c r="AH215">
        <v>4.3810000000000002E-2</v>
      </c>
      <c r="AI215">
        <v>2.2780000000000002E-2</v>
      </c>
      <c r="AJ215">
        <v>2.3581999999999999E-2</v>
      </c>
      <c r="AK215">
        <v>4.4322E-2</v>
      </c>
      <c r="AL215">
        <v>2.2402999999999999E-2</v>
      </c>
      <c r="AN215">
        <v>4.1692E-2</v>
      </c>
      <c r="AO215">
        <v>4.9613999999999998E-2</v>
      </c>
      <c r="AP215">
        <v>5.3525000000000003E-2</v>
      </c>
      <c r="AQ215">
        <v>5.0707000000000002E-2</v>
      </c>
      <c r="AR215">
        <v>2.3757E-2</v>
      </c>
      <c r="AS215">
        <v>2.1912000000000001E-2</v>
      </c>
      <c r="AT215">
        <v>1.8452E-2</v>
      </c>
      <c r="AU215">
        <v>1.9921000000000001E-2</v>
      </c>
      <c r="AV215">
        <v>3.2466000000000002E-2</v>
      </c>
      <c r="AW215">
        <v>2.555E-2</v>
      </c>
      <c r="AX215">
        <v>3.0173999999999999E-2</v>
      </c>
      <c r="AY215">
        <v>2.7740000000000001E-2</v>
      </c>
      <c r="BA215">
        <v>3.7274000000000002E-2</v>
      </c>
      <c r="BB215">
        <v>4.7618000000000001E-2</v>
      </c>
      <c r="BC215">
        <v>3.2885999999999999E-2</v>
      </c>
      <c r="BD215">
        <v>2.6040000000000001E-2</v>
      </c>
      <c r="BE215">
        <v>5.4639E-2</v>
      </c>
      <c r="BF215">
        <v>6.3310000000000005E-2</v>
      </c>
      <c r="BG215">
        <v>5.2847999999999999E-2</v>
      </c>
      <c r="BH215">
        <v>4.7882000000000001E-2</v>
      </c>
      <c r="BI215">
        <v>7.0918999999999996E-2</v>
      </c>
      <c r="BJ215">
        <v>7.0008000000000001E-2</v>
      </c>
      <c r="BK215">
        <v>6.7318000000000003E-2</v>
      </c>
      <c r="BL215">
        <v>5.4085000000000001E-2</v>
      </c>
      <c r="BN215">
        <v>4.8043000000000002E-2</v>
      </c>
      <c r="BO215">
        <v>4.4334999999999999E-2</v>
      </c>
      <c r="BP215">
        <v>4.4026000000000003E-2</v>
      </c>
      <c r="BQ215">
        <v>5.3444999999999999E-2</v>
      </c>
      <c r="BR215">
        <v>4.4345999999999997E-2</v>
      </c>
      <c r="BS215">
        <v>4.0196999999999997E-2</v>
      </c>
      <c r="BT215">
        <v>5.7874000000000002E-2</v>
      </c>
      <c r="BU215">
        <v>4.0113000000000003E-2</v>
      </c>
      <c r="BV215">
        <v>8.5722000000000007E-2</v>
      </c>
      <c r="BW215">
        <v>0.11497</v>
      </c>
      <c r="BX215">
        <v>0.18876999999999999</v>
      </c>
      <c r="BY215">
        <v>7.4104000000000003E-2</v>
      </c>
      <c r="CA215">
        <v>0.15251999999999999</v>
      </c>
      <c r="CB215">
        <v>0.15090999999999999</v>
      </c>
      <c r="CC215">
        <v>0.19062999999999999</v>
      </c>
      <c r="CD215">
        <v>0.14896999999999999</v>
      </c>
      <c r="CE215">
        <v>0.19642000000000001</v>
      </c>
      <c r="CF215">
        <v>0.15769</v>
      </c>
      <c r="CG215">
        <v>0.19989000000000001</v>
      </c>
      <c r="CH215">
        <v>0.16095999999999999</v>
      </c>
      <c r="CI215">
        <v>0.15509000000000001</v>
      </c>
      <c r="CJ215">
        <v>0.13728000000000001</v>
      </c>
      <c r="CK215">
        <v>0.14068</v>
      </c>
      <c r="CL215">
        <v>0.1608</v>
      </c>
      <c r="CN215">
        <v>7.8102000000000005E-2</v>
      </c>
      <c r="CO215">
        <v>0.11779000000000001</v>
      </c>
      <c r="CP215">
        <v>8.4333000000000005E-2</v>
      </c>
      <c r="CQ215">
        <v>8.7750999999999996E-2</v>
      </c>
      <c r="CR215">
        <v>6.2202E-2</v>
      </c>
      <c r="CS215">
        <v>6.6562999999999997E-2</v>
      </c>
      <c r="CT215">
        <v>6.0981E-2</v>
      </c>
      <c r="CU215">
        <v>8.1362000000000004E-2</v>
      </c>
      <c r="CV215">
        <v>6.4859E-2</v>
      </c>
      <c r="CW215">
        <v>9.8638000000000003E-2</v>
      </c>
      <c r="CX215">
        <v>5.0257000000000003E-2</v>
      </c>
      <c r="CY215">
        <v>6.3380000000000006E-2</v>
      </c>
      <c r="DA215">
        <v>2.2379E-2</v>
      </c>
      <c r="DB215">
        <v>2.0104E-2</v>
      </c>
      <c r="DC215">
        <v>1.9911000000000002E-2</v>
      </c>
      <c r="DD215">
        <v>2.1048999999999998E-2</v>
      </c>
      <c r="DE215">
        <v>3.5305000000000003E-2</v>
      </c>
      <c r="DF215">
        <v>2.1388000000000001E-2</v>
      </c>
      <c r="DG215">
        <v>2.2183000000000001E-2</v>
      </c>
      <c r="DH215">
        <v>2.3909E-2</v>
      </c>
      <c r="DI215">
        <v>3.5515999999999999E-2</v>
      </c>
      <c r="DJ215">
        <v>5.0624000000000002E-2</v>
      </c>
      <c r="DK215">
        <v>3.4381000000000002E-2</v>
      </c>
      <c r="DL215">
        <v>2.7025E-2</v>
      </c>
      <c r="DO215">
        <f t="shared" si="13"/>
        <v>5.678396296296296E-2</v>
      </c>
      <c r="DP215">
        <f t="shared" si="14"/>
        <v>5.9530037037037034E-2</v>
      </c>
      <c r="DQ215">
        <f t="shared" si="15"/>
        <v>6.2340703703703697E-2</v>
      </c>
      <c r="DR215">
        <f t="shared" si="16"/>
        <v>5.3661888888888891E-2</v>
      </c>
      <c r="DT215">
        <v>26.427</v>
      </c>
    </row>
    <row r="216" spans="1:124" x14ac:dyDescent="0.25">
      <c r="A216">
        <v>1.3296000000000001E-2</v>
      </c>
      <c r="B216">
        <v>1.4656000000000001E-2</v>
      </c>
      <c r="C216">
        <v>1.1003000000000001E-2</v>
      </c>
      <c r="D216">
        <v>1.3329000000000001E-2</v>
      </c>
      <c r="E216">
        <v>1.7129999999999999E-2</v>
      </c>
      <c r="F216">
        <v>1.3063E-2</v>
      </c>
      <c r="G216">
        <v>1.1984E-2</v>
      </c>
      <c r="H216">
        <v>1.3049E-2</v>
      </c>
      <c r="I216">
        <v>1.2135999999999999E-2</v>
      </c>
      <c r="J216">
        <v>1.4324E-2</v>
      </c>
      <c r="K216">
        <v>1.1308E-2</v>
      </c>
      <c r="L216">
        <v>1.2714E-2</v>
      </c>
      <c r="N216">
        <v>4.7129999999999998E-2</v>
      </c>
      <c r="O216">
        <v>4.2916000000000003E-2</v>
      </c>
      <c r="P216">
        <v>4.9618000000000002E-2</v>
      </c>
      <c r="Q216">
        <v>5.1709999999999999E-2</v>
      </c>
      <c r="R216">
        <v>5.2035999999999999E-2</v>
      </c>
      <c r="S216">
        <v>4.9443000000000001E-2</v>
      </c>
      <c r="T216">
        <v>4.8898999999999998E-2</v>
      </c>
      <c r="U216">
        <v>4.3937999999999998E-2</v>
      </c>
      <c r="V216">
        <v>4.3811000000000003E-2</v>
      </c>
      <c r="W216">
        <v>4.7377000000000002E-2</v>
      </c>
      <c r="X216">
        <v>4.2441E-2</v>
      </c>
      <c r="Y216">
        <v>4.1088E-2</v>
      </c>
      <c r="AA216">
        <v>4.2102000000000001E-2</v>
      </c>
      <c r="AB216">
        <v>4.6718999999999997E-2</v>
      </c>
      <c r="AC216">
        <v>4.0822999999999998E-2</v>
      </c>
      <c r="AD216">
        <v>3.0071000000000001E-2</v>
      </c>
      <c r="AE216">
        <v>3.6708999999999999E-2</v>
      </c>
      <c r="AF216">
        <v>4.2284000000000002E-2</v>
      </c>
      <c r="AG216">
        <v>7.1238999999999997E-2</v>
      </c>
      <c r="AH216">
        <v>4.1071999999999997E-2</v>
      </c>
      <c r="AI216">
        <v>2.1176E-2</v>
      </c>
      <c r="AJ216">
        <v>2.2255E-2</v>
      </c>
      <c r="AK216">
        <v>4.7029000000000001E-2</v>
      </c>
      <c r="AL216">
        <v>2.2152999999999999E-2</v>
      </c>
      <c r="AN216">
        <v>3.9581999999999999E-2</v>
      </c>
      <c r="AO216">
        <v>4.8314000000000003E-2</v>
      </c>
      <c r="AP216">
        <v>5.2458999999999999E-2</v>
      </c>
      <c r="AQ216">
        <v>5.1750999999999998E-2</v>
      </c>
      <c r="AR216">
        <v>2.2936999999999999E-2</v>
      </c>
      <c r="AS216">
        <v>2.1026E-2</v>
      </c>
      <c r="AT216">
        <v>1.8896E-2</v>
      </c>
      <c r="AU216">
        <v>1.9613999999999999E-2</v>
      </c>
      <c r="AV216">
        <v>3.1389E-2</v>
      </c>
      <c r="AW216">
        <v>2.4046000000000001E-2</v>
      </c>
      <c r="AX216">
        <v>2.9321E-2</v>
      </c>
      <c r="AY216">
        <v>2.7674000000000001E-2</v>
      </c>
      <c r="BA216">
        <v>3.7462000000000002E-2</v>
      </c>
      <c r="BB216">
        <v>4.3618999999999998E-2</v>
      </c>
      <c r="BC216">
        <v>3.3085999999999997E-2</v>
      </c>
      <c r="BD216">
        <v>2.5252E-2</v>
      </c>
      <c r="BE216">
        <v>5.2717E-2</v>
      </c>
      <c r="BF216">
        <v>5.867E-2</v>
      </c>
      <c r="BG216">
        <v>5.2389999999999999E-2</v>
      </c>
      <c r="BH216">
        <v>4.7074999999999999E-2</v>
      </c>
      <c r="BI216">
        <v>6.9426000000000002E-2</v>
      </c>
      <c r="BJ216">
        <v>6.4629000000000006E-2</v>
      </c>
      <c r="BK216">
        <v>6.6268999999999995E-2</v>
      </c>
      <c r="BL216">
        <v>5.2587000000000002E-2</v>
      </c>
      <c r="BN216">
        <v>4.6094999999999997E-2</v>
      </c>
      <c r="BO216">
        <v>4.292E-2</v>
      </c>
      <c r="BP216">
        <v>4.2472000000000003E-2</v>
      </c>
      <c r="BQ216">
        <v>5.2284999999999998E-2</v>
      </c>
      <c r="BR216">
        <v>4.5023000000000001E-2</v>
      </c>
      <c r="BS216">
        <v>4.4194999999999998E-2</v>
      </c>
      <c r="BT216">
        <v>5.2127E-2</v>
      </c>
      <c r="BU216">
        <v>4.1010999999999999E-2</v>
      </c>
      <c r="BV216">
        <v>8.6972999999999995E-2</v>
      </c>
      <c r="BW216">
        <v>0.10508000000000001</v>
      </c>
      <c r="BX216">
        <v>0.18176999999999999</v>
      </c>
      <c r="BY216">
        <v>7.1803000000000006E-2</v>
      </c>
      <c r="CA216">
        <v>0.13919999999999999</v>
      </c>
      <c r="CB216">
        <v>0.14307</v>
      </c>
      <c r="CC216">
        <v>0.18517</v>
      </c>
      <c r="CD216">
        <v>0.14735000000000001</v>
      </c>
      <c r="CE216">
        <v>0.19317000000000001</v>
      </c>
      <c r="CF216">
        <v>0.15911</v>
      </c>
      <c r="CG216">
        <v>0.18690000000000001</v>
      </c>
      <c r="CH216">
        <v>0.16511000000000001</v>
      </c>
      <c r="CI216">
        <v>0.14928</v>
      </c>
      <c r="CJ216">
        <v>0.13311000000000001</v>
      </c>
      <c r="CK216">
        <v>0.14366999999999999</v>
      </c>
      <c r="CL216">
        <v>0.15364</v>
      </c>
      <c r="CN216">
        <v>7.9094999999999999E-2</v>
      </c>
      <c r="CO216">
        <v>0.11698</v>
      </c>
      <c r="CP216">
        <v>7.2888999999999995E-2</v>
      </c>
      <c r="CQ216">
        <v>9.2637999999999998E-2</v>
      </c>
      <c r="CR216">
        <v>6.105E-2</v>
      </c>
      <c r="CS216">
        <v>6.4748E-2</v>
      </c>
      <c r="CT216">
        <v>5.9770999999999998E-2</v>
      </c>
      <c r="CU216">
        <v>8.5447999999999996E-2</v>
      </c>
      <c r="CV216">
        <v>6.0819999999999999E-2</v>
      </c>
      <c r="CW216">
        <v>9.5755999999999994E-2</v>
      </c>
      <c r="CX216">
        <v>4.7649999999999998E-2</v>
      </c>
      <c r="CY216">
        <v>6.0655000000000001E-2</v>
      </c>
      <c r="DA216">
        <v>2.3137999999999999E-2</v>
      </c>
      <c r="DB216">
        <v>1.9744000000000001E-2</v>
      </c>
      <c r="DC216">
        <v>1.9199000000000001E-2</v>
      </c>
      <c r="DD216">
        <v>2.0088999999999999E-2</v>
      </c>
      <c r="DE216">
        <v>3.5840999999999998E-2</v>
      </c>
      <c r="DF216">
        <v>2.0719000000000001E-2</v>
      </c>
      <c r="DG216">
        <v>2.0809999999999999E-2</v>
      </c>
      <c r="DH216">
        <v>2.3547999999999999E-2</v>
      </c>
      <c r="DI216">
        <v>4.3589000000000003E-2</v>
      </c>
      <c r="DJ216">
        <v>4.9876999999999998E-2</v>
      </c>
      <c r="DK216">
        <v>3.4217999999999998E-2</v>
      </c>
      <c r="DL216">
        <v>2.6200999999999999E-2</v>
      </c>
      <c r="DO216">
        <f t="shared" si="13"/>
        <v>5.5641222222222238E-2</v>
      </c>
      <c r="DP216">
        <f t="shared" si="14"/>
        <v>5.7357407407407413E-2</v>
      </c>
      <c r="DQ216">
        <f t="shared" si="15"/>
        <v>6.0496703703703698E-2</v>
      </c>
      <c r="DR216">
        <f t="shared" si="16"/>
        <v>5.3068703703703687E-2</v>
      </c>
      <c r="DT216">
        <v>26.552</v>
      </c>
    </row>
    <row r="217" spans="1:124" x14ac:dyDescent="0.25">
      <c r="A217">
        <v>1.2474000000000001E-2</v>
      </c>
      <c r="B217">
        <v>1.3271E-2</v>
      </c>
      <c r="C217">
        <v>1.0826000000000001E-2</v>
      </c>
      <c r="D217">
        <v>1.342E-2</v>
      </c>
      <c r="E217">
        <v>1.7114000000000001E-2</v>
      </c>
      <c r="F217">
        <v>1.2311000000000001E-2</v>
      </c>
      <c r="G217">
        <v>1.1188E-2</v>
      </c>
      <c r="H217">
        <v>1.2478E-2</v>
      </c>
      <c r="I217">
        <v>1.2470999999999999E-2</v>
      </c>
      <c r="J217">
        <v>1.2903E-2</v>
      </c>
      <c r="K217">
        <v>1.0798E-2</v>
      </c>
      <c r="L217">
        <v>1.2126E-2</v>
      </c>
      <c r="N217">
        <v>4.6296999999999998E-2</v>
      </c>
      <c r="O217">
        <v>4.1943000000000001E-2</v>
      </c>
      <c r="P217">
        <v>4.9815999999999999E-2</v>
      </c>
      <c r="Q217">
        <v>5.0133999999999998E-2</v>
      </c>
      <c r="R217">
        <v>4.8977E-2</v>
      </c>
      <c r="S217">
        <v>4.6965E-2</v>
      </c>
      <c r="T217">
        <v>4.8069000000000001E-2</v>
      </c>
      <c r="U217">
        <v>4.2116000000000001E-2</v>
      </c>
      <c r="V217">
        <v>4.3331000000000001E-2</v>
      </c>
      <c r="W217">
        <v>4.7385999999999998E-2</v>
      </c>
      <c r="X217">
        <v>4.2389999999999997E-2</v>
      </c>
      <c r="Y217">
        <v>4.0335000000000003E-2</v>
      </c>
      <c r="AA217">
        <v>4.0849999999999997E-2</v>
      </c>
      <c r="AB217">
        <v>4.2146000000000003E-2</v>
      </c>
      <c r="AC217">
        <v>3.8885000000000003E-2</v>
      </c>
      <c r="AD217">
        <v>2.8285999999999999E-2</v>
      </c>
      <c r="AE217">
        <v>3.7828000000000001E-2</v>
      </c>
      <c r="AF217">
        <v>4.1091000000000003E-2</v>
      </c>
      <c r="AG217">
        <v>7.0188E-2</v>
      </c>
      <c r="AH217">
        <v>4.0433999999999998E-2</v>
      </c>
      <c r="AI217">
        <v>2.0053000000000001E-2</v>
      </c>
      <c r="AJ217">
        <v>2.1458000000000001E-2</v>
      </c>
      <c r="AK217">
        <v>4.6424E-2</v>
      </c>
      <c r="AL217">
        <v>2.1992999999999999E-2</v>
      </c>
      <c r="AN217">
        <v>3.8362E-2</v>
      </c>
      <c r="AO217">
        <v>4.6906000000000003E-2</v>
      </c>
      <c r="AP217">
        <v>5.1514999999999998E-2</v>
      </c>
      <c r="AQ217">
        <v>5.2683000000000001E-2</v>
      </c>
      <c r="AR217">
        <v>2.2494E-2</v>
      </c>
      <c r="AS217">
        <v>2.0306000000000001E-2</v>
      </c>
      <c r="AT217">
        <v>1.9328000000000001E-2</v>
      </c>
      <c r="AU217">
        <v>1.9347E-2</v>
      </c>
      <c r="AV217">
        <v>3.0858E-2</v>
      </c>
      <c r="AW217">
        <v>2.2952E-2</v>
      </c>
      <c r="AX217">
        <v>2.8544E-2</v>
      </c>
      <c r="AY217">
        <v>2.7694E-2</v>
      </c>
      <c r="BA217">
        <v>3.7435000000000003E-2</v>
      </c>
      <c r="BB217">
        <v>4.0354000000000001E-2</v>
      </c>
      <c r="BC217">
        <v>3.2807999999999997E-2</v>
      </c>
      <c r="BD217">
        <v>2.4670999999999998E-2</v>
      </c>
      <c r="BE217">
        <v>5.1686999999999997E-2</v>
      </c>
      <c r="BF217">
        <v>5.4323999999999997E-2</v>
      </c>
      <c r="BG217">
        <v>5.1662E-2</v>
      </c>
      <c r="BH217">
        <v>4.5731000000000001E-2</v>
      </c>
      <c r="BI217">
        <v>6.7944000000000004E-2</v>
      </c>
      <c r="BJ217">
        <v>5.8958999999999998E-2</v>
      </c>
      <c r="BK217">
        <v>6.4708000000000002E-2</v>
      </c>
      <c r="BL217">
        <v>5.0784999999999997E-2</v>
      </c>
      <c r="BN217">
        <v>4.4525000000000002E-2</v>
      </c>
      <c r="BO217">
        <v>4.1231999999999998E-2</v>
      </c>
      <c r="BP217">
        <v>4.1425999999999998E-2</v>
      </c>
      <c r="BQ217">
        <v>5.0449000000000001E-2</v>
      </c>
      <c r="BR217">
        <v>4.7078000000000002E-2</v>
      </c>
      <c r="BS217">
        <v>4.9286999999999997E-2</v>
      </c>
      <c r="BT217">
        <v>4.5522E-2</v>
      </c>
      <c r="BU217">
        <v>4.1456E-2</v>
      </c>
      <c r="BV217">
        <v>8.8193999999999995E-2</v>
      </c>
      <c r="BW217">
        <v>9.4169000000000003E-2</v>
      </c>
      <c r="BX217">
        <v>0.16872000000000001</v>
      </c>
      <c r="BY217">
        <v>6.9671999999999998E-2</v>
      </c>
      <c r="CA217">
        <v>0.12778</v>
      </c>
      <c r="CB217">
        <v>0.13542999999999999</v>
      </c>
      <c r="CC217">
        <v>0.17777000000000001</v>
      </c>
      <c r="CD217">
        <v>0.14621999999999999</v>
      </c>
      <c r="CE217">
        <v>0.18851999999999999</v>
      </c>
      <c r="CF217">
        <v>0.15892000000000001</v>
      </c>
      <c r="CG217">
        <v>0.17530999999999999</v>
      </c>
      <c r="CH217">
        <v>0.16883000000000001</v>
      </c>
      <c r="CI217">
        <v>0.14366000000000001</v>
      </c>
      <c r="CJ217">
        <v>0.12923000000000001</v>
      </c>
      <c r="CK217">
        <v>0.14873</v>
      </c>
      <c r="CL217">
        <v>0.14665</v>
      </c>
      <c r="CN217">
        <v>7.8060000000000004E-2</v>
      </c>
      <c r="CO217">
        <v>0.11352</v>
      </c>
      <c r="CP217">
        <v>6.4582000000000001E-2</v>
      </c>
      <c r="CQ217">
        <v>9.7481999999999999E-2</v>
      </c>
      <c r="CR217">
        <v>6.0914999999999997E-2</v>
      </c>
      <c r="CS217">
        <v>6.3885999999999998E-2</v>
      </c>
      <c r="CT217">
        <v>5.7813000000000003E-2</v>
      </c>
      <c r="CU217">
        <v>9.1181999999999999E-2</v>
      </c>
      <c r="CV217">
        <v>5.6827999999999997E-2</v>
      </c>
      <c r="CW217">
        <v>8.9323E-2</v>
      </c>
      <c r="CX217">
        <v>4.5261000000000003E-2</v>
      </c>
      <c r="CY217">
        <v>5.6071999999999997E-2</v>
      </c>
      <c r="DA217">
        <v>2.3040000000000001E-2</v>
      </c>
      <c r="DB217">
        <v>1.9508000000000001E-2</v>
      </c>
      <c r="DC217">
        <v>1.8571000000000001E-2</v>
      </c>
      <c r="DD217">
        <v>1.915E-2</v>
      </c>
      <c r="DE217">
        <v>3.5822E-2</v>
      </c>
      <c r="DF217">
        <v>2.0225E-2</v>
      </c>
      <c r="DG217">
        <v>2.0487999999999999E-2</v>
      </c>
      <c r="DH217">
        <v>2.2926999999999999E-2</v>
      </c>
      <c r="DI217">
        <v>5.5893999999999999E-2</v>
      </c>
      <c r="DJ217">
        <v>4.8704999999999998E-2</v>
      </c>
      <c r="DK217">
        <v>3.4516999999999999E-2</v>
      </c>
      <c r="DL217">
        <v>2.6100000000000002E-2</v>
      </c>
      <c r="DO217">
        <f t="shared" si="13"/>
        <v>5.4758925925925926E-2</v>
      </c>
      <c r="DP217">
        <f t="shared" si="14"/>
        <v>5.5063333333333339E-2</v>
      </c>
      <c r="DQ217">
        <f t="shared" si="15"/>
        <v>5.8365148148148138E-2</v>
      </c>
      <c r="DR217">
        <f t="shared" si="16"/>
        <v>5.2534185185185184E-2</v>
      </c>
      <c r="DT217">
        <v>26.677</v>
      </c>
    </row>
    <row r="218" spans="1:124" x14ac:dyDescent="0.25">
      <c r="A218">
        <v>1.1835999999999999E-2</v>
      </c>
      <c r="B218">
        <v>1.2220999999999999E-2</v>
      </c>
      <c r="C218">
        <v>1.1266999999999999E-2</v>
      </c>
      <c r="D218">
        <v>1.3221999999999999E-2</v>
      </c>
      <c r="E218">
        <v>1.7087000000000001E-2</v>
      </c>
      <c r="F218">
        <v>1.1545E-2</v>
      </c>
      <c r="G218">
        <v>1.039E-2</v>
      </c>
      <c r="H218">
        <v>1.1896E-2</v>
      </c>
      <c r="I218">
        <v>1.3141999999999999E-2</v>
      </c>
      <c r="J218">
        <v>1.204E-2</v>
      </c>
      <c r="K218">
        <v>1.0437E-2</v>
      </c>
      <c r="L218">
        <v>1.1721000000000001E-2</v>
      </c>
      <c r="N218">
        <v>4.5255999999999998E-2</v>
      </c>
      <c r="O218">
        <v>4.1230999999999997E-2</v>
      </c>
      <c r="P218">
        <v>4.9269E-2</v>
      </c>
      <c r="Q218">
        <v>4.8430000000000001E-2</v>
      </c>
      <c r="R218">
        <v>4.6109999999999998E-2</v>
      </c>
      <c r="S218">
        <v>4.4767000000000001E-2</v>
      </c>
      <c r="T218">
        <v>4.6505999999999999E-2</v>
      </c>
      <c r="U218">
        <v>4.0339E-2</v>
      </c>
      <c r="V218">
        <v>4.2646000000000003E-2</v>
      </c>
      <c r="W218">
        <v>4.6612000000000001E-2</v>
      </c>
      <c r="X218">
        <v>4.2772999999999999E-2</v>
      </c>
      <c r="Y218">
        <v>3.9274999999999997E-2</v>
      </c>
      <c r="AA218">
        <v>3.8469999999999997E-2</v>
      </c>
      <c r="AB218">
        <v>3.9544999999999997E-2</v>
      </c>
      <c r="AC218">
        <v>3.6874999999999998E-2</v>
      </c>
      <c r="AD218">
        <v>2.7691E-2</v>
      </c>
      <c r="AE218">
        <v>0.04</v>
      </c>
      <c r="AF218">
        <v>4.0039999999999999E-2</v>
      </c>
      <c r="AG218">
        <v>6.6818000000000002E-2</v>
      </c>
      <c r="AH218">
        <v>4.1775E-2</v>
      </c>
      <c r="AI218">
        <v>1.9649E-2</v>
      </c>
      <c r="AJ218">
        <v>2.1180000000000001E-2</v>
      </c>
      <c r="AK218">
        <v>4.2530999999999999E-2</v>
      </c>
      <c r="AL218">
        <v>2.1881999999999999E-2</v>
      </c>
      <c r="AN218">
        <v>3.8295000000000003E-2</v>
      </c>
      <c r="AO218">
        <v>4.5705999999999997E-2</v>
      </c>
      <c r="AP218">
        <v>5.0326000000000003E-2</v>
      </c>
      <c r="AQ218">
        <v>5.3268999999999997E-2</v>
      </c>
      <c r="AR218">
        <v>2.2460000000000001E-2</v>
      </c>
      <c r="AS218">
        <v>1.9831999999999999E-2</v>
      </c>
      <c r="AT218">
        <v>1.9515999999999999E-2</v>
      </c>
      <c r="AU218">
        <v>1.9046E-2</v>
      </c>
      <c r="AV218">
        <v>3.1029999999999999E-2</v>
      </c>
      <c r="AW218">
        <v>2.2391000000000001E-2</v>
      </c>
      <c r="AX218">
        <v>2.7876000000000001E-2</v>
      </c>
      <c r="AY218">
        <v>2.767E-2</v>
      </c>
      <c r="BA218">
        <v>3.7179999999999998E-2</v>
      </c>
      <c r="BB218">
        <v>3.7996000000000002E-2</v>
      </c>
      <c r="BC218">
        <v>3.2084000000000001E-2</v>
      </c>
      <c r="BD218">
        <v>2.4291E-2</v>
      </c>
      <c r="BE218">
        <v>5.1801E-2</v>
      </c>
      <c r="BF218">
        <v>5.0978999999999997E-2</v>
      </c>
      <c r="BG218">
        <v>5.0823E-2</v>
      </c>
      <c r="BH218">
        <v>4.3886000000000001E-2</v>
      </c>
      <c r="BI218">
        <v>6.6840999999999998E-2</v>
      </c>
      <c r="BJ218">
        <v>5.3516000000000001E-2</v>
      </c>
      <c r="BK218">
        <v>6.3062999999999994E-2</v>
      </c>
      <c r="BL218">
        <v>4.8830999999999999E-2</v>
      </c>
      <c r="BN218">
        <v>4.3402999999999997E-2</v>
      </c>
      <c r="BO218">
        <v>3.9633000000000002E-2</v>
      </c>
      <c r="BP218">
        <v>4.0786000000000003E-2</v>
      </c>
      <c r="BQ218">
        <v>4.8184999999999999E-2</v>
      </c>
      <c r="BR218">
        <v>5.0326000000000003E-2</v>
      </c>
      <c r="BS218">
        <v>5.3768999999999997E-2</v>
      </c>
      <c r="BT218">
        <v>3.9976999999999999E-2</v>
      </c>
      <c r="BU218">
        <v>4.1183999999999998E-2</v>
      </c>
      <c r="BV218">
        <v>8.8300000000000003E-2</v>
      </c>
      <c r="BW218">
        <v>8.3560999999999996E-2</v>
      </c>
      <c r="BX218">
        <v>0.15104999999999999</v>
      </c>
      <c r="BY218">
        <v>6.7916000000000004E-2</v>
      </c>
      <c r="CA218">
        <v>0.12028</v>
      </c>
      <c r="CB218">
        <v>0.12912000000000001</v>
      </c>
      <c r="CC218">
        <v>0.17036000000000001</v>
      </c>
      <c r="CD218">
        <v>0.14482999999999999</v>
      </c>
      <c r="CE218">
        <v>0.18237</v>
      </c>
      <c r="CF218">
        <v>0.15711</v>
      </c>
      <c r="CG218">
        <v>0.16622000000000001</v>
      </c>
      <c r="CH218">
        <v>0.17101</v>
      </c>
      <c r="CI218">
        <v>0.13852999999999999</v>
      </c>
      <c r="CJ218">
        <v>0.12543000000000001</v>
      </c>
      <c r="CK218">
        <v>0.15501000000000001</v>
      </c>
      <c r="CL218">
        <v>0.14079</v>
      </c>
      <c r="CN218">
        <v>7.5216000000000005E-2</v>
      </c>
      <c r="CO218">
        <v>0.10796</v>
      </c>
      <c r="CP218">
        <v>6.0520999999999998E-2</v>
      </c>
      <c r="CQ218">
        <v>0.10027999999999999</v>
      </c>
      <c r="CR218">
        <v>6.1249999999999999E-2</v>
      </c>
      <c r="CS218">
        <v>6.3924999999999996E-2</v>
      </c>
      <c r="CT218">
        <v>5.5632000000000001E-2</v>
      </c>
      <c r="CU218">
        <v>9.6615999999999994E-2</v>
      </c>
      <c r="CV218">
        <v>5.3677000000000002E-2</v>
      </c>
      <c r="CW218">
        <v>8.0514000000000002E-2</v>
      </c>
      <c r="CX218">
        <v>4.3369999999999999E-2</v>
      </c>
      <c r="CY218">
        <v>5.0467999999999999E-2</v>
      </c>
      <c r="DA218">
        <v>2.2152000000000002E-2</v>
      </c>
      <c r="DB218">
        <v>1.9161999999999998E-2</v>
      </c>
      <c r="DC218">
        <v>1.8082000000000001E-2</v>
      </c>
      <c r="DD218">
        <v>1.8350000000000002E-2</v>
      </c>
      <c r="DE218">
        <v>3.5288E-2</v>
      </c>
      <c r="DF218">
        <v>1.9897000000000001E-2</v>
      </c>
      <c r="DG218">
        <v>2.1196E-2</v>
      </c>
      <c r="DH218">
        <v>2.2036E-2</v>
      </c>
      <c r="DI218">
        <v>7.1498000000000006E-2</v>
      </c>
      <c r="DJ218">
        <v>4.7246999999999997E-2</v>
      </c>
      <c r="DK218">
        <v>3.5465999999999998E-2</v>
      </c>
      <c r="DL218">
        <v>2.6523999999999999E-2</v>
      </c>
      <c r="DO218">
        <f t="shared" si="13"/>
        <v>5.4225666666666665E-2</v>
      </c>
      <c r="DP218">
        <f t="shared" si="14"/>
        <v>5.2849222222222228E-2</v>
      </c>
      <c r="DQ218">
        <f t="shared" si="15"/>
        <v>5.623051851851852E-2</v>
      </c>
      <c r="DR218">
        <f t="shared" si="16"/>
        <v>5.1904185185185185E-2</v>
      </c>
      <c r="DT218">
        <v>26.802</v>
      </c>
    </row>
    <row r="219" spans="1:124" x14ac:dyDescent="0.25">
      <c r="A219">
        <v>1.1571E-2</v>
      </c>
      <c r="B219">
        <v>1.1646E-2</v>
      </c>
      <c r="C219">
        <v>1.2142999999999999E-2</v>
      </c>
      <c r="D219">
        <v>1.2638E-2</v>
      </c>
      <c r="E219">
        <v>1.7183E-2</v>
      </c>
      <c r="F219">
        <v>1.0825E-2</v>
      </c>
      <c r="G219">
        <v>9.7269999999999995E-3</v>
      </c>
      <c r="H219">
        <v>1.1296E-2</v>
      </c>
      <c r="I219">
        <v>1.3957000000000001E-2</v>
      </c>
      <c r="J219">
        <v>1.1717E-2</v>
      </c>
      <c r="K219">
        <v>1.0218E-2</v>
      </c>
      <c r="L219">
        <v>1.1396E-2</v>
      </c>
      <c r="N219">
        <v>4.4353999999999998E-2</v>
      </c>
      <c r="O219">
        <v>4.0611000000000001E-2</v>
      </c>
      <c r="P219">
        <v>4.8021000000000001E-2</v>
      </c>
      <c r="Q219">
        <v>4.6699999999999998E-2</v>
      </c>
      <c r="R219">
        <v>4.3887000000000002E-2</v>
      </c>
      <c r="S219">
        <v>4.3177E-2</v>
      </c>
      <c r="T219">
        <v>4.4496000000000001E-2</v>
      </c>
      <c r="U219">
        <v>3.8761999999999998E-2</v>
      </c>
      <c r="V219">
        <v>4.1682999999999998E-2</v>
      </c>
      <c r="W219">
        <v>4.5097999999999999E-2</v>
      </c>
      <c r="X219">
        <v>4.3334999999999999E-2</v>
      </c>
      <c r="Y219">
        <v>3.8095999999999998E-2</v>
      </c>
      <c r="AA219">
        <v>3.5583999999999998E-2</v>
      </c>
      <c r="AB219">
        <v>3.8878999999999997E-2</v>
      </c>
      <c r="AC219">
        <v>3.4887000000000001E-2</v>
      </c>
      <c r="AD219">
        <v>2.8067000000000002E-2</v>
      </c>
      <c r="AE219">
        <v>4.2266999999999999E-2</v>
      </c>
      <c r="AF219">
        <v>3.9099000000000002E-2</v>
      </c>
      <c r="AG219">
        <v>6.1759000000000001E-2</v>
      </c>
      <c r="AH219">
        <v>4.4366999999999997E-2</v>
      </c>
      <c r="AI219">
        <v>1.9928000000000001E-2</v>
      </c>
      <c r="AJ219">
        <v>2.1284999999999998E-2</v>
      </c>
      <c r="AK219">
        <v>3.6645999999999998E-2</v>
      </c>
      <c r="AL219">
        <v>2.1804E-2</v>
      </c>
      <c r="AN219">
        <v>3.9279000000000001E-2</v>
      </c>
      <c r="AO219">
        <v>4.4842E-2</v>
      </c>
      <c r="AP219">
        <v>4.8752999999999998E-2</v>
      </c>
      <c r="AQ219">
        <v>5.3345999999999998E-2</v>
      </c>
      <c r="AR219">
        <v>2.2787999999999999E-2</v>
      </c>
      <c r="AS219">
        <v>1.9560999999999999E-2</v>
      </c>
      <c r="AT219">
        <v>1.9327E-2</v>
      </c>
      <c r="AU219">
        <v>1.8648000000000001E-2</v>
      </c>
      <c r="AV219">
        <v>3.1816999999999998E-2</v>
      </c>
      <c r="AW219">
        <v>2.2301999999999999E-2</v>
      </c>
      <c r="AX219">
        <v>2.7323E-2</v>
      </c>
      <c r="AY219">
        <v>2.7477000000000001E-2</v>
      </c>
      <c r="BA219">
        <v>3.6833999999999999E-2</v>
      </c>
      <c r="BB219">
        <v>3.6413000000000001E-2</v>
      </c>
      <c r="BC219">
        <v>3.1167E-2</v>
      </c>
      <c r="BD219">
        <v>2.4094999999999998E-2</v>
      </c>
      <c r="BE219">
        <v>5.3010000000000002E-2</v>
      </c>
      <c r="BF219">
        <v>4.8806000000000002E-2</v>
      </c>
      <c r="BG219">
        <v>4.9977000000000001E-2</v>
      </c>
      <c r="BH219">
        <v>4.1803E-2</v>
      </c>
      <c r="BI219">
        <v>6.6364000000000006E-2</v>
      </c>
      <c r="BJ219">
        <v>4.8759999999999998E-2</v>
      </c>
      <c r="BK219">
        <v>6.1851000000000003E-2</v>
      </c>
      <c r="BL219">
        <v>4.691E-2</v>
      </c>
      <c r="BN219">
        <v>4.2668999999999999E-2</v>
      </c>
      <c r="BO219">
        <v>3.8411000000000001E-2</v>
      </c>
      <c r="BP219">
        <v>4.0392999999999998E-2</v>
      </c>
      <c r="BQ219">
        <v>4.5870000000000001E-2</v>
      </c>
      <c r="BR219">
        <v>5.4339999999999999E-2</v>
      </c>
      <c r="BS219">
        <v>5.6156999999999999E-2</v>
      </c>
      <c r="BT219">
        <v>3.7134E-2</v>
      </c>
      <c r="BU219">
        <v>4.0183000000000003E-2</v>
      </c>
      <c r="BV219">
        <v>8.7363999999999997E-2</v>
      </c>
      <c r="BW219">
        <v>7.4577000000000004E-2</v>
      </c>
      <c r="BX219">
        <v>0.13109000000000001</v>
      </c>
      <c r="BY219">
        <v>6.6614000000000007E-2</v>
      </c>
      <c r="CA219">
        <v>0.11758</v>
      </c>
      <c r="CB219">
        <v>0.12461</v>
      </c>
      <c r="CC219">
        <v>0.16452</v>
      </c>
      <c r="CD219">
        <v>0.14238000000000001</v>
      </c>
      <c r="CE219">
        <v>0.17493</v>
      </c>
      <c r="CF219">
        <v>0.15422</v>
      </c>
      <c r="CG219">
        <v>0.16008</v>
      </c>
      <c r="CH219">
        <v>0.17066000000000001</v>
      </c>
      <c r="CI219">
        <v>0.13386999999999999</v>
      </c>
      <c r="CJ219">
        <v>0.12144000000000001</v>
      </c>
      <c r="CK219">
        <v>0.16134999999999999</v>
      </c>
      <c r="CL219">
        <v>0.13668</v>
      </c>
      <c r="CN219">
        <v>7.1483000000000005E-2</v>
      </c>
      <c r="CO219">
        <v>0.10127</v>
      </c>
      <c r="CP219">
        <v>6.0957999999999998E-2</v>
      </c>
      <c r="CQ219">
        <v>9.9898000000000001E-2</v>
      </c>
      <c r="CR219">
        <v>6.1491999999999998E-2</v>
      </c>
      <c r="CS219">
        <v>6.4739000000000005E-2</v>
      </c>
      <c r="CT219">
        <v>5.3765E-2</v>
      </c>
      <c r="CU219">
        <v>9.9912000000000001E-2</v>
      </c>
      <c r="CV219">
        <v>5.1968E-2</v>
      </c>
      <c r="CW219">
        <v>7.1146000000000001E-2</v>
      </c>
      <c r="CX219">
        <v>4.2041000000000002E-2</v>
      </c>
      <c r="CY219">
        <v>4.4888999999999998E-2</v>
      </c>
      <c r="DA219">
        <v>2.0829E-2</v>
      </c>
      <c r="DB219">
        <v>1.8526999999999998E-2</v>
      </c>
      <c r="DC219">
        <v>1.7762E-2</v>
      </c>
      <c r="DD219">
        <v>1.7701999999999999E-2</v>
      </c>
      <c r="DE219">
        <v>3.4393E-2</v>
      </c>
      <c r="DF219">
        <v>1.9640999999999999E-2</v>
      </c>
      <c r="DG219">
        <v>2.2664E-2</v>
      </c>
      <c r="DH219">
        <v>2.0933E-2</v>
      </c>
      <c r="DI219">
        <v>8.8075000000000001E-2</v>
      </c>
      <c r="DJ219">
        <v>4.5627000000000001E-2</v>
      </c>
      <c r="DK219">
        <v>3.7137999999999997E-2</v>
      </c>
      <c r="DL219">
        <v>2.7181E-2</v>
      </c>
      <c r="DO219">
        <f t="shared" si="13"/>
        <v>5.4055518518518503E-2</v>
      </c>
      <c r="DP219">
        <f t="shared" si="14"/>
        <v>5.0866148148148153E-2</v>
      </c>
      <c r="DQ219">
        <f t="shared" si="15"/>
        <v>5.4389814814814814E-2</v>
      </c>
      <c r="DR219">
        <f t="shared" si="16"/>
        <v>5.1048407407407403E-2</v>
      </c>
      <c r="DT219">
        <v>26.928000000000001</v>
      </c>
    </row>
    <row r="220" spans="1:124" x14ac:dyDescent="0.25">
      <c r="A220">
        <v>1.1828999999999999E-2</v>
      </c>
      <c r="B220">
        <v>1.1566999999999999E-2</v>
      </c>
      <c r="C220">
        <v>1.3188999999999999E-2</v>
      </c>
      <c r="D220">
        <v>1.1738E-2</v>
      </c>
      <c r="E220">
        <v>1.7512E-2</v>
      </c>
      <c r="F220">
        <v>1.0214000000000001E-2</v>
      </c>
      <c r="G220">
        <v>9.3148999999999992E-3</v>
      </c>
      <c r="H220">
        <v>1.0704999999999999E-2</v>
      </c>
      <c r="I220">
        <v>1.4732E-2</v>
      </c>
      <c r="J220">
        <v>1.1773E-2</v>
      </c>
      <c r="K220">
        <v>1.0116999999999999E-2</v>
      </c>
      <c r="L220">
        <v>1.1063999999999999E-2</v>
      </c>
      <c r="N220">
        <v>4.3910999999999999E-2</v>
      </c>
      <c r="O220">
        <v>3.9978E-2</v>
      </c>
      <c r="P220">
        <v>4.6202E-2</v>
      </c>
      <c r="Q220">
        <v>4.5044000000000001E-2</v>
      </c>
      <c r="R220">
        <v>4.2433999999999999E-2</v>
      </c>
      <c r="S220">
        <v>4.2261E-2</v>
      </c>
      <c r="T220">
        <v>4.2431999999999997E-2</v>
      </c>
      <c r="U220">
        <v>3.7477999999999997E-2</v>
      </c>
      <c r="V220">
        <v>4.0411999999999997E-2</v>
      </c>
      <c r="W220">
        <v>4.3063999999999998E-2</v>
      </c>
      <c r="X220">
        <v>4.3784000000000003E-2</v>
      </c>
      <c r="Y220">
        <v>3.703E-2</v>
      </c>
      <c r="AA220">
        <v>3.2854000000000001E-2</v>
      </c>
      <c r="AB220">
        <v>3.9536000000000002E-2</v>
      </c>
      <c r="AC220">
        <v>3.2964E-2</v>
      </c>
      <c r="AD220">
        <v>2.8954000000000001E-2</v>
      </c>
      <c r="AE220">
        <v>4.3805999999999998E-2</v>
      </c>
      <c r="AF220">
        <v>3.8358999999999997E-2</v>
      </c>
      <c r="AG220">
        <v>5.6069000000000001E-2</v>
      </c>
      <c r="AH220">
        <v>4.7098000000000001E-2</v>
      </c>
      <c r="AI220">
        <v>2.0594999999999999E-2</v>
      </c>
      <c r="AJ220">
        <v>2.1569999999999999E-2</v>
      </c>
      <c r="AK220">
        <v>3.0769999999999999E-2</v>
      </c>
      <c r="AL220">
        <v>2.1753000000000002E-2</v>
      </c>
      <c r="AN220">
        <v>4.0873E-2</v>
      </c>
      <c r="AO220">
        <v>4.4230999999999999E-2</v>
      </c>
      <c r="AP220">
        <v>4.6944E-2</v>
      </c>
      <c r="AQ220">
        <v>5.2825999999999998E-2</v>
      </c>
      <c r="AR220">
        <v>2.3342000000000002E-2</v>
      </c>
      <c r="AS220">
        <v>1.9349999999999999E-2</v>
      </c>
      <c r="AT220">
        <v>1.8752000000000001E-2</v>
      </c>
      <c r="AU220">
        <v>1.8131999999999999E-2</v>
      </c>
      <c r="AV220">
        <v>3.2920999999999999E-2</v>
      </c>
      <c r="AW220">
        <v>2.247E-2</v>
      </c>
      <c r="AX220">
        <v>2.6855E-2</v>
      </c>
      <c r="AY220">
        <v>2.7036000000000001E-2</v>
      </c>
      <c r="BA220">
        <v>3.6586E-2</v>
      </c>
      <c r="BB220">
        <v>3.5291999999999997E-2</v>
      </c>
      <c r="BC220">
        <v>3.0346000000000001E-2</v>
      </c>
      <c r="BD220">
        <v>2.4022999999999999E-2</v>
      </c>
      <c r="BE220">
        <v>5.4953000000000002E-2</v>
      </c>
      <c r="BF220">
        <v>4.7446000000000002E-2</v>
      </c>
      <c r="BG220">
        <v>4.9117000000000001E-2</v>
      </c>
      <c r="BH220">
        <v>3.9891999999999997E-2</v>
      </c>
      <c r="BI220">
        <v>6.6591999999999998E-2</v>
      </c>
      <c r="BJ220">
        <v>4.5024000000000002E-2</v>
      </c>
      <c r="BK220">
        <v>6.1441999999999997E-2</v>
      </c>
      <c r="BL220">
        <v>4.5212000000000002E-2</v>
      </c>
      <c r="BN220">
        <v>4.2199E-2</v>
      </c>
      <c r="BO220">
        <v>3.7676000000000001E-2</v>
      </c>
      <c r="BP220">
        <v>4.0053999999999999E-2</v>
      </c>
      <c r="BQ220">
        <v>4.3864E-2</v>
      </c>
      <c r="BR220">
        <v>5.8409000000000003E-2</v>
      </c>
      <c r="BS220">
        <v>5.5648000000000003E-2</v>
      </c>
      <c r="BT220">
        <v>3.7607000000000002E-2</v>
      </c>
      <c r="BU220">
        <v>3.8684999999999997E-2</v>
      </c>
      <c r="BV220">
        <v>8.6513000000000007E-2</v>
      </c>
      <c r="BW220">
        <v>6.8331000000000003E-2</v>
      </c>
      <c r="BX220">
        <v>0.11141</v>
      </c>
      <c r="BY220">
        <v>6.5711000000000006E-2</v>
      </c>
      <c r="CA220">
        <v>0.11921</v>
      </c>
      <c r="CB220">
        <v>0.1217</v>
      </c>
      <c r="CC220">
        <v>0.16089000000000001</v>
      </c>
      <c r="CD220">
        <v>0.13847000000000001</v>
      </c>
      <c r="CE220">
        <v>0.16664999999999999</v>
      </c>
      <c r="CF220">
        <v>0.15093999999999999</v>
      </c>
      <c r="CG220">
        <v>0.15669</v>
      </c>
      <c r="CH220">
        <v>0.16716</v>
      </c>
      <c r="CI220">
        <v>0.12961</v>
      </c>
      <c r="CJ220">
        <v>0.11705</v>
      </c>
      <c r="CK220">
        <v>0.16644999999999999</v>
      </c>
      <c r="CL220">
        <v>0.13442999999999999</v>
      </c>
      <c r="CN220">
        <v>6.8057000000000006E-2</v>
      </c>
      <c r="CO220">
        <v>9.4460000000000002E-2</v>
      </c>
      <c r="CP220">
        <v>6.5250000000000002E-2</v>
      </c>
      <c r="CQ220">
        <v>9.6388000000000001E-2</v>
      </c>
      <c r="CR220">
        <v>6.13E-2</v>
      </c>
      <c r="CS220">
        <v>6.6045000000000006E-2</v>
      </c>
      <c r="CT220">
        <v>5.2512000000000003E-2</v>
      </c>
      <c r="CU220">
        <v>9.9905999999999995E-2</v>
      </c>
      <c r="CV220">
        <v>5.1941000000000001E-2</v>
      </c>
      <c r="CW220">
        <v>6.2944E-2</v>
      </c>
      <c r="CX220">
        <v>4.1126000000000003E-2</v>
      </c>
      <c r="CY220">
        <v>4.0323999999999999E-2</v>
      </c>
      <c r="DA220">
        <v>1.9539999999999998E-2</v>
      </c>
      <c r="DB220">
        <v>1.7565999999999998E-2</v>
      </c>
      <c r="DC220">
        <v>1.7600999999999999E-2</v>
      </c>
      <c r="DD220">
        <v>1.7135999999999998E-2</v>
      </c>
      <c r="DE220">
        <v>3.3318E-2</v>
      </c>
      <c r="DF220">
        <v>1.9324999999999998E-2</v>
      </c>
      <c r="DG220">
        <v>2.4448000000000001E-2</v>
      </c>
      <c r="DH220">
        <v>1.9753E-2</v>
      </c>
      <c r="DI220">
        <v>0.10234</v>
      </c>
      <c r="DJ220">
        <v>4.3914000000000002E-2</v>
      </c>
      <c r="DK220">
        <v>3.9447000000000003E-2</v>
      </c>
      <c r="DL220">
        <v>2.7765000000000001E-2</v>
      </c>
      <c r="DO220">
        <f t="shared" si="13"/>
        <v>5.4164407407407404E-2</v>
      </c>
      <c r="DP220">
        <f t="shared" si="14"/>
        <v>4.9175333333333342E-2</v>
      </c>
      <c r="DQ220">
        <f t="shared" si="15"/>
        <v>5.3028996296296302E-2</v>
      </c>
      <c r="DR220">
        <f t="shared" si="16"/>
        <v>4.9910259259259251E-2</v>
      </c>
      <c r="DT220">
        <v>27.053000000000001</v>
      </c>
    </row>
    <row r="221" spans="1:124" x14ac:dyDescent="0.25">
      <c r="A221">
        <v>1.2654E-2</v>
      </c>
      <c r="B221">
        <v>1.1867000000000001E-2</v>
      </c>
      <c r="C221">
        <v>1.4126E-2</v>
      </c>
      <c r="D221">
        <v>1.0715000000000001E-2</v>
      </c>
      <c r="E221">
        <v>1.8088E-2</v>
      </c>
      <c r="F221">
        <v>9.7488999999999996E-3</v>
      </c>
      <c r="G221">
        <v>9.1865999999999996E-3</v>
      </c>
      <c r="H221">
        <v>1.0172E-2</v>
      </c>
      <c r="I221">
        <v>1.5339999999999999E-2</v>
      </c>
      <c r="J221">
        <v>1.1958999999999999E-2</v>
      </c>
      <c r="K221">
        <v>1.0076999999999999E-2</v>
      </c>
      <c r="L221">
        <v>1.0687E-2</v>
      </c>
      <c r="N221">
        <v>4.4060000000000002E-2</v>
      </c>
      <c r="O221">
        <v>3.9294000000000003E-2</v>
      </c>
      <c r="P221">
        <v>4.4003E-2</v>
      </c>
      <c r="Q221">
        <v>4.3570999999999999E-2</v>
      </c>
      <c r="R221">
        <v>4.1569000000000002E-2</v>
      </c>
      <c r="S221">
        <v>4.1848000000000003E-2</v>
      </c>
      <c r="T221">
        <v>4.0647000000000003E-2</v>
      </c>
      <c r="U221">
        <v>3.6497000000000002E-2</v>
      </c>
      <c r="V221">
        <v>3.8878999999999997E-2</v>
      </c>
      <c r="W221">
        <v>4.0833000000000001E-2</v>
      </c>
      <c r="X221">
        <v>4.3903999999999999E-2</v>
      </c>
      <c r="Y221">
        <v>3.6228000000000003E-2</v>
      </c>
      <c r="AA221">
        <v>3.0757E-2</v>
      </c>
      <c r="AB221">
        <v>4.0622999999999999E-2</v>
      </c>
      <c r="AC221">
        <v>3.1139E-2</v>
      </c>
      <c r="AD221">
        <v>2.9836999999999999E-2</v>
      </c>
      <c r="AE221">
        <v>4.4180999999999998E-2</v>
      </c>
      <c r="AF221">
        <v>3.7995000000000001E-2</v>
      </c>
      <c r="AG221">
        <v>5.0847999999999997E-2</v>
      </c>
      <c r="AH221">
        <v>4.8839E-2</v>
      </c>
      <c r="AI221">
        <v>2.1212999999999999E-2</v>
      </c>
      <c r="AJ221">
        <v>2.1829999999999999E-2</v>
      </c>
      <c r="AK221">
        <v>2.6765000000000001E-2</v>
      </c>
      <c r="AL221">
        <v>2.171E-2</v>
      </c>
      <c r="AN221">
        <v>4.2455E-2</v>
      </c>
      <c r="AO221">
        <v>4.3649E-2</v>
      </c>
      <c r="AP221">
        <v>4.5228999999999998E-2</v>
      </c>
      <c r="AQ221">
        <v>5.1679000000000003E-2</v>
      </c>
      <c r="AR221">
        <v>2.3917999999999998E-2</v>
      </c>
      <c r="AS221">
        <v>1.9016999999999999E-2</v>
      </c>
      <c r="AT221">
        <v>1.7895999999999999E-2</v>
      </c>
      <c r="AU221">
        <v>1.7520999999999998E-2</v>
      </c>
      <c r="AV221">
        <v>3.3930000000000002E-2</v>
      </c>
      <c r="AW221">
        <v>2.2620000000000001E-2</v>
      </c>
      <c r="AX221">
        <v>2.6412000000000001E-2</v>
      </c>
      <c r="AY221">
        <v>2.6332999999999999E-2</v>
      </c>
      <c r="BA221">
        <v>3.6547000000000003E-2</v>
      </c>
      <c r="BB221">
        <v>3.4291000000000002E-2</v>
      </c>
      <c r="BC221">
        <v>2.9766000000000001E-2</v>
      </c>
      <c r="BD221">
        <v>2.3955000000000001E-2</v>
      </c>
      <c r="BE221">
        <v>5.7028000000000002E-2</v>
      </c>
      <c r="BF221">
        <v>4.6248999999999998E-2</v>
      </c>
      <c r="BG221">
        <v>4.8131E-2</v>
      </c>
      <c r="BH221">
        <v>3.8542E-2</v>
      </c>
      <c r="BI221">
        <v>6.7436999999999997E-2</v>
      </c>
      <c r="BJ221">
        <v>4.2463000000000001E-2</v>
      </c>
      <c r="BK221">
        <v>6.1885000000000003E-2</v>
      </c>
      <c r="BL221">
        <v>4.3880000000000002E-2</v>
      </c>
      <c r="BN221">
        <v>4.1875999999999997E-2</v>
      </c>
      <c r="BO221">
        <v>3.7331999999999997E-2</v>
      </c>
      <c r="BP221">
        <v>3.9579000000000003E-2</v>
      </c>
      <c r="BQ221">
        <v>4.2386E-2</v>
      </c>
      <c r="BR221">
        <v>6.1641000000000001E-2</v>
      </c>
      <c r="BS221">
        <v>5.2340999999999999E-2</v>
      </c>
      <c r="BT221">
        <v>4.0668999999999997E-2</v>
      </c>
      <c r="BU221">
        <v>3.7059000000000002E-2</v>
      </c>
      <c r="BV221">
        <v>8.7236999999999995E-2</v>
      </c>
      <c r="BW221">
        <v>6.5488000000000005E-2</v>
      </c>
      <c r="BX221">
        <v>9.4169000000000003E-2</v>
      </c>
      <c r="BY221">
        <v>6.5034999999999996E-2</v>
      </c>
      <c r="CA221">
        <v>0.1236</v>
      </c>
      <c r="CB221">
        <v>0.11971</v>
      </c>
      <c r="CC221">
        <v>0.15912000000000001</v>
      </c>
      <c r="CD221">
        <v>0.13321</v>
      </c>
      <c r="CE221">
        <v>0.15812000000000001</v>
      </c>
      <c r="CF221">
        <v>0.14771999999999999</v>
      </c>
      <c r="CG221">
        <v>0.15528</v>
      </c>
      <c r="CH221">
        <v>0.16048999999999999</v>
      </c>
      <c r="CI221">
        <v>0.12584000000000001</v>
      </c>
      <c r="CJ221">
        <v>0.11226</v>
      </c>
      <c r="CK221">
        <v>0.16911999999999999</v>
      </c>
      <c r="CL221">
        <v>0.13364000000000001</v>
      </c>
      <c r="CN221">
        <v>6.5909999999999996E-2</v>
      </c>
      <c r="CO221">
        <v>8.8392999999999999E-2</v>
      </c>
      <c r="CP221">
        <v>7.2070999999999996E-2</v>
      </c>
      <c r="CQ221">
        <v>9.0770000000000003E-2</v>
      </c>
      <c r="CR221">
        <v>6.0650999999999997E-2</v>
      </c>
      <c r="CS221">
        <v>6.7367999999999997E-2</v>
      </c>
      <c r="CT221">
        <v>5.1831000000000002E-2</v>
      </c>
      <c r="CU221">
        <v>9.6415000000000001E-2</v>
      </c>
      <c r="CV221">
        <v>5.3404E-2</v>
      </c>
      <c r="CW221">
        <v>5.6888000000000001E-2</v>
      </c>
      <c r="CX221">
        <v>4.0344999999999999E-2</v>
      </c>
      <c r="CY221">
        <v>3.7449999999999997E-2</v>
      </c>
      <c r="DA221">
        <v>1.8665999999999999E-2</v>
      </c>
      <c r="DB221">
        <v>1.6400999999999999E-2</v>
      </c>
      <c r="DC221">
        <v>1.7537000000000001E-2</v>
      </c>
      <c r="DD221">
        <v>1.6546000000000002E-2</v>
      </c>
      <c r="DE221">
        <v>3.2190999999999997E-2</v>
      </c>
      <c r="DF221">
        <v>1.8841E-2</v>
      </c>
      <c r="DG221">
        <v>2.606E-2</v>
      </c>
      <c r="DH221">
        <v>1.8697999999999999E-2</v>
      </c>
      <c r="DI221">
        <v>0.11098</v>
      </c>
      <c r="DJ221">
        <v>4.2106999999999999E-2</v>
      </c>
      <c r="DK221">
        <v>4.2131000000000002E-2</v>
      </c>
      <c r="DL221">
        <v>2.8028999999999998E-2</v>
      </c>
      <c r="DO221">
        <f t="shared" si="13"/>
        <v>5.4376740740740753E-2</v>
      </c>
      <c r="DP221">
        <f t="shared" si="14"/>
        <v>4.7745774074074071E-2</v>
      </c>
      <c r="DQ221">
        <f t="shared" si="15"/>
        <v>5.2145429629629626E-2</v>
      </c>
      <c r="DR221">
        <f t="shared" si="16"/>
        <v>4.8514592592592595E-2</v>
      </c>
      <c r="DT221">
        <v>27.178000000000001</v>
      </c>
    </row>
    <row r="222" spans="1:124" x14ac:dyDescent="0.25">
      <c r="A222">
        <v>1.3941E-2</v>
      </c>
      <c r="B222">
        <v>1.2329E-2</v>
      </c>
      <c r="C222">
        <v>1.4715000000000001E-2</v>
      </c>
      <c r="D222">
        <v>9.7958999999999997E-3</v>
      </c>
      <c r="E222">
        <v>1.8782E-2</v>
      </c>
      <c r="F222">
        <v>9.4339000000000003E-3</v>
      </c>
      <c r="G222">
        <v>9.2659000000000005E-3</v>
      </c>
      <c r="H222">
        <v>9.7447000000000002E-3</v>
      </c>
      <c r="I222">
        <v>1.5723000000000001E-2</v>
      </c>
      <c r="J222">
        <v>1.2019E-2</v>
      </c>
      <c r="K222">
        <v>1.0014E-2</v>
      </c>
      <c r="L222">
        <v>1.0281999999999999E-2</v>
      </c>
      <c r="N222">
        <v>4.4684000000000001E-2</v>
      </c>
      <c r="O222">
        <v>3.8551000000000002E-2</v>
      </c>
      <c r="P222">
        <v>4.1654999999999998E-2</v>
      </c>
      <c r="Q222">
        <v>4.2404999999999998E-2</v>
      </c>
      <c r="R222">
        <v>4.0941999999999999E-2</v>
      </c>
      <c r="S222">
        <v>4.1633000000000003E-2</v>
      </c>
      <c r="T222">
        <v>3.9308000000000003E-2</v>
      </c>
      <c r="U222">
        <v>3.5758999999999999E-2</v>
      </c>
      <c r="V222">
        <v>3.7199999999999997E-2</v>
      </c>
      <c r="W222">
        <v>3.8738000000000002E-2</v>
      </c>
      <c r="X222">
        <v>4.3607E-2</v>
      </c>
      <c r="Y222">
        <v>3.5680999999999997E-2</v>
      </c>
      <c r="AA222">
        <v>2.9439E-2</v>
      </c>
      <c r="AB222">
        <v>4.1299000000000002E-2</v>
      </c>
      <c r="AC222">
        <v>2.9464000000000001E-2</v>
      </c>
      <c r="AD222">
        <v>3.0327E-2</v>
      </c>
      <c r="AE222">
        <v>4.3430000000000003E-2</v>
      </c>
      <c r="AF222">
        <v>3.8167E-2</v>
      </c>
      <c r="AG222">
        <v>4.6882E-2</v>
      </c>
      <c r="AH222">
        <v>4.8815999999999998E-2</v>
      </c>
      <c r="AI222">
        <v>2.1381000000000001E-2</v>
      </c>
      <c r="AJ222">
        <v>2.1905000000000001E-2</v>
      </c>
      <c r="AK222">
        <v>2.5606E-2</v>
      </c>
      <c r="AL222">
        <v>2.1611999999999999E-2</v>
      </c>
      <c r="AN222">
        <v>4.3454E-2</v>
      </c>
      <c r="AO222">
        <v>4.2861999999999997E-2</v>
      </c>
      <c r="AP222">
        <v>4.3922000000000003E-2</v>
      </c>
      <c r="AQ222">
        <v>4.9915000000000001E-2</v>
      </c>
      <c r="AR222">
        <v>2.4296000000000002E-2</v>
      </c>
      <c r="AS222">
        <v>1.8429999999999998E-2</v>
      </c>
      <c r="AT222">
        <v>1.6933E-2</v>
      </c>
      <c r="AU222">
        <v>1.6879999999999999E-2</v>
      </c>
      <c r="AV222">
        <v>3.4455E-2</v>
      </c>
      <c r="AW222">
        <v>2.2519999999999998E-2</v>
      </c>
      <c r="AX222">
        <v>2.5922000000000001E-2</v>
      </c>
      <c r="AY222">
        <v>2.5420000000000002E-2</v>
      </c>
      <c r="BA222">
        <v>3.6666999999999998E-2</v>
      </c>
      <c r="BB222">
        <v>3.3170999999999999E-2</v>
      </c>
      <c r="BC222">
        <v>2.9345E-2</v>
      </c>
      <c r="BD222">
        <v>2.3726000000000001E-2</v>
      </c>
      <c r="BE222">
        <v>5.8548000000000003E-2</v>
      </c>
      <c r="BF222">
        <v>4.4616000000000003E-2</v>
      </c>
      <c r="BG222">
        <v>4.6875E-2</v>
      </c>
      <c r="BH222">
        <v>3.7942999999999998E-2</v>
      </c>
      <c r="BI222">
        <v>6.8682999999999994E-2</v>
      </c>
      <c r="BJ222">
        <v>4.1050000000000003E-2</v>
      </c>
      <c r="BK222">
        <v>6.2872999999999998E-2</v>
      </c>
      <c r="BL222">
        <v>4.2963000000000001E-2</v>
      </c>
      <c r="BN222">
        <v>4.1626999999999997E-2</v>
      </c>
      <c r="BO222">
        <v>3.7131999999999998E-2</v>
      </c>
      <c r="BP222">
        <v>3.8830999999999997E-2</v>
      </c>
      <c r="BQ222">
        <v>4.1432999999999998E-2</v>
      </c>
      <c r="BR222">
        <v>6.3217999999999996E-2</v>
      </c>
      <c r="BS222">
        <v>4.7129999999999998E-2</v>
      </c>
      <c r="BT222">
        <v>4.4549999999999999E-2</v>
      </c>
      <c r="BU222">
        <v>3.5672000000000002E-2</v>
      </c>
      <c r="BV222">
        <v>9.0478000000000003E-2</v>
      </c>
      <c r="BW222">
        <v>6.6032999999999994E-2</v>
      </c>
      <c r="BX222">
        <v>8.0625000000000002E-2</v>
      </c>
      <c r="BY222">
        <v>6.4346E-2</v>
      </c>
      <c r="CA222">
        <v>0.12873000000000001</v>
      </c>
      <c r="CB222">
        <v>0.11792</v>
      </c>
      <c r="CC222">
        <v>0.15811</v>
      </c>
      <c r="CD222">
        <v>0.12719</v>
      </c>
      <c r="CE222">
        <v>0.14990999999999999</v>
      </c>
      <c r="CF222">
        <v>0.14455999999999999</v>
      </c>
      <c r="CG222">
        <v>0.15476999999999999</v>
      </c>
      <c r="CH222">
        <v>0.15131</v>
      </c>
      <c r="CI222">
        <v>0.12289</v>
      </c>
      <c r="CJ222">
        <v>0.10735</v>
      </c>
      <c r="CK222">
        <v>0.16857</v>
      </c>
      <c r="CL222">
        <v>0.13347999999999999</v>
      </c>
      <c r="CN222">
        <v>6.5431000000000003E-2</v>
      </c>
      <c r="CO222">
        <v>8.3616999999999997E-2</v>
      </c>
      <c r="CP222">
        <v>7.9759999999999998E-2</v>
      </c>
      <c r="CQ222">
        <v>8.4533999999999998E-2</v>
      </c>
      <c r="CR222">
        <v>5.9770999999999998E-2</v>
      </c>
      <c r="CS222">
        <v>6.8106E-2</v>
      </c>
      <c r="CT222">
        <v>5.1404999999999999E-2</v>
      </c>
      <c r="CU222">
        <v>9.0190999999999993E-2</v>
      </c>
      <c r="CV222">
        <v>5.5782999999999999E-2</v>
      </c>
      <c r="CW222">
        <v>5.2911E-2</v>
      </c>
      <c r="CX222">
        <v>3.9417000000000001E-2</v>
      </c>
      <c r="CY222">
        <v>3.6447E-2</v>
      </c>
      <c r="DA222">
        <v>1.8350999999999999E-2</v>
      </c>
      <c r="DB222">
        <v>1.5262E-2</v>
      </c>
      <c r="DC222">
        <v>1.7482000000000001E-2</v>
      </c>
      <c r="DD222">
        <v>1.5848000000000001E-2</v>
      </c>
      <c r="DE222">
        <v>3.1053999999999998E-2</v>
      </c>
      <c r="DF222">
        <v>1.8166000000000002E-2</v>
      </c>
      <c r="DG222">
        <v>2.7078999999999999E-2</v>
      </c>
      <c r="DH222">
        <v>1.7982999999999999E-2</v>
      </c>
      <c r="DI222">
        <v>0.11178</v>
      </c>
      <c r="DJ222">
        <v>4.0140000000000002E-2</v>
      </c>
      <c r="DK222">
        <v>4.4804999999999998E-2</v>
      </c>
      <c r="DL222">
        <v>2.7824999999999999E-2</v>
      </c>
      <c r="DO222">
        <f t="shared" si="13"/>
        <v>5.4468444444444437E-2</v>
      </c>
      <c r="DP222">
        <f t="shared" si="14"/>
        <v>4.6483366666666671E-2</v>
      </c>
      <c r="DQ222">
        <f t="shared" si="15"/>
        <v>5.1547811111111112E-2</v>
      </c>
      <c r="DR222">
        <f t="shared" si="16"/>
        <v>4.6945503703703699E-2</v>
      </c>
      <c r="DT222">
        <v>27.303000000000001</v>
      </c>
    </row>
    <row r="223" spans="1:124" x14ac:dyDescent="0.25">
      <c r="A223">
        <v>1.5440000000000001E-2</v>
      </c>
      <c r="B223">
        <v>1.2697999999999999E-2</v>
      </c>
      <c r="C223">
        <v>1.4796999999999999E-2</v>
      </c>
      <c r="D223">
        <v>9.1467000000000007E-3</v>
      </c>
      <c r="E223">
        <v>1.9341000000000001E-2</v>
      </c>
      <c r="F223">
        <v>9.2332000000000004E-3</v>
      </c>
      <c r="G223">
        <v>9.3883999999999999E-3</v>
      </c>
      <c r="H223">
        <v>9.4462999999999995E-3</v>
      </c>
      <c r="I223">
        <v>1.5875E-2</v>
      </c>
      <c r="J223">
        <v>1.1775000000000001E-2</v>
      </c>
      <c r="K223">
        <v>9.8309000000000001E-3</v>
      </c>
      <c r="L223">
        <v>9.9000000000000008E-3</v>
      </c>
      <c r="N223">
        <v>4.5468000000000001E-2</v>
      </c>
      <c r="O223">
        <v>3.7739000000000002E-2</v>
      </c>
      <c r="P223">
        <v>3.9397000000000001E-2</v>
      </c>
      <c r="Q223">
        <v>4.1659000000000002E-2</v>
      </c>
      <c r="R223">
        <v>4.0210000000000003E-2</v>
      </c>
      <c r="S223">
        <v>4.1315999999999999E-2</v>
      </c>
      <c r="T223">
        <v>3.8372000000000003E-2</v>
      </c>
      <c r="U223">
        <v>3.5164000000000001E-2</v>
      </c>
      <c r="V223">
        <v>3.5534000000000003E-2</v>
      </c>
      <c r="W223">
        <v>3.7032000000000002E-2</v>
      </c>
      <c r="X223">
        <v>4.2922000000000002E-2</v>
      </c>
      <c r="Y223">
        <v>3.5206000000000001E-2</v>
      </c>
      <c r="AA223">
        <v>2.8726000000000002E-2</v>
      </c>
      <c r="AB223">
        <v>4.1006000000000001E-2</v>
      </c>
      <c r="AC223">
        <v>2.8021999999999998E-2</v>
      </c>
      <c r="AD223">
        <v>3.0255000000000001E-2</v>
      </c>
      <c r="AE223">
        <v>4.1984E-2</v>
      </c>
      <c r="AF223">
        <v>3.8903E-2</v>
      </c>
      <c r="AG223">
        <v>4.4470000000000003E-2</v>
      </c>
      <c r="AH223">
        <v>4.6871000000000003E-2</v>
      </c>
      <c r="AI223">
        <v>2.0895E-2</v>
      </c>
      <c r="AJ223">
        <v>2.1708000000000002E-2</v>
      </c>
      <c r="AK223">
        <v>2.7056E-2</v>
      </c>
      <c r="AL223">
        <v>2.1360000000000001E-2</v>
      </c>
      <c r="AN223">
        <v>4.3546000000000001E-2</v>
      </c>
      <c r="AO223">
        <v>4.1735000000000001E-2</v>
      </c>
      <c r="AP223">
        <v>4.3139999999999998E-2</v>
      </c>
      <c r="AQ223">
        <v>4.7586999999999997E-2</v>
      </c>
      <c r="AR223">
        <v>2.4298E-2</v>
      </c>
      <c r="AS223">
        <v>1.7572000000000001E-2</v>
      </c>
      <c r="AT223">
        <v>1.6036000000000002E-2</v>
      </c>
      <c r="AU223">
        <v>1.6286999999999999E-2</v>
      </c>
      <c r="AV223">
        <v>3.4243000000000003E-2</v>
      </c>
      <c r="AW223">
        <v>2.2067E-2</v>
      </c>
      <c r="AX223">
        <v>2.5336999999999998E-2</v>
      </c>
      <c r="AY223">
        <v>2.4382999999999998E-2</v>
      </c>
      <c r="BA223">
        <v>3.6728999999999998E-2</v>
      </c>
      <c r="BB223">
        <v>3.1837999999999998E-2</v>
      </c>
      <c r="BC223">
        <v>2.8836000000000001E-2</v>
      </c>
      <c r="BD223">
        <v>2.3175000000000001E-2</v>
      </c>
      <c r="BE223">
        <v>5.8916999999999997E-2</v>
      </c>
      <c r="BF223">
        <v>4.2277000000000002E-2</v>
      </c>
      <c r="BG223">
        <v>4.5255999999999998E-2</v>
      </c>
      <c r="BH223">
        <v>3.7983999999999997E-2</v>
      </c>
      <c r="BI223">
        <v>7.0022000000000001E-2</v>
      </c>
      <c r="BJ223">
        <v>4.0596E-2</v>
      </c>
      <c r="BK223">
        <v>6.3847000000000001E-2</v>
      </c>
      <c r="BL223">
        <v>4.2390999999999998E-2</v>
      </c>
      <c r="BN223">
        <v>4.1417000000000002E-2</v>
      </c>
      <c r="BO223">
        <v>3.6790000000000003E-2</v>
      </c>
      <c r="BP223">
        <v>3.7772E-2</v>
      </c>
      <c r="BQ223">
        <v>4.0807999999999997E-2</v>
      </c>
      <c r="BR223">
        <v>6.2673000000000006E-2</v>
      </c>
      <c r="BS223">
        <v>4.1341000000000003E-2</v>
      </c>
      <c r="BT223">
        <v>4.7219999999999998E-2</v>
      </c>
      <c r="BU223">
        <v>3.4747E-2</v>
      </c>
      <c r="BV223">
        <v>9.5959000000000003E-2</v>
      </c>
      <c r="BW223">
        <v>6.9152000000000005E-2</v>
      </c>
      <c r="BX223">
        <v>7.1009000000000003E-2</v>
      </c>
      <c r="BY223">
        <v>6.3389000000000001E-2</v>
      </c>
      <c r="CA223">
        <v>0.1328</v>
      </c>
      <c r="CB223">
        <v>0.11593000000000001</v>
      </c>
      <c r="CC223">
        <v>0.15654999999999999</v>
      </c>
      <c r="CD223">
        <v>0.12123</v>
      </c>
      <c r="CE223">
        <v>0.14238000000000001</v>
      </c>
      <c r="CF223">
        <v>0.14111000000000001</v>
      </c>
      <c r="CG223">
        <v>0.15411</v>
      </c>
      <c r="CH223">
        <v>0.14083999999999999</v>
      </c>
      <c r="CI223">
        <v>0.1212</v>
      </c>
      <c r="CJ223">
        <v>0.10288</v>
      </c>
      <c r="CK223">
        <v>0.16466</v>
      </c>
      <c r="CL223">
        <v>0.13303000000000001</v>
      </c>
      <c r="CN223">
        <v>6.6310999999999995E-2</v>
      </c>
      <c r="CO223">
        <v>8.0350000000000005E-2</v>
      </c>
      <c r="CP223">
        <v>8.6707000000000006E-2</v>
      </c>
      <c r="CQ223">
        <v>7.9030000000000003E-2</v>
      </c>
      <c r="CR223">
        <v>5.8955E-2</v>
      </c>
      <c r="CS223">
        <v>6.7695000000000005E-2</v>
      </c>
      <c r="CT223">
        <v>5.0837E-2</v>
      </c>
      <c r="CU223">
        <v>8.2567000000000002E-2</v>
      </c>
      <c r="CV223">
        <v>5.8265999999999998E-2</v>
      </c>
      <c r="CW223">
        <v>5.0083000000000003E-2</v>
      </c>
      <c r="CX223">
        <v>3.8167E-2</v>
      </c>
      <c r="CY223">
        <v>3.6958999999999999E-2</v>
      </c>
      <c r="DA223">
        <v>1.8475999999999999E-2</v>
      </c>
      <c r="DB223">
        <v>1.4385E-2</v>
      </c>
      <c r="DC223">
        <v>1.7343999999999998E-2</v>
      </c>
      <c r="DD223">
        <v>1.5015000000000001E-2</v>
      </c>
      <c r="DE223">
        <v>2.9874999999999999E-2</v>
      </c>
      <c r="DF223">
        <v>1.7389000000000002E-2</v>
      </c>
      <c r="DG223">
        <v>2.7251999999999998E-2</v>
      </c>
      <c r="DH223">
        <v>1.7766000000000001E-2</v>
      </c>
      <c r="DI223">
        <v>0.10440000000000001</v>
      </c>
      <c r="DJ223">
        <v>3.7925E-2</v>
      </c>
      <c r="DK223">
        <v>4.7030000000000002E-2</v>
      </c>
      <c r="DL223">
        <v>2.7116999999999999E-2</v>
      </c>
      <c r="DO223">
        <f t="shared" si="13"/>
        <v>5.4220000000000011E-2</v>
      </c>
      <c r="DP223">
        <f t="shared" si="14"/>
        <v>4.527871111111112E-2</v>
      </c>
      <c r="DQ223">
        <f t="shared" si="15"/>
        <v>5.0939455555555561E-2</v>
      </c>
      <c r="DR223">
        <f t="shared" si="16"/>
        <v>4.5307888888888891E-2</v>
      </c>
      <c r="DT223">
        <v>27.428999999999998</v>
      </c>
    </row>
    <row r="224" spans="1:124" x14ac:dyDescent="0.25">
      <c r="A224">
        <v>1.6803999999999999E-2</v>
      </c>
      <c r="B224">
        <v>1.2763E-2</v>
      </c>
      <c r="C224">
        <v>1.4312E-2</v>
      </c>
      <c r="D224">
        <v>8.8091000000000003E-3</v>
      </c>
      <c r="E224">
        <v>1.9467999999999999E-2</v>
      </c>
      <c r="F224">
        <v>9.0843E-3</v>
      </c>
      <c r="G224">
        <v>9.3644999999999996E-3</v>
      </c>
      <c r="H224">
        <v>9.2622999999999994E-3</v>
      </c>
      <c r="I224">
        <v>1.5810000000000001E-2</v>
      </c>
      <c r="J224">
        <v>1.1173000000000001E-2</v>
      </c>
      <c r="K224">
        <v>9.4570000000000001E-3</v>
      </c>
      <c r="L224">
        <v>9.5811999999999998E-3</v>
      </c>
      <c r="N224">
        <v>4.6024000000000002E-2</v>
      </c>
      <c r="O224">
        <v>3.6828E-2</v>
      </c>
      <c r="P224">
        <v>3.7428000000000003E-2</v>
      </c>
      <c r="Q224">
        <v>4.1383000000000003E-2</v>
      </c>
      <c r="R224">
        <v>3.918E-2</v>
      </c>
      <c r="S224">
        <v>4.0693E-2</v>
      </c>
      <c r="T224">
        <v>3.7641000000000001E-2</v>
      </c>
      <c r="U224">
        <v>3.4604999999999997E-2</v>
      </c>
      <c r="V224">
        <v>3.4037999999999999E-2</v>
      </c>
      <c r="W224">
        <v>3.5815E-2</v>
      </c>
      <c r="X224">
        <v>4.1929000000000001E-2</v>
      </c>
      <c r="Y224">
        <v>3.4528000000000003E-2</v>
      </c>
      <c r="AA224">
        <v>2.8253E-2</v>
      </c>
      <c r="AB224">
        <v>3.9546999999999999E-2</v>
      </c>
      <c r="AC224">
        <v>2.69E-2</v>
      </c>
      <c r="AD224">
        <v>2.9675E-2</v>
      </c>
      <c r="AE224">
        <v>4.0432000000000003E-2</v>
      </c>
      <c r="AF224">
        <v>4.0034E-2</v>
      </c>
      <c r="AG224">
        <v>4.3457999999999997E-2</v>
      </c>
      <c r="AH224">
        <v>4.3487999999999999E-2</v>
      </c>
      <c r="AI224">
        <v>1.9823E-2</v>
      </c>
      <c r="AJ224">
        <v>2.1219999999999999E-2</v>
      </c>
      <c r="AK224">
        <v>2.9869E-2</v>
      </c>
      <c r="AL224">
        <v>2.0844000000000001E-2</v>
      </c>
      <c r="AN224">
        <v>4.2734000000000001E-2</v>
      </c>
      <c r="AO224">
        <v>4.0292000000000001E-2</v>
      </c>
      <c r="AP224">
        <v>4.2722000000000003E-2</v>
      </c>
      <c r="AQ224">
        <v>4.4787E-2</v>
      </c>
      <c r="AR224">
        <v>2.3834000000000001E-2</v>
      </c>
      <c r="AS224">
        <v>1.6553999999999999E-2</v>
      </c>
      <c r="AT224">
        <v>1.5324000000000001E-2</v>
      </c>
      <c r="AU224">
        <v>1.5795E-2</v>
      </c>
      <c r="AV224">
        <v>3.3255E-2</v>
      </c>
      <c r="AW224">
        <v>2.1309999999999999E-2</v>
      </c>
      <c r="AX224">
        <v>2.4649999999999998E-2</v>
      </c>
      <c r="AY224">
        <v>2.3310999999999998E-2</v>
      </c>
      <c r="BA224">
        <v>3.6429999999999997E-2</v>
      </c>
      <c r="BB224">
        <v>3.0321000000000001E-2</v>
      </c>
      <c r="BC224">
        <v>2.7976999999999998E-2</v>
      </c>
      <c r="BD224">
        <v>2.2207000000000001E-2</v>
      </c>
      <c r="BE224">
        <v>5.7786999999999998E-2</v>
      </c>
      <c r="BF224">
        <v>3.9391000000000002E-2</v>
      </c>
      <c r="BG224">
        <v>4.3296000000000001E-2</v>
      </c>
      <c r="BH224">
        <v>3.8266000000000001E-2</v>
      </c>
      <c r="BI224">
        <v>7.1076E-2</v>
      </c>
      <c r="BJ224">
        <v>4.0791000000000001E-2</v>
      </c>
      <c r="BK224">
        <v>6.4191999999999999E-2</v>
      </c>
      <c r="BL224">
        <v>4.1980999999999997E-2</v>
      </c>
      <c r="BN224">
        <v>4.1209000000000003E-2</v>
      </c>
      <c r="BO224">
        <v>3.6082999999999997E-2</v>
      </c>
      <c r="BP224">
        <v>3.6479999999999999E-2</v>
      </c>
      <c r="BQ224">
        <v>4.0218999999999998E-2</v>
      </c>
      <c r="BR224">
        <v>6.0067000000000002E-2</v>
      </c>
      <c r="BS224">
        <v>3.6263999999999998E-2</v>
      </c>
      <c r="BT224">
        <v>4.7302999999999998E-2</v>
      </c>
      <c r="BU224">
        <v>3.4298000000000002E-2</v>
      </c>
      <c r="BV224">
        <v>0.10209</v>
      </c>
      <c r="BW224">
        <v>7.3324E-2</v>
      </c>
      <c r="BX224">
        <v>6.4695000000000003E-2</v>
      </c>
      <c r="BY224">
        <v>6.1959E-2</v>
      </c>
      <c r="CA224">
        <v>0.13474</v>
      </c>
      <c r="CB224">
        <v>0.1138</v>
      </c>
      <c r="CC224">
        <v>0.15354000000000001</v>
      </c>
      <c r="CD224">
        <v>0.11602</v>
      </c>
      <c r="CE224">
        <v>0.13563</v>
      </c>
      <c r="CF224">
        <v>0.13694000000000001</v>
      </c>
      <c r="CG224">
        <v>0.15259</v>
      </c>
      <c r="CH224">
        <v>0.13059999999999999</v>
      </c>
      <c r="CI224">
        <v>0.12111</v>
      </c>
      <c r="CJ224">
        <v>9.9541000000000004E-2</v>
      </c>
      <c r="CK224">
        <v>0.15787999999999999</v>
      </c>
      <c r="CL224">
        <v>0.13152</v>
      </c>
      <c r="CN224">
        <v>6.7692000000000002E-2</v>
      </c>
      <c r="CO224">
        <v>7.8535999999999995E-2</v>
      </c>
      <c r="CP224">
        <v>9.1641E-2</v>
      </c>
      <c r="CQ224">
        <v>7.5032000000000001E-2</v>
      </c>
      <c r="CR224">
        <v>5.8351E-2</v>
      </c>
      <c r="CS224">
        <v>6.5781999999999993E-2</v>
      </c>
      <c r="CT224">
        <v>4.9872E-2</v>
      </c>
      <c r="CU224">
        <v>7.4953000000000006E-2</v>
      </c>
      <c r="CV224">
        <v>6.0005000000000003E-2</v>
      </c>
      <c r="CW224">
        <v>4.7188000000000001E-2</v>
      </c>
      <c r="CX224">
        <v>3.6592E-2</v>
      </c>
      <c r="CY224">
        <v>3.8212999999999997E-2</v>
      </c>
      <c r="DA224">
        <v>1.8744E-2</v>
      </c>
      <c r="DB224">
        <v>1.3906999999999999E-2</v>
      </c>
      <c r="DC224">
        <v>1.7062000000000001E-2</v>
      </c>
      <c r="DD224">
        <v>1.4078E-2</v>
      </c>
      <c r="DE224">
        <v>2.8597000000000001E-2</v>
      </c>
      <c r="DF224">
        <v>1.6670999999999998E-2</v>
      </c>
      <c r="DG224">
        <v>2.6529E-2</v>
      </c>
      <c r="DH224">
        <v>1.8076999999999999E-2</v>
      </c>
      <c r="DI224">
        <v>9.0534000000000003E-2</v>
      </c>
      <c r="DJ224">
        <v>3.5408000000000002E-2</v>
      </c>
      <c r="DK224">
        <v>4.8408E-2</v>
      </c>
      <c r="DL224">
        <v>2.5978000000000001E-2</v>
      </c>
      <c r="DO224">
        <f t="shared" si="13"/>
        <v>5.3471000000000012E-2</v>
      </c>
      <c r="DP224">
        <f t="shared" si="14"/>
        <v>4.4046677777777786E-2</v>
      </c>
      <c r="DQ224">
        <f t="shared" si="15"/>
        <v>5.0041166666666657E-2</v>
      </c>
      <c r="DR224">
        <f t="shared" si="16"/>
        <v>4.3684059259259271E-2</v>
      </c>
      <c r="DT224">
        <v>27.553999999999998</v>
      </c>
    </row>
    <row r="225" spans="1:124" x14ac:dyDescent="0.25">
      <c r="A225">
        <v>1.7684999999999999E-2</v>
      </c>
      <c r="B225">
        <v>1.2411999999999999E-2</v>
      </c>
      <c r="C225">
        <v>1.3299999999999999E-2</v>
      </c>
      <c r="D225">
        <v>8.6996999999999994E-3</v>
      </c>
      <c r="E225">
        <v>1.8936999999999999E-2</v>
      </c>
      <c r="F225">
        <v>8.9162000000000009E-3</v>
      </c>
      <c r="G225">
        <v>9.0551E-3</v>
      </c>
      <c r="H225">
        <v>9.1445999999999993E-3</v>
      </c>
      <c r="I225">
        <v>1.5535999999999999E-2</v>
      </c>
      <c r="J225">
        <v>1.0293999999999999E-2</v>
      </c>
      <c r="K225">
        <v>8.8769999999999995E-3</v>
      </c>
      <c r="L225">
        <v>9.3332999999999992E-3</v>
      </c>
      <c r="N225">
        <v>4.6017000000000002E-2</v>
      </c>
      <c r="O225">
        <v>3.5782000000000001E-2</v>
      </c>
      <c r="P225">
        <v>3.5851000000000001E-2</v>
      </c>
      <c r="Q225">
        <v>4.1508999999999997E-2</v>
      </c>
      <c r="R225">
        <v>3.7839999999999999E-2</v>
      </c>
      <c r="S225">
        <v>3.9687E-2</v>
      </c>
      <c r="T225">
        <v>3.6860999999999998E-2</v>
      </c>
      <c r="U225">
        <v>3.3996999999999999E-2</v>
      </c>
      <c r="V225">
        <v>3.2816999999999999E-2</v>
      </c>
      <c r="W225">
        <v>3.5011E-2</v>
      </c>
      <c r="X225">
        <v>4.0694000000000001E-2</v>
      </c>
      <c r="Y225">
        <v>3.3403000000000002E-2</v>
      </c>
      <c r="AA225">
        <v>2.7647999999999999E-2</v>
      </c>
      <c r="AB225">
        <v>3.7038000000000001E-2</v>
      </c>
      <c r="AC225">
        <v>2.6155000000000001E-2</v>
      </c>
      <c r="AD225">
        <v>2.8785999999999999E-2</v>
      </c>
      <c r="AE225">
        <v>3.9254999999999998E-2</v>
      </c>
      <c r="AF225">
        <v>4.1215000000000002E-2</v>
      </c>
      <c r="AG225">
        <v>4.3432999999999999E-2</v>
      </c>
      <c r="AH225">
        <v>3.9600000000000003E-2</v>
      </c>
      <c r="AI225">
        <v>1.8461999999999999E-2</v>
      </c>
      <c r="AJ225">
        <v>2.0469000000000001E-2</v>
      </c>
      <c r="AK225">
        <v>3.2407999999999999E-2</v>
      </c>
      <c r="AL225">
        <v>2.0001000000000001E-2</v>
      </c>
      <c r="AN225">
        <v>4.1286000000000003E-2</v>
      </c>
      <c r="AO225">
        <v>3.8684999999999997E-2</v>
      </c>
      <c r="AP225">
        <v>4.2300999999999998E-2</v>
      </c>
      <c r="AQ225">
        <v>4.1667999999999997E-2</v>
      </c>
      <c r="AR225">
        <v>2.2918999999999998E-2</v>
      </c>
      <c r="AS225">
        <v>1.5573999999999999E-2</v>
      </c>
      <c r="AT225">
        <v>1.4832E-2</v>
      </c>
      <c r="AU225">
        <v>1.5413E-2</v>
      </c>
      <c r="AV225">
        <v>3.1655000000000003E-2</v>
      </c>
      <c r="AW225">
        <v>2.0406000000000001E-2</v>
      </c>
      <c r="AX225">
        <v>2.3904000000000002E-2</v>
      </c>
      <c r="AY225">
        <v>2.2266000000000001E-2</v>
      </c>
      <c r="BA225">
        <v>3.5504000000000001E-2</v>
      </c>
      <c r="BB225">
        <v>2.8701999999999998E-2</v>
      </c>
      <c r="BC225">
        <v>2.6653E-2</v>
      </c>
      <c r="BD225">
        <v>2.0844999999999999E-2</v>
      </c>
      <c r="BE225">
        <v>5.5142999999999998E-2</v>
      </c>
      <c r="BF225">
        <v>3.6436000000000003E-2</v>
      </c>
      <c r="BG225">
        <v>4.1142999999999999E-2</v>
      </c>
      <c r="BH225">
        <v>3.8247000000000003E-2</v>
      </c>
      <c r="BI225">
        <v>7.1435999999999999E-2</v>
      </c>
      <c r="BJ225">
        <v>4.1263000000000001E-2</v>
      </c>
      <c r="BK225">
        <v>6.3438999999999995E-2</v>
      </c>
      <c r="BL225">
        <v>4.1488999999999998E-2</v>
      </c>
      <c r="BN225">
        <v>4.0922E-2</v>
      </c>
      <c r="BO225">
        <v>3.4917999999999998E-2</v>
      </c>
      <c r="BP225">
        <v>3.5130000000000002E-2</v>
      </c>
      <c r="BQ225">
        <v>3.9413999999999998E-2</v>
      </c>
      <c r="BR225">
        <v>5.5966000000000002E-2</v>
      </c>
      <c r="BS225">
        <v>3.2749E-2</v>
      </c>
      <c r="BT225">
        <v>4.4684000000000001E-2</v>
      </c>
      <c r="BU225">
        <v>3.4143E-2</v>
      </c>
      <c r="BV225">
        <v>0.10650999999999999</v>
      </c>
      <c r="BW225">
        <v>7.6688999999999993E-2</v>
      </c>
      <c r="BX225">
        <v>6.0632999999999999E-2</v>
      </c>
      <c r="BY225">
        <v>5.9959999999999999E-2</v>
      </c>
      <c r="CA225">
        <v>0.13435</v>
      </c>
      <c r="CB225">
        <v>0.11196</v>
      </c>
      <c r="CC225">
        <v>0.14885999999999999</v>
      </c>
      <c r="CD225">
        <v>0.1119</v>
      </c>
      <c r="CE225">
        <v>0.12952</v>
      </c>
      <c r="CF225">
        <v>0.13181000000000001</v>
      </c>
      <c r="CG225">
        <v>0.15001</v>
      </c>
      <c r="CH225">
        <v>0.12204</v>
      </c>
      <c r="CI225">
        <v>0.1226</v>
      </c>
      <c r="CJ225">
        <v>9.7927E-2</v>
      </c>
      <c r="CK225">
        <v>0.14923</v>
      </c>
      <c r="CL225">
        <v>0.12861</v>
      </c>
      <c r="CN225">
        <v>6.8486000000000005E-2</v>
      </c>
      <c r="CO225">
        <v>7.7909000000000006E-2</v>
      </c>
      <c r="CP225">
        <v>9.3792E-2</v>
      </c>
      <c r="CQ225">
        <v>7.2595999999999994E-2</v>
      </c>
      <c r="CR225">
        <v>5.7834999999999998E-2</v>
      </c>
      <c r="CS225">
        <v>6.2352999999999999E-2</v>
      </c>
      <c r="CT225">
        <v>4.8529999999999997E-2</v>
      </c>
      <c r="CU225">
        <v>6.8393999999999996E-2</v>
      </c>
      <c r="CV225">
        <v>6.0330000000000002E-2</v>
      </c>
      <c r="CW225">
        <v>4.3444000000000003E-2</v>
      </c>
      <c r="CX225">
        <v>3.4834999999999998E-2</v>
      </c>
      <c r="CY225">
        <v>3.9274000000000003E-2</v>
      </c>
      <c r="DA225">
        <v>1.882E-2</v>
      </c>
      <c r="DB225">
        <v>1.3813000000000001E-2</v>
      </c>
      <c r="DC225">
        <v>1.6625000000000001E-2</v>
      </c>
      <c r="DD225">
        <v>1.3112E-2</v>
      </c>
      <c r="DE225">
        <v>2.7199000000000001E-2</v>
      </c>
      <c r="DF225">
        <v>1.6181000000000001E-2</v>
      </c>
      <c r="DG225">
        <v>2.5054E-2</v>
      </c>
      <c r="DH225">
        <v>1.8786000000000001E-2</v>
      </c>
      <c r="DI225">
        <v>7.3324E-2</v>
      </c>
      <c r="DJ225">
        <v>3.2619000000000002E-2</v>
      </c>
      <c r="DK225">
        <v>4.8665E-2</v>
      </c>
      <c r="DL225">
        <v>2.4565E-2</v>
      </c>
      <c r="DO225">
        <f t="shared" si="13"/>
        <v>5.2148222222222221E-2</v>
      </c>
      <c r="DP225">
        <f t="shared" si="14"/>
        <v>4.2750451851851855E-2</v>
      </c>
      <c r="DQ225">
        <f t="shared" si="15"/>
        <v>4.8702003703703693E-2</v>
      </c>
      <c r="DR225">
        <f t="shared" si="16"/>
        <v>4.2118355555555556E-2</v>
      </c>
      <c r="DT225">
        <v>27.678999999999998</v>
      </c>
    </row>
    <row r="226" spans="1:124" x14ac:dyDescent="0.25">
      <c r="A226">
        <v>1.7831E-2</v>
      </c>
      <c r="B226">
        <v>1.1660999999999999E-2</v>
      </c>
      <c r="C226">
        <v>1.1892E-2</v>
      </c>
      <c r="D226">
        <v>8.6613000000000002E-3</v>
      </c>
      <c r="E226">
        <v>1.7687999999999999E-2</v>
      </c>
      <c r="F226">
        <v>8.6695999999999995E-3</v>
      </c>
      <c r="G226">
        <v>8.4297E-3</v>
      </c>
      <c r="H226">
        <v>9.0291E-3</v>
      </c>
      <c r="I226">
        <v>1.5044999999999999E-2</v>
      </c>
      <c r="J226">
        <v>9.3097000000000006E-3</v>
      </c>
      <c r="K226">
        <v>8.1481999999999995E-3</v>
      </c>
      <c r="L226">
        <v>9.1275000000000002E-3</v>
      </c>
      <c r="N226">
        <v>4.5246000000000001E-2</v>
      </c>
      <c r="O226">
        <v>3.4583000000000003E-2</v>
      </c>
      <c r="P226">
        <v>3.4639999999999997E-2</v>
      </c>
      <c r="Q226">
        <v>4.1813999999999997E-2</v>
      </c>
      <c r="R226">
        <v>3.6304999999999997E-2</v>
      </c>
      <c r="S226">
        <v>3.8321000000000001E-2</v>
      </c>
      <c r="T226">
        <v>3.5824000000000002E-2</v>
      </c>
      <c r="U226">
        <v>3.3285000000000002E-2</v>
      </c>
      <c r="V226">
        <v>3.1895E-2</v>
      </c>
      <c r="W226">
        <v>3.44E-2</v>
      </c>
      <c r="X226">
        <v>3.9231000000000002E-2</v>
      </c>
      <c r="Y226">
        <v>3.1751000000000001E-2</v>
      </c>
      <c r="AA226">
        <v>2.6693000000000001E-2</v>
      </c>
      <c r="AB226">
        <v>3.3791000000000002E-2</v>
      </c>
      <c r="AC226">
        <v>2.5767000000000002E-2</v>
      </c>
      <c r="AD226">
        <v>2.7806000000000001E-2</v>
      </c>
      <c r="AE226">
        <v>3.8621000000000003E-2</v>
      </c>
      <c r="AF226">
        <v>4.2039E-2</v>
      </c>
      <c r="AG226">
        <v>4.3942000000000002E-2</v>
      </c>
      <c r="AH226">
        <v>3.6248000000000002E-2</v>
      </c>
      <c r="AI226">
        <v>1.7205999999999999E-2</v>
      </c>
      <c r="AJ226">
        <v>1.9508999999999999E-2</v>
      </c>
      <c r="AK226">
        <v>3.3354000000000002E-2</v>
      </c>
      <c r="AL226">
        <v>1.8849000000000001E-2</v>
      </c>
      <c r="AN226">
        <v>3.9580999999999998E-2</v>
      </c>
      <c r="AO226">
        <v>3.7114000000000001E-2</v>
      </c>
      <c r="AP226">
        <v>4.1477E-2</v>
      </c>
      <c r="AQ226">
        <v>3.8432000000000001E-2</v>
      </c>
      <c r="AR226">
        <v>2.1652000000000001E-2</v>
      </c>
      <c r="AS226">
        <v>1.4833000000000001E-2</v>
      </c>
      <c r="AT226">
        <v>1.452E-2</v>
      </c>
      <c r="AU226">
        <v>1.5100000000000001E-2</v>
      </c>
      <c r="AV226">
        <v>2.9746999999999999E-2</v>
      </c>
      <c r="AW226">
        <v>1.9546999999999998E-2</v>
      </c>
      <c r="AX226">
        <v>2.3182000000000001E-2</v>
      </c>
      <c r="AY226">
        <v>2.1274999999999999E-2</v>
      </c>
      <c r="BA226">
        <v>3.3845E-2</v>
      </c>
      <c r="BB226">
        <v>2.7047999999999999E-2</v>
      </c>
      <c r="BC226">
        <v>2.4979999999999999E-2</v>
      </c>
      <c r="BD226">
        <v>1.9241000000000001E-2</v>
      </c>
      <c r="BE226">
        <v>5.1291999999999997E-2</v>
      </c>
      <c r="BF226">
        <v>3.3952999999999997E-2</v>
      </c>
      <c r="BG226">
        <v>3.9017999999999997E-2</v>
      </c>
      <c r="BH226">
        <v>3.7453E-2</v>
      </c>
      <c r="BI226">
        <v>7.0713999999999999E-2</v>
      </c>
      <c r="BJ226">
        <v>4.1641999999999998E-2</v>
      </c>
      <c r="BK226">
        <v>6.1401999999999998E-2</v>
      </c>
      <c r="BL226">
        <v>4.0688000000000002E-2</v>
      </c>
      <c r="BN226">
        <v>4.0424000000000002E-2</v>
      </c>
      <c r="BO226">
        <v>3.3329999999999999E-2</v>
      </c>
      <c r="BP226">
        <v>3.3928E-2</v>
      </c>
      <c r="BQ226">
        <v>3.8289999999999998E-2</v>
      </c>
      <c r="BR226">
        <v>5.1205000000000001E-2</v>
      </c>
      <c r="BS226">
        <v>3.1001999999999998E-2</v>
      </c>
      <c r="BT226">
        <v>4.0542000000000002E-2</v>
      </c>
      <c r="BU226">
        <v>3.3999000000000001E-2</v>
      </c>
      <c r="BV226">
        <v>0.10705000000000001</v>
      </c>
      <c r="BW226">
        <v>7.7615000000000003E-2</v>
      </c>
      <c r="BX226">
        <v>5.7820000000000003E-2</v>
      </c>
      <c r="BY226">
        <v>5.7449E-2</v>
      </c>
      <c r="CA226">
        <v>0.13213</v>
      </c>
      <c r="CB226">
        <v>0.11089</v>
      </c>
      <c r="CC226">
        <v>0.14301</v>
      </c>
      <c r="CD226">
        <v>0.10886</v>
      </c>
      <c r="CE226">
        <v>0.12389</v>
      </c>
      <c r="CF226">
        <v>0.12590999999999999</v>
      </c>
      <c r="CG226">
        <v>0.1467</v>
      </c>
      <c r="CH226">
        <v>0.11622</v>
      </c>
      <c r="CI226">
        <v>0.12519</v>
      </c>
      <c r="CJ226">
        <v>9.8276000000000002E-2</v>
      </c>
      <c r="CK226">
        <v>0.13988999999999999</v>
      </c>
      <c r="CL226">
        <v>0.12447999999999999</v>
      </c>
      <c r="CN226">
        <v>6.7735000000000004E-2</v>
      </c>
      <c r="CO226">
        <v>7.8056E-2</v>
      </c>
      <c r="CP226">
        <v>9.2920000000000003E-2</v>
      </c>
      <c r="CQ226">
        <v>7.1224999999999997E-2</v>
      </c>
      <c r="CR226">
        <v>5.7029999999999997E-2</v>
      </c>
      <c r="CS226">
        <v>5.7741000000000001E-2</v>
      </c>
      <c r="CT226">
        <v>4.7092000000000002E-2</v>
      </c>
      <c r="CU226">
        <v>6.3334000000000001E-2</v>
      </c>
      <c r="CV226">
        <v>5.8900000000000001E-2</v>
      </c>
      <c r="CW226">
        <v>3.9017000000000003E-2</v>
      </c>
      <c r="CX226">
        <v>3.3116E-2</v>
      </c>
      <c r="CY226">
        <v>3.9345999999999999E-2</v>
      </c>
      <c r="DA226">
        <v>1.8481999999999998E-2</v>
      </c>
      <c r="DB226">
        <v>1.3939999999999999E-2</v>
      </c>
      <c r="DC226">
        <v>1.6071999999999999E-2</v>
      </c>
      <c r="DD226">
        <v>1.2193000000000001E-2</v>
      </c>
      <c r="DE226">
        <v>2.5718000000000001E-2</v>
      </c>
      <c r="DF226">
        <v>1.6011999999999998E-2</v>
      </c>
      <c r="DG226">
        <v>2.3106999999999999E-2</v>
      </c>
      <c r="DH226">
        <v>1.9626000000000001E-2</v>
      </c>
      <c r="DI226">
        <v>5.6287999999999998E-2</v>
      </c>
      <c r="DJ226">
        <v>2.9697000000000001E-2</v>
      </c>
      <c r="DK226">
        <v>4.7696000000000002E-2</v>
      </c>
      <c r="DL226">
        <v>2.3088000000000001E-2</v>
      </c>
      <c r="DO226">
        <f t="shared" si="13"/>
        <v>5.0274185185185172E-2</v>
      </c>
      <c r="DP226">
        <f t="shared" si="14"/>
        <v>4.1403937037037049E-2</v>
      </c>
      <c r="DQ226">
        <f t="shared" si="15"/>
        <v>4.6951848148148137E-2</v>
      </c>
      <c r="DR226">
        <f t="shared" si="16"/>
        <v>4.062481111111111E-2</v>
      </c>
      <c r="DT226">
        <v>27.803999999999998</v>
      </c>
    </row>
    <row r="227" spans="1:124" x14ac:dyDescent="0.25">
      <c r="A227">
        <v>1.7159000000000001E-2</v>
      </c>
      <c r="B227">
        <v>1.0633E-2</v>
      </c>
      <c r="C227">
        <v>1.0293999999999999E-2</v>
      </c>
      <c r="D227">
        <v>8.5380000000000005E-3</v>
      </c>
      <c r="E227">
        <v>1.5862999999999999E-2</v>
      </c>
      <c r="F227">
        <v>8.3123999999999993E-3</v>
      </c>
      <c r="G227">
        <v>7.5811999999999997E-3</v>
      </c>
      <c r="H227">
        <v>8.8558999999999999E-3</v>
      </c>
      <c r="I227">
        <v>1.4331E-2</v>
      </c>
      <c r="J227">
        <v>8.4093999999999992E-3</v>
      </c>
      <c r="K227">
        <v>7.3879999999999996E-3</v>
      </c>
      <c r="L227">
        <v>8.9172999999999995E-3</v>
      </c>
      <c r="N227">
        <v>4.3665000000000002E-2</v>
      </c>
      <c r="O227">
        <v>3.3250000000000002E-2</v>
      </c>
      <c r="P227">
        <v>3.3646000000000002E-2</v>
      </c>
      <c r="Q227">
        <v>4.1945000000000003E-2</v>
      </c>
      <c r="R227">
        <v>3.4714000000000002E-2</v>
      </c>
      <c r="S227">
        <v>3.6666999999999998E-2</v>
      </c>
      <c r="T227">
        <v>3.4438999999999997E-2</v>
      </c>
      <c r="U227">
        <v>3.2447999999999998E-2</v>
      </c>
      <c r="V227">
        <v>3.1213999999999999E-2</v>
      </c>
      <c r="W227">
        <v>3.3696999999999998E-2</v>
      </c>
      <c r="X227">
        <v>3.7508E-2</v>
      </c>
      <c r="Y227">
        <v>2.9704999999999999E-2</v>
      </c>
      <c r="AA227">
        <v>2.5385999999999999E-2</v>
      </c>
      <c r="AB227">
        <v>3.0207000000000001E-2</v>
      </c>
      <c r="AC227">
        <v>2.5628000000000001E-2</v>
      </c>
      <c r="AD227">
        <v>2.6877000000000002E-2</v>
      </c>
      <c r="AE227">
        <v>3.8337999999999997E-2</v>
      </c>
      <c r="AF227">
        <v>4.2186000000000001E-2</v>
      </c>
      <c r="AG227">
        <v>4.4644999999999997E-2</v>
      </c>
      <c r="AH227">
        <v>3.4223999999999997E-2</v>
      </c>
      <c r="AI227">
        <v>1.6371E-2</v>
      </c>
      <c r="AJ227">
        <v>1.8408000000000001E-2</v>
      </c>
      <c r="AK227">
        <v>3.2212999999999999E-2</v>
      </c>
      <c r="AL227">
        <v>1.7510000000000001E-2</v>
      </c>
      <c r="AN227">
        <v>3.7935000000000003E-2</v>
      </c>
      <c r="AO227">
        <v>3.5728000000000003E-2</v>
      </c>
      <c r="AP227">
        <v>4.0013E-2</v>
      </c>
      <c r="AQ227">
        <v>3.5312000000000003E-2</v>
      </c>
      <c r="AR227">
        <v>2.0181999999999999E-2</v>
      </c>
      <c r="AS227">
        <v>1.4451E-2</v>
      </c>
      <c r="AT227">
        <v>1.431E-2</v>
      </c>
      <c r="AU227">
        <v>1.4788000000000001E-2</v>
      </c>
      <c r="AV227">
        <v>2.7868E-2</v>
      </c>
      <c r="AW227">
        <v>1.8869E-2</v>
      </c>
      <c r="AX227">
        <v>2.2565000000000002E-2</v>
      </c>
      <c r="AY227">
        <v>2.0336E-2</v>
      </c>
      <c r="BA227">
        <v>3.1567999999999999E-2</v>
      </c>
      <c r="BB227">
        <v>2.5389999999999999E-2</v>
      </c>
      <c r="BC227">
        <v>2.3262000000000001E-2</v>
      </c>
      <c r="BD227">
        <v>1.7639999999999999E-2</v>
      </c>
      <c r="BE227">
        <v>4.6761999999999998E-2</v>
      </c>
      <c r="BF227">
        <v>3.2284E-2</v>
      </c>
      <c r="BG227">
        <v>3.7139999999999999E-2</v>
      </c>
      <c r="BH227">
        <v>3.5672000000000002E-2</v>
      </c>
      <c r="BI227">
        <v>6.8633E-2</v>
      </c>
      <c r="BJ227">
        <v>4.1616E-2</v>
      </c>
      <c r="BK227">
        <v>5.8226E-2</v>
      </c>
      <c r="BL227">
        <v>3.9442999999999999E-2</v>
      </c>
      <c r="BN227">
        <v>3.9567999999999999E-2</v>
      </c>
      <c r="BO227">
        <v>3.1446000000000002E-2</v>
      </c>
      <c r="BP227">
        <v>3.3023999999999998E-2</v>
      </c>
      <c r="BQ227">
        <v>3.6923999999999998E-2</v>
      </c>
      <c r="BR227">
        <v>4.6563E-2</v>
      </c>
      <c r="BS227">
        <v>3.0639E-2</v>
      </c>
      <c r="BT227">
        <v>3.6777999999999998E-2</v>
      </c>
      <c r="BU227">
        <v>3.3597000000000002E-2</v>
      </c>
      <c r="BV227">
        <v>0.10267</v>
      </c>
      <c r="BW227">
        <v>7.528E-2</v>
      </c>
      <c r="BX227">
        <v>5.5655999999999997E-2</v>
      </c>
      <c r="BY227">
        <v>5.4646E-2</v>
      </c>
      <c r="CA227">
        <v>0.12878999999999999</v>
      </c>
      <c r="CB227">
        <v>0.11074000000000001</v>
      </c>
      <c r="CC227">
        <v>0.13683999999999999</v>
      </c>
      <c r="CD227">
        <v>0.10661</v>
      </c>
      <c r="CE227">
        <v>0.11865000000000001</v>
      </c>
      <c r="CF227">
        <v>0.11981</v>
      </c>
      <c r="CG227">
        <v>0.14324000000000001</v>
      </c>
      <c r="CH227">
        <v>0.11351</v>
      </c>
      <c r="CI227">
        <v>0.12798999999999999</v>
      </c>
      <c r="CJ227">
        <v>0.10031</v>
      </c>
      <c r="CK227">
        <v>0.13092000000000001</v>
      </c>
      <c r="CL227">
        <v>0.1197</v>
      </c>
      <c r="CN227">
        <v>6.4905000000000004E-2</v>
      </c>
      <c r="CO227">
        <v>7.8466999999999995E-2</v>
      </c>
      <c r="CP227">
        <v>8.9254E-2</v>
      </c>
      <c r="CQ227">
        <v>7.0191000000000003E-2</v>
      </c>
      <c r="CR227">
        <v>5.5459000000000001E-2</v>
      </c>
      <c r="CS227">
        <v>5.2511000000000002E-2</v>
      </c>
      <c r="CT227">
        <v>4.5948999999999997E-2</v>
      </c>
      <c r="CU227">
        <v>5.9650000000000002E-2</v>
      </c>
      <c r="CV227">
        <v>5.5785000000000001E-2</v>
      </c>
      <c r="CW227">
        <v>3.5097999999999997E-2</v>
      </c>
      <c r="CX227">
        <v>3.1635000000000003E-2</v>
      </c>
      <c r="CY227">
        <v>3.8011999999999997E-2</v>
      </c>
      <c r="DA227">
        <v>1.7684999999999999E-2</v>
      </c>
      <c r="DB227">
        <v>1.4054000000000001E-2</v>
      </c>
      <c r="DC227">
        <v>1.5474999999999999E-2</v>
      </c>
      <c r="DD227">
        <v>1.1376000000000001E-2</v>
      </c>
      <c r="DE227">
        <v>2.4244000000000002E-2</v>
      </c>
      <c r="DF227">
        <v>1.6136000000000001E-2</v>
      </c>
      <c r="DG227">
        <v>2.1010999999999998E-2</v>
      </c>
      <c r="DH227">
        <v>2.0264999999999998E-2</v>
      </c>
      <c r="DI227">
        <v>4.2215999999999997E-2</v>
      </c>
      <c r="DJ227">
        <v>2.6872E-2</v>
      </c>
      <c r="DK227">
        <v>4.5572000000000001E-2</v>
      </c>
      <c r="DL227">
        <v>2.1755E-2</v>
      </c>
      <c r="DO227">
        <f t="shared" si="13"/>
        <v>4.7944962962962953E-2</v>
      </c>
      <c r="DP227">
        <f t="shared" si="14"/>
        <v>4.0054474074074073E-2</v>
      </c>
      <c r="DQ227">
        <f t="shared" si="15"/>
        <v>4.4970822222222213E-2</v>
      </c>
      <c r="DR227">
        <f t="shared" si="16"/>
        <v>3.9201748148148148E-2</v>
      </c>
      <c r="DT227">
        <v>27.93</v>
      </c>
    </row>
    <row r="228" spans="1:124" x14ac:dyDescent="0.25">
      <c r="A228">
        <v>1.5771E-2</v>
      </c>
      <c r="B228">
        <v>9.5104999999999999E-3</v>
      </c>
      <c r="C228">
        <v>8.7547000000000007E-3</v>
      </c>
      <c r="D228">
        <v>8.2378999999999994E-3</v>
      </c>
      <c r="E228">
        <v>1.3761000000000001E-2</v>
      </c>
      <c r="F228">
        <v>7.8457000000000006E-3</v>
      </c>
      <c r="G228">
        <v>6.6908999999999996E-3</v>
      </c>
      <c r="H228">
        <v>8.5859000000000005E-3</v>
      </c>
      <c r="I228">
        <v>1.3408E-2</v>
      </c>
      <c r="J228">
        <v>7.7292999999999997E-3</v>
      </c>
      <c r="K228">
        <v>6.7345E-3</v>
      </c>
      <c r="L228">
        <v>8.6662000000000006E-3</v>
      </c>
      <c r="N228">
        <v>4.1342999999999998E-2</v>
      </c>
      <c r="O228">
        <v>3.1835000000000002E-2</v>
      </c>
      <c r="P228">
        <v>3.2652E-2</v>
      </c>
      <c r="Q228">
        <v>4.1508000000000003E-2</v>
      </c>
      <c r="R228">
        <v>3.3142999999999999E-2</v>
      </c>
      <c r="S228">
        <v>3.4807999999999999E-2</v>
      </c>
      <c r="T228">
        <v>3.2725999999999998E-2</v>
      </c>
      <c r="U228">
        <v>3.1490999999999998E-2</v>
      </c>
      <c r="V228">
        <v>3.0651999999999999E-2</v>
      </c>
      <c r="W228">
        <v>3.2656999999999999E-2</v>
      </c>
      <c r="X228">
        <v>3.5500999999999998E-2</v>
      </c>
      <c r="Y228">
        <v>2.7581999999999999E-2</v>
      </c>
      <c r="AA228">
        <v>2.3904999999999999E-2</v>
      </c>
      <c r="AB228">
        <v>2.6700000000000002E-2</v>
      </c>
      <c r="AC228">
        <v>2.5545000000000002E-2</v>
      </c>
      <c r="AD228">
        <v>2.6016000000000001E-2</v>
      </c>
      <c r="AE228">
        <v>3.7968000000000002E-2</v>
      </c>
      <c r="AF228">
        <v>4.1548000000000002E-2</v>
      </c>
      <c r="AG228">
        <v>4.5324000000000003E-2</v>
      </c>
      <c r="AH228">
        <v>3.3826000000000002E-2</v>
      </c>
      <c r="AI228">
        <v>1.6069E-2</v>
      </c>
      <c r="AJ228">
        <v>1.7243999999999999E-2</v>
      </c>
      <c r="AK228">
        <v>2.9408E-2</v>
      </c>
      <c r="AL228">
        <v>1.6166E-2</v>
      </c>
      <c r="AN228">
        <v>3.6483000000000002E-2</v>
      </c>
      <c r="AO228">
        <v>3.4553E-2</v>
      </c>
      <c r="AP228">
        <v>3.7946000000000001E-2</v>
      </c>
      <c r="AQ228">
        <v>3.2530000000000003E-2</v>
      </c>
      <c r="AR228">
        <v>1.8665999999999999E-2</v>
      </c>
      <c r="AS228">
        <v>1.4409E-2</v>
      </c>
      <c r="AT228">
        <v>1.4126E-2</v>
      </c>
      <c r="AU228">
        <v>1.4418E-2</v>
      </c>
      <c r="AV228">
        <v>2.6277999999999999E-2</v>
      </c>
      <c r="AW228">
        <v>1.8407E-2</v>
      </c>
      <c r="AX228">
        <v>2.2099000000000001E-2</v>
      </c>
      <c r="AY228">
        <v>1.9442999999999998E-2</v>
      </c>
      <c r="BA228">
        <v>2.8983999999999999E-2</v>
      </c>
      <c r="BB228">
        <v>2.3730999999999999E-2</v>
      </c>
      <c r="BC228">
        <v>2.1849E-2</v>
      </c>
      <c r="BD228">
        <v>1.6295E-2</v>
      </c>
      <c r="BE228">
        <v>4.2148999999999999E-2</v>
      </c>
      <c r="BF228">
        <v>3.1420999999999998E-2</v>
      </c>
      <c r="BG228">
        <v>3.5636000000000001E-2</v>
      </c>
      <c r="BH228">
        <v>3.3037999999999998E-2</v>
      </c>
      <c r="BI228">
        <v>6.5126000000000003E-2</v>
      </c>
      <c r="BJ228">
        <v>4.0978000000000001E-2</v>
      </c>
      <c r="BK228">
        <v>5.432E-2</v>
      </c>
      <c r="BL228">
        <v>3.7754999999999997E-2</v>
      </c>
      <c r="BN228">
        <v>3.8262999999999998E-2</v>
      </c>
      <c r="BO228">
        <v>2.9416000000000001E-2</v>
      </c>
      <c r="BP228">
        <v>3.2441999999999999E-2</v>
      </c>
      <c r="BQ228">
        <v>3.5517E-2</v>
      </c>
      <c r="BR228">
        <v>4.2483E-2</v>
      </c>
      <c r="BS228">
        <v>3.0925999999999999E-2</v>
      </c>
      <c r="BT228">
        <v>3.5120999999999999E-2</v>
      </c>
      <c r="BU228">
        <v>3.2786999999999997E-2</v>
      </c>
      <c r="BV228">
        <v>9.3894000000000005E-2</v>
      </c>
      <c r="BW228">
        <v>7.0039000000000004E-2</v>
      </c>
      <c r="BX228">
        <v>5.4059000000000003E-2</v>
      </c>
      <c r="BY228">
        <v>5.1895999999999998E-2</v>
      </c>
      <c r="CA228">
        <v>0.12490999999999999</v>
      </c>
      <c r="CB228">
        <v>0.11114</v>
      </c>
      <c r="CC228">
        <v>0.13117999999999999</v>
      </c>
      <c r="CD228">
        <v>0.10478999999999999</v>
      </c>
      <c r="CE228">
        <v>0.11396000000000001</v>
      </c>
      <c r="CF228">
        <v>0.1142</v>
      </c>
      <c r="CG228">
        <v>0.14011999999999999</v>
      </c>
      <c r="CH228">
        <v>0.11358</v>
      </c>
      <c r="CI228">
        <v>0.12992999999999999</v>
      </c>
      <c r="CJ228">
        <v>0.10323</v>
      </c>
      <c r="CK228">
        <v>0.12298000000000001</v>
      </c>
      <c r="CL228">
        <v>0.11505</v>
      </c>
      <c r="CN228">
        <v>6.0019999999999997E-2</v>
      </c>
      <c r="CO228">
        <v>7.8580999999999998E-2</v>
      </c>
      <c r="CP228">
        <v>8.3392999999999995E-2</v>
      </c>
      <c r="CQ228">
        <v>6.8862000000000007E-2</v>
      </c>
      <c r="CR228">
        <v>5.2776000000000003E-2</v>
      </c>
      <c r="CS228">
        <v>4.7282999999999999E-2</v>
      </c>
      <c r="CT228">
        <v>4.539E-2</v>
      </c>
      <c r="CU228">
        <v>5.6895000000000001E-2</v>
      </c>
      <c r="CV228">
        <v>5.1421000000000001E-2</v>
      </c>
      <c r="CW228">
        <v>3.3461999999999999E-2</v>
      </c>
      <c r="CX228">
        <v>3.0499999999999999E-2</v>
      </c>
      <c r="CY228">
        <v>3.5340000000000003E-2</v>
      </c>
      <c r="DA228">
        <v>1.6555E-2</v>
      </c>
      <c r="DB228">
        <v>1.3941E-2</v>
      </c>
      <c r="DC228">
        <v>1.4914999999999999E-2</v>
      </c>
      <c r="DD228">
        <v>1.0681E-2</v>
      </c>
      <c r="DE228">
        <v>2.2872E-2</v>
      </c>
      <c r="DF228">
        <v>1.6407999999999999E-2</v>
      </c>
      <c r="DG228">
        <v>1.9047999999999999E-2</v>
      </c>
      <c r="DH228">
        <v>2.0417000000000001E-2</v>
      </c>
      <c r="DI228">
        <v>3.2458000000000001E-2</v>
      </c>
      <c r="DJ228">
        <v>2.4399000000000001E-2</v>
      </c>
      <c r="DK228">
        <v>4.2512000000000001E-2</v>
      </c>
      <c r="DL228">
        <v>2.0722999999999998E-2</v>
      </c>
      <c r="DO228">
        <f t="shared" si="13"/>
        <v>4.5305481481481488E-2</v>
      </c>
      <c r="DP228">
        <f t="shared" si="14"/>
        <v>3.8755611111111109E-2</v>
      </c>
      <c r="DQ228">
        <f t="shared" si="15"/>
        <v>4.2998966666666673E-2</v>
      </c>
      <c r="DR228">
        <f t="shared" si="16"/>
        <v>3.7855407407407414E-2</v>
      </c>
      <c r="DT228">
        <v>28.055</v>
      </c>
    </row>
    <row r="229" spans="1:124" x14ac:dyDescent="0.25">
      <c r="A229">
        <v>1.3915E-2</v>
      </c>
      <c r="B229">
        <v>8.4700999999999995E-3</v>
      </c>
      <c r="C229">
        <v>7.5221000000000003E-3</v>
      </c>
      <c r="D229">
        <v>7.7586E-3</v>
      </c>
      <c r="E229">
        <v>1.1738E-2</v>
      </c>
      <c r="F229">
        <v>7.2995000000000004E-3</v>
      </c>
      <c r="G229">
        <v>5.9608999999999999E-3</v>
      </c>
      <c r="H229">
        <v>8.2068000000000002E-3</v>
      </c>
      <c r="I229">
        <v>1.2328E-2</v>
      </c>
      <c r="J229">
        <v>7.3071000000000004E-3</v>
      </c>
      <c r="K229">
        <v>6.2953999999999996E-3</v>
      </c>
      <c r="L229">
        <v>8.3669E-3</v>
      </c>
      <c r="N229">
        <v>3.8425000000000001E-2</v>
      </c>
      <c r="O229">
        <v>3.0391999999999999E-2</v>
      </c>
      <c r="P229">
        <v>3.1461999999999997E-2</v>
      </c>
      <c r="Q229">
        <v>4.0198999999999999E-2</v>
      </c>
      <c r="R229">
        <v>3.1586000000000003E-2</v>
      </c>
      <c r="S229">
        <v>3.2827000000000002E-2</v>
      </c>
      <c r="T229">
        <v>3.0786999999999998E-2</v>
      </c>
      <c r="U229">
        <v>3.0442E-2</v>
      </c>
      <c r="V229">
        <v>3.0065000000000001E-2</v>
      </c>
      <c r="W229">
        <v>3.1163E-2</v>
      </c>
      <c r="X229">
        <v>3.3245999999999998E-2</v>
      </c>
      <c r="Y229">
        <v>2.5753999999999999E-2</v>
      </c>
      <c r="AA229">
        <v>2.2498000000000001E-2</v>
      </c>
      <c r="AB229">
        <v>2.3661999999999999E-2</v>
      </c>
      <c r="AC229">
        <v>2.5298000000000001E-2</v>
      </c>
      <c r="AD229">
        <v>2.5132000000000002E-2</v>
      </c>
      <c r="AE229">
        <v>3.7041999999999999E-2</v>
      </c>
      <c r="AF229">
        <v>4.0254999999999999E-2</v>
      </c>
      <c r="AG229">
        <v>4.5809999999999997E-2</v>
      </c>
      <c r="AH229">
        <v>3.4805999999999997E-2</v>
      </c>
      <c r="AI229">
        <v>1.6178000000000001E-2</v>
      </c>
      <c r="AJ229">
        <v>1.6101000000000001E-2</v>
      </c>
      <c r="AK229">
        <v>2.5961999999999999E-2</v>
      </c>
      <c r="AL229">
        <v>1.5004E-2</v>
      </c>
      <c r="AN229">
        <v>3.5175999999999999E-2</v>
      </c>
      <c r="AO229">
        <v>3.3488999999999998E-2</v>
      </c>
      <c r="AP229">
        <v>3.5569000000000003E-2</v>
      </c>
      <c r="AQ229">
        <v>3.0251E-2</v>
      </c>
      <c r="AR229">
        <v>1.7239000000000001E-2</v>
      </c>
      <c r="AS229">
        <v>1.4560999999999999E-2</v>
      </c>
      <c r="AT229">
        <v>1.3932999999999999E-2</v>
      </c>
      <c r="AU229">
        <v>1.3965E-2</v>
      </c>
      <c r="AV229">
        <v>2.5089E-2</v>
      </c>
      <c r="AW229">
        <v>1.8090999999999999E-2</v>
      </c>
      <c r="AX229">
        <v>2.1769E-2</v>
      </c>
      <c r="AY229">
        <v>1.8605E-2</v>
      </c>
      <c r="BA229">
        <v>2.6492000000000002E-2</v>
      </c>
      <c r="BB229">
        <v>2.2082999999999998E-2</v>
      </c>
      <c r="BC229">
        <v>2.0975000000000001E-2</v>
      </c>
      <c r="BD229">
        <v>1.538E-2</v>
      </c>
      <c r="BE229">
        <v>3.7960000000000001E-2</v>
      </c>
      <c r="BF229">
        <v>3.1029000000000001E-2</v>
      </c>
      <c r="BG229">
        <v>3.4506000000000002E-2</v>
      </c>
      <c r="BH229">
        <v>2.9988999999999998E-2</v>
      </c>
      <c r="BI229">
        <v>6.0408000000000003E-2</v>
      </c>
      <c r="BJ229">
        <v>3.9656999999999998E-2</v>
      </c>
      <c r="BK229">
        <v>5.0235000000000002E-2</v>
      </c>
      <c r="BL229">
        <v>3.576E-2</v>
      </c>
      <c r="BN229">
        <v>3.6538000000000001E-2</v>
      </c>
      <c r="BO229">
        <v>2.7369000000000001E-2</v>
      </c>
      <c r="BP229">
        <v>3.2057000000000002E-2</v>
      </c>
      <c r="BQ229">
        <v>3.4292000000000003E-2</v>
      </c>
      <c r="BR229">
        <v>3.8995000000000002E-2</v>
      </c>
      <c r="BS229">
        <v>3.1102999999999999E-2</v>
      </c>
      <c r="BT229">
        <v>3.6317000000000002E-2</v>
      </c>
      <c r="BU229">
        <v>3.1579999999999997E-2</v>
      </c>
      <c r="BV229">
        <v>8.2644999999999996E-2</v>
      </c>
      <c r="BW229">
        <v>6.3390000000000002E-2</v>
      </c>
      <c r="BX229">
        <v>5.3338999999999998E-2</v>
      </c>
      <c r="BY229">
        <v>4.9583000000000002E-2</v>
      </c>
      <c r="CA229">
        <v>0.12068</v>
      </c>
      <c r="CB229">
        <v>0.11125</v>
      </c>
      <c r="CC229">
        <v>0.12637999999999999</v>
      </c>
      <c r="CD229">
        <v>0.10314</v>
      </c>
      <c r="CE229">
        <v>0.11015999999999999</v>
      </c>
      <c r="CF229">
        <v>0.10965</v>
      </c>
      <c r="CG229">
        <v>0.13750000000000001</v>
      </c>
      <c r="CH229">
        <v>0.11547</v>
      </c>
      <c r="CI229">
        <v>0.13011</v>
      </c>
      <c r="CJ229">
        <v>0.10587000000000001</v>
      </c>
      <c r="CK229">
        <v>0.11635</v>
      </c>
      <c r="CL229">
        <v>0.11112</v>
      </c>
      <c r="CN229">
        <v>5.3647E-2</v>
      </c>
      <c r="CO229">
        <v>7.7857999999999997E-2</v>
      </c>
      <c r="CP229">
        <v>7.6187000000000005E-2</v>
      </c>
      <c r="CQ229">
        <v>6.6886000000000001E-2</v>
      </c>
      <c r="CR229">
        <v>4.897E-2</v>
      </c>
      <c r="CS229">
        <v>4.2555000000000003E-2</v>
      </c>
      <c r="CT229">
        <v>4.5439E-2</v>
      </c>
      <c r="CU229">
        <v>5.4605000000000001E-2</v>
      </c>
      <c r="CV229">
        <v>4.6482999999999997E-2</v>
      </c>
      <c r="CW229">
        <v>3.5686000000000002E-2</v>
      </c>
      <c r="CX229">
        <v>2.9694000000000002E-2</v>
      </c>
      <c r="CY229">
        <v>3.1806000000000001E-2</v>
      </c>
      <c r="DA229">
        <v>1.5309E-2</v>
      </c>
      <c r="DB229">
        <v>1.349E-2</v>
      </c>
      <c r="DC229">
        <v>1.4449999999999999E-2</v>
      </c>
      <c r="DD229">
        <v>1.0096000000000001E-2</v>
      </c>
      <c r="DE229">
        <v>2.1673000000000001E-2</v>
      </c>
      <c r="DF229">
        <v>1.6622000000000001E-2</v>
      </c>
      <c r="DG229">
        <v>1.7388000000000001E-2</v>
      </c>
      <c r="DH229">
        <v>1.9931999999999998E-2</v>
      </c>
      <c r="DI229">
        <v>2.6841E-2</v>
      </c>
      <c r="DJ229">
        <v>2.2483E-2</v>
      </c>
      <c r="DK229">
        <v>3.8821000000000001E-2</v>
      </c>
      <c r="DL229">
        <v>2.0049999999999998E-2</v>
      </c>
      <c r="DO229">
        <f t="shared" si="13"/>
        <v>4.2525555555555559E-2</v>
      </c>
      <c r="DP229">
        <f t="shared" si="14"/>
        <v>3.7544914814814812E-2</v>
      </c>
      <c r="DQ229">
        <f t="shared" si="15"/>
        <v>4.1231570370370368E-2</v>
      </c>
      <c r="DR229">
        <f t="shared" si="16"/>
        <v>3.6599233333333328E-2</v>
      </c>
      <c r="DT229">
        <v>28.18</v>
      </c>
    </row>
    <row r="230" spans="1:124" x14ac:dyDescent="0.25">
      <c r="A230">
        <v>1.1900000000000001E-2</v>
      </c>
      <c r="B230">
        <v>7.6340000000000002E-3</v>
      </c>
      <c r="C230">
        <v>6.7856000000000001E-3</v>
      </c>
      <c r="D230">
        <v>7.1710000000000003E-3</v>
      </c>
      <c r="E230">
        <v>1.0082000000000001E-2</v>
      </c>
      <c r="F230">
        <v>6.7202E-3</v>
      </c>
      <c r="G230">
        <v>5.5401000000000001E-3</v>
      </c>
      <c r="H230">
        <v>7.7296999999999999E-3</v>
      </c>
      <c r="I230">
        <v>1.1181E-2</v>
      </c>
      <c r="J230">
        <v>7.0813999999999998E-3</v>
      </c>
      <c r="K230">
        <v>6.1057999999999998E-3</v>
      </c>
      <c r="L230">
        <v>8.0418999999999994E-3</v>
      </c>
      <c r="N230">
        <v>3.5103000000000002E-2</v>
      </c>
      <c r="O230">
        <v>2.8941000000000001E-2</v>
      </c>
      <c r="P230">
        <v>2.9985999999999999E-2</v>
      </c>
      <c r="Q230">
        <v>3.7938E-2</v>
      </c>
      <c r="R230">
        <v>2.9991E-2</v>
      </c>
      <c r="S230">
        <v>3.0823E-2</v>
      </c>
      <c r="T230">
        <v>2.8736999999999999E-2</v>
      </c>
      <c r="U230">
        <v>2.9349E-2</v>
      </c>
      <c r="V230">
        <v>2.9321E-2</v>
      </c>
      <c r="W230">
        <v>2.9274000000000001E-2</v>
      </c>
      <c r="X230">
        <v>3.0865E-2</v>
      </c>
      <c r="Y230">
        <v>2.4509E-2</v>
      </c>
      <c r="AA230">
        <v>2.1357000000000001E-2</v>
      </c>
      <c r="AB230">
        <v>2.1419000000000001E-2</v>
      </c>
      <c r="AC230">
        <v>2.4705000000000001E-2</v>
      </c>
      <c r="AD230">
        <v>2.4094000000000001E-2</v>
      </c>
      <c r="AE230">
        <v>3.5285999999999998E-2</v>
      </c>
      <c r="AF230">
        <v>3.8602999999999998E-2</v>
      </c>
      <c r="AG230">
        <v>4.5886000000000003E-2</v>
      </c>
      <c r="AH230">
        <v>3.6514999999999999E-2</v>
      </c>
      <c r="AI230">
        <v>1.6403000000000001E-2</v>
      </c>
      <c r="AJ230">
        <v>1.5068E-2</v>
      </c>
      <c r="AK230">
        <v>2.2963000000000001E-2</v>
      </c>
      <c r="AL230">
        <v>1.4141000000000001E-2</v>
      </c>
      <c r="AN230">
        <v>3.3857999999999999E-2</v>
      </c>
      <c r="AO230">
        <v>3.2362000000000002E-2</v>
      </c>
      <c r="AP230">
        <v>3.3285000000000002E-2</v>
      </c>
      <c r="AQ230">
        <v>2.8542000000000001E-2</v>
      </c>
      <c r="AR230">
        <v>1.5997000000000001E-2</v>
      </c>
      <c r="AS230">
        <v>1.468E-2</v>
      </c>
      <c r="AT230">
        <v>1.3729999999999999E-2</v>
      </c>
      <c r="AU230">
        <v>1.3453E-2</v>
      </c>
      <c r="AV230">
        <v>2.4240999999999999E-2</v>
      </c>
      <c r="AW230">
        <v>1.7786E-2</v>
      </c>
      <c r="AX230">
        <v>2.1495E-2</v>
      </c>
      <c r="AY230">
        <v>1.7854999999999999E-2</v>
      </c>
      <c r="BA230">
        <v>2.4452999999999999E-2</v>
      </c>
      <c r="BB230">
        <v>2.0497000000000001E-2</v>
      </c>
      <c r="BC230">
        <v>2.0646999999999999E-2</v>
      </c>
      <c r="BD230">
        <v>1.4926999999999999E-2</v>
      </c>
      <c r="BE230">
        <v>3.4497E-2</v>
      </c>
      <c r="BF230">
        <v>3.0616999999999998E-2</v>
      </c>
      <c r="BG230">
        <v>3.3624000000000001E-2</v>
      </c>
      <c r="BH230">
        <v>2.7092999999999999E-2</v>
      </c>
      <c r="BI230">
        <v>5.4968999999999997E-2</v>
      </c>
      <c r="BJ230">
        <v>3.7716E-2</v>
      </c>
      <c r="BK230">
        <v>4.6508000000000001E-2</v>
      </c>
      <c r="BL230">
        <v>3.3671E-2</v>
      </c>
      <c r="BN230">
        <v>3.456E-2</v>
      </c>
      <c r="BO230">
        <v>2.5398E-2</v>
      </c>
      <c r="BP230">
        <v>3.1634000000000002E-2</v>
      </c>
      <c r="BQ230">
        <v>3.3383999999999997E-2</v>
      </c>
      <c r="BR230">
        <v>3.5839000000000003E-2</v>
      </c>
      <c r="BS230">
        <v>3.0658000000000001E-2</v>
      </c>
      <c r="BT230">
        <v>3.9784E-2</v>
      </c>
      <c r="BU230">
        <v>3.0119E-2</v>
      </c>
      <c r="BV230">
        <v>7.1471999999999994E-2</v>
      </c>
      <c r="BW230">
        <v>5.7491E-2</v>
      </c>
      <c r="BX230">
        <v>5.3911000000000001E-2</v>
      </c>
      <c r="BY230">
        <v>4.8009999999999997E-2</v>
      </c>
      <c r="CA230">
        <v>0.11600000000000001</v>
      </c>
      <c r="CB230">
        <v>0.11004</v>
      </c>
      <c r="CC230">
        <v>0.12222</v>
      </c>
      <c r="CD230">
        <v>0.10151</v>
      </c>
      <c r="CE230">
        <v>0.10761</v>
      </c>
      <c r="CF230">
        <v>0.10631</v>
      </c>
      <c r="CG230">
        <v>0.13507</v>
      </c>
      <c r="CH230">
        <v>0.11788999999999999</v>
      </c>
      <c r="CI230">
        <v>0.128</v>
      </c>
      <c r="CJ230">
        <v>0.10707</v>
      </c>
      <c r="CK230">
        <v>0.11103</v>
      </c>
      <c r="CL230">
        <v>0.10811999999999999</v>
      </c>
      <c r="CN230">
        <v>4.6746999999999997E-2</v>
      </c>
      <c r="CO230">
        <v>7.5869000000000006E-2</v>
      </c>
      <c r="CP230">
        <v>6.8601999999999996E-2</v>
      </c>
      <c r="CQ230">
        <v>6.4218999999999998E-2</v>
      </c>
      <c r="CR230">
        <v>4.4441000000000001E-2</v>
      </c>
      <c r="CS230">
        <v>3.8599000000000001E-2</v>
      </c>
      <c r="CT230">
        <v>4.582E-2</v>
      </c>
      <c r="CU230">
        <v>5.2525000000000002E-2</v>
      </c>
      <c r="CV230">
        <v>4.1682999999999998E-2</v>
      </c>
      <c r="CW230">
        <v>4.2347000000000003E-2</v>
      </c>
      <c r="CX230">
        <v>2.9100999999999998E-2</v>
      </c>
      <c r="CY230">
        <v>2.809E-2</v>
      </c>
      <c r="DA230">
        <v>1.4154999999999999E-2</v>
      </c>
      <c r="DB230">
        <v>1.2723E-2</v>
      </c>
      <c r="DC230">
        <v>1.4095999999999999E-2</v>
      </c>
      <c r="DD230">
        <v>9.5919999999999998E-3</v>
      </c>
      <c r="DE230">
        <v>2.0666E-2</v>
      </c>
      <c r="DF230">
        <v>1.6598000000000002E-2</v>
      </c>
      <c r="DG230">
        <v>1.6073E-2</v>
      </c>
      <c r="DH230">
        <v>1.8842000000000001E-2</v>
      </c>
      <c r="DI230">
        <v>2.4171000000000002E-2</v>
      </c>
      <c r="DJ230">
        <v>2.1208000000000001E-2</v>
      </c>
      <c r="DK230">
        <v>3.483E-2</v>
      </c>
      <c r="DL230">
        <v>1.9682000000000002E-2</v>
      </c>
      <c r="DO230">
        <f t="shared" si="13"/>
        <v>3.9777148148148138E-2</v>
      </c>
      <c r="DP230">
        <f t="shared" si="14"/>
        <v>3.6427133333333334E-2</v>
      </c>
      <c r="DQ230">
        <f t="shared" si="15"/>
        <v>3.9741981481481482E-2</v>
      </c>
      <c r="DR230">
        <f t="shared" si="16"/>
        <v>3.5444911111111109E-2</v>
      </c>
      <c r="DT230">
        <v>28.305</v>
      </c>
    </row>
    <row r="231" spans="1:124" x14ac:dyDescent="0.25">
      <c r="A231">
        <v>1.0008E-2</v>
      </c>
      <c r="B231">
        <v>7.0407000000000004E-3</v>
      </c>
      <c r="C231">
        <v>6.6222E-3</v>
      </c>
      <c r="D231">
        <v>6.5753000000000001E-3</v>
      </c>
      <c r="E231">
        <v>8.9227000000000004E-3</v>
      </c>
      <c r="F231">
        <v>6.1554000000000001E-3</v>
      </c>
      <c r="G231">
        <v>5.4742999999999997E-3</v>
      </c>
      <c r="H231">
        <v>7.1808000000000002E-3</v>
      </c>
      <c r="I231">
        <v>1.0082000000000001E-2</v>
      </c>
      <c r="J231">
        <v>6.9315000000000002E-3</v>
      </c>
      <c r="K231">
        <v>6.1143999999999999E-3</v>
      </c>
      <c r="L231">
        <v>7.7272E-3</v>
      </c>
      <c r="N231">
        <v>3.1609999999999999E-2</v>
      </c>
      <c r="O231">
        <v>2.7446000000000002E-2</v>
      </c>
      <c r="P231">
        <v>2.8282000000000002E-2</v>
      </c>
      <c r="Q231">
        <v>3.4923999999999997E-2</v>
      </c>
      <c r="R231">
        <v>2.8326E-2</v>
      </c>
      <c r="S231">
        <v>2.8924999999999999E-2</v>
      </c>
      <c r="T231">
        <v>2.6672999999999999E-2</v>
      </c>
      <c r="U231">
        <v>2.827E-2</v>
      </c>
      <c r="V231">
        <v>2.8337000000000001E-2</v>
      </c>
      <c r="W231">
        <v>2.7200999999999999E-2</v>
      </c>
      <c r="X231">
        <v>2.8549000000000001E-2</v>
      </c>
      <c r="Y231">
        <v>2.3928999999999999E-2</v>
      </c>
      <c r="AA231">
        <v>2.0542999999999999E-2</v>
      </c>
      <c r="AB231">
        <v>2.0164000000000001E-2</v>
      </c>
      <c r="AC231">
        <v>2.3702000000000001E-2</v>
      </c>
      <c r="AD231">
        <v>2.2807999999999998E-2</v>
      </c>
      <c r="AE231">
        <v>3.2750000000000001E-2</v>
      </c>
      <c r="AF231">
        <v>3.6901999999999997E-2</v>
      </c>
      <c r="AG231">
        <v>4.5268999999999997E-2</v>
      </c>
      <c r="AH231">
        <v>3.8150000000000003E-2</v>
      </c>
      <c r="AI231">
        <v>1.6417000000000001E-2</v>
      </c>
      <c r="AJ231">
        <v>1.4220999999999999E-2</v>
      </c>
      <c r="AK231">
        <v>2.1075E-2</v>
      </c>
      <c r="AL231">
        <v>1.3585E-2</v>
      </c>
      <c r="AN231">
        <v>3.2391000000000003E-2</v>
      </c>
      <c r="AO231">
        <v>3.1007E-2</v>
      </c>
      <c r="AP231">
        <v>3.1421999999999999E-2</v>
      </c>
      <c r="AQ231">
        <v>2.7361E-2</v>
      </c>
      <c r="AR231">
        <v>1.499E-2</v>
      </c>
      <c r="AS231">
        <v>1.455E-2</v>
      </c>
      <c r="AT231">
        <v>1.3535E-2</v>
      </c>
      <c r="AU231">
        <v>1.2930000000000001E-2</v>
      </c>
      <c r="AV231">
        <v>2.3547999999999999E-2</v>
      </c>
      <c r="AW231">
        <v>1.7356E-2</v>
      </c>
      <c r="AX231">
        <v>2.1160999999999999E-2</v>
      </c>
      <c r="AY231">
        <v>1.7242E-2</v>
      </c>
      <c r="BA231">
        <v>2.3057999999999999E-2</v>
      </c>
      <c r="BB231">
        <v>1.9054999999999999E-2</v>
      </c>
      <c r="BC231">
        <v>2.0643000000000002E-2</v>
      </c>
      <c r="BD231">
        <v>1.4815E-2</v>
      </c>
      <c r="BE231">
        <v>3.1822000000000003E-2</v>
      </c>
      <c r="BF231">
        <v>2.9769E-2</v>
      </c>
      <c r="BG231">
        <v>3.2791000000000001E-2</v>
      </c>
      <c r="BH231">
        <v>2.4840000000000001E-2</v>
      </c>
      <c r="BI231">
        <v>4.9473999999999997E-2</v>
      </c>
      <c r="BJ231">
        <v>3.5326999999999997E-2</v>
      </c>
      <c r="BK231">
        <v>4.3534000000000003E-2</v>
      </c>
      <c r="BL231">
        <v>3.1703000000000002E-2</v>
      </c>
      <c r="BN231">
        <v>3.2607999999999998E-2</v>
      </c>
      <c r="BO231">
        <v>2.3573E-2</v>
      </c>
      <c r="BP231">
        <v>3.0927E-2</v>
      </c>
      <c r="BQ231">
        <v>3.2778000000000002E-2</v>
      </c>
      <c r="BR231">
        <v>3.2738000000000003E-2</v>
      </c>
      <c r="BS231">
        <v>2.9457000000000001E-2</v>
      </c>
      <c r="BT231">
        <v>4.3866000000000002E-2</v>
      </c>
      <c r="BU231">
        <v>2.8608000000000001E-2</v>
      </c>
      <c r="BV231">
        <v>6.2565999999999997E-2</v>
      </c>
      <c r="BW231">
        <v>5.4393999999999998E-2</v>
      </c>
      <c r="BX231">
        <v>5.5978E-2</v>
      </c>
      <c r="BY231">
        <v>4.7279000000000002E-2</v>
      </c>
      <c r="CA231">
        <v>0.11064</v>
      </c>
      <c r="CB231">
        <v>0.1067</v>
      </c>
      <c r="CC231">
        <v>0.11812</v>
      </c>
      <c r="CD231">
        <v>9.9873000000000003E-2</v>
      </c>
      <c r="CE231">
        <v>0.10645</v>
      </c>
      <c r="CF231">
        <v>0.10392999999999999</v>
      </c>
      <c r="CG231">
        <v>0.13220000000000001</v>
      </c>
      <c r="CH231">
        <v>0.11956</v>
      </c>
      <c r="CI231">
        <v>0.12356</v>
      </c>
      <c r="CJ231">
        <v>0.10600999999999999</v>
      </c>
      <c r="CK231">
        <v>0.10693</v>
      </c>
      <c r="CL231">
        <v>0.10574</v>
      </c>
      <c r="CN231">
        <v>4.0438000000000002E-2</v>
      </c>
      <c r="CO231">
        <v>7.2390999999999997E-2</v>
      </c>
      <c r="CP231">
        <v>6.1566999999999997E-2</v>
      </c>
      <c r="CQ231">
        <v>6.1022E-2</v>
      </c>
      <c r="CR231">
        <v>3.9914999999999999E-2</v>
      </c>
      <c r="CS231">
        <v>3.5460999999999999E-2</v>
      </c>
      <c r="CT231">
        <v>4.607E-2</v>
      </c>
      <c r="CU231">
        <v>5.0668999999999999E-2</v>
      </c>
      <c r="CV231">
        <v>3.7578E-2</v>
      </c>
      <c r="CW231">
        <v>5.2547000000000003E-2</v>
      </c>
      <c r="CX231">
        <v>2.8549999999999999E-2</v>
      </c>
      <c r="CY231">
        <v>2.4806000000000002E-2</v>
      </c>
      <c r="DA231">
        <v>1.3216E-2</v>
      </c>
      <c r="DB231">
        <v>1.1769999999999999E-2</v>
      </c>
      <c r="DC231">
        <v>1.3813000000000001E-2</v>
      </c>
      <c r="DD231">
        <v>9.1433999999999994E-3</v>
      </c>
      <c r="DE231">
        <v>1.9834999999999998E-2</v>
      </c>
      <c r="DF231">
        <v>1.6243E-2</v>
      </c>
      <c r="DG231">
        <v>1.5037999999999999E-2</v>
      </c>
      <c r="DH231">
        <v>1.7344999999999999E-2</v>
      </c>
      <c r="DI231">
        <v>2.2994000000000001E-2</v>
      </c>
      <c r="DJ231">
        <v>2.0506E-2</v>
      </c>
      <c r="DK231">
        <v>3.0842000000000001E-2</v>
      </c>
      <c r="DL231">
        <v>1.9469E-2</v>
      </c>
      <c r="DO231">
        <f t="shared" si="13"/>
        <v>3.7215433333333339E-2</v>
      </c>
      <c r="DP231">
        <f t="shared" si="14"/>
        <v>3.5371577777777781E-2</v>
      </c>
      <c r="DQ231">
        <f t="shared" si="15"/>
        <v>3.8472144444444453E-2</v>
      </c>
      <c r="DR231">
        <f t="shared" si="16"/>
        <v>3.4382692592592586E-2</v>
      </c>
      <c r="DT231">
        <v>28.431000000000001</v>
      </c>
    </row>
    <row r="232" spans="1:124" x14ac:dyDescent="0.25">
      <c r="A232">
        <v>8.4188000000000006E-3</v>
      </c>
      <c r="B232">
        <v>6.6503999999999999E-3</v>
      </c>
      <c r="C232">
        <v>6.9642000000000003E-3</v>
      </c>
      <c r="D232">
        <v>6.0540999999999998E-3</v>
      </c>
      <c r="E232">
        <v>8.2146000000000007E-3</v>
      </c>
      <c r="F232">
        <v>5.6417000000000004E-3</v>
      </c>
      <c r="G232">
        <v>5.6972999999999998E-3</v>
      </c>
      <c r="H232">
        <v>6.5938999999999998E-3</v>
      </c>
      <c r="I232">
        <v>9.1345999999999997E-3</v>
      </c>
      <c r="J232">
        <v>6.7369999999999999E-3</v>
      </c>
      <c r="K232">
        <v>6.2036000000000001E-3</v>
      </c>
      <c r="L232">
        <v>7.4491000000000002E-3</v>
      </c>
      <c r="N232">
        <v>2.8230000000000002E-2</v>
      </c>
      <c r="O232">
        <v>2.5831E-2</v>
      </c>
      <c r="P232">
        <v>2.6535E-2</v>
      </c>
      <c r="Q232">
        <v>3.1606000000000002E-2</v>
      </c>
      <c r="R232">
        <v>2.6633E-2</v>
      </c>
      <c r="S232">
        <v>2.7272999999999999E-2</v>
      </c>
      <c r="T232">
        <v>2.4659E-2</v>
      </c>
      <c r="U232">
        <v>2.7267E-2</v>
      </c>
      <c r="V232">
        <v>2.7094E-2</v>
      </c>
      <c r="W232">
        <v>2.5232999999999998E-2</v>
      </c>
      <c r="X232">
        <v>2.6501E-2</v>
      </c>
      <c r="Y232">
        <v>2.3865000000000001E-2</v>
      </c>
      <c r="AA232">
        <v>1.9977999999999999E-2</v>
      </c>
      <c r="AB232">
        <v>1.9889E-2</v>
      </c>
      <c r="AC232">
        <v>2.2393E-2</v>
      </c>
      <c r="AD232">
        <v>2.1267999999999999E-2</v>
      </c>
      <c r="AE232">
        <v>2.9789E-2</v>
      </c>
      <c r="AF232">
        <v>3.5331000000000001E-2</v>
      </c>
      <c r="AG232">
        <v>4.3699000000000002E-2</v>
      </c>
      <c r="AH232">
        <v>3.9021E-2</v>
      </c>
      <c r="AI232">
        <v>1.5998999999999999E-2</v>
      </c>
      <c r="AJ232">
        <v>1.3610000000000001E-2</v>
      </c>
      <c r="AK232">
        <v>2.0306000000000001E-2</v>
      </c>
      <c r="AL232">
        <v>1.3233999999999999E-2</v>
      </c>
      <c r="AN232">
        <v>3.0738999999999999E-2</v>
      </c>
      <c r="AO232">
        <v>2.9347999999999999E-2</v>
      </c>
      <c r="AP232">
        <v>3.0093999999999999E-2</v>
      </c>
      <c r="AQ232">
        <v>2.6571000000000001E-2</v>
      </c>
      <c r="AR232">
        <v>1.4226000000000001E-2</v>
      </c>
      <c r="AS232">
        <v>1.4041E-2</v>
      </c>
      <c r="AT232">
        <v>1.3346999999999999E-2</v>
      </c>
      <c r="AU232">
        <v>1.2446E-2</v>
      </c>
      <c r="AV232">
        <v>2.2775E-2</v>
      </c>
      <c r="AW232">
        <v>1.6722999999999998E-2</v>
      </c>
      <c r="AX232">
        <v>2.0662E-2</v>
      </c>
      <c r="AY232">
        <v>1.6805E-2</v>
      </c>
      <c r="BA232">
        <v>2.2280000000000001E-2</v>
      </c>
      <c r="BB232">
        <v>1.7846999999999998E-2</v>
      </c>
      <c r="BC232">
        <v>2.0625999999999999E-2</v>
      </c>
      <c r="BD232">
        <v>1.4825E-2</v>
      </c>
      <c r="BE232">
        <v>2.9798000000000002E-2</v>
      </c>
      <c r="BF232">
        <v>2.8315E-2</v>
      </c>
      <c r="BG232">
        <v>3.1812E-2</v>
      </c>
      <c r="BH232">
        <v>2.3474999999999999E-2</v>
      </c>
      <c r="BI232">
        <v>4.4578E-2</v>
      </c>
      <c r="BJ232">
        <v>3.2725999999999998E-2</v>
      </c>
      <c r="BK232">
        <v>4.1471000000000001E-2</v>
      </c>
      <c r="BL232">
        <v>3.0003999999999999E-2</v>
      </c>
      <c r="BN232">
        <v>3.0973000000000001E-2</v>
      </c>
      <c r="BO232">
        <v>2.196E-2</v>
      </c>
      <c r="BP232">
        <v>2.9776E-2</v>
      </c>
      <c r="BQ232">
        <v>3.2326000000000001E-2</v>
      </c>
      <c r="BR232">
        <v>2.9649999999999999E-2</v>
      </c>
      <c r="BS232">
        <v>2.7716999999999999E-2</v>
      </c>
      <c r="BT232">
        <v>4.6578000000000001E-2</v>
      </c>
      <c r="BU232">
        <v>2.7226E-2</v>
      </c>
      <c r="BV232">
        <v>5.6988999999999998E-2</v>
      </c>
      <c r="BW232">
        <v>5.5265000000000002E-2</v>
      </c>
      <c r="BX232">
        <v>5.9324000000000002E-2</v>
      </c>
      <c r="BY232">
        <v>4.7230000000000001E-2</v>
      </c>
      <c r="CA232">
        <v>0.10455</v>
      </c>
      <c r="CB232">
        <v>0.10097</v>
      </c>
      <c r="CC232">
        <v>0.11339</v>
      </c>
      <c r="CD232">
        <v>9.8141999999999993E-2</v>
      </c>
      <c r="CE232">
        <v>0.10646</v>
      </c>
      <c r="CF232">
        <v>0.10195</v>
      </c>
      <c r="CG232">
        <v>0.12822</v>
      </c>
      <c r="CH232">
        <v>0.11949</v>
      </c>
      <c r="CI232">
        <v>0.1172</v>
      </c>
      <c r="CJ232">
        <v>0.10245</v>
      </c>
      <c r="CK232">
        <v>0.104</v>
      </c>
      <c r="CL232">
        <v>0.1033</v>
      </c>
      <c r="CN232">
        <v>3.5720000000000002E-2</v>
      </c>
      <c r="CO232">
        <v>6.7477999999999996E-2</v>
      </c>
      <c r="CP232">
        <v>5.5803999999999999E-2</v>
      </c>
      <c r="CQ232">
        <v>5.7532E-2</v>
      </c>
      <c r="CR232">
        <v>3.6219000000000001E-2</v>
      </c>
      <c r="CS232">
        <v>3.3030999999999998E-2</v>
      </c>
      <c r="CT232">
        <v>4.5733999999999997E-2</v>
      </c>
      <c r="CU232">
        <v>4.9216000000000003E-2</v>
      </c>
      <c r="CV232">
        <v>3.4417999999999997E-2</v>
      </c>
      <c r="CW232">
        <v>6.4000000000000001E-2</v>
      </c>
      <c r="CX232">
        <v>2.7876000000000001E-2</v>
      </c>
      <c r="CY232">
        <v>2.2298999999999999E-2</v>
      </c>
      <c r="DA232">
        <v>1.2506E-2</v>
      </c>
      <c r="DB232">
        <v>1.0803E-2</v>
      </c>
      <c r="DC232">
        <v>1.3520000000000001E-2</v>
      </c>
      <c r="DD232">
        <v>8.7367999999999994E-3</v>
      </c>
      <c r="DE232">
        <v>1.9157E-2</v>
      </c>
      <c r="DF232">
        <v>1.5579000000000001E-2</v>
      </c>
      <c r="DG232">
        <v>1.4168999999999999E-2</v>
      </c>
      <c r="DH232">
        <v>1.5724999999999999E-2</v>
      </c>
      <c r="DI232">
        <v>2.2259000000000001E-2</v>
      </c>
      <c r="DJ232">
        <v>2.018E-2</v>
      </c>
      <c r="DK232">
        <v>2.7098000000000001E-2</v>
      </c>
      <c r="DL232">
        <v>1.9219E-2</v>
      </c>
      <c r="DO232">
        <f t="shared" si="13"/>
        <v>3.4962518518518518E-2</v>
      </c>
      <c r="DP232">
        <f t="shared" si="14"/>
        <v>3.4317744444444451E-2</v>
      </c>
      <c r="DQ232">
        <f t="shared" si="15"/>
        <v>3.7276262962962957E-2</v>
      </c>
      <c r="DR232">
        <f t="shared" si="16"/>
        <v>3.3367625925925924E-2</v>
      </c>
      <c r="DT232">
        <v>28.556000000000001</v>
      </c>
    </row>
    <row r="233" spans="1:124" x14ac:dyDescent="0.25">
      <c r="A233">
        <v>7.1957000000000002E-3</v>
      </c>
      <c r="B233">
        <v>6.3739000000000001E-3</v>
      </c>
      <c r="C233">
        <v>7.6074999999999997E-3</v>
      </c>
      <c r="D233">
        <v>5.6439999999999997E-3</v>
      </c>
      <c r="E233">
        <v>7.7834000000000002E-3</v>
      </c>
      <c r="F233">
        <v>5.1982E-3</v>
      </c>
      <c r="G233">
        <v>6.0628000000000001E-3</v>
      </c>
      <c r="H233">
        <v>6.0051999999999996E-3</v>
      </c>
      <c r="I233">
        <v>8.4081999999999994E-3</v>
      </c>
      <c r="J233">
        <v>6.4288000000000001E-3</v>
      </c>
      <c r="K233">
        <v>6.2363000000000002E-3</v>
      </c>
      <c r="L233">
        <v>7.2087000000000002E-3</v>
      </c>
      <c r="N233">
        <v>2.5271999999999999E-2</v>
      </c>
      <c r="O233">
        <v>2.4028000000000001E-2</v>
      </c>
      <c r="P233">
        <v>2.4972999999999999E-2</v>
      </c>
      <c r="Q233">
        <v>2.8542000000000001E-2</v>
      </c>
      <c r="R233">
        <v>2.5024000000000001E-2</v>
      </c>
      <c r="S233">
        <v>2.5982000000000002E-2</v>
      </c>
      <c r="T233">
        <v>2.2744E-2</v>
      </c>
      <c r="U233">
        <v>2.6380000000000001E-2</v>
      </c>
      <c r="V233">
        <v>2.5635000000000002E-2</v>
      </c>
      <c r="W233">
        <v>2.3628E-2</v>
      </c>
      <c r="X233">
        <v>2.4863E-2</v>
      </c>
      <c r="Y233">
        <v>2.4003E-2</v>
      </c>
      <c r="AA233">
        <v>1.9503E-2</v>
      </c>
      <c r="AB233">
        <v>2.0337999999999998E-2</v>
      </c>
      <c r="AC233">
        <v>2.1061E-2</v>
      </c>
      <c r="AD233">
        <v>1.9567999999999999E-2</v>
      </c>
      <c r="AE233">
        <v>2.6925000000000001E-2</v>
      </c>
      <c r="AF233">
        <v>3.3860000000000001E-2</v>
      </c>
      <c r="AG233">
        <v>4.1088E-2</v>
      </c>
      <c r="AH233">
        <v>3.8727999999999999E-2</v>
      </c>
      <c r="AI233">
        <v>1.5112E-2</v>
      </c>
      <c r="AJ233">
        <v>1.3235E-2</v>
      </c>
      <c r="AK233">
        <v>2.0108000000000001E-2</v>
      </c>
      <c r="AL233">
        <v>1.2926999999999999E-2</v>
      </c>
      <c r="AN233">
        <v>2.8993000000000001E-2</v>
      </c>
      <c r="AO233">
        <v>2.7432000000000002E-2</v>
      </c>
      <c r="AP233">
        <v>2.9170000000000001E-2</v>
      </c>
      <c r="AQ233">
        <v>2.5978000000000001E-2</v>
      </c>
      <c r="AR233">
        <v>1.3671000000000001E-2</v>
      </c>
      <c r="AS233">
        <v>1.3147000000000001E-2</v>
      </c>
      <c r="AT233">
        <v>1.3122E-2</v>
      </c>
      <c r="AU233">
        <v>1.2012999999999999E-2</v>
      </c>
      <c r="AV233">
        <v>2.1732999999999999E-2</v>
      </c>
      <c r="AW233">
        <v>1.5893000000000001E-2</v>
      </c>
      <c r="AX233">
        <v>1.9941E-2</v>
      </c>
      <c r="AY233">
        <v>1.6553999999999999E-2</v>
      </c>
      <c r="BA233">
        <v>2.1892999999999999E-2</v>
      </c>
      <c r="BB233">
        <v>1.6920999999999999E-2</v>
      </c>
      <c r="BC233">
        <v>2.0289000000000001E-2</v>
      </c>
      <c r="BD233">
        <v>1.4723E-2</v>
      </c>
      <c r="BE233">
        <v>2.8184000000000001E-2</v>
      </c>
      <c r="BF233">
        <v>2.6383E-2</v>
      </c>
      <c r="BG233">
        <v>3.0568000000000001E-2</v>
      </c>
      <c r="BH233">
        <v>2.2936000000000002E-2</v>
      </c>
      <c r="BI233">
        <v>4.0732999999999998E-2</v>
      </c>
      <c r="BJ233">
        <v>3.0152000000000002E-2</v>
      </c>
      <c r="BK233">
        <v>4.0223000000000002E-2</v>
      </c>
      <c r="BL233">
        <v>2.861E-2</v>
      </c>
      <c r="BN233">
        <v>2.9864999999999999E-2</v>
      </c>
      <c r="BO233">
        <v>2.0629000000000002E-2</v>
      </c>
      <c r="BP233">
        <v>2.8181999999999999E-2</v>
      </c>
      <c r="BQ233">
        <v>3.1815000000000003E-2</v>
      </c>
      <c r="BR233">
        <v>2.6858E-2</v>
      </c>
      <c r="BS233">
        <v>2.5843999999999999E-2</v>
      </c>
      <c r="BT233">
        <v>4.6464999999999999E-2</v>
      </c>
      <c r="BU233">
        <v>2.6062999999999999E-2</v>
      </c>
      <c r="BV233">
        <v>5.4421999999999998E-2</v>
      </c>
      <c r="BW233">
        <v>5.9894000000000003E-2</v>
      </c>
      <c r="BX233">
        <v>6.3283000000000006E-2</v>
      </c>
      <c r="BY233">
        <v>4.7454999999999997E-2</v>
      </c>
      <c r="CA233">
        <v>9.8002000000000006E-2</v>
      </c>
      <c r="CB233">
        <v>9.3308000000000002E-2</v>
      </c>
      <c r="CC233">
        <v>0.10764</v>
      </c>
      <c r="CD233">
        <v>9.6141000000000004E-2</v>
      </c>
      <c r="CE233">
        <v>0.10699</v>
      </c>
      <c r="CF233">
        <v>9.9779000000000007E-2</v>
      </c>
      <c r="CG233">
        <v>0.12284</v>
      </c>
      <c r="CH233">
        <v>0.11723</v>
      </c>
      <c r="CI233">
        <v>0.10954999999999999</v>
      </c>
      <c r="CJ233">
        <v>9.6825999999999995E-2</v>
      </c>
      <c r="CK233">
        <v>0.10227</v>
      </c>
      <c r="CL233">
        <v>0.10002999999999999</v>
      </c>
      <c r="CN233">
        <v>3.322E-2</v>
      </c>
      <c r="CO233">
        <v>6.1464999999999999E-2</v>
      </c>
      <c r="CP233">
        <v>5.1681999999999999E-2</v>
      </c>
      <c r="CQ233">
        <v>5.3988000000000001E-2</v>
      </c>
      <c r="CR233">
        <v>3.4002999999999999E-2</v>
      </c>
      <c r="CS233">
        <v>3.1154000000000001E-2</v>
      </c>
      <c r="CT233">
        <v>4.4554999999999997E-2</v>
      </c>
      <c r="CU233">
        <v>4.8315999999999998E-2</v>
      </c>
      <c r="CV233">
        <v>3.2122999999999999E-2</v>
      </c>
      <c r="CW233">
        <v>7.3680999999999996E-2</v>
      </c>
      <c r="CX233">
        <v>2.6957999999999999E-2</v>
      </c>
      <c r="CY233">
        <v>2.0573000000000001E-2</v>
      </c>
      <c r="DA233">
        <v>1.1953999999999999E-2</v>
      </c>
      <c r="DB233">
        <v>9.9687999999999999E-3</v>
      </c>
      <c r="DC233">
        <v>1.3114000000000001E-2</v>
      </c>
      <c r="DD233">
        <v>8.371E-3</v>
      </c>
      <c r="DE233">
        <v>1.8623000000000001E-2</v>
      </c>
      <c r="DF233">
        <v>1.4715000000000001E-2</v>
      </c>
      <c r="DG233">
        <v>1.3376000000000001E-2</v>
      </c>
      <c r="DH233">
        <v>1.4249E-2</v>
      </c>
      <c r="DI233">
        <v>2.1590000000000002E-2</v>
      </c>
      <c r="DJ233">
        <v>1.9970000000000002E-2</v>
      </c>
      <c r="DK233">
        <v>2.3772000000000001E-2</v>
      </c>
      <c r="DL233">
        <v>1.8769000000000001E-2</v>
      </c>
      <c r="DO233">
        <f t="shared" si="13"/>
        <v>3.3083900000000006E-2</v>
      </c>
      <c r="DP233">
        <f t="shared" si="14"/>
        <v>3.3193840740740742E-2</v>
      </c>
      <c r="DQ233">
        <f t="shared" si="15"/>
        <v>3.6007170370370371E-2</v>
      </c>
      <c r="DR233">
        <f t="shared" si="16"/>
        <v>3.2326662962962965E-2</v>
      </c>
      <c r="DT233">
        <v>28.681000000000001</v>
      </c>
    </row>
    <row r="234" spans="1:124" x14ac:dyDescent="0.25">
      <c r="A234">
        <v>6.3001000000000003E-3</v>
      </c>
      <c r="B234">
        <v>6.1139000000000002E-3</v>
      </c>
      <c r="C234">
        <v>8.2670999999999994E-3</v>
      </c>
      <c r="D234">
        <v>5.3337999999999997E-3</v>
      </c>
      <c r="E234">
        <v>7.4212000000000002E-3</v>
      </c>
      <c r="F234">
        <v>4.8279000000000004E-3</v>
      </c>
      <c r="G234">
        <v>6.4004999999999999E-3</v>
      </c>
      <c r="H234">
        <v>5.4510000000000001E-3</v>
      </c>
      <c r="I234">
        <v>7.9208000000000004E-3</v>
      </c>
      <c r="J234">
        <v>6.0118000000000003E-3</v>
      </c>
      <c r="K234">
        <v>6.1089999999999998E-3</v>
      </c>
      <c r="L234">
        <v>6.9813999999999996E-3</v>
      </c>
      <c r="N234">
        <v>2.3022000000000001E-2</v>
      </c>
      <c r="O234">
        <v>2.2047000000000001E-2</v>
      </c>
      <c r="P234">
        <v>2.3762999999999999E-2</v>
      </c>
      <c r="Q234">
        <v>2.6213E-2</v>
      </c>
      <c r="R234">
        <v>2.3629000000000001E-2</v>
      </c>
      <c r="S234">
        <v>2.5087000000000002E-2</v>
      </c>
      <c r="T234">
        <v>2.0979999999999999E-2</v>
      </c>
      <c r="U234">
        <v>2.5621000000000001E-2</v>
      </c>
      <c r="V234">
        <v>2.4046000000000001E-2</v>
      </c>
      <c r="W234">
        <v>2.2523999999999999E-2</v>
      </c>
      <c r="X234">
        <v>2.3674000000000001E-2</v>
      </c>
      <c r="Y234">
        <v>2.3989E-2</v>
      </c>
      <c r="AA234">
        <v>1.8953000000000001E-2</v>
      </c>
      <c r="AB234">
        <v>2.1052000000000001E-2</v>
      </c>
      <c r="AC234">
        <v>2.0102999999999999E-2</v>
      </c>
      <c r="AD234">
        <v>1.7867000000000001E-2</v>
      </c>
      <c r="AE234">
        <v>2.4632999999999999E-2</v>
      </c>
      <c r="AF234">
        <v>3.2280999999999997E-2</v>
      </c>
      <c r="AG234">
        <v>3.7643000000000003E-2</v>
      </c>
      <c r="AH234">
        <v>3.7217E-2</v>
      </c>
      <c r="AI234">
        <v>1.3899999999999999E-2</v>
      </c>
      <c r="AJ234">
        <v>1.3047E-2</v>
      </c>
      <c r="AK234">
        <v>1.9723999999999998E-2</v>
      </c>
      <c r="AL234">
        <v>1.2518E-2</v>
      </c>
      <c r="AN234">
        <v>2.7311999999999999E-2</v>
      </c>
      <c r="AO234">
        <v>2.5408E-2</v>
      </c>
      <c r="AP234">
        <v>2.8375000000000001E-2</v>
      </c>
      <c r="AQ234">
        <v>2.5381000000000001E-2</v>
      </c>
      <c r="AR234">
        <v>1.3252E-2</v>
      </c>
      <c r="AS234">
        <v>1.1978000000000001E-2</v>
      </c>
      <c r="AT234">
        <v>1.2784E-2</v>
      </c>
      <c r="AU234">
        <v>1.1599E-2</v>
      </c>
      <c r="AV234">
        <v>2.0344000000000001E-2</v>
      </c>
      <c r="AW234">
        <v>1.4942E-2</v>
      </c>
      <c r="AX234">
        <v>1.9015000000000001E-2</v>
      </c>
      <c r="AY234">
        <v>1.6449999999999999E-2</v>
      </c>
      <c r="BA234">
        <v>2.1565999999999998E-2</v>
      </c>
      <c r="BB234">
        <v>1.6254999999999999E-2</v>
      </c>
      <c r="BC234">
        <v>1.9494999999999998E-2</v>
      </c>
      <c r="BD234">
        <v>1.4350999999999999E-2</v>
      </c>
      <c r="BE234">
        <v>2.6748000000000001E-2</v>
      </c>
      <c r="BF234">
        <v>2.4303000000000002E-2</v>
      </c>
      <c r="BG234">
        <v>2.9048999999999998E-2</v>
      </c>
      <c r="BH234">
        <v>2.2924E-2</v>
      </c>
      <c r="BI234">
        <v>3.8051000000000001E-2</v>
      </c>
      <c r="BJ234">
        <v>2.7795E-2</v>
      </c>
      <c r="BK234">
        <v>3.9476999999999998E-2</v>
      </c>
      <c r="BL234">
        <v>2.7459000000000001E-2</v>
      </c>
      <c r="BN234">
        <v>2.9322000000000001E-2</v>
      </c>
      <c r="BO234">
        <v>1.9640000000000001E-2</v>
      </c>
      <c r="BP234">
        <v>2.6313E-2</v>
      </c>
      <c r="BQ234">
        <v>3.1060999999999998E-2</v>
      </c>
      <c r="BR234">
        <v>2.4841999999999999E-2</v>
      </c>
      <c r="BS234">
        <v>2.4235E-2</v>
      </c>
      <c r="BT234">
        <v>4.3207000000000002E-2</v>
      </c>
      <c r="BU234">
        <v>2.5104000000000001E-2</v>
      </c>
      <c r="BV234">
        <v>5.3523000000000001E-2</v>
      </c>
      <c r="BW234">
        <v>6.6712999999999995E-2</v>
      </c>
      <c r="BX234">
        <v>6.6886000000000001E-2</v>
      </c>
      <c r="BY234">
        <v>4.7417000000000001E-2</v>
      </c>
      <c r="CA234">
        <v>9.1533000000000003E-2</v>
      </c>
      <c r="CB234">
        <v>8.4709000000000007E-2</v>
      </c>
      <c r="CC234">
        <v>0.10097</v>
      </c>
      <c r="CD234">
        <v>9.3612000000000001E-2</v>
      </c>
      <c r="CE234">
        <v>0.10713</v>
      </c>
      <c r="CF234">
        <v>9.7048999999999996E-2</v>
      </c>
      <c r="CG234">
        <v>0.11627999999999999</v>
      </c>
      <c r="CH234">
        <v>0.11287</v>
      </c>
      <c r="CI234">
        <v>0.10128</v>
      </c>
      <c r="CJ234">
        <v>9.0071999999999999E-2</v>
      </c>
      <c r="CK234">
        <v>0.10174</v>
      </c>
      <c r="CL234">
        <v>9.5342999999999997E-2</v>
      </c>
      <c r="CN234">
        <v>3.3009999999999998E-2</v>
      </c>
      <c r="CO234">
        <v>5.4907999999999998E-2</v>
      </c>
      <c r="CP234">
        <v>4.9140999999999997E-2</v>
      </c>
      <c r="CQ234">
        <v>5.0617000000000002E-2</v>
      </c>
      <c r="CR234">
        <v>3.3500000000000002E-2</v>
      </c>
      <c r="CS234">
        <v>2.971E-2</v>
      </c>
      <c r="CT234">
        <v>4.2570999999999998E-2</v>
      </c>
      <c r="CU234">
        <v>4.7919000000000003E-2</v>
      </c>
      <c r="CV234">
        <v>3.0358E-2</v>
      </c>
      <c r="CW234">
        <v>7.8807000000000002E-2</v>
      </c>
      <c r="CX234">
        <v>2.5739999999999999E-2</v>
      </c>
      <c r="CY234">
        <v>1.9368E-2</v>
      </c>
      <c r="DA234">
        <v>1.1462E-2</v>
      </c>
      <c r="DB234">
        <v>9.3372999999999998E-3</v>
      </c>
      <c r="DC234">
        <v>1.2506E-2</v>
      </c>
      <c r="DD234">
        <v>8.0484000000000007E-3</v>
      </c>
      <c r="DE234">
        <v>1.8232000000000002E-2</v>
      </c>
      <c r="DF234">
        <v>1.3785E-2</v>
      </c>
      <c r="DG234">
        <v>1.2629E-2</v>
      </c>
      <c r="DH234">
        <v>1.3082999999999999E-2</v>
      </c>
      <c r="DI234">
        <v>2.1129999999999999E-2</v>
      </c>
      <c r="DJ234">
        <v>1.9633999999999999E-2</v>
      </c>
      <c r="DK234">
        <v>2.0978E-2</v>
      </c>
      <c r="DL234">
        <v>1.8036E-2</v>
      </c>
      <c r="DO234">
        <f t="shared" si="13"/>
        <v>3.1571114814814817E-2</v>
      </c>
      <c r="DP234">
        <f t="shared" si="14"/>
        <v>3.1935996296296301E-2</v>
      </c>
      <c r="DQ234">
        <f t="shared" si="15"/>
        <v>3.458591111111111E-2</v>
      </c>
      <c r="DR234">
        <f t="shared" si="16"/>
        <v>3.1179022222222224E-2</v>
      </c>
      <c r="DT234">
        <v>28.806000000000001</v>
      </c>
    </row>
    <row r="235" spans="1:124" x14ac:dyDescent="0.25">
      <c r="A235">
        <v>5.6429000000000002E-3</v>
      </c>
      <c r="B235">
        <v>5.8009999999999997E-3</v>
      </c>
      <c r="C235">
        <v>8.6643999999999992E-3</v>
      </c>
      <c r="D235">
        <v>5.0847000000000002E-3</v>
      </c>
      <c r="E235">
        <v>6.9772999999999996E-3</v>
      </c>
      <c r="F235">
        <v>4.5250000000000004E-3</v>
      </c>
      <c r="G235">
        <v>6.5726999999999999E-3</v>
      </c>
      <c r="H235">
        <v>4.9642999999999996E-3</v>
      </c>
      <c r="I235">
        <v>7.6404999999999997E-3</v>
      </c>
      <c r="J235">
        <v>5.5490000000000001E-3</v>
      </c>
      <c r="K235">
        <v>5.7892000000000004E-3</v>
      </c>
      <c r="L235">
        <v>6.7307000000000001E-3</v>
      </c>
      <c r="N235">
        <v>2.1661E-2</v>
      </c>
      <c r="O235">
        <v>2.0014000000000001E-2</v>
      </c>
      <c r="P235">
        <v>2.2935000000000001E-2</v>
      </c>
      <c r="Q235">
        <v>2.4856E-2</v>
      </c>
      <c r="R235">
        <v>2.2523000000000001E-2</v>
      </c>
      <c r="S235">
        <v>2.4514999999999999E-2</v>
      </c>
      <c r="T235">
        <v>1.9429999999999999E-2</v>
      </c>
      <c r="U235">
        <v>2.4955999999999999E-2</v>
      </c>
      <c r="V235">
        <v>2.2435E-2</v>
      </c>
      <c r="W235">
        <v>2.1892999999999999E-2</v>
      </c>
      <c r="X235">
        <v>2.2863999999999999E-2</v>
      </c>
      <c r="Y235">
        <v>2.3567999999999999E-2</v>
      </c>
      <c r="AA235">
        <v>1.8228999999999999E-2</v>
      </c>
      <c r="AB235">
        <v>2.1489000000000001E-2</v>
      </c>
      <c r="AC235">
        <v>1.9918999999999999E-2</v>
      </c>
      <c r="AD235">
        <v>1.6329E-2</v>
      </c>
      <c r="AE235">
        <v>2.3171000000000001E-2</v>
      </c>
      <c r="AF235">
        <v>3.0336999999999999E-2</v>
      </c>
      <c r="AG235">
        <v>3.388E-2</v>
      </c>
      <c r="AH235">
        <v>3.4709999999999998E-2</v>
      </c>
      <c r="AI235">
        <v>1.2605999999999999E-2</v>
      </c>
      <c r="AJ235">
        <v>1.2957E-2</v>
      </c>
      <c r="AK235">
        <v>1.8592000000000001E-2</v>
      </c>
      <c r="AL235">
        <v>1.1931000000000001E-2</v>
      </c>
      <c r="AN235">
        <v>2.5829999999999999E-2</v>
      </c>
      <c r="AO235">
        <v>2.3467999999999999E-2</v>
      </c>
      <c r="AP235">
        <v>2.7446000000000002E-2</v>
      </c>
      <c r="AQ235">
        <v>2.4614E-2</v>
      </c>
      <c r="AR235">
        <v>1.2867E-2</v>
      </c>
      <c r="AS235">
        <v>1.0710000000000001E-2</v>
      </c>
      <c r="AT235">
        <v>1.225E-2</v>
      </c>
      <c r="AU235">
        <v>1.1136E-2</v>
      </c>
      <c r="AV235">
        <v>1.8671E-2</v>
      </c>
      <c r="AW235">
        <v>1.3986999999999999E-2</v>
      </c>
      <c r="AX235">
        <v>1.7968000000000001E-2</v>
      </c>
      <c r="AY235">
        <v>1.6410999999999999E-2</v>
      </c>
      <c r="BA235">
        <v>2.0986999999999999E-2</v>
      </c>
      <c r="BB235">
        <v>1.5762000000000002E-2</v>
      </c>
      <c r="BC235">
        <v>1.8311999999999998E-2</v>
      </c>
      <c r="BD235">
        <v>1.3681E-2</v>
      </c>
      <c r="BE235">
        <v>2.5349E-2</v>
      </c>
      <c r="BF235">
        <v>2.2440999999999999E-2</v>
      </c>
      <c r="BG235">
        <v>2.7356999999999999E-2</v>
      </c>
      <c r="BH235">
        <v>2.3040000000000001E-2</v>
      </c>
      <c r="BI235">
        <v>3.6282000000000002E-2</v>
      </c>
      <c r="BJ235">
        <v>2.5766000000000001E-2</v>
      </c>
      <c r="BK235">
        <v>3.8807000000000001E-2</v>
      </c>
      <c r="BL235">
        <v>2.6428E-2</v>
      </c>
      <c r="BN235">
        <v>2.92E-2</v>
      </c>
      <c r="BO235">
        <v>1.9009999999999999E-2</v>
      </c>
      <c r="BP235">
        <v>2.4441000000000001E-2</v>
      </c>
      <c r="BQ235">
        <v>2.9974000000000001E-2</v>
      </c>
      <c r="BR235">
        <v>2.4001000000000001E-2</v>
      </c>
      <c r="BS235">
        <v>2.3112000000000001E-2</v>
      </c>
      <c r="BT235">
        <v>3.7692000000000003E-2</v>
      </c>
      <c r="BU235">
        <v>2.4261000000000001E-2</v>
      </c>
      <c r="BV235">
        <v>5.2671999999999997E-2</v>
      </c>
      <c r="BW235">
        <v>7.3312000000000002E-2</v>
      </c>
      <c r="BX235">
        <v>6.9125000000000006E-2</v>
      </c>
      <c r="BY235">
        <v>4.6620000000000002E-2</v>
      </c>
      <c r="CA235">
        <v>8.5783999999999999E-2</v>
      </c>
      <c r="CB235">
        <v>7.6377E-2</v>
      </c>
      <c r="CC235">
        <v>9.3895999999999993E-2</v>
      </c>
      <c r="CD235">
        <v>9.0313000000000004E-2</v>
      </c>
      <c r="CE235">
        <v>0.10598</v>
      </c>
      <c r="CF235">
        <v>9.3696000000000002E-2</v>
      </c>
      <c r="CG235">
        <v>0.10925</v>
      </c>
      <c r="CH235">
        <v>0.10696</v>
      </c>
      <c r="CI235">
        <v>9.2951000000000006E-2</v>
      </c>
      <c r="CJ235">
        <v>8.3268999999999996E-2</v>
      </c>
      <c r="CK235">
        <v>0.10217</v>
      </c>
      <c r="CL235">
        <v>8.9162000000000005E-2</v>
      </c>
      <c r="CN235">
        <v>3.4556000000000003E-2</v>
      </c>
      <c r="CO235">
        <v>4.8460999999999997E-2</v>
      </c>
      <c r="CP235">
        <v>4.7737000000000002E-2</v>
      </c>
      <c r="CQ235">
        <v>4.7673E-2</v>
      </c>
      <c r="CR235">
        <v>3.4450000000000001E-2</v>
      </c>
      <c r="CS235">
        <v>2.8646000000000001E-2</v>
      </c>
      <c r="CT235">
        <v>4.0072000000000003E-2</v>
      </c>
      <c r="CU235">
        <v>4.7723000000000002E-2</v>
      </c>
      <c r="CV235">
        <v>2.8708999999999998E-2</v>
      </c>
      <c r="CW235">
        <v>7.7782000000000004E-2</v>
      </c>
      <c r="CX235">
        <v>2.4230000000000002E-2</v>
      </c>
      <c r="CY235">
        <v>1.8353000000000001E-2</v>
      </c>
      <c r="DA235">
        <v>1.095E-2</v>
      </c>
      <c r="DB235">
        <v>8.8991000000000001E-3</v>
      </c>
      <c r="DC235">
        <v>1.1650000000000001E-2</v>
      </c>
      <c r="DD235">
        <v>7.7651999999999999E-3</v>
      </c>
      <c r="DE235">
        <v>1.7965999999999999E-2</v>
      </c>
      <c r="DF235">
        <v>1.2883E-2</v>
      </c>
      <c r="DG235">
        <v>1.1977E-2</v>
      </c>
      <c r="DH235">
        <v>1.2253999999999999E-2</v>
      </c>
      <c r="DI235">
        <v>2.1125999999999999E-2</v>
      </c>
      <c r="DJ235">
        <v>1.9019999999999999E-2</v>
      </c>
      <c r="DK235">
        <v>1.8783000000000001E-2</v>
      </c>
      <c r="DL235">
        <v>1.7049000000000002E-2</v>
      </c>
      <c r="DO235">
        <f t="shared" si="13"/>
        <v>3.0341359259259262E-2</v>
      </c>
      <c r="DP235">
        <f t="shared" si="14"/>
        <v>3.0506707407407404E-2</v>
      </c>
      <c r="DQ235">
        <f t="shared" si="15"/>
        <v>3.3029974074074077E-2</v>
      </c>
      <c r="DR235">
        <f t="shared" si="16"/>
        <v>2.9872107407407401E-2</v>
      </c>
      <c r="DT235">
        <v>28.931999999999999</v>
      </c>
    </row>
    <row r="236" spans="1:124" x14ac:dyDescent="0.25">
      <c r="A236">
        <v>5.1346999999999999E-3</v>
      </c>
      <c r="B236">
        <v>5.4133000000000002E-3</v>
      </c>
      <c r="C236">
        <v>8.6187999999999994E-3</v>
      </c>
      <c r="D236">
        <v>4.8568999999999999E-3</v>
      </c>
      <c r="E236">
        <v>6.4092999999999997E-3</v>
      </c>
      <c r="F236">
        <v>4.2811999999999998E-3</v>
      </c>
      <c r="G236">
        <v>6.5116000000000002E-3</v>
      </c>
      <c r="H236">
        <v>4.5697000000000003E-3</v>
      </c>
      <c r="I236">
        <v>7.5005999999999996E-3</v>
      </c>
      <c r="J236">
        <v>5.1219000000000004E-3</v>
      </c>
      <c r="K236">
        <v>5.3217999999999998E-3</v>
      </c>
      <c r="L236">
        <v>6.4275000000000001E-3</v>
      </c>
      <c r="N236">
        <v>2.1193E-2</v>
      </c>
      <c r="O236">
        <v>1.8162999999999999E-2</v>
      </c>
      <c r="P236">
        <v>2.2363000000000001E-2</v>
      </c>
      <c r="Q236">
        <v>2.4381E-2</v>
      </c>
      <c r="R236">
        <v>2.1683000000000001E-2</v>
      </c>
      <c r="S236">
        <v>2.4087999999999998E-2</v>
      </c>
      <c r="T236">
        <v>1.8157E-2</v>
      </c>
      <c r="U236">
        <v>2.4323999999999998E-2</v>
      </c>
      <c r="V236">
        <v>2.0900999999999999E-2</v>
      </c>
      <c r="W236">
        <v>2.1561E-2</v>
      </c>
      <c r="X236">
        <v>2.2289E-2</v>
      </c>
      <c r="Y236">
        <v>2.2662999999999999E-2</v>
      </c>
      <c r="AA236">
        <v>1.7319999999999999E-2</v>
      </c>
      <c r="AB236">
        <v>2.1217E-2</v>
      </c>
      <c r="AC236">
        <v>2.0766E-2</v>
      </c>
      <c r="AD236">
        <v>1.5067000000000001E-2</v>
      </c>
      <c r="AE236">
        <v>2.2504E-2</v>
      </c>
      <c r="AF236">
        <v>2.7869000000000001E-2</v>
      </c>
      <c r="AG236">
        <v>3.0485000000000002E-2</v>
      </c>
      <c r="AH236">
        <v>3.1583E-2</v>
      </c>
      <c r="AI236">
        <v>1.1457E-2</v>
      </c>
      <c r="AJ236">
        <v>1.2855E-2</v>
      </c>
      <c r="AK236">
        <v>1.6604000000000001E-2</v>
      </c>
      <c r="AL236">
        <v>1.1188999999999999E-2</v>
      </c>
      <c r="AN236">
        <v>2.4573999999999999E-2</v>
      </c>
      <c r="AO236">
        <v>2.1770999999999999E-2</v>
      </c>
      <c r="AP236">
        <v>2.6268E-2</v>
      </c>
      <c r="AQ236">
        <v>2.3583E-2</v>
      </c>
      <c r="AR236">
        <v>1.2404E-2</v>
      </c>
      <c r="AS236">
        <v>9.5154999999999997E-3</v>
      </c>
      <c r="AT236">
        <v>1.1480000000000001E-2</v>
      </c>
      <c r="AU236">
        <v>1.0558E-2</v>
      </c>
      <c r="AV236">
        <v>1.6884E-2</v>
      </c>
      <c r="AW236">
        <v>1.3129E-2</v>
      </c>
      <c r="AX236">
        <v>1.6910999999999999E-2</v>
      </c>
      <c r="AY236">
        <v>1.6333E-2</v>
      </c>
      <c r="BA236">
        <v>1.9973000000000001E-2</v>
      </c>
      <c r="BB236">
        <v>1.5316E-2</v>
      </c>
      <c r="BC236">
        <v>1.6961E-2</v>
      </c>
      <c r="BD236">
        <v>1.2808E-2</v>
      </c>
      <c r="BE236">
        <v>2.3973000000000001E-2</v>
      </c>
      <c r="BF236">
        <v>2.1026E-2</v>
      </c>
      <c r="BG236">
        <v>2.5665E-2</v>
      </c>
      <c r="BH236">
        <v>2.2953000000000001E-2</v>
      </c>
      <c r="BI236">
        <v>3.4934E-2</v>
      </c>
      <c r="BJ236">
        <v>2.4086E-2</v>
      </c>
      <c r="BK236">
        <v>3.7798999999999999E-2</v>
      </c>
      <c r="BL236">
        <v>2.5394E-2</v>
      </c>
      <c r="BN236">
        <v>2.9212999999999999E-2</v>
      </c>
      <c r="BO236">
        <v>1.8686000000000001E-2</v>
      </c>
      <c r="BP236">
        <v>2.2828000000000001E-2</v>
      </c>
      <c r="BQ236">
        <v>2.8573999999999999E-2</v>
      </c>
      <c r="BR236">
        <v>2.4374E-2</v>
      </c>
      <c r="BS236">
        <v>2.2450000000000001E-2</v>
      </c>
      <c r="BT236">
        <v>3.1573999999999998E-2</v>
      </c>
      <c r="BU236">
        <v>2.3411999999999999E-2</v>
      </c>
      <c r="BV236">
        <v>5.0744999999999998E-2</v>
      </c>
      <c r="BW236">
        <v>7.7262999999999998E-2</v>
      </c>
      <c r="BX236">
        <v>6.9232000000000002E-2</v>
      </c>
      <c r="BY236">
        <v>4.4783999999999997E-2</v>
      </c>
      <c r="CA236">
        <v>8.1226999999999994E-2</v>
      </c>
      <c r="CB236">
        <v>6.9336999999999996E-2</v>
      </c>
      <c r="CC236">
        <v>8.7166999999999994E-2</v>
      </c>
      <c r="CD236">
        <v>8.6153999999999994E-2</v>
      </c>
      <c r="CE236">
        <v>0.10294</v>
      </c>
      <c r="CF236">
        <v>8.9929999999999996E-2</v>
      </c>
      <c r="CG236">
        <v>0.10272000000000001</v>
      </c>
      <c r="CH236">
        <v>0.10029</v>
      </c>
      <c r="CI236">
        <v>8.4962999999999997E-2</v>
      </c>
      <c r="CJ236">
        <v>7.7297000000000005E-2</v>
      </c>
      <c r="CK236">
        <v>0.10302</v>
      </c>
      <c r="CL236">
        <v>8.1932000000000005E-2</v>
      </c>
      <c r="CN236">
        <v>3.6845000000000003E-2</v>
      </c>
      <c r="CO236">
        <v>4.2741000000000001E-2</v>
      </c>
      <c r="CP236">
        <v>4.6797999999999999E-2</v>
      </c>
      <c r="CQ236">
        <v>4.5442000000000003E-2</v>
      </c>
      <c r="CR236">
        <v>3.6179000000000003E-2</v>
      </c>
      <c r="CS236">
        <v>2.7956999999999999E-2</v>
      </c>
      <c r="CT236">
        <v>3.7443999999999998E-2</v>
      </c>
      <c r="CU236">
        <v>4.7258000000000001E-2</v>
      </c>
      <c r="CV236">
        <v>2.6876000000000001E-2</v>
      </c>
      <c r="CW236">
        <v>7.0735000000000006E-2</v>
      </c>
      <c r="CX236">
        <v>2.2487E-2</v>
      </c>
      <c r="CY236">
        <v>1.7329000000000001E-2</v>
      </c>
      <c r="DA236">
        <v>1.0383999999999999E-2</v>
      </c>
      <c r="DB236">
        <v>8.5898999999999993E-3</v>
      </c>
      <c r="DC236">
        <v>1.0567E-2</v>
      </c>
      <c r="DD236">
        <v>7.5053999999999997E-3</v>
      </c>
      <c r="DE236">
        <v>1.7756000000000001E-2</v>
      </c>
      <c r="DF236">
        <v>1.2029E-2</v>
      </c>
      <c r="DG236">
        <v>1.1504E-2</v>
      </c>
      <c r="DH236">
        <v>1.1665999999999999E-2</v>
      </c>
      <c r="DI236">
        <v>2.1548999999999999E-2</v>
      </c>
      <c r="DJ236">
        <v>1.8098E-2</v>
      </c>
      <c r="DK236">
        <v>1.7211000000000001E-2</v>
      </c>
      <c r="DL236">
        <v>1.5924000000000001E-2</v>
      </c>
      <c r="DO236">
        <f t="shared" si="13"/>
        <v>2.9255392592592591E-2</v>
      </c>
      <c r="DP236">
        <f t="shared" si="14"/>
        <v>2.8908362962962959E-2</v>
      </c>
      <c r="DQ236">
        <f t="shared" si="15"/>
        <v>3.143526666666667E-2</v>
      </c>
      <c r="DR236">
        <f t="shared" si="16"/>
        <v>2.8405944444444445E-2</v>
      </c>
      <c r="DT236">
        <v>29.056999999999999</v>
      </c>
    </row>
    <row r="237" spans="1:124" x14ac:dyDescent="0.25">
      <c r="A237">
        <v>4.7184999999999996E-3</v>
      </c>
      <c r="B237">
        <v>4.9750999999999997E-3</v>
      </c>
      <c r="C237">
        <v>8.1069000000000002E-3</v>
      </c>
      <c r="D237">
        <v>4.6286000000000001E-3</v>
      </c>
      <c r="E237">
        <v>5.7771000000000003E-3</v>
      </c>
      <c r="F237">
        <v>4.0902999999999998E-3</v>
      </c>
      <c r="G237">
        <v>6.2252999999999996E-3</v>
      </c>
      <c r="H237">
        <v>4.2772000000000001E-3</v>
      </c>
      <c r="I237">
        <v>7.4213999999999999E-3</v>
      </c>
      <c r="J237">
        <v>4.7866999999999996E-3</v>
      </c>
      <c r="K237">
        <v>4.8040000000000001E-3</v>
      </c>
      <c r="L237">
        <v>6.0634E-3</v>
      </c>
      <c r="N237">
        <v>2.1425E-2</v>
      </c>
      <c r="O237">
        <v>1.6764000000000001E-2</v>
      </c>
      <c r="P237">
        <v>2.1819999999999999E-2</v>
      </c>
      <c r="Q237">
        <v>2.4421000000000002E-2</v>
      </c>
      <c r="R237">
        <v>2.0993000000000001E-2</v>
      </c>
      <c r="S237">
        <v>2.3583E-2</v>
      </c>
      <c r="T237">
        <v>1.7194000000000001E-2</v>
      </c>
      <c r="U237">
        <v>2.3646E-2</v>
      </c>
      <c r="V237">
        <v>1.9507E-2</v>
      </c>
      <c r="W237">
        <v>2.1276E-2</v>
      </c>
      <c r="X237">
        <v>2.1784000000000001E-2</v>
      </c>
      <c r="Y237">
        <v>2.1381000000000001E-2</v>
      </c>
      <c r="AA237">
        <v>1.6281E-2</v>
      </c>
      <c r="AB237">
        <v>2.0067999999999999E-2</v>
      </c>
      <c r="AC237">
        <v>2.2634000000000001E-2</v>
      </c>
      <c r="AD237">
        <v>1.4118E-2</v>
      </c>
      <c r="AE237">
        <v>2.2356000000000001E-2</v>
      </c>
      <c r="AF237">
        <v>2.4933E-2</v>
      </c>
      <c r="AG237">
        <v>2.8065E-2</v>
      </c>
      <c r="AH237">
        <v>2.8244999999999999E-2</v>
      </c>
      <c r="AI237">
        <v>1.0574E-2</v>
      </c>
      <c r="AJ237">
        <v>1.2644000000000001E-2</v>
      </c>
      <c r="AK237">
        <v>1.413E-2</v>
      </c>
      <c r="AL237">
        <v>1.0388E-2</v>
      </c>
      <c r="AN237">
        <v>2.3449000000000001E-2</v>
      </c>
      <c r="AO237">
        <v>2.0382999999999998E-2</v>
      </c>
      <c r="AP237">
        <v>2.4922E-2</v>
      </c>
      <c r="AQ237">
        <v>2.2272E-2</v>
      </c>
      <c r="AR237">
        <v>1.1774E-2</v>
      </c>
      <c r="AS237">
        <v>8.5112E-3</v>
      </c>
      <c r="AT237">
        <v>1.0511E-2</v>
      </c>
      <c r="AU237">
        <v>9.8359999999999993E-3</v>
      </c>
      <c r="AV237">
        <v>1.5197E-2</v>
      </c>
      <c r="AW237">
        <v>1.2422000000000001E-2</v>
      </c>
      <c r="AX237">
        <v>1.5945999999999998E-2</v>
      </c>
      <c r="AY237">
        <v>1.6121E-2</v>
      </c>
      <c r="BA237">
        <v>1.8519999999999998E-2</v>
      </c>
      <c r="BB237">
        <v>1.4800000000000001E-2</v>
      </c>
      <c r="BC237">
        <v>1.5699000000000001E-2</v>
      </c>
      <c r="BD237">
        <v>1.1899E-2</v>
      </c>
      <c r="BE237">
        <v>2.2702E-2</v>
      </c>
      <c r="BF237">
        <v>2.0077999999999999E-2</v>
      </c>
      <c r="BG237">
        <v>2.4157000000000001E-2</v>
      </c>
      <c r="BH237">
        <v>2.2494E-2</v>
      </c>
      <c r="BI237">
        <v>3.3475999999999999E-2</v>
      </c>
      <c r="BJ237">
        <v>2.2706E-2</v>
      </c>
      <c r="BK237">
        <v>3.6179000000000003E-2</v>
      </c>
      <c r="BL237">
        <v>2.4277E-2</v>
      </c>
      <c r="BN237">
        <v>2.9028999999999999E-2</v>
      </c>
      <c r="BO237">
        <v>1.8537999999999999E-2</v>
      </c>
      <c r="BP237">
        <v>2.1627E-2</v>
      </c>
      <c r="BQ237">
        <v>2.6962E-2</v>
      </c>
      <c r="BR237">
        <v>2.5520000000000001E-2</v>
      </c>
      <c r="BS237">
        <v>2.2015E-2</v>
      </c>
      <c r="BT237">
        <v>2.6533999999999999E-2</v>
      </c>
      <c r="BU237">
        <v>2.2459E-2</v>
      </c>
      <c r="BV237">
        <v>4.7578000000000002E-2</v>
      </c>
      <c r="BW237">
        <v>7.6939999999999995E-2</v>
      </c>
      <c r="BX237">
        <v>6.6878000000000007E-2</v>
      </c>
      <c r="BY237">
        <v>4.1949E-2</v>
      </c>
      <c r="CA237">
        <v>7.7977000000000005E-2</v>
      </c>
      <c r="CB237">
        <v>6.4134999999999998E-2</v>
      </c>
      <c r="CC237">
        <v>8.1425999999999998E-2</v>
      </c>
      <c r="CD237">
        <v>8.1278000000000003E-2</v>
      </c>
      <c r="CE237">
        <v>9.7911999999999999E-2</v>
      </c>
      <c r="CF237">
        <v>8.6066000000000004E-2</v>
      </c>
      <c r="CG237">
        <v>9.7504999999999994E-2</v>
      </c>
      <c r="CH237">
        <v>9.3656000000000003E-2</v>
      </c>
      <c r="CI237">
        <v>7.7606999999999995E-2</v>
      </c>
      <c r="CJ237">
        <v>7.2561E-2</v>
      </c>
      <c r="CK237">
        <v>0.10348</v>
      </c>
      <c r="CL237">
        <v>7.4505000000000002E-2</v>
      </c>
      <c r="CN237">
        <v>3.8674E-2</v>
      </c>
      <c r="CO237">
        <v>3.8205000000000003E-2</v>
      </c>
      <c r="CP237">
        <v>4.5659999999999999E-2</v>
      </c>
      <c r="CQ237">
        <v>4.4200000000000003E-2</v>
      </c>
      <c r="CR237">
        <v>3.7836000000000002E-2</v>
      </c>
      <c r="CS237">
        <v>2.7632E-2</v>
      </c>
      <c r="CT237">
        <v>3.499E-2</v>
      </c>
      <c r="CU237">
        <v>4.6066000000000003E-2</v>
      </c>
      <c r="CV237">
        <v>2.4802000000000001E-2</v>
      </c>
      <c r="CW237">
        <v>5.9450000000000003E-2</v>
      </c>
      <c r="CX237">
        <v>2.0608999999999999E-2</v>
      </c>
      <c r="CY237">
        <v>1.6337999999999998E-2</v>
      </c>
      <c r="DA237">
        <v>9.7736000000000003E-3</v>
      </c>
      <c r="DB237">
        <v>8.3339999999999994E-3</v>
      </c>
      <c r="DC237">
        <v>9.3439999999999999E-3</v>
      </c>
      <c r="DD237">
        <v>7.2430999999999997E-3</v>
      </c>
      <c r="DE237">
        <v>1.7472999999999999E-2</v>
      </c>
      <c r="DF237">
        <v>1.1181999999999999E-2</v>
      </c>
      <c r="DG237">
        <v>1.1278E-2</v>
      </c>
      <c r="DH237">
        <v>1.1166000000000001E-2</v>
      </c>
      <c r="DI237">
        <v>2.1971999999999998E-2</v>
      </c>
      <c r="DJ237">
        <v>1.6947E-2</v>
      </c>
      <c r="DK237">
        <v>1.6241999999999999E-2</v>
      </c>
      <c r="DL237">
        <v>1.4812000000000001E-2</v>
      </c>
      <c r="DO237">
        <f t="shared" si="13"/>
        <v>2.8160170370370368E-2</v>
      </c>
      <c r="DP237">
        <f t="shared" si="14"/>
        <v>2.7186122222222227E-2</v>
      </c>
      <c r="DQ237">
        <f t="shared" si="15"/>
        <v>2.9916674074074074E-2</v>
      </c>
      <c r="DR237">
        <f t="shared" si="16"/>
        <v>2.6840788888888894E-2</v>
      </c>
      <c r="DT237">
        <v>29.181999999999999</v>
      </c>
    </row>
    <row r="238" spans="1:124" x14ac:dyDescent="0.25">
      <c r="A238">
        <v>4.3736000000000001E-3</v>
      </c>
      <c r="B238">
        <v>4.5380999999999998E-3</v>
      </c>
      <c r="C238">
        <v>7.2661999999999996E-3</v>
      </c>
      <c r="D238">
        <v>4.4001999999999999E-3</v>
      </c>
      <c r="E238">
        <v>5.1897999999999996E-3</v>
      </c>
      <c r="F238">
        <v>3.9465000000000004E-3</v>
      </c>
      <c r="G238">
        <v>5.7781999999999998E-3</v>
      </c>
      <c r="H238">
        <v>4.0778000000000003E-3</v>
      </c>
      <c r="I238">
        <v>7.3295000000000001E-3</v>
      </c>
      <c r="J238">
        <v>4.5482999999999999E-3</v>
      </c>
      <c r="K238">
        <v>4.3410999999999996E-3</v>
      </c>
      <c r="L238">
        <v>5.6522999999999999E-3</v>
      </c>
      <c r="N238">
        <v>2.2003000000000002E-2</v>
      </c>
      <c r="O238">
        <v>1.6018000000000001E-2</v>
      </c>
      <c r="P238">
        <v>2.1072E-2</v>
      </c>
      <c r="Q238">
        <v>2.4473000000000002E-2</v>
      </c>
      <c r="R238">
        <v>2.0296999999999999E-2</v>
      </c>
      <c r="S238">
        <v>2.2814000000000001E-2</v>
      </c>
      <c r="T238">
        <v>1.6525000000000001E-2</v>
      </c>
      <c r="U238">
        <v>2.2856000000000001E-2</v>
      </c>
      <c r="V238">
        <v>1.8279E-2</v>
      </c>
      <c r="W238">
        <v>2.0802000000000001E-2</v>
      </c>
      <c r="X238">
        <v>2.1218999999999998E-2</v>
      </c>
      <c r="Y238">
        <v>1.9942000000000001E-2</v>
      </c>
      <c r="AA238">
        <v>1.519E-2</v>
      </c>
      <c r="AB238">
        <v>1.8211999999999999E-2</v>
      </c>
      <c r="AC238">
        <v>2.5186E-2</v>
      </c>
      <c r="AD238">
        <v>1.3436999999999999E-2</v>
      </c>
      <c r="AE238">
        <v>2.2343999999999999E-2</v>
      </c>
      <c r="AF238">
        <v>2.1805000000000001E-2</v>
      </c>
      <c r="AG238">
        <v>2.6908999999999999E-2</v>
      </c>
      <c r="AH238">
        <v>2.5051E-2</v>
      </c>
      <c r="AI238">
        <v>9.9416999999999995E-3</v>
      </c>
      <c r="AJ238">
        <v>1.2259000000000001E-2</v>
      </c>
      <c r="AK238">
        <v>1.1813000000000001E-2</v>
      </c>
      <c r="AL238">
        <v>9.6498999999999995E-3</v>
      </c>
      <c r="AN238">
        <v>2.2280000000000001E-2</v>
      </c>
      <c r="AO238">
        <v>1.9265999999999998E-2</v>
      </c>
      <c r="AP238">
        <v>2.3623000000000002E-2</v>
      </c>
      <c r="AQ238">
        <v>2.0740000000000001E-2</v>
      </c>
      <c r="AR238">
        <v>1.0940999999999999E-2</v>
      </c>
      <c r="AS238">
        <v>7.7327000000000003E-3</v>
      </c>
      <c r="AT238">
        <v>9.4614999999999994E-3</v>
      </c>
      <c r="AU238">
        <v>8.9981000000000002E-3</v>
      </c>
      <c r="AV238">
        <v>1.379E-2</v>
      </c>
      <c r="AW238">
        <v>1.1856E-2</v>
      </c>
      <c r="AX238">
        <v>1.5119E-2</v>
      </c>
      <c r="AY238">
        <v>1.5719E-2</v>
      </c>
      <c r="BA238">
        <v>1.6795999999999998E-2</v>
      </c>
      <c r="BB238">
        <v>1.4146000000000001E-2</v>
      </c>
      <c r="BC238">
        <v>1.4704E-2</v>
      </c>
      <c r="BD238">
        <v>1.1115999999999999E-2</v>
      </c>
      <c r="BE238">
        <v>2.1652999999999999E-2</v>
      </c>
      <c r="BF238">
        <v>1.9421000000000001E-2</v>
      </c>
      <c r="BG238">
        <v>2.2970999999999998E-2</v>
      </c>
      <c r="BH238">
        <v>2.1677999999999999E-2</v>
      </c>
      <c r="BI238">
        <v>3.1549000000000001E-2</v>
      </c>
      <c r="BJ238">
        <v>2.1543E-2</v>
      </c>
      <c r="BK238">
        <v>3.3891999999999999E-2</v>
      </c>
      <c r="BL238">
        <v>2.3059E-2</v>
      </c>
      <c r="BN238">
        <v>2.8376999999999999E-2</v>
      </c>
      <c r="BO238">
        <v>1.8387000000000001E-2</v>
      </c>
      <c r="BP238">
        <v>2.0818E-2</v>
      </c>
      <c r="BQ238">
        <v>2.5255E-2</v>
      </c>
      <c r="BR238">
        <v>2.6636E-2</v>
      </c>
      <c r="BS238">
        <v>2.1475000000000001E-2</v>
      </c>
      <c r="BT238">
        <v>2.3592999999999999E-2</v>
      </c>
      <c r="BU238">
        <v>2.1351999999999999E-2</v>
      </c>
      <c r="BV238">
        <v>4.3928000000000002E-2</v>
      </c>
      <c r="BW238">
        <v>7.2014999999999996E-2</v>
      </c>
      <c r="BX238">
        <v>6.2245000000000002E-2</v>
      </c>
      <c r="BY238">
        <v>3.8460000000000001E-2</v>
      </c>
      <c r="CA238">
        <v>7.5752E-2</v>
      </c>
      <c r="CB238">
        <v>6.0762999999999998E-2</v>
      </c>
      <c r="CC238">
        <v>7.6994000000000007E-2</v>
      </c>
      <c r="CD238">
        <v>7.6036999999999993E-2</v>
      </c>
      <c r="CE238">
        <v>9.1290999999999997E-2</v>
      </c>
      <c r="CF238">
        <v>8.2343E-2</v>
      </c>
      <c r="CG238">
        <v>9.3917E-2</v>
      </c>
      <c r="CH238">
        <v>8.7626999999999997E-2</v>
      </c>
      <c r="CI238">
        <v>7.1139999999999995E-2</v>
      </c>
      <c r="CJ238">
        <v>6.8941000000000002E-2</v>
      </c>
      <c r="CK238">
        <v>0.10265000000000001</v>
      </c>
      <c r="CL238">
        <v>6.7844000000000002E-2</v>
      </c>
      <c r="CN238">
        <v>3.9035E-2</v>
      </c>
      <c r="CO238">
        <v>3.5075000000000002E-2</v>
      </c>
      <c r="CP238">
        <v>4.3899000000000001E-2</v>
      </c>
      <c r="CQ238">
        <v>4.4103000000000003E-2</v>
      </c>
      <c r="CR238">
        <v>3.8677000000000003E-2</v>
      </c>
      <c r="CS238">
        <v>2.7616999999999999E-2</v>
      </c>
      <c r="CT238">
        <v>3.2802999999999999E-2</v>
      </c>
      <c r="CU238">
        <v>4.3887000000000002E-2</v>
      </c>
      <c r="CV238">
        <v>2.2696000000000001E-2</v>
      </c>
      <c r="CW238">
        <v>4.6725999999999997E-2</v>
      </c>
      <c r="CX238">
        <v>1.8714999999999999E-2</v>
      </c>
      <c r="CY238">
        <v>1.5650000000000001E-2</v>
      </c>
      <c r="DA238">
        <v>9.1461000000000008E-3</v>
      </c>
      <c r="DB238">
        <v>8.0789999999999994E-3</v>
      </c>
      <c r="DC238">
        <v>8.1168000000000004E-3</v>
      </c>
      <c r="DD238">
        <v>6.9515999999999996E-3</v>
      </c>
      <c r="DE238">
        <v>1.695E-2</v>
      </c>
      <c r="DF238">
        <v>1.0281999999999999E-2</v>
      </c>
      <c r="DG238">
        <v>1.1294E-2</v>
      </c>
      <c r="DH238">
        <v>1.0616E-2</v>
      </c>
      <c r="DI238">
        <v>2.1763999999999999E-2</v>
      </c>
      <c r="DJ238">
        <v>1.5713999999999999E-2</v>
      </c>
      <c r="DK238">
        <v>1.5799000000000001E-2</v>
      </c>
      <c r="DL238">
        <v>1.3838E-2</v>
      </c>
      <c r="DO238">
        <f t="shared" si="13"/>
        <v>2.6938840740740742E-2</v>
      </c>
      <c r="DP238">
        <f t="shared" si="14"/>
        <v>2.5419429629629633E-2</v>
      </c>
      <c r="DQ238">
        <f t="shared" si="15"/>
        <v>2.8545325925925933E-2</v>
      </c>
      <c r="DR238">
        <f t="shared" si="16"/>
        <v>2.5276662962962965E-2</v>
      </c>
      <c r="DT238">
        <v>29.306999999999999</v>
      </c>
    </row>
    <row r="239" spans="1:124" x14ac:dyDescent="0.25">
      <c r="A239">
        <v>4.0988999999999999E-3</v>
      </c>
      <c r="B239">
        <v>4.1552000000000004E-3</v>
      </c>
      <c r="C239">
        <v>6.3378000000000002E-3</v>
      </c>
      <c r="D239">
        <v>4.1844999999999999E-3</v>
      </c>
      <c r="E239">
        <v>4.7399E-3</v>
      </c>
      <c r="F239">
        <v>3.8403999999999999E-3</v>
      </c>
      <c r="G239">
        <v>5.2564999999999999E-3</v>
      </c>
      <c r="H239">
        <v>3.9448E-3</v>
      </c>
      <c r="I239">
        <v>7.1701999999999998E-3</v>
      </c>
      <c r="J239">
        <v>4.3638000000000001E-3</v>
      </c>
      <c r="K239">
        <v>4.0025E-3</v>
      </c>
      <c r="L239">
        <v>5.2193999999999999E-3</v>
      </c>
      <c r="N239">
        <v>2.2518E-2</v>
      </c>
      <c r="O239">
        <v>1.5952999999999998E-2</v>
      </c>
      <c r="P239">
        <v>1.9984999999999999E-2</v>
      </c>
      <c r="Q239">
        <v>2.4091000000000001E-2</v>
      </c>
      <c r="R239">
        <v>1.9480999999999998E-2</v>
      </c>
      <c r="S239">
        <v>2.1699E-2</v>
      </c>
      <c r="T239">
        <v>1.6087000000000001E-2</v>
      </c>
      <c r="U239">
        <v>2.1922000000000001E-2</v>
      </c>
      <c r="V239">
        <v>1.7201000000000001E-2</v>
      </c>
      <c r="W239">
        <v>1.9993E-2</v>
      </c>
      <c r="X239">
        <v>2.0521999999999999E-2</v>
      </c>
      <c r="Y239">
        <v>1.857E-2</v>
      </c>
      <c r="AA239">
        <v>1.4109999999999999E-2</v>
      </c>
      <c r="AB239">
        <v>1.6083E-2</v>
      </c>
      <c r="AC239">
        <v>2.7800999999999999E-2</v>
      </c>
      <c r="AD239">
        <v>1.2933999999999999E-2</v>
      </c>
      <c r="AE239">
        <v>2.2138999999999999E-2</v>
      </c>
      <c r="AF239">
        <v>1.8891000000000002E-2</v>
      </c>
      <c r="AG239">
        <v>2.6852999999999998E-2</v>
      </c>
      <c r="AH239">
        <v>2.2270000000000002E-2</v>
      </c>
      <c r="AI239">
        <v>9.4421999999999996E-3</v>
      </c>
      <c r="AJ239">
        <v>1.1684E-2</v>
      </c>
      <c r="AK239">
        <v>1.0265E-2</v>
      </c>
      <c r="AL239">
        <v>9.0580999999999995E-3</v>
      </c>
      <c r="AN239">
        <v>2.0906000000000001E-2</v>
      </c>
      <c r="AO239">
        <v>1.8301999999999999E-2</v>
      </c>
      <c r="AP239">
        <v>2.2577E-2</v>
      </c>
      <c r="AQ239">
        <v>1.9102999999999998E-2</v>
      </c>
      <c r="AR239">
        <v>9.9340999999999995E-3</v>
      </c>
      <c r="AS239">
        <v>7.1465000000000001E-3</v>
      </c>
      <c r="AT239">
        <v>8.4930000000000005E-3</v>
      </c>
      <c r="AU239">
        <v>8.1236999999999993E-3</v>
      </c>
      <c r="AV239">
        <v>1.2747E-2</v>
      </c>
      <c r="AW239">
        <v>1.1367E-2</v>
      </c>
      <c r="AX239">
        <v>1.4414E-2</v>
      </c>
      <c r="AY239">
        <v>1.512E-2</v>
      </c>
      <c r="BA239">
        <v>1.5063E-2</v>
      </c>
      <c r="BB239">
        <v>1.3348E-2</v>
      </c>
      <c r="BC239">
        <v>1.4005999999999999E-2</v>
      </c>
      <c r="BD239">
        <v>1.0547000000000001E-2</v>
      </c>
      <c r="BE239">
        <v>2.0896999999999999E-2</v>
      </c>
      <c r="BF239">
        <v>1.8800999999999998E-2</v>
      </c>
      <c r="BG239">
        <v>2.2158000000000001E-2</v>
      </c>
      <c r="BH239">
        <v>2.0635000000000001E-2</v>
      </c>
      <c r="BI239">
        <v>2.9096E-2</v>
      </c>
      <c r="BJ239">
        <v>2.0514000000000001E-2</v>
      </c>
      <c r="BK239">
        <v>3.1112000000000001E-2</v>
      </c>
      <c r="BL239">
        <v>2.1773000000000001E-2</v>
      </c>
      <c r="BN239">
        <v>2.7123000000000001E-2</v>
      </c>
      <c r="BO239">
        <v>1.8055000000000002E-2</v>
      </c>
      <c r="BP239">
        <v>2.0226999999999998E-2</v>
      </c>
      <c r="BQ239">
        <v>2.3538E-2</v>
      </c>
      <c r="BR239">
        <v>2.6877999999999999E-2</v>
      </c>
      <c r="BS239">
        <v>2.0544E-2</v>
      </c>
      <c r="BT239">
        <v>2.2782E-2</v>
      </c>
      <c r="BU239">
        <v>2.0088999999999999E-2</v>
      </c>
      <c r="BV239">
        <v>4.1003999999999999E-2</v>
      </c>
      <c r="BW239">
        <v>6.3482999999999998E-2</v>
      </c>
      <c r="BX239">
        <v>5.5946000000000003E-2</v>
      </c>
      <c r="BY239">
        <v>3.4852000000000001E-2</v>
      </c>
      <c r="CA239">
        <v>7.3996999999999993E-2</v>
      </c>
      <c r="CB239">
        <v>5.8776000000000002E-2</v>
      </c>
      <c r="CC239">
        <v>7.3777999999999996E-2</v>
      </c>
      <c r="CD239">
        <v>7.0872000000000004E-2</v>
      </c>
      <c r="CE239">
        <v>8.3808999999999995E-2</v>
      </c>
      <c r="CF239">
        <v>7.8811999999999993E-2</v>
      </c>
      <c r="CG239">
        <v>9.1666999999999998E-2</v>
      </c>
      <c r="CH239">
        <v>8.2462999999999995E-2</v>
      </c>
      <c r="CI239">
        <v>6.5804000000000001E-2</v>
      </c>
      <c r="CJ239">
        <v>6.5933000000000005E-2</v>
      </c>
      <c r="CK239">
        <v>9.9875000000000005E-2</v>
      </c>
      <c r="CL239">
        <v>6.2688999999999995E-2</v>
      </c>
      <c r="CN239">
        <v>3.7461000000000001E-2</v>
      </c>
      <c r="CO239">
        <v>3.3328999999999998E-2</v>
      </c>
      <c r="CP239">
        <v>4.1461999999999999E-2</v>
      </c>
      <c r="CQ239">
        <v>4.5072000000000001E-2</v>
      </c>
      <c r="CR239">
        <v>3.8299E-2</v>
      </c>
      <c r="CS239">
        <v>2.7789000000000001E-2</v>
      </c>
      <c r="CT239">
        <v>3.0759000000000002E-2</v>
      </c>
      <c r="CU239">
        <v>4.0767999999999999E-2</v>
      </c>
      <c r="CV239">
        <v>2.0936E-2</v>
      </c>
      <c r="CW239">
        <v>3.5422000000000002E-2</v>
      </c>
      <c r="CX239">
        <v>1.6930000000000001E-2</v>
      </c>
      <c r="CY239">
        <v>1.5602E-2</v>
      </c>
      <c r="DA239">
        <v>8.5286000000000008E-3</v>
      </c>
      <c r="DB239">
        <v>7.8082999999999998E-3</v>
      </c>
      <c r="DC239">
        <v>7.0286999999999997E-3</v>
      </c>
      <c r="DD239">
        <v>6.6150000000000002E-3</v>
      </c>
      <c r="DE239">
        <v>1.6053999999999999E-2</v>
      </c>
      <c r="DF239">
        <v>9.3054000000000001E-3</v>
      </c>
      <c r="DG239">
        <v>1.1457999999999999E-2</v>
      </c>
      <c r="DH239">
        <v>9.9477999999999997E-3</v>
      </c>
      <c r="DI239">
        <v>2.0473999999999999E-2</v>
      </c>
      <c r="DJ239">
        <v>1.4546E-2</v>
      </c>
      <c r="DK239">
        <v>1.5741000000000002E-2</v>
      </c>
      <c r="DL239">
        <v>1.3053E-2</v>
      </c>
      <c r="DO239">
        <f t="shared" si="13"/>
        <v>2.5552255555555552E-2</v>
      </c>
      <c r="DP239">
        <f t="shared" si="14"/>
        <v>2.3701614814814812E-2</v>
      </c>
      <c r="DQ239">
        <f t="shared" si="15"/>
        <v>2.7315685185185186E-2</v>
      </c>
      <c r="DR239">
        <f t="shared" si="16"/>
        <v>2.3816900000000002E-2</v>
      </c>
      <c r="DT239">
        <v>29.431999999999999</v>
      </c>
    </row>
    <row r="240" spans="1:124" x14ac:dyDescent="0.25">
      <c r="A240">
        <v>3.8904E-3</v>
      </c>
      <c r="B240">
        <v>3.8573000000000001E-3</v>
      </c>
      <c r="C240">
        <v>5.5729999999999998E-3</v>
      </c>
      <c r="D240">
        <v>3.9924000000000001E-3</v>
      </c>
      <c r="E240">
        <v>4.4554E-3</v>
      </c>
      <c r="F240">
        <v>3.7542999999999999E-3</v>
      </c>
      <c r="G240">
        <v>4.7366999999999999E-3</v>
      </c>
      <c r="H240">
        <v>3.8413000000000002E-3</v>
      </c>
      <c r="I240">
        <v>6.9131000000000001E-3</v>
      </c>
      <c r="J240">
        <v>4.1704000000000003E-3</v>
      </c>
      <c r="K240">
        <v>3.7981999999999998E-3</v>
      </c>
      <c r="L240">
        <v>4.7881E-3</v>
      </c>
      <c r="N240">
        <v>2.2631999999999999E-2</v>
      </c>
      <c r="O240">
        <v>1.6386000000000001E-2</v>
      </c>
      <c r="P240">
        <v>1.8575999999999999E-2</v>
      </c>
      <c r="Q240">
        <v>2.3046000000000001E-2</v>
      </c>
      <c r="R240">
        <v>1.8520999999999999E-2</v>
      </c>
      <c r="S240">
        <v>2.0292999999999999E-2</v>
      </c>
      <c r="T240">
        <v>1.5786000000000001E-2</v>
      </c>
      <c r="U240">
        <v>2.0847000000000001E-2</v>
      </c>
      <c r="V240">
        <v>1.6236E-2</v>
      </c>
      <c r="W240">
        <v>1.8832000000000002E-2</v>
      </c>
      <c r="X240">
        <v>1.9675999999999999E-2</v>
      </c>
      <c r="Y240">
        <v>1.7406000000000001E-2</v>
      </c>
      <c r="AA240">
        <v>1.3063999999999999E-2</v>
      </c>
      <c r="AB240">
        <v>1.4196E-2</v>
      </c>
      <c r="AC240">
        <v>2.9728999999999998E-2</v>
      </c>
      <c r="AD240">
        <v>1.2508999999999999E-2</v>
      </c>
      <c r="AE240">
        <v>2.1576000000000001E-2</v>
      </c>
      <c r="AF240">
        <v>1.6570999999999999E-2</v>
      </c>
      <c r="AG240">
        <v>2.7338000000000001E-2</v>
      </c>
      <c r="AH240">
        <v>2.0073000000000001E-2</v>
      </c>
      <c r="AI240">
        <v>8.9347000000000003E-3</v>
      </c>
      <c r="AJ240">
        <v>1.095E-2</v>
      </c>
      <c r="AK240">
        <v>9.7999999999999997E-3</v>
      </c>
      <c r="AL240">
        <v>8.6260999999999994E-3</v>
      </c>
      <c r="AN240">
        <v>1.9264E-2</v>
      </c>
      <c r="AO240">
        <v>1.7351999999999999E-2</v>
      </c>
      <c r="AP240">
        <v>2.1857000000000001E-2</v>
      </c>
      <c r="AQ240">
        <v>1.7502E-2</v>
      </c>
      <c r="AR240">
        <v>8.8499000000000008E-3</v>
      </c>
      <c r="AS240">
        <v>6.6839000000000004E-3</v>
      </c>
      <c r="AT240">
        <v>7.7511999999999998E-3</v>
      </c>
      <c r="AU240">
        <v>7.3108000000000001E-3</v>
      </c>
      <c r="AV240">
        <v>1.2038E-2</v>
      </c>
      <c r="AW240">
        <v>1.0867999999999999E-2</v>
      </c>
      <c r="AX240">
        <v>1.3766E-2</v>
      </c>
      <c r="AY240">
        <v>1.4363000000000001E-2</v>
      </c>
      <c r="BA240">
        <v>1.3578E-2</v>
      </c>
      <c r="BB240">
        <v>1.2453000000000001E-2</v>
      </c>
      <c r="BC240">
        <v>1.3501000000000001E-2</v>
      </c>
      <c r="BD240">
        <v>1.0185E-2</v>
      </c>
      <c r="BE240">
        <v>2.0409E-2</v>
      </c>
      <c r="BF240">
        <v>1.8015E-2</v>
      </c>
      <c r="BG240">
        <v>2.1673000000000001E-2</v>
      </c>
      <c r="BH240">
        <v>1.9512999999999999E-2</v>
      </c>
      <c r="BI240">
        <v>2.6367999999999999E-2</v>
      </c>
      <c r="BJ240">
        <v>1.9557999999999999E-2</v>
      </c>
      <c r="BK240">
        <v>2.8170000000000001E-2</v>
      </c>
      <c r="BL240">
        <v>2.0473999999999999E-2</v>
      </c>
      <c r="BN240">
        <v>2.5302999999999999E-2</v>
      </c>
      <c r="BO240">
        <v>1.7427000000000002E-2</v>
      </c>
      <c r="BP240">
        <v>1.9606999999999999E-2</v>
      </c>
      <c r="BQ240">
        <v>2.1843999999999999E-2</v>
      </c>
      <c r="BR240">
        <v>2.5734E-2</v>
      </c>
      <c r="BS240">
        <v>1.9095999999999998E-2</v>
      </c>
      <c r="BT240">
        <v>2.3266999999999999E-2</v>
      </c>
      <c r="BU240">
        <v>1.8704999999999999E-2</v>
      </c>
      <c r="BV240">
        <v>3.9829000000000003E-2</v>
      </c>
      <c r="BW240">
        <v>5.3213999999999997E-2</v>
      </c>
      <c r="BX240">
        <v>4.8855000000000003E-2</v>
      </c>
      <c r="BY240">
        <v>3.1656999999999998E-2</v>
      </c>
      <c r="CA240">
        <v>7.2094000000000005E-2</v>
      </c>
      <c r="CB240">
        <v>5.7544999999999999E-2</v>
      </c>
      <c r="CC240">
        <v>7.1365999999999999E-2</v>
      </c>
      <c r="CD240">
        <v>6.6140000000000004E-2</v>
      </c>
      <c r="CE240">
        <v>7.6275999999999997E-2</v>
      </c>
      <c r="CF240">
        <v>7.5343999999999994E-2</v>
      </c>
      <c r="CG240">
        <v>8.9960999999999999E-2</v>
      </c>
      <c r="CH240">
        <v>7.8092999999999996E-2</v>
      </c>
      <c r="CI240">
        <v>6.1786000000000001E-2</v>
      </c>
      <c r="CJ240">
        <v>6.293E-2</v>
      </c>
      <c r="CK240">
        <v>9.4943E-2</v>
      </c>
      <c r="CL240">
        <v>5.9322E-2</v>
      </c>
      <c r="CN240">
        <v>3.4202000000000003E-2</v>
      </c>
      <c r="CO240">
        <v>3.2732999999999998E-2</v>
      </c>
      <c r="CP240">
        <v>3.8649999999999997E-2</v>
      </c>
      <c r="CQ240">
        <v>4.6730000000000001E-2</v>
      </c>
      <c r="CR240">
        <v>3.6727000000000003E-2</v>
      </c>
      <c r="CS240">
        <v>2.7966999999999999E-2</v>
      </c>
      <c r="CT240">
        <v>2.8631E-2</v>
      </c>
      <c r="CU240">
        <v>3.7048999999999999E-2</v>
      </c>
      <c r="CV240">
        <v>1.9879000000000001E-2</v>
      </c>
      <c r="CW240">
        <v>2.7557000000000002E-2</v>
      </c>
      <c r="CX240">
        <v>1.5363E-2</v>
      </c>
      <c r="CY240">
        <v>1.6392E-2</v>
      </c>
      <c r="DA240">
        <v>7.9348999999999999E-3</v>
      </c>
      <c r="DB240">
        <v>7.5306000000000001E-3</v>
      </c>
      <c r="DC240">
        <v>6.1888999999999998E-3</v>
      </c>
      <c r="DD240">
        <v>6.2363999999999996E-3</v>
      </c>
      <c r="DE240">
        <v>1.4744999999999999E-2</v>
      </c>
      <c r="DF240">
        <v>8.2993000000000008E-3</v>
      </c>
      <c r="DG240">
        <v>1.1611E-2</v>
      </c>
      <c r="DH240">
        <v>9.1780999999999998E-3</v>
      </c>
      <c r="DI240">
        <v>1.8145999999999999E-2</v>
      </c>
      <c r="DJ240">
        <v>1.355E-2</v>
      </c>
      <c r="DK240">
        <v>1.5869000000000001E-2</v>
      </c>
      <c r="DL240">
        <v>1.2421E-2</v>
      </c>
      <c r="DO240">
        <f t="shared" si="13"/>
        <v>2.4051311111111109E-2</v>
      </c>
      <c r="DP240">
        <f t="shared" si="14"/>
        <v>2.2116029629629625E-2</v>
      </c>
      <c r="DQ240">
        <f t="shared" si="15"/>
        <v>2.6149740740740741E-2</v>
      </c>
      <c r="DR240">
        <f t="shared" si="16"/>
        <v>2.2527562962962964E-2</v>
      </c>
      <c r="DT240">
        <v>29.558</v>
      </c>
    </row>
    <row r="241" spans="1:124" x14ac:dyDescent="0.25">
      <c r="A241">
        <v>3.7265000000000002E-3</v>
      </c>
      <c r="B241">
        <v>3.6427E-3</v>
      </c>
      <c r="C241">
        <v>5.1384999999999998E-3</v>
      </c>
      <c r="D241">
        <v>3.8227000000000001E-3</v>
      </c>
      <c r="E241">
        <v>4.2922000000000004E-3</v>
      </c>
      <c r="F241">
        <v>3.6625999999999998E-3</v>
      </c>
      <c r="G241">
        <v>4.2659999999999998E-3</v>
      </c>
      <c r="H241">
        <v>3.7325000000000001E-3</v>
      </c>
      <c r="I241">
        <v>6.5522000000000002E-3</v>
      </c>
      <c r="J241">
        <v>3.9208999999999997E-3</v>
      </c>
      <c r="K241">
        <v>3.6824000000000002E-3</v>
      </c>
      <c r="L241">
        <v>4.3708999999999996E-3</v>
      </c>
      <c r="N241">
        <v>2.2166000000000002E-2</v>
      </c>
      <c r="O241">
        <v>1.6969000000000001E-2</v>
      </c>
      <c r="P241">
        <v>1.7003000000000001E-2</v>
      </c>
      <c r="Q241">
        <v>2.1384E-2</v>
      </c>
      <c r="R241">
        <v>1.7493999999999999E-2</v>
      </c>
      <c r="S241">
        <v>1.8752999999999999E-2</v>
      </c>
      <c r="T241">
        <v>1.5539000000000001E-2</v>
      </c>
      <c r="U241">
        <v>1.9663E-2</v>
      </c>
      <c r="V241">
        <v>1.5341E-2</v>
      </c>
      <c r="W241">
        <v>1.7417999999999999E-2</v>
      </c>
      <c r="X241">
        <v>1.8696999999999998E-2</v>
      </c>
      <c r="Y241">
        <v>1.6465E-2</v>
      </c>
      <c r="AA241">
        <v>1.2047E-2</v>
      </c>
      <c r="AB241">
        <v>1.2928E-2</v>
      </c>
      <c r="AC241">
        <v>3.0297999999999999E-2</v>
      </c>
      <c r="AD241">
        <v>1.2081E-2</v>
      </c>
      <c r="AE241">
        <v>2.0673E-2</v>
      </c>
      <c r="AF241">
        <v>1.5055000000000001E-2</v>
      </c>
      <c r="AG241">
        <v>2.7633999999999999E-2</v>
      </c>
      <c r="AH241">
        <v>1.8537000000000001E-2</v>
      </c>
      <c r="AI241">
        <v>8.3315999999999998E-3</v>
      </c>
      <c r="AJ241">
        <v>1.0125E-2</v>
      </c>
      <c r="AK241">
        <v>1.0333E-2</v>
      </c>
      <c r="AL241">
        <v>8.2980999999999992E-3</v>
      </c>
      <c r="AN241">
        <v>1.7427000000000002E-2</v>
      </c>
      <c r="AO241">
        <v>1.6313999999999999E-2</v>
      </c>
      <c r="AP241">
        <v>2.1347999999999999E-2</v>
      </c>
      <c r="AQ241">
        <v>1.6074000000000001E-2</v>
      </c>
      <c r="AR241">
        <v>7.8177999999999997E-3</v>
      </c>
      <c r="AS241">
        <v>6.2802999999999999E-3</v>
      </c>
      <c r="AT241">
        <v>7.3046999999999999E-3</v>
      </c>
      <c r="AU241">
        <v>6.6343000000000001E-3</v>
      </c>
      <c r="AV241">
        <v>1.1542E-2</v>
      </c>
      <c r="AW241">
        <v>1.0285000000000001E-2</v>
      </c>
      <c r="AX241">
        <v>1.3096999999999999E-2</v>
      </c>
      <c r="AY241">
        <v>1.3512E-2</v>
      </c>
      <c r="BA241">
        <v>1.2508E-2</v>
      </c>
      <c r="BB241">
        <v>1.1531E-2</v>
      </c>
      <c r="BC241">
        <v>1.303E-2</v>
      </c>
      <c r="BD241">
        <v>9.9357999999999998E-3</v>
      </c>
      <c r="BE241">
        <v>2.0056999999999998E-2</v>
      </c>
      <c r="BF241">
        <v>1.6993999999999999E-2</v>
      </c>
      <c r="BG241">
        <v>2.1391E-2</v>
      </c>
      <c r="BH241">
        <v>1.8401000000000001E-2</v>
      </c>
      <c r="BI241">
        <v>2.3796000000000001E-2</v>
      </c>
      <c r="BJ241">
        <v>1.8643E-2</v>
      </c>
      <c r="BK241">
        <v>2.5429E-2</v>
      </c>
      <c r="BL241">
        <v>1.9210999999999999E-2</v>
      </c>
      <c r="BN241">
        <v>2.3092000000000001E-2</v>
      </c>
      <c r="BO241">
        <v>1.6487999999999999E-2</v>
      </c>
      <c r="BP241">
        <v>1.8737E-2</v>
      </c>
      <c r="BQ241">
        <v>2.0171000000000001E-2</v>
      </c>
      <c r="BR241">
        <v>2.3255999999999999E-2</v>
      </c>
      <c r="BS241">
        <v>1.7218000000000001E-2</v>
      </c>
      <c r="BT241">
        <v>2.3838000000000002E-2</v>
      </c>
      <c r="BU241">
        <v>1.7250999999999999E-2</v>
      </c>
      <c r="BV241">
        <v>4.0738999999999997E-2</v>
      </c>
      <c r="BW241">
        <v>4.3270999999999997E-2</v>
      </c>
      <c r="BX241">
        <v>4.1881000000000002E-2</v>
      </c>
      <c r="BY241">
        <v>2.9225999999999999E-2</v>
      </c>
      <c r="CA241">
        <v>6.9580000000000003E-2</v>
      </c>
      <c r="CB241">
        <v>5.6509999999999998E-2</v>
      </c>
      <c r="CC241">
        <v>6.9198999999999997E-2</v>
      </c>
      <c r="CD241">
        <v>6.1987E-2</v>
      </c>
      <c r="CE241">
        <v>6.9341E-2</v>
      </c>
      <c r="CF241">
        <v>7.1732000000000004E-2</v>
      </c>
      <c r="CG241">
        <v>8.7816000000000005E-2</v>
      </c>
      <c r="CH241">
        <v>7.4221999999999996E-2</v>
      </c>
      <c r="CI241">
        <v>5.9122000000000001E-2</v>
      </c>
      <c r="CJ241">
        <v>5.9499999999999997E-2</v>
      </c>
      <c r="CK241">
        <v>8.8219000000000006E-2</v>
      </c>
      <c r="CL241">
        <v>5.7491E-2</v>
      </c>
      <c r="CN241">
        <v>3.0147E-2</v>
      </c>
      <c r="CO241">
        <v>3.2910000000000002E-2</v>
      </c>
      <c r="CP241">
        <v>3.5957999999999997E-2</v>
      </c>
      <c r="CQ241">
        <v>4.8446000000000003E-2</v>
      </c>
      <c r="CR241">
        <v>3.4351E-2</v>
      </c>
      <c r="CS241">
        <v>2.7941000000000001E-2</v>
      </c>
      <c r="CT241">
        <v>2.6242999999999999E-2</v>
      </c>
      <c r="CU241">
        <v>3.3235000000000001E-2</v>
      </c>
      <c r="CV241">
        <v>1.9691E-2</v>
      </c>
      <c r="CW241">
        <v>2.3784E-2</v>
      </c>
      <c r="CX241">
        <v>1.4086E-2</v>
      </c>
      <c r="CY241">
        <v>1.7913999999999999E-2</v>
      </c>
      <c r="DA241">
        <v>7.3682000000000001E-3</v>
      </c>
      <c r="DB241">
        <v>7.2589000000000004E-3</v>
      </c>
      <c r="DC241">
        <v>5.6404000000000003E-3</v>
      </c>
      <c r="DD241">
        <v>5.8387999999999999E-3</v>
      </c>
      <c r="DE241">
        <v>1.3122999999999999E-2</v>
      </c>
      <c r="DF241">
        <v>7.3705999999999997E-3</v>
      </c>
      <c r="DG241">
        <v>1.1580999999999999E-2</v>
      </c>
      <c r="DH241">
        <v>8.3855000000000006E-3</v>
      </c>
      <c r="DI241">
        <v>1.5386E-2</v>
      </c>
      <c r="DJ241">
        <v>1.2765E-2</v>
      </c>
      <c r="DK241">
        <v>1.5956000000000001E-2</v>
      </c>
      <c r="DL241">
        <v>1.1854E-2</v>
      </c>
      <c r="DO241">
        <f t="shared" si="13"/>
        <v>2.2554351851851857E-2</v>
      </c>
      <c r="DP241">
        <f t="shared" si="14"/>
        <v>2.0713703703703706E-2</v>
      </c>
      <c r="DQ241">
        <f t="shared" si="15"/>
        <v>2.4938703703703706E-2</v>
      </c>
      <c r="DR241">
        <f t="shared" si="16"/>
        <v>2.141272592592593E-2</v>
      </c>
      <c r="DT241">
        <v>29.683</v>
      </c>
    </row>
    <row r="242" spans="1:124" x14ac:dyDescent="0.25">
      <c r="A242">
        <v>3.5707999999999998E-3</v>
      </c>
      <c r="B242">
        <v>3.4810000000000002E-3</v>
      </c>
      <c r="C242">
        <v>5.0603000000000002E-3</v>
      </c>
      <c r="D242">
        <v>3.6619000000000001E-3</v>
      </c>
      <c r="E242">
        <v>4.1647000000000003E-3</v>
      </c>
      <c r="F242">
        <v>3.5376000000000001E-3</v>
      </c>
      <c r="G242">
        <v>3.8609E-3</v>
      </c>
      <c r="H242">
        <v>3.5975E-3</v>
      </c>
      <c r="I242">
        <v>6.1028999999999996E-3</v>
      </c>
      <c r="J242">
        <v>3.6086999999999998E-3</v>
      </c>
      <c r="K242">
        <v>3.5814000000000002E-3</v>
      </c>
      <c r="L242">
        <v>3.9709000000000003E-3</v>
      </c>
      <c r="N242">
        <v>2.1141E-2</v>
      </c>
      <c r="O242">
        <v>1.7304E-2</v>
      </c>
      <c r="P242">
        <v>1.5499000000000001E-2</v>
      </c>
      <c r="Q242">
        <v>1.9377999999999999E-2</v>
      </c>
      <c r="R242">
        <v>1.6521999999999998E-2</v>
      </c>
      <c r="S242">
        <v>1.7271999999999999E-2</v>
      </c>
      <c r="T242">
        <v>1.5296000000000001E-2</v>
      </c>
      <c r="U242">
        <v>1.8415999999999998E-2</v>
      </c>
      <c r="V242">
        <v>1.4489E-2</v>
      </c>
      <c r="W242">
        <v>1.5918000000000002E-2</v>
      </c>
      <c r="X242">
        <v>1.7614000000000001E-2</v>
      </c>
      <c r="Y242">
        <v>1.5667E-2</v>
      </c>
      <c r="AA242">
        <v>1.1050000000000001E-2</v>
      </c>
      <c r="AB242">
        <v>1.2370000000000001E-2</v>
      </c>
      <c r="AC242">
        <v>2.9131000000000001E-2</v>
      </c>
      <c r="AD242">
        <v>1.1604E-2</v>
      </c>
      <c r="AE242">
        <v>1.9584000000000001E-2</v>
      </c>
      <c r="AF242">
        <v>1.4311000000000001E-2</v>
      </c>
      <c r="AG242">
        <v>2.7130000000000001E-2</v>
      </c>
      <c r="AH242">
        <v>1.7624000000000001E-2</v>
      </c>
      <c r="AI242">
        <v>7.6394999999999996E-3</v>
      </c>
      <c r="AJ242">
        <v>9.2943000000000001E-3</v>
      </c>
      <c r="AK242">
        <v>1.1449000000000001E-2</v>
      </c>
      <c r="AL242">
        <v>7.9840999999999992E-3</v>
      </c>
      <c r="AN242">
        <v>1.5583E-2</v>
      </c>
      <c r="AO242">
        <v>1.5162E-2</v>
      </c>
      <c r="AP242">
        <v>2.0794E-2</v>
      </c>
      <c r="AQ242">
        <v>1.4919E-2</v>
      </c>
      <c r="AR242">
        <v>6.9595000000000004E-3</v>
      </c>
      <c r="AS242">
        <v>5.9004000000000001E-3</v>
      </c>
      <c r="AT242">
        <v>7.1145000000000002E-3</v>
      </c>
      <c r="AU242">
        <v>6.1142999999999996E-3</v>
      </c>
      <c r="AV242">
        <v>1.1101E-2</v>
      </c>
      <c r="AW242">
        <v>9.5870999999999994E-3</v>
      </c>
      <c r="AX242">
        <v>1.2352E-2</v>
      </c>
      <c r="AY242">
        <v>1.2630000000000001E-2</v>
      </c>
      <c r="BA242">
        <v>1.1877E-2</v>
      </c>
      <c r="BB242">
        <v>1.0647999999999999E-2</v>
      </c>
      <c r="BC242">
        <v>1.2463E-2</v>
      </c>
      <c r="BD242">
        <v>9.6769999999999998E-3</v>
      </c>
      <c r="BE242">
        <v>1.9647000000000001E-2</v>
      </c>
      <c r="BF242">
        <v>1.5817000000000001E-2</v>
      </c>
      <c r="BG242">
        <v>2.1152000000000001E-2</v>
      </c>
      <c r="BH242">
        <v>1.7305000000000001E-2</v>
      </c>
      <c r="BI242">
        <v>2.18E-2</v>
      </c>
      <c r="BJ242">
        <v>1.7760000000000001E-2</v>
      </c>
      <c r="BK242">
        <v>2.3153E-2</v>
      </c>
      <c r="BL242">
        <v>1.8017999999999999E-2</v>
      </c>
      <c r="BN242">
        <v>2.0746000000000001E-2</v>
      </c>
      <c r="BO242">
        <v>1.5321E-2</v>
      </c>
      <c r="BP242">
        <v>1.7523E-2</v>
      </c>
      <c r="BQ242">
        <v>1.8516000000000001E-2</v>
      </c>
      <c r="BR242">
        <v>2.0052E-2</v>
      </c>
      <c r="BS242">
        <v>1.5179E-2</v>
      </c>
      <c r="BT242">
        <v>2.3491000000000001E-2</v>
      </c>
      <c r="BU242">
        <v>1.5783999999999999E-2</v>
      </c>
      <c r="BV242">
        <v>4.3242000000000003E-2</v>
      </c>
      <c r="BW242">
        <v>3.5236999999999997E-2</v>
      </c>
      <c r="BX242">
        <v>3.5769000000000002E-2</v>
      </c>
      <c r="BY242">
        <v>2.7633000000000001E-2</v>
      </c>
      <c r="CA242">
        <v>6.6267000000000006E-2</v>
      </c>
      <c r="CB242">
        <v>5.5333E-2</v>
      </c>
      <c r="CC242">
        <v>6.6768999999999995E-2</v>
      </c>
      <c r="CD242">
        <v>5.8312000000000003E-2</v>
      </c>
      <c r="CE242">
        <v>6.3363000000000003E-2</v>
      </c>
      <c r="CF242">
        <v>6.7825999999999997E-2</v>
      </c>
      <c r="CG242">
        <v>8.4428000000000003E-2</v>
      </c>
      <c r="CH242">
        <v>7.0474999999999996E-2</v>
      </c>
      <c r="CI242">
        <v>5.7610000000000001E-2</v>
      </c>
      <c r="CJ242">
        <v>5.5551999999999997E-2</v>
      </c>
      <c r="CK242">
        <v>8.0509999999999998E-2</v>
      </c>
      <c r="CL242">
        <v>5.6542000000000002E-2</v>
      </c>
      <c r="CN242">
        <v>2.6491000000000001E-2</v>
      </c>
      <c r="CO242">
        <v>3.3410000000000002E-2</v>
      </c>
      <c r="CP242">
        <v>3.3843999999999999E-2</v>
      </c>
      <c r="CQ242">
        <v>4.9487999999999997E-2</v>
      </c>
      <c r="CR242">
        <v>3.1732000000000003E-2</v>
      </c>
      <c r="CS242">
        <v>2.7512000000000002E-2</v>
      </c>
      <c r="CT242">
        <v>2.3602999999999999E-2</v>
      </c>
      <c r="CU242">
        <v>2.9805999999999999E-2</v>
      </c>
      <c r="CV242">
        <v>2.0237999999999999E-2</v>
      </c>
      <c r="CW242">
        <v>2.3411000000000001E-2</v>
      </c>
      <c r="CX242">
        <v>1.3121000000000001E-2</v>
      </c>
      <c r="CY242">
        <v>1.9726E-2</v>
      </c>
      <c r="DA242">
        <v>6.8310000000000003E-3</v>
      </c>
      <c r="DB242">
        <v>6.9918000000000003E-3</v>
      </c>
      <c r="DC242">
        <v>5.3502999999999997E-3</v>
      </c>
      <c r="DD242">
        <v>5.457E-3</v>
      </c>
      <c r="DE242">
        <v>1.1407E-2</v>
      </c>
      <c r="DF242">
        <v>6.6444E-3</v>
      </c>
      <c r="DG242">
        <v>1.1256E-2</v>
      </c>
      <c r="DH242">
        <v>7.6666E-3</v>
      </c>
      <c r="DI242">
        <v>1.3100000000000001E-2</v>
      </c>
      <c r="DJ242">
        <v>1.2177E-2</v>
      </c>
      <c r="DK242">
        <v>1.5796999999999999E-2</v>
      </c>
      <c r="DL242">
        <v>1.1252E-2</v>
      </c>
      <c r="DO242">
        <f t="shared" si="13"/>
        <v>2.1196681481481482E-2</v>
      </c>
      <c r="DP242">
        <f t="shared" si="14"/>
        <v>1.9502418518518513E-2</v>
      </c>
      <c r="DQ242">
        <f t="shared" si="15"/>
        <v>2.3596718518518522E-2</v>
      </c>
      <c r="DR242">
        <f t="shared" si="16"/>
        <v>2.0415714814814818E-2</v>
      </c>
      <c r="DT242">
        <v>29.808</v>
      </c>
    </row>
    <row r="243" spans="1:124" x14ac:dyDescent="0.25">
      <c r="A243">
        <v>3.3877E-3</v>
      </c>
      <c r="B243">
        <v>3.3289999999999999E-3</v>
      </c>
      <c r="C243">
        <v>5.2269999999999999E-3</v>
      </c>
      <c r="D243">
        <v>3.4922999999999998E-3</v>
      </c>
      <c r="E243">
        <v>3.9933E-3</v>
      </c>
      <c r="F243">
        <v>3.3592000000000001E-3</v>
      </c>
      <c r="G243">
        <v>3.5181000000000001E-3</v>
      </c>
      <c r="H243">
        <v>3.4345000000000001E-3</v>
      </c>
      <c r="I243">
        <v>5.5981E-3</v>
      </c>
      <c r="J243">
        <v>3.2688000000000001E-3</v>
      </c>
      <c r="K243">
        <v>3.4307999999999999E-3</v>
      </c>
      <c r="L243">
        <v>3.5913E-3</v>
      </c>
      <c r="N243">
        <v>1.9727000000000001E-2</v>
      </c>
      <c r="O243">
        <v>1.7097000000000001E-2</v>
      </c>
      <c r="P243">
        <v>1.4269E-2</v>
      </c>
      <c r="Q243">
        <v>1.7392000000000001E-2</v>
      </c>
      <c r="R243">
        <v>1.5701E-2</v>
      </c>
      <c r="S243">
        <v>1.5997999999999998E-2</v>
      </c>
      <c r="T243">
        <v>1.5051999999999999E-2</v>
      </c>
      <c r="U243">
        <v>1.7149999999999999E-2</v>
      </c>
      <c r="V243">
        <v>1.3669000000000001E-2</v>
      </c>
      <c r="W243">
        <v>1.4501E-2</v>
      </c>
      <c r="X243">
        <v>1.6461E-2</v>
      </c>
      <c r="Y243">
        <v>1.4893E-2</v>
      </c>
      <c r="AA243">
        <v>1.0081E-2</v>
      </c>
      <c r="AB243">
        <v>1.2307999999999999E-2</v>
      </c>
      <c r="AC243">
        <v>2.6280000000000001E-2</v>
      </c>
      <c r="AD243">
        <v>1.1062000000000001E-2</v>
      </c>
      <c r="AE243">
        <v>1.8494E-2</v>
      </c>
      <c r="AF243">
        <v>1.4090999999999999E-2</v>
      </c>
      <c r="AG243">
        <v>2.5576000000000002E-2</v>
      </c>
      <c r="AH243">
        <v>1.7181999999999999E-2</v>
      </c>
      <c r="AI243">
        <v>6.9470000000000001E-3</v>
      </c>
      <c r="AJ243">
        <v>8.5406000000000006E-3</v>
      </c>
      <c r="AK243">
        <v>1.2599000000000001E-2</v>
      </c>
      <c r="AL243">
        <v>7.6074000000000003E-3</v>
      </c>
      <c r="AN243">
        <v>1.3958E-2</v>
      </c>
      <c r="AO243">
        <v>1.3951E-2</v>
      </c>
      <c r="AP243">
        <v>1.9935000000000001E-2</v>
      </c>
      <c r="AQ243">
        <v>1.4074E-2</v>
      </c>
      <c r="AR243">
        <v>6.3474999999999998E-3</v>
      </c>
      <c r="AS243">
        <v>5.5427000000000002E-3</v>
      </c>
      <c r="AT243">
        <v>7.0479000000000002E-3</v>
      </c>
      <c r="AU243">
        <v>5.7107E-3</v>
      </c>
      <c r="AV243">
        <v>1.0586E-2</v>
      </c>
      <c r="AW243">
        <v>8.7945000000000002E-3</v>
      </c>
      <c r="AX243">
        <v>1.1526E-2</v>
      </c>
      <c r="AY243">
        <v>1.176E-2</v>
      </c>
      <c r="BA243">
        <v>1.1583E-2</v>
      </c>
      <c r="BB243">
        <v>9.8478999999999997E-3</v>
      </c>
      <c r="BC243">
        <v>1.1762999999999999E-2</v>
      </c>
      <c r="BD243">
        <v>9.3112999999999998E-3</v>
      </c>
      <c r="BE243">
        <v>1.8981999999999999E-2</v>
      </c>
      <c r="BF243">
        <v>1.4648E-2</v>
      </c>
      <c r="BG243">
        <v>2.0806999999999999E-2</v>
      </c>
      <c r="BH243">
        <v>1.6181999999999998E-2</v>
      </c>
      <c r="BI243">
        <v>2.0608999999999999E-2</v>
      </c>
      <c r="BJ243">
        <v>1.6906999999999998E-2</v>
      </c>
      <c r="BK243">
        <v>2.1426000000000001E-2</v>
      </c>
      <c r="BL243">
        <v>1.6907999999999999E-2</v>
      </c>
      <c r="BN243">
        <v>1.8525E-2</v>
      </c>
      <c r="BO243">
        <v>1.4076999999999999E-2</v>
      </c>
      <c r="BP243">
        <v>1.6022999999999999E-2</v>
      </c>
      <c r="BQ243">
        <v>1.6903000000000001E-2</v>
      </c>
      <c r="BR243">
        <v>1.7010999999999998E-2</v>
      </c>
      <c r="BS243">
        <v>1.3337E-2</v>
      </c>
      <c r="BT243">
        <v>2.1838E-2</v>
      </c>
      <c r="BU243">
        <v>1.4357999999999999E-2</v>
      </c>
      <c r="BV243">
        <v>4.6262999999999999E-2</v>
      </c>
      <c r="BW243">
        <v>2.9818000000000001E-2</v>
      </c>
      <c r="BX243">
        <v>3.0967999999999999E-2</v>
      </c>
      <c r="BY243">
        <v>2.6689000000000001E-2</v>
      </c>
      <c r="CA243">
        <v>6.2243E-2</v>
      </c>
      <c r="CB243">
        <v>5.3903E-2</v>
      </c>
      <c r="CC243">
        <v>6.3736000000000001E-2</v>
      </c>
      <c r="CD243">
        <v>5.4852999999999999E-2</v>
      </c>
      <c r="CE243">
        <v>5.8416000000000003E-2</v>
      </c>
      <c r="CF243">
        <v>6.3613000000000003E-2</v>
      </c>
      <c r="CG243">
        <v>7.9446000000000003E-2</v>
      </c>
      <c r="CH243">
        <v>6.6543000000000005E-2</v>
      </c>
      <c r="CI243">
        <v>5.6800000000000003E-2</v>
      </c>
      <c r="CJ243">
        <v>5.1324000000000002E-2</v>
      </c>
      <c r="CK243">
        <v>7.2789999999999994E-2</v>
      </c>
      <c r="CL243">
        <v>5.5668000000000002E-2</v>
      </c>
      <c r="CN243">
        <v>2.4271000000000001E-2</v>
      </c>
      <c r="CO243">
        <v>3.3791000000000002E-2</v>
      </c>
      <c r="CP243">
        <v>3.2522000000000002E-2</v>
      </c>
      <c r="CQ243">
        <v>4.9230000000000003E-2</v>
      </c>
      <c r="CR243">
        <v>2.9364000000000001E-2</v>
      </c>
      <c r="CS243">
        <v>2.6529E-2</v>
      </c>
      <c r="CT243">
        <v>2.0936E-2</v>
      </c>
      <c r="CU243">
        <v>2.7064000000000001E-2</v>
      </c>
      <c r="CV243">
        <v>2.1122999999999999E-2</v>
      </c>
      <c r="CW243">
        <v>2.4875000000000001E-2</v>
      </c>
      <c r="CX243">
        <v>1.244E-2</v>
      </c>
      <c r="CY243">
        <v>2.1180000000000001E-2</v>
      </c>
      <c r="DA243">
        <v>6.3322999999999999E-3</v>
      </c>
      <c r="DB243">
        <v>6.7099000000000004E-3</v>
      </c>
      <c r="DC243">
        <v>5.2268999999999996E-3</v>
      </c>
      <c r="DD243">
        <v>5.1251999999999999E-3</v>
      </c>
      <c r="DE243">
        <v>9.8624999999999997E-3</v>
      </c>
      <c r="DF243">
        <v>6.2052000000000001E-3</v>
      </c>
      <c r="DG243">
        <v>1.0623E-2</v>
      </c>
      <c r="DH243">
        <v>7.0929000000000001E-3</v>
      </c>
      <c r="DI243">
        <v>1.2043E-2</v>
      </c>
      <c r="DJ243">
        <v>1.1734E-2</v>
      </c>
      <c r="DK243">
        <v>1.5259999999999999E-2</v>
      </c>
      <c r="DL243">
        <v>1.0552000000000001E-2</v>
      </c>
      <c r="DO243">
        <f t="shared" si="13"/>
        <v>2.0071014814814814E-2</v>
      </c>
      <c r="DP243">
        <f t="shared" si="14"/>
        <v>1.8448140740740741E-2</v>
      </c>
      <c r="DQ243">
        <f t="shared" si="15"/>
        <v>2.2100988888888895E-2</v>
      </c>
      <c r="DR243">
        <f t="shared" si="16"/>
        <v>1.9444762962962964E-2</v>
      </c>
      <c r="DT243">
        <v>29.933</v>
      </c>
    </row>
    <row r="244" spans="1:124" x14ac:dyDescent="0.25">
      <c r="A244">
        <v>3.1614E-3</v>
      </c>
      <c r="B244">
        <v>3.1502000000000001E-3</v>
      </c>
      <c r="C244">
        <v>5.4470999999999999E-3</v>
      </c>
      <c r="D244">
        <v>3.3013000000000001E-3</v>
      </c>
      <c r="E244">
        <v>3.7431000000000001E-3</v>
      </c>
      <c r="F244">
        <v>3.1240999999999999E-3</v>
      </c>
      <c r="G244">
        <v>3.2290000000000001E-3</v>
      </c>
      <c r="H244">
        <v>3.258E-3</v>
      </c>
      <c r="I244">
        <v>5.0813000000000004E-3</v>
      </c>
      <c r="J244">
        <v>2.9575999999999999E-3</v>
      </c>
      <c r="K244">
        <v>3.2050999999999998E-3</v>
      </c>
      <c r="L244">
        <v>3.2445E-3</v>
      </c>
      <c r="N244">
        <v>1.8159000000000002E-2</v>
      </c>
      <c r="O244">
        <v>1.6261000000000001E-2</v>
      </c>
      <c r="P244">
        <v>1.3421000000000001E-2</v>
      </c>
      <c r="Q244">
        <v>1.5730000000000001E-2</v>
      </c>
      <c r="R244">
        <v>1.5048000000000001E-2</v>
      </c>
      <c r="S244">
        <v>1.4981E-2</v>
      </c>
      <c r="T244">
        <v>1.482E-2</v>
      </c>
      <c r="U244">
        <v>1.5894999999999999E-2</v>
      </c>
      <c r="V244">
        <v>1.2886999999999999E-2</v>
      </c>
      <c r="W244">
        <v>1.3287E-2</v>
      </c>
      <c r="X244">
        <v>1.5278E-2</v>
      </c>
      <c r="Y244">
        <v>1.4062E-2</v>
      </c>
      <c r="AA244">
        <v>9.1769999999999994E-3</v>
      </c>
      <c r="AB244">
        <v>1.234E-2</v>
      </c>
      <c r="AC244">
        <v>2.2223E-2</v>
      </c>
      <c r="AD244">
        <v>1.0456999999999999E-2</v>
      </c>
      <c r="AE244">
        <v>1.7537000000000001E-2</v>
      </c>
      <c r="AF244">
        <v>1.4043999999999999E-2</v>
      </c>
      <c r="AG244">
        <v>2.3163E-2</v>
      </c>
      <c r="AH244">
        <v>1.6955999999999999E-2</v>
      </c>
      <c r="AI244">
        <v>6.3724000000000003E-3</v>
      </c>
      <c r="AJ244">
        <v>7.9255000000000003E-3</v>
      </c>
      <c r="AK244">
        <v>1.3305000000000001E-2</v>
      </c>
      <c r="AL244">
        <v>7.1411000000000001E-3</v>
      </c>
      <c r="AN244">
        <v>1.2725E-2</v>
      </c>
      <c r="AO244">
        <v>1.2781000000000001E-2</v>
      </c>
      <c r="AP244">
        <v>1.8644000000000001E-2</v>
      </c>
      <c r="AQ244">
        <v>1.3509E-2</v>
      </c>
      <c r="AR244">
        <v>5.9844E-3</v>
      </c>
      <c r="AS244">
        <v>5.2258000000000001E-3</v>
      </c>
      <c r="AT244">
        <v>6.9354000000000004E-3</v>
      </c>
      <c r="AU244">
        <v>5.3455999999999998E-3</v>
      </c>
      <c r="AV244">
        <v>9.9415000000000007E-3</v>
      </c>
      <c r="AW244">
        <v>7.9717999999999994E-3</v>
      </c>
      <c r="AX244">
        <v>1.0664999999999999E-2</v>
      </c>
      <c r="AY244">
        <v>1.0919E-2</v>
      </c>
      <c r="BA244">
        <v>1.1441E-2</v>
      </c>
      <c r="BB244">
        <v>9.1517999999999999E-3</v>
      </c>
      <c r="BC244">
        <v>1.0985999999999999E-2</v>
      </c>
      <c r="BD244">
        <v>8.8068E-3</v>
      </c>
      <c r="BE244">
        <v>1.7940999999999999E-2</v>
      </c>
      <c r="BF244">
        <v>1.3648E-2</v>
      </c>
      <c r="BG244">
        <v>2.0258000000000002E-2</v>
      </c>
      <c r="BH244">
        <v>1.4996000000000001E-2</v>
      </c>
      <c r="BI244">
        <v>2.0173E-2</v>
      </c>
      <c r="BJ244">
        <v>1.6077999999999999E-2</v>
      </c>
      <c r="BK244">
        <v>2.0147999999999999E-2</v>
      </c>
      <c r="BL244">
        <v>1.5893999999999998E-2</v>
      </c>
      <c r="BN244">
        <v>1.6626999999999999E-2</v>
      </c>
      <c r="BO244">
        <v>1.2916E-2</v>
      </c>
      <c r="BP244">
        <v>1.4425E-2</v>
      </c>
      <c r="BQ244">
        <v>1.5391999999999999E-2</v>
      </c>
      <c r="BR244">
        <v>1.4911000000000001E-2</v>
      </c>
      <c r="BS244">
        <v>1.2012E-2</v>
      </c>
      <c r="BT244">
        <v>1.9181E-2</v>
      </c>
      <c r="BU244">
        <v>1.3028E-2</v>
      </c>
      <c r="BV244">
        <v>4.8613000000000003E-2</v>
      </c>
      <c r="BW244">
        <v>2.6811999999999999E-2</v>
      </c>
      <c r="BX244">
        <v>2.7592999999999999E-2</v>
      </c>
      <c r="BY244">
        <v>2.6058000000000001E-2</v>
      </c>
      <c r="CA244">
        <v>5.7772999999999998E-2</v>
      </c>
      <c r="CB244">
        <v>5.2245E-2</v>
      </c>
      <c r="CC244">
        <v>5.9958999999999998E-2</v>
      </c>
      <c r="CD244">
        <v>5.1332999999999997E-2</v>
      </c>
      <c r="CE244">
        <v>5.4407999999999998E-2</v>
      </c>
      <c r="CF244">
        <v>5.9226000000000001E-2</v>
      </c>
      <c r="CG244">
        <v>7.3055999999999996E-2</v>
      </c>
      <c r="CH244">
        <v>6.2282999999999998E-2</v>
      </c>
      <c r="CI244">
        <v>5.6090000000000001E-2</v>
      </c>
      <c r="CJ244">
        <v>4.7229E-2</v>
      </c>
      <c r="CK244">
        <v>6.5878000000000006E-2</v>
      </c>
      <c r="CL244">
        <v>5.4189000000000001E-2</v>
      </c>
      <c r="CN244">
        <v>2.3956000000000002E-2</v>
      </c>
      <c r="CO244">
        <v>3.3676999999999999E-2</v>
      </c>
      <c r="CP244">
        <v>3.1870999999999997E-2</v>
      </c>
      <c r="CQ244">
        <v>4.734E-2</v>
      </c>
      <c r="CR244">
        <v>2.7504000000000001E-2</v>
      </c>
      <c r="CS244">
        <v>2.4923000000000001E-2</v>
      </c>
      <c r="CT244">
        <v>1.8596000000000001E-2</v>
      </c>
      <c r="CU244">
        <v>2.5054E-2</v>
      </c>
      <c r="CV244">
        <v>2.1824E-2</v>
      </c>
      <c r="CW244">
        <v>2.6460999999999998E-2</v>
      </c>
      <c r="CX244">
        <v>1.1979999999999999E-2</v>
      </c>
      <c r="CY244">
        <v>2.1651E-2</v>
      </c>
      <c r="DA244">
        <v>5.8869999999999999E-3</v>
      </c>
      <c r="DB244">
        <v>6.3869E-3</v>
      </c>
      <c r="DC244">
        <v>5.1564000000000002E-3</v>
      </c>
      <c r="DD244">
        <v>4.8625999999999999E-3</v>
      </c>
      <c r="DE244">
        <v>8.7078999999999993E-3</v>
      </c>
      <c r="DF244">
        <v>6.0531999999999999E-3</v>
      </c>
      <c r="DG244">
        <v>9.7741000000000008E-3</v>
      </c>
      <c r="DH244">
        <v>6.6873000000000002E-3</v>
      </c>
      <c r="DI244">
        <v>1.242E-2</v>
      </c>
      <c r="DJ244">
        <v>1.1384999999999999E-2</v>
      </c>
      <c r="DK244">
        <v>1.4326E-2</v>
      </c>
      <c r="DL244">
        <v>9.7514999999999998E-3</v>
      </c>
      <c r="DO244">
        <f t="shared" si="13"/>
        <v>1.9188629629629632E-2</v>
      </c>
      <c r="DP244">
        <f t="shared" si="14"/>
        <v>1.749084814814815E-2</v>
      </c>
      <c r="DQ244">
        <f t="shared" si="15"/>
        <v>2.0500855555555548E-2</v>
      </c>
      <c r="DR244">
        <f t="shared" si="16"/>
        <v>1.8412766666666667E-2</v>
      </c>
      <c r="DT244">
        <v>30.059000000000001</v>
      </c>
    </row>
    <row r="245" spans="1:124" x14ac:dyDescent="0.25">
      <c r="A245">
        <v>2.9044000000000001E-3</v>
      </c>
      <c r="B245">
        <v>2.9299999999999999E-3</v>
      </c>
      <c r="C245">
        <v>5.5342999999999998E-3</v>
      </c>
      <c r="D245">
        <v>3.0890000000000002E-3</v>
      </c>
      <c r="E245">
        <v>3.4348999999999998E-3</v>
      </c>
      <c r="F245">
        <v>2.8486000000000002E-3</v>
      </c>
      <c r="G245">
        <v>2.9919999999999999E-3</v>
      </c>
      <c r="H245">
        <v>3.0887000000000002E-3</v>
      </c>
      <c r="I245">
        <v>4.5964999999999999E-3</v>
      </c>
      <c r="J245">
        <v>2.7217999999999999E-3</v>
      </c>
      <c r="K245">
        <v>2.9263000000000002E-3</v>
      </c>
      <c r="L245">
        <v>2.9545000000000001E-3</v>
      </c>
      <c r="N245">
        <v>1.6639000000000001E-2</v>
      </c>
      <c r="O245">
        <v>1.495E-2</v>
      </c>
      <c r="P245">
        <v>1.2929E-2</v>
      </c>
      <c r="Q245">
        <v>1.4529E-2</v>
      </c>
      <c r="R245">
        <v>1.4485E-2</v>
      </c>
      <c r="S245">
        <v>1.4164E-2</v>
      </c>
      <c r="T245">
        <v>1.4605E-2</v>
      </c>
      <c r="U245">
        <v>1.4678E-2</v>
      </c>
      <c r="V245">
        <v>1.2152E-2</v>
      </c>
      <c r="W245">
        <v>1.2319999999999999E-2</v>
      </c>
      <c r="X245">
        <v>1.4118E-2</v>
      </c>
      <c r="Y245">
        <v>1.3166000000000001E-2</v>
      </c>
      <c r="AA245">
        <v>8.3926000000000001E-3</v>
      </c>
      <c r="AB245">
        <v>1.2081E-2</v>
      </c>
      <c r="AC245">
        <v>1.7729999999999999E-2</v>
      </c>
      <c r="AD245">
        <v>9.7969000000000007E-3</v>
      </c>
      <c r="AE245">
        <v>1.6750999999999999E-2</v>
      </c>
      <c r="AF245">
        <v>1.3858000000000001E-2</v>
      </c>
      <c r="AG245">
        <v>2.0417000000000001E-2</v>
      </c>
      <c r="AH245">
        <v>1.6642000000000001E-2</v>
      </c>
      <c r="AI245">
        <v>5.9991000000000003E-3</v>
      </c>
      <c r="AJ245">
        <v>7.4739000000000003E-3</v>
      </c>
      <c r="AK245">
        <v>1.3305000000000001E-2</v>
      </c>
      <c r="AL245">
        <v>6.6157999999999998E-3</v>
      </c>
      <c r="AN245">
        <v>1.1941999999999999E-2</v>
      </c>
      <c r="AO245">
        <v>1.1755E-2</v>
      </c>
      <c r="AP245">
        <v>1.7002E-2</v>
      </c>
      <c r="AQ245">
        <v>1.3128000000000001E-2</v>
      </c>
      <c r="AR245">
        <v>5.8078000000000001E-3</v>
      </c>
      <c r="AS245">
        <v>4.9676E-3</v>
      </c>
      <c r="AT245">
        <v>6.6451000000000001E-3</v>
      </c>
      <c r="AU245">
        <v>4.9433999999999997E-3</v>
      </c>
      <c r="AV245">
        <v>9.1964999999999998E-3</v>
      </c>
      <c r="AW245">
        <v>7.2034000000000004E-3</v>
      </c>
      <c r="AX245">
        <v>9.8429999999999993E-3</v>
      </c>
      <c r="AY245">
        <v>1.0106E-2</v>
      </c>
      <c r="BA245">
        <v>1.1265000000000001E-2</v>
      </c>
      <c r="BB245">
        <v>8.5675000000000005E-3</v>
      </c>
      <c r="BC245">
        <v>1.0241E-2</v>
      </c>
      <c r="BD245">
        <v>8.2024000000000003E-3</v>
      </c>
      <c r="BE245">
        <v>1.652E-2</v>
      </c>
      <c r="BF245">
        <v>1.2892000000000001E-2</v>
      </c>
      <c r="BG245">
        <v>1.9481999999999999E-2</v>
      </c>
      <c r="BH245">
        <v>1.3769999999999999E-2</v>
      </c>
      <c r="BI245">
        <v>2.0187E-2</v>
      </c>
      <c r="BJ245">
        <v>1.5264E-2</v>
      </c>
      <c r="BK245">
        <v>1.9106000000000001E-2</v>
      </c>
      <c r="BL245">
        <v>1.4991000000000001E-2</v>
      </c>
      <c r="BN245">
        <v>1.5155E-2</v>
      </c>
      <c r="BO245">
        <v>1.1944E-2</v>
      </c>
      <c r="BP245">
        <v>1.2962E-2</v>
      </c>
      <c r="BQ245">
        <v>1.4059E-2</v>
      </c>
      <c r="BR245">
        <v>1.4076E-2</v>
      </c>
      <c r="BS245">
        <v>1.1372E-2</v>
      </c>
      <c r="BT245">
        <v>1.6265999999999999E-2</v>
      </c>
      <c r="BU245">
        <v>1.1845E-2</v>
      </c>
      <c r="BV245">
        <v>4.9451000000000002E-2</v>
      </c>
      <c r="BW245">
        <v>2.5405E-2</v>
      </c>
      <c r="BX245">
        <v>2.5468999999999999E-2</v>
      </c>
      <c r="BY245">
        <v>2.5412000000000001E-2</v>
      </c>
      <c r="CA245">
        <v>5.3164000000000003E-2</v>
      </c>
      <c r="CB245">
        <v>5.0388000000000002E-2</v>
      </c>
      <c r="CC245">
        <v>5.5469999999999998E-2</v>
      </c>
      <c r="CD245">
        <v>4.7612000000000002E-2</v>
      </c>
      <c r="CE245">
        <v>5.1209999999999999E-2</v>
      </c>
      <c r="CF245">
        <v>5.4868E-2</v>
      </c>
      <c r="CG245">
        <v>6.5864000000000006E-2</v>
      </c>
      <c r="CH245">
        <v>5.7742000000000002E-2</v>
      </c>
      <c r="CI245">
        <v>5.4897000000000001E-2</v>
      </c>
      <c r="CJ245">
        <v>4.3638999999999997E-2</v>
      </c>
      <c r="CK245">
        <v>6.0206000000000003E-2</v>
      </c>
      <c r="CL245">
        <v>5.1753E-2</v>
      </c>
      <c r="CN245">
        <v>2.5260999999999999E-2</v>
      </c>
      <c r="CO245">
        <v>3.2818E-2</v>
      </c>
      <c r="CP245">
        <v>3.1496999999999997E-2</v>
      </c>
      <c r="CQ245">
        <v>4.3874999999999997E-2</v>
      </c>
      <c r="CR245">
        <v>2.6109E-2</v>
      </c>
      <c r="CS245">
        <v>2.2735999999999999E-2</v>
      </c>
      <c r="CT245">
        <v>1.6909E-2</v>
      </c>
      <c r="CU245">
        <v>2.3592999999999999E-2</v>
      </c>
      <c r="CV245">
        <v>2.1895000000000001E-2</v>
      </c>
      <c r="CW245">
        <v>2.6943000000000002E-2</v>
      </c>
      <c r="CX245">
        <v>1.1672E-2</v>
      </c>
      <c r="CY245">
        <v>2.0791E-2</v>
      </c>
      <c r="DA245">
        <v>5.5065000000000001E-3</v>
      </c>
      <c r="DB245">
        <v>6.0067999999999996E-3</v>
      </c>
      <c r="DC245">
        <v>5.0448000000000003E-3</v>
      </c>
      <c r="DD245">
        <v>4.6661999999999997E-3</v>
      </c>
      <c r="DE245">
        <v>8.0304999999999994E-3</v>
      </c>
      <c r="DF245">
        <v>6.0975999999999999E-3</v>
      </c>
      <c r="DG245">
        <v>8.8614999999999996E-3</v>
      </c>
      <c r="DH245">
        <v>6.4257999999999997E-3</v>
      </c>
      <c r="DI245">
        <v>1.3743E-2</v>
      </c>
      <c r="DJ245">
        <v>1.1088000000000001E-2</v>
      </c>
      <c r="DK245">
        <v>1.3091999999999999E-2</v>
      </c>
      <c r="DL245">
        <v>8.9020999999999996E-3</v>
      </c>
      <c r="DO245">
        <f t="shared" si="13"/>
        <v>1.847299259259259E-2</v>
      </c>
      <c r="DP245">
        <f t="shared" si="14"/>
        <v>1.6566748148148149E-2</v>
      </c>
      <c r="DQ245">
        <f t="shared" si="15"/>
        <v>1.8895888888888893E-2</v>
      </c>
      <c r="DR245">
        <f t="shared" si="16"/>
        <v>1.7273214814814815E-2</v>
      </c>
      <c r="DT245">
        <v>30.184000000000001</v>
      </c>
    </row>
    <row r="246" spans="1:124" x14ac:dyDescent="0.25">
      <c r="A246">
        <v>2.6522999999999998E-3</v>
      </c>
      <c r="B246">
        <v>2.6800999999999999E-3</v>
      </c>
      <c r="C246">
        <v>5.3816000000000003E-3</v>
      </c>
      <c r="D246">
        <v>2.8666E-3</v>
      </c>
      <c r="E246">
        <v>3.1256999999999999E-3</v>
      </c>
      <c r="F246">
        <v>2.5639E-3</v>
      </c>
      <c r="G246">
        <v>2.8154999999999999E-3</v>
      </c>
      <c r="H246">
        <v>2.9413999999999998E-3</v>
      </c>
      <c r="I246">
        <v>4.1768999999999999E-3</v>
      </c>
      <c r="J246">
        <v>2.5747999999999999E-3</v>
      </c>
      <c r="K246">
        <v>2.6511999999999998E-3</v>
      </c>
      <c r="L246">
        <v>2.7479000000000002E-3</v>
      </c>
      <c r="N246">
        <v>1.5272000000000001E-2</v>
      </c>
      <c r="O246">
        <v>1.3483999999999999E-2</v>
      </c>
      <c r="P246">
        <v>1.2662E-2</v>
      </c>
      <c r="Q246">
        <v>1.3738E-2</v>
      </c>
      <c r="R246">
        <v>1.3887999999999999E-2</v>
      </c>
      <c r="S246">
        <v>1.3427E-2</v>
      </c>
      <c r="T246">
        <v>1.4374E-2</v>
      </c>
      <c r="U246">
        <v>1.3521E-2</v>
      </c>
      <c r="V246">
        <v>1.1466E-2</v>
      </c>
      <c r="W246">
        <v>1.157E-2</v>
      </c>
      <c r="X246">
        <v>1.3049E-2</v>
      </c>
      <c r="Y246">
        <v>1.2264000000000001E-2</v>
      </c>
      <c r="AA246">
        <v>7.7805000000000001E-3</v>
      </c>
      <c r="AB246">
        <v>1.1338000000000001E-2</v>
      </c>
      <c r="AC246">
        <v>1.3627999999999999E-2</v>
      </c>
      <c r="AD246">
        <v>9.0988000000000006E-3</v>
      </c>
      <c r="AE246">
        <v>1.6083E-2</v>
      </c>
      <c r="AF246">
        <v>1.3363999999999999E-2</v>
      </c>
      <c r="AG246">
        <v>1.7954999999999999E-2</v>
      </c>
      <c r="AH246">
        <v>1.5982E-2</v>
      </c>
      <c r="AI246">
        <v>5.8329000000000002E-3</v>
      </c>
      <c r="AJ246">
        <v>7.1672000000000003E-3</v>
      </c>
      <c r="AK246">
        <v>1.2583E-2</v>
      </c>
      <c r="AL246">
        <v>6.0984000000000003E-3</v>
      </c>
      <c r="AN246">
        <v>1.1535999999999999E-2</v>
      </c>
      <c r="AO246">
        <v>1.0932000000000001E-2</v>
      </c>
      <c r="AP246">
        <v>1.5276E-2</v>
      </c>
      <c r="AQ246">
        <v>1.2801E-2</v>
      </c>
      <c r="AR246">
        <v>5.7197999999999997E-3</v>
      </c>
      <c r="AS246">
        <v>4.7689999999999998E-3</v>
      </c>
      <c r="AT246">
        <v>6.1427000000000001E-3</v>
      </c>
      <c r="AU246">
        <v>4.4678000000000001E-3</v>
      </c>
      <c r="AV246">
        <v>8.4384999999999998E-3</v>
      </c>
      <c r="AW246">
        <v>6.5636999999999996E-3</v>
      </c>
      <c r="AX246">
        <v>9.1295000000000005E-3</v>
      </c>
      <c r="AY246">
        <v>9.3150000000000004E-3</v>
      </c>
      <c r="BA246">
        <v>1.0921999999999999E-2</v>
      </c>
      <c r="BB246">
        <v>8.0955000000000003E-3</v>
      </c>
      <c r="BC246">
        <v>9.6220999999999998E-3</v>
      </c>
      <c r="BD246">
        <v>7.5810000000000001E-3</v>
      </c>
      <c r="BE246">
        <v>1.4833000000000001E-2</v>
      </c>
      <c r="BF246">
        <v>1.2352E-2</v>
      </c>
      <c r="BG246">
        <v>1.8520999999999999E-2</v>
      </c>
      <c r="BH246">
        <v>1.2586999999999999E-2</v>
      </c>
      <c r="BI246">
        <v>2.0226000000000001E-2</v>
      </c>
      <c r="BJ246">
        <v>1.4452E-2</v>
      </c>
      <c r="BK246">
        <v>1.8102E-2</v>
      </c>
      <c r="BL246">
        <v>1.4218E-2</v>
      </c>
      <c r="BN246">
        <v>1.4102E-2</v>
      </c>
      <c r="BO246">
        <v>1.1191E-2</v>
      </c>
      <c r="BP246">
        <v>1.1825E-2</v>
      </c>
      <c r="BQ246">
        <v>1.2954E-2</v>
      </c>
      <c r="BR246">
        <v>1.4259000000000001E-2</v>
      </c>
      <c r="BS246">
        <v>1.1375E-2</v>
      </c>
      <c r="BT246">
        <v>1.3867000000000001E-2</v>
      </c>
      <c r="BU246">
        <v>1.0848999999999999E-2</v>
      </c>
      <c r="BV246">
        <v>4.8507000000000002E-2</v>
      </c>
      <c r="BW246">
        <v>2.4608999999999999E-2</v>
      </c>
      <c r="BX246">
        <v>2.4233000000000001E-2</v>
      </c>
      <c r="BY246">
        <v>2.4562E-2</v>
      </c>
      <c r="CA246">
        <v>4.8652000000000001E-2</v>
      </c>
      <c r="CB246">
        <v>4.8284000000000001E-2</v>
      </c>
      <c r="CC246">
        <v>5.0422000000000002E-2</v>
      </c>
      <c r="CD246">
        <v>4.3756000000000003E-2</v>
      </c>
      <c r="CE246">
        <v>4.8729000000000001E-2</v>
      </c>
      <c r="CF246">
        <v>5.0720000000000001E-2</v>
      </c>
      <c r="CG246">
        <v>5.8658000000000002E-2</v>
      </c>
      <c r="CH246">
        <v>5.3114000000000001E-2</v>
      </c>
      <c r="CI246">
        <v>5.2844000000000002E-2</v>
      </c>
      <c r="CJ246">
        <v>4.0712999999999999E-2</v>
      </c>
      <c r="CK246">
        <v>5.5758000000000002E-2</v>
      </c>
      <c r="CL246">
        <v>4.8386999999999999E-2</v>
      </c>
      <c r="CN246">
        <v>2.7268000000000001E-2</v>
      </c>
      <c r="CO246">
        <v>3.1127999999999999E-2</v>
      </c>
      <c r="CP246">
        <v>3.0914000000000001E-2</v>
      </c>
      <c r="CQ246">
        <v>3.9259000000000002E-2</v>
      </c>
      <c r="CR246">
        <v>2.4906999999999999E-2</v>
      </c>
      <c r="CS246">
        <v>2.0125000000000001E-2</v>
      </c>
      <c r="CT246">
        <v>1.6018999999999999E-2</v>
      </c>
      <c r="CU246">
        <v>2.2386E-2</v>
      </c>
      <c r="CV246">
        <v>2.1139000000000002E-2</v>
      </c>
      <c r="CW246">
        <v>2.5909000000000001E-2</v>
      </c>
      <c r="CX246">
        <v>1.1462E-2</v>
      </c>
      <c r="CY246">
        <v>1.8681E-2</v>
      </c>
      <c r="DA246">
        <v>5.1891999999999997E-3</v>
      </c>
      <c r="DB246">
        <v>5.5766000000000001E-3</v>
      </c>
      <c r="DC246">
        <v>4.8479999999999999E-3</v>
      </c>
      <c r="DD246">
        <v>4.5110000000000003E-3</v>
      </c>
      <c r="DE246">
        <v>7.7619000000000004E-3</v>
      </c>
      <c r="DF246">
        <v>6.1907000000000004E-3</v>
      </c>
      <c r="DG246">
        <v>8.0360999999999991E-3</v>
      </c>
      <c r="DH246">
        <v>6.2573999999999998E-3</v>
      </c>
      <c r="DI246">
        <v>1.5043000000000001E-2</v>
      </c>
      <c r="DJ246">
        <v>1.0817999999999999E-2</v>
      </c>
      <c r="DK246">
        <v>1.1743999999999999E-2</v>
      </c>
      <c r="DL246">
        <v>8.0765999999999998E-3</v>
      </c>
      <c r="DO246">
        <f t="shared" si="13"/>
        <v>1.7790877777777776E-2</v>
      </c>
      <c r="DP246">
        <f t="shared" si="14"/>
        <v>1.562861111111111E-2</v>
      </c>
      <c r="DQ246">
        <f t="shared" si="15"/>
        <v>1.7395507407407404E-2</v>
      </c>
      <c r="DR246">
        <f t="shared" si="16"/>
        <v>1.6037811111111112E-2</v>
      </c>
      <c r="DT246">
        <v>30.309000000000001</v>
      </c>
    </row>
    <row r="247" spans="1:124" x14ac:dyDescent="0.25">
      <c r="A247">
        <v>2.4453999999999999E-3</v>
      </c>
      <c r="B247">
        <v>2.4317000000000002E-3</v>
      </c>
      <c r="C247">
        <v>4.9947999999999998E-3</v>
      </c>
      <c r="D247">
        <v>2.6500999999999999E-3</v>
      </c>
      <c r="E247">
        <v>2.8735000000000002E-3</v>
      </c>
      <c r="F247">
        <v>2.3045000000000001E-3</v>
      </c>
      <c r="G247">
        <v>2.7128999999999999E-3</v>
      </c>
      <c r="H247">
        <v>2.8178000000000001E-3</v>
      </c>
      <c r="I247">
        <v>3.8349999999999999E-3</v>
      </c>
      <c r="J247">
        <v>2.4924999999999999E-3</v>
      </c>
      <c r="K247">
        <v>2.4429999999999999E-3</v>
      </c>
      <c r="L247">
        <v>2.6386999999999999E-3</v>
      </c>
      <c r="N247">
        <v>1.4067E-2</v>
      </c>
      <c r="O247">
        <v>1.2213E-2</v>
      </c>
      <c r="P247">
        <v>1.2441000000000001E-2</v>
      </c>
      <c r="Q247">
        <v>1.3176999999999999E-2</v>
      </c>
      <c r="R247">
        <v>1.3148E-2</v>
      </c>
      <c r="S247">
        <v>1.2647E-2</v>
      </c>
      <c r="T247">
        <v>1.4056000000000001E-2</v>
      </c>
      <c r="U247">
        <v>1.2453000000000001E-2</v>
      </c>
      <c r="V247">
        <v>1.0817E-2</v>
      </c>
      <c r="W247">
        <v>1.0965000000000001E-2</v>
      </c>
      <c r="X247">
        <v>1.2135E-2</v>
      </c>
      <c r="Y247">
        <v>1.1441E-2</v>
      </c>
      <c r="AA247">
        <v>7.3698000000000001E-3</v>
      </c>
      <c r="AB247">
        <v>1.0189E-2</v>
      </c>
      <c r="AC247">
        <v>1.056E-2</v>
      </c>
      <c r="AD247">
        <v>8.3881000000000008E-3</v>
      </c>
      <c r="AE247">
        <v>1.5442000000000001E-2</v>
      </c>
      <c r="AF247">
        <v>1.2576E-2</v>
      </c>
      <c r="AG247">
        <v>1.6230000000000001E-2</v>
      </c>
      <c r="AH247">
        <v>1.4845000000000001E-2</v>
      </c>
      <c r="AI247">
        <v>5.7987000000000004E-3</v>
      </c>
      <c r="AJ247">
        <v>6.9470000000000001E-3</v>
      </c>
      <c r="AK247">
        <v>1.1313E-2</v>
      </c>
      <c r="AL247">
        <v>5.6541999999999999E-3</v>
      </c>
      <c r="AN247">
        <v>1.1338000000000001E-2</v>
      </c>
      <c r="AO247">
        <v>1.031E-2</v>
      </c>
      <c r="AP247">
        <v>1.3802999999999999E-2</v>
      </c>
      <c r="AQ247">
        <v>1.2399E-2</v>
      </c>
      <c r="AR247">
        <v>5.6249000000000004E-3</v>
      </c>
      <c r="AS247">
        <v>4.6103999999999997E-3</v>
      </c>
      <c r="AT247">
        <v>5.5097000000000002E-3</v>
      </c>
      <c r="AU247">
        <v>3.9391000000000001E-3</v>
      </c>
      <c r="AV247">
        <v>7.7669000000000002E-3</v>
      </c>
      <c r="AW247">
        <v>6.0916E-3</v>
      </c>
      <c r="AX247">
        <v>8.5619000000000008E-3</v>
      </c>
      <c r="AY247">
        <v>8.5509000000000002E-3</v>
      </c>
      <c r="BA247">
        <v>1.0369E-2</v>
      </c>
      <c r="BB247">
        <v>7.7298000000000002E-3</v>
      </c>
      <c r="BC247">
        <v>9.1681000000000002E-3</v>
      </c>
      <c r="BD247">
        <v>7.0276999999999996E-3</v>
      </c>
      <c r="BE247">
        <v>1.3081000000000001E-2</v>
      </c>
      <c r="BF247">
        <v>1.1920999999999999E-2</v>
      </c>
      <c r="BG247">
        <v>1.7464E-2</v>
      </c>
      <c r="BH247">
        <v>1.1554E-2</v>
      </c>
      <c r="BI247">
        <v>1.9900999999999999E-2</v>
      </c>
      <c r="BJ247">
        <v>1.3643000000000001E-2</v>
      </c>
      <c r="BK247">
        <v>1.7042999999999999E-2</v>
      </c>
      <c r="BL247">
        <v>1.3583E-2</v>
      </c>
      <c r="BN247">
        <v>1.337E-2</v>
      </c>
      <c r="BO247">
        <v>1.0605E-2</v>
      </c>
      <c r="BP247">
        <v>1.1095000000000001E-2</v>
      </c>
      <c r="BQ247">
        <v>1.2078E-2</v>
      </c>
      <c r="BR247">
        <v>1.4792E-2</v>
      </c>
      <c r="BS247">
        <v>1.1776999999999999E-2</v>
      </c>
      <c r="BT247">
        <v>1.2433E-2</v>
      </c>
      <c r="BU247">
        <v>1.0052E-2</v>
      </c>
      <c r="BV247">
        <v>4.6016000000000001E-2</v>
      </c>
      <c r="BW247">
        <v>2.3657000000000001E-2</v>
      </c>
      <c r="BX247">
        <v>2.3463999999999999E-2</v>
      </c>
      <c r="BY247">
        <v>2.3497000000000001E-2</v>
      </c>
      <c r="CA247">
        <v>4.4372000000000002E-2</v>
      </c>
      <c r="CB247">
        <v>4.5809999999999997E-2</v>
      </c>
      <c r="CC247">
        <v>4.5064E-2</v>
      </c>
      <c r="CD247">
        <v>4.0011999999999999E-2</v>
      </c>
      <c r="CE247">
        <v>4.6897000000000001E-2</v>
      </c>
      <c r="CF247">
        <v>4.6872999999999998E-2</v>
      </c>
      <c r="CG247">
        <v>5.2149000000000001E-2</v>
      </c>
      <c r="CH247">
        <v>4.8648999999999998E-2</v>
      </c>
      <c r="CI247">
        <v>4.9869999999999998E-2</v>
      </c>
      <c r="CJ247">
        <v>3.8350000000000002E-2</v>
      </c>
      <c r="CK247">
        <v>5.219E-2</v>
      </c>
      <c r="CL247">
        <v>4.4414000000000002E-2</v>
      </c>
      <c r="CN247">
        <v>2.8804E-2</v>
      </c>
      <c r="CO247">
        <v>2.8702999999999999E-2</v>
      </c>
      <c r="CP247">
        <v>2.9756000000000001E-2</v>
      </c>
      <c r="CQ247">
        <v>3.4132999999999997E-2</v>
      </c>
      <c r="CR247">
        <v>2.3557000000000002E-2</v>
      </c>
      <c r="CS247">
        <v>1.7350999999999998E-2</v>
      </c>
      <c r="CT247">
        <v>1.5817999999999999E-2</v>
      </c>
      <c r="CU247">
        <v>2.1156999999999999E-2</v>
      </c>
      <c r="CV247">
        <v>1.9665999999999999E-2</v>
      </c>
      <c r="CW247">
        <v>2.3716000000000001E-2</v>
      </c>
      <c r="CX247">
        <v>1.1328E-2</v>
      </c>
      <c r="CY247">
        <v>1.5810999999999999E-2</v>
      </c>
      <c r="DA247">
        <v>4.9169000000000001E-3</v>
      </c>
      <c r="DB247">
        <v>5.1253999999999996E-3</v>
      </c>
      <c r="DC247">
        <v>4.5795999999999996E-3</v>
      </c>
      <c r="DD247">
        <v>4.3594000000000003E-3</v>
      </c>
      <c r="DE247">
        <v>7.7155000000000001E-3</v>
      </c>
      <c r="DF247">
        <v>6.1852000000000001E-3</v>
      </c>
      <c r="DG247">
        <v>7.3888000000000001E-3</v>
      </c>
      <c r="DH247">
        <v>6.1276999999999998E-3</v>
      </c>
      <c r="DI247">
        <v>1.5337E-2</v>
      </c>
      <c r="DJ247">
        <v>1.0557E-2</v>
      </c>
      <c r="DK247">
        <v>1.0491E-2</v>
      </c>
      <c r="DL247">
        <v>7.3355E-3</v>
      </c>
      <c r="DO247">
        <f t="shared" si="13"/>
        <v>1.7007059259259258E-2</v>
      </c>
      <c r="DP247">
        <f t="shared" si="14"/>
        <v>1.465855925925926E-2</v>
      </c>
      <c r="DQ247">
        <f t="shared" si="15"/>
        <v>1.6081177777777778E-2</v>
      </c>
      <c r="DR247">
        <f t="shared" si="16"/>
        <v>1.4768303703703703E-2</v>
      </c>
      <c r="DT247">
        <v>30.434000000000001</v>
      </c>
    </row>
    <row r="248" spans="1:124" x14ac:dyDescent="0.25">
      <c r="A248">
        <v>2.3072000000000001E-3</v>
      </c>
      <c r="B248">
        <v>2.2209E-3</v>
      </c>
      <c r="C248">
        <v>4.4745999999999996E-3</v>
      </c>
      <c r="D248">
        <v>2.4521999999999999E-3</v>
      </c>
      <c r="E248">
        <v>2.7049999999999999E-3</v>
      </c>
      <c r="F248">
        <v>2.0956999999999998E-3</v>
      </c>
      <c r="G248">
        <v>2.6936E-3</v>
      </c>
      <c r="H248">
        <v>2.7063999999999999E-3</v>
      </c>
      <c r="I248">
        <v>3.5588999999999998E-3</v>
      </c>
      <c r="J248">
        <v>2.4277999999999999E-3</v>
      </c>
      <c r="K248">
        <v>2.3425999999999998E-3</v>
      </c>
      <c r="L248">
        <v>2.6143E-3</v>
      </c>
      <c r="N248">
        <v>1.2966E-2</v>
      </c>
      <c r="O248">
        <v>1.1372999999999999E-2</v>
      </c>
      <c r="P248">
        <v>1.2118E-2</v>
      </c>
      <c r="Q248">
        <v>1.2644000000000001E-2</v>
      </c>
      <c r="R248">
        <v>1.2236E-2</v>
      </c>
      <c r="S248">
        <v>1.1759E-2</v>
      </c>
      <c r="T248">
        <v>1.3566999999999999E-2</v>
      </c>
      <c r="U248">
        <v>1.1502E-2</v>
      </c>
      <c r="V248">
        <v>1.0189E-2</v>
      </c>
      <c r="W248">
        <v>1.042E-2</v>
      </c>
      <c r="X248">
        <v>1.1416000000000001E-2</v>
      </c>
      <c r="Y248">
        <v>1.0756999999999999E-2</v>
      </c>
      <c r="AA248">
        <v>7.1544E-3</v>
      </c>
      <c r="AB248">
        <v>8.9266999999999992E-3</v>
      </c>
      <c r="AC248">
        <v>8.8074999999999994E-3</v>
      </c>
      <c r="AD248">
        <v>7.7045999999999998E-3</v>
      </c>
      <c r="AE248">
        <v>1.474E-2</v>
      </c>
      <c r="AF248">
        <v>1.1646999999999999E-2</v>
      </c>
      <c r="AG248">
        <v>1.5357000000000001E-2</v>
      </c>
      <c r="AH248">
        <v>1.3292999999999999E-2</v>
      </c>
      <c r="AI248">
        <v>5.7749999999999998E-3</v>
      </c>
      <c r="AJ248">
        <v>6.7314999999999996E-3</v>
      </c>
      <c r="AK248">
        <v>9.7611E-3</v>
      </c>
      <c r="AL248">
        <v>5.3134999999999996E-3</v>
      </c>
      <c r="AN248">
        <v>1.1155E-2</v>
      </c>
      <c r="AO248">
        <v>9.8308000000000006E-3</v>
      </c>
      <c r="AP248">
        <v>1.2836999999999999E-2</v>
      </c>
      <c r="AQ248">
        <v>1.1835999999999999E-2</v>
      </c>
      <c r="AR248">
        <v>5.4609000000000003E-3</v>
      </c>
      <c r="AS248">
        <v>4.4597999999999999E-3</v>
      </c>
      <c r="AT248">
        <v>4.9119000000000003E-3</v>
      </c>
      <c r="AU248">
        <v>3.4244000000000002E-3</v>
      </c>
      <c r="AV248">
        <v>7.2452000000000003E-3</v>
      </c>
      <c r="AW248">
        <v>5.7792E-3</v>
      </c>
      <c r="AX248">
        <v>8.1329999999999996E-3</v>
      </c>
      <c r="AY248">
        <v>7.8288000000000003E-3</v>
      </c>
      <c r="BA248">
        <v>9.6453000000000007E-3</v>
      </c>
      <c r="BB248">
        <v>7.4511000000000004E-3</v>
      </c>
      <c r="BC248">
        <v>8.8492999999999992E-3</v>
      </c>
      <c r="BD248">
        <v>6.5921E-3</v>
      </c>
      <c r="BE248">
        <v>1.1475000000000001E-2</v>
      </c>
      <c r="BF248">
        <v>1.1471E-2</v>
      </c>
      <c r="BG248">
        <v>1.6403999999999998E-2</v>
      </c>
      <c r="BH248">
        <v>1.0743000000000001E-2</v>
      </c>
      <c r="BI248">
        <v>1.8998999999999999E-2</v>
      </c>
      <c r="BJ248">
        <v>1.2845000000000001E-2</v>
      </c>
      <c r="BK248">
        <v>1.5990000000000001E-2</v>
      </c>
      <c r="BL248">
        <v>1.3073E-2</v>
      </c>
      <c r="BN248">
        <v>1.2801999999999999E-2</v>
      </c>
      <c r="BO248">
        <v>1.0088E-2</v>
      </c>
      <c r="BP248">
        <v>1.0727E-2</v>
      </c>
      <c r="BQ248">
        <v>1.1376000000000001E-2</v>
      </c>
      <c r="BR248">
        <v>1.4918000000000001E-2</v>
      </c>
      <c r="BS248">
        <v>1.2213999999999999E-2</v>
      </c>
      <c r="BT248">
        <v>1.1934E-2</v>
      </c>
      <c r="BU248">
        <v>9.4336000000000003E-3</v>
      </c>
      <c r="BV248">
        <v>4.2442000000000001E-2</v>
      </c>
      <c r="BW248">
        <v>2.2211999999999999E-2</v>
      </c>
      <c r="BX248">
        <v>2.2789E-2</v>
      </c>
      <c r="BY248">
        <v>2.2342999999999998E-2</v>
      </c>
      <c r="CA248">
        <v>4.0379999999999999E-2</v>
      </c>
      <c r="CB248">
        <v>4.2853000000000002E-2</v>
      </c>
      <c r="CC248">
        <v>3.9725000000000003E-2</v>
      </c>
      <c r="CD248">
        <v>3.6686999999999997E-2</v>
      </c>
      <c r="CE248">
        <v>4.5595999999999998E-2</v>
      </c>
      <c r="CF248">
        <v>4.3326000000000003E-2</v>
      </c>
      <c r="CG248">
        <v>4.6802000000000003E-2</v>
      </c>
      <c r="CH248">
        <v>4.4568000000000003E-2</v>
      </c>
      <c r="CI248">
        <v>4.6228999999999999E-2</v>
      </c>
      <c r="CJ248">
        <v>3.6269999999999997E-2</v>
      </c>
      <c r="CK248">
        <v>4.9049000000000002E-2</v>
      </c>
      <c r="CL248">
        <v>4.0273000000000003E-2</v>
      </c>
      <c r="CN248">
        <v>2.8913999999999999E-2</v>
      </c>
      <c r="CO248">
        <v>2.5788999999999999E-2</v>
      </c>
      <c r="CP248">
        <v>2.7931999999999998E-2</v>
      </c>
      <c r="CQ248">
        <v>2.9169E-2</v>
      </c>
      <c r="CR248">
        <v>2.1812000000000002E-2</v>
      </c>
      <c r="CS248">
        <v>1.4729000000000001E-2</v>
      </c>
      <c r="CT248">
        <v>1.5986E-2</v>
      </c>
      <c r="CU248">
        <v>1.9765000000000001E-2</v>
      </c>
      <c r="CV248">
        <v>1.7831E-2</v>
      </c>
      <c r="CW248">
        <v>2.1139999999999999E-2</v>
      </c>
      <c r="CX248">
        <v>1.1266E-2</v>
      </c>
      <c r="CY248">
        <v>1.2903E-2</v>
      </c>
      <c r="DA248">
        <v>4.6601999999999998E-3</v>
      </c>
      <c r="DB248">
        <v>4.6909999999999999E-3</v>
      </c>
      <c r="DC248">
        <v>4.2938999999999998E-3</v>
      </c>
      <c r="DD248">
        <v>4.176E-3</v>
      </c>
      <c r="DE248">
        <v>7.6682E-3</v>
      </c>
      <c r="DF248">
        <v>5.9905999999999996E-3</v>
      </c>
      <c r="DG248">
        <v>6.9243999999999998E-3</v>
      </c>
      <c r="DH248">
        <v>5.9960999999999999E-3</v>
      </c>
      <c r="DI248">
        <v>1.4116999999999999E-2</v>
      </c>
      <c r="DJ248">
        <v>1.0281E-2</v>
      </c>
      <c r="DK248">
        <v>9.4958000000000004E-3</v>
      </c>
      <c r="DL248">
        <v>6.7022000000000002E-3</v>
      </c>
      <c r="DO248">
        <f t="shared" si="13"/>
        <v>1.6036344444444444E-2</v>
      </c>
      <c r="DP248">
        <f t="shared" si="14"/>
        <v>1.3667485185185183E-2</v>
      </c>
      <c r="DQ248">
        <f t="shared" si="15"/>
        <v>1.4984692592592596E-2</v>
      </c>
      <c r="DR248">
        <f t="shared" si="16"/>
        <v>1.3550970370370367E-2</v>
      </c>
      <c r="DT248">
        <v>30.56</v>
      </c>
    </row>
    <row r="249" spans="1:124" x14ac:dyDescent="0.25">
      <c r="A249">
        <v>2.2323E-3</v>
      </c>
      <c r="B249">
        <v>2.0733000000000001E-3</v>
      </c>
      <c r="C249">
        <v>3.9604000000000002E-3</v>
      </c>
      <c r="D249">
        <v>2.2770999999999998E-3</v>
      </c>
      <c r="E249">
        <v>2.6042999999999999E-3</v>
      </c>
      <c r="F249">
        <v>1.9442999999999999E-3</v>
      </c>
      <c r="G249">
        <v>2.7544000000000002E-3</v>
      </c>
      <c r="H249">
        <v>2.5901000000000001E-3</v>
      </c>
      <c r="I249">
        <v>3.3183000000000002E-3</v>
      </c>
      <c r="J249">
        <v>2.3376E-3</v>
      </c>
      <c r="K249">
        <v>2.3509999999999998E-3</v>
      </c>
      <c r="L249">
        <v>2.6329999999999999E-3</v>
      </c>
      <c r="N249">
        <v>1.1913E-2</v>
      </c>
      <c r="O249">
        <v>1.0997E-2</v>
      </c>
      <c r="P249">
        <v>1.1615E-2</v>
      </c>
      <c r="Q249">
        <v>1.2002000000000001E-2</v>
      </c>
      <c r="R249">
        <v>1.1214999999999999E-2</v>
      </c>
      <c r="S249">
        <v>1.0772E-2</v>
      </c>
      <c r="T249">
        <v>1.2848E-2</v>
      </c>
      <c r="U249">
        <v>1.0681E-2</v>
      </c>
      <c r="V249">
        <v>9.5715999999999996E-3</v>
      </c>
      <c r="W249">
        <v>9.8665999999999997E-3</v>
      </c>
      <c r="X249">
        <v>1.0883E-2</v>
      </c>
      <c r="Y249">
        <v>1.0208999999999999E-2</v>
      </c>
      <c r="AA249">
        <v>7.0920999999999996E-3</v>
      </c>
      <c r="AB249">
        <v>7.9051999999999994E-3</v>
      </c>
      <c r="AC249">
        <v>8.2547000000000002E-3</v>
      </c>
      <c r="AD249">
        <v>7.0990999999999997E-3</v>
      </c>
      <c r="AE249">
        <v>1.3924000000000001E-2</v>
      </c>
      <c r="AF249">
        <v>1.0776000000000001E-2</v>
      </c>
      <c r="AG249">
        <v>1.5110999999999999E-2</v>
      </c>
      <c r="AH249">
        <v>1.1559E-2</v>
      </c>
      <c r="AI249">
        <v>5.6484999999999999E-3</v>
      </c>
      <c r="AJ249">
        <v>6.4409000000000003E-3</v>
      </c>
      <c r="AK249">
        <v>8.1994000000000008E-3</v>
      </c>
      <c r="AL249">
        <v>5.0593000000000001E-3</v>
      </c>
      <c r="AN249">
        <v>1.0831E-2</v>
      </c>
      <c r="AO249">
        <v>9.4085000000000002E-3</v>
      </c>
      <c r="AP249">
        <v>1.2446E-2</v>
      </c>
      <c r="AQ249">
        <v>1.1089999999999999E-2</v>
      </c>
      <c r="AR249">
        <v>5.2100999999999996E-3</v>
      </c>
      <c r="AS249">
        <v>4.2865000000000004E-3</v>
      </c>
      <c r="AT249">
        <v>4.5297999999999996E-3</v>
      </c>
      <c r="AU249">
        <v>3.0048000000000002E-3</v>
      </c>
      <c r="AV249">
        <v>6.8747000000000001E-3</v>
      </c>
      <c r="AW249">
        <v>5.5767999999999998E-3</v>
      </c>
      <c r="AX249">
        <v>7.7981999999999999E-3</v>
      </c>
      <c r="AY249">
        <v>7.1685000000000004E-3</v>
      </c>
      <c r="BA249">
        <v>8.8374000000000005E-3</v>
      </c>
      <c r="BB249">
        <v>7.2220000000000001E-3</v>
      </c>
      <c r="BC249">
        <v>8.5973999999999998E-3</v>
      </c>
      <c r="BD249">
        <v>6.2712000000000002E-3</v>
      </c>
      <c r="BE249">
        <v>1.0179000000000001E-2</v>
      </c>
      <c r="BF249">
        <v>1.0916E-2</v>
      </c>
      <c r="BG249">
        <v>1.5414000000000001E-2</v>
      </c>
      <c r="BH249">
        <v>1.0152E-2</v>
      </c>
      <c r="BI249">
        <v>1.7533E-2</v>
      </c>
      <c r="BJ249">
        <v>1.2078999999999999E-2</v>
      </c>
      <c r="BK249">
        <v>1.5108999999999999E-2</v>
      </c>
      <c r="BL249">
        <v>1.2638999999999999E-2</v>
      </c>
      <c r="BN249">
        <v>1.2227999999999999E-2</v>
      </c>
      <c r="BO249">
        <v>9.5420999999999995E-3</v>
      </c>
      <c r="BP249">
        <v>1.0581E-2</v>
      </c>
      <c r="BQ249">
        <v>1.0753E-2</v>
      </c>
      <c r="BR249">
        <v>1.4156E-2</v>
      </c>
      <c r="BS249">
        <v>1.2328E-2</v>
      </c>
      <c r="BT249">
        <v>1.1964000000000001E-2</v>
      </c>
      <c r="BU249">
        <v>8.9417000000000003E-3</v>
      </c>
      <c r="BV249">
        <v>3.8181E-2</v>
      </c>
      <c r="BW249">
        <v>2.0348999999999999E-2</v>
      </c>
      <c r="BX249">
        <v>2.1954000000000001E-2</v>
      </c>
      <c r="BY249">
        <v>2.1252E-2</v>
      </c>
      <c r="CA249">
        <v>3.6715999999999999E-2</v>
      </c>
      <c r="CB249">
        <v>3.9405999999999997E-2</v>
      </c>
      <c r="CC249">
        <v>3.4793999999999999E-2</v>
      </c>
      <c r="CD249">
        <v>3.4014000000000003E-2</v>
      </c>
      <c r="CE249">
        <v>4.4581000000000003E-2</v>
      </c>
      <c r="CF249">
        <v>4.0030000000000003E-2</v>
      </c>
      <c r="CG249">
        <v>4.2779999999999999E-2</v>
      </c>
      <c r="CH249">
        <v>4.0992000000000001E-2</v>
      </c>
      <c r="CI249">
        <v>4.2358E-2</v>
      </c>
      <c r="CJ249">
        <v>3.4171E-2</v>
      </c>
      <c r="CK249">
        <v>4.5990000000000003E-2</v>
      </c>
      <c r="CL249">
        <v>3.6346000000000003E-2</v>
      </c>
      <c r="CN249">
        <v>2.7233E-2</v>
      </c>
      <c r="CO249">
        <v>2.273E-2</v>
      </c>
      <c r="CP249">
        <v>2.5647E-2</v>
      </c>
      <c r="CQ249">
        <v>2.4888E-2</v>
      </c>
      <c r="CR249">
        <v>1.9628E-2</v>
      </c>
      <c r="CS249">
        <v>1.2555999999999999E-2</v>
      </c>
      <c r="CT249">
        <v>1.6131E-2</v>
      </c>
      <c r="CU249">
        <v>1.8241E-2</v>
      </c>
      <c r="CV249">
        <v>1.6069E-2</v>
      </c>
      <c r="CW249">
        <v>1.8939999999999999E-2</v>
      </c>
      <c r="CX249">
        <v>1.1273E-2</v>
      </c>
      <c r="CY249">
        <v>1.064E-2</v>
      </c>
      <c r="DA249">
        <v>4.3914000000000002E-3</v>
      </c>
      <c r="DB249">
        <v>4.3024999999999999E-3</v>
      </c>
      <c r="DC249">
        <v>4.0543999999999997E-3</v>
      </c>
      <c r="DD249">
        <v>3.9408999999999998E-3</v>
      </c>
      <c r="DE249">
        <v>7.4482999999999997E-3</v>
      </c>
      <c r="DF249">
        <v>5.6014000000000003E-3</v>
      </c>
      <c r="DG249">
        <v>6.5754999999999997E-3</v>
      </c>
      <c r="DH249">
        <v>5.8399000000000003E-3</v>
      </c>
      <c r="DI249">
        <v>1.1622E-2</v>
      </c>
      <c r="DJ249">
        <v>9.9571E-3</v>
      </c>
      <c r="DK249">
        <v>8.8248000000000007E-3</v>
      </c>
      <c r="DL249">
        <v>6.1624999999999996E-3</v>
      </c>
      <c r="DO249">
        <f t="shared" si="13"/>
        <v>1.4873925925925926E-2</v>
      </c>
      <c r="DP249">
        <f t="shared" si="14"/>
        <v>1.2685733333333334E-2</v>
      </c>
      <c r="DQ249">
        <f t="shared" si="15"/>
        <v>1.4090370370370371E-2</v>
      </c>
      <c r="DR249">
        <f t="shared" si="16"/>
        <v>1.246096666666667E-2</v>
      </c>
      <c r="DT249">
        <v>30.684999999999999</v>
      </c>
    </row>
    <row r="250" spans="1:124" x14ac:dyDescent="0.25">
      <c r="A250">
        <v>2.1881000000000001E-3</v>
      </c>
      <c r="B250">
        <v>1.9941E-3</v>
      </c>
      <c r="C250">
        <v>3.5642999999999998E-3</v>
      </c>
      <c r="D250">
        <v>2.1207999999999999E-3</v>
      </c>
      <c r="E250">
        <v>2.5246000000000001E-3</v>
      </c>
      <c r="F250">
        <v>1.8393000000000001E-3</v>
      </c>
      <c r="G250">
        <v>2.8749000000000001E-3</v>
      </c>
      <c r="H250">
        <v>2.4562E-3</v>
      </c>
      <c r="I250">
        <v>3.0772E-3</v>
      </c>
      <c r="J250">
        <v>2.2044999999999999E-3</v>
      </c>
      <c r="K250">
        <v>2.4307E-3</v>
      </c>
      <c r="L250">
        <v>2.6362E-3</v>
      </c>
      <c r="N250">
        <v>1.089E-2</v>
      </c>
      <c r="O250">
        <v>1.0921999999999999E-2</v>
      </c>
      <c r="P250">
        <v>1.0935E-2</v>
      </c>
      <c r="Q250">
        <v>1.1228999999999999E-2</v>
      </c>
      <c r="R250">
        <v>1.0208999999999999E-2</v>
      </c>
      <c r="S250">
        <v>9.7610000000000006E-3</v>
      </c>
      <c r="T250">
        <v>1.1900000000000001E-2</v>
      </c>
      <c r="U250">
        <v>9.979E-3</v>
      </c>
      <c r="V250">
        <v>8.9680999999999997E-3</v>
      </c>
      <c r="W250">
        <v>9.2726000000000006E-3</v>
      </c>
      <c r="X250">
        <v>1.0482E-2</v>
      </c>
      <c r="Y250">
        <v>9.7327999999999998E-3</v>
      </c>
      <c r="AA250">
        <v>7.1149000000000004E-3</v>
      </c>
      <c r="AB250">
        <v>7.3667000000000003E-3</v>
      </c>
      <c r="AC250">
        <v>8.4831999999999998E-3</v>
      </c>
      <c r="AD250">
        <v>6.6201000000000003E-3</v>
      </c>
      <c r="AE250">
        <v>1.2982E-2</v>
      </c>
      <c r="AF250">
        <v>1.0116999999999999E-2</v>
      </c>
      <c r="AG250">
        <v>1.5063E-2</v>
      </c>
      <c r="AH250">
        <v>9.9620000000000004E-3</v>
      </c>
      <c r="AI250">
        <v>5.3597999999999996E-3</v>
      </c>
      <c r="AJ250">
        <v>6.0263000000000001E-3</v>
      </c>
      <c r="AK250">
        <v>6.8531E-3</v>
      </c>
      <c r="AL250">
        <v>4.8402000000000002E-3</v>
      </c>
      <c r="AN250">
        <v>1.0293E-2</v>
      </c>
      <c r="AO250">
        <v>8.9669999999999993E-3</v>
      </c>
      <c r="AP250">
        <v>1.2482999999999999E-2</v>
      </c>
      <c r="AQ250">
        <v>1.0211E-2</v>
      </c>
      <c r="AR250">
        <v>4.8900999999999997E-3</v>
      </c>
      <c r="AS250">
        <v>4.0736000000000001E-3</v>
      </c>
      <c r="AT250">
        <v>4.4812000000000003E-3</v>
      </c>
      <c r="AU250">
        <v>2.7374000000000001E-3</v>
      </c>
      <c r="AV250">
        <v>6.5979000000000003E-3</v>
      </c>
      <c r="AW250">
        <v>5.4126000000000001E-3</v>
      </c>
      <c r="AX250">
        <v>7.4976000000000001E-3</v>
      </c>
      <c r="AY250">
        <v>6.5818999999999999E-3</v>
      </c>
      <c r="BA250">
        <v>8.0371999999999996E-3</v>
      </c>
      <c r="BB250">
        <v>6.9899000000000003E-3</v>
      </c>
      <c r="BC250">
        <v>8.3467999999999997E-3</v>
      </c>
      <c r="BD250">
        <v>6.0179999999999999E-3</v>
      </c>
      <c r="BE250">
        <v>9.2583000000000006E-3</v>
      </c>
      <c r="BF250">
        <v>1.0233000000000001E-2</v>
      </c>
      <c r="BG250">
        <v>1.4520999999999999E-2</v>
      </c>
      <c r="BH250">
        <v>9.6982000000000006E-3</v>
      </c>
      <c r="BI250">
        <v>1.5706000000000001E-2</v>
      </c>
      <c r="BJ250">
        <v>1.1362000000000001E-2</v>
      </c>
      <c r="BK250">
        <v>1.4565E-2</v>
      </c>
      <c r="BL250">
        <v>1.2208999999999999E-2</v>
      </c>
      <c r="BN250">
        <v>1.1514E-2</v>
      </c>
      <c r="BO250">
        <v>8.9116999999999998E-3</v>
      </c>
      <c r="BP250">
        <v>1.0486000000000001E-2</v>
      </c>
      <c r="BQ250">
        <v>1.0118E-2</v>
      </c>
      <c r="BR250">
        <v>1.2512000000000001E-2</v>
      </c>
      <c r="BS250">
        <v>1.1887E-2</v>
      </c>
      <c r="BT250">
        <v>1.1995E-2</v>
      </c>
      <c r="BU250">
        <v>8.5074999999999994E-3</v>
      </c>
      <c r="BV250">
        <v>3.3415E-2</v>
      </c>
      <c r="BW250">
        <v>1.8376E-2</v>
      </c>
      <c r="BX250">
        <v>2.0841999999999999E-2</v>
      </c>
      <c r="BY250">
        <v>2.0299999999999999E-2</v>
      </c>
      <c r="CA250">
        <v>3.3445999999999997E-2</v>
      </c>
      <c r="CB250">
        <v>3.5626999999999999E-2</v>
      </c>
      <c r="CC250">
        <v>3.0664E-2</v>
      </c>
      <c r="CD250">
        <v>3.2048E-2</v>
      </c>
      <c r="CE250">
        <v>4.3472999999999998E-2</v>
      </c>
      <c r="CF250">
        <v>3.6957999999999998E-2</v>
      </c>
      <c r="CG250">
        <v>3.9992E-2</v>
      </c>
      <c r="CH250">
        <v>3.7921000000000003E-2</v>
      </c>
      <c r="CI250">
        <v>3.8698000000000003E-2</v>
      </c>
      <c r="CJ250">
        <v>3.1884000000000003E-2</v>
      </c>
      <c r="CK250">
        <v>4.2880000000000001E-2</v>
      </c>
      <c r="CL250">
        <v>3.2848000000000002E-2</v>
      </c>
      <c r="CN250">
        <v>2.4087999999999998E-2</v>
      </c>
      <c r="CO250">
        <v>1.9868E-2</v>
      </c>
      <c r="CP250">
        <v>2.3300000000000001E-2</v>
      </c>
      <c r="CQ250">
        <v>2.1555000000000001E-2</v>
      </c>
      <c r="CR250">
        <v>1.7173999999999998E-2</v>
      </c>
      <c r="CS250">
        <v>1.1023E-2</v>
      </c>
      <c r="CT250">
        <v>1.5946999999999999E-2</v>
      </c>
      <c r="CU250">
        <v>1.6750000000000001E-2</v>
      </c>
      <c r="CV250">
        <v>1.4711E-2</v>
      </c>
      <c r="CW250">
        <v>1.7521999999999999E-2</v>
      </c>
      <c r="CX250">
        <v>1.1316E-2</v>
      </c>
      <c r="CY250">
        <v>9.4140999999999999E-3</v>
      </c>
      <c r="DA250">
        <v>4.0968999999999997E-3</v>
      </c>
      <c r="DB250">
        <v>3.9675999999999999E-3</v>
      </c>
      <c r="DC250">
        <v>3.9015999999999999E-3</v>
      </c>
      <c r="DD250">
        <v>3.6565E-3</v>
      </c>
      <c r="DE250">
        <v>6.9893999999999998E-3</v>
      </c>
      <c r="DF250">
        <v>5.0892000000000003E-3</v>
      </c>
      <c r="DG250">
        <v>6.2478000000000004E-3</v>
      </c>
      <c r="DH250">
        <v>5.6489000000000001E-3</v>
      </c>
      <c r="DI250">
        <v>8.7527000000000004E-3</v>
      </c>
      <c r="DJ250">
        <v>9.5464E-3</v>
      </c>
      <c r="DK250">
        <v>8.4332999999999995E-3</v>
      </c>
      <c r="DL250">
        <v>5.6814999999999999E-3</v>
      </c>
      <c r="DO250">
        <f t="shared" si="13"/>
        <v>1.359134074074074E-2</v>
      </c>
      <c r="DP250">
        <f t="shared" si="14"/>
        <v>1.1748203703703705E-2</v>
      </c>
      <c r="DQ250">
        <f t="shared" si="15"/>
        <v>1.3351314814814814E-2</v>
      </c>
      <c r="DR250">
        <f t="shared" si="16"/>
        <v>1.1536307407407407E-2</v>
      </c>
      <c r="DT250">
        <v>30.81</v>
      </c>
    </row>
    <row r="251" spans="1:124" x14ac:dyDescent="0.25">
      <c r="A251">
        <v>2.1307000000000001E-3</v>
      </c>
      <c r="B251">
        <v>1.9678999999999999E-3</v>
      </c>
      <c r="C251">
        <v>3.3268E-3</v>
      </c>
      <c r="D251">
        <v>1.9756000000000001E-3</v>
      </c>
      <c r="E251">
        <v>2.4163000000000001E-3</v>
      </c>
      <c r="F251">
        <v>1.7588E-3</v>
      </c>
      <c r="G251">
        <v>3.0192999999999999E-3</v>
      </c>
      <c r="H251">
        <v>2.3043E-3</v>
      </c>
      <c r="I251">
        <v>2.8103999999999998E-3</v>
      </c>
      <c r="J251">
        <v>2.0436E-3</v>
      </c>
      <c r="K251">
        <v>2.5221000000000002E-3</v>
      </c>
      <c r="L251">
        <v>2.5703000000000002E-3</v>
      </c>
      <c r="N251">
        <v>9.9299999999999996E-3</v>
      </c>
      <c r="O251">
        <v>1.0877E-2</v>
      </c>
      <c r="P251">
        <v>1.0142E-2</v>
      </c>
      <c r="Q251">
        <v>1.0392E-2</v>
      </c>
      <c r="R251">
        <v>9.3360000000000005E-3</v>
      </c>
      <c r="S251">
        <v>8.8190000000000004E-3</v>
      </c>
      <c r="T251">
        <v>1.0793000000000001E-2</v>
      </c>
      <c r="U251">
        <v>9.3544000000000006E-3</v>
      </c>
      <c r="V251">
        <v>8.3990000000000002E-3</v>
      </c>
      <c r="W251">
        <v>8.6393000000000008E-3</v>
      </c>
      <c r="X251">
        <v>1.0128E-2</v>
      </c>
      <c r="Y251">
        <v>9.2367999999999999E-3</v>
      </c>
      <c r="AA251">
        <v>7.1434000000000003E-3</v>
      </c>
      <c r="AB251">
        <v>7.3360999999999999E-3</v>
      </c>
      <c r="AC251">
        <v>8.9590999999999994E-3</v>
      </c>
      <c r="AD251">
        <v>6.2950000000000002E-3</v>
      </c>
      <c r="AE251">
        <v>1.1926000000000001E-2</v>
      </c>
      <c r="AF251">
        <v>9.7161999999999995E-3</v>
      </c>
      <c r="AG251">
        <v>1.4786000000000001E-2</v>
      </c>
      <c r="AH251">
        <v>8.7880000000000007E-3</v>
      </c>
      <c r="AI251">
        <v>4.9230000000000003E-3</v>
      </c>
      <c r="AJ251">
        <v>5.4907000000000003E-3</v>
      </c>
      <c r="AK251">
        <v>5.8795000000000002E-3</v>
      </c>
      <c r="AL251">
        <v>4.5991000000000001E-3</v>
      </c>
      <c r="AN251">
        <v>9.5525000000000002E-3</v>
      </c>
      <c r="AO251">
        <v>8.4668E-3</v>
      </c>
      <c r="AP251">
        <v>1.2664999999999999E-2</v>
      </c>
      <c r="AQ251">
        <v>9.2951000000000006E-3</v>
      </c>
      <c r="AR251">
        <v>4.5320999999999998E-3</v>
      </c>
      <c r="AS251">
        <v>3.8216000000000001E-3</v>
      </c>
      <c r="AT251">
        <v>4.7697E-3</v>
      </c>
      <c r="AU251">
        <v>2.6291999999999999E-3</v>
      </c>
      <c r="AV251">
        <v>6.3280000000000003E-3</v>
      </c>
      <c r="AW251">
        <v>5.2186000000000003E-3</v>
      </c>
      <c r="AX251">
        <v>7.1804E-3</v>
      </c>
      <c r="AY251">
        <v>6.0641000000000002E-3</v>
      </c>
      <c r="BA251">
        <v>7.3073000000000001E-3</v>
      </c>
      <c r="BB251">
        <v>6.7022000000000002E-3</v>
      </c>
      <c r="BC251">
        <v>8.0655999999999992E-3</v>
      </c>
      <c r="BD251">
        <v>5.7666999999999996E-3</v>
      </c>
      <c r="BE251">
        <v>8.6767000000000007E-3</v>
      </c>
      <c r="BF251">
        <v>9.4622999999999999E-3</v>
      </c>
      <c r="BG251">
        <v>1.3712E-2</v>
      </c>
      <c r="BH251">
        <v>9.2596999999999992E-3</v>
      </c>
      <c r="BI251">
        <v>1.3811E-2</v>
      </c>
      <c r="BJ251">
        <v>1.0699999999999999E-2</v>
      </c>
      <c r="BK251">
        <v>1.4422000000000001E-2</v>
      </c>
      <c r="BL251">
        <v>1.1703E-2</v>
      </c>
      <c r="BN251">
        <v>1.0600999999999999E-2</v>
      </c>
      <c r="BO251">
        <v>8.1994000000000008E-3</v>
      </c>
      <c r="BP251">
        <v>1.0298E-2</v>
      </c>
      <c r="BQ251">
        <v>9.4114999999999997E-3</v>
      </c>
      <c r="BR251">
        <v>1.0442999999999999E-2</v>
      </c>
      <c r="BS251">
        <v>1.0862E-2</v>
      </c>
      <c r="BT251">
        <v>1.1646999999999999E-2</v>
      </c>
      <c r="BU251">
        <v>8.0695000000000003E-3</v>
      </c>
      <c r="BV251">
        <v>2.8191999999999998E-2</v>
      </c>
      <c r="BW251">
        <v>1.6619999999999999E-2</v>
      </c>
      <c r="BX251">
        <v>1.9449000000000001E-2</v>
      </c>
      <c r="BY251">
        <v>1.9436999999999999E-2</v>
      </c>
      <c r="CA251">
        <v>3.0669999999999999E-2</v>
      </c>
      <c r="CB251">
        <v>3.1815999999999997E-2</v>
      </c>
      <c r="CC251">
        <v>2.7626000000000001E-2</v>
      </c>
      <c r="CD251">
        <v>3.0651000000000001E-2</v>
      </c>
      <c r="CE251">
        <v>4.1854000000000002E-2</v>
      </c>
      <c r="CF251">
        <v>3.4136E-2</v>
      </c>
      <c r="CG251">
        <v>3.8183000000000002E-2</v>
      </c>
      <c r="CH251">
        <v>3.5263999999999997E-2</v>
      </c>
      <c r="CI251">
        <v>3.5524E-2</v>
      </c>
      <c r="CJ251">
        <v>2.9434999999999999E-2</v>
      </c>
      <c r="CK251">
        <v>3.9787000000000003E-2</v>
      </c>
      <c r="CL251">
        <v>2.981E-2</v>
      </c>
      <c r="CN251">
        <v>2.0310000000000002E-2</v>
      </c>
      <c r="CO251">
        <v>1.7458999999999999E-2</v>
      </c>
      <c r="CP251">
        <v>2.1299999999999999E-2</v>
      </c>
      <c r="CQ251">
        <v>1.917E-2</v>
      </c>
      <c r="CR251">
        <v>1.4749999999999999E-2</v>
      </c>
      <c r="CS251">
        <v>1.0159E-2</v>
      </c>
      <c r="CT251">
        <v>1.5335E-2</v>
      </c>
      <c r="CU251">
        <v>1.5502999999999999E-2</v>
      </c>
      <c r="CV251">
        <v>1.3854999999999999E-2</v>
      </c>
      <c r="CW251">
        <v>1.6840999999999998E-2</v>
      </c>
      <c r="CX251">
        <v>1.1329000000000001E-2</v>
      </c>
      <c r="CY251">
        <v>9.2054000000000007E-3</v>
      </c>
      <c r="DA251">
        <v>3.7827999999999998E-3</v>
      </c>
      <c r="DB251">
        <v>3.6729000000000002E-3</v>
      </c>
      <c r="DC251">
        <v>3.8344E-3</v>
      </c>
      <c r="DD251">
        <v>3.3454000000000001E-3</v>
      </c>
      <c r="DE251">
        <v>6.3325999999999999E-3</v>
      </c>
      <c r="DF251">
        <v>4.5633000000000002E-3</v>
      </c>
      <c r="DG251">
        <v>5.8700000000000002E-3</v>
      </c>
      <c r="DH251">
        <v>5.4190999999999996E-3</v>
      </c>
      <c r="DI251">
        <v>6.6706999999999999E-3</v>
      </c>
      <c r="DJ251">
        <v>9.0177999999999994E-3</v>
      </c>
      <c r="DK251">
        <v>8.1936000000000005E-3</v>
      </c>
      <c r="DL251">
        <v>5.2294999999999998E-3</v>
      </c>
      <c r="DO251">
        <f t="shared" si="13"/>
        <v>1.2303981481481482E-2</v>
      </c>
      <c r="DP251">
        <f t="shared" si="14"/>
        <v>1.0881537037037035E-2</v>
      </c>
      <c r="DQ251">
        <f t="shared" si="15"/>
        <v>1.2711944444444442E-2</v>
      </c>
      <c r="DR251">
        <f t="shared" si="16"/>
        <v>1.0768470370370369E-2</v>
      </c>
      <c r="DT251">
        <v>30.934999999999999</v>
      </c>
    </row>
    <row r="252" spans="1:124" x14ac:dyDescent="0.25">
      <c r="A252">
        <v>2.0255E-3</v>
      </c>
      <c r="B252">
        <v>1.9662E-3</v>
      </c>
      <c r="C252">
        <v>3.2098000000000001E-3</v>
      </c>
      <c r="D252">
        <v>1.8362999999999999E-3</v>
      </c>
      <c r="E252">
        <v>2.2526999999999998E-3</v>
      </c>
      <c r="F252">
        <v>1.6819000000000001E-3</v>
      </c>
      <c r="G252">
        <v>3.1427E-3</v>
      </c>
      <c r="H252">
        <v>2.1467000000000001E-3</v>
      </c>
      <c r="I252">
        <v>2.5148000000000002E-3</v>
      </c>
      <c r="J252">
        <v>1.8906999999999999E-3</v>
      </c>
      <c r="K252">
        <v>2.5674999999999999E-3</v>
      </c>
      <c r="L252">
        <v>2.4091999999999998E-3</v>
      </c>
      <c r="N252">
        <v>9.0924999999999999E-3</v>
      </c>
      <c r="O252">
        <v>1.0617E-2</v>
      </c>
      <c r="P252">
        <v>9.3174E-3</v>
      </c>
      <c r="Q252">
        <v>9.5933000000000008E-3</v>
      </c>
      <c r="R252">
        <v>8.6469000000000008E-3</v>
      </c>
      <c r="S252">
        <v>8.0167999999999993E-3</v>
      </c>
      <c r="T252">
        <v>9.6485000000000008E-3</v>
      </c>
      <c r="U252">
        <v>8.7471000000000007E-3</v>
      </c>
      <c r="V252">
        <v>7.8907999999999999E-3</v>
      </c>
      <c r="W252">
        <v>7.9918999999999997E-3</v>
      </c>
      <c r="X252">
        <v>9.7391000000000005E-3</v>
      </c>
      <c r="Y252">
        <v>8.6467000000000002E-3</v>
      </c>
      <c r="AA252">
        <v>7.1016999999999999E-3</v>
      </c>
      <c r="AB252">
        <v>7.6248000000000002E-3</v>
      </c>
      <c r="AC252">
        <v>9.2323000000000006E-3</v>
      </c>
      <c r="AD252">
        <v>6.1139999999999996E-3</v>
      </c>
      <c r="AE252">
        <v>1.0782E-2</v>
      </c>
      <c r="AF252">
        <v>9.5096E-3</v>
      </c>
      <c r="AG252">
        <v>1.4041E-2</v>
      </c>
      <c r="AH252">
        <v>8.1752000000000005E-3</v>
      </c>
      <c r="AI252">
        <v>4.4117000000000002E-3</v>
      </c>
      <c r="AJ252">
        <v>4.8922999999999996E-3</v>
      </c>
      <c r="AK252">
        <v>5.3569999999999998E-3</v>
      </c>
      <c r="AL252">
        <v>4.3038E-3</v>
      </c>
      <c r="AN252">
        <v>8.6802000000000008E-3</v>
      </c>
      <c r="AO252">
        <v>7.9123000000000006E-3</v>
      </c>
      <c r="AP252">
        <v>1.2694E-2</v>
      </c>
      <c r="AQ252">
        <v>8.4478999999999995E-3</v>
      </c>
      <c r="AR252">
        <v>4.1608000000000001E-3</v>
      </c>
      <c r="AS252">
        <v>3.5447999999999999E-3</v>
      </c>
      <c r="AT252">
        <v>5.2779000000000003E-3</v>
      </c>
      <c r="AU252">
        <v>2.6346E-3</v>
      </c>
      <c r="AV252">
        <v>5.9899000000000003E-3</v>
      </c>
      <c r="AW252">
        <v>4.9528000000000003E-3</v>
      </c>
      <c r="AX252">
        <v>6.8211000000000001E-3</v>
      </c>
      <c r="AY252">
        <v>5.5943E-3</v>
      </c>
      <c r="BA252">
        <v>6.6689000000000002E-3</v>
      </c>
      <c r="BB252">
        <v>6.3270000000000002E-3</v>
      </c>
      <c r="BC252">
        <v>7.7583000000000001E-3</v>
      </c>
      <c r="BD252">
        <v>5.4631000000000002E-3</v>
      </c>
      <c r="BE252">
        <v>8.3253000000000008E-3</v>
      </c>
      <c r="BF252">
        <v>8.6678999999999992E-3</v>
      </c>
      <c r="BG252">
        <v>1.2945E-2</v>
      </c>
      <c r="BH252">
        <v>8.7326000000000001E-3</v>
      </c>
      <c r="BI252">
        <v>1.2119E-2</v>
      </c>
      <c r="BJ252">
        <v>1.0081E-2</v>
      </c>
      <c r="BK252">
        <v>1.4572999999999999E-2</v>
      </c>
      <c r="BL252">
        <v>1.1058E-2</v>
      </c>
      <c r="BN252">
        <v>9.5257999999999992E-3</v>
      </c>
      <c r="BO252">
        <v>7.4583999999999996E-3</v>
      </c>
      <c r="BP252">
        <v>9.9416000000000001E-3</v>
      </c>
      <c r="BQ252">
        <v>8.6301999999999993E-3</v>
      </c>
      <c r="BR252">
        <v>8.6172000000000002E-3</v>
      </c>
      <c r="BS252">
        <v>9.4245000000000006E-3</v>
      </c>
      <c r="BT252">
        <v>1.0826000000000001E-2</v>
      </c>
      <c r="BU252">
        <v>7.5935000000000004E-3</v>
      </c>
      <c r="BV252">
        <v>2.2651000000000001E-2</v>
      </c>
      <c r="BW252">
        <v>1.5263000000000001E-2</v>
      </c>
      <c r="BX252">
        <v>1.7839000000000001E-2</v>
      </c>
      <c r="BY252">
        <v>1.8516999999999999E-2</v>
      </c>
      <c r="CA252">
        <v>2.8473999999999999E-2</v>
      </c>
      <c r="CB252">
        <v>2.8322E-2</v>
      </c>
      <c r="CC252">
        <v>2.5767999999999999E-2</v>
      </c>
      <c r="CD252">
        <v>2.9555000000000001E-2</v>
      </c>
      <c r="CE252">
        <v>3.9405000000000003E-2</v>
      </c>
      <c r="CF252">
        <v>3.1628000000000003E-2</v>
      </c>
      <c r="CG252">
        <v>3.7025000000000002E-2</v>
      </c>
      <c r="CH252">
        <v>3.2878999999999999E-2</v>
      </c>
      <c r="CI252">
        <v>3.2871999999999998E-2</v>
      </c>
      <c r="CJ252">
        <v>2.7012999999999999E-2</v>
      </c>
      <c r="CK252">
        <v>3.6861999999999999E-2</v>
      </c>
      <c r="CL252">
        <v>2.7154999999999999E-2</v>
      </c>
      <c r="CN252">
        <v>1.6851000000000001E-2</v>
      </c>
      <c r="CO252">
        <v>1.5606E-2</v>
      </c>
      <c r="CP252">
        <v>1.9893999999999998E-2</v>
      </c>
      <c r="CQ252">
        <v>1.7541000000000001E-2</v>
      </c>
      <c r="CR252">
        <v>1.2664E-2</v>
      </c>
      <c r="CS252">
        <v>9.8241000000000005E-3</v>
      </c>
      <c r="CT252">
        <v>1.4416999999999999E-2</v>
      </c>
      <c r="CU252">
        <v>1.4657E-2</v>
      </c>
      <c r="CV252">
        <v>1.3353E-2</v>
      </c>
      <c r="CW252">
        <v>1.6525999999999999E-2</v>
      </c>
      <c r="CX252">
        <v>1.1214999999999999E-2</v>
      </c>
      <c r="CY252">
        <v>9.6229000000000002E-3</v>
      </c>
      <c r="DA252">
        <v>3.4711999999999998E-3</v>
      </c>
      <c r="DB252">
        <v>3.3963999999999999E-3</v>
      </c>
      <c r="DC252">
        <v>3.8114999999999998E-3</v>
      </c>
      <c r="DD252">
        <v>3.0398999999999999E-3</v>
      </c>
      <c r="DE252">
        <v>5.5845000000000001E-3</v>
      </c>
      <c r="DF252">
        <v>4.1212000000000002E-3</v>
      </c>
      <c r="DG252">
        <v>5.4263000000000002E-3</v>
      </c>
      <c r="DH252">
        <v>5.1488000000000003E-3</v>
      </c>
      <c r="DI252">
        <v>6.2738000000000004E-3</v>
      </c>
      <c r="DJ252">
        <v>8.3613999999999997E-3</v>
      </c>
      <c r="DK252">
        <v>7.9524000000000001E-3</v>
      </c>
      <c r="DL252">
        <v>4.7990999999999997E-3</v>
      </c>
      <c r="DO252">
        <f t="shared" si="13"/>
        <v>1.1126118518518521E-2</v>
      </c>
      <c r="DP252">
        <f t="shared" si="14"/>
        <v>1.0097074074074076E-2</v>
      </c>
      <c r="DQ252">
        <f t="shared" si="15"/>
        <v>1.212231111111111E-2</v>
      </c>
      <c r="DR252">
        <f t="shared" si="16"/>
        <v>1.0112637037037036E-2</v>
      </c>
      <c r="DT252">
        <v>31.061</v>
      </c>
    </row>
    <row r="253" spans="1:124" x14ac:dyDescent="0.25">
      <c r="A253">
        <v>1.8626000000000001E-3</v>
      </c>
      <c r="B253">
        <v>1.9597999999999998E-3</v>
      </c>
      <c r="C253">
        <v>3.1275000000000001E-3</v>
      </c>
      <c r="D253">
        <v>1.7025E-3</v>
      </c>
      <c r="E253">
        <v>2.0419000000000001E-3</v>
      </c>
      <c r="F253">
        <v>1.5977000000000001E-3</v>
      </c>
      <c r="G253">
        <v>3.2019000000000001E-3</v>
      </c>
      <c r="H253">
        <v>2.0019E-3</v>
      </c>
      <c r="I253">
        <v>2.2104999999999998E-3</v>
      </c>
      <c r="J253">
        <v>1.7803000000000001E-3</v>
      </c>
      <c r="K253">
        <v>2.5314000000000001E-3</v>
      </c>
      <c r="L253">
        <v>2.1651999999999999E-3</v>
      </c>
      <c r="N253">
        <v>8.4279000000000003E-3</v>
      </c>
      <c r="O253">
        <v>1.0026E-2</v>
      </c>
      <c r="P253">
        <v>8.5257000000000006E-3</v>
      </c>
      <c r="Q253">
        <v>8.8994E-3</v>
      </c>
      <c r="R253">
        <v>8.1046999999999994E-3</v>
      </c>
      <c r="S253">
        <v>7.3736000000000001E-3</v>
      </c>
      <c r="T253">
        <v>8.5895999999999993E-3</v>
      </c>
      <c r="U253">
        <v>8.1026999999999991E-3</v>
      </c>
      <c r="V253">
        <v>7.4593000000000003E-3</v>
      </c>
      <c r="W253">
        <v>7.3645000000000004E-3</v>
      </c>
      <c r="X253">
        <v>9.2676000000000008E-3</v>
      </c>
      <c r="Y253">
        <v>7.9416E-3</v>
      </c>
      <c r="AA253">
        <v>6.9306999999999997E-3</v>
      </c>
      <c r="AB253">
        <v>7.9343999999999994E-3</v>
      </c>
      <c r="AC253">
        <v>9.0708000000000004E-3</v>
      </c>
      <c r="AD253">
        <v>6.0270999999999996E-3</v>
      </c>
      <c r="AE253">
        <v>9.5847999999999992E-3</v>
      </c>
      <c r="AF253">
        <v>9.3644999999999996E-3</v>
      </c>
      <c r="AG253">
        <v>1.2841999999999999E-2</v>
      </c>
      <c r="AH253">
        <v>8.0663000000000002E-3</v>
      </c>
      <c r="AI253">
        <v>3.9224000000000004E-3</v>
      </c>
      <c r="AJ253">
        <v>4.3261000000000003E-3</v>
      </c>
      <c r="AK253">
        <v>5.2718000000000001E-3</v>
      </c>
      <c r="AL253">
        <v>3.9608999999999998E-3</v>
      </c>
      <c r="AN253">
        <v>7.7714000000000004E-3</v>
      </c>
      <c r="AO253">
        <v>7.3391999999999997E-3</v>
      </c>
      <c r="AP253">
        <v>1.238E-2</v>
      </c>
      <c r="AQ253">
        <v>7.7466999999999996E-3</v>
      </c>
      <c r="AR253">
        <v>3.7853000000000001E-3</v>
      </c>
      <c r="AS253">
        <v>3.2623000000000001E-3</v>
      </c>
      <c r="AT253">
        <v>5.8088999999999997E-3</v>
      </c>
      <c r="AU253">
        <v>2.6757E-3</v>
      </c>
      <c r="AV253">
        <v>5.5522000000000002E-3</v>
      </c>
      <c r="AW253">
        <v>4.6100000000000004E-3</v>
      </c>
      <c r="AX253">
        <v>6.4210999999999999E-3</v>
      </c>
      <c r="AY253">
        <v>5.1453999999999996E-3</v>
      </c>
      <c r="BA253">
        <v>6.1104000000000002E-3</v>
      </c>
      <c r="BB253">
        <v>5.8681000000000002E-3</v>
      </c>
      <c r="BC253">
        <v>7.4438999999999998E-3</v>
      </c>
      <c r="BD253">
        <v>5.0847000000000002E-3</v>
      </c>
      <c r="BE253">
        <v>8.0718999999999999E-3</v>
      </c>
      <c r="BF253">
        <v>7.9097999999999998E-3</v>
      </c>
      <c r="BG253">
        <v>1.2175999999999999E-2</v>
      </c>
      <c r="BH253">
        <v>8.0818999999999995E-3</v>
      </c>
      <c r="BI253">
        <v>1.0798E-2</v>
      </c>
      <c r="BJ253">
        <v>9.4833999999999995E-3</v>
      </c>
      <c r="BK253">
        <v>1.4768E-2</v>
      </c>
      <c r="BL253">
        <v>1.0252000000000001E-2</v>
      </c>
      <c r="BN253">
        <v>8.4148000000000001E-3</v>
      </c>
      <c r="BO253">
        <v>6.7632999999999999E-3</v>
      </c>
      <c r="BP253">
        <v>9.4108000000000004E-3</v>
      </c>
      <c r="BQ253">
        <v>7.8175999999999992E-3</v>
      </c>
      <c r="BR253">
        <v>7.5798000000000003E-3</v>
      </c>
      <c r="BS253">
        <v>7.8797999999999993E-3</v>
      </c>
      <c r="BT253">
        <v>9.7029999999999998E-3</v>
      </c>
      <c r="BU253">
        <v>7.0805E-3</v>
      </c>
      <c r="BV253">
        <v>1.7243000000000001E-2</v>
      </c>
      <c r="BW253">
        <v>1.4308E-2</v>
      </c>
      <c r="BX253">
        <v>1.6105999999999999E-2</v>
      </c>
      <c r="BY253">
        <v>1.7381000000000001E-2</v>
      </c>
      <c r="CA253">
        <v>2.6873999999999999E-2</v>
      </c>
      <c r="CB253">
        <v>2.5423999999999999E-2</v>
      </c>
      <c r="CC253">
        <v>2.4910999999999999E-2</v>
      </c>
      <c r="CD253">
        <v>2.8464E-2</v>
      </c>
      <c r="CE253">
        <v>3.6058E-2</v>
      </c>
      <c r="CF253">
        <v>2.9481E-2</v>
      </c>
      <c r="CG253">
        <v>3.6163000000000001E-2</v>
      </c>
      <c r="CH253">
        <v>3.0634999999999999E-2</v>
      </c>
      <c r="CI253">
        <v>3.0575000000000001E-2</v>
      </c>
      <c r="CJ253">
        <v>2.4854000000000001E-2</v>
      </c>
      <c r="CK253">
        <v>3.4208000000000002E-2</v>
      </c>
      <c r="CL253">
        <v>2.479E-2</v>
      </c>
      <c r="CN253">
        <v>1.438E-2</v>
      </c>
      <c r="CO253">
        <v>1.4253E-2</v>
      </c>
      <c r="CP253">
        <v>1.9078999999999999E-2</v>
      </c>
      <c r="CQ253">
        <v>1.6392E-2</v>
      </c>
      <c r="CR253">
        <v>1.1112E-2</v>
      </c>
      <c r="CS253">
        <v>9.7564000000000001E-3</v>
      </c>
      <c r="CT253">
        <v>1.3442000000000001E-2</v>
      </c>
      <c r="CU253">
        <v>1.4241E-2</v>
      </c>
      <c r="CV253">
        <v>1.2903E-2</v>
      </c>
      <c r="CW253">
        <v>1.6126000000000001E-2</v>
      </c>
      <c r="CX253">
        <v>1.0885000000000001E-2</v>
      </c>
      <c r="CY253">
        <v>1.0095E-2</v>
      </c>
      <c r="DA253">
        <v>3.189E-3</v>
      </c>
      <c r="DB253">
        <v>3.1242000000000002E-3</v>
      </c>
      <c r="DC253">
        <v>3.7702999999999999E-3</v>
      </c>
      <c r="DD253">
        <v>2.7680999999999999E-3</v>
      </c>
      <c r="DE253">
        <v>4.8596000000000004E-3</v>
      </c>
      <c r="DF253">
        <v>3.8119E-3</v>
      </c>
      <c r="DG253">
        <v>4.9560999999999997E-3</v>
      </c>
      <c r="DH253">
        <v>4.8412999999999998E-3</v>
      </c>
      <c r="DI253">
        <v>7.7924999999999999E-3</v>
      </c>
      <c r="DJ253">
        <v>7.5969999999999996E-3</v>
      </c>
      <c r="DK253">
        <v>7.5927E-3</v>
      </c>
      <c r="DL253">
        <v>4.4079000000000002E-3</v>
      </c>
      <c r="DO253">
        <f t="shared" si="13"/>
        <v>1.0133877777777779E-2</v>
      </c>
      <c r="DP253">
        <f t="shared" si="14"/>
        <v>9.3917888888888877E-3</v>
      </c>
      <c r="DQ253">
        <f t="shared" si="15"/>
        <v>1.1542707407407407E-2</v>
      </c>
      <c r="DR253">
        <f t="shared" si="16"/>
        <v>9.5099037037037031E-3</v>
      </c>
      <c r="DT253">
        <v>31.186</v>
      </c>
    </row>
    <row r="254" spans="1:124" x14ac:dyDescent="0.25">
      <c r="A254">
        <v>1.6593000000000001E-3</v>
      </c>
      <c r="B254">
        <v>1.9294E-3</v>
      </c>
      <c r="C254">
        <v>2.9946E-3</v>
      </c>
      <c r="D254">
        <v>1.5785E-3</v>
      </c>
      <c r="E254">
        <v>1.8193E-3</v>
      </c>
      <c r="F254">
        <v>1.5081000000000001E-3</v>
      </c>
      <c r="G254">
        <v>3.1643999999999999E-3</v>
      </c>
      <c r="H254">
        <v>1.8844000000000001E-3</v>
      </c>
      <c r="I254">
        <v>1.9319000000000001E-3</v>
      </c>
      <c r="J254">
        <v>1.7247E-3</v>
      </c>
      <c r="K254">
        <v>2.4095000000000002E-3</v>
      </c>
      <c r="L254">
        <v>1.8837999999999999E-3</v>
      </c>
      <c r="N254">
        <v>7.9465000000000004E-3</v>
      </c>
      <c r="O254">
        <v>9.1570999999999996E-3</v>
      </c>
      <c r="P254">
        <v>7.7996000000000003E-3</v>
      </c>
      <c r="Q254">
        <v>8.3125000000000004E-3</v>
      </c>
      <c r="R254">
        <v>7.6084000000000004E-3</v>
      </c>
      <c r="S254">
        <v>6.8586000000000003E-3</v>
      </c>
      <c r="T254">
        <v>7.7004999999999999E-3</v>
      </c>
      <c r="U254">
        <v>7.3977000000000001E-3</v>
      </c>
      <c r="V254">
        <v>7.0945000000000001E-3</v>
      </c>
      <c r="W254">
        <v>6.7856000000000001E-3</v>
      </c>
      <c r="X254">
        <v>8.7129000000000009E-3</v>
      </c>
      <c r="Y254">
        <v>7.1631999999999998E-3</v>
      </c>
      <c r="AA254">
        <v>6.5992000000000004E-3</v>
      </c>
      <c r="AB254">
        <v>8.0003000000000001E-3</v>
      </c>
      <c r="AC254">
        <v>8.4889000000000006E-3</v>
      </c>
      <c r="AD254">
        <v>5.9566999999999997E-3</v>
      </c>
      <c r="AE254">
        <v>8.3835999999999997E-3</v>
      </c>
      <c r="AF254">
        <v>9.1409000000000004E-3</v>
      </c>
      <c r="AG254">
        <v>1.1413E-2</v>
      </c>
      <c r="AH254">
        <v>8.2401999999999996E-3</v>
      </c>
      <c r="AI254">
        <v>3.5336999999999999E-3</v>
      </c>
      <c r="AJ254">
        <v>3.8887000000000001E-3</v>
      </c>
      <c r="AK254">
        <v>5.5078999999999996E-3</v>
      </c>
      <c r="AL254">
        <v>3.6101000000000002E-3</v>
      </c>
      <c r="AN254">
        <v>6.9107999999999999E-3</v>
      </c>
      <c r="AO254">
        <v>6.7895999999999998E-3</v>
      </c>
      <c r="AP254">
        <v>1.1695000000000001E-2</v>
      </c>
      <c r="AQ254">
        <v>7.2145999999999998E-3</v>
      </c>
      <c r="AR254">
        <v>3.4058000000000001E-3</v>
      </c>
      <c r="AS254">
        <v>2.9892E-3</v>
      </c>
      <c r="AT254">
        <v>6.1567999999999996E-3</v>
      </c>
      <c r="AU254">
        <v>2.6752E-3</v>
      </c>
      <c r="AV254">
        <v>5.0369999999999998E-3</v>
      </c>
      <c r="AW254">
        <v>4.2173999999999996E-3</v>
      </c>
      <c r="AX254">
        <v>5.9988999999999997E-3</v>
      </c>
      <c r="AY254">
        <v>4.6998999999999999E-3</v>
      </c>
      <c r="BA254">
        <v>5.6071999999999997E-3</v>
      </c>
      <c r="BB254">
        <v>5.3661000000000004E-3</v>
      </c>
      <c r="BC254">
        <v>7.1269999999999997E-3</v>
      </c>
      <c r="BD254">
        <v>4.6446999999999999E-3</v>
      </c>
      <c r="BE254">
        <v>7.8106E-3</v>
      </c>
      <c r="BF254">
        <v>7.2223000000000001E-3</v>
      </c>
      <c r="BG254">
        <v>1.1377999999999999E-2</v>
      </c>
      <c r="BH254">
        <v>7.3539E-3</v>
      </c>
      <c r="BI254">
        <v>9.8869000000000005E-3</v>
      </c>
      <c r="BJ254">
        <v>8.8815999999999999E-3</v>
      </c>
      <c r="BK254">
        <v>1.4708000000000001E-2</v>
      </c>
      <c r="BL254">
        <v>9.3068999999999999E-3</v>
      </c>
      <c r="BN254">
        <v>7.4431999999999996E-3</v>
      </c>
      <c r="BO254">
        <v>6.1764999999999997E-3</v>
      </c>
      <c r="BP254">
        <v>8.7513000000000001E-3</v>
      </c>
      <c r="BQ254">
        <v>7.0418E-3</v>
      </c>
      <c r="BR254">
        <v>7.5034999999999998E-3</v>
      </c>
      <c r="BS254">
        <v>6.5472999999999998E-3</v>
      </c>
      <c r="BT254">
        <v>8.5602999999999999E-3</v>
      </c>
      <c r="BU254">
        <v>6.5586000000000004E-3</v>
      </c>
      <c r="BV254">
        <v>1.2761E-2</v>
      </c>
      <c r="BW254">
        <v>1.3627999999999999E-2</v>
      </c>
      <c r="BX254">
        <v>1.4348E-2</v>
      </c>
      <c r="BY254">
        <v>1.5952999999999998E-2</v>
      </c>
      <c r="CA254">
        <v>2.5767999999999999E-2</v>
      </c>
      <c r="CB254">
        <v>2.3234000000000001E-2</v>
      </c>
      <c r="CC254">
        <v>2.4636999999999999E-2</v>
      </c>
      <c r="CD254">
        <v>2.7161000000000001E-2</v>
      </c>
      <c r="CE254">
        <v>3.2039999999999999E-2</v>
      </c>
      <c r="CF254">
        <v>2.7673E-2</v>
      </c>
      <c r="CG254">
        <v>3.5250999999999998E-2</v>
      </c>
      <c r="CH254">
        <v>2.8441000000000001E-2</v>
      </c>
      <c r="CI254">
        <v>2.8385000000000001E-2</v>
      </c>
      <c r="CJ254">
        <v>2.3106999999999999E-2</v>
      </c>
      <c r="CK254">
        <v>3.1808999999999997E-2</v>
      </c>
      <c r="CL254">
        <v>2.2676999999999999E-2</v>
      </c>
      <c r="CN254">
        <v>1.3058E-2</v>
      </c>
      <c r="CO254">
        <v>1.3225000000000001E-2</v>
      </c>
      <c r="CP254">
        <v>1.8627999999999999E-2</v>
      </c>
      <c r="CQ254">
        <v>1.5472E-2</v>
      </c>
      <c r="CR254">
        <v>1.0129000000000001E-2</v>
      </c>
      <c r="CS254">
        <v>9.6731000000000004E-3</v>
      </c>
      <c r="CT254">
        <v>1.2652E-2</v>
      </c>
      <c r="CU254">
        <v>1.4137E-2</v>
      </c>
      <c r="CV254">
        <v>1.2206E-2</v>
      </c>
      <c r="CW254">
        <v>1.5343000000000001E-2</v>
      </c>
      <c r="CX254">
        <v>1.0292000000000001E-2</v>
      </c>
      <c r="CY254">
        <v>1.0116E-2</v>
      </c>
      <c r="DA254">
        <v>2.9548999999999999E-3</v>
      </c>
      <c r="DB254">
        <v>2.8620999999999998E-3</v>
      </c>
      <c r="DC254">
        <v>3.6535000000000001E-3</v>
      </c>
      <c r="DD254">
        <v>2.5427000000000002E-3</v>
      </c>
      <c r="DE254">
        <v>4.2388E-3</v>
      </c>
      <c r="DF254">
        <v>3.6253000000000001E-3</v>
      </c>
      <c r="DG254">
        <v>4.5250999999999998E-3</v>
      </c>
      <c r="DH254">
        <v>4.5095999999999999E-3</v>
      </c>
      <c r="DI254">
        <v>1.069E-2</v>
      </c>
      <c r="DJ254">
        <v>6.7727999999999998E-3</v>
      </c>
      <c r="DK254">
        <v>7.0749000000000003E-3</v>
      </c>
      <c r="DL254">
        <v>4.0847000000000001E-3</v>
      </c>
      <c r="DO254">
        <f t="shared" si="13"/>
        <v>9.3485962962962972E-3</v>
      </c>
      <c r="DP254">
        <f t="shared" si="14"/>
        <v>8.7528407407407409E-3</v>
      </c>
      <c r="DQ254">
        <f t="shared" si="15"/>
        <v>1.0942114814814816E-2</v>
      </c>
      <c r="DR254">
        <f t="shared" si="16"/>
        <v>8.9117296296296299E-3</v>
      </c>
      <c r="DT254">
        <v>31.311</v>
      </c>
    </row>
    <row r="255" spans="1:124" x14ac:dyDescent="0.25">
      <c r="A255">
        <v>1.4502E-3</v>
      </c>
      <c r="B255">
        <v>1.8706E-3</v>
      </c>
      <c r="C255">
        <v>2.7685000000000001E-3</v>
      </c>
      <c r="D255">
        <v>1.4691000000000001E-3</v>
      </c>
      <c r="E255">
        <v>1.6262E-3</v>
      </c>
      <c r="F255">
        <v>1.4234E-3</v>
      </c>
      <c r="G255">
        <v>3.0173000000000001E-3</v>
      </c>
      <c r="H255">
        <v>1.7964999999999999E-3</v>
      </c>
      <c r="I255">
        <v>1.7114000000000001E-3</v>
      </c>
      <c r="J255">
        <v>1.707E-3</v>
      </c>
      <c r="K255">
        <v>2.2239999999999998E-3</v>
      </c>
      <c r="L255">
        <v>1.6230000000000001E-3</v>
      </c>
      <c r="N255">
        <v>7.6127E-3</v>
      </c>
      <c r="O255">
        <v>8.1918000000000008E-3</v>
      </c>
      <c r="P255">
        <v>7.1421999999999996E-3</v>
      </c>
      <c r="Q255">
        <v>7.7799000000000002E-3</v>
      </c>
      <c r="R255">
        <v>7.0533000000000002E-3</v>
      </c>
      <c r="S255">
        <v>6.4146999999999997E-3</v>
      </c>
      <c r="T255">
        <v>6.9993E-3</v>
      </c>
      <c r="U255">
        <v>6.6540000000000002E-3</v>
      </c>
      <c r="V255">
        <v>6.7574000000000002E-3</v>
      </c>
      <c r="W255">
        <v>6.2693999999999996E-3</v>
      </c>
      <c r="X255">
        <v>8.1116000000000001E-3</v>
      </c>
      <c r="Y255">
        <v>6.3952999999999996E-3</v>
      </c>
      <c r="AA255">
        <v>6.1108999999999998E-3</v>
      </c>
      <c r="AB255">
        <v>7.7019999999999996E-3</v>
      </c>
      <c r="AC255">
        <v>7.6731999999999998E-3</v>
      </c>
      <c r="AD255">
        <v>5.8234000000000003E-3</v>
      </c>
      <c r="AE255">
        <v>7.2497999999999998E-3</v>
      </c>
      <c r="AF255">
        <v>8.7462000000000008E-3</v>
      </c>
      <c r="AG255">
        <v>1.0052E-2</v>
      </c>
      <c r="AH255">
        <v>8.4118999999999999E-3</v>
      </c>
      <c r="AI255">
        <v>3.2785000000000002E-3</v>
      </c>
      <c r="AJ255">
        <v>3.6397000000000001E-3</v>
      </c>
      <c r="AK255">
        <v>5.8589000000000002E-3</v>
      </c>
      <c r="AL255">
        <v>3.3008E-3</v>
      </c>
      <c r="AN255">
        <v>6.1548999999999996E-3</v>
      </c>
      <c r="AO255">
        <v>6.2893999999999997E-3</v>
      </c>
      <c r="AP255">
        <v>1.0749999999999999E-2</v>
      </c>
      <c r="AQ255">
        <v>6.8190000000000004E-3</v>
      </c>
      <c r="AR255">
        <v>3.0270000000000002E-3</v>
      </c>
      <c r="AS255">
        <v>2.7330000000000002E-3</v>
      </c>
      <c r="AT255">
        <v>6.1773000000000002E-3</v>
      </c>
      <c r="AU255">
        <v>2.5861E-3</v>
      </c>
      <c r="AV255">
        <v>4.5057999999999999E-3</v>
      </c>
      <c r="AW255">
        <v>3.8189999999999999E-3</v>
      </c>
      <c r="AX255">
        <v>5.5737E-3</v>
      </c>
      <c r="AY255">
        <v>4.2608000000000004E-3</v>
      </c>
      <c r="BA255">
        <v>5.1403999999999998E-3</v>
      </c>
      <c r="BB255">
        <v>4.8821000000000003E-3</v>
      </c>
      <c r="BC255">
        <v>6.7815000000000002E-3</v>
      </c>
      <c r="BD255">
        <v>4.1824000000000002E-3</v>
      </c>
      <c r="BE255">
        <v>7.4911999999999999E-3</v>
      </c>
      <c r="BF255">
        <v>6.6153000000000002E-3</v>
      </c>
      <c r="BG255">
        <v>1.0548999999999999E-2</v>
      </c>
      <c r="BH255">
        <v>6.6479E-3</v>
      </c>
      <c r="BI255">
        <v>9.3206000000000001E-3</v>
      </c>
      <c r="BJ255">
        <v>8.2637000000000006E-3</v>
      </c>
      <c r="BK255">
        <v>1.417E-2</v>
      </c>
      <c r="BL255">
        <v>8.2824000000000005E-3</v>
      </c>
      <c r="BN255">
        <v>6.7748000000000001E-3</v>
      </c>
      <c r="BO255">
        <v>5.7228000000000001E-3</v>
      </c>
      <c r="BP255">
        <v>8.0263000000000001E-3</v>
      </c>
      <c r="BQ255">
        <v>6.3647E-3</v>
      </c>
      <c r="BR255">
        <v>8.1296000000000007E-3</v>
      </c>
      <c r="BS255">
        <v>5.6464999999999996E-3</v>
      </c>
      <c r="BT255">
        <v>7.6217999999999998E-3</v>
      </c>
      <c r="BU255">
        <v>6.0641000000000002E-3</v>
      </c>
      <c r="BV255">
        <v>1.0137999999999999E-2</v>
      </c>
      <c r="BW255">
        <v>1.3072E-2</v>
      </c>
      <c r="BX255">
        <v>1.2661E-2</v>
      </c>
      <c r="BY255">
        <v>1.4296E-2</v>
      </c>
      <c r="CA255">
        <v>2.4941999999999999E-2</v>
      </c>
      <c r="CB255">
        <v>2.1675E-2</v>
      </c>
      <c r="CC255">
        <v>2.4414000000000002E-2</v>
      </c>
      <c r="CD255">
        <v>2.5555999999999999E-2</v>
      </c>
      <c r="CE255">
        <v>2.7814999999999999E-2</v>
      </c>
      <c r="CF255">
        <v>2.6086999999999999E-2</v>
      </c>
      <c r="CG255">
        <v>3.3981999999999998E-2</v>
      </c>
      <c r="CH255">
        <v>2.6266000000000001E-2</v>
      </c>
      <c r="CI255">
        <v>2.6110000000000001E-2</v>
      </c>
      <c r="CJ255">
        <v>2.1769E-2</v>
      </c>
      <c r="CK255">
        <v>2.9541999999999999E-2</v>
      </c>
      <c r="CL255">
        <v>2.0851000000000001E-2</v>
      </c>
      <c r="CN255">
        <v>1.255E-2</v>
      </c>
      <c r="CO255">
        <v>1.2314E-2</v>
      </c>
      <c r="CP255">
        <v>1.822E-2</v>
      </c>
      <c r="CQ255">
        <v>1.4618000000000001E-2</v>
      </c>
      <c r="CR255">
        <v>9.5978999999999995E-3</v>
      </c>
      <c r="CS255">
        <v>9.3708000000000003E-3</v>
      </c>
      <c r="CT255">
        <v>1.2149E-2</v>
      </c>
      <c r="CU255">
        <v>1.4125E-2</v>
      </c>
      <c r="CV255">
        <v>1.1103E-2</v>
      </c>
      <c r="CW255">
        <v>1.414E-2</v>
      </c>
      <c r="CX255">
        <v>9.4602000000000002E-3</v>
      </c>
      <c r="CY255">
        <v>9.4397000000000005E-3</v>
      </c>
      <c r="DA255">
        <v>2.7724999999999998E-3</v>
      </c>
      <c r="DB255">
        <v>2.6350000000000002E-3</v>
      </c>
      <c r="DC255">
        <v>3.4313999999999998E-3</v>
      </c>
      <c r="DD255">
        <v>2.3576999999999999E-3</v>
      </c>
      <c r="DE255">
        <v>3.7591E-3</v>
      </c>
      <c r="DF255">
        <v>3.5079999999999998E-3</v>
      </c>
      <c r="DG255">
        <v>4.1856999999999997E-3</v>
      </c>
      <c r="DH255">
        <v>4.1764000000000003E-3</v>
      </c>
      <c r="DI255">
        <v>1.3899999999999999E-2</v>
      </c>
      <c r="DJ255">
        <v>5.9550999999999996E-3</v>
      </c>
      <c r="DK255">
        <v>6.4424E-3</v>
      </c>
      <c r="DL255">
        <v>3.8498E-3</v>
      </c>
      <c r="DO255">
        <f t="shared" si="13"/>
        <v>8.7437851851851853E-3</v>
      </c>
      <c r="DP255">
        <f t="shared" si="14"/>
        <v>8.1652777777777782E-3</v>
      </c>
      <c r="DQ255">
        <f t="shared" si="15"/>
        <v>1.0295714814814816E-2</v>
      </c>
      <c r="DR255">
        <f t="shared" si="16"/>
        <v>8.2961814814814811E-3</v>
      </c>
      <c r="DT255">
        <v>31.436</v>
      </c>
    </row>
    <row r="256" spans="1:124" x14ac:dyDescent="0.25">
      <c r="A256">
        <v>1.2695E-3</v>
      </c>
      <c r="B256">
        <v>1.7912E-3</v>
      </c>
      <c r="C256">
        <v>2.4651999999999999E-3</v>
      </c>
      <c r="D256">
        <v>1.3753000000000001E-3</v>
      </c>
      <c r="E256">
        <v>1.4888E-3</v>
      </c>
      <c r="F256">
        <v>1.3542999999999999E-3</v>
      </c>
      <c r="G256">
        <v>2.7691999999999999E-3</v>
      </c>
      <c r="H256">
        <v>1.7269E-3</v>
      </c>
      <c r="I256">
        <v>1.5644000000000001E-3</v>
      </c>
      <c r="J256">
        <v>1.6898E-3</v>
      </c>
      <c r="K256">
        <v>2.0097000000000001E-3</v>
      </c>
      <c r="L256">
        <v>1.4285999999999999E-3</v>
      </c>
      <c r="N256">
        <v>7.3610999999999998E-3</v>
      </c>
      <c r="O256">
        <v>7.3404000000000004E-3</v>
      </c>
      <c r="P256">
        <v>6.5430999999999996E-3</v>
      </c>
      <c r="Q256">
        <v>7.2367000000000004E-3</v>
      </c>
      <c r="R256">
        <v>6.3904000000000001E-3</v>
      </c>
      <c r="S256">
        <v>5.9909000000000004E-3</v>
      </c>
      <c r="T256">
        <v>6.4434999999999996E-3</v>
      </c>
      <c r="U256">
        <v>5.9338000000000004E-3</v>
      </c>
      <c r="V256">
        <v>6.3924999999999997E-3</v>
      </c>
      <c r="W256">
        <v>5.8145000000000002E-3</v>
      </c>
      <c r="X256">
        <v>7.5091999999999997E-3</v>
      </c>
      <c r="Y256">
        <v>5.7254000000000003E-3</v>
      </c>
      <c r="AA256">
        <v>5.5072000000000003E-3</v>
      </c>
      <c r="AB256">
        <v>7.0927999999999998E-3</v>
      </c>
      <c r="AC256">
        <v>6.8557999999999996E-3</v>
      </c>
      <c r="AD256">
        <v>5.5735000000000003E-3</v>
      </c>
      <c r="AE256">
        <v>6.2674999999999996E-3</v>
      </c>
      <c r="AF256">
        <v>8.1604999999999994E-3</v>
      </c>
      <c r="AG256">
        <v>8.9834000000000008E-3</v>
      </c>
      <c r="AH256">
        <v>8.3499999999999998E-3</v>
      </c>
      <c r="AI256">
        <v>3.1392E-3</v>
      </c>
      <c r="AJ256">
        <v>3.5760000000000002E-3</v>
      </c>
      <c r="AK256">
        <v>6.0768999999999997E-3</v>
      </c>
      <c r="AL256">
        <v>3.0668000000000002E-3</v>
      </c>
      <c r="AN256">
        <v>5.5285000000000004E-3</v>
      </c>
      <c r="AO256">
        <v>5.8373000000000001E-3</v>
      </c>
      <c r="AP256">
        <v>9.7224000000000008E-3</v>
      </c>
      <c r="AQ256">
        <v>6.4913999999999996E-3</v>
      </c>
      <c r="AR256">
        <v>2.6692999999999999E-3</v>
      </c>
      <c r="AS256">
        <v>2.4946E-3</v>
      </c>
      <c r="AT256">
        <v>5.8310999999999997E-3</v>
      </c>
      <c r="AU256">
        <v>2.4045E-3</v>
      </c>
      <c r="AV256">
        <v>4.0282E-3</v>
      </c>
      <c r="AW256">
        <v>3.4553000000000001E-3</v>
      </c>
      <c r="AX256">
        <v>5.1539000000000003E-3</v>
      </c>
      <c r="AY256">
        <v>3.8522000000000001E-3</v>
      </c>
      <c r="BA256">
        <v>4.7054999999999996E-3</v>
      </c>
      <c r="BB256">
        <v>4.4714000000000004E-3</v>
      </c>
      <c r="BC256">
        <v>6.3603000000000002E-3</v>
      </c>
      <c r="BD256">
        <v>3.7437999999999998E-3</v>
      </c>
      <c r="BE256">
        <v>7.1193999999999997E-3</v>
      </c>
      <c r="BF256">
        <v>6.0870999999999998E-3</v>
      </c>
      <c r="BG256">
        <v>9.7056E-3</v>
      </c>
      <c r="BH256">
        <v>6.0613999999999998E-3</v>
      </c>
      <c r="BI256">
        <v>8.9803000000000001E-3</v>
      </c>
      <c r="BJ256">
        <v>7.6359000000000002E-3</v>
      </c>
      <c r="BK256">
        <v>1.3098E-2</v>
      </c>
      <c r="BL256">
        <v>7.2563000000000002E-3</v>
      </c>
      <c r="BN256">
        <v>6.4986999999999996E-3</v>
      </c>
      <c r="BO256">
        <v>5.3826000000000004E-3</v>
      </c>
      <c r="BP256">
        <v>7.2909000000000003E-3</v>
      </c>
      <c r="BQ256">
        <v>5.8208000000000001E-3</v>
      </c>
      <c r="BR256">
        <v>8.9171000000000007E-3</v>
      </c>
      <c r="BS256">
        <v>5.2272999999999998E-3</v>
      </c>
      <c r="BT256">
        <v>6.9550000000000002E-3</v>
      </c>
      <c r="BU256">
        <v>5.6214999999999998E-3</v>
      </c>
      <c r="BV256">
        <v>1.0064E-2</v>
      </c>
      <c r="BW256">
        <v>1.2543E-2</v>
      </c>
      <c r="BX256">
        <v>1.1145E-2</v>
      </c>
      <c r="BY256">
        <v>1.2596E-2</v>
      </c>
      <c r="CA256">
        <v>2.4119999999999999E-2</v>
      </c>
      <c r="CB256">
        <v>2.053E-2</v>
      </c>
      <c r="CC256">
        <v>2.3782000000000001E-2</v>
      </c>
      <c r="CD256">
        <v>2.3688000000000001E-2</v>
      </c>
      <c r="CE256">
        <v>2.392E-2</v>
      </c>
      <c r="CF256">
        <v>2.4552000000000001E-2</v>
      </c>
      <c r="CG256">
        <v>3.2148000000000003E-2</v>
      </c>
      <c r="CH256">
        <v>2.4129000000000001E-2</v>
      </c>
      <c r="CI256">
        <v>2.3701E-2</v>
      </c>
      <c r="CJ256">
        <v>2.0686E-2</v>
      </c>
      <c r="CK256">
        <v>2.7252999999999999E-2</v>
      </c>
      <c r="CL256">
        <v>1.9375E-2</v>
      </c>
      <c r="CN256">
        <v>1.2267E-2</v>
      </c>
      <c r="CO256">
        <v>1.1363E-2</v>
      </c>
      <c r="CP256">
        <v>1.7585E-2</v>
      </c>
      <c r="CQ256">
        <v>1.3772E-2</v>
      </c>
      <c r="CR256">
        <v>9.3206000000000001E-3</v>
      </c>
      <c r="CS256">
        <v>8.7909000000000008E-3</v>
      </c>
      <c r="CT256">
        <v>1.1852E-2</v>
      </c>
      <c r="CU256">
        <v>1.3953E-2</v>
      </c>
      <c r="CV256">
        <v>9.6489000000000002E-3</v>
      </c>
      <c r="CW256">
        <v>1.2703000000000001E-2</v>
      </c>
      <c r="CX256">
        <v>8.4857000000000005E-3</v>
      </c>
      <c r="CY256">
        <v>8.1478999999999996E-3</v>
      </c>
      <c r="DA256">
        <v>2.6297E-3</v>
      </c>
      <c r="DB256">
        <v>2.4727999999999998E-3</v>
      </c>
      <c r="DC256">
        <v>3.1109000000000002E-3</v>
      </c>
      <c r="DD256">
        <v>2.1935000000000001E-3</v>
      </c>
      <c r="DE256">
        <v>3.4309000000000002E-3</v>
      </c>
      <c r="DF256">
        <v>3.3952000000000001E-3</v>
      </c>
      <c r="DG256">
        <v>3.9483000000000001E-3</v>
      </c>
      <c r="DH256">
        <v>3.8689000000000002E-3</v>
      </c>
      <c r="DI256">
        <v>1.6275000000000001E-2</v>
      </c>
      <c r="DJ256">
        <v>5.2129000000000003E-3</v>
      </c>
      <c r="DK256">
        <v>5.7922E-3</v>
      </c>
      <c r="DL256">
        <v>3.6998000000000001E-3</v>
      </c>
      <c r="DO256">
        <f t="shared" si="13"/>
        <v>8.2668407407407406E-3</v>
      </c>
      <c r="DP256">
        <f t="shared" si="14"/>
        <v>7.6166925925925926E-3</v>
      </c>
      <c r="DQ256">
        <f t="shared" si="15"/>
        <v>9.5879740740740758E-3</v>
      </c>
      <c r="DR256">
        <f t="shared" si="16"/>
        <v>7.6700740740740739E-3</v>
      </c>
      <c r="DT256">
        <v>31.562000000000001</v>
      </c>
    </row>
    <row r="257" spans="1:124" x14ac:dyDescent="0.25">
      <c r="A257">
        <v>1.1356999999999999E-3</v>
      </c>
      <c r="B257">
        <v>1.7047E-3</v>
      </c>
      <c r="C257">
        <v>2.1448999999999999E-3</v>
      </c>
      <c r="D257">
        <v>1.2926000000000001E-3</v>
      </c>
      <c r="E257">
        <v>1.4065E-3</v>
      </c>
      <c r="F257">
        <v>1.3037000000000001E-3</v>
      </c>
      <c r="G257">
        <v>2.4493000000000002E-3</v>
      </c>
      <c r="H257">
        <v>1.6555000000000001E-3</v>
      </c>
      <c r="I257">
        <v>1.4825999999999999E-3</v>
      </c>
      <c r="J257">
        <v>1.6356999999999999E-3</v>
      </c>
      <c r="K257">
        <v>1.7987000000000001E-3</v>
      </c>
      <c r="L257">
        <v>1.3163000000000001E-3</v>
      </c>
      <c r="N257">
        <v>7.1231999999999997E-3</v>
      </c>
      <c r="O257">
        <v>6.7410999999999999E-3</v>
      </c>
      <c r="P257">
        <v>5.9941999999999999E-3</v>
      </c>
      <c r="Q257">
        <v>6.6518000000000002E-3</v>
      </c>
      <c r="R257">
        <v>5.6560999999999998E-3</v>
      </c>
      <c r="S257">
        <v>5.5649999999999996E-3</v>
      </c>
      <c r="T257">
        <v>5.96E-3</v>
      </c>
      <c r="U257">
        <v>5.3135999999999999E-3</v>
      </c>
      <c r="V257">
        <v>5.9521000000000001E-3</v>
      </c>
      <c r="W257">
        <v>5.4091E-3</v>
      </c>
      <c r="X257">
        <v>6.9322000000000003E-3</v>
      </c>
      <c r="Y257">
        <v>5.2093E-3</v>
      </c>
      <c r="AA257">
        <v>4.8593999999999998E-3</v>
      </c>
      <c r="AB257">
        <v>6.3426999999999997E-3</v>
      </c>
      <c r="AC257">
        <v>6.1955999999999999E-3</v>
      </c>
      <c r="AD257">
        <v>5.1967999999999997E-3</v>
      </c>
      <c r="AE257">
        <v>5.5106E-3</v>
      </c>
      <c r="AF257">
        <v>7.4327999999999998E-3</v>
      </c>
      <c r="AG257">
        <v>8.2737999999999996E-3</v>
      </c>
      <c r="AH257">
        <v>7.9631000000000007E-3</v>
      </c>
      <c r="AI257">
        <v>3.0634E-3</v>
      </c>
      <c r="AJ257">
        <v>3.6308E-3</v>
      </c>
      <c r="AK257">
        <v>5.9544999999999997E-3</v>
      </c>
      <c r="AL257">
        <v>2.9103000000000002E-3</v>
      </c>
      <c r="AN257">
        <v>5.0302000000000003E-3</v>
      </c>
      <c r="AO257">
        <v>5.4105999999999998E-3</v>
      </c>
      <c r="AP257">
        <v>8.7598999999999993E-3</v>
      </c>
      <c r="AQ257">
        <v>6.1593999999999998E-3</v>
      </c>
      <c r="AR257">
        <v>2.3689000000000002E-3</v>
      </c>
      <c r="AS257">
        <v>2.2726999999999999E-3</v>
      </c>
      <c r="AT257">
        <v>5.1862000000000002E-3</v>
      </c>
      <c r="AU257">
        <v>2.1638999999999999E-3</v>
      </c>
      <c r="AV257">
        <v>3.6503999999999998E-3</v>
      </c>
      <c r="AW257">
        <v>3.1476999999999998E-3</v>
      </c>
      <c r="AX257">
        <v>4.7342E-3</v>
      </c>
      <c r="AY257">
        <v>3.5076999999999999E-3</v>
      </c>
      <c r="BA257">
        <v>4.3092E-3</v>
      </c>
      <c r="BB257">
        <v>4.1596000000000003E-3</v>
      </c>
      <c r="BC257">
        <v>5.8237999999999996E-3</v>
      </c>
      <c r="BD257">
        <v>3.3658999999999998E-3</v>
      </c>
      <c r="BE257">
        <v>6.7329E-3</v>
      </c>
      <c r="BF257">
        <v>5.6360999999999998E-3</v>
      </c>
      <c r="BG257">
        <v>8.8742000000000005E-3</v>
      </c>
      <c r="BH257">
        <v>5.6407999999999996E-3</v>
      </c>
      <c r="BI257">
        <v>8.7439000000000006E-3</v>
      </c>
      <c r="BJ257">
        <v>7.0198999999999999E-3</v>
      </c>
      <c r="BK257">
        <v>1.1627999999999999E-2</v>
      </c>
      <c r="BL257">
        <v>6.3039000000000003E-3</v>
      </c>
      <c r="BN257">
        <v>6.5884000000000003E-3</v>
      </c>
      <c r="BO257">
        <v>5.1038999999999998E-3</v>
      </c>
      <c r="BP257">
        <v>6.5811000000000003E-3</v>
      </c>
      <c r="BQ257">
        <v>5.4098999999999996E-3</v>
      </c>
      <c r="BR257">
        <v>9.3127000000000001E-3</v>
      </c>
      <c r="BS257">
        <v>5.1701000000000004E-3</v>
      </c>
      <c r="BT257">
        <v>6.4847000000000004E-3</v>
      </c>
      <c r="BU257">
        <v>5.2329999999999998E-3</v>
      </c>
      <c r="BV257">
        <v>1.2612E-2</v>
      </c>
      <c r="BW257">
        <v>1.2017E-2</v>
      </c>
      <c r="BX257">
        <v>9.9001999999999996E-3</v>
      </c>
      <c r="BY257">
        <v>1.1077999999999999E-2</v>
      </c>
      <c r="CA257">
        <v>2.3050000000000001E-2</v>
      </c>
      <c r="CB257">
        <v>1.9539999999999998E-2</v>
      </c>
      <c r="CC257">
        <v>2.2506999999999999E-2</v>
      </c>
      <c r="CD257">
        <v>2.1673000000000001E-2</v>
      </c>
      <c r="CE257">
        <v>2.0767999999999998E-2</v>
      </c>
      <c r="CF257">
        <v>2.2915000000000001E-2</v>
      </c>
      <c r="CG257">
        <v>2.9694000000000002E-2</v>
      </c>
      <c r="CH257">
        <v>2.2075000000000001E-2</v>
      </c>
      <c r="CI257">
        <v>2.1263000000000001E-2</v>
      </c>
      <c r="CJ257">
        <v>1.9647999999999999E-2</v>
      </c>
      <c r="CK257">
        <v>2.4858000000000002E-2</v>
      </c>
      <c r="CL257">
        <v>1.8272E-2</v>
      </c>
      <c r="CN257">
        <v>1.1691999999999999E-2</v>
      </c>
      <c r="CO257">
        <v>1.0316000000000001E-2</v>
      </c>
      <c r="CP257">
        <v>1.6621E-2</v>
      </c>
      <c r="CQ257">
        <v>1.2949E-2</v>
      </c>
      <c r="CR257">
        <v>9.1018999999999996E-3</v>
      </c>
      <c r="CS257">
        <v>8.0204999999999999E-3</v>
      </c>
      <c r="CT257">
        <v>1.1540999999999999E-2</v>
      </c>
      <c r="CU257">
        <v>1.3431E-2</v>
      </c>
      <c r="CV257">
        <v>8.0751999999999994E-3</v>
      </c>
      <c r="CW257">
        <v>1.1302E-2</v>
      </c>
      <c r="CX257">
        <v>7.5107999999999998E-3</v>
      </c>
      <c r="CY257">
        <v>6.5757000000000003E-3</v>
      </c>
      <c r="DA257">
        <v>2.5064000000000002E-3</v>
      </c>
      <c r="DB257">
        <v>2.3917999999999999E-3</v>
      </c>
      <c r="DC257">
        <v>2.7298000000000001E-3</v>
      </c>
      <c r="DD257">
        <v>2.0286000000000002E-3</v>
      </c>
      <c r="DE257">
        <v>3.2615000000000001E-3</v>
      </c>
      <c r="DF257">
        <v>3.2401000000000001E-3</v>
      </c>
      <c r="DG257">
        <v>3.7774000000000002E-3</v>
      </c>
      <c r="DH257">
        <v>3.6078E-3</v>
      </c>
      <c r="DI257">
        <v>1.7034000000000001E-2</v>
      </c>
      <c r="DJ257">
        <v>4.6020000000000002E-3</v>
      </c>
      <c r="DK257">
        <v>5.2256000000000004E-3</v>
      </c>
      <c r="DL257">
        <v>3.6053000000000001E-3</v>
      </c>
      <c r="DO257">
        <f t="shared" si="13"/>
        <v>7.8625999999999991E-3</v>
      </c>
      <c r="DP257">
        <f t="shared" si="14"/>
        <v>7.0992074074074062E-3</v>
      </c>
      <c r="DQ257">
        <f t="shared" si="15"/>
        <v>8.8200037037037028E-3</v>
      </c>
      <c r="DR257">
        <f t="shared" si="16"/>
        <v>7.0588592592592588E-3</v>
      </c>
      <c r="DT257">
        <v>31.687000000000001</v>
      </c>
    </row>
    <row r="258" spans="1:124" x14ac:dyDescent="0.25">
      <c r="A258">
        <v>1.0467E-3</v>
      </c>
      <c r="B258">
        <v>1.6214000000000001E-3</v>
      </c>
      <c r="C258">
        <v>1.8775E-3</v>
      </c>
      <c r="D258">
        <v>1.2130000000000001E-3</v>
      </c>
      <c r="E258">
        <v>1.3563E-3</v>
      </c>
      <c r="F258">
        <v>1.2652E-3</v>
      </c>
      <c r="G258">
        <v>2.0991999999999999E-3</v>
      </c>
      <c r="H258">
        <v>1.5635E-3</v>
      </c>
      <c r="I258">
        <v>1.4381999999999999E-3</v>
      </c>
      <c r="J258">
        <v>1.5269000000000001E-3</v>
      </c>
      <c r="K258">
        <v>1.6100000000000001E-3</v>
      </c>
      <c r="L258">
        <v>1.268E-3</v>
      </c>
      <c r="N258">
        <v>6.8498999999999999E-3</v>
      </c>
      <c r="O258">
        <v>6.4025000000000002E-3</v>
      </c>
      <c r="P258">
        <v>5.4964000000000002E-3</v>
      </c>
      <c r="Q258">
        <v>6.0495000000000002E-3</v>
      </c>
      <c r="R258">
        <v>4.9538999999999998E-3</v>
      </c>
      <c r="S258">
        <v>5.1489999999999999E-3</v>
      </c>
      <c r="T258">
        <v>5.4854999999999999E-3</v>
      </c>
      <c r="U258">
        <v>4.8498999999999999E-3</v>
      </c>
      <c r="V258">
        <v>5.4213000000000004E-3</v>
      </c>
      <c r="W258">
        <v>5.0396E-3</v>
      </c>
      <c r="X258">
        <v>6.3737000000000004E-3</v>
      </c>
      <c r="Y258">
        <v>4.8513999999999996E-3</v>
      </c>
      <c r="AA258">
        <v>4.2516000000000003E-3</v>
      </c>
      <c r="AB258">
        <v>5.6363999999999997E-3</v>
      </c>
      <c r="AC258">
        <v>5.7201999999999999E-3</v>
      </c>
      <c r="AD258">
        <v>4.7274999999999999E-3</v>
      </c>
      <c r="AE258">
        <v>5.0124000000000002E-3</v>
      </c>
      <c r="AF258">
        <v>6.6538999999999999E-3</v>
      </c>
      <c r="AG258">
        <v>7.8338000000000001E-3</v>
      </c>
      <c r="AH258">
        <v>7.3160999999999999E-3</v>
      </c>
      <c r="AI258">
        <v>2.9907000000000002E-3</v>
      </c>
      <c r="AJ258">
        <v>3.6993999999999998E-3</v>
      </c>
      <c r="AK258">
        <v>5.4111999999999997E-3</v>
      </c>
      <c r="AL258">
        <v>2.8034000000000002E-3</v>
      </c>
      <c r="AN258">
        <v>4.6414999999999998E-3</v>
      </c>
      <c r="AO258">
        <v>4.9829999999999996E-3</v>
      </c>
      <c r="AP258">
        <v>7.9278999999999999E-3</v>
      </c>
      <c r="AQ258">
        <v>5.7754E-3</v>
      </c>
      <c r="AR258">
        <v>2.1637000000000002E-3</v>
      </c>
      <c r="AS258">
        <v>2.0674999999999999E-3</v>
      </c>
      <c r="AT258">
        <v>4.3829000000000003E-3</v>
      </c>
      <c r="AU258">
        <v>1.9143999999999999E-3</v>
      </c>
      <c r="AV258">
        <v>3.3774999999999999E-3</v>
      </c>
      <c r="AW258">
        <v>2.8939E-3</v>
      </c>
      <c r="AX258">
        <v>4.3033999999999998E-3</v>
      </c>
      <c r="AY258">
        <v>3.2515999999999999E-3</v>
      </c>
      <c r="BA258">
        <v>3.9592999999999998E-3</v>
      </c>
      <c r="BB258">
        <v>3.9341999999999997E-3</v>
      </c>
      <c r="BC258">
        <v>5.1720000000000004E-3</v>
      </c>
      <c r="BD258">
        <v>3.0660000000000001E-3</v>
      </c>
      <c r="BE258">
        <v>6.3686999999999997E-3</v>
      </c>
      <c r="BF258">
        <v>5.2627000000000004E-3</v>
      </c>
      <c r="BG258">
        <v>8.0750000000000006E-3</v>
      </c>
      <c r="BH258">
        <v>5.3603000000000001E-3</v>
      </c>
      <c r="BI258">
        <v>8.5158000000000005E-3</v>
      </c>
      <c r="BJ258">
        <v>6.4419999999999998E-3</v>
      </c>
      <c r="BK258">
        <v>1.0026E-2</v>
      </c>
      <c r="BL258">
        <v>5.4825999999999998E-3</v>
      </c>
      <c r="BN258">
        <v>6.9015999999999999E-3</v>
      </c>
      <c r="BO258">
        <v>4.8263000000000004E-3</v>
      </c>
      <c r="BP258">
        <v>5.9178E-3</v>
      </c>
      <c r="BQ258">
        <v>5.1045999999999999E-3</v>
      </c>
      <c r="BR258">
        <v>9.0024000000000007E-3</v>
      </c>
      <c r="BS258">
        <v>5.2522999999999997E-3</v>
      </c>
      <c r="BT258">
        <v>6.0882999999999996E-3</v>
      </c>
      <c r="BU258">
        <v>4.8818000000000004E-3</v>
      </c>
      <c r="BV258">
        <v>1.7056999999999999E-2</v>
      </c>
      <c r="BW258">
        <v>1.1514E-2</v>
      </c>
      <c r="BX258">
        <v>9.0106000000000006E-3</v>
      </c>
      <c r="BY258">
        <v>9.9124E-3</v>
      </c>
      <c r="CA258">
        <v>2.1583000000000001E-2</v>
      </c>
      <c r="CB258">
        <v>1.8502000000000001E-2</v>
      </c>
      <c r="CC258">
        <v>2.0660000000000001E-2</v>
      </c>
      <c r="CD258">
        <v>1.9651999999999999E-2</v>
      </c>
      <c r="CE258">
        <v>1.8512000000000001E-2</v>
      </c>
      <c r="CF258">
        <v>2.1111000000000001E-2</v>
      </c>
      <c r="CG258">
        <v>2.6765000000000001E-2</v>
      </c>
      <c r="CH258">
        <v>2.0156E-2</v>
      </c>
      <c r="CI258">
        <v>1.8981000000000001E-2</v>
      </c>
      <c r="CJ258">
        <v>1.8489999999999999E-2</v>
      </c>
      <c r="CK258">
        <v>2.2384000000000001E-2</v>
      </c>
      <c r="CL258">
        <v>1.7482000000000001E-2</v>
      </c>
      <c r="CN258">
        <v>1.0621E-2</v>
      </c>
      <c r="CO258">
        <v>9.2271999999999996E-3</v>
      </c>
      <c r="CP258">
        <v>1.5417E-2</v>
      </c>
      <c r="CQ258">
        <v>1.2187999999999999E-2</v>
      </c>
      <c r="CR258">
        <v>8.8114999999999999E-3</v>
      </c>
      <c r="CS258">
        <v>7.2306000000000002E-3</v>
      </c>
      <c r="CT258">
        <v>1.0973E-2</v>
      </c>
      <c r="CU258">
        <v>1.2487E-2</v>
      </c>
      <c r="CV258">
        <v>6.6854000000000002E-3</v>
      </c>
      <c r="CW258">
        <v>1.0148000000000001E-2</v>
      </c>
      <c r="CX258">
        <v>6.6759000000000002E-3</v>
      </c>
      <c r="CY258">
        <v>5.1368999999999998E-3</v>
      </c>
      <c r="DA258">
        <v>2.3825999999999999E-3</v>
      </c>
      <c r="DB258">
        <v>2.3808000000000002E-3</v>
      </c>
      <c r="DC258">
        <v>2.3406999999999998E-3</v>
      </c>
      <c r="DD258">
        <v>1.8511999999999999E-3</v>
      </c>
      <c r="DE258">
        <v>3.2629999999999998E-3</v>
      </c>
      <c r="DF258">
        <v>3.029E-3</v>
      </c>
      <c r="DG258">
        <v>3.6126000000000001E-3</v>
      </c>
      <c r="DH258">
        <v>3.3974000000000001E-3</v>
      </c>
      <c r="DI258">
        <v>1.6025000000000001E-2</v>
      </c>
      <c r="DJ258">
        <v>4.1535000000000001E-3</v>
      </c>
      <c r="DK258">
        <v>4.8034999999999996E-3</v>
      </c>
      <c r="DL258">
        <v>3.5217999999999998E-3</v>
      </c>
      <c r="DO258">
        <f t="shared" si="13"/>
        <v>7.4878888888888894E-3</v>
      </c>
      <c r="DP258">
        <f t="shared" si="14"/>
        <v>6.6089740740740742E-3</v>
      </c>
      <c r="DQ258">
        <f t="shared" si="15"/>
        <v>8.0164111111111127E-3</v>
      </c>
      <c r="DR258">
        <f t="shared" si="16"/>
        <v>6.4912481481481472E-3</v>
      </c>
      <c r="DT258">
        <v>31.812000000000001</v>
      </c>
    </row>
    <row r="259" spans="1:124" x14ac:dyDescent="0.25">
      <c r="A259">
        <v>9.849399999999999E-4</v>
      </c>
      <c r="B259">
        <v>1.5443E-3</v>
      </c>
      <c r="C259">
        <v>1.7066E-3</v>
      </c>
      <c r="D259">
        <v>1.1286E-3</v>
      </c>
      <c r="E259">
        <v>1.3079000000000001E-3</v>
      </c>
      <c r="F259">
        <v>1.2264999999999999E-3</v>
      </c>
      <c r="G259">
        <v>1.7633E-3</v>
      </c>
      <c r="H259">
        <v>1.4422E-3</v>
      </c>
      <c r="I259">
        <v>1.3969E-3</v>
      </c>
      <c r="J259">
        <v>1.3745000000000001E-3</v>
      </c>
      <c r="K259">
        <v>1.4469999999999999E-3</v>
      </c>
      <c r="L259">
        <v>1.2447000000000001E-3</v>
      </c>
      <c r="N259">
        <v>6.5180000000000004E-3</v>
      </c>
      <c r="O259">
        <v>6.2145000000000004E-3</v>
      </c>
      <c r="P259">
        <v>5.0572000000000004E-3</v>
      </c>
      <c r="Q259">
        <v>5.4957000000000001E-3</v>
      </c>
      <c r="R259">
        <v>4.4016000000000003E-3</v>
      </c>
      <c r="S259">
        <v>4.7745000000000001E-3</v>
      </c>
      <c r="T259">
        <v>4.9952E-3</v>
      </c>
      <c r="U259">
        <v>4.5532999999999997E-3</v>
      </c>
      <c r="V259">
        <v>4.8307999999999997E-3</v>
      </c>
      <c r="W259">
        <v>4.6979999999999999E-3</v>
      </c>
      <c r="X259">
        <v>5.8037999999999996E-3</v>
      </c>
      <c r="Y259">
        <v>4.6103999999999997E-3</v>
      </c>
      <c r="AA259">
        <v>3.7567999999999998E-3</v>
      </c>
      <c r="AB259">
        <v>5.0822999999999997E-3</v>
      </c>
      <c r="AC259">
        <v>5.3438000000000001E-3</v>
      </c>
      <c r="AD259">
        <v>4.2275000000000004E-3</v>
      </c>
      <c r="AE259">
        <v>4.7454999999999997E-3</v>
      </c>
      <c r="AF259">
        <v>5.9224000000000004E-3</v>
      </c>
      <c r="AG259">
        <v>7.4935000000000002E-3</v>
      </c>
      <c r="AH259">
        <v>6.5770000000000004E-3</v>
      </c>
      <c r="AI259">
        <v>2.8766E-3</v>
      </c>
      <c r="AJ259">
        <v>3.6801E-3</v>
      </c>
      <c r="AK259">
        <v>4.5396000000000004E-3</v>
      </c>
      <c r="AL259">
        <v>2.7051000000000002E-3</v>
      </c>
      <c r="AN259">
        <v>4.3340000000000002E-3</v>
      </c>
      <c r="AO259">
        <v>4.5427000000000002E-3</v>
      </c>
      <c r="AP259">
        <v>7.2062999999999997E-3</v>
      </c>
      <c r="AQ259">
        <v>5.3315000000000003E-3</v>
      </c>
      <c r="AR259">
        <v>2.0739E-3</v>
      </c>
      <c r="AS259">
        <v>1.8822000000000001E-3</v>
      </c>
      <c r="AT259">
        <v>3.5788E-3</v>
      </c>
      <c r="AU259">
        <v>1.6987E-3</v>
      </c>
      <c r="AV259">
        <v>3.1752E-3</v>
      </c>
      <c r="AW259">
        <v>2.6743000000000001E-3</v>
      </c>
      <c r="AX259">
        <v>3.8559000000000002E-3</v>
      </c>
      <c r="AY259">
        <v>3.0831999999999999E-3</v>
      </c>
      <c r="BA259">
        <v>3.6562999999999999E-3</v>
      </c>
      <c r="BB259">
        <v>3.7544000000000002E-3</v>
      </c>
      <c r="BC259">
        <v>4.4581999999999998E-3</v>
      </c>
      <c r="BD259">
        <v>2.8419000000000001E-3</v>
      </c>
      <c r="BE259">
        <v>6.0365000000000002E-3</v>
      </c>
      <c r="BF259">
        <v>4.9613000000000001E-3</v>
      </c>
      <c r="BG259">
        <v>7.3157999999999999E-3</v>
      </c>
      <c r="BH259">
        <v>5.1390999999999997E-3</v>
      </c>
      <c r="BI259">
        <v>8.2345000000000005E-3</v>
      </c>
      <c r="BJ259">
        <v>5.9199999999999999E-3</v>
      </c>
      <c r="BK259">
        <v>8.5724000000000009E-3</v>
      </c>
      <c r="BL259">
        <v>4.8241999999999998E-3</v>
      </c>
      <c r="BN259">
        <v>7.2243000000000003E-3</v>
      </c>
      <c r="BO259">
        <v>4.5050000000000003E-3</v>
      </c>
      <c r="BP259">
        <v>5.3159000000000001E-3</v>
      </c>
      <c r="BQ259">
        <v>4.8650999999999998E-3</v>
      </c>
      <c r="BR259">
        <v>8.0277999999999999E-3</v>
      </c>
      <c r="BS259">
        <v>5.2468999999999997E-3</v>
      </c>
      <c r="BT259">
        <v>5.7001999999999999E-3</v>
      </c>
      <c r="BU259">
        <v>4.5469999999999998E-3</v>
      </c>
      <c r="BV259">
        <v>2.2022E-2</v>
      </c>
      <c r="BW259">
        <v>1.1047E-2</v>
      </c>
      <c r="BX259">
        <v>8.5079000000000005E-3</v>
      </c>
      <c r="BY259">
        <v>9.1366999999999993E-3</v>
      </c>
      <c r="CA259">
        <v>1.9723999999999998E-2</v>
      </c>
      <c r="CB259">
        <v>1.7325E-2</v>
      </c>
      <c r="CC259">
        <v>1.8556E-2</v>
      </c>
      <c r="CD259">
        <v>1.7739000000000001E-2</v>
      </c>
      <c r="CE259">
        <v>1.7025999999999999E-2</v>
      </c>
      <c r="CF259">
        <v>1.9199999999999998E-2</v>
      </c>
      <c r="CG259">
        <v>2.368E-2</v>
      </c>
      <c r="CH259">
        <v>1.8412000000000001E-2</v>
      </c>
      <c r="CI259">
        <v>1.7023E-2</v>
      </c>
      <c r="CJ259">
        <v>1.7169E-2</v>
      </c>
      <c r="CK259">
        <v>1.9955000000000001E-2</v>
      </c>
      <c r="CL259">
        <v>1.6857E-2</v>
      </c>
      <c r="CN259">
        <v>9.2285000000000006E-3</v>
      </c>
      <c r="CO259">
        <v>8.2141000000000002E-3</v>
      </c>
      <c r="CP259">
        <v>1.4182999999999999E-2</v>
      </c>
      <c r="CQ259">
        <v>1.1506000000000001E-2</v>
      </c>
      <c r="CR259">
        <v>8.4040999999999994E-3</v>
      </c>
      <c r="CS259">
        <v>6.5836999999999996E-3</v>
      </c>
      <c r="CT259">
        <v>1.0005E-2</v>
      </c>
      <c r="CU259">
        <v>1.1183999999999999E-2</v>
      </c>
      <c r="CV259">
        <v>5.7248999999999998E-3</v>
      </c>
      <c r="CW259">
        <v>9.3054999999999995E-3</v>
      </c>
      <c r="CX259">
        <v>6.0708999999999997E-3</v>
      </c>
      <c r="CY259">
        <v>4.1390000000000003E-3</v>
      </c>
      <c r="DA259">
        <v>2.2455999999999999E-3</v>
      </c>
      <c r="DB259">
        <v>2.3996999999999998E-3</v>
      </c>
      <c r="DC259">
        <v>1.9924000000000001E-3</v>
      </c>
      <c r="DD259">
        <v>1.6658E-3</v>
      </c>
      <c r="DE259">
        <v>3.4364999999999999E-3</v>
      </c>
      <c r="DF259">
        <v>2.7774000000000002E-3</v>
      </c>
      <c r="DG259">
        <v>3.4020000000000001E-3</v>
      </c>
      <c r="DH259">
        <v>3.2219000000000002E-3</v>
      </c>
      <c r="DI259">
        <v>1.3691E-2</v>
      </c>
      <c r="DJ259">
        <v>3.869E-3</v>
      </c>
      <c r="DK259">
        <v>4.5237000000000003E-3</v>
      </c>
      <c r="DL259">
        <v>3.4074999999999999E-3</v>
      </c>
      <c r="DO259">
        <f t="shared" si="13"/>
        <v>7.1150792592592597E-3</v>
      </c>
      <c r="DP259">
        <f t="shared" si="14"/>
        <v>6.1442333333333338E-3</v>
      </c>
      <c r="DQ259">
        <f t="shared" si="15"/>
        <v>7.2233111111111095E-3</v>
      </c>
      <c r="DR259">
        <f t="shared" si="16"/>
        <v>5.9845962962962965E-3</v>
      </c>
      <c r="DT259">
        <v>31.937000000000001</v>
      </c>
    </row>
    <row r="260" spans="1:124" x14ac:dyDescent="0.25">
      <c r="A260">
        <v>9.3013999999999998E-4</v>
      </c>
      <c r="B260">
        <v>1.4683999999999999E-3</v>
      </c>
      <c r="C260">
        <v>1.6302999999999999E-3</v>
      </c>
      <c r="D260">
        <v>1.0363E-3</v>
      </c>
      <c r="E260">
        <v>1.2401999999999999E-3</v>
      </c>
      <c r="F260">
        <v>1.1762999999999999E-3</v>
      </c>
      <c r="G260">
        <v>1.4774E-3</v>
      </c>
      <c r="H260">
        <v>1.2974E-3</v>
      </c>
      <c r="I260">
        <v>1.3332000000000001E-3</v>
      </c>
      <c r="J260">
        <v>1.2116E-3</v>
      </c>
      <c r="K260">
        <v>1.3028E-3</v>
      </c>
      <c r="L260">
        <v>1.2072000000000001E-3</v>
      </c>
      <c r="N260">
        <v>6.1235999999999999E-3</v>
      </c>
      <c r="O260">
        <v>6.0143999999999996E-3</v>
      </c>
      <c r="P260">
        <v>4.6820000000000004E-3</v>
      </c>
      <c r="Q260">
        <v>5.0571000000000001E-3</v>
      </c>
      <c r="R260">
        <v>4.0696999999999999E-3</v>
      </c>
      <c r="S260">
        <v>4.4714999999999998E-3</v>
      </c>
      <c r="T260">
        <v>4.5078000000000002E-3</v>
      </c>
      <c r="U260">
        <v>4.3816000000000003E-3</v>
      </c>
      <c r="V260">
        <v>4.2500999999999997E-3</v>
      </c>
      <c r="W260">
        <v>4.3851999999999997E-3</v>
      </c>
      <c r="X260">
        <v>5.1951999999999996E-3</v>
      </c>
      <c r="Y260">
        <v>4.4216999999999998E-3</v>
      </c>
      <c r="AA260">
        <v>3.4136000000000001E-3</v>
      </c>
      <c r="AB260">
        <v>4.6763000000000004E-3</v>
      </c>
      <c r="AC260">
        <v>4.9392000000000004E-3</v>
      </c>
      <c r="AD260">
        <v>3.761E-3</v>
      </c>
      <c r="AE260">
        <v>4.6254E-3</v>
      </c>
      <c r="AF260">
        <v>5.3160000000000004E-3</v>
      </c>
      <c r="AG260">
        <v>7.1022000000000004E-3</v>
      </c>
      <c r="AH260">
        <v>5.9246000000000004E-3</v>
      </c>
      <c r="AI260">
        <v>2.7058999999999998E-3</v>
      </c>
      <c r="AJ260">
        <v>3.5146000000000001E-3</v>
      </c>
      <c r="AK260">
        <v>3.5831000000000001E-3</v>
      </c>
      <c r="AL260">
        <v>2.5822000000000002E-3</v>
      </c>
      <c r="AN260">
        <v>4.0758000000000001E-3</v>
      </c>
      <c r="AO260">
        <v>4.1026999999999999E-3</v>
      </c>
      <c r="AP260">
        <v>6.5320999999999999E-3</v>
      </c>
      <c r="AQ260">
        <v>4.8547E-3</v>
      </c>
      <c r="AR260">
        <v>2.0868000000000002E-3</v>
      </c>
      <c r="AS260">
        <v>1.7212E-3</v>
      </c>
      <c r="AT260">
        <v>2.8974999999999999E-3</v>
      </c>
      <c r="AU260">
        <v>1.5365000000000001E-3</v>
      </c>
      <c r="AV260">
        <v>2.9905000000000001E-3</v>
      </c>
      <c r="AW260">
        <v>2.4658000000000002E-3</v>
      </c>
      <c r="AX260">
        <v>3.4012000000000001E-3</v>
      </c>
      <c r="AY260">
        <v>2.9719E-3</v>
      </c>
      <c r="BA260">
        <v>3.3906000000000001E-3</v>
      </c>
      <c r="BB260">
        <v>3.5741000000000002E-3</v>
      </c>
      <c r="BC260">
        <v>3.7759E-3</v>
      </c>
      <c r="BD260">
        <v>2.6770000000000001E-3</v>
      </c>
      <c r="BE260">
        <v>5.7134999999999998E-3</v>
      </c>
      <c r="BF260">
        <v>4.7111999999999996E-3</v>
      </c>
      <c r="BG260">
        <v>6.5943E-3</v>
      </c>
      <c r="BH260">
        <v>4.8858E-3</v>
      </c>
      <c r="BI260">
        <v>7.8668999999999996E-3</v>
      </c>
      <c r="BJ260">
        <v>5.4546000000000004E-3</v>
      </c>
      <c r="BK260">
        <v>7.4584999999999999E-3</v>
      </c>
      <c r="BL260">
        <v>4.3350999999999997E-3</v>
      </c>
      <c r="BN260">
        <v>7.3451000000000002E-3</v>
      </c>
      <c r="BO260">
        <v>4.1269000000000002E-3</v>
      </c>
      <c r="BP260">
        <v>4.7904000000000002E-3</v>
      </c>
      <c r="BQ260">
        <v>4.6541000000000004E-3</v>
      </c>
      <c r="BR260">
        <v>6.7222999999999996E-3</v>
      </c>
      <c r="BS260">
        <v>5.0121000000000002E-3</v>
      </c>
      <c r="BT260">
        <v>5.3575000000000003E-3</v>
      </c>
      <c r="BU260">
        <v>4.2185E-3</v>
      </c>
      <c r="BV260">
        <v>2.5904E-2</v>
      </c>
      <c r="BW260">
        <v>1.0586999999999999E-2</v>
      </c>
      <c r="BX260">
        <v>8.3432999999999997E-3</v>
      </c>
      <c r="BY260">
        <v>8.6507000000000008E-3</v>
      </c>
      <c r="CA260">
        <v>1.7618000000000002E-2</v>
      </c>
      <c r="CB260">
        <v>1.6034E-2</v>
      </c>
      <c r="CC260">
        <v>1.66E-2</v>
      </c>
      <c r="CD260">
        <v>1.601E-2</v>
      </c>
      <c r="CE260">
        <v>1.5997000000000001E-2</v>
      </c>
      <c r="CF260">
        <v>1.7337000000000002E-2</v>
      </c>
      <c r="CG260">
        <v>2.0840000000000001E-2</v>
      </c>
      <c r="CH260">
        <v>1.6867E-2</v>
      </c>
      <c r="CI260">
        <v>1.5462999999999999E-2</v>
      </c>
      <c r="CJ260">
        <v>1.5768000000000001E-2</v>
      </c>
      <c r="CK260">
        <v>1.7718999999999999E-2</v>
      </c>
      <c r="CL260">
        <v>1.6209999999999999E-2</v>
      </c>
      <c r="CN260">
        <v>7.9219000000000008E-3</v>
      </c>
      <c r="CO260">
        <v>7.3969999999999999E-3</v>
      </c>
      <c r="CP260">
        <v>1.3136999999999999E-2</v>
      </c>
      <c r="CQ260">
        <v>1.0873000000000001E-2</v>
      </c>
      <c r="CR260">
        <v>7.9022999999999993E-3</v>
      </c>
      <c r="CS260">
        <v>6.1567999999999996E-3</v>
      </c>
      <c r="CT260">
        <v>8.6680000000000004E-3</v>
      </c>
      <c r="CU260">
        <v>9.6941000000000006E-3</v>
      </c>
      <c r="CV260">
        <v>5.2886000000000001E-3</v>
      </c>
      <c r="CW260">
        <v>8.7075999999999994E-3</v>
      </c>
      <c r="CX260">
        <v>5.7061000000000004E-3</v>
      </c>
      <c r="CY260">
        <v>3.6700999999999999E-3</v>
      </c>
      <c r="DA260">
        <v>2.0918999999999998E-3</v>
      </c>
      <c r="DB260">
        <v>2.3927000000000002E-3</v>
      </c>
      <c r="DC260">
        <v>1.717E-3</v>
      </c>
      <c r="DD260">
        <v>1.4909000000000001E-3</v>
      </c>
      <c r="DE260">
        <v>3.7444000000000002E-3</v>
      </c>
      <c r="DF260">
        <v>2.5152E-3</v>
      </c>
      <c r="DG260">
        <v>3.1281999999999998E-3</v>
      </c>
      <c r="DH260">
        <v>3.0525000000000001E-3</v>
      </c>
      <c r="DI260">
        <v>1.0810999999999999E-2</v>
      </c>
      <c r="DJ260">
        <v>3.7215999999999998E-3</v>
      </c>
      <c r="DK260">
        <v>4.3296999999999997E-3</v>
      </c>
      <c r="DL260">
        <v>3.2387000000000002E-3</v>
      </c>
      <c r="DO260">
        <f t="shared" si="13"/>
        <v>6.7268681481481496E-3</v>
      </c>
      <c r="DP260">
        <f t="shared" si="14"/>
        <v>5.7044370370370372E-3</v>
      </c>
      <c r="DQ260">
        <f t="shared" si="15"/>
        <v>6.4968777777777769E-3</v>
      </c>
      <c r="DR260">
        <f t="shared" si="16"/>
        <v>5.5392481481481501E-3</v>
      </c>
      <c r="DT260">
        <v>32.063000000000002</v>
      </c>
    </row>
    <row r="261" spans="1:124" x14ac:dyDescent="0.25">
      <c r="A261">
        <v>8.7142000000000003E-4</v>
      </c>
      <c r="B261">
        <v>1.3852999999999999E-3</v>
      </c>
      <c r="C261">
        <v>1.6052E-3</v>
      </c>
      <c r="D261">
        <v>9.3928000000000002E-4</v>
      </c>
      <c r="E261">
        <v>1.1506999999999999E-3</v>
      </c>
      <c r="F261">
        <v>1.1107000000000001E-3</v>
      </c>
      <c r="G261">
        <v>1.2614E-3</v>
      </c>
      <c r="H261">
        <v>1.1459E-3</v>
      </c>
      <c r="I261">
        <v>1.24E-3</v>
      </c>
      <c r="J261">
        <v>1.0757E-3</v>
      </c>
      <c r="K261">
        <v>1.1682000000000001E-3</v>
      </c>
      <c r="L261">
        <v>1.1344E-3</v>
      </c>
      <c r="N261">
        <v>5.6705000000000002E-3</v>
      </c>
      <c r="O261">
        <v>5.6724000000000002E-3</v>
      </c>
      <c r="P261">
        <v>4.3664000000000003E-3</v>
      </c>
      <c r="Q261">
        <v>4.7591999999999999E-3</v>
      </c>
      <c r="R261">
        <v>3.9455000000000002E-3</v>
      </c>
      <c r="S261">
        <v>4.2488999999999999E-3</v>
      </c>
      <c r="T261">
        <v>4.0680999999999998E-3</v>
      </c>
      <c r="U261">
        <v>4.2583999999999999E-3</v>
      </c>
      <c r="V261">
        <v>3.7612000000000001E-3</v>
      </c>
      <c r="W261">
        <v>4.1076999999999997E-3</v>
      </c>
      <c r="X261">
        <v>4.5513000000000003E-3</v>
      </c>
      <c r="Y261">
        <v>4.2256000000000004E-3</v>
      </c>
      <c r="AA261">
        <v>3.2136999999999999E-3</v>
      </c>
      <c r="AB261">
        <v>4.3321000000000002E-3</v>
      </c>
      <c r="AC261">
        <v>4.4203000000000003E-3</v>
      </c>
      <c r="AD261">
        <v>3.3711000000000001E-3</v>
      </c>
      <c r="AE261">
        <v>4.5406999999999999E-3</v>
      </c>
      <c r="AF261">
        <v>4.8734E-3</v>
      </c>
      <c r="AG261">
        <v>6.5998000000000003E-3</v>
      </c>
      <c r="AH261">
        <v>5.4643000000000001E-3</v>
      </c>
      <c r="AI261">
        <v>2.4911E-3</v>
      </c>
      <c r="AJ261">
        <v>3.2074999999999998E-3</v>
      </c>
      <c r="AK261">
        <v>2.8414999999999998E-3</v>
      </c>
      <c r="AL261">
        <v>2.4250999999999999E-3</v>
      </c>
      <c r="AN261">
        <v>3.8371999999999998E-3</v>
      </c>
      <c r="AO261">
        <v>3.6957000000000001E-3</v>
      </c>
      <c r="AP261">
        <v>5.8554999999999996E-3</v>
      </c>
      <c r="AQ261">
        <v>4.3885E-3</v>
      </c>
      <c r="AR261">
        <v>2.1549E-3</v>
      </c>
      <c r="AS261">
        <v>1.5866000000000001E-3</v>
      </c>
      <c r="AT261">
        <v>2.3988E-3</v>
      </c>
      <c r="AU261">
        <v>1.423E-3</v>
      </c>
      <c r="AV261">
        <v>2.7780000000000001E-3</v>
      </c>
      <c r="AW261">
        <v>2.2547000000000001E-3</v>
      </c>
      <c r="AX261">
        <v>2.9654999999999998E-3</v>
      </c>
      <c r="AY261">
        <v>2.8674E-3</v>
      </c>
      <c r="BA261">
        <v>3.1486999999999999E-3</v>
      </c>
      <c r="BB261">
        <v>3.3655999999999998E-3</v>
      </c>
      <c r="BC261">
        <v>3.2225999999999999E-3</v>
      </c>
      <c r="BD261">
        <v>2.5485999999999998E-3</v>
      </c>
      <c r="BE261">
        <v>5.3587000000000001E-3</v>
      </c>
      <c r="BF261">
        <v>4.4761999999999996E-3</v>
      </c>
      <c r="BG261">
        <v>5.9062999999999997E-3</v>
      </c>
      <c r="BH261">
        <v>4.5443000000000002E-3</v>
      </c>
      <c r="BI261">
        <v>7.4013999999999998E-3</v>
      </c>
      <c r="BJ261">
        <v>5.0311000000000002E-3</v>
      </c>
      <c r="BK261">
        <v>6.7209000000000001E-3</v>
      </c>
      <c r="BL261">
        <v>3.9991999999999996E-3</v>
      </c>
      <c r="BN261">
        <v>7.1295999999999998E-3</v>
      </c>
      <c r="BO261">
        <v>3.7122000000000001E-3</v>
      </c>
      <c r="BP261">
        <v>4.3547999999999998E-3</v>
      </c>
      <c r="BQ261">
        <v>4.4450000000000002E-3</v>
      </c>
      <c r="BR261">
        <v>5.5183000000000003E-3</v>
      </c>
      <c r="BS261">
        <v>4.5351000000000002E-3</v>
      </c>
      <c r="BT261">
        <v>5.1625999999999998E-3</v>
      </c>
      <c r="BU261">
        <v>3.9053E-3</v>
      </c>
      <c r="BV261">
        <v>2.7424E-2</v>
      </c>
      <c r="BW261">
        <v>1.0061E-2</v>
      </c>
      <c r="BX261">
        <v>8.3805000000000008E-3</v>
      </c>
      <c r="BY261">
        <v>8.2713999999999999E-3</v>
      </c>
      <c r="CA261">
        <v>1.5498E-2</v>
      </c>
      <c r="CB261">
        <v>1.4721E-2</v>
      </c>
      <c r="CC261">
        <v>1.5107000000000001E-2</v>
      </c>
      <c r="CD261">
        <v>1.4499E-2</v>
      </c>
      <c r="CE261">
        <v>1.5084E-2</v>
      </c>
      <c r="CF261">
        <v>1.5696000000000002E-2</v>
      </c>
      <c r="CG261">
        <v>1.8593999999999999E-2</v>
      </c>
      <c r="CH261">
        <v>1.5525000000000001E-2</v>
      </c>
      <c r="CI261">
        <v>1.4267999999999999E-2</v>
      </c>
      <c r="CJ261">
        <v>1.4435E-2</v>
      </c>
      <c r="CK261">
        <v>1.5771E-2</v>
      </c>
      <c r="CL261">
        <v>1.5389999999999999E-2</v>
      </c>
      <c r="CN261">
        <v>7.0999000000000001E-3</v>
      </c>
      <c r="CO261">
        <v>6.8430000000000001E-3</v>
      </c>
      <c r="CP261">
        <v>1.2397999999999999E-2</v>
      </c>
      <c r="CQ261">
        <v>1.0218E-2</v>
      </c>
      <c r="CR261">
        <v>7.3582999999999999E-3</v>
      </c>
      <c r="CS261">
        <v>5.9141999999999997E-3</v>
      </c>
      <c r="CT261">
        <v>7.1568999999999999E-3</v>
      </c>
      <c r="CU261">
        <v>8.2307999999999999E-3</v>
      </c>
      <c r="CV261">
        <v>5.3022E-3</v>
      </c>
      <c r="CW261">
        <v>8.2269999999999999E-3</v>
      </c>
      <c r="CX261">
        <v>5.5135999999999996E-3</v>
      </c>
      <c r="CY261">
        <v>3.5986E-3</v>
      </c>
      <c r="DA261">
        <v>1.9254999999999999E-3</v>
      </c>
      <c r="DB261">
        <v>2.3110000000000001E-3</v>
      </c>
      <c r="DC261">
        <v>1.5248E-3</v>
      </c>
      <c r="DD261">
        <v>1.3489999999999999E-3</v>
      </c>
      <c r="DE261">
        <v>4.0924000000000004E-3</v>
      </c>
      <c r="DF261">
        <v>2.2682000000000002E-3</v>
      </c>
      <c r="DG261">
        <v>2.8140000000000001E-3</v>
      </c>
      <c r="DH261">
        <v>2.8600000000000001E-3</v>
      </c>
      <c r="DI261">
        <v>8.1454000000000006E-3</v>
      </c>
      <c r="DJ261">
        <v>3.6622E-3</v>
      </c>
      <c r="DK261">
        <v>4.1413999999999999E-3</v>
      </c>
      <c r="DL261">
        <v>3.0152E-3</v>
      </c>
      <c r="DO261">
        <f t="shared" ref="DO261:DO324" si="17">AVERAGE(A261,E261,I261,N261,R261,V261,AA261,AE261,AI261,AN261,AR261,AV261,BA261,BE261,BI261,BN261,BR261,BV261,CA261,CE261,CI261,CN261,CR261,CV261,DA261,DE261,DI261)</f>
        <v>6.3114562962962965E-3</v>
      </c>
      <c r="DP261">
        <f t="shared" ref="DP261:DP324" si="18">AVERAGE(B261,F261,J261,O261,S261,W261,AB261,AF261,AJ261,AO261,AS261,AW261,BB261,BF261,BJ261,BO261,BS261,BW261,CB261,CF261,CJ261,CO261,CS261,CW261,DB261,DF261,DJ261)</f>
        <v>5.2892407407407419E-3</v>
      </c>
      <c r="DQ261">
        <f t="shared" ref="DQ261:DQ324" si="19">AVERAGE(C261,G261,K261,P261,T261,X261,AC261,AG261,AK261,AP261,AT261,AX261,BC261,BG261,BK261,BP261,BT261,BX261,CC261,CG261,CK261,CP261,CT261,CX261,DC261,DG261,DK261)</f>
        <v>5.8840888888888878E-3</v>
      </c>
      <c r="DR261">
        <f t="shared" ref="DR261:DR324" si="20">AVERAGE(D261,H261,L261,Q261,U261,Y261,AD261,AH261,AL261,AQ261,AU261,AY261,BD261,BH261,BL261,BQ261,BU261,BY261,CD261,CH261,CL261,CQ261,CU261,CY261,DD261,DH261,DL261)</f>
        <v>5.1407992592592587E-3</v>
      </c>
      <c r="DT261">
        <v>32.188000000000002</v>
      </c>
    </row>
    <row r="262" spans="1:124" x14ac:dyDescent="0.25">
      <c r="A262">
        <v>8.1207999999999996E-4</v>
      </c>
      <c r="B262">
        <v>1.2886E-3</v>
      </c>
      <c r="C262">
        <v>1.5707E-3</v>
      </c>
      <c r="D262">
        <v>8.4584999999999999E-4</v>
      </c>
      <c r="E262">
        <v>1.0533999999999999E-3</v>
      </c>
      <c r="F262">
        <v>1.0344E-3</v>
      </c>
      <c r="G262">
        <v>1.1157000000000001E-3</v>
      </c>
      <c r="H262">
        <v>1.0085000000000001E-3</v>
      </c>
      <c r="I262">
        <v>1.1289E-3</v>
      </c>
      <c r="J262">
        <v>9.898699999999999E-4</v>
      </c>
      <c r="K262">
        <v>1.039E-3</v>
      </c>
      <c r="L262">
        <v>1.0303999999999999E-3</v>
      </c>
      <c r="N262">
        <v>5.1644999999999998E-3</v>
      </c>
      <c r="O262">
        <v>5.1522E-3</v>
      </c>
      <c r="P262">
        <v>4.0936999999999996E-3</v>
      </c>
      <c r="Q262">
        <v>4.5662999999999997E-3</v>
      </c>
      <c r="R262">
        <v>3.9389999999999998E-3</v>
      </c>
      <c r="S262">
        <v>4.0880999999999999E-3</v>
      </c>
      <c r="T262">
        <v>3.7169999999999998E-3</v>
      </c>
      <c r="U262">
        <v>4.1073000000000004E-3</v>
      </c>
      <c r="V262">
        <v>3.4253E-3</v>
      </c>
      <c r="W262">
        <v>3.8701999999999999E-3</v>
      </c>
      <c r="X262">
        <v>3.9173000000000003E-3</v>
      </c>
      <c r="Y262">
        <v>3.9864999999999996E-3</v>
      </c>
      <c r="AA262">
        <v>3.1070999999999998E-3</v>
      </c>
      <c r="AB262">
        <v>3.9503999999999997E-3</v>
      </c>
      <c r="AC262">
        <v>3.7921000000000001E-3</v>
      </c>
      <c r="AD262">
        <v>3.0684000000000002E-3</v>
      </c>
      <c r="AE262">
        <v>4.3981999999999997E-3</v>
      </c>
      <c r="AF262">
        <v>4.5894000000000004E-3</v>
      </c>
      <c r="AG262">
        <v>6.0274999999999999E-3</v>
      </c>
      <c r="AH262">
        <v>5.189E-3</v>
      </c>
      <c r="AI262">
        <v>2.2615999999999999E-3</v>
      </c>
      <c r="AJ262">
        <v>2.8189000000000001E-3</v>
      </c>
      <c r="AK262">
        <v>2.5422000000000001E-3</v>
      </c>
      <c r="AL262">
        <v>2.2485000000000001E-3</v>
      </c>
      <c r="AN262">
        <v>3.5982000000000002E-3</v>
      </c>
      <c r="AO262">
        <v>3.3586000000000002E-3</v>
      </c>
      <c r="AP262">
        <v>5.1745999999999997E-3</v>
      </c>
      <c r="AQ262">
        <v>3.9697999999999999E-3</v>
      </c>
      <c r="AR262">
        <v>2.2120999999999998E-3</v>
      </c>
      <c r="AS262">
        <v>1.4763000000000001E-3</v>
      </c>
      <c r="AT262">
        <v>2.0766999999999999E-3</v>
      </c>
      <c r="AU262">
        <v>1.3374999999999999E-3</v>
      </c>
      <c r="AV262">
        <v>2.5200999999999999E-3</v>
      </c>
      <c r="AW262">
        <v>2.0433999999999999E-3</v>
      </c>
      <c r="AX262">
        <v>2.5834999999999999E-3</v>
      </c>
      <c r="AY262">
        <v>2.7206000000000001E-3</v>
      </c>
      <c r="BA262">
        <v>2.921E-3</v>
      </c>
      <c r="BB262">
        <v>3.1310000000000001E-3</v>
      </c>
      <c r="BC262">
        <v>2.8582E-3</v>
      </c>
      <c r="BD262">
        <v>2.4348999999999998E-3</v>
      </c>
      <c r="BE262">
        <v>4.9394E-3</v>
      </c>
      <c r="BF262">
        <v>4.2164999999999998E-3</v>
      </c>
      <c r="BG262">
        <v>5.2550000000000001E-3</v>
      </c>
      <c r="BH262">
        <v>4.1184000000000004E-3</v>
      </c>
      <c r="BI262">
        <v>6.8465000000000002E-3</v>
      </c>
      <c r="BJ262">
        <v>4.6292E-3</v>
      </c>
      <c r="BK262">
        <v>6.2570000000000004E-3</v>
      </c>
      <c r="BL262">
        <v>3.7824E-3</v>
      </c>
      <c r="BN262">
        <v>6.5665999999999997E-3</v>
      </c>
      <c r="BO262">
        <v>3.3038E-3</v>
      </c>
      <c r="BP262">
        <v>4.0128999999999998E-3</v>
      </c>
      <c r="BQ262">
        <v>4.2242E-3</v>
      </c>
      <c r="BR262">
        <v>4.7308000000000003E-3</v>
      </c>
      <c r="BS262">
        <v>3.9163999999999996E-3</v>
      </c>
      <c r="BT262">
        <v>5.1941000000000001E-3</v>
      </c>
      <c r="BU262">
        <v>3.6296000000000002E-3</v>
      </c>
      <c r="BV262">
        <v>2.6064E-2</v>
      </c>
      <c r="BW262">
        <v>9.3918999999999999E-3</v>
      </c>
      <c r="BX262">
        <v>8.4246000000000008E-3</v>
      </c>
      <c r="BY262">
        <v>7.8250000000000004E-3</v>
      </c>
      <c r="CA262">
        <v>1.3599999999999999E-2</v>
      </c>
      <c r="CB262">
        <v>1.3486E-2</v>
      </c>
      <c r="CC262">
        <v>1.4168999999999999E-2</v>
      </c>
      <c r="CD262">
        <v>1.3214E-2</v>
      </c>
      <c r="CE262">
        <v>1.4064E-2</v>
      </c>
      <c r="CF262">
        <v>1.4389000000000001E-2</v>
      </c>
      <c r="CG262">
        <v>1.7104999999999999E-2</v>
      </c>
      <c r="CH262">
        <v>1.4370000000000001E-2</v>
      </c>
      <c r="CI262">
        <v>1.3332E-2</v>
      </c>
      <c r="CJ262">
        <v>1.3294E-2</v>
      </c>
      <c r="CK262">
        <v>1.4119E-2</v>
      </c>
      <c r="CL262">
        <v>1.4338E-2</v>
      </c>
      <c r="CN262">
        <v>6.9306000000000003E-3</v>
      </c>
      <c r="CO262">
        <v>6.5437999999999998E-3</v>
      </c>
      <c r="CP262">
        <v>1.1934999999999999E-2</v>
      </c>
      <c r="CQ262">
        <v>9.4591999999999992E-3</v>
      </c>
      <c r="CR262">
        <v>6.8199000000000003E-3</v>
      </c>
      <c r="CS262">
        <v>5.7409999999999996E-3</v>
      </c>
      <c r="CT262">
        <v>5.7454999999999997E-3</v>
      </c>
      <c r="CU262">
        <v>6.9769999999999997E-3</v>
      </c>
      <c r="CV262">
        <v>5.5738999999999997E-3</v>
      </c>
      <c r="CW262">
        <v>7.7602000000000001E-3</v>
      </c>
      <c r="CX262">
        <v>5.3777E-3</v>
      </c>
      <c r="CY262">
        <v>3.6724000000000001E-3</v>
      </c>
      <c r="DA262">
        <v>1.7541E-3</v>
      </c>
      <c r="DB262">
        <v>2.1327999999999998E-3</v>
      </c>
      <c r="DC262">
        <v>1.4076E-3</v>
      </c>
      <c r="DD262">
        <v>1.2547000000000001E-3</v>
      </c>
      <c r="DE262">
        <v>4.3420999999999998E-3</v>
      </c>
      <c r="DF262">
        <v>2.0490999999999999E-3</v>
      </c>
      <c r="DG262">
        <v>2.5073999999999999E-3</v>
      </c>
      <c r="DH262">
        <v>2.6294999999999999E-3</v>
      </c>
      <c r="DI262">
        <v>6.1638999999999999E-3</v>
      </c>
      <c r="DJ262">
        <v>3.6305E-3</v>
      </c>
      <c r="DK262">
        <v>3.8942999999999998E-3</v>
      </c>
      <c r="DL262">
        <v>2.7556E-3</v>
      </c>
      <c r="DO262">
        <f t="shared" si="17"/>
        <v>5.8618251851851842E-3</v>
      </c>
      <c r="DP262">
        <f t="shared" si="18"/>
        <v>4.8990951851851858E-3</v>
      </c>
      <c r="DQ262">
        <f t="shared" si="19"/>
        <v>5.4041592592592594E-3</v>
      </c>
      <c r="DR262">
        <f t="shared" si="20"/>
        <v>4.7690203703703703E-3</v>
      </c>
      <c r="DT262">
        <v>32.313000000000002</v>
      </c>
    </row>
    <row r="263" spans="1:124" x14ac:dyDescent="0.25">
      <c r="A263">
        <v>7.6528000000000002E-4</v>
      </c>
      <c r="B263">
        <v>1.1779E-3</v>
      </c>
      <c r="C263">
        <v>1.4798000000000001E-3</v>
      </c>
      <c r="D263">
        <v>7.6575000000000005E-4</v>
      </c>
      <c r="E263">
        <v>9.6745999999999996E-4</v>
      </c>
      <c r="F263">
        <v>9.5706000000000003E-4</v>
      </c>
      <c r="G263">
        <v>1.0252E-3</v>
      </c>
      <c r="H263">
        <v>9.0061000000000004E-4</v>
      </c>
      <c r="I263">
        <v>1.0215999999999999E-3</v>
      </c>
      <c r="J263">
        <v>9.5182999999999997E-4</v>
      </c>
      <c r="K263">
        <v>9.1770999999999997E-4</v>
      </c>
      <c r="L263">
        <v>9.1861000000000004E-4</v>
      </c>
      <c r="N263">
        <v>4.6164999999999999E-3</v>
      </c>
      <c r="O263">
        <v>4.5192000000000001E-3</v>
      </c>
      <c r="P263">
        <v>3.8397000000000001E-3</v>
      </c>
      <c r="Q263">
        <v>4.3961E-3</v>
      </c>
      <c r="R263">
        <v>3.9269999999999999E-3</v>
      </c>
      <c r="S263">
        <v>3.9512999999999996E-3</v>
      </c>
      <c r="T263">
        <v>3.4678E-3</v>
      </c>
      <c r="U263">
        <v>3.8842E-3</v>
      </c>
      <c r="V263">
        <v>3.2564999999999998E-3</v>
      </c>
      <c r="W263">
        <v>3.6671E-3</v>
      </c>
      <c r="X263">
        <v>3.3677999999999998E-3</v>
      </c>
      <c r="Y263">
        <v>3.6987999999999999E-3</v>
      </c>
      <c r="AA263">
        <v>3.0225999999999999E-3</v>
      </c>
      <c r="AB263">
        <v>3.4857E-3</v>
      </c>
      <c r="AC263">
        <v>3.1457999999999998E-3</v>
      </c>
      <c r="AD263">
        <v>2.8357999999999999E-3</v>
      </c>
      <c r="AE263">
        <v>4.1599000000000002E-3</v>
      </c>
      <c r="AF263">
        <v>4.4202E-3</v>
      </c>
      <c r="AG263">
        <v>5.4834000000000003E-3</v>
      </c>
      <c r="AH263">
        <v>5.0007000000000003E-3</v>
      </c>
      <c r="AI263">
        <v>2.0485E-3</v>
      </c>
      <c r="AJ263">
        <v>2.4339000000000001E-3</v>
      </c>
      <c r="AK263">
        <v>2.7358E-3</v>
      </c>
      <c r="AL263">
        <v>2.0801999999999999E-3</v>
      </c>
      <c r="AN263">
        <v>3.3533E-3</v>
      </c>
      <c r="AO263">
        <v>3.1121999999999999E-3</v>
      </c>
      <c r="AP263">
        <v>4.5344000000000001E-3</v>
      </c>
      <c r="AQ263">
        <v>3.6145000000000001E-3</v>
      </c>
      <c r="AR263">
        <v>2.1978000000000002E-3</v>
      </c>
      <c r="AS263">
        <v>1.3845999999999999E-3</v>
      </c>
      <c r="AT263">
        <v>1.8814999999999999E-3</v>
      </c>
      <c r="AU263">
        <v>1.2589000000000001E-3</v>
      </c>
      <c r="AV263">
        <v>2.2333000000000001E-3</v>
      </c>
      <c r="AW263">
        <v>1.8468E-3</v>
      </c>
      <c r="AX263">
        <v>2.2853999999999999E-3</v>
      </c>
      <c r="AY263">
        <v>2.5051000000000001E-3</v>
      </c>
      <c r="BA263">
        <v>2.7068999999999999E-3</v>
      </c>
      <c r="BB263">
        <v>2.8961999999999998E-3</v>
      </c>
      <c r="BC263">
        <v>2.6806E-3</v>
      </c>
      <c r="BD263">
        <v>2.3186000000000001E-3</v>
      </c>
      <c r="BE263">
        <v>4.4539000000000002E-3</v>
      </c>
      <c r="BF263">
        <v>3.9084000000000002E-3</v>
      </c>
      <c r="BG263">
        <v>4.6553000000000002E-3</v>
      </c>
      <c r="BH263">
        <v>3.6633999999999998E-3</v>
      </c>
      <c r="BI263">
        <v>6.2331000000000001E-3</v>
      </c>
      <c r="BJ263">
        <v>4.2351000000000003E-3</v>
      </c>
      <c r="BK263">
        <v>5.8977999999999999E-3</v>
      </c>
      <c r="BL263">
        <v>3.6375999999999999E-3</v>
      </c>
      <c r="BN263">
        <v>5.7660000000000003E-3</v>
      </c>
      <c r="BO263">
        <v>2.9491999999999999E-3</v>
      </c>
      <c r="BP263">
        <v>3.7509000000000002E-3</v>
      </c>
      <c r="BQ263">
        <v>3.9877000000000003E-3</v>
      </c>
      <c r="BR263">
        <v>4.4260999999999997E-3</v>
      </c>
      <c r="BS263">
        <v>3.3091000000000001E-3</v>
      </c>
      <c r="BT263">
        <v>5.4251999999999998E-3</v>
      </c>
      <c r="BU263">
        <v>3.4117000000000001E-3</v>
      </c>
      <c r="BV263">
        <v>2.2225000000000002E-2</v>
      </c>
      <c r="BW263">
        <v>8.5363000000000001E-3</v>
      </c>
      <c r="BX263">
        <v>8.2844000000000008E-3</v>
      </c>
      <c r="BY263">
        <v>7.2265000000000003E-3</v>
      </c>
      <c r="CA263">
        <v>1.2085E-2</v>
      </c>
      <c r="CB263">
        <v>1.2389000000000001E-2</v>
      </c>
      <c r="CC263">
        <v>1.3635E-2</v>
      </c>
      <c r="CD263">
        <v>1.214E-2</v>
      </c>
      <c r="CE263">
        <v>1.2903E-2</v>
      </c>
      <c r="CF263">
        <v>1.3409000000000001E-2</v>
      </c>
      <c r="CG263">
        <v>1.6289999999999999E-2</v>
      </c>
      <c r="CH263">
        <v>1.3374E-2</v>
      </c>
      <c r="CI263">
        <v>1.2544E-2</v>
      </c>
      <c r="CJ263">
        <v>1.2377000000000001E-2</v>
      </c>
      <c r="CK263">
        <v>1.2696000000000001E-2</v>
      </c>
      <c r="CL263">
        <v>1.3105E-2</v>
      </c>
      <c r="CN263">
        <v>7.2683000000000001E-3</v>
      </c>
      <c r="CO263">
        <v>6.4311999999999998E-3</v>
      </c>
      <c r="CP263">
        <v>1.1594999999999999E-2</v>
      </c>
      <c r="CQ263">
        <v>8.5439000000000001E-3</v>
      </c>
      <c r="CR263">
        <v>6.3141999999999998E-3</v>
      </c>
      <c r="CS263">
        <v>5.5138000000000001E-3</v>
      </c>
      <c r="CT263">
        <v>4.6708000000000001E-3</v>
      </c>
      <c r="CU263">
        <v>6.0309999999999999E-3</v>
      </c>
      <c r="CV263">
        <v>5.8855000000000001E-3</v>
      </c>
      <c r="CW263">
        <v>7.2708E-3</v>
      </c>
      <c r="CX263">
        <v>5.1821000000000002E-3</v>
      </c>
      <c r="CY263">
        <v>3.6592E-3</v>
      </c>
      <c r="DA263">
        <v>1.5869E-3</v>
      </c>
      <c r="DB263">
        <v>1.8726999999999999E-3</v>
      </c>
      <c r="DC263">
        <v>1.3456E-3</v>
      </c>
      <c r="DD263">
        <v>1.206E-3</v>
      </c>
      <c r="DE263">
        <v>4.3569000000000004E-3</v>
      </c>
      <c r="DF263">
        <v>1.8573999999999999E-3</v>
      </c>
      <c r="DG263">
        <v>2.2526999999999998E-3</v>
      </c>
      <c r="DH263">
        <v>2.3674999999999998E-3</v>
      </c>
      <c r="DI263">
        <v>4.9541999999999997E-3</v>
      </c>
      <c r="DJ263">
        <v>3.5676000000000002E-3</v>
      </c>
      <c r="DK263">
        <v>3.5655000000000001E-3</v>
      </c>
      <c r="DL263">
        <v>2.4849999999999998E-3</v>
      </c>
      <c r="DO263">
        <f t="shared" si="17"/>
        <v>5.3806940740740734E-3</v>
      </c>
      <c r="DP263">
        <f t="shared" si="18"/>
        <v>4.5344662962962957E-3</v>
      </c>
      <c r="DQ263">
        <f t="shared" si="19"/>
        <v>5.0404151851851852E-3</v>
      </c>
      <c r="DR263">
        <f t="shared" si="20"/>
        <v>4.4080137037037035E-3</v>
      </c>
      <c r="DT263">
        <v>32.438000000000002</v>
      </c>
    </row>
    <row r="264" spans="1:124" x14ac:dyDescent="0.25">
      <c r="A264">
        <v>7.4368999999999998E-4</v>
      </c>
      <c r="B264">
        <v>1.0594000000000001E-3</v>
      </c>
      <c r="C264">
        <v>1.3198000000000001E-3</v>
      </c>
      <c r="D264">
        <v>7.0582000000000002E-4</v>
      </c>
      <c r="E264">
        <v>9.0529E-4</v>
      </c>
      <c r="F264">
        <v>8.8723999999999997E-4</v>
      </c>
      <c r="G264">
        <v>9.6665E-4</v>
      </c>
      <c r="H264">
        <v>8.2700000000000004E-4</v>
      </c>
      <c r="I264">
        <v>9.3786E-4</v>
      </c>
      <c r="J264">
        <v>9.3773999999999995E-4</v>
      </c>
      <c r="K264">
        <v>8.1092999999999996E-4</v>
      </c>
      <c r="L264">
        <v>8.2631999999999996E-4</v>
      </c>
      <c r="N264">
        <v>4.0521999999999997E-3</v>
      </c>
      <c r="O264">
        <v>3.8985000000000001E-3</v>
      </c>
      <c r="P264">
        <v>3.5799999999999998E-3</v>
      </c>
      <c r="Q264">
        <v>4.1600999999999999E-3</v>
      </c>
      <c r="R264">
        <v>3.8105999999999999E-3</v>
      </c>
      <c r="S264">
        <v>3.7975999999999999E-3</v>
      </c>
      <c r="T264">
        <v>3.2988000000000002E-3</v>
      </c>
      <c r="U264">
        <v>3.5937999999999999E-3</v>
      </c>
      <c r="V264">
        <v>3.2146000000000002E-3</v>
      </c>
      <c r="W264">
        <v>3.4789999999999999E-3</v>
      </c>
      <c r="X264">
        <v>2.9738E-3</v>
      </c>
      <c r="Y264">
        <v>3.3787999999999999E-3</v>
      </c>
      <c r="AA264">
        <v>2.8977999999999999E-3</v>
      </c>
      <c r="AB264">
        <v>2.9729999999999999E-3</v>
      </c>
      <c r="AC264">
        <v>2.6078E-3</v>
      </c>
      <c r="AD264">
        <v>2.6437000000000001E-3</v>
      </c>
      <c r="AE264">
        <v>3.8538000000000001E-3</v>
      </c>
      <c r="AF264">
        <v>4.2976999999999998E-3</v>
      </c>
      <c r="AG264">
        <v>5.0546000000000002E-3</v>
      </c>
      <c r="AH264">
        <v>4.7729000000000001E-3</v>
      </c>
      <c r="AI264">
        <v>1.8726000000000001E-3</v>
      </c>
      <c r="AJ264">
        <v>2.1229E-3</v>
      </c>
      <c r="AK264">
        <v>3.2653000000000001E-3</v>
      </c>
      <c r="AL264">
        <v>1.944E-3</v>
      </c>
      <c r="AN264">
        <v>3.1124999999999998E-3</v>
      </c>
      <c r="AO264">
        <v>2.9497999999999998E-3</v>
      </c>
      <c r="AP264">
        <v>3.9943000000000001E-3</v>
      </c>
      <c r="AQ264">
        <v>3.3148000000000001E-3</v>
      </c>
      <c r="AR264">
        <v>2.0818E-3</v>
      </c>
      <c r="AS264">
        <v>1.3041000000000001E-3</v>
      </c>
      <c r="AT264">
        <v>1.7503E-3</v>
      </c>
      <c r="AU264">
        <v>1.1757E-3</v>
      </c>
      <c r="AV264">
        <v>1.9569000000000001E-3</v>
      </c>
      <c r="AW264">
        <v>1.6831999999999999E-3</v>
      </c>
      <c r="AX264">
        <v>2.0845999999999998E-3</v>
      </c>
      <c r="AY264">
        <v>2.2288999999999998E-3</v>
      </c>
      <c r="BA264">
        <v>2.5141999999999999E-3</v>
      </c>
      <c r="BB264">
        <v>2.6917999999999998E-3</v>
      </c>
      <c r="BC264">
        <v>2.6291000000000001E-3</v>
      </c>
      <c r="BD264">
        <v>2.1895E-3</v>
      </c>
      <c r="BE264">
        <v>3.9389999999999998E-3</v>
      </c>
      <c r="BF264">
        <v>3.5598000000000001E-3</v>
      </c>
      <c r="BG264">
        <v>4.1292999999999998E-3</v>
      </c>
      <c r="BH264">
        <v>3.2534E-3</v>
      </c>
      <c r="BI264">
        <v>5.6128999999999997E-3</v>
      </c>
      <c r="BJ264">
        <v>3.8505000000000002E-3</v>
      </c>
      <c r="BK264">
        <v>5.4986999999999996E-3</v>
      </c>
      <c r="BL264">
        <v>3.5119000000000001E-3</v>
      </c>
      <c r="BN264">
        <v>4.9104999999999999E-3</v>
      </c>
      <c r="BO264">
        <v>2.6830999999999999E-3</v>
      </c>
      <c r="BP264">
        <v>3.5377E-3</v>
      </c>
      <c r="BQ264">
        <v>3.7380999999999998E-3</v>
      </c>
      <c r="BR264">
        <v>4.4292000000000003E-3</v>
      </c>
      <c r="BS264">
        <v>2.8446000000000001E-3</v>
      </c>
      <c r="BT264">
        <v>5.7061999999999998E-3</v>
      </c>
      <c r="BU264">
        <v>3.2536000000000002E-3</v>
      </c>
      <c r="BV264">
        <v>1.7027E-2</v>
      </c>
      <c r="BW264">
        <v>7.5138999999999996E-3</v>
      </c>
      <c r="BX264">
        <v>7.8440999999999997E-3</v>
      </c>
      <c r="BY264">
        <v>6.5106000000000001E-3</v>
      </c>
      <c r="CA264">
        <v>1.0995E-2</v>
      </c>
      <c r="CB264">
        <v>1.1441E-2</v>
      </c>
      <c r="CC264">
        <v>1.3202E-2</v>
      </c>
      <c r="CD264">
        <v>1.1240999999999999E-2</v>
      </c>
      <c r="CE264">
        <v>1.1724E-2</v>
      </c>
      <c r="CF264">
        <v>1.2642E-2</v>
      </c>
      <c r="CG264">
        <v>1.5852999999999999E-2</v>
      </c>
      <c r="CH264">
        <v>1.2496E-2</v>
      </c>
      <c r="CI264">
        <v>1.1842E-2</v>
      </c>
      <c r="CJ264">
        <v>1.1613E-2</v>
      </c>
      <c r="CK264">
        <v>1.1424999999999999E-2</v>
      </c>
      <c r="CL264">
        <v>1.1821999999999999E-2</v>
      </c>
      <c r="CN264">
        <v>7.7380000000000001E-3</v>
      </c>
      <c r="CO264">
        <v>6.4162000000000004E-3</v>
      </c>
      <c r="CP264">
        <v>1.1185E-2</v>
      </c>
      <c r="CQ264">
        <v>7.4805000000000002E-3</v>
      </c>
      <c r="CR264">
        <v>5.8506000000000001E-3</v>
      </c>
      <c r="CS264">
        <v>5.1691999999999997E-3</v>
      </c>
      <c r="CT264">
        <v>4.0422000000000001E-3</v>
      </c>
      <c r="CU264">
        <v>5.3892000000000002E-3</v>
      </c>
      <c r="CV264">
        <v>6.0748E-3</v>
      </c>
      <c r="CW264">
        <v>6.7784999999999998E-3</v>
      </c>
      <c r="CX264">
        <v>4.8533999999999999E-3</v>
      </c>
      <c r="CY264">
        <v>3.4554E-3</v>
      </c>
      <c r="DA264">
        <v>1.4327999999999999E-3</v>
      </c>
      <c r="DB264">
        <v>1.5758E-3</v>
      </c>
      <c r="DC264">
        <v>1.315E-3</v>
      </c>
      <c r="DD264">
        <v>1.1839000000000001E-3</v>
      </c>
      <c r="DE264">
        <v>4.0626999999999998E-3</v>
      </c>
      <c r="DF264">
        <v>1.6876E-3</v>
      </c>
      <c r="DG264">
        <v>2.0677999999999998E-3</v>
      </c>
      <c r="DH264">
        <v>2.0988999999999999E-3</v>
      </c>
      <c r="DI264">
        <v>4.3200000000000001E-3</v>
      </c>
      <c r="DJ264">
        <v>3.4293000000000001E-3</v>
      </c>
      <c r="DK264">
        <v>3.1794000000000002E-3</v>
      </c>
      <c r="DL264">
        <v>2.2236999999999999E-3</v>
      </c>
      <c r="DO264">
        <f t="shared" si="17"/>
        <v>4.8856422222222215E-3</v>
      </c>
      <c r="DP264">
        <f t="shared" si="18"/>
        <v>4.1957955555555551E-3</v>
      </c>
      <c r="DQ264">
        <f t="shared" si="19"/>
        <v>4.7472140740740737E-3</v>
      </c>
      <c r="DR264">
        <f t="shared" si="20"/>
        <v>4.0525755555555557E-3</v>
      </c>
      <c r="DT264">
        <v>32.564</v>
      </c>
    </row>
    <row r="265" spans="1:124" x14ac:dyDescent="0.25">
      <c r="A265">
        <v>7.4954000000000004E-4</v>
      </c>
      <c r="B265">
        <v>9.4331000000000005E-4</v>
      </c>
      <c r="C265">
        <v>1.1161999999999999E-3</v>
      </c>
      <c r="D265">
        <v>6.6726000000000003E-4</v>
      </c>
      <c r="E265">
        <v>8.6594999999999999E-4</v>
      </c>
      <c r="F265">
        <v>8.2719E-4</v>
      </c>
      <c r="G265">
        <v>9.1779999999999997E-4</v>
      </c>
      <c r="H265">
        <v>7.8164E-4</v>
      </c>
      <c r="I265">
        <v>8.8593999999999999E-4</v>
      </c>
      <c r="J265">
        <v>9.1644000000000003E-4</v>
      </c>
      <c r="K265">
        <v>7.2482000000000004E-4</v>
      </c>
      <c r="L265">
        <v>7.6964000000000004E-4</v>
      </c>
      <c r="N265">
        <v>3.5157999999999999E-3</v>
      </c>
      <c r="O265">
        <v>3.4077999999999999E-3</v>
      </c>
      <c r="P265">
        <v>3.2983999999999999E-3</v>
      </c>
      <c r="Q265">
        <v>3.8089999999999999E-3</v>
      </c>
      <c r="R265">
        <v>3.5572999999999998E-3</v>
      </c>
      <c r="S265">
        <v>3.6001000000000002E-3</v>
      </c>
      <c r="T265">
        <v>3.1654999999999999E-3</v>
      </c>
      <c r="U265">
        <v>3.2818000000000001E-3</v>
      </c>
      <c r="V265">
        <v>3.2222000000000002E-3</v>
      </c>
      <c r="W265">
        <v>3.2770999999999998E-3</v>
      </c>
      <c r="X265">
        <v>2.7678999999999998E-3</v>
      </c>
      <c r="Y265">
        <v>3.0509000000000001E-3</v>
      </c>
      <c r="AA265">
        <v>2.7031999999999998E-3</v>
      </c>
      <c r="AB265">
        <v>2.5049999999999998E-3</v>
      </c>
      <c r="AC265">
        <v>2.2737E-3</v>
      </c>
      <c r="AD265">
        <v>2.4681999999999998E-3</v>
      </c>
      <c r="AE265">
        <v>3.5520999999999999E-3</v>
      </c>
      <c r="AF265">
        <v>4.1495000000000004E-3</v>
      </c>
      <c r="AG265">
        <v>4.7663999999999996E-3</v>
      </c>
      <c r="AH265">
        <v>4.4200999999999997E-3</v>
      </c>
      <c r="AI265">
        <v>1.7389E-3</v>
      </c>
      <c r="AJ265">
        <v>1.9142E-3</v>
      </c>
      <c r="AK265">
        <v>3.8306E-3</v>
      </c>
      <c r="AL265">
        <v>1.8462999999999999E-3</v>
      </c>
      <c r="AN265">
        <v>2.8950999999999998E-3</v>
      </c>
      <c r="AO265">
        <v>2.8381000000000001E-3</v>
      </c>
      <c r="AP265">
        <v>3.5890000000000002E-3</v>
      </c>
      <c r="AQ265">
        <v>3.0500000000000002E-3</v>
      </c>
      <c r="AR265">
        <v>1.8743E-3</v>
      </c>
      <c r="AS265">
        <v>1.2290000000000001E-3</v>
      </c>
      <c r="AT265">
        <v>1.6337000000000001E-3</v>
      </c>
      <c r="AU265">
        <v>1.0897000000000001E-3</v>
      </c>
      <c r="AV265">
        <v>1.7332999999999999E-3</v>
      </c>
      <c r="AW265">
        <v>1.5629999999999999E-3</v>
      </c>
      <c r="AX265">
        <v>1.9713999999999999E-3</v>
      </c>
      <c r="AY265">
        <v>1.9303E-3</v>
      </c>
      <c r="BA265">
        <v>2.3511000000000001E-3</v>
      </c>
      <c r="BB265">
        <v>2.5330000000000001E-3</v>
      </c>
      <c r="BC265">
        <v>2.6143E-3</v>
      </c>
      <c r="BD265">
        <v>2.0441999999999999E-3</v>
      </c>
      <c r="BE265">
        <v>3.4567000000000001E-3</v>
      </c>
      <c r="BF265">
        <v>3.2108000000000002E-3</v>
      </c>
      <c r="BG265">
        <v>3.6974E-3</v>
      </c>
      <c r="BH265">
        <v>2.9412000000000002E-3</v>
      </c>
      <c r="BI265">
        <v>5.0483999999999998E-3</v>
      </c>
      <c r="BJ265">
        <v>3.4914E-3</v>
      </c>
      <c r="BK265">
        <v>5.0046999999999999E-3</v>
      </c>
      <c r="BL265">
        <v>3.3571E-3</v>
      </c>
      <c r="BN265">
        <v>4.1814E-3</v>
      </c>
      <c r="BO265">
        <v>2.5160999999999998E-3</v>
      </c>
      <c r="BP265">
        <v>3.3333E-3</v>
      </c>
      <c r="BQ265">
        <v>3.4811E-3</v>
      </c>
      <c r="BR265">
        <v>4.4498000000000003E-3</v>
      </c>
      <c r="BS265">
        <v>2.5791E-3</v>
      </c>
      <c r="BT265">
        <v>5.8240000000000002E-3</v>
      </c>
      <c r="BU265">
        <v>3.1327999999999998E-3</v>
      </c>
      <c r="BV265">
        <v>1.1861999999999999E-2</v>
      </c>
      <c r="BW265">
        <v>6.4063999999999996E-3</v>
      </c>
      <c r="BX265">
        <v>7.1133999999999998E-3</v>
      </c>
      <c r="BY265">
        <v>5.7997999999999999E-3</v>
      </c>
      <c r="CA265">
        <v>1.0257E-2</v>
      </c>
      <c r="CB265">
        <v>1.0612999999999999E-2</v>
      </c>
      <c r="CC265">
        <v>1.2567999999999999E-2</v>
      </c>
      <c r="CD265">
        <v>1.0463999999999999E-2</v>
      </c>
      <c r="CE265">
        <v>1.0706E-2</v>
      </c>
      <c r="CF265">
        <v>1.1925E-2</v>
      </c>
      <c r="CG265">
        <v>1.5413E-2</v>
      </c>
      <c r="CH265">
        <v>1.1694E-2</v>
      </c>
      <c r="CI265">
        <v>1.1214999999999999E-2</v>
      </c>
      <c r="CJ265">
        <v>1.0877E-2</v>
      </c>
      <c r="CK265">
        <v>1.0277E-2</v>
      </c>
      <c r="CL265">
        <v>1.0633999999999999E-2</v>
      </c>
      <c r="CN265">
        <v>7.9308999999999994E-3</v>
      </c>
      <c r="CO265">
        <v>6.4279999999999997E-3</v>
      </c>
      <c r="CP265">
        <v>1.0567E-2</v>
      </c>
      <c r="CQ265">
        <v>6.3498000000000001E-3</v>
      </c>
      <c r="CR265">
        <v>5.4324000000000004E-3</v>
      </c>
      <c r="CS265">
        <v>4.7340000000000004E-3</v>
      </c>
      <c r="CT265">
        <v>3.8135999999999999E-3</v>
      </c>
      <c r="CU265">
        <v>4.9684000000000004E-3</v>
      </c>
      <c r="CV265">
        <v>6.0768999999999997E-3</v>
      </c>
      <c r="CW265">
        <v>6.3144000000000004E-3</v>
      </c>
      <c r="CX265">
        <v>4.3851000000000003E-3</v>
      </c>
      <c r="CY265">
        <v>3.1159E-3</v>
      </c>
      <c r="DA265">
        <v>1.3004E-3</v>
      </c>
      <c r="DB265">
        <v>1.2995999999999999E-3</v>
      </c>
      <c r="DC265">
        <v>1.2929E-3</v>
      </c>
      <c r="DD265">
        <v>1.1605000000000001E-3</v>
      </c>
      <c r="DE265">
        <v>3.4921000000000002E-3</v>
      </c>
      <c r="DF265">
        <v>1.5367E-3</v>
      </c>
      <c r="DG265">
        <v>1.9369000000000001E-3</v>
      </c>
      <c r="DH265">
        <v>1.8554999999999999E-3</v>
      </c>
      <c r="DI265">
        <v>3.9804000000000003E-3</v>
      </c>
      <c r="DJ265">
        <v>3.1974E-3</v>
      </c>
      <c r="DK265">
        <v>2.7910000000000001E-3</v>
      </c>
      <c r="DL265">
        <v>1.9821000000000001E-3</v>
      </c>
      <c r="DO265">
        <f t="shared" si="17"/>
        <v>4.4086714814814808E-3</v>
      </c>
      <c r="DP265">
        <f t="shared" si="18"/>
        <v>3.8826903703703705E-3</v>
      </c>
      <c r="DQ265">
        <f t="shared" si="19"/>
        <v>4.4698896296296291E-3</v>
      </c>
      <c r="DR265">
        <f t="shared" si="20"/>
        <v>3.7090829629629627E-3</v>
      </c>
      <c r="DT265">
        <v>32.689</v>
      </c>
    </row>
    <row r="266" spans="1:124" x14ac:dyDescent="0.25">
      <c r="A266">
        <v>7.7099000000000004E-4</v>
      </c>
      <c r="B266">
        <v>8.3900999999999995E-4</v>
      </c>
      <c r="C266">
        <v>9.1757000000000004E-4</v>
      </c>
      <c r="D266">
        <v>6.4550000000000002E-4</v>
      </c>
      <c r="E266">
        <v>8.3746000000000005E-4</v>
      </c>
      <c r="F266">
        <v>7.7254000000000005E-4</v>
      </c>
      <c r="G266">
        <v>8.6457999999999999E-4</v>
      </c>
      <c r="H266">
        <v>7.5212E-4</v>
      </c>
      <c r="I266">
        <v>8.6008000000000005E-4</v>
      </c>
      <c r="J266">
        <v>8.6678999999999999E-4</v>
      </c>
      <c r="K266">
        <v>6.6082999999999995E-4</v>
      </c>
      <c r="L266">
        <v>7.4589000000000003E-4</v>
      </c>
      <c r="N266">
        <v>3.0631999999999999E-3</v>
      </c>
      <c r="O266">
        <v>3.1021E-3</v>
      </c>
      <c r="P266">
        <v>2.9908000000000001E-3</v>
      </c>
      <c r="Q266">
        <v>3.3579999999999999E-3</v>
      </c>
      <c r="R266">
        <v>3.2074999999999998E-3</v>
      </c>
      <c r="S266">
        <v>3.3555999999999998E-3</v>
      </c>
      <c r="T266">
        <v>3.0235000000000001E-3</v>
      </c>
      <c r="U266">
        <v>3.0073999999999999E-3</v>
      </c>
      <c r="V266">
        <v>3.1970000000000002E-3</v>
      </c>
      <c r="W266">
        <v>3.0352000000000001E-3</v>
      </c>
      <c r="X266">
        <v>2.7246000000000002E-3</v>
      </c>
      <c r="Y266">
        <v>2.7358E-3</v>
      </c>
      <c r="AA266">
        <v>2.4513E-3</v>
      </c>
      <c r="AB266">
        <v>2.1776E-3</v>
      </c>
      <c r="AC266">
        <v>2.1621000000000001E-3</v>
      </c>
      <c r="AD266">
        <v>2.3016E-3</v>
      </c>
      <c r="AE266">
        <v>3.3275000000000002E-3</v>
      </c>
      <c r="AF266">
        <v>3.9208000000000003E-3</v>
      </c>
      <c r="AG266">
        <v>4.5728000000000001E-3</v>
      </c>
      <c r="AH266">
        <v>3.9382000000000002E-3</v>
      </c>
      <c r="AI266">
        <v>1.6383999999999999E-3</v>
      </c>
      <c r="AJ266">
        <v>1.7876999999999999E-3</v>
      </c>
      <c r="AK266">
        <v>4.1189E-3</v>
      </c>
      <c r="AL266">
        <v>1.7738000000000001E-3</v>
      </c>
      <c r="AN266">
        <v>2.7185E-3</v>
      </c>
      <c r="AO266">
        <v>2.7319000000000002E-3</v>
      </c>
      <c r="AP266">
        <v>3.3078999999999999E-3</v>
      </c>
      <c r="AQ266">
        <v>2.8005999999999999E-3</v>
      </c>
      <c r="AR266">
        <v>1.6195999999999999E-3</v>
      </c>
      <c r="AS266">
        <v>1.1571000000000001E-3</v>
      </c>
      <c r="AT266">
        <v>1.5084E-3</v>
      </c>
      <c r="AU266">
        <v>1.0103E-3</v>
      </c>
      <c r="AV266">
        <v>1.5883E-3</v>
      </c>
      <c r="AW266">
        <v>1.4825000000000001E-3</v>
      </c>
      <c r="AX266">
        <v>1.9162999999999999E-3</v>
      </c>
      <c r="AY266">
        <v>1.6605000000000001E-3</v>
      </c>
      <c r="BA266">
        <v>2.2190999999999999E-3</v>
      </c>
      <c r="BB266">
        <v>2.4091999999999998E-3</v>
      </c>
      <c r="BC266">
        <v>2.5584000000000002E-3</v>
      </c>
      <c r="BD266">
        <v>1.8866E-3</v>
      </c>
      <c r="BE266">
        <v>3.0679000000000001E-3</v>
      </c>
      <c r="BF266">
        <v>2.9169E-3</v>
      </c>
      <c r="BG266">
        <v>3.3674999999999998E-3</v>
      </c>
      <c r="BH266">
        <v>2.7357000000000002E-3</v>
      </c>
      <c r="BI266">
        <v>4.5925999999999996E-3</v>
      </c>
      <c r="BJ266">
        <v>3.1787E-3</v>
      </c>
      <c r="BK266">
        <v>4.4603000000000004E-3</v>
      </c>
      <c r="BL266">
        <v>3.1429000000000001E-3</v>
      </c>
      <c r="BN266">
        <v>3.6911000000000001E-3</v>
      </c>
      <c r="BO266">
        <v>2.4332999999999998E-3</v>
      </c>
      <c r="BP266">
        <v>3.1037E-3</v>
      </c>
      <c r="BQ266">
        <v>3.2234999999999998E-3</v>
      </c>
      <c r="BR266">
        <v>4.2491999999999999E-3</v>
      </c>
      <c r="BS266">
        <v>2.4824999999999999E-3</v>
      </c>
      <c r="BT266">
        <v>5.6068000000000003E-3</v>
      </c>
      <c r="BU266">
        <v>3.0081999999999999E-3</v>
      </c>
      <c r="BV266">
        <v>7.8861999999999995E-3</v>
      </c>
      <c r="BW266">
        <v>5.3312999999999998E-3</v>
      </c>
      <c r="BX266">
        <v>6.2287999999999996E-3</v>
      </c>
      <c r="BY266">
        <v>5.2320999999999999E-3</v>
      </c>
      <c r="CA266">
        <v>9.7263000000000002E-3</v>
      </c>
      <c r="CB266">
        <v>9.8720000000000006E-3</v>
      </c>
      <c r="CC266">
        <v>1.1571E-2</v>
      </c>
      <c r="CD266">
        <v>9.7471999999999993E-3</v>
      </c>
      <c r="CE266">
        <v>9.9647999999999994E-3</v>
      </c>
      <c r="CF266">
        <v>1.1124999999999999E-2</v>
      </c>
      <c r="CG266">
        <v>1.4661E-2</v>
      </c>
      <c r="CH266">
        <v>1.0928E-2</v>
      </c>
      <c r="CI266">
        <v>1.0678999999999999E-2</v>
      </c>
      <c r="CJ266">
        <v>1.0063000000000001E-2</v>
      </c>
      <c r="CK266">
        <v>9.2966999999999998E-3</v>
      </c>
      <c r="CL266">
        <v>9.6381000000000001E-3</v>
      </c>
      <c r="CN266">
        <v>7.6032000000000001E-3</v>
      </c>
      <c r="CO266">
        <v>6.4327999999999998E-3</v>
      </c>
      <c r="CP266">
        <v>9.7208999999999993E-3</v>
      </c>
      <c r="CQ266">
        <v>5.2865999999999998E-3</v>
      </c>
      <c r="CR266">
        <v>5.0651000000000003E-3</v>
      </c>
      <c r="CS266">
        <v>4.3014999999999998E-3</v>
      </c>
      <c r="CT266">
        <v>3.8246E-3</v>
      </c>
      <c r="CU266">
        <v>4.6549E-3</v>
      </c>
      <c r="CV266">
        <v>5.9132999999999998E-3</v>
      </c>
      <c r="CW266">
        <v>5.8802999999999998E-3</v>
      </c>
      <c r="CX266">
        <v>3.8329000000000002E-3</v>
      </c>
      <c r="CY266">
        <v>2.7978999999999999E-3</v>
      </c>
      <c r="DA266">
        <v>1.1964E-3</v>
      </c>
      <c r="DB266">
        <v>1.091E-3</v>
      </c>
      <c r="DC266">
        <v>1.261E-3</v>
      </c>
      <c r="DD266">
        <v>1.1115000000000001E-3</v>
      </c>
      <c r="DE266">
        <v>2.7862999999999998E-3</v>
      </c>
      <c r="DF266">
        <v>1.4071999999999999E-3</v>
      </c>
      <c r="DG266">
        <v>1.8223E-3</v>
      </c>
      <c r="DH266">
        <v>1.6616999999999999E-3</v>
      </c>
      <c r="DI266">
        <v>3.7499E-3</v>
      </c>
      <c r="DJ266">
        <v>2.8841000000000001E-3</v>
      </c>
      <c r="DK266">
        <v>2.4580000000000001E-3</v>
      </c>
      <c r="DL266">
        <v>1.7627999999999999E-3</v>
      </c>
      <c r="DO266">
        <f t="shared" si="17"/>
        <v>3.9877862962962966E-3</v>
      </c>
      <c r="DP266">
        <f t="shared" si="18"/>
        <v>3.5939866666666663E-3</v>
      </c>
      <c r="DQ266">
        <f t="shared" si="19"/>
        <v>4.16822888888889E-3</v>
      </c>
      <c r="DR266">
        <f t="shared" si="20"/>
        <v>3.3906448148148145E-3</v>
      </c>
      <c r="DT266">
        <v>32.814</v>
      </c>
    </row>
    <row r="267" spans="1:124" x14ac:dyDescent="0.25">
      <c r="A267">
        <v>7.8693000000000003E-4</v>
      </c>
      <c r="B267">
        <v>7.5215000000000004E-4</v>
      </c>
      <c r="C267">
        <v>7.7216999999999997E-4</v>
      </c>
      <c r="D267">
        <v>6.3236E-4</v>
      </c>
      <c r="E267">
        <v>8.0557000000000003E-4</v>
      </c>
      <c r="F267">
        <v>7.1648999999999997E-4</v>
      </c>
      <c r="G267">
        <v>8.0374000000000005E-4</v>
      </c>
      <c r="H267">
        <v>7.2605E-4</v>
      </c>
      <c r="I267">
        <v>8.4562999999999999E-4</v>
      </c>
      <c r="J267">
        <v>7.8832999999999996E-4</v>
      </c>
      <c r="K267">
        <v>6.1468999999999998E-4</v>
      </c>
      <c r="L267">
        <v>7.3702000000000001E-4</v>
      </c>
      <c r="N267">
        <v>2.7420000000000001E-3</v>
      </c>
      <c r="O267">
        <v>2.9548E-3</v>
      </c>
      <c r="P267">
        <v>2.6662000000000001E-3</v>
      </c>
      <c r="Q267">
        <v>2.879E-3</v>
      </c>
      <c r="R267">
        <v>2.8446000000000001E-3</v>
      </c>
      <c r="S267">
        <v>3.0833000000000002E-3</v>
      </c>
      <c r="T267">
        <v>2.8482E-3</v>
      </c>
      <c r="U267">
        <v>2.8103999999999998E-3</v>
      </c>
      <c r="V267">
        <v>3.0845E-3</v>
      </c>
      <c r="W267">
        <v>2.7434E-3</v>
      </c>
      <c r="X267">
        <v>2.7675999999999998E-3</v>
      </c>
      <c r="Y267">
        <v>2.4464999999999999E-3</v>
      </c>
      <c r="AA267">
        <v>2.1859000000000002E-3</v>
      </c>
      <c r="AB267">
        <v>2.0362000000000002E-3</v>
      </c>
      <c r="AC267">
        <v>2.2097000000000002E-3</v>
      </c>
      <c r="AD267">
        <v>2.1521000000000001E-3</v>
      </c>
      <c r="AE267">
        <v>3.2103000000000001E-3</v>
      </c>
      <c r="AF267">
        <v>3.5923000000000001E-3</v>
      </c>
      <c r="AG267">
        <v>4.3895000000000002E-3</v>
      </c>
      <c r="AH267">
        <v>3.3995000000000002E-3</v>
      </c>
      <c r="AI267">
        <v>1.5544999999999999E-3</v>
      </c>
      <c r="AJ267">
        <v>1.6930999999999999E-3</v>
      </c>
      <c r="AK267">
        <v>3.9427999999999998E-3</v>
      </c>
      <c r="AL267">
        <v>1.702E-3</v>
      </c>
      <c r="AN267">
        <v>2.5877999999999999E-3</v>
      </c>
      <c r="AO267">
        <v>2.5940999999999998E-3</v>
      </c>
      <c r="AP267">
        <v>3.1023000000000001E-3</v>
      </c>
      <c r="AQ267">
        <v>2.5596999999999998E-3</v>
      </c>
      <c r="AR267">
        <v>1.3753000000000001E-3</v>
      </c>
      <c r="AS267">
        <v>1.0889000000000001E-3</v>
      </c>
      <c r="AT267">
        <v>1.3753999999999999E-3</v>
      </c>
      <c r="AU267">
        <v>9.4693999999999996E-4</v>
      </c>
      <c r="AV267">
        <v>1.5203E-3</v>
      </c>
      <c r="AW267">
        <v>1.4257E-3</v>
      </c>
      <c r="AX267">
        <v>1.8804E-3</v>
      </c>
      <c r="AY267">
        <v>1.4605E-3</v>
      </c>
      <c r="BA267">
        <v>2.1083999999999999E-3</v>
      </c>
      <c r="BB267">
        <v>2.2902E-3</v>
      </c>
      <c r="BC267">
        <v>2.4267999999999998E-3</v>
      </c>
      <c r="BD267">
        <v>1.7255E-3</v>
      </c>
      <c r="BE267">
        <v>2.8050000000000002E-3</v>
      </c>
      <c r="BF267">
        <v>2.7209000000000001E-3</v>
      </c>
      <c r="BG267">
        <v>3.1297999999999999E-3</v>
      </c>
      <c r="BH267">
        <v>2.6032E-3</v>
      </c>
      <c r="BI267">
        <v>4.2689E-3</v>
      </c>
      <c r="BJ267">
        <v>2.9260000000000002E-3</v>
      </c>
      <c r="BK267">
        <v>3.967E-3</v>
      </c>
      <c r="BL267">
        <v>2.8662000000000002E-3</v>
      </c>
      <c r="BN267">
        <v>3.4489E-3</v>
      </c>
      <c r="BO267">
        <v>2.4007999999999998E-3</v>
      </c>
      <c r="BP267">
        <v>2.8343000000000001E-3</v>
      </c>
      <c r="BQ267">
        <v>2.9716E-3</v>
      </c>
      <c r="BR267">
        <v>3.7572E-3</v>
      </c>
      <c r="BS267">
        <v>2.4673E-3</v>
      </c>
      <c r="BT267">
        <v>5.0153000000000003E-3</v>
      </c>
      <c r="BU267">
        <v>2.8395E-3</v>
      </c>
      <c r="BV267">
        <v>5.6518999999999996E-3</v>
      </c>
      <c r="BW267">
        <v>4.4067999999999998E-3</v>
      </c>
      <c r="BX267">
        <v>5.4006999999999996E-3</v>
      </c>
      <c r="BY267">
        <v>4.8855000000000001E-3</v>
      </c>
      <c r="CA267">
        <v>9.2479999999999993E-3</v>
      </c>
      <c r="CB267">
        <v>9.1967000000000004E-3</v>
      </c>
      <c r="CC267">
        <v>1.0251E-2</v>
      </c>
      <c r="CD267">
        <v>9.0399E-3</v>
      </c>
      <c r="CE267">
        <v>9.4902000000000007E-3</v>
      </c>
      <c r="CF267">
        <v>1.0201E-2</v>
      </c>
      <c r="CG267">
        <v>1.3478E-2</v>
      </c>
      <c r="CH267">
        <v>1.0174000000000001E-2</v>
      </c>
      <c r="CI267">
        <v>1.0225E-2</v>
      </c>
      <c r="CJ267">
        <v>9.1465000000000001E-3</v>
      </c>
      <c r="CK267">
        <v>8.5649999999999997E-3</v>
      </c>
      <c r="CL267">
        <v>8.8471999999999995E-3</v>
      </c>
      <c r="CN267">
        <v>6.7778999999999999E-3</v>
      </c>
      <c r="CO267">
        <v>6.4256000000000001E-3</v>
      </c>
      <c r="CP267">
        <v>8.7448999999999999E-3</v>
      </c>
      <c r="CQ267">
        <v>4.4368999999999997E-3</v>
      </c>
      <c r="CR267">
        <v>4.7552000000000002E-3</v>
      </c>
      <c r="CS267">
        <v>3.9713999999999999E-3</v>
      </c>
      <c r="CT267">
        <v>3.8841000000000001E-3</v>
      </c>
      <c r="CU267">
        <v>4.3575000000000003E-3</v>
      </c>
      <c r="CV267">
        <v>5.6470000000000001E-3</v>
      </c>
      <c r="CW267">
        <v>5.4412000000000002E-3</v>
      </c>
      <c r="CX267">
        <v>3.2872000000000001E-3</v>
      </c>
      <c r="CY267">
        <v>2.6578000000000001E-3</v>
      </c>
      <c r="DA267">
        <v>1.1234999999999999E-3</v>
      </c>
      <c r="DB267">
        <v>9.7044999999999998E-4</v>
      </c>
      <c r="DC267">
        <v>1.2074E-3</v>
      </c>
      <c r="DD267">
        <v>1.0271E-3</v>
      </c>
      <c r="DE267">
        <v>2.1461000000000002E-3</v>
      </c>
      <c r="DF267">
        <v>1.3037999999999999E-3</v>
      </c>
      <c r="DG267">
        <v>1.6881999999999999E-3</v>
      </c>
      <c r="DH267">
        <v>1.5249E-3</v>
      </c>
      <c r="DI267">
        <v>3.6120000000000002E-3</v>
      </c>
      <c r="DJ267">
        <v>2.5284999999999999E-3</v>
      </c>
      <c r="DK267">
        <v>2.2162000000000002E-3</v>
      </c>
      <c r="DL267">
        <v>1.5663000000000001E-3</v>
      </c>
      <c r="DO267">
        <f t="shared" si="17"/>
        <v>3.6521677777777779E-3</v>
      </c>
      <c r="DP267">
        <f t="shared" si="18"/>
        <v>3.3283674074074069E-3</v>
      </c>
      <c r="DQ267">
        <f t="shared" si="19"/>
        <v>3.8321703703703709E-3</v>
      </c>
      <c r="DR267">
        <f t="shared" si="20"/>
        <v>3.1101914814814814E-3</v>
      </c>
      <c r="DT267">
        <v>32.939</v>
      </c>
    </row>
    <row r="268" spans="1:124" x14ac:dyDescent="0.25">
      <c r="A268">
        <v>7.7742000000000002E-4</v>
      </c>
      <c r="B268">
        <v>6.8334000000000005E-4</v>
      </c>
      <c r="C268">
        <v>7.0602999999999996E-4</v>
      </c>
      <c r="D268">
        <v>6.1927E-4</v>
      </c>
      <c r="E268">
        <v>7.6303000000000005E-4</v>
      </c>
      <c r="F268">
        <v>6.5581999999999999E-4</v>
      </c>
      <c r="G268">
        <v>7.4065000000000003E-4</v>
      </c>
      <c r="H268">
        <v>6.9583999999999998E-4</v>
      </c>
      <c r="I268">
        <v>8.2795000000000004E-4</v>
      </c>
      <c r="J268">
        <v>7.0007999999999995E-4</v>
      </c>
      <c r="K268">
        <v>5.7859999999999997E-4</v>
      </c>
      <c r="L268">
        <v>7.2101000000000001E-4</v>
      </c>
      <c r="N268">
        <v>2.5693999999999999E-3</v>
      </c>
      <c r="O268">
        <v>2.8823E-3</v>
      </c>
      <c r="P268">
        <v>2.3441E-3</v>
      </c>
      <c r="Q268">
        <v>2.4648000000000001E-3</v>
      </c>
      <c r="R268">
        <v>2.5482E-3</v>
      </c>
      <c r="S268">
        <v>2.8149E-3</v>
      </c>
      <c r="T268">
        <v>2.6424E-3</v>
      </c>
      <c r="U268">
        <v>2.6911999999999999E-3</v>
      </c>
      <c r="V268">
        <v>2.8774E-3</v>
      </c>
      <c r="W268">
        <v>2.4174999999999999E-3</v>
      </c>
      <c r="X268">
        <v>2.8004000000000002E-3</v>
      </c>
      <c r="Y268">
        <v>2.1892999999999999E-3</v>
      </c>
      <c r="AA268">
        <v>1.9583000000000001E-3</v>
      </c>
      <c r="AB268">
        <v>2.0538000000000002E-3</v>
      </c>
      <c r="AC268">
        <v>2.3065E-3</v>
      </c>
      <c r="AD268">
        <v>2.0341999999999999E-3</v>
      </c>
      <c r="AE268">
        <v>3.1698999999999998E-3</v>
      </c>
      <c r="AF268">
        <v>3.1871E-3</v>
      </c>
      <c r="AG268">
        <v>4.1463000000000003E-3</v>
      </c>
      <c r="AH268">
        <v>2.9099999999999998E-3</v>
      </c>
      <c r="AI268">
        <v>1.4710999999999999E-3</v>
      </c>
      <c r="AJ268">
        <v>1.5804E-3</v>
      </c>
      <c r="AK268">
        <v>3.3221000000000001E-3</v>
      </c>
      <c r="AL268">
        <v>1.6096000000000001E-3</v>
      </c>
      <c r="AN268">
        <v>2.4902000000000001E-3</v>
      </c>
      <c r="AO268">
        <v>2.4115999999999999E-3</v>
      </c>
      <c r="AP268">
        <v>2.9156999999999998E-3</v>
      </c>
      <c r="AQ268">
        <v>2.3343999999999999E-3</v>
      </c>
      <c r="AR268">
        <v>1.1876E-3</v>
      </c>
      <c r="AS268">
        <v>1.0257E-3</v>
      </c>
      <c r="AT268">
        <v>1.2484E-3</v>
      </c>
      <c r="AU268">
        <v>9.0169999999999996E-4</v>
      </c>
      <c r="AV268">
        <v>1.503E-3</v>
      </c>
      <c r="AW268">
        <v>1.3721E-3</v>
      </c>
      <c r="AX268">
        <v>1.8289999999999999E-3</v>
      </c>
      <c r="AY268">
        <v>1.343E-3</v>
      </c>
      <c r="BA268">
        <v>2.0022999999999998E-3</v>
      </c>
      <c r="BB268">
        <v>2.1442000000000002E-3</v>
      </c>
      <c r="BC268">
        <v>2.2350999999999998E-3</v>
      </c>
      <c r="BD268">
        <v>1.5731E-3</v>
      </c>
      <c r="BE268">
        <v>2.6576E-3</v>
      </c>
      <c r="BF268">
        <v>2.6299000000000001E-3</v>
      </c>
      <c r="BG268">
        <v>2.9589E-3</v>
      </c>
      <c r="BH268">
        <v>2.4922E-3</v>
      </c>
      <c r="BI268">
        <v>4.0600000000000002E-3</v>
      </c>
      <c r="BJ268">
        <v>2.7299999999999998E-3</v>
      </c>
      <c r="BK268">
        <v>3.6162E-3</v>
      </c>
      <c r="BL268">
        <v>2.5531E-3</v>
      </c>
      <c r="BN268">
        <v>3.372E-3</v>
      </c>
      <c r="BO268">
        <v>2.3785E-3</v>
      </c>
      <c r="BP268">
        <v>2.5355E-3</v>
      </c>
      <c r="BQ268">
        <v>2.7292000000000002E-3</v>
      </c>
      <c r="BR268">
        <v>3.0861999999999999E-3</v>
      </c>
      <c r="BS268">
        <v>2.4394E-3</v>
      </c>
      <c r="BT268">
        <v>4.1679999999999998E-3</v>
      </c>
      <c r="BU268">
        <v>2.6061999999999999E-3</v>
      </c>
      <c r="BV268">
        <v>5.0254999999999996E-3</v>
      </c>
      <c r="BW268">
        <v>3.7223E-3</v>
      </c>
      <c r="BX268">
        <v>4.8250999999999997E-3</v>
      </c>
      <c r="BY268">
        <v>4.7381999999999997E-3</v>
      </c>
      <c r="CA268">
        <v>8.7130999999999997E-3</v>
      </c>
      <c r="CB268">
        <v>8.5828999999999992E-3</v>
      </c>
      <c r="CC268">
        <v>8.8102000000000007E-3</v>
      </c>
      <c r="CD268">
        <v>8.3230999999999999E-3</v>
      </c>
      <c r="CE268">
        <v>9.1535000000000002E-3</v>
      </c>
      <c r="CF268">
        <v>9.2093000000000001E-3</v>
      </c>
      <c r="CG268">
        <v>1.1972999999999999E-2</v>
      </c>
      <c r="CH268">
        <v>9.4251999999999999E-3</v>
      </c>
      <c r="CI268">
        <v>9.7923000000000003E-3</v>
      </c>
      <c r="CJ268">
        <v>8.2021000000000004E-3</v>
      </c>
      <c r="CK268">
        <v>8.1405000000000002E-3</v>
      </c>
      <c r="CL268">
        <v>8.2026000000000009E-3</v>
      </c>
      <c r="CN268">
        <v>5.7067000000000003E-3</v>
      </c>
      <c r="CO268">
        <v>6.4048999999999998E-3</v>
      </c>
      <c r="CP268">
        <v>7.8017E-3</v>
      </c>
      <c r="CQ268">
        <v>3.9061999999999999E-3</v>
      </c>
      <c r="CR268">
        <v>4.5014E-3</v>
      </c>
      <c r="CS268">
        <v>3.7888000000000002E-3</v>
      </c>
      <c r="CT268">
        <v>3.8530999999999999E-3</v>
      </c>
      <c r="CU268">
        <v>4.0419999999999996E-3</v>
      </c>
      <c r="CV268">
        <v>5.3321000000000002E-3</v>
      </c>
      <c r="CW268">
        <v>4.9541999999999997E-3</v>
      </c>
      <c r="CX268">
        <v>2.8345000000000002E-3</v>
      </c>
      <c r="CY268">
        <v>2.7572999999999999E-3</v>
      </c>
      <c r="DA268">
        <v>1.0776E-3</v>
      </c>
      <c r="DB268">
        <v>9.2772999999999998E-4</v>
      </c>
      <c r="DC268">
        <v>1.1282E-3</v>
      </c>
      <c r="DD268">
        <v>9.1593000000000002E-4</v>
      </c>
      <c r="DE268">
        <v>1.7516999999999999E-3</v>
      </c>
      <c r="DF268">
        <v>1.227E-3</v>
      </c>
      <c r="DG268">
        <v>1.5213E-3</v>
      </c>
      <c r="DH268">
        <v>1.4346999999999999E-3</v>
      </c>
      <c r="DI268">
        <v>3.6670000000000001E-3</v>
      </c>
      <c r="DJ268">
        <v>2.1841E-3</v>
      </c>
      <c r="DK268">
        <v>2.0684000000000002E-3</v>
      </c>
      <c r="DL268">
        <v>1.3971000000000001E-3</v>
      </c>
      <c r="DO268">
        <f t="shared" si="17"/>
        <v>3.4089814814814816E-3</v>
      </c>
      <c r="DP268">
        <f t="shared" si="18"/>
        <v>3.0855544444444447E-3</v>
      </c>
      <c r="DQ268">
        <f t="shared" si="19"/>
        <v>3.4833288888888887E-3</v>
      </c>
      <c r="DR268">
        <f t="shared" si="20"/>
        <v>2.8744611111111112E-3</v>
      </c>
      <c r="DT268">
        <v>33.064999999999998</v>
      </c>
    </row>
    <row r="269" spans="1:124" x14ac:dyDescent="0.25">
      <c r="A269">
        <v>7.3404000000000004E-4</v>
      </c>
      <c r="B269">
        <v>6.2962000000000001E-4</v>
      </c>
      <c r="C269">
        <v>7.1365000000000003E-4</v>
      </c>
      <c r="D269">
        <v>6.0015999999999997E-4</v>
      </c>
      <c r="E269">
        <v>7.1369000000000001E-4</v>
      </c>
      <c r="F269">
        <v>5.9469000000000004E-4</v>
      </c>
      <c r="G269">
        <v>6.8404999999999996E-4</v>
      </c>
      <c r="H269">
        <v>6.6003999999999998E-4</v>
      </c>
      <c r="I269">
        <v>7.9987000000000005E-4</v>
      </c>
      <c r="J269">
        <v>6.2874999999999997E-4</v>
      </c>
      <c r="K269">
        <v>5.4511000000000002E-4</v>
      </c>
      <c r="L269">
        <v>6.8422000000000003E-4</v>
      </c>
      <c r="N269">
        <v>2.5189000000000001E-3</v>
      </c>
      <c r="O269">
        <v>2.7929000000000001E-3</v>
      </c>
      <c r="P269">
        <v>2.0498999999999999E-3</v>
      </c>
      <c r="Q269">
        <v>2.1835000000000001E-3</v>
      </c>
      <c r="R269">
        <v>2.3546000000000001E-3</v>
      </c>
      <c r="S269">
        <v>2.5799999999999998E-3</v>
      </c>
      <c r="T269">
        <v>2.4283E-3</v>
      </c>
      <c r="U269">
        <v>2.6113E-3</v>
      </c>
      <c r="V269">
        <v>2.6124999999999998E-3</v>
      </c>
      <c r="W269">
        <v>2.0969999999999999E-3</v>
      </c>
      <c r="X269">
        <v>2.7469E-3</v>
      </c>
      <c r="Y269">
        <v>1.9689999999999998E-3</v>
      </c>
      <c r="AA269">
        <v>1.8008E-3</v>
      </c>
      <c r="AB269">
        <v>2.1481E-3</v>
      </c>
      <c r="AC269">
        <v>2.3495999999999999E-3</v>
      </c>
      <c r="AD269">
        <v>1.9558000000000002E-3</v>
      </c>
      <c r="AE269">
        <v>3.1286999999999999E-3</v>
      </c>
      <c r="AF269">
        <v>2.7615000000000001E-3</v>
      </c>
      <c r="AG269">
        <v>3.8265E-3</v>
      </c>
      <c r="AH269">
        <v>2.5546000000000002E-3</v>
      </c>
      <c r="AI269">
        <v>1.3791000000000001E-3</v>
      </c>
      <c r="AJ269">
        <v>1.4268E-3</v>
      </c>
      <c r="AK269">
        <v>2.4694000000000001E-3</v>
      </c>
      <c r="AL269">
        <v>1.49E-3</v>
      </c>
      <c r="AN269">
        <v>2.3996E-3</v>
      </c>
      <c r="AO269">
        <v>2.1995000000000001E-3</v>
      </c>
      <c r="AP269">
        <v>2.7155E-3</v>
      </c>
      <c r="AQ269">
        <v>2.1383000000000001E-3</v>
      </c>
      <c r="AR269">
        <v>1.0739E-3</v>
      </c>
      <c r="AS269">
        <v>9.6688000000000004E-4</v>
      </c>
      <c r="AT269">
        <v>1.1408E-3</v>
      </c>
      <c r="AU269">
        <v>8.6888000000000004E-4</v>
      </c>
      <c r="AV269">
        <v>1.4982999999999999E-3</v>
      </c>
      <c r="AW269">
        <v>1.3059E-3</v>
      </c>
      <c r="AX269">
        <v>1.7417999999999999E-3</v>
      </c>
      <c r="AY269">
        <v>1.2895999999999999E-3</v>
      </c>
      <c r="BA269">
        <v>1.8856999999999999E-3</v>
      </c>
      <c r="BB269">
        <v>1.9578E-3</v>
      </c>
      <c r="BC269">
        <v>2.0311000000000001E-3</v>
      </c>
      <c r="BD269">
        <v>1.4404000000000001E-3</v>
      </c>
      <c r="BE269">
        <v>2.5774999999999999E-3</v>
      </c>
      <c r="BF269">
        <v>2.6078999999999998E-3</v>
      </c>
      <c r="BG269">
        <v>2.8227999999999999E-3</v>
      </c>
      <c r="BH269">
        <v>2.3632000000000002E-3</v>
      </c>
      <c r="BI269">
        <v>3.9144000000000002E-3</v>
      </c>
      <c r="BJ269">
        <v>2.5712999999999999E-3</v>
      </c>
      <c r="BK269">
        <v>3.4345999999999999E-3</v>
      </c>
      <c r="BL269">
        <v>2.2499999999999998E-3</v>
      </c>
      <c r="BN269">
        <v>3.3338999999999999E-3</v>
      </c>
      <c r="BO269">
        <v>2.3313000000000001E-3</v>
      </c>
      <c r="BP269">
        <v>2.2360000000000001E-3</v>
      </c>
      <c r="BQ269">
        <v>2.4973E-3</v>
      </c>
      <c r="BR269">
        <v>2.447E-3</v>
      </c>
      <c r="BS269">
        <v>2.3417999999999998E-3</v>
      </c>
      <c r="BT269">
        <v>3.287E-3</v>
      </c>
      <c r="BU269">
        <v>2.3192999999999998E-3</v>
      </c>
      <c r="BV269">
        <v>5.3759000000000003E-3</v>
      </c>
      <c r="BW269">
        <v>3.3243999999999999E-3</v>
      </c>
      <c r="BX269">
        <v>4.5988000000000001E-3</v>
      </c>
      <c r="BY269">
        <v>4.6823999999999998E-3</v>
      </c>
      <c r="CA269">
        <v>8.0876000000000003E-3</v>
      </c>
      <c r="CB269">
        <v>8.0298000000000001E-3</v>
      </c>
      <c r="CC269">
        <v>7.5091000000000003E-3</v>
      </c>
      <c r="CD269">
        <v>7.6182999999999997E-3</v>
      </c>
      <c r="CE269">
        <v>8.7805000000000001E-3</v>
      </c>
      <c r="CF269">
        <v>8.2658999999999996E-3</v>
      </c>
      <c r="CG269">
        <v>1.0411999999999999E-2</v>
      </c>
      <c r="CH269">
        <v>8.6946999999999997E-3</v>
      </c>
      <c r="CI269">
        <v>9.2825000000000008E-3</v>
      </c>
      <c r="CJ269">
        <v>7.3600999999999996E-3</v>
      </c>
      <c r="CK269">
        <v>7.9974E-3</v>
      </c>
      <c r="CL269">
        <v>7.6153000000000002E-3</v>
      </c>
      <c r="CN269">
        <v>4.7244000000000001E-3</v>
      </c>
      <c r="CO269">
        <v>6.3487999999999999E-3</v>
      </c>
      <c r="CP269">
        <v>7.0400000000000003E-3</v>
      </c>
      <c r="CQ269">
        <v>3.7177E-3</v>
      </c>
      <c r="CR269">
        <v>4.2865999999999998E-3</v>
      </c>
      <c r="CS269">
        <v>3.7165000000000002E-3</v>
      </c>
      <c r="CT269">
        <v>3.6879999999999999E-3</v>
      </c>
      <c r="CU269">
        <v>3.7334999999999998E-3</v>
      </c>
      <c r="CV269">
        <v>4.9877999999999997E-3</v>
      </c>
      <c r="CW269">
        <v>4.4105999999999998E-3</v>
      </c>
      <c r="CX269">
        <v>2.5249999999999999E-3</v>
      </c>
      <c r="CY269">
        <v>3.0271E-3</v>
      </c>
      <c r="DA269">
        <v>1.0480999999999999E-3</v>
      </c>
      <c r="DB269">
        <v>9.3052E-4</v>
      </c>
      <c r="DC269">
        <v>1.0286E-3</v>
      </c>
      <c r="DD269">
        <v>8.0020000000000004E-4</v>
      </c>
      <c r="DE269">
        <v>1.6881999999999999E-3</v>
      </c>
      <c r="DF269">
        <v>1.1689999999999999E-3</v>
      </c>
      <c r="DG269">
        <v>1.3369E-3</v>
      </c>
      <c r="DH269">
        <v>1.3707000000000001E-3</v>
      </c>
      <c r="DI269">
        <v>4.0074000000000004E-3</v>
      </c>
      <c r="DJ269">
        <v>1.9013999999999999E-3</v>
      </c>
      <c r="DK269">
        <v>1.9892E-3</v>
      </c>
      <c r="DL269">
        <v>1.2633E-3</v>
      </c>
      <c r="DO269">
        <f t="shared" si="17"/>
        <v>3.2385740740740743E-3</v>
      </c>
      <c r="DP269">
        <f t="shared" si="18"/>
        <v>2.8666207407407407E-3</v>
      </c>
      <c r="DQ269">
        <f t="shared" si="19"/>
        <v>3.1610374074074075E-3</v>
      </c>
      <c r="DR269">
        <f t="shared" si="20"/>
        <v>2.6814370370370371E-3</v>
      </c>
      <c r="DT269">
        <v>33.19</v>
      </c>
    </row>
    <row r="270" spans="1:124" x14ac:dyDescent="0.25">
      <c r="A270">
        <v>6.6436999999999996E-4</v>
      </c>
      <c r="B270">
        <v>5.8708000000000002E-4</v>
      </c>
      <c r="C270">
        <v>7.6312000000000005E-4</v>
      </c>
      <c r="D270">
        <v>5.7284000000000002E-4</v>
      </c>
      <c r="E270">
        <v>6.6927000000000002E-4</v>
      </c>
      <c r="F270">
        <v>5.4356999999999995E-4</v>
      </c>
      <c r="G270">
        <v>6.4046000000000003E-4</v>
      </c>
      <c r="H270">
        <v>6.2147999999999999E-4</v>
      </c>
      <c r="I270">
        <v>7.6393000000000001E-4</v>
      </c>
      <c r="J270">
        <v>5.9352000000000005E-4</v>
      </c>
      <c r="K270">
        <v>5.1044999999999997E-4</v>
      </c>
      <c r="L270">
        <v>6.2801999999999997E-4</v>
      </c>
      <c r="N270">
        <v>2.5263E-3</v>
      </c>
      <c r="O270">
        <v>2.6323000000000002E-3</v>
      </c>
      <c r="P270">
        <v>1.8093E-3</v>
      </c>
      <c r="Q270">
        <v>2.0477999999999998E-3</v>
      </c>
      <c r="R270">
        <v>2.2449000000000002E-3</v>
      </c>
      <c r="S270">
        <v>2.3942999999999998E-3</v>
      </c>
      <c r="T270">
        <v>2.2311000000000002E-3</v>
      </c>
      <c r="U270">
        <v>2.5152E-3</v>
      </c>
      <c r="V270">
        <v>2.3486000000000002E-3</v>
      </c>
      <c r="W270">
        <v>1.8316000000000001E-3</v>
      </c>
      <c r="X270">
        <v>2.5801999999999999E-3</v>
      </c>
      <c r="Y270">
        <v>1.7901E-3</v>
      </c>
      <c r="AA270">
        <v>1.7129999999999999E-3</v>
      </c>
      <c r="AB270">
        <v>2.225E-3</v>
      </c>
      <c r="AC270">
        <v>2.2861000000000001E-3</v>
      </c>
      <c r="AD270">
        <v>1.9099E-3</v>
      </c>
      <c r="AE270">
        <v>3.0032000000000001E-3</v>
      </c>
      <c r="AF270">
        <v>2.3833999999999999E-3</v>
      </c>
      <c r="AG270">
        <v>3.4742000000000002E-3</v>
      </c>
      <c r="AH270">
        <v>2.3594000000000002E-3</v>
      </c>
      <c r="AI270">
        <v>1.2803000000000001E-3</v>
      </c>
      <c r="AJ270">
        <v>1.2462E-3</v>
      </c>
      <c r="AK270">
        <v>1.6900000000000001E-3</v>
      </c>
      <c r="AL270">
        <v>1.3538000000000001E-3</v>
      </c>
      <c r="AN270">
        <v>2.2883999999999999E-3</v>
      </c>
      <c r="AO270">
        <v>1.9911999999999998E-3</v>
      </c>
      <c r="AP270">
        <v>2.5071999999999998E-3</v>
      </c>
      <c r="AQ270">
        <v>1.9804000000000002E-3</v>
      </c>
      <c r="AR270">
        <v>1.0207E-3</v>
      </c>
      <c r="AS270">
        <v>9.0954999999999996E-4</v>
      </c>
      <c r="AT270">
        <v>1.0575999999999999E-3</v>
      </c>
      <c r="AU270">
        <v>8.3863000000000004E-4</v>
      </c>
      <c r="AV270">
        <v>1.4723E-3</v>
      </c>
      <c r="AW270">
        <v>1.2222999999999999E-3</v>
      </c>
      <c r="AX270">
        <v>1.6169999999999999E-3</v>
      </c>
      <c r="AY270">
        <v>1.2615E-3</v>
      </c>
      <c r="BA270">
        <v>1.7539000000000001E-3</v>
      </c>
      <c r="BB270">
        <v>1.7453E-3</v>
      </c>
      <c r="BC270">
        <v>1.8642000000000001E-3</v>
      </c>
      <c r="BD270">
        <v>1.3343000000000001E-3</v>
      </c>
      <c r="BE270">
        <v>2.5011999999999999E-3</v>
      </c>
      <c r="BF270">
        <v>2.591E-3</v>
      </c>
      <c r="BG270">
        <v>2.6927000000000001E-3</v>
      </c>
      <c r="BH270">
        <v>2.2076000000000001E-3</v>
      </c>
      <c r="BI270">
        <v>3.7674000000000002E-3</v>
      </c>
      <c r="BJ270">
        <v>2.4231999999999999E-3</v>
      </c>
      <c r="BK270">
        <v>3.3693E-3</v>
      </c>
      <c r="BL270">
        <v>2.0046E-3</v>
      </c>
      <c r="BN270">
        <v>3.2246000000000002E-3</v>
      </c>
      <c r="BO270">
        <v>2.2390000000000001E-3</v>
      </c>
      <c r="BP270">
        <v>1.9697E-3</v>
      </c>
      <c r="BQ270">
        <v>2.2753000000000001E-3</v>
      </c>
      <c r="BR270">
        <v>2.0227999999999999E-3</v>
      </c>
      <c r="BS270">
        <v>2.173E-3</v>
      </c>
      <c r="BT270">
        <v>2.594E-3</v>
      </c>
      <c r="BU270">
        <v>2.0171E-3</v>
      </c>
      <c r="BV270">
        <v>5.9251E-3</v>
      </c>
      <c r="BW270">
        <v>3.2155999999999999E-3</v>
      </c>
      <c r="BX270">
        <v>4.6753000000000003E-3</v>
      </c>
      <c r="BY270">
        <v>4.5805999999999998E-3</v>
      </c>
      <c r="CA270">
        <v>7.4070000000000004E-3</v>
      </c>
      <c r="CB270">
        <v>7.5234999999999998E-3</v>
      </c>
      <c r="CC270">
        <v>6.5437000000000004E-3</v>
      </c>
      <c r="CD270">
        <v>6.9779000000000004E-3</v>
      </c>
      <c r="CE270">
        <v>8.2433999999999997E-3</v>
      </c>
      <c r="CF270">
        <v>7.4790999999999998E-3</v>
      </c>
      <c r="CG270">
        <v>9.0931999999999992E-3</v>
      </c>
      <c r="CH270">
        <v>8.0041000000000001E-3</v>
      </c>
      <c r="CI270">
        <v>8.6061999999999996E-3</v>
      </c>
      <c r="CJ270">
        <v>6.7365999999999997E-3</v>
      </c>
      <c r="CK270">
        <v>8.0093000000000004E-3</v>
      </c>
      <c r="CL270">
        <v>7.0178999999999997E-3</v>
      </c>
      <c r="CN270">
        <v>4.0790999999999996E-3</v>
      </c>
      <c r="CO270">
        <v>6.2100999999999996E-3</v>
      </c>
      <c r="CP270">
        <v>6.5275000000000003E-3</v>
      </c>
      <c r="CQ270">
        <v>3.7992E-3</v>
      </c>
      <c r="CR270">
        <v>4.0794000000000004E-3</v>
      </c>
      <c r="CS270">
        <v>3.6570999999999999E-3</v>
      </c>
      <c r="CT270">
        <v>3.4315999999999999E-3</v>
      </c>
      <c r="CU270">
        <v>3.4889000000000001E-3</v>
      </c>
      <c r="CV270">
        <v>4.6014000000000003E-3</v>
      </c>
      <c r="CW270">
        <v>3.8576000000000001E-3</v>
      </c>
      <c r="CX270">
        <v>2.3584999999999999E-3</v>
      </c>
      <c r="CY270">
        <v>3.3023000000000002E-3</v>
      </c>
      <c r="DA270">
        <v>1.0200999999999999E-3</v>
      </c>
      <c r="DB270">
        <v>9.4059999999999999E-4</v>
      </c>
      <c r="DC270">
        <v>9.2121E-4</v>
      </c>
      <c r="DD270">
        <v>7.0436999999999995E-4</v>
      </c>
      <c r="DE270">
        <v>1.9096E-3</v>
      </c>
      <c r="DF270">
        <v>1.1159E-3</v>
      </c>
      <c r="DG270">
        <v>1.1689000000000001E-3</v>
      </c>
      <c r="DH270">
        <v>1.3136999999999999E-3</v>
      </c>
      <c r="DI270">
        <v>4.6052000000000003E-3</v>
      </c>
      <c r="DJ270">
        <v>1.7103999999999999E-3</v>
      </c>
      <c r="DK270">
        <v>1.9417E-3</v>
      </c>
      <c r="DL270">
        <v>1.1720000000000001E-3</v>
      </c>
      <c r="DO270">
        <f t="shared" si="17"/>
        <v>3.1015433333333332E-3</v>
      </c>
      <c r="DP270">
        <f t="shared" si="18"/>
        <v>2.6732600000000002E-3</v>
      </c>
      <c r="DQ270">
        <f t="shared" si="19"/>
        <v>2.9010200000000002E-3</v>
      </c>
      <c r="DR270">
        <f t="shared" si="20"/>
        <v>2.5214422222222224E-3</v>
      </c>
      <c r="DT270">
        <v>33.314999999999998</v>
      </c>
    </row>
    <row r="271" spans="1:124" x14ac:dyDescent="0.25">
      <c r="A271">
        <v>5.8825000000000001E-4</v>
      </c>
      <c r="B271">
        <v>5.5318000000000001E-4</v>
      </c>
      <c r="C271">
        <v>8.1187000000000002E-4</v>
      </c>
      <c r="D271">
        <v>5.3892000000000002E-4</v>
      </c>
      <c r="E271">
        <v>6.4130999999999997E-4</v>
      </c>
      <c r="F271">
        <v>5.1347000000000003E-4</v>
      </c>
      <c r="G271">
        <v>6.1101999999999999E-4</v>
      </c>
      <c r="H271">
        <v>5.8381999999999998E-4</v>
      </c>
      <c r="I271">
        <v>7.2880999999999998E-4</v>
      </c>
      <c r="J271">
        <v>5.9555999999999997E-4</v>
      </c>
      <c r="K271">
        <v>4.7559000000000002E-4</v>
      </c>
      <c r="L271">
        <v>5.6645999999999997E-4</v>
      </c>
      <c r="N271">
        <v>2.5141999999999999E-3</v>
      </c>
      <c r="O271">
        <v>2.4039E-3</v>
      </c>
      <c r="P271">
        <v>1.6417000000000001E-3</v>
      </c>
      <c r="Q271">
        <v>2.0121000000000002E-3</v>
      </c>
      <c r="R271">
        <v>2.1635999999999999E-3</v>
      </c>
      <c r="S271">
        <v>2.2547999999999999E-3</v>
      </c>
      <c r="T271">
        <v>2.0642E-3</v>
      </c>
      <c r="U271">
        <v>2.3597000000000002E-3</v>
      </c>
      <c r="V271">
        <v>2.1367999999999999E-3</v>
      </c>
      <c r="W271">
        <v>1.6611E-3</v>
      </c>
      <c r="X271">
        <v>2.3286000000000001E-3</v>
      </c>
      <c r="Y271">
        <v>1.6551999999999999E-3</v>
      </c>
      <c r="AA271">
        <v>1.6643999999999999E-3</v>
      </c>
      <c r="AB271">
        <v>2.2230000000000001E-3</v>
      </c>
      <c r="AC271">
        <v>2.1266000000000002E-3</v>
      </c>
      <c r="AD271">
        <v>1.8759E-3</v>
      </c>
      <c r="AE271">
        <v>2.7496E-3</v>
      </c>
      <c r="AF271">
        <v>2.1045999999999999E-3</v>
      </c>
      <c r="AG271">
        <v>3.1670000000000001E-3</v>
      </c>
      <c r="AH271">
        <v>2.2875999999999999E-3</v>
      </c>
      <c r="AI271">
        <v>1.1854999999999999E-3</v>
      </c>
      <c r="AJ271">
        <v>1.0781E-3</v>
      </c>
      <c r="AK271">
        <v>1.2432000000000001E-3</v>
      </c>
      <c r="AL271">
        <v>1.2225999999999999E-3</v>
      </c>
      <c r="AN271">
        <v>2.1413999999999999E-3</v>
      </c>
      <c r="AO271">
        <v>1.8205999999999999E-3</v>
      </c>
      <c r="AP271">
        <v>2.3229000000000001E-3</v>
      </c>
      <c r="AQ271">
        <v>1.8568E-3</v>
      </c>
      <c r="AR271">
        <v>9.9500999999999995E-4</v>
      </c>
      <c r="AS271">
        <v>8.4955999999999996E-4</v>
      </c>
      <c r="AT271">
        <v>9.9466000000000008E-4</v>
      </c>
      <c r="AU271">
        <v>8.0292000000000004E-4</v>
      </c>
      <c r="AV271">
        <v>1.4074999999999999E-3</v>
      </c>
      <c r="AW271">
        <v>1.1276000000000001E-3</v>
      </c>
      <c r="AX271">
        <v>1.4681E-3</v>
      </c>
      <c r="AY271">
        <v>1.2194E-3</v>
      </c>
      <c r="BA271">
        <v>1.6167E-3</v>
      </c>
      <c r="BB271">
        <v>1.5426000000000001E-3</v>
      </c>
      <c r="BC271">
        <v>1.7574000000000001E-3</v>
      </c>
      <c r="BD271">
        <v>1.255E-3</v>
      </c>
      <c r="BE271">
        <v>2.3776000000000001E-3</v>
      </c>
      <c r="BF271">
        <v>2.5168999999999999E-3</v>
      </c>
      <c r="BG271">
        <v>2.5517999999999999E-3</v>
      </c>
      <c r="BH271">
        <v>2.0463E-3</v>
      </c>
      <c r="BI271">
        <v>3.5691E-3</v>
      </c>
      <c r="BJ271">
        <v>2.2645999999999999E-3</v>
      </c>
      <c r="BK271">
        <v>3.3176E-3</v>
      </c>
      <c r="BL271">
        <v>1.8462000000000001E-3</v>
      </c>
      <c r="BN271">
        <v>2.9957E-3</v>
      </c>
      <c r="BO271">
        <v>2.0983999999999998E-3</v>
      </c>
      <c r="BP271">
        <v>1.7606E-3</v>
      </c>
      <c r="BQ271">
        <v>2.0639E-3</v>
      </c>
      <c r="BR271">
        <v>1.8730000000000001E-3</v>
      </c>
      <c r="BS271">
        <v>1.9745000000000001E-3</v>
      </c>
      <c r="BT271">
        <v>2.2098999999999999E-3</v>
      </c>
      <c r="BU271">
        <v>1.748E-3</v>
      </c>
      <c r="BV271">
        <v>6.0898000000000002E-3</v>
      </c>
      <c r="BW271">
        <v>3.359E-3</v>
      </c>
      <c r="BX271">
        <v>4.8859999999999997E-3</v>
      </c>
      <c r="BY271">
        <v>4.3334000000000003E-3</v>
      </c>
      <c r="CA271">
        <v>6.7432999999999998E-3</v>
      </c>
      <c r="CB271">
        <v>7.0302999999999997E-3</v>
      </c>
      <c r="CC271">
        <v>5.9711E-3</v>
      </c>
      <c r="CD271">
        <v>6.4574000000000003E-3</v>
      </c>
      <c r="CE271">
        <v>7.5212999999999999E-3</v>
      </c>
      <c r="CF271">
        <v>6.8941000000000002E-3</v>
      </c>
      <c r="CG271">
        <v>8.2124999999999993E-3</v>
      </c>
      <c r="CH271">
        <v>7.3747999999999999E-3</v>
      </c>
      <c r="CI271">
        <v>7.7400999999999998E-3</v>
      </c>
      <c r="CJ271">
        <v>6.3686999999999997E-3</v>
      </c>
      <c r="CK271">
        <v>7.9898E-3</v>
      </c>
      <c r="CL271">
        <v>6.3972999999999999E-3</v>
      </c>
      <c r="CN271">
        <v>3.8262000000000001E-3</v>
      </c>
      <c r="CO271">
        <v>5.9351999999999999E-3</v>
      </c>
      <c r="CP271">
        <v>6.2259000000000004E-3</v>
      </c>
      <c r="CQ271">
        <v>4.0048000000000002E-3</v>
      </c>
      <c r="CR271">
        <v>3.8471E-3</v>
      </c>
      <c r="CS271">
        <v>3.5100000000000001E-3</v>
      </c>
      <c r="CT271">
        <v>3.1654999999999999E-3</v>
      </c>
      <c r="CU271">
        <v>3.3555999999999998E-3</v>
      </c>
      <c r="CV271">
        <v>4.1555000000000003E-3</v>
      </c>
      <c r="CW271">
        <v>3.3833999999999999E-3</v>
      </c>
      <c r="CX271">
        <v>2.2910000000000001E-3</v>
      </c>
      <c r="CY271">
        <v>3.4064999999999998E-3</v>
      </c>
      <c r="DA271">
        <v>9.804499999999999E-4</v>
      </c>
      <c r="DB271">
        <v>9.2966000000000001E-4</v>
      </c>
      <c r="DC271">
        <v>8.2238000000000005E-4</v>
      </c>
      <c r="DD271">
        <v>6.4340000000000003E-4</v>
      </c>
      <c r="DE271">
        <v>2.2618999999999998E-3</v>
      </c>
      <c r="DF271">
        <v>1.0536E-3</v>
      </c>
      <c r="DG271">
        <v>1.0486E-3</v>
      </c>
      <c r="DH271">
        <v>1.2543000000000001E-3</v>
      </c>
      <c r="DI271">
        <v>5.2798999999999997E-3</v>
      </c>
      <c r="DJ271">
        <v>1.6111999999999999E-3</v>
      </c>
      <c r="DK271">
        <v>1.8942E-3</v>
      </c>
      <c r="DL271">
        <v>1.1230999999999999E-3</v>
      </c>
      <c r="DO271">
        <f t="shared" si="17"/>
        <v>2.9553344444444444E-3</v>
      </c>
      <c r="DP271">
        <f t="shared" si="18"/>
        <v>2.5058381481481481E-3</v>
      </c>
      <c r="DQ271">
        <f t="shared" si="19"/>
        <v>2.7170266666666667E-3</v>
      </c>
      <c r="DR271">
        <f t="shared" si="20"/>
        <v>2.3811637037037042E-3</v>
      </c>
      <c r="DT271">
        <v>33.44</v>
      </c>
    </row>
    <row r="272" spans="1:124" x14ac:dyDescent="0.25">
      <c r="A272">
        <v>5.2787000000000005E-4</v>
      </c>
      <c r="B272">
        <v>5.2725000000000005E-4</v>
      </c>
      <c r="C272">
        <v>8.2481999999999998E-4</v>
      </c>
      <c r="D272">
        <v>5.0252999999999995E-4</v>
      </c>
      <c r="E272">
        <v>6.3327000000000001E-4</v>
      </c>
      <c r="F272">
        <v>5.0889999999999996E-4</v>
      </c>
      <c r="G272">
        <v>5.9170000000000002E-4</v>
      </c>
      <c r="H272">
        <v>5.4905999999999998E-4</v>
      </c>
      <c r="I272">
        <v>7.0261E-4</v>
      </c>
      <c r="J272">
        <v>6.1782999999999999E-4</v>
      </c>
      <c r="K272">
        <v>4.4460000000000002E-4</v>
      </c>
      <c r="L272">
        <v>5.1716000000000002E-4</v>
      </c>
      <c r="N272">
        <v>2.4236000000000001E-3</v>
      </c>
      <c r="O272">
        <v>2.1557999999999998E-3</v>
      </c>
      <c r="P272">
        <v>1.5533000000000001E-3</v>
      </c>
      <c r="Q272">
        <v>1.9986000000000001E-3</v>
      </c>
      <c r="R272">
        <v>2.0539999999999998E-3</v>
      </c>
      <c r="S272">
        <v>2.1419999999999998E-3</v>
      </c>
      <c r="T272">
        <v>1.9239000000000001E-3</v>
      </c>
      <c r="U272">
        <v>2.1373E-3</v>
      </c>
      <c r="V272">
        <v>1.9975000000000001E-3</v>
      </c>
      <c r="W272">
        <v>1.5971E-3</v>
      </c>
      <c r="X272">
        <v>2.0547999999999999E-3</v>
      </c>
      <c r="Y272">
        <v>1.5616E-3</v>
      </c>
      <c r="AA272">
        <v>1.6128E-3</v>
      </c>
      <c r="AB272">
        <v>2.1345000000000001E-3</v>
      </c>
      <c r="AC272">
        <v>1.926E-3</v>
      </c>
      <c r="AD272">
        <v>1.8282000000000001E-3</v>
      </c>
      <c r="AE272">
        <v>2.3893E-3</v>
      </c>
      <c r="AF272">
        <v>1.9398E-3</v>
      </c>
      <c r="AG272">
        <v>2.9716E-3</v>
      </c>
      <c r="AH272">
        <v>2.2671000000000002E-3</v>
      </c>
      <c r="AI272">
        <v>1.1096000000000001E-3</v>
      </c>
      <c r="AJ272">
        <v>9.6349000000000001E-4</v>
      </c>
      <c r="AK272">
        <v>1.2304E-3</v>
      </c>
      <c r="AL272">
        <v>1.1164E-3</v>
      </c>
      <c r="AN272">
        <v>1.9635E-3</v>
      </c>
      <c r="AO272">
        <v>1.7056E-3</v>
      </c>
      <c r="AP272">
        <v>2.1935000000000001E-3</v>
      </c>
      <c r="AQ272">
        <v>1.7518E-3</v>
      </c>
      <c r="AR272">
        <v>9.6314000000000002E-4</v>
      </c>
      <c r="AS272">
        <v>7.8423999999999996E-4</v>
      </c>
      <c r="AT272">
        <v>9.4244999999999995E-4</v>
      </c>
      <c r="AU272">
        <v>7.5949000000000003E-4</v>
      </c>
      <c r="AV272">
        <v>1.3060000000000001E-3</v>
      </c>
      <c r="AW272">
        <v>1.0336E-3</v>
      </c>
      <c r="AX272">
        <v>1.3159999999999999E-3</v>
      </c>
      <c r="AY272">
        <v>1.1418000000000001E-3</v>
      </c>
      <c r="BA272">
        <v>1.4923E-3</v>
      </c>
      <c r="BB272">
        <v>1.3886E-3</v>
      </c>
      <c r="BC272">
        <v>1.6980000000000001E-3</v>
      </c>
      <c r="BD272">
        <v>1.1965000000000001E-3</v>
      </c>
      <c r="BE272">
        <v>2.1889000000000001E-3</v>
      </c>
      <c r="BF272">
        <v>2.3540000000000002E-3</v>
      </c>
      <c r="BG272">
        <v>2.3963000000000001E-3</v>
      </c>
      <c r="BH272">
        <v>1.9103E-3</v>
      </c>
      <c r="BI272">
        <v>3.3035999999999999E-3</v>
      </c>
      <c r="BJ272">
        <v>2.0904000000000001E-3</v>
      </c>
      <c r="BK272">
        <v>3.1808000000000001E-3</v>
      </c>
      <c r="BL272">
        <v>1.7723000000000001E-3</v>
      </c>
      <c r="BN272">
        <v>2.6721000000000002E-3</v>
      </c>
      <c r="BO272">
        <v>1.9216000000000001E-3</v>
      </c>
      <c r="BP272">
        <v>1.6125E-3</v>
      </c>
      <c r="BQ272">
        <v>1.8687E-3</v>
      </c>
      <c r="BR272">
        <v>1.9155000000000001E-3</v>
      </c>
      <c r="BS272">
        <v>1.7987999999999999E-3</v>
      </c>
      <c r="BT272">
        <v>2.1113999999999998E-3</v>
      </c>
      <c r="BU272">
        <v>1.5486E-3</v>
      </c>
      <c r="BV272">
        <v>5.6730000000000001E-3</v>
      </c>
      <c r="BW272">
        <v>3.6832000000000002E-3</v>
      </c>
      <c r="BX272">
        <v>5.0141999999999999E-3</v>
      </c>
      <c r="BY272">
        <v>3.9246999999999997E-3</v>
      </c>
      <c r="CA272">
        <v>6.1628999999999998E-3</v>
      </c>
      <c r="CB272">
        <v>6.5081000000000002E-3</v>
      </c>
      <c r="CC272">
        <v>5.7089000000000003E-3</v>
      </c>
      <c r="CD272">
        <v>6.0825999999999996E-3</v>
      </c>
      <c r="CE272">
        <v>6.7015E-3</v>
      </c>
      <c r="CF272">
        <v>6.4746999999999999E-3</v>
      </c>
      <c r="CG272">
        <v>7.7910000000000002E-3</v>
      </c>
      <c r="CH272">
        <v>6.8167999999999996E-3</v>
      </c>
      <c r="CI272">
        <v>6.7552000000000003E-3</v>
      </c>
      <c r="CJ272">
        <v>6.1903000000000001E-3</v>
      </c>
      <c r="CK272">
        <v>7.7703E-3</v>
      </c>
      <c r="CL272">
        <v>5.7938E-3</v>
      </c>
      <c r="CN272">
        <v>3.8314999999999998E-3</v>
      </c>
      <c r="CO272">
        <v>5.4958999999999997E-3</v>
      </c>
      <c r="CP272">
        <v>6.0156999999999997E-3</v>
      </c>
      <c r="CQ272">
        <v>4.1660999999999998E-3</v>
      </c>
      <c r="CR272">
        <v>3.5723999999999999E-3</v>
      </c>
      <c r="CS272">
        <v>3.2309999999999999E-3</v>
      </c>
      <c r="CT272">
        <v>2.9534000000000001E-3</v>
      </c>
      <c r="CU272">
        <v>3.3371E-3</v>
      </c>
      <c r="CV272">
        <v>3.6546E-3</v>
      </c>
      <c r="CW272">
        <v>3.0691999999999998E-3</v>
      </c>
      <c r="CX272">
        <v>2.2585000000000001E-3</v>
      </c>
      <c r="CY272">
        <v>3.2383999999999998E-3</v>
      </c>
      <c r="DA272">
        <v>9.2334000000000003E-4</v>
      </c>
      <c r="DB272">
        <v>8.8798999999999996E-4</v>
      </c>
      <c r="DC272">
        <v>7.4607999999999999E-4</v>
      </c>
      <c r="DD272">
        <v>6.1622000000000001E-4</v>
      </c>
      <c r="DE272">
        <v>2.5509E-3</v>
      </c>
      <c r="DF272">
        <v>9.7649E-4</v>
      </c>
      <c r="DG272">
        <v>9.8620000000000001E-4</v>
      </c>
      <c r="DH272">
        <v>1.1942000000000001E-3</v>
      </c>
      <c r="DI272">
        <v>5.7619999999999998E-3</v>
      </c>
      <c r="DJ272">
        <v>1.5754E-3</v>
      </c>
      <c r="DK272">
        <v>1.8305999999999999E-3</v>
      </c>
      <c r="DL272">
        <v>1.1048E-3</v>
      </c>
      <c r="DO272">
        <f t="shared" si="17"/>
        <v>2.7719603703703698E-3</v>
      </c>
      <c r="DP272">
        <f t="shared" si="18"/>
        <v>2.3613255555555552E-3</v>
      </c>
      <c r="DQ272">
        <f t="shared" si="19"/>
        <v>2.5943314814814815E-3</v>
      </c>
      <c r="DR272">
        <f t="shared" si="20"/>
        <v>2.2482281481481484E-3</v>
      </c>
      <c r="DT272">
        <v>33.566000000000003</v>
      </c>
    </row>
    <row r="273" spans="1:124" x14ac:dyDescent="0.25">
      <c r="A273">
        <v>4.9697999999999995E-4</v>
      </c>
      <c r="B273">
        <v>5.0960999999999997E-4</v>
      </c>
      <c r="C273">
        <v>7.8693000000000003E-4</v>
      </c>
      <c r="D273">
        <v>4.6867000000000002E-4</v>
      </c>
      <c r="E273">
        <v>6.3783999999999998E-4</v>
      </c>
      <c r="F273">
        <v>5.2375000000000002E-4</v>
      </c>
      <c r="G273">
        <v>5.7625000000000005E-4</v>
      </c>
      <c r="H273">
        <v>5.1701000000000004E-4</v>
      </c>
      <c r="I273">
        <v>6.8745999999999998E-4</v>
      </c>
      <c r="J273">
        <v>6.3464000000000001E-4</v>
      </c>
      <c r="K273">
        <v>4.2171E-4</v>
      </c>
      <c r="L273">
        <v>4.9087000000000002E-4</v>
      </c>
      <c r="N273">
        <v>2.2374000000000001E-3</v>
      </c>
      <c r="O273">
        <v>1.9463E-3</v>
      </c>
      <c r="P273">
        <v>1.5333E-3</v>
      </c>
      <c r="Q273">
        <v>1.9365999999999999E-3</v>
      </c>
      <c r="R273">
        <v>1.8905E-3</v>
      </c>
      <c r="S273">
        <v>2.0294000000000002E-3</v>
      </c>
      <c r="T273">
        <v>1.7962E-3</v>
      </c>
      <c r="U273">
        <v>1.8789E-3</v>
      </c>
      <c r="V273">
        <v>1.9158000000000001E-3</v>
      </c>
      <c r="W273">
        <v>1.616E-3</v>
      </c>
      <c r="X273">
        <v>1.8224999999999999E-3</v>
      </c>
      <c r="Y273">
        <v>1.4981E-3</v>
      </c>
      <c r="AA273">
        <v>1.5271E-3</v>
      </c>
      <c r="AB273">
        <v>1.9957999999999998E-3</v>
      </c>
      <c r="AC273">
        <v>1.7457E-3</v>
      </c>
      <c r="AD273">
        <v>1.7485999999999999E-3</v>
      </c>
      <c r="AE273">
        <v>2.0010000000000002E-3</v>
      </c>
      <c r="AF273">
        <v>1.8621E-3</v>
      </c>
      <c r="AG273">
        <v>2.9077999999999999E-3</v>
      </c>
      <c r="AH273">
        <v>2.2296999999999998E-3</v>
      </c>
      <c r="AI273">
        <v>1.0647E-3</v>
      </c>
      <c r="AJ273">
        <v>9.2106000000000002E-4</v>
      </c>
      <c r="AK273">
        <v>1.5615E-3</v>
      </c>
      <c r="AL273">
        <v>1.0437000000000001E-3</v>
      </c>
      <c r="AN273">
        <v>1.7775E-3</v>
      </c>
      <c r="AO273">
        <v>1.6398000000000001E-3</v>
      </c>
      <c r="AP273">
        <v>2.1228000000000002E-3</v>
      </c>
      <c r="AQ273">
        <v>1.6452999999999999E-3</v>
      </c>
      <c r="AR273">
        <v>9.0669999999999998E-4</v>
      </c>
      <c r="AS273">
        <v>7.1471999999999996E-4</v>
      </c>
      <c r="AT273">
        <v>8.9240000000000001E-4</v>
      </c>
      <c r="AU273">
        <v>7.1184999999999998E-4</v>
      </c>
      <c r="AV273">
        <v>1.1845E-3</v>
      </c>
      <c r="AW273">
        <v>9.5001999999999999E-4</v>
      </c>
      <c r="AX273">
        <v>1.1800000000000001E-3</v>
      </c>
      <c r="AY273">
        <v>1.0329E-3</v>
      </c>
      <c r="BA273">
        <v>1.3975000000000001E-3</v>
      </c>
      <c r="BB273">
        <v>1.3045999999999999E-3</v>
      </c>
      <c r="BC273">
        <v>1.6482999999999999E-3</v>
      </c>
      <c r="BD273">
        <v>1.1490000000000001E-3</v>
      </c>
      <c r="BE273">
        <v>1.9543E-3</v>
      </c>
      <c r="BF273">
        <v>2.1159E-3</v>
      </c>
      <c r="BG273">
        <v>2.2320999999999999E-3</v>
      </c>
      <c r="BH273">
        <v>1.8173E-3</v>
      </c>
      <c r="BI273">
        <v>2.9927999999999999E-3</v>
      </c>
      <c r="BJ273">
        <v>1.9126E-3</v>
      </c>
      <c r="BK273">
        <v>2.9139999999999999E-3</v>
      </c>
      <c r="BL273">
        <v>1.7501999999999999E-3</v>
      </c>
      <c r="BN273">
        <v>2.3292E-3</v>
      </c>
      <c r="BO273">
        <v>1.7294999999999999E-3</v>
      </c>
      <c r="BP273">
        <v>1.5104999999999999E-3</v>
      </c>
      <c r="BQ273">
        <v>1.7007000000000001E-3</v>
      </c>
      <c r="BR273">
        <v>1.9884E-3</v>
      </c>
      <c r="BS273">
        <v>1.678E-3</v>
      </c>
      <c r="BT273">
        <v>2.1616000000000001E-3</v>
      </c>
      <c r="BU273">
        <v>1.4279E-3</v>
      </c>
      <c r="BV273">
        <v>4.8487000000000001E-3</v>
      </c>
      <c r="BW273">
        <v>4.0873999999999997E-3</v>
      </c>
      <c r="BX273">
        <v>4.8928000000000001E-3</v>
      </c>
      <c r="BY273">
        <v>3.4228000000000001E-3</v>
      </c>
      <c r="CA273">
        <v>5.6946000000000002E-3</v>
      </c>
      <c r="CB273">
        <v>5.9278999999999998E-3</v>
      </c>
      <c r="CC273">
        <v>5.5983999999999999E-3</v>
      </c>
      <c r="CD273">
        <v>5.8301999999999998E-3</v>
      </c>
      <c r="CE273">
        <v>5.9258999999999996E-3</v>
      </c>
      <c r="CF273">
        <v>6.1288000000000002E-3</v>
      </c>
      <c r="CG273">
        <v>7.6845999999999998E-3</v>
      </c>
      <c r="CH273">
        <v>6.3261000000000003E-3</v>
      </c>
      <c r="CI273">
        <v>5.7989000000000001E-3</v>
      </c>
      <c r="CJ273">
        <v>6.0613999999999998E-3</v>
      </c>
      <c r="CK273">
        <v>7.2760000000000003E-3</v>
      </c>
      <c r="CL273">
        <v>5.2706999999999997E-3</v>
      </c>
      <c r="CN273">
        <v>3.8687999999999999E-3</v>
      </c>
      <c r="CO273">
        <v>4.9163000000000002E-3</v>
      </c>
      <c r="CP273">
        <v>5.7552999999999997E-3</v>
      </c>
      <c r="CQ273">
        <v>4.1514000000000004E-3</v>
      </c>
      <c r="CR273">
        <v>3.2655000000000002E-3</v>
      </c>
      <c r="CS273">
        <v>2.8603999999999999E-3</v>
      </c>
      <c r="CT273">
        <v>2.8078999999999999E-3</v>
      </c>
      <c r="CU273">
        <v>3.3838000000000002E-3</v>
      </c>
      <c r="CV273">
        <v>3.1348999999999999E-3</v>
      </c>
      <c r="CW273">
        <v>2.9390000000000002E-3</v>
      </c>
      <c r="CX273">
        <v>2.2047E-3</v>
      </c>
      <c r="CY273">
        <v>2.8173999999999999E-3</v>
      </c>
      <c r="DA273">
        <v>8.5298000000000004E-4</v>
      </c>
      <c r="DB273">
        <v>8.2359999999999996E-4</v>
      </c>
      <c r="DC273">
        <v>6.9833999999999999E-4</v>
      </c>
      <c r="DD273">
        <v>6.0745000000000005E-4</v>
      </c>
      <c r="DE273">
        <v>2.6256000000000001E-3</v>
      </c>
      <c r="DF273">
        <v>8.9035000000000004E-4</v>
      </c>
      <c r="DG273">
        <v>9.6475E-4</v>
      </c>
      <c r="DH273">
        <v>1.1412E-3</v>
      </c>
      <c r="DI273">
        <v>5.8146999999999999E-3</v>
      </c>
      <c r="DJ273">
        <v>1.5586E-3</v>
      </c>
      <c r="DK273">
        <v>1.75E-3</v>
      </c>
      <c r="DL273">
        <v>1.0964E-3</v>
      </c>
      <c r="DO273">
        <f t="shared" si="17"/>
        <v>2.5488985185185189E-3</v>
      </c>
      <c r="DP273">
        <f t="shared" si="18"/>
        <v>2.2325018518518517E-3</v>
      </c>
      <c r="DQ273">
        <f t="shared" si="19"/>
        <v>2.4980140740740748E-3</v>
      </c>
      <c r="DR273">
        <f t="shared" si="20"/>
        <v>2.11462037037037E-3</v>
      </c>
      <c r="DT273">
        <v>33.691000000000003</v>
      </c>
    </row>
    <row r="274" spans="1:124" x14ac:dyDescent="0.25">
      <c r="A274">
        <v>4.9487000000000001E-4</v>
      </c>
      <c r="B274">
        <v>4.9976999999999997E-4</v>
      </c>
      <c r="C274">
        <v>7.0582999999999996E-4</v>
      </c>
      <c r="D274">
        <v>4.4157000000000002E-4</v>
      </c>
      <c r="E274">
        <v>6.4079000000000002E-4</v>
      </c>
      <c r="F274">
        <v>5.4306999999999999E-4</v>
      </c>
      <c r="G274">
        <v>5.5971999999999999E-4</v>
      </c>
      <c r="H274">
        <v>4.8671000000000001E-4</v>
      </c>
      <c r="I274">
        <v>6.7821999999999999E-4</v>
      </c>
      <c r="J274">
        <v>6.2525000000000005E-4</v>
      </c>
      <c r="K274">
        <v>4.0849000000000001E-4</v>
      </c>
      <c r="L274">
        <v>4.8582999999999997E-4</v>
      </c>
      <c r="N274">
        <v>1.9856000000000001E-3</v>
      </c>
      <c r="O274">
        <v>1.8093E-3</v>
      </c>
      <c r="P274">
        <v>1.5535E-3</v>
      </c>
      <c r="Q274">
        <v>1.7952000000000001E-3</v>
      </c>
      <c r="R274">
        <v>1.6899E-3</v>
      </c>
      <c r="S274">
        <v>1.8952000000000001E-3</v>
      </c>
      <c r="T274">
        <v>1.6684E-3</v>
      </c>
      <c r="U274">
        <v>1.6383000000000001E-3</v>
      </c>
      <c r="V274">
        <v>1.8534999999999999E-3</v>
      </c>
      <c r="W274">
        <v>1.6678999999999999E-3</v>
      </c>
      <c r="X274">
        <v>1.6662000000000001E-3</v>
      </c>
      <c r="Y274">
        <v>1.4475E-3</v>
      </c>
      <c r="AA274">
        <v>1.4027E-3</v>
      </c>
      <c r="AB274">
        <v>1.8569999999999999E-3</v>
      </c>
      <c r="AC274">
        <v>1.6199000000000001E-3</v>
      </c>
      <c r="AD274">
        <v>1.634E-3</v>
      </c>
      <c r="AE274">
        <v>1.6842000000000001E-3</v>
      </c>
      <c r="AF274">
        <v>1.8175999999999999E-3</v>
      </c>
      <c r="AG274">
        <v>2.9378999999999998E-3</v>
      </c>
      <c r="AH274">
        <v>2.1418000000000001E-3</v>
      </c>
      <c r="AI274">
        <v>1.0533000000000001E-3</v>
      </c>
      <c r="AJ274">
        <v>9.3736000000000004E-4</v>
      </c>
      <c r="AK274">
        <v>2.0097000000000001E-3</v>
      </c>
      <c r="AL274">
        <v>9.9769000000000008E-4</v>
      </c>
      <c r="AN274">
        <v>1.6125E-3</v>
      </c>
      <c r="AO274">
        <v>1.5979E-3</v>
      </c>
      <c r="AP274">
        <v>2.0803000000000002E-3</v>
      </c>
      <c r="AQ274">
        <v>1.5246999999999999E-3</v>
      </c>
      <c r="AR274">
        <v>8.2832999999999995E-4</v>
      </c>
      <c r="AS274">
        <v>6.4643000000000003E-4</v>
      </c>
      <c r="AT274">
        <v>8.4048E-4</v>
      </c>
      <c r="AU274">
        <v>6.6584000000000001E-4</v>
      </c>
      <c r="AV274">
        <v>1.0644999999999999E-3</v>
      </c>
      <c r="AW274">
        <v>8.7947000000000003E-4</v>
      </c>
      <c r="AX274">
        <v>1.0713000000000001E-3</v>
      </c>
      <c r="AY274">
        <v>9.1708000000000002E-4</v>
      </c>
      <c r="BA274">
        <v>1.3369E-3</v>
      </c>
      <c r="BB274">
        <v>1.2828E-3</v>
      </c>
      <c r="BC274">
        <v>1.57E-3</v>
      </c>
      <c r="BD274">
        <v>1.1031999999999999E-3</v>
      </c>
      <c r="BE274">
        <v>1.7167E-3</v>
      </c>
      <c r="BF274">
        <v>1.8533E-3</v>
      </c>
      <c r="BG274">
        <v>2.0682000000000001E-3</v>
      </c>
      <c r="BH274">
        <v>1.7583E-3</v>
      </c>
      <c r="BI274">
        <v>2.6814E-3</v>
      </c>
      <c r="BJ274">
        <v>1.7523E-3</v>
      </c>
      <c r="BK274">
        <v>2.5441999999999999E-3</v>
      </c>
      <c r="BL274">
        <v>1.7313999999999999E-3</v>
      </c>
      <c r="BN274">
        <v>2.0487999999999999E-3</v>
      </c>
      <c r="BO274">
        <v>1.5447E-3</v>
      </c>
      <c r="BP274">
        <v>1.4293000000000001E-3</v>
      </c>
      <c r="BQ274">
        <v>1.573E-3</v>
      </c>
      <c r="BR274">
        <v>1.9495999999999999E-3</v>
      </c>
      <c r="BS274">
        <v>1.6094E-3</v>
      </c>
      <c r="BT274">
        <v>2.1930999999999999E-3</v>
      </c>
      <c r="BU274">
        <v>1.3653000000000001E-3</v>
      </c>
      <c r="BV274">
        <v>3.9858000000000003E-3</v>
      </c>
      <c r="BW274">
        <v>4.4529000000000001E-3</v>
      </c>
      <c r="BX274">
        <v>4.4761000000000002E-3</v>
      </c>
      <c r="BY274">
        <v>2.9399999999999999E-3</v>
      </c>
      <c r="CA274">
        <v>5.3214999999999998E-3</v>
      </c>
      <c r="CB274">
        <v>5.2947000000000003E-3</v>
      </c>
      <c r="CC274">
        <v>5.4910999999999996E-3</v>
      </c>
      <c r="CD274">
        <v>5.6327E-3</v>
      </c>
      <c r="CE274">
        <v>5.3160999999999998E-3</v>
      </c>
      <c r="CF274">
        <v>5.7606999999999997E-3</v>
      </c>
      <c r="CG274">
        <v>7.6652999999999999E-3</v>
      </c>
      <c r="CH274">
        <v>5.8871000000000001E-3</v>
      </c>
      <c r="CI274">
        <v>5.0333000000000001E-3</v>
      </c>
      <c r="CJ274">
        <v>5.8326999999999997E-3</v>
      </c>
      <c r="CK274">
        <v>6.5586999999999998E-3</v>
      </c>
      <c r="CL274">
        <v>4.8728E-3</v>
      </c>
      <c r="CN274">
        <v>3.7499E-3</v>
      </c>
      <c r="CO274">
        <v>4.2759E-3</v>
      </c>
      <c r="CP274">
        <v>5.3451999999999996E-3</v>
      </c>
      <c r="CQ274">
        <v>3.9110000000000004E-3</v>
      </c>
      <c r="CR274">
        <v>2.9621000000000001E-3</v>
      </c>
      <c r="CS274">
        <v>2.5025999999999998E-3</v>
      </c>
      <c r="CT274">
        <v>2.6928999999999998E-3</v>
      </c>
      <c r="CU274">
        <v>3.4112000000000001E-3</v>
      </c>
      <c r="CV274">
        <v>2.6524999999999999E-3</v>
      </c>
      <c r="CW274">
        <v>2.9377000000000001E-3</v>
      </c>
      <c r="CX274">
        <v>2.1021999999999998E-3</v>
      </c>
      <c r="CY274">
        <v>2.2680999999999999E-3</v>
      </c>
      <c r="DA274">
        <v>7.8153999999999995E-4</v>
      </c>
      <c r="DB274">
        <v>7.5387999999999996E-4</v>
      </c>
      <c r="DC274">
        <v>6.7462000000000002E-4</v>
      </c>
      <c r="DD274">
        <v>5.9606999999999998E-4</v>
      </c>
      <c r="DE274">
        <v>2.4358000000000001E-3</v>
      </c>
      <c r="DF274">
        <v>8.0973999999999998E-4</v>
      </c>
      <c r="DG274">
        <v>9.4990000000000005E-4</v>
      </c>
      <c r="DH274">
        <v>1.101E-3</v>
      </c>
      <c r="DI274">
        <v>5.3448000000000002E-3</v>
      </c>
      <c r="DJ274">
        <v>1.5192000000000001E-3</v>
      </c>
      <c r="DK274">
        <v>1.6588E-3</v>
      </c>
      <c r="DL274">
        <v>1.075E-3</v>
      </c>
      <c r="DO274">
        <f t="shared" si="17"/>
        <v>2.3075981481481484E-3</v>
      </c>
      <c r="DP274">
        <f t="shared" si="18"/>
        <v>2.109584074074074E-3</v>
      </c>
      <c r="DQ274">
        <f t="shared" si="19"/>
        <v>2.3904200000000003E-3</v>
      </c>
      <c r="DR274">
        <f t="shared" si="20"/>
        <v>1.9778662962962965E-3</v>
      </c>
      <c r="DT274">
        <v>33.816000000000003</v>
      </c>
    </row>
    <row r="275" spans="1:124" x14ac:dyDescent="0.25">
      <c r="A275">
        <v>5.0799000000000005E-4</v>
      </c>
      <c r="B275">
        <v>4.9527999999999996E-4</v>
      </c>
      <c r="C275">
        <v>6.0499999999999996E-4</v>
      </c>
      <c r="D275">
        <v>4.2361999999999999E-4</v>
      </c>
      <c r="E275">
        <v>6.2918999999999996E-4</v>
      </c>
      <c r="F275">
        <v>5.5007999999999999E-4</v>
      </c>
      <c r="G275">
        <v>5.4065999999999999E-4</v>
      </c>
      <c r="H275">
        <v>4.5824E-4</v>
      </c>
      <c r="I275">
        <v>6.6604000000000001E-4</v>
      </c>
      <c r="J275">
        <v>5.8410000000000005E-4</v>
      </c>
      <c r="K275">
        <v>4.0285000000000001E-4</v>
      </c>
      <c r="L275">
        <v>4.8957999999999998E-4</v>
      </c>
      <c r="N275">
        <v>1.7266E-3</v>
      </c>
      <c r="O275">
        <v>1.7386000000000001E-3</v>
      </c>
      <c r="P275">
        <v>1.5755999999999999E-3</v>
      </c>
      <c r="Q275">
        <v>1.5931000000000001E-3</v>
      </c>
      <c r="R275">
        <v>1.4977E-3</v>
      </c>
      <c r="S275">
        <v>1.7311E-3</v>
      </c>
      <c r="T275">
        <v>1.5395000000000001E-3</v>
      </c>
      <c r="U275">
        <v>1.4641000000000001E-3</v>
      </c>
      <c r="V275">
        <v>1.7725E-3</v>
      </c>
      <c r="W275">
        <v>1.6965999999999999E-3</v>
      </c>
      <c r="X275">
        <v>1.5796E-3</v>
      </c>
      <c r="Y275">
        <v>1.3921999999999999E-3</v>
      </c>
      <c r="AA275">
        <v>1.2618E-3</v>
      </c>
      <c r="AB275">
        <v>1.751E-3</v>
      </c>
      <c r="AC275">
        <v>1.5433000000000001E-3</v>
      </c>
      <c r="AD275">
        <v>1.4976E-3</v>
      </c>
      <c r="AE275">
        <v>1.5103E-3</v>
      </c>
      <c r="AF275">
        <v>1.7516999999999999E-3</v>
      </c>
      <c r="AG275">
        <v>2.9865999999999998E-3</v>
      </c>
      <c r="AH275">
        <v>2.0105000000000001E-3</v>
      </c>
      <c r="AI275">
        <v>1.0656000000000001E-3</v>
      </c>
      <c r="AJ275">
        <v>9.7451000000000005E-4</v>
      </c>
      <c r="AK275">
        <v>2.3230999999999998E-3</v>
      </c>
      <c r="AL275">
        <v>9.6161E-4</v>
      </c>
      <c r="AN275">
        <v>1.4889E-3</v>
      </c>
      <c r="AO275">
        <v>1.5494E-3</v>
      </c>
      <c r="AP275">
        <v>2.0178000000000001E-3</v>
      </c>
      <c r="AQ275">
        <v>1.392E-3</v>
      </c>
      <c r="AR275">
        <v>7.4611999999999996E-4</v>
      </c>
      <c r="AS275">
        <v>5.8708999999999996E-4</v>
      </c>
      <c r="AT275">
        <v>7.8762999999999999E-4</v>
      </c>
      <c r="AU275">
        <v>6.2527000000000004E-4</v>
      </c>
      <c r="AV275">
        <v>9.6234999999999995E-4</v>
      </c>
      <c r="AW275">
        <v>8.1773999999999996E-4</v>
      </c>
      <c r="AX275">
        <v>9.9112000000000007E-4</v>
      </c>
      <c r="AY275">
        <v>8.2346000000000003E-4</v>
      </c>
      <c r="BA275">
        <v>1.2986E-3</v>
      </c>
      <c r="BB275">
        <v>1.2906E-3</v>
      </c>
      <c r="BC275">
        <v>1.4465000000000001E-3</v>
      </c>
      <c r="BD275">
        <v>1.0531E-3</v>
      </c>
      <c r="BE275">
        <v>1.5196999999999999E-3</v>
      </c>
      <c r="BF275">
        <v>1.6280999999999999E-3</v>
      </c>
      <c r="BG275">
        <v>1.9113999999999999E-3</v>
      </c>
      <c r="BH275">
        <v>1.7022000000000001E-3</v>
      </c>
      <c r="BI275">
        <v>2.4139999999999999E-3</v>
      </c>
      <c r="BJ275">
        <v>1.6275E-3</v>
      </c>
      <c r="BK275">
        <v>2.1526000000000002E-3</v>
      </c>
      <c r="BL275">
        <v>1.6737E-3</v>
      </c>
      <c r="BN275">
        <v>1.8789E-3</v>
      </c>
      <c r="BO275">
        <v>1.3855E-3</v>
      </c>
      <c r="BP275">
        <v>1.3458999999999999E-3</v>
      </c>
      <c r="BQ275">
        <v>1.4940000000000001E-3</v>
      </c>
      <c r="BR275">
        <v>1.7547999999999999E-3</v>
      </c>
      <c r="BS275">
        <v>1.5627E-3</v>
      </c>
      <c r="BT275">
        <v>2.0972E-3</v>
      </c>
      <c r="BU275">
        <v>1.3232999999999999E-3</v>
      </c>
      <c r="BV275">
        <v>3.4198000000000002E-3</v>
      </c>
      <c r="BW275">
        <v>4.6636000000000004E-3</v>
      </c>
      <c r="BX275">
        <v>3.8557000000000001E-3</v>
      </c>
      <c r="BY275">
        <v>2.5755999999999999E-3</v>
      </c>
      <c r="CA275">
        <v>4.9959000000000002E-3</v>
      </c>
      <c r="CB275">
        <v>4.6531000000000003E-3</v>
      </c>
      <c r="CC275">
        <v>5.3115000000000002E-3</v>
      </c>
      <c r="CD275">
        <v>5.4063999999999996E-3</v>
      </c>
      <c r="CE275">
        <v>4.9167999999999998E-3</v>
      </c>
      <c r="CF275">
        <v>5.3184E-3</v>
      </c>
      <c r="CG275">
        <v>7.5262000000000003E-3</v>
      </c>
      <c r="CH275">
        <v>5.4815000000000003E-3</v>
      </c>
      <c r="CI275">
        <v>4.5608000000000003E-3</v>
      </c>
      <c r="CJ275">
        <v>5.4152000000000002E-3</v>
      </c>
      <c r="CK275">
        <v>5.77E-3</v>
      </c>
      <c r="CL275">
        <v>4.5979000000000003E-3</v>
      </c>
      <c r="CN275">
        <v>3.4152000000000002E-3</v>
      </c>
      <c r="CO275">
        <v>3.6847999999999998E-3</v>
      </c>
      <c r="CP275">
        <v>4.7688000000000001E-3</v>
      </c>
      <c r="CQ275">
        <v>3.4897000000000001E-3</v>
      </c>
      <c r="CR275">
        <v>2.7074999999999998E-3</v>
      </c>
      <c r="CS275">
        <v>2.2680000000000001E-3</v>
      </c>
      <c r="CT275">
        <v>2.5555999999999999E-3</v>
      </c>
      <c r="CU275">
        <v>3.3376999999999999E-3</v>
      </c>
      <c r="CV275">
        <v>2.2568000000000002E-3</v>
      </c>
      <c r="CW275">
        <v>2.9543999999999998E-3</v>
      </c>
      <c r="CX275">
        <v>1.9572999999999999E-3</v>
      </c>
      <c r="CY275">
        <v>1.7551000000000001E-3</v>
      </c>
      <c r="DA275">
        <v>7.2285000000000003E-4</v>
      </c>
      <c r="DB275">
        <v>6.9492999999999996E-4</v>
      </c>
      <c r="DC275">
        <v>6.6189000000000005E-4</v>
      </c>
      <c r="DD275">
        <v>5.6645000000000003E-4</v>
      </c>
      <c r="DE275">
        <v>2.0412E-3</v>
      </c>
      <c r="DF275">
        <v>7.4960999999999995E-4</v>
      </c>
      <c r="DG275">
        <v>9.0963999999999997E-4</v>
      </c>
      <c r="DH275">
        <v>1.0709999999999999E-3</v>
      </c>
      <c r="DI275">
        <v>4.4454000000000004E-3</v>
      </c>
      <c r="DJ275">
        <v>1.4349E-3</v>
      </c>
      <c r="DK275">
        <v>1.5613000000000001E-3</v>
      </c>
      <c r="DL275">
        <v>1.0258999999999999E-3</v>
      </c>
      <c r="DO275">
        <f t="shared" si="17"/>
        <v>2.0808644444444448E-3</v>
      </c>
      <c r="DP275">
        <f t="shared" si="18"/>
        <v>1.9836496296296298E-3</v>
      </c>
      <c r="DQ275">
        <f t="shared" si="19"/>
        <v>2.2490477777777785E-3</v>
      </c>
      <c r="DR275">
        <f t="shared" si="20"/>
        <v>1.8401788888888892E-3</v>
      </c>
      <c r="DT275">
        <v>33.941000000000003</v>
      </c>
    </row>
    <row r="276" spans="1:124" x14ac:dyDescent="0.25">
      <c r="A276">
        <v>5.1787999999999997E-4</v>
      </c>
      <c r="B276">
        <v>4.9198000000000004E-4</v>
      </c>
      <c r="C276">
        <v>5.1208999999999998E-4</v>
      </c>
      <c r="D276">
        <v>4.147E-4</v>
      </c>
      <c r="E276">
        <v>5.9891999999999996E-4</v>
      </c>
      <c r="F276">
        <v>5.3483000000000003E-4</v>
      </c>
      <c r="G276">
        <v>5.2081000000000002E-4</v>
      </c>
      <c r="H276">
        <v>4.3353E-4</v>
      </c>
      <c r="I276">
        <v>6.4393999999999996E-4</v>
      </c>
      <c r="J276">
        <v>5.2236999999999997E-4</v>
      </c>
      <c r="K276">
        <v>4.0012000000000001E-4</v>
      </c>
      <c r="L276">
        <v>4.8668000000000002E-4</v>
      </c>
      <c r="N276">
        <v>1.5185000000000001E-3</v>
      </c>
      <c r="O276">
        <v>1.6965000000000001E-3</v>
      </c>
      <c r="P276">
        <v>1.5628E-3</v>
      </c>
      <c r="Q276">
        <v>1.3826000000000001E-3</v>
      </c>
      <c r="R276">
        <v>1.3591E-3</v>
      </c>
      <c r="S276">
        <v>1.5460999999999999E-3</v>
      </c>
      <c r="T276">
        <v>1.4208000000000001E-3</v>
      </c>
      <c r="U276">
        <v>1.3760999999999999E-3</v>
      </c>
      <c r="V276">
        <v>1.655E-3</v>
      </c>
      <c r="W276">
        <v>1.6622E-3</v>
      </c>
      <c r="X276">
        <v>1.5259E-3</v>
      </c>
      <c r="Y276">
        <v>1.3213000000000001E-3</v>
      </c>
      <c r="AA276">
        <v>1.1398000000000001E-3</v>
      </c>
      <c r="AB276">
        <v>1.6781999999999999E-3</v>
      </c>
      <c r="AC276">
        <v>1.482E-3</v>
      </c>
      <c r="AD276">
        <v>1.361E-3</v>
      </c>
      <c r="AE276">
        <v>1.4892E-3</v>
      </c>
      <c r="AF276">
        <v>1.6348999999999999E-3</v>
      </c>
      <c r="AG276">
        <v>2.9767000000000001E-3</v>
      </c>
      <c r="AH276">
        <v>1.8668000000000001E-3</v>
      </c>
      <c r="AI276">
        <v>1.0819E-3</v>
      </c>
      <c r="AJ276">
        <v>9.9083999999999999E-4</v>
      </c>
      <c r="AK276">
        <v>2.3392E-3</v>
      </c>
      <c r="AL276">
        <v>9.1892000000000004E-4</v>
      </c>
      <c r="AN276">
        <v>1.4082999999999999E-3</v>
      </c>
      <c r="AO276">
        <v>1.4737999999999999E-3</v>
      </c>
      <c r="AP276">
        <v>1.8981E-3</v>
      </c>
      <c r="AQ276">
        <v>1.2635999999999999E-3</v>
      </c>
      <c r="AR276">
        <v>6.8094E-4</v>
      </c>
      <c r="AS276">
        <v>5.4326999999999999E-4</v>
      </c>
      <c r="AT276">
        <v>7.3738000000000004E-4</v>
      </c>
      <c r="AU276">
        <v>5.8967999999999998E-4</v>
      </c>
      <c r="AV276">
        <v>8.8457E-4</v>
      </c>
      <c r="AW276">
        <v>7.5790000000000005E-4</v>
      </c>
      <c r="AX276">
        <v>9.3287999999999997E-4</v>
      </c>
      <c r="AY276">
        <v>7.6999000000000002E-4</v>
      </c>
      <c r="BA276">
        <v>1.2600000000000001E-3</v>
      </c>
      <c r="BB276">
        <v>1.2872999999999999E-3</v>
      </c>
      <c r="BC276">
        <v>1.292E-3</v>
      </c>
      <c r="BD276">
        <v>9.9766999999999998E-4</v>
      </c>
      <c r="BE276">
        <v>1.387E-3</v>
      </c>
      <c r="BF276">
        <v>1.4839E-3</v>
      </c>
      <c r="BG276">
        <v>1.7650999999999999E-3</v>
      </c>
      <c r="BH276">
        <v>1.6151E-3</v>
      </c>
      <c r="BI276">
        <v>2.2133000000000001E-3</v>
      </c>
      <c r="BJ276">
        <v>1.542E-3</v>
      </c>
      <c r="BK276">
        <v>1.8305000000000001E-3</v>
      </c>
      <c r="BL276">
        <v>1.5602999999999999E-3</v>
      </c>
      <c r="BN276">
        <v>1.8135E-3</v>
      </c>
      <c r="BO276">
        <v>1.2620999999999999E-3</v>
      </c>
      <c r="BP276">
        <v>1.2493999999999999E-3</v>
      </c>
      <c r="BQ276">
        <v>1.4595999999999999E-3</v>
      </c>
      <c r="BR276">
        <v>1.4737999999999999E-3</v>
      </c>
      <c r="BS276">
        <v>1.5024000000000001E-3</v>
      </c>
      <c r="BT276">
        <v>1.8703000000000001E-3</v>
      </c>
      <c r="BU276">
        <v>1.2671E-3</v>
      </c>
      <c r="BV276">
        <v>3.2880000000000001E-3</v>
      </c>
      <c r="BW276">
        <v>4.6350000000000002E-3</v>
      </c>
      <c r="BX276">
        <v>3.2123999999999998E-3</v>
      </c>
      <c r="BY276">
        <v>2.3712999999999998E-3</v>
      </c>
      <c r="CA276">
        <v>4.6695E-3</v>
      </c>
      <c r="CB276">
        <v>4.0733000000000002E-3</v>
      </c>
      <c r="CC276">
        <v>5.0701000000000001E-3</v>
      </c>
      <c r="CD276">
        <v>5.0913E-3</v>
      </c>
      <c r="CE276">
        <v>4.6860000000000001E-3</v>
      </c>
      <c r="CF276">
        <v>4.8142999999999997E-3</v>
      </c>
      <c r="CG276">
        <v>7.1618000000000003E-3</v>
      </c>
      <c r="CH276">
        <v>5.0965999999999997E-3</v>
      </c>
      <c r="CI276">
        <v>4.3744999999999999E-3</v>
      </c>
      <c r="CJ276">
        <v>4.8177000000000003E-3</v>
      </c>
      <c r="CK276">
        <v>5.0876999999999997E-3</v>
      </c>
      <c r="CL276">
        <v>4.3962000000000003E-3</v>
      </c>
      <c r="CN276">
        <v>2.944E-3</v>
      </c>
      <c r="CO276">
        <v>3.241E-3</v>
      </c>
      <c r="CP276">
        <v>4.0945E-3</v>
      </c>
      <c r="CQ276">
        <v>3.0013000000000001E-3</v>
      </c>
      <c r="CR276">
        <v>2.5346000000000001E-3</v>
      </c>
      <c r="CS276">
        <v>2.2116000000000002E-3</v>
      </c>
      <c r="CT276">
        <v>2.3651000000000002E-3</v>
      </c>
      <c r="CU276">
        <v>3.1210999999999999E-3</v>
      </c>
      <c r="CV276">
        <v>1.9680000000000001E-3</v>
      </c>
      <c r="CW276">
        <v>2.8793E-3</v>
      </c>
      <c r="CX276">
        <v>1.8010999999999999E-3</v>
      </c>
      <c r="CY276">
        <v>1.4063000000000001E-3</v>
      </c>
      <c r="DA276">
        <v>6.8517000000000003E-4</v>
      </c>
      <c r="DB276">
        <v>6.5401000000000001E-4</v>
      </c>
      <c r="DC276">
        <v>6.4457000000000002E-4</v>
      </c>
      <c r="DD276">
        <v>5.1590000000000002E-4</v>
      </c>
      <c r="DE276">
        <v>1.5724000000000001E-3</v>
      </c>
      <c r="DF276">
        <v>7.1663E-4</v>
      </c>
      <c r="DG276">
        <v>8.3239000000000002E-4</v>
      </c>
      <c r="DH276">
        <v>1.0407000000000001E-3</v>
      </c>
      <c r="DI276">
        <v>3.3516000000000002E-3</v>
      </c>
      <c r="DJ276">
        <v>1.3110000000000001E-3</v>
      </c>
      <c r="DK276">
        <v>1.4553000000000001E-3</v>
      </c>
      <c r="DL276">
        <v>9.4782999999999998E-4</v>
      </c>
      <c r="DO276">
        <f t="shared" si="17"/>
        <v>1.8962748148148149E-3</v>
      </c>
      <c r="DP276">
        <f t="shared" si="18"/>
        <v>1.8505344444444446E-3</v>
      </c>
      <c r="DQ276">
        <f t="shared" si="19"/>
        <v>2.0755940740740742E-3</v>
      </c>
      <c r="DR276">
        <f t="shared" si="20"/>
        <v>1.7064148148148146E-3</v>
      </c>
      <c r="DT276">
        <v>34.067</v>
      </c>
    </row>
    <row r="277" spans="1:124" x14ac:dyDescent="0.25">
      <c r="A277">
        <v>5.1093999999999998E-4</v>
      </c>
      <c r="B277">
        <v>4.8535000000000001E-4</v>
      </c>
      <c r="C277">
        <v>4.4777E-4</v>
      </c>
      <c r="D277">
        <v>4.1221999999999998E-4</v>
      </c>
      <c r="E277">
        <v>5.5721999999999998E-4</v>
      </c>
      <c r="F277">
        <v>4.9958000000000001E-4</v>
      </c>
      <c r="G277">
        <v>5.0286999999999999E-4</v>
      </c>
      <c r="H277">
        <v>4.1549000000000002E-4</v>
      </c>
      <c r="I277">
        <v>6.1123999999999998E-4</v>
      </c>
      <c r="J277">
        <v>4.6085000000000001E-4</v>
      </c>
      <c r="K277">
        <v>3.9541000000000001E-4</v>
      </c>
      <c r="L277">
        <v>4.6766E-4</v>
      </c>
      <c r="N277">
        <v>1.392E-3</v>
      </c>
      <c r="O277">
        <v>1.6397E-3</v>
      </c>
      <c r="P277">
        <v>1.4928999999999999E-3</v>
      </c>
      <c r="Q277">
        <v>1.2195999999999999E-3</v>
      </c>
      <c r="R277">
        <v>1.2928E-3</v>
      </c>
      <c r="S277">
        <v>1.3627999999999999E-3</v>
      </c>
      <c r="T277">
        <v>1.3282999999999999E-3</v>
      </c>
      <c r="U277">
        <v>1.3569999999999999E-3</v>
      </c>
      <c r="V277">
        <v>1.5116999999999999E-3</v>
      </c>
      <c r="W277">
        <v>1.557E-3</v>
      </c>
      <c r="X277">
        <v>1.4626000000000001E-3</v>
      </c>
      <c r="Y277">
        <v>1.2354E-3</v>
      </c>
      <c r="AA277">
        <v>1.0644000000000001E-3</v>
      </c>
      <c r="AB277">
        <v>1.6145E-3</v>
      </c>
      <c r="AC277">
        <v>1.3996E-3</v>
      </c>
      <c r="AD277">
        <v>1.2442E-3</v>
      </c>
      <c r="AE277">
        <v>1.5656999999999999E-3</v>
      </c>
      <c r="AF277">
        <v>1.4741000000000001E-3</v>
      </c>
      <c r="AG277">
        <v>2.8627000000000001E-3</v>
      </c>
      <c r="AH277">
        <v>1.7396E-3</v>
      </c>
      <c r="AI277">
        <v>1.0796E-3</v>
      </c>
      <c r="AJ277">
        <v>9.6226999999999999E-4</v>
      </c>
      <c r="AK277">
        <v>2.0466E-3</v>
      </c>
      <c r="AL277">
        <v>8.6251999999999998E-4</v>
      </c>
      <c r="AN277">
        <v>1.3531999999999999E-3</v>
      </c>
      <c r="AO277">
        <v>1.3697E-3</v>
      </c>
      <c r="AP277">
        <v>1.7195999999999999E-3</v>
      </c>
      <c r="AQ277">
        <v>1.1619E-3</v>
      </c>
      <c r="AR277">
        <v>6.4426999999999996E-4</v>
      </c>
      <c r="AS277">
        <v>5.1716999999999996E-4</v>
      </c>
      <c r="AT277">
        <v>6.9282999999999996E-4</v>
      </c>
      <c r="AU277">
        <v>5.553E-4</v>
      </c>
      <c r="AV277">
        <v>8.2821999999999995E-4</v>
      </c>
      <c r="AW277">
        <v>6.9601999999999999E-4</v>
      </c>
      <c r="AX277">
        <v>8.8661000000000002E-4</v>
      </c>
      <c r="AY277">
        <v>7.5440000000000001E-4</v>
      </c>
      <c r="BA277">
        <v>1.1992999999999999E-3</v>
      </c>
      <c r="BB277">
        <v>1.2447000000000001E-3</v>
      </c>
      <c r="BC277">
        <v>1.1429000000000001E-3</v>
      </c>
      <c r="BD277">
        <v>9.3968999999999997E-4</v>
      </c>
      <c r="BE277">
        <v>1.3133999999999999E-3</v>
      </c>
      <c r="BF277">
        <v>1.4262999999999999E-3</v>
      </c>
      <c r="BG277">
        <v>1.6308E-3</v>
      </c>
      <c r="BH277">
        <v>1.4813999999999999E-3</v>
      </c>
      <c r="BI277">
        <v>2.0731999999999999E-3</v>
      </c>
      <c r="BJ277">
        <v>1.4834E-3</v>
      </c>
      <c r="BK277">
        <v>1.6358E-3</v>
      </c>
      <c r="BL277">
        <v>1.4058E-3</v>
      </c>
      <c r="BN277">
        <v>1.8014000000000001E-3</v>
      </c>
      <c r="BO277">
        <v>1.1762000000000001E-3</v>
      </c>
      <c r="BP277">
        <v>1.1437999999999999E-3</v>
      </c>
      <c r="BQ277">
        <v>1.4511999999999999E-3</v>
      </c>
      <c r="BR277">
        <v>1.2396E-3</v>
      </c>
      <c r="BS277">
        <v>1.4097000000000001E-3</v>
      </c>
      <c r="BT277">
        <v>1.5992000000000001E-3</v>
      </c>
      <c r="BU277">
        <v>1.1807E-3</v>
      </c>
      <c r="BV277">
        <v>3.493E-3</v>
      </c>
      <c r="BW277">
        <v>4.3407000000000003E-3</v>
      </c>
      <c r="BX277">
        <v>2.7287000000000001E-3</v>
      </c>
      <c r="BY277">
        <v>2.3000999999999998E-3</v>
      </c>
      <c r="CA277">
        <v>4.3198999999999998E-3</v>
      </c>
      <c r="CB277">
        <v>3.6216999999999998E-3</v>
      </c>
      <c r="CC277">
        <v>4.8272000000000002E-3</v>
      </c>
      <c r="CD277">
        <v>4.6793E-3</v>
      </c>
      <c r="CE277">
        <v>4.5291999999999997E-3</v>
      </c>
      <c r="CF277">
        <v>4.3092E-3</v>
      </c>
      <c r="CG277">
        <v>6.5889E-3</v>
      </c>
      <c r="CH277">
        <v>4.7295999999999996E-3</v>
      </c>
      <c r="CI277">
        <v>4.3591999999999997E-3</v>
      </c>
      <c r="CJ277">
        <v>4.1377000000000002E-3</v>
      </c>
      <c r="CK277">
        <v>4.6334999999999996E-3</v>
      </c>
      <c r="CL277">
        <v>4.1966E-3</v>
      </c>
      <c r="CN277">
        <v>2.4892E-3</v>
      </c>
      <c r="CO277">
        <v>2.9905000000000001E-3</v>
      </c>
      <c r="CP277">
        <v>3.4409000000000002E-3</v>
      </c>
      <c r="CQ277">
        <v>2.5779000000000002E-3</v>
      </c>
      <c r="CR277">
        <v>2.4464000000000001E-3</v>
      </c>
      <c r="CS277">
        <v>2.3002000000000001E-3</v>
      </c>
      <c r="CT277">
        <v>2.1340999999999999E-3</v>
      </c>
      <c r="CU277">
        <v>2.7783E-3</v>
      </c>
      <c r="CV277">
        <v>1.7711000000000001E-3</v>
      </c>
      <c r="CW277">
        <v>2.6627999999999999E-3</v>
      </c>
      <c r="CX277">
        <v>1.67E-3</v>
      </c>
      <c r="CY277">
        <v>1.2612000000000001E-3</v>
      </c>
      <c r="DA277">
        <v>6.6697999999999996E-4</v>
      </c>
      <c r="DB277">
        <v>6.2799999999999998E-4</v>
      </c>
      <c r="DC277">
        <v>6.1174000000000005E-4</v>
      </c>
      <c r="DD277">
        <v>4.5519000000000001E-4</v>
      </c>
      <c r="DE277">
        <v>1.1649E-3</v>
      </c>
      <c r="DF277">
        <v>7.0491E-4</v>
      </c>
      <c r="DG277">
        <v>7.3328E-4</v>
      </c>
      <c r="DH277">
        <v>9.9668000000000001E-4</v>
      </c>
      <c r="DI277">
        <v>2.3372000000000002E-3</v>
      </c>
      <c r="DJ277">
        <v>1.1758000000000001E-3</v>
      </c>
      <c r="DK277">
        <v>1.3347000000000001E-3</v>
      </c>
      <c r="DL277">
        <v>8.5382000000000003E-4</v>
      </c>
      <c r="DO277">
        <f t="shared" si="17"/>
        <v>1.7635285185185182E-3</v>
      </c>
      <c r="DP277">
        <f t="shared" si="18"/>
        <v>1.7129944444444444E-3</v>
      </c>
      <c r="DQ277">
        <f t="shared" si="19"/>
        <v>1.892344814814815E-3</v>
      </c>
      <c r="DR277">
        <f t="shared" si="20"/>
        <v>1.5819544444444444E-3</v>
      </c>
      <c r="DT277">
        <v>34.192</v>
      </c>
    </row>
    <row r="278" spans="1:124" x14ac:dyDescent="0.25">
      <c r="A278">
        <v>4.8484999999999999E-4</v>
      </c>
      <c r="B278">
        <v>4.7241999999999998E-4</v>
      </c>
      <c r="C278">
        <v>4.1942999999999999E-4</v>
      </c>
      <c r="D278">
        <v>4.1177999999999999E-4</v>
      </c>
      <c r="E278">
        <v>5.1886E-4</v>
      </c>
      <c r="F278">
        <v>4.5778000000000003E-4</v>
      </c>
      <c r="G278">
        <v>4.8794000000000002E-4</v>
      </c>
      <c r="H278">
        <v>4.06E-4</v>
      </c>
      <c r="I278">
        <v>5.7386000000000004E-4</v>
      </c>
      <c r="J278">
        <v>4.1828999999999998E-4</v>
      </c>
      <c r="K278">
        <v>3.859E-4</v>
      </c>
      <c r="L278">
        <v>4.3396E-4</v>
      </c>
      <c r="N278">
        <v>1.3401999999999999E-3</v>
      </c>
      <c r="O278">
        <v>1.5449000000000001E-3</v>
      </c>
      <c r="P278">
        <v>1.3669000000000001E-3</v>
      </c>
      <c r="Q278">
        <v>1.1345999999999999E-3</v>
      </c>
      <c r="R278">
        <v>1.2818E-3</v>
      </c>
      <c r="S278">
        <v>1.2076999999999999E-3</v>
      </c>
      <c r="T278">
        <v>1.2704000000000001E-3</v>
      </c>
      <c r="U278">
        <v>1.3633E-3</v>
      </c>
      <c r="V278">
        <v>1.3728E-3</v>
      </c>
      <c r="W278">
        <v>1.4051999999999999E-3</v>
      </c>
      <c r="X278">
        <v>1.3657000000000001E-3</v>
      </c>
      <c r="Y278">
        <v>1.1444999999999999E-3</v>
      </c>
      <c r="AA278">
        <v>1.0411000000000001E-3</v>
      </c>
      <c r="AB278">
        <v>1.5322999999999999E-3</v>
      </c>
      <c r="AC278">
        <v>1.2809E-3</v>
      </c>
      <c r="AD278">
        <v>1.157E-3</v>
      </c>
      <c r="AE278">
        <v>1.6479000000000001E-3</v>
      </c>
      <c r="AF278">
        <v>1.3054E-3</v>
      </c>
      <c r="AG278">
        <v>2.6448999999999999E-3</v>
      </c>
      <c r="AH278">
        <v>1.6359E-3</v>
      </c>
      <c r="AI278">
        <v>1.0430000000000001E-3</v>
      </c>
      <c r="AJ278">
        <v>8.9289000000000002E-4</v>
      </c>
      <c r="AK278">
        <v>1.572E-3</v>
      </c>
      <c r="AL278">
        <v>7.9814000000000003E-4</v>
      </c>
      <c r="AN278">
        <v>1.2975E-3</v>
      </c>
      <c r="AO278">
        <v>1.2528999999999999E-3</v>
      </c>
      <c r="AP278">
        <v>1.5199E-3</v>
      </c>
      <c r="AQ278">
        <v>1.1029E-3</v>
      </c>
      <c r="AR278">
        <v>6.3279000000000005E-4</v>
      </c>
      <c r="AS278">
        <v>5.0529000000000004E-4</v>
      </c>
      <c r="AT278">
        <v>6.5483000000000002E-4</v>
      </c>
      <c r="AU278">
        <v>5.1840000000000002E-4</v>
      </c>
      <c r="AV278">
        <v>7.8532999999999999E-4</v>
      </c>
      <c r="AW278">
        <v>6.3436999999999999E-4</v>
      </c>
      <c r="AX278">
        <v>8.4332000000000005E-4</v>
      </c>
      <c r="AY278">
        <v>7.5681999999999995E-4</v>
      </c>
      <c r="BA278">
        <v>1.1079E-3</v>
      </c>
      <c r="BB278">
        <v>1.1594999999999999E-3</v>
      </c>
      <c r="BC278">
        <v>1.0376000000000001E-3</v>
      </c>
      <c r="BD278">
        <v>8.8309E-4</v>
      </c>
      <c r="BE278">
        <v>1.2717E-3</v>
      </c>
      <c r="BF278">
        <v>1.4245E-3</v>
      </c>
      <c r="BG278">
        <v>1.5114E-3</v>
      </c>
      <c r="BH278">
        <v>1.3148999999999999E-3</v>
      </c>
      <c r="BI278">
        <v>1.9662E-3</v>
      </c>
      <c r="BJ278">
        <v>1.4295E-3</v>
      </c>
      <c r="BK278">
        <v>1.5697E-3</v>
      </c>
      <c r="BL278">
        <v>1.2469E-3</v>
      </c>
      <c r="BN278">
        <v>1.7757999999999999E-3</v>
      </c>
      <c r="BO278">
        <v>1.122E-3</v>
      </c>
      <c r="BP278">
        <v>1.0434000000000001E-3</v>
      </c>
      <c r="BQ278">
        <v>1.4399E-3</v>
      </c>
      <c r="BR278">
        <v>1.1651000000000001E-3</v>
      </c>
      <c r="BS278">
        <v>1.2918000000000001E-3</v>
      </c>
      <c r="BT278">
        <v>1.3986999999999999E-3</v>
      </c>
      <c r="BU278">
        <v>1.0725000000000001E-3</v>
      </c>
      <c r="BV278">
        <v>3.7891999999999999E-3</v>
      </c>
      <c r="BW278">
        <v>3.8245000000000002E-3</v>
      </c>
      <c r="BX278">
        <v>2.5049E-3</v>
      </c>
      <c r="BY278">
        <v>2.2913999999999999E-3</v>
      </c>
      <c r="CA278">
        <v>3.9611999999999998E-3</v>
      </c>
      <c r="CB278">
        <v>3.3321000000000002E-3</v>
      </c>
      <c r="CC278">
        <v>4.6379000000000004E-3</v>
      </c>
      <c r="CD278">
        <v>4.2180000000000004E-3</v>
      </c>
      <c r="CE278">
        <v>4.3553999999999997E-3</v>
      </c>
      <c r="CF278">
        <v>3.8733000000000001E-3</v>
      </c>
      <c r="CG278">
        <v>5.9100000000000003E-3</v>
      </c>
      <c r="CH278">
        <v>4.3855999999999999E-3</v>
      </c>
      <c r="CI278">
        <v>4.3445000000000003E-3</v>
      </c>
      <c r="CJ278">
        <v>3.5116000000000001E-3</v>
      </c>
      <c r="CK278">
        <v>4.4219999999999997E-3</v>
      </c>
      <c r="CL278">
        <v>3.9442000000000001E-3</v>
      </c>
      <c r="CN278">
        <v>2.1829000000000002E-3</v>
      </c>
      <c r="CO278">
        <v>2.9093000000000001E-3</v>
      </c>
      <c r="CP278">
        <v>2.9242999999999999E-3</v>
      </c>
      <c r="CQ278">
        <v>2.3157999999999998E-3</v>
      </c>
      <c r="CR278">
        <v>2.4137999999999998E-3</v>
      </c>
      <c r="CS278">
        <v>2.4285999999999999E-3</v>
      </c>
      <c r="CT278">
        <v>1.9118E-3</v>
      </c>
      <c r="CU278">
        <v>2.3762000000000002E-3</v>
      </c>
      <c r="CV278">
        <v>1.6305E-3</v>
      </c>
      <c r="CW278">
        <v>2.3432000000000001E-3</v>
      </c>
      <c r="CX278">
        <v>1.5870999999999999E-3</v>
      </c>
      <c r="CY278">
        <v>1.2685000000000001E-3</v>
      </c>
      <c r="DA278">
        <v>6.5806999999999997E-4</v>
      </c>
      <c r="DB278">
        <v>6.0736000000000004E-4</v>
      </c>
      <c r="DC278">
        <v>5.6198999999999995E-4</v>
      </c>
      <c r="DD278">
        <v>4.0194999999999999E-4</v>
      </c>
      <c r="DE278">
        <v>9.0191000000000002E-4</v>
      </c>
      <c r="DF278">
        <v>6.9888000000000003E-4</v>
      </c>
      <c r="DG278">
        <v>6.4515999999999998E-4</v>
      </c>
      <c r="DH278">
        <v>9.3044999999999998E-4</v>
      </c>
      <c r="DI278">
        <v>1.6046000000000001E-3</v>
      </c>
      <c r="DJ278">
        <v>1.0663000000000001E-3</v>
      </c>
      <c r="DK278">
        <v>1.1963E-3</v>
      </c>
      <c r="DL278">
        <v>7.6398999999999998E-4</v>
      </c>
      <c r="DO278">
        <f t="shared" si="17"/>
        <v>1.6721766666666666E-3</v>
      </c>
      <c r="DP278">
        <f t="shared" si="18"/>
        <v>1.5796992592592596E-3</v>
      </c>
      <c r="DQ278">
        <f t="shared" si="19"/>
        <v>1.72868037037037E-3</v>
      </c>
      <c r="DR278">
        <f t="shared" si="20"/>
        <v>1.4709881481481479E-3</v>
      </c>
      <c r="DT278">
        <v>34.317</v>
      </c>
    </row>
    <row r="279" spans="1:124" x14ac:dyDescent="0.25">
      <c r="A279">
        <v>4.4841E-4</v>
      </c>
      <c r="B279">
        <v>4.529E-4</v>
      </c>
      <c r="C279">
        <v>4.2114000000000002E-4</v>
      </c>
      <c r="D279">
        <v>4.0858000000000002E-4</v>
      </c>
      <c r="E279">
        <v>4.9808999999999997E-4</v>
      </c>
      <c r="F279">
        <v>4.2681000000000001E-4</v>
      </c>
      <c r="G279">
        <v>4.7428999999999999E-4</v>
      </c>
      <c r="H279">
        <v>4.0424999999999999E-4</v>
      </c>
      <c r="I279">
        <v>5.4067000000000004E-4</v>
      </c>
      <c r="J279">
        <v>4.0212000000000001E-4</v>
      </c>
      <c r="K279">
        <v>3.7187E-4</v>
      </c>
      <c r="L279">
        <v>3.9648E-4</v>
      </c>
      <c r="N279">
        <v>1.3278000000000001E-3</v>
      </c>
      <c r="O279">
        <v>1.4197999999999999E-3</v>
      </c>
      <c r="P279">
        <v>1.209E-3</v>
      </c>
      <c r="Q279">
        <v>1.1206E-3</v>
      </c>
      <c r="R279">
        <v>1.2846000000000001E-3</v>
      </c>
      <c r="S279">
        <v>1.1002E-3</v>
      </c>
      <c r="T279">
        <v>1.2408E-3</v>
      </c>
      <c r="U279">
        <v>1.3484E-3</v>
      </c>
      <c r="V279">
        <v>1.2706E-3</v>
      </c>
      <c r="W279">
        <v>1.2486999999999999E-3</v>
      </c>
      <c r="X279">
        <v>1.2411E-3</v>
      </c>
      <c r="Y279">
        <v>1.0625000000000001E-3</v>
      </c>
      <c r="AA279">
        <v>1.0506000000000001E-3</v>
      </c>
      <c r="AB279">
        <v>1.421E-3</v>
      </c>
      <c r="AC279">
        <v>1.1395999999999999E-3</v>
      </c>
      <c r="AD279">
        <v>1.0970999999999999E-3</v>
      </c>
      <c r="AE279">
        <v>1.6523E-3</v>
      </c>
      <c r="AF279">
        <v>1.1720999999999999E-3</v>
      </c>
      <c r="AG279">
        <v>2.3613000000000002E-3</v>
      </c>
      <c r="AH279">
        <v>1.5403999999999999E-3</v>
      </c>
      <c r="AI279">
        <v>9.7046999999999997E-4</v>
      </c>
      <c r="AJ279">
        <v>8.0964000000000003E-4</v>
      </c>
      <c r="AK279">
        <v>1.1054000000000001E-3</v>
      </c>
      <c r="AL279">
        <v>7.4016999999999996E-4</v>
      </c>
      <c r="AN279">
        <v>1.2205E-3</v>
      </c>
      <c r="AO279">
        <v>1.1463999999999999E-3</v>
      </c>
      <c r="AP279">
        <v>1.3554999999999999E-3</v>
      </c>
      <c r="AQ279">
        <v>1.0872E-3</v>
      </c>
      <c r="AR279">
        <v>6.3157999999999997E-4</v>
      </c>
      <c r="AS279">
        <v>4.9985000000000003E-4</v>
      </c>
      <c r="AT279">
        <v>6.2204999999999997E-4</v>
      </c>
      <c r="AU279">
        <v>4.7863000000000002E-4</v>
      </c>
      <c r="AV279">
        <v>7.4797999999999998E-4</v>
      </c>
      <c r="AW279">
        <v>5.8033E-4</v>
      </c>
      <c r="AX279">
        <v>7.9774000000000002E-4</v>
      </c>
      <c r="AY279">
        <v>7.5146999999999996E-4</v>
      </c>
      <c r="BA279">
        <v>9.9617E-4</v>
      </c>
      <c r="BB279">
        <v>1.0522999999999999E-3</v>
      </c>
      <c r="BC279">
        <v>9.9599999999999992E-4</v>
      </c>
      <c r="BD279">
        <v>8.3073999999999995E-4</v>
      </c>
      <c r="BE279">
        <v>1.2294000000000001E-3</v>
      </c>
      <c r="BF279">
        <v>1.4296999999999999E-3</v>
      </c>
      <c r="BG279">
        <v>1.4119E-3</v>
      </c>
      <c r="BH279">
        <v>1.1521999999999999E-3</v>
      </c>
      <c r="BI279">
        <v>1.8613E-3</v>
      </c>
      <c r="BJ279">
        <v>1.3602E-3</v>
      </c>
      <c r="BK279">
        <v>1.5842E-3</v>
      </c>
      <c r="BL279">
        <v>1.1236E-3</v>
      </c>
      <c r="BN279">
        <v>1.6879E-3</v>
      </c>
      <c r="BO279">
        <v>1.0895E-3</v>
      </c>
      <c r="BP279">
        <v>9.6396000000000003E-4</v>
      </c>
      <c r="BQ279">
        <v>1.3982000000000001E-3</v>
      </c>
      <c r="BR279">
        <v>1.2759E-3</v>
      </c>
      <c r="BS279">
        <v>1.1754999999999999E-3</v>
      </c>
      <c r="BT279">
        <v>1.3401999999999999E-3</v>
      </c>
      <c r="BU279">
        <v>9.6730000000000004E-4</v>
      </c>
      <c r="BV279">
        <v>3.9274999999999996E-3</v>
      </c>
      <c r="BW279">
        <v>3.1882999999999998E-3</v>
      </c>
      <c r="BX279">
        <v>2.5189000000000001E-3</v>
      </c>
      <c r="BY279">
        <v>2.2734999999999999E-3</v>
      </c>
      <c r="CA279">
        <v>3.6338999999999998E-3</v>
      </c>
      <c r="CB279">
        <v>3.1897000000000002E-3</v>
      </c>
      <c r="CC279">
        <v>4.5113000000000002E-3</v>
      </c>
      <c r="CD279">
        <v>3.7875000000000001E-3</v>
      </c>
      <c r="CE279">
        <v>4.1215999999999996E-3</v>
      </c>
      <c r="CF279">
        <v>3.5479000000000001E-3</v>
      </c>
      <c r="CG279">
        <v>5.2465999999999997E-3</v>
      </c>
      <c r="CH279">
        <v>4.0718000000000004E-3</v>
      </c>
      <c r="CI279">
        <v>4.1830000000000001E-3</v>
      </c>
      <c r="CJ279">
        <v>3.0506999999999999E-3</v>
      </c>
      <c r="CK279">
        <v>4.3652999999999999E-3</v>
      </c>
      <c r="CL279">
        <v>3.6286999999999999E-3</v>
      </c>
      <c r="CN279">
        <v>2.0674000000000001E-3</v>
      </c>
      <c r="CO279">
        <v>2.918E-3</v>
      </c>
      <c r="CP279">
        <v>2.6118000000000001E-3</v>
      </c>
      <c r="CQ279">
        <v>2.2403000000000002E-3</v>
      </c>
      <c r="CR279">
        <v>2.3892000000000002E-3</v>
      </c>
      <c r="CS279">
        <v>2.4748999999999999E-3</v>
      </c>
      <c r="CT279">
        <v>1.7542E-3</v>
      </c>
      <c r="CU279">
        <v>2.0014E-3</v>
      </c>
      <c r="CV279">
        <v>1.5143000000000001E-3</v>
      </c>
      <c r="CW279">
        <v>2.0249999999999999E-3</v>
      </c>
      <c r="CX279">
        <v>1.5518999999999999E-3</v>
      </c>
      <c r="CY279">
        <v>1.3272E-3</v>
      </c>
      <c r="DA279">
        <v>6.4552999999999995E-4</v>
      </c>
      <c r="DB279">
        <v>5.8259000000000002E-4</v>
      </c>
      <c r="DC279">
        <v>5.0345000000000001E-4</v>
      </c>
      <c r="DD279">
        <v>3.7094999999999999E-4</v>
      </c>
      <c r="DE279">
        <v>7.9000999999999995E-4</v>
      </c>
      <c r="DF279">
        <v>6.8170000000000004E-4</v>
      </c>
      <c r="DG279">
        <v>5.9964000000000003E-4</v>
      </c>
      <c r="DH279">
        <v>8.4363000000000005E-4</v>
      </c>
      <c r="DI279">
        <v>1.2208E-3</v>
      </c>
      <c r="DJ279">
        <v>1.0114E-3</v>
      </c>
      <c r="DK279">
        <v>1.0462E-3</v>
      </c>
      <c r="DL279">
        <v>6.9620000000000001E-4</v>
      </c>
      <c r="DO279">
        <f t="shared" si="17"/>
        <v>1.5995374074074073E-3</v>
      </c>
      <c r="DP279">
        <f t="shared" si="18"/>
        <v>1.4613792592592595E-3</v>
      </c>
      <c r="DQ279">
        <f t="shared" si="19"/>
        <v>1.6053829629629629E-3</v>
      </c>
      <c r="DR279">
        <f t="shared" si="20"/>
        <v>1.375888888888889E-3</v>
      </c>
      <c r="DT279">
        <v>34.442</v>
      </c>
    </row>
    <row r="280" spans="1:124" x14ac:dyDescent="0.25">
      <c r="A280">
        <v>4.1552000000000001E-4</v>
      </c>
      <c r="B280">
        <v>4.2913000000000001E-4</v>
      </c>
      <c r="C280">
        <v>4.3847999999999999E-4</v>
      </c>
      <c r="D280">
        <v>3.9903999999999997E-4</v>
      </c>
      <c r="E280">
        <v>5.0095999999999995E-4</v>
      </c>
      <c r="F280">
        <v>4.1857E-4</v>
      </c>
      <c r="G280">
        <v>4.5823000000000001E-4</v>
      </c>
      <c r="H280">
        <v>4.0655999999999998E-4</v>
      </c>
      <c r="I280">
        <v>5.1816999999999998E-4</v>
      </c>
      <c r="J280">
        <v>4.06E-4</v>
      </c>
      <c r="K280">
        <v>3.5605000000000001E-4</v>
      </c>
      <c r="L280">
        <v>3.6875999999999999E-4</v>
      </c>
      <c r="N280">
        <v>1.3136999999999999E-3</v>
      </c>
      <c r="O280">
        <v>1.2949000000000001E-3</v>
      </c>
      <c r="P280">
        <v>1.0564000000000001E-3</v>
      </c>
      <c r="Q280">
        <v>1.1410999999999999E-3</v>
      </c>
      <c r="R280">
        <v>1.2600000000000001E-3</v>
      </c>
      <c r="S280">
        <v>1.0443E-3</v>
      </c>
      <c r="T280">
        <v>1.2197E-3</v>
      </c>
      <c r="U280">
        <v>1.2859E-3</v>
      </c>
      <c r="V280">
        <v>1.2206000000000001E-3</v>
      </c>
      <c r="W280">
        <v>1.1264000000000001E-3</v>
      </c>
      <c r="X280">
        <v>1.1179E-3</v>
      </c>
      <c r="Y280">
        <v>9.9955000000000009E-4</v>
      </c>
      <c r="AA280">
        <v>1.06E-3</v>
      </c>
      <c r="AB280">
        <v>1.2930999999999999E-3</v>
      </c>
      <c r="AC280">
        <v>1.0081999999999999E-3</v>
      </c>
      <c r="AD280">
        <v>1.0543E-3</v>
      </c>
      <c r="AE280">
        <v>1.542E-3</v>
      </c>
      <c r="AF280">
        <v>1.1000000000000001E-3</v>
      </c>
      <c r="AG280">
        <v>2.0631999999999998E-3</v>
      </c>
      <c r="AH280">
        <v>1.4299E-3</v>
      </c>
      <c r="AI280">
        <v>8.7549999999999998E-4</v>
      </c>
      <c r="AJ280">
        <v>7.4503000000000004E-4</v>
      </c>
      <c r="AK280">
        <v>8.0519000000000001E-4</v>
      </c>
      <c r="AL280">
        <v>7.0271999999999999E-4</v>
      </c>
      <c r="AN280">
        <v>1.1183E-3</v>
      </c>
      <c r="AO280">
        <v>1.067E-3</v>
      </c>
      <c r="AP280">
        <v>1.2698E-3</v>
      </c>
      <c r="AQ280">
        <v>1.0985999999999999E-3</v>
      </c>
      <c r="AR280">
        <v>6.2321000000000002E-4</v>
      </c>
      <c r="AS280">
        <v>4.9204999999999995E-4</v>
      </c>
      <c r="AT280">
        <v>5.9245000000000001E-4</v>
      </c>
      <c r="AU280">
        <v>4.3998000000000003E-4</v>
      </c>
      <c r="AV280">
        <v>7.1151000000000005E-4</v>
      </c>
      <c r="AW280">
        <v>5.4166999999999996E-4</v>
      </c>
      <c r="AX280">
        <v>7.4894999999999996E-4</v>
      </c>
      <c r="AY280">
        <v>7.2068999999999996E-4</v>
      </c>
      <c r="BA280">
        <v>8.8818999999999996E-4</v>
      </c>
      <c r="BB280">
        <v>9.5403999999999997E-4</v>
      </c>
      <c r="BC280">
        <v>1.01E-3</v>
      </c>
      <c r="BD280">
        <v>7.8346999999999998E-4</v>
      </c>
      <c r="BE280">
        <v>1.1659000000000001E-3</v>
      </c>
      <c r="BF280">
        <v>1.4009999999999999E-3</v>
      </c>
      <c r="BG280">
        <v>1.3378000000000001E-3</v>
      </c>
      <c r="BH280">
        <v>1.0334000000000001E-3</v>
      </c>
      <c r="BI280">
        <v>1.7409999999999999E-3</v>
      </c>
      <c r="BJ280">
        <v>1.2681999999999999E-3</v>
      </c>
      <c r="BK280">
        <v>1.6119999999999999E-3</v>
      </c>
      <c r="BL280">
        <v>1.0582E-3</v>
      </c>
      <c r="BN280">
        <v>1.5282E-3</v>
      </c>
      <c r="BO280">
        <v>1.0671000000000001E-3</v>
      </c>
      <c r="BP280">
        <v>9.1478000000000002E-4</v>
      </c>
      <c r="BQ280">
        <v>1.3121999999999999E-3</v>
      </c>
      <c r="BR280">
        <v>1.4959999999999999E-3</v>
      </c>
      <c r="BS280">
        <v>1.0885999999999999E-3</v>
      </c>
      <c r="BT280">
        <v>1.4117000000000001E-3</v>
      </c>
      <c r="BU280">
        <v>8.9072999999999995E-4</v>
      </c>
      <c r="BV280">
        <v>3.7767E-3</v>
      </c>
      <c r="BW280">
        <v>2.5587000000000001E-3</v>
      </c>
      <c r="BX280">
        <v>2.6454999999999998E-3</v>
      </c>
      <c r="BY280">
        <v>2.2104999999999998E-3</v>
      </c>
      <c r="CA280">
        <v>3.3796999999999998E-3</v>
      </c>
      <c r="CB280">
        <v>3.1370999999999999E-3</v>
      </c>
      <c r="CC280">
        <v>4.4045999999999998E-3</v>
      </c>
      <c r="CD280">
        <v>3.4607000000000001E-3</v>
      </c>
      <c r="CE280">
        <v>3.8446000000000001E-3</v>
      </c>
      <c r="CF280">
        <v>3.3267000000000001E-3</v>
      </c>
      <c r="CG280">
        <v>4.6804000000000004E-3</v>
      </c>
      <c r="CH280">
        <v>3.7908999999999998E-3</v>
      </c>
      <c r="CI280">
        <v>3.8151000000000001E-3</v>
      </c>
      <c r="CJ280">
        <v>2.7954999999999998E-3</v>
      </c>
      <c r="CK280">
        <v>4.3255000000000004E-3</v>
      </c>
      <c r="CL280">
        <v>3.2880000000000001E-3</v>
      </c>
      <c r="CN280">
        <v>2.0879000000000002E-3</v>
      </c>
      <c r="CO280">
        <v>2.9207E-3</v>
      </c>
      <c r="CP280">
        <v>2.4986000000000001E-3</v>
      </c>
      <c r="CQ280">
        <v>2.3034000000000002E-3</v>
      </c>
      <c r="CR280">
        <v>2.3289999999999999E-3</v>
      </c>
      <c r="CS280">
        <v>2.3655E-3</v>
      </c>
      <c r="CT280">
        <v>1.6904999999999999E-3</v>
      </c>
      <c r="CU280">
        <v>1.7229999999999999E-3</v>
      </c>
      <c r="CV280">
        <v>1.4132000000000001E-3</v>
      </c>
      <c r="CW280">
        <v>1.8205000000000001E-3</v>
      </c>
      <c r="CX280">
        <v>1.5421E-3</v>
      </c>
      <c r="CY280">
        <v>1.3458999999999999E-3</v>
      </c>
      <c r="DA280">
        <v>6.2109000000000003E-4</v>
      </c>
      <c r="DB280">
        <v>5.4938999999999997E-4</v>
      </c>
      <c r="DC280">
        <v>4.4921000000000002E-4</v>
      </c>
      <c r="DD280">
        <v>3.6635999999999998E-4</v>
      </c>
      <c r="DE280">
        <v>7.7512999999999996E-4</v>
      </c>
      <c r="DF280">
        <v>6.4433999999999997E-4</v>
      </c>
      <c r="DG280">
        <v>6.0866999999999996E-4</v>
      </c>
      <c r="DH280">
        <v>7.4761000000000001E-4</v>
      </c>
      <c r="DI280">
        <v>1.1207000000000001E-3</v>
      </c>
      <c r="DJ280">
        <v>1.0181999999999999E-3</v>
      </c>
      <c r="DK280">
        <v>9.0094000000000003E-4</v>
      </c>
      <c r="DL280">
        <v>6.5821E-4</v>
      </c>
      <c r="DO280">
        <f t="shared" si="17"/>
        <v>1.5237733333333333E-3</v>
      </c>
      <c r="DP280">
        <f t="shared" si="18"/>
        <v>1.365693333333333E-3</v>
      </c>
      <c r="DQ280">
        <f t="shared" si="19"/>
        <v>1.5246981481481482E-3</v>
      </c>
      <c r="DR280">
        <f t="shared" si="20"/>
        <v>1.2970251851851854E-3</v>
      </c>
      <c r="DT280">
        <v>34.567999999999998</v>
      </c>
    </row>
    <row r="281" spans="1:124" x14ac:dyDescent="0.25">
      <c r="A281">
        <v>3.9691999999999999E-4</v>
      </c>
      <c r="B281">
        <v>4.0478999999999998E-4</v>
      </c>
      <c r="C281">
        <v>4.5543999999999999E-4</v>
      </c>
      <c r="D281">
        <v>3.8224999999999999E-4</v>
      </c>
      <c r="E281">
        <v>5.2220999999999995E-4</v>
      </c>
      <c r="F281">
        <v>4.3284999999999998E-4</v>
      </c>
      <c r="G281">
        <v>4.3657E-4</v>
      </c>
      <c r="H281">
        <v>4.0797000000000001E-4</v>
      </c>
      <c r="I281">
        <v>5.0666000000000003E-4</v>
      </c>
      <c r="J281">
        <v>4.1504999999999998E-4</v>
      </c>
      <c r="K281">
        <v>3.4180000000000001E-4</v>
      </c>
      <c r="L281">
        <v>3.5913999999999998E-4</v>
      </c>
      <c r="N281">
        <v>1.2733E-3</v>
      </c>
      <c r="O281">
        <v>1.2018E-3</v>
      </c>
      <c r="P281">
        <v>9.4370999999999995E-4</v>
      </c>
      <c r="Q281">
        <v>1.1527E-3</v>
      </c>
      <c r="R281">
        <v>1.1896999999999999E-3</v>
      </c>
      <c r="S281">
        <v>1.0268E-3</v>
      </c>
      <c r="T281">
        <v>1.1842000000000001E-3</v>
      </c>
      <c r="U281">
        <v>1.1803E-3</v>
      </c>
      <c r="V281">
        <v>1.2133999999999999E-3</v>
      </c>
      <c r="W281">
        <v>1.0566E-3</v>
      </c>
      <c r="X281">
        <v>1.0284999999999999E-3</v>
      </c>
      <c r="Y281">
        <v>9.5640999999999999E-4</v>
      </c>
      <c r="AA281">
        <v>1.0407000000000001E-3</v>
      </c>
      <c r="AB281">
        <v>1.1753E-3</v>
      </c>
      <c r="AC281">
        <v>9.1671999999999999E-4</v>
      </c>
      <c r="AD281">
        <v>1.0175E-3</v>
      </c>
      <c r="AE281">
        <v>1.3403E-3</v>
      </c>
      <c r="AF281">
        <v>1.0842E-3</v>
      </c>
      <c r="AG281">
        <v>1.7918999999999999E-3</v>
      </c>
      <c r="AH281">
        <v>1.2932E-3</v>
      </c>
      <c r="AI281">
        <v>7.8147999999999998E-4</v>
      </c>
      <c r="AJ281">
        <v>7.1832000000000005E-4</v>
      </c>
      <c r="AK281">
        <v>7.3039000000000003E-4</v>
      </c>
      <c r="AL281">
        <v>6.9101999999999998E-4</v>
      </c>
      <c r="AN281">
        <v>1.0061E-3</v>
      </c>
      <c r="AO281">
        <v>1.0173999999999999E-3</v>
      </c>
      <c r="AP281">
        <v>1.2672E-3</v>
      </c>
      <c r="AQ281">
        <v>1.1111000000000001E-3</v>
      </c>
      <c r="AR281">
        <v>5.9692000000000002E-4</v>
      </c>
      <c r="AS281">
        <v>4.7571000000000001E-4</v>
      </c>
      <c r="AT281">
        <v>5.6486000000000004E-4</v>
      </c>
      <c r="AU281">
        <v>4.0872E-4</v>
      </c>
      <c r="AV281">
        <v>6.7480999999999997E-4</v>
      </c>
      <c r="AW281">
        <v>5.2121000000000003E-4</v>
      </c>
      <c r="AX281">
        <v>6.9923000000000001E-4</v>
      </c>
      <c r="AY281">
        <v>6.6350000000000003E-4</v>
      </c>
      <c r="BA281">
        <v>8.0964000000000003E-4</v>
      </c>
      <c r="BB281">
        <v>8.8805000000000004E-4</v>
      </c>
      <c r="BC281">
        <v>1.0489E-3</v>
      </c>
      <c r="BD281">
        <v>7.4069999999999995E-4</v>
      </c>
      <c r="BE281">
        <v>1.0815E-3</v>
      </c>
      <c r="BF281">
        <v>1.3246E-3</v>
      </c>
      <c r="BG281">
        <v>1.2911000000000001E-3</v>
      </c>
      <c r="BH281">
        <v>9.7963E-4</v>
      </c>
      <c r="BI281">
        <v>1.6086E-3</v>
      </c>
      <c r="BJ281">
        <v>1.1620000000000001E-3</v>
      </c>
      <c r="BK281">
        <v>1.6007E-3</v>
      </c>
      <c r="BL281">
        <v>1.0457999999999999E-3</v>
      </c>
      <c r="BN281">
        <v>1.3272E-3</v>
      </c>
      <c r="BO281">
        <v>1.0445999999999999E-3</v>
      </c>
      <c r="BP281">
        <v>8.9446999999999997E-4</v>
      </c>
      <c r="BQ281">
        <v>1.1896999999999999E-3</v>
      </c>
      <c r="BR281">
        <v>1.6914E-3</v>
      </c>
      <c r="BS281">
        <v>1.0434000000000001E-3</v>
      </c>
      <c r="BT281">
        <v>1.529E-3</v>
      </c>
      <c r="BU281">
        <v>8.5468999999999996E-4</v>
      </c>
      <c r="BV281">
        <v>3.3651000000000002E-3</v>
      </c>
      <c r="BW281">
        <v>2.0439E-3</v>
      </c>
      <c r="BX281">
        <v>2.7258999999999999E-3</v>
      </c>
      <c r="BY281">
        <v>2.1139000000000002E-3</v>
      </c>
      <c r="CA281">
        <v>3.2160999999999999E-3</v>
      </c>
      <c r="CB281">
        <v>3.0986999999999998E-3</v>
      </c>
      <c r="CC281">
        <v>4.2531000000000001E-3</v>
      </c>
      <c r="CD281">
        <v>3.2694999999999998E-3</v>
      </c>
      <c r="CE281">
        <v>3.5772E-3</v>
      </c>
      <c r="CF281">
        <v>3.1668E-3</v>
      </c>
      <c r="CG281">
        <v>4.2297000000000003E-3</v>
      </c>
      <c r="CH281">
        <v>3.5396E-3</v>
      </c>
      <c r="CI281">
        <v>3.2900999999999998E-3</v>
      </c>
      <c r="CJ281">
        <v>2.7055E-3</v>
      </c>
      <c r="CK281">
        <v>4.1856000000000003E-3</v>
      </c>
      <c r="CL281">
        <v>2.9857999999999998E-3</v>
      </c>
      <c r="CN281">
        <v>2.1411999999999998E-3</v>
      </c>
      <c r="CO281">
        <v>2.8492000000000001E-3</v>
      </c>
      <c r="CP281">
        <v>2.5168E-3</v>
      </c>
      <c r="CQ281">
        <v>2.4123E-3</v>
      </c>
      <c r="CR281">
        <v>2.2133999999999999E-3</v>
      </c>
      <c r="CS281">
        <v>2.1128000000000002E-3</v>
      </c>
      <c r="CT281">
        <v>1.7049999999999999E-3</v>
      </c>
      <c r="CU281">
        <v>1.5662E-3</v>
      </c>
      <c r="CV281">
        <v>1.343E-3</v>
      </c>
      <c r="CW281">
        <v>1.7868000000000001E-3</v>
      </c>
      <c r="CX281">
        <v>1.5259E-3</v>
      </c>
      <c r="CY281">
        <v>1.2865999999999999E-3</v>
      </c>
      <c r="DA281">
        <v>5.8566E-4</v>
      </c>
      <c r="DB281">
        <v>5.1018000000000005E-4</v>
      </c>
      <c r="DC281">
        <v>4.1051E-4</v>
      </c>
      <c r="DD281">
        <v>3.7992000000000001E-4</v>
      </c>
      <c r="DE281">
        <v>7.8352000000000001E-4</v>
      </c>
      <c r="DF281">
        <v>5.9026E-4</v>
      </c>
      <c r="DG281">
        <v>6.5700999999999997E-4</v>
      </c>
      <c r="DH281">
        <v>6.5813000000000004E-4</v>
      </c>
      <c r="DI281">
        <v>1.1655999999999999E-3</v>
      </c>
      <c r="DJ281">
        <v>1.0692E-3</v>
      </c>
      <c r="DK281">
        <v>7.8248E-4</v>
      </c>
      <c r="DL281">
        <v>6.4532999999999995E-4</v>
      </c>
      <c r="DO281">
        <f t="shared" si="17"/>
        <v>1.4348785185185186E-3</v>
      </c>
      <c r="DP281">
        <f t="shared" si="18"/>
        <v>1.2935562962962963E-3</v>
      </c>
      <c r="DQ281">
        <f t="shared" si="19"/>
        <v>1.4709885185185184E-3</v>
      </c>
      <c r="DR281">
        <f t="shared" si="20"/>
        <v>1.2330225925925925E-3</v>
      </c>
      <c r="DT281">
        <v>34.692999999999998</v>
      </c>
    </row>
    <row r="282" spans="1:124" x14ac:dyDescent="0.25">
      <c r="A282">
        <v>3.9434000000000002E-4</v>
      </c>
      <c r="B282">
        <v>3.8319E-4</v>
      </c>
      <c r="C282">
        <v>4.6037999999999998E-4</v>
      </c>
      <c r="D282">
        <v>3.6047999999999999E-4</v>
      </c>
      <c r="E282">
        <v>5.4816999999999995E-4</v>
      </c>
      <c r="F282">
        <v>4.5733999999999998E-4</v>
      </c>
      <c r="G282">
        <v>4.0907999999999998E-4</v>
      </c>
      <c r="H282">
        <v>4.0464E-4</v>
      </c>
      <c r="I282">
        <v>5.0034999999999999E-4</v>
      </c>
      <c r="J282">
        <v>4.1511E-4</v>
      </c>
      <c r="K282">
        <v>3.3122000000000002E-4</v>
      </c>
      <c r="L282">
        <v>3.6623E-4</v>
      </c>
      <c r="N282">
        <v>1.2084000000000001E-3</v>
      </c>
      <c r="O282">
        <v>1.1536999999999999E-3</v>
      </c>
      <c r="P282">
        <v>8.8814000000000004E-4</v>
      </c>
      <c r="Q282">
        <v>1.1278E-3</v>
      </c>
      <c r="R282">
        <v>1.0859999999999999E-3</v>
      </c>
      <c r="S282">
        <v>1.0231999999999999E-3</v>
      </c>
      <c r="T282">
        <v>1.1217E-3</v>
      </c>
      <c r="U282">
        <v>1.0614999999999999E-3</v>
      </c>
      <c r="V282">
        <v>1.2202000000000001E-3</v>
      </c>
      <c r="W282">
        <v>1.031E-3</v>
      </c>
      <c r="X282">
        <v>9.8945999999999995E-4</v>
      </c>
      <c r="Y282">
        <v>9.2533000000000003E-4</v>
      </c>
      <c r="AA282">
        <v>9.8251999999999996E-4</v>
      </c>
      <c r="AB282">
        <v>1.0901999999999999E-3</v>
      </c>
      <c r="AC282">
        <v>8.7485999999999998E-4</v>
      </c>
      <c r="AD282">
        <v>9.8149999999999995E-4</v>
      </c>
      <c r="AE282">
        <v>1.1136E-3</v>
      </c>
      <c r="AF282">
        <v>1.0933E-3</v>
      </c>
      <c r="AG282">
        <v>1.565E-3</v>
      </c>
      <c r="AH282">
        <v>1.1429999999999999E-3</v>
      </c>
      <c r="AI282">
        <v>7.1133000000000004E-4</v>
      </c>
      <c r="AJ282">
        <v>7.2550999999999996E-4</v>
      </c>
      <c r="AK282">
        <v>8.2943999999999997E-4</v>
      </c>
      <c r="AL282">
        <v>6.9788000000000001E-4</v>
      </c>
      <c r="AN282">
        <v>9.0892999999999996E-4</v>
      </c>
      <c r="AO282">
        <v>9.8631999999999995E-4</v>
      </c>
      <c r="AP282">
        <v>1.3093E-3</v>
      </c>
      <c r="AQ282">
        <v>1.1012000000000001E-3</v>
      </c>
      <c r="AR282">
        <v>5.5314000000000003E-4</v>
      </c>
      <c r="AS282">
        <v>4.4948999999999998E-4</v>
      </c>
      <c r="AT282">
        <v>5.3963999999999998E-4</v>
      </c>
      <c r="AU282">
        <v>3.8957E-4</v>
      </c>
      <c r="AV282">
        <v>6.3862999999999995E-4</v>
      </c>
      <c r="AW282">
        <v>5.1433000000000002E-4</v>
      </c>
      <c r="AX282">
        <v>6.5216000000000004E-4</v>
      </c>
      <c r="AY282">
        <v>5.9456000000000005E-4</v>
      </c>
      <c r="BA282">
        <v>7.7384999999999997E-4</v>
      </c>
      <c r="BB282">
        <v>8.5835000000000002E-4</v>
      </c>
      <c r="BC282">
        <v>1.0757E-3</v>
      </c>
      <c r="BD282">
        <v>7.0182000000000003E-4</v>
      </c>
      <c r="BE282">
        <v>9.9393000000000007E-4</v>
      </c>
      <c r="BF282">
        <v>1.2160999999999999E-3</v>
      </c>
      <c r="BG282">
        <v>1.2664E-3</v>
      </c>
      <c r="BH282">
        <v>9.8186999999999992E-4</v>
      </c>
      <c r="BI282">
        <v>1.4827E-3</v>
      </c>
      <c r="BJ282">
        <v>1.0610999999999999E-3</v>
      </c>
      <c r="BK282">
        <v>1.5342999999999999E-3</v>
      </c>
      <c r="BL282">
        <v>1.0575999999999999E-3</v>
      </c>
      <c r="BN282">
        <v>1.1364000000000001E-3</v>
      </c>
      <c r="BO282">
        <v>1.0147000000000001E-3</v>
      </c>
      <c r="BP282">
        <v>8.9262E-4</v>
      </c>
      <c r="BQ282">
        <v>1.0575000000000001E-3</v>
      </c>
      <c r="BR282">
        <v>1.7439000000000001E-3</v>
      </c>
      <c r="BS282">
        <v>1.0303000000000001E-3</v>
      </c>
      <c r="BT282">
        <v>1.5870999999999999E-3</v>
      </c>
      <c r="BU282">
        <v>8.5161000000000004E-4</v>
      </c>
      <c r="BV282">
        <v>2.836E-3</v>
      </c>
      <c r="BW282">
        <v>1.6992999999999999E-3</v>
      </c>
      <c r="BX282">
        <v>2.647E-3</v>
      </c>
      <c r="BY282">
        <v>2.0252E-3</v>
      </c>
      <c r="CA282">
        <v>3.1240999999999999E-3</v>
      </c>
      <c r="CB282">
        <v>3.0121000000000002E-3</v>
      </c>
      <c r="CC282">
        <v>4.0119999999999999E-3</v>
      </c>
      <c r="CD282">
        <v>3.1920999999999998E-3</v>
      </c>
      <c r="CE282">
        <v>3.3687000000000001E-3</v>
      </c>
      <c r="CF282">
        <v>3.0171E-3</v>
      </c>
      <c r="CG282">
        <v>3.8655999999999999E-3</v>
      </c>
      <c r="CH282">
        <v>3.3108999999999999E-3</v>
      </c>
      <c r="CI282">
        <v>2.7349000000000002E-3</v>
      </c>
      <c r="CJ282">
        <v>2.6887999999999999E-3</v>
      </c>
      <c r="CK282">
        <v>3.9015999999999999E-3</v>
      </c>
      <c r="CL282">
        <v>2.7764999999999999E-3</v>
      </c>
      <c r="CN282">
        <v>2.1450000000000002E-3</v>
      </c>
      <c r="CO282">
        <v>2.6906E-3</v>
      </c>
      <c r="CP282">
        <v>2.5685E-3</v>
      </c>
      <c r="CQ282">
        <v>2.4740000000000001E-3</v>
      </c>
      <c r="CR282">
        <v>2.0533999999999999E-3</v>
      </c>
      <c r="CS282">
        <v>1.8074E-3</v>
      </c>
      <c r="CT282">
        <v>1.7453E-3</v>
      </c>
      <c r="CU282">
        <v>1.5081999999999999E-3</v>
      </c>
      <c r="CV282">
        <v>1.3290999999999999E-3</v>
      </c>
      <c r="CW282">
        <v>1.8936000000000001E-3</v>
      </c>
      <c r="CX282">
        <v>1.4779000000000001E-3</v>
      </c>
      <c r="CY282">
        <v>1.1733E-3</v>
      </c>
      <c r="DA282">
        <v>5.4849E-4</v>
      </c>
      <c r="DB282">
        <v>4.7183000000000001E-4</v>
      </c>
      <c r="DC282">
        <v>3.9137999999999998E-4</v>
      </c>
      <c r="DD282">
        <v>3.9576999999999999E-4</v>
      </c>
      <c r="DE282">
        <v>7.6345999999999998E-4</v>
      </c>
      <c r="DF282">
        <v>5.3302000000000004E-4</v>
      </c>
      <c r="DG282">
        <v>7.0952999999999999E-4</v>
      </c>
      <c r="DH282">
        <v>5.8783999999999996E-4</v>
      </c>
      <c r="DI282">
        <v>1.2194E-3</v>
      </c>
      <c r="DJ282">
        <v>1.1303999999999999E-3</v>
      </c>
      <c r="DK282">
        <v>7.0892000000000004E-4</v>
      </c>
      <c r="DL282">
        <v>6.4422999999999998E-4</v>
      </c>
      <c r="DO282">
        <f t="shared" si="17"/>
        <v>1.3377385185185183E-3</v>
      </c>
      <c r="DP282">
        <f t="shared" si="18"/>
        <v>1.2387922222222222E-3</v>
      </c>
      <c r="DQ282">
        <f t="shared" si="19"/>
        <v>1.4205270370370368E-3</v>
      </c>
      <c r="DR282">
        <f t="shared" si="20"/>
        <v>1.1811899999999999E-3</v>
      </c>
      <c r="DT282">
        <v>34.817999999999998</v>
      </c>
    </row>
    <row r="283" spans="1:124" x14ac:dyDescent="0.25">
      <c r="A283">
        <v>4.0022000000000001E-4</v>
      </c>
      <c r="B283">
        <v>3.6608000000000002E-4</v>
      </c>
      <c r="C283">
        <v>4.4906999999999998E-4</v>
      </c>
      <c r="D283">
        <v>3.3828999999999999E-4</v>
      </c>
      <c r="E283">
        <v>5.6384999999999996E-4</v>
      </c>
      <c r="F283">
        <v>4.7433000000000002E-4</v>
      </c>
      <c r="G283">
        <v>3.7940000000000001E-4</v>
      </c>
      <c r="H283">
        <v>3.9575999999999999E-4</v>
      </c>
      <c r="I283">
        <v>4.9103000000000005E-4</v>
      </c>
      <c r="J283">
        <v>4.0057999999999999E-4</v>
      </c>
      <c r="K283">
        <v>3.2417999999999998E-4</v>
      </c>
      <c r="L283">
        <v>3.8016999999999999E-4</v>
      </c>
      <c r="N283">
        <v>1.1402999999999999E-3</v>
      </c>
      <c r="O283">
        <v>1.1383000000000001E-3</v>
      </c>
      <c r="P283">
        <v>8.8310000000000005E-4</v>
      </c>
      <c r="Q283">
        <v>1.0660000000000001E-3</v>
      </c>
      <c r="R283">
        <v>9.8193999999999994E-4</v>
      </c>
      <c r="S283">
        <v>1.0084E-3</v>
      </c>
      <c r="T283">
        <v>1.0372999999999999E-3</v>
      </c>
      <c r="U283">
        <v>9.6595999999999997E-4</v>
      </c>
      <c r="V283">
        <v>1.2083E-3</v>
      </c>
      <c r="W283">
        <v>1.0235999999999999E-3</v>
      </c>
      <c r="X283">
        <v>9.919900000000001E-4</v>
      </c>
      <c r="Y283">
        <v>8.9510000000000002E-4</v>
      </c>
      <c r="AA283">
        <v>8.9787000000000005E-4</v>
      </c>
      <c r="AB283">
        <v>1.0430000000000001E-3</v>
      </c>
      <c r="AC283">
        <v>8.6726999999999996E-4</v>
      </c>
      <c r="AD283">
        <v>9.4760000000000005E-4</v>
      </c>
      <c r="AE283">
        <v>9.3601000000000003E-4</v>
      </c>
      <c r="AF283">
        <v>1.0892E-3</v>
      </c>
      <c r="AG283">
        <v>1.3801E-3</v>
      </c>
      <c r="AH283">
        <v>1.0103E-3</v>
      </c>
      <c r="AI283">
        <v>6.7725000000000001E-4</v>
      </c>
      <c r="AJ283">
        <v>7.4350000000000002E-4</v>
      </c>
      <c r="AK283">
        <v>9.8280000000000004E-4</v>
      </c>
      <c r="AL283">
        <v>7.0724999999999998E-4</v>
      </c>
      <c r="AN283">
        <v>8.4842000000000001E-4</v>
      </c>
      <c r="AO283">
        <v>9.5662999999999998E-4</v>
      </c>
      <c r="AP283">
        <v>1.3355999999999999E-3</v>
      </c>
      <c r="AQ283">
        <v>1.0578E-3</v>
      </c>
      <c r="AR283">
        <v>5.0131000000000004E-4</v>
      </c>
      <c r="AS283">
        <v>4.1679E-4</v>
      </c>
      <c r="AT283">
        <v>5.1824E-4</v>
      </c>
      <c r="AU283">
        <v>3.8252000000000002E-4</v>
      </c>
      <c r="AV283">
        <v>6.0360999999999998E-4</v>
      </c>
      <c r="AW283">
        <v>5.1079000000000001E-4</v>
      </c>
      <c r="AX283">
        <v>6.1092000000000004E-4</v>
      </c>
      <c r="AY283">
        <v>5.3476999999999995E-4</v>
      </c>
      <c r="BA283">
        <v>7.7439999999999996E-4</v>
      </c>
      <c r="BB283">
        <v>8.4982000000000005E-4</v>
      </c>
      <c r="BC283">
        <v>1.0651E-3</v>
      </c>
      <c r="BD283">
        <v>6.6717999999999996E-4</v>
      </c>
      <c r="BE283">
        <v>9.2559999999999995E-4</v>
      </c>
      <c r="BF283">
        <v>1.1081000000000001E-3</v>
      </c>
      <c r="BG283">
        <v>1.2515E-3</v>
      </c>
      <c r="BH283">
        <v>1.0065E-3</v>
      </c>
      <c r="BI283">
        <v>1.3836E-3</v>
      </c>
      <c r="BJ283">
        <v>9.8401999999999995E-4</v>
      </c>
      <c r="BK283">
        <v>1.4318E-3</v>
      </c>
      <c r="BL283">
        <v>1.0574E-3</v>
      </c>
      <c r="BN283">
        <v>1.0018E-3</v>
      </c>
      <c r="BO283">
        <v>9.7455999999999997E-4</v>
      </c>
      <c r="BP283">
        <v>8.9495000000000004E-4</v>
      </c>
      <c r="BQ283">
        <v>9.4921999999999997E-4</v>
      </c>
      <c r="BR283">
        <v>1.6128E-3</v>
      </c>
      <c r="BS283">
        <v>1.0252E-3</v>
      </c>
      <c r="BT283">
        <v>1.5195E-3</v>
      </c>
      <c r="BU283">
        <v>8.5992999999999996E-4</v>
      </c>
      <c r="BV283">
        <v>2.3552999999999998E-3</v>
      </c>
      <c r="BW283">
        <v>1.5176E-3</v>
      </c>
      <c r="BX283">
        <v>2.3944999999999999E-3</v>
      </c>
      <c r="BY283">
        <v>1.9832000000000001E-3</v>
      </c>
      <c r="CA283">
        <v>3.0557000000000002E-3</v>
      </c>
      <c r="CB283">
        <v>2.8511999999999999E-3</v>
      </c>
      <c r="CC283">
        <v>3.6843000000000002E-3</v>
      </c>
      <c r="CD283">
        <v>3.1670000000000001E-3</v>
      </c>
      <c r="CE283">
        <v>3.2331999999999999E-3</v>
      </c>
      <c r="CF283">
        <v>2.8476999999999999E-3</v>
      </c>
      <c r="CG283">
        <v>3.5496999999999998E-3</v>
      </c>
      <c r="CH283">
        <v>3.0998000000000002E-3</v>
      </c>
      <c r="CI283">
        <v>2.2885000000000002E-3</v>
      </c>
      <c r="CJ283">
        <v>2.6494000000000001E-3</v>
      </c>
      <c r="CK283">
        <v>3.5130999999999999E-3</v>
      </c>
      <c r="CL283">
        <v>2.6757999999999999E-3</v>
      </c>
      <c r="CN283">
        <v>2.0850999999999999E-3</v>
      </c>
      <c r="CO283">
        <v>2.4851999999999999E-3</v>
      </c>
      <c r="CP283">
        <v>2.5669999999999998E-3</v>
      </c>
      <c r="CQ283">
        <v>2.4331000000000001E-3</v>
      </c>
      <c r="CR283">
        <v>1.8816E-3</v>
      </c>
      <c r="CS283">
        <v>1.5682000000000001E-3</v>
      </c>
      <c r="CT283">
        <v>1.7505000000000001E-3</v>
      </c>
      <c r="CU283">
        <v>1.4970000000000001E-3</v>
      </c>
      <c r="CV283">
        <v>1.3822000000000001E-3</v>
      </c>
      <c r="CW283">
        <v>2.0393E-3</v>
      </c>
      <c r="CX283">
        <v>1.3909E-3</v>
      </c>
      <c r="CY283">
        <v>1.0655E-3</v>
      </c>
      <c r="DA283">
        <v>5.2116E-4</v>
      </c>
      <c r="DB283">
        <v>4.4137000000000001E-4</v>
      </c>
      <c r="DC283">
        <v>3.8738999999999999E-4</v>
      </c>
      <c r="DD283">
        <v>3.9892999999999998E-4</v>
      </c>
      <c r="DE283">
        <v>7.0571000000000002E-4</v>
      </c>
      <c r="DF283">
        <v>4.8837000000000002E-4</v>
      </c>
      <c r="DG283">
        <v>7.2917999999999995E-4</v>
      </c>
      <c r="DH283">
        <v>5.4093999999999995E-4</v>
      </c>
      <c r="DI283">
        <v>1.2048E-3</v>
      </c>
      <c r="DJ283">
        <v>1.1658E-3</v>
      </c>
      <c r="DK283">
        <v>6.8634000000000002E-4</v>
      </c>
      <c r="DL283">
        <v>6.4052E-4</v>
      </c>
      <c r="DO283">
        <f t="shared" si="17"/>
        <v>1.2467251851851851E-3</v>
      </c>
      <c r="DP283">
        <f t="shared" si="18"/>
        <v>1.191371851851852E-3</v>
      </c>
      <c r="DQ283">
        <f t="shared" si="19"/>
        <v>1.3546566666666671E-3</v>
      </c>
      <c r="DR283">
        <f t="shared" si="20"/>
        <v>1.1379088888888889E-3</v>
      </c>
      <c r="DT283">
        <v>34.942999999999998</v>
      </c>
    </row>
    <row r="284" spans="1:124" x14ac:dyDescent="0.25">
      <c r="A284">
        <v>4.0266999999999999E-4</v>
      </c>
      <c r="B284">
        <v>3.5334E-4</v>
      </c>
      <c r="C284">
        <v>4.2454999999999999E-4</v>
      </c>
      <c r="D284">
        <v>3.2077000000000001E-4</v>
      </c>
      <c r="E284">
        <v>5.6032E-4</v>
      </c>
      <c r="F284">
        <v>4.7022999999999998E-4</v>
      </c>
      <c r="G284">
        <v>3.5366E-4</v>
      </c>
      <c r="H284">
        <v>3.8360999999999999E-4</v>
      </c>
      <c r="I284">
        <v>4.7325999999999998E-4</v>
      </c>
      <c r="J284">
        <v>3.7655000000000002E-4</v>
      </c>
      <c r="K284">
        <v>3.1871999999999998E-4</v>
      </c>
      <c r="L284">
        <v>3.8850000000000001E-4</v>
      </c>
      <c r="N284">
        <v>1.0924999999999999E-3</v>
      </c>
      <c r="O284">
        <v>1.1266E-3</v>
      </c>
      <c r="P284">
        <v>9.0242000000000002E-4</v>
      </c>
      <c r="Q284">
        <v>9.8937999999999999E-4</v>
      </c>
      <c r="R284">
        <v>9.1018999999999996E-4</v>
      </c>
      <c r="S284">
        <v>9.6761999999999998E-4</v>
      </c>
      <c r="T284">
        <v>9.5177E-4</v>
      </c>
      <c r="U284">
        <v>9.1693999999999999E-4</v>
      </c>
      <c r="V284">
        <v>1.1582000000000001E-3</v>
      </c>
      <c r="W284">
        <v>1.0059999999999999E-3</v>
      </c>
      <c r="X284">
        <v>1.0076E-3</v>
      </c>
      <c r="Y284">
        <v>8.5793999999999996E-4</v>
      </c>
      <c r="AA284">
        <v>8.1302000000000002E-4</v>
      </c>
      <c r="AB284">
        <v>1.0196999999999999E-3</v>
      </c>
      <c r="AC284">
        <v>8.6397999999999998E-4</v>
      </c>
      <c r="AD284">
        <v>9.2042999999999997E-4</v>
      </c>
      <c r="AE284">
        <v>8.5196999999999996E-4</v>
      </c>
      <c r="AF284">
        <v>1.0486E-3</v>
      </c>
      <c r="AG284">
        <v>1.2271999999999999E-3</v>
      </c>
      <c r="AH284">
        <v>9.2688999999999998E-4</v>
      </c>
      <c r="AI284">
        <v>6.7551999999999998E-4</v>
      </c>
      <c r="AJ284">
        <v>7.4485999999999997E-4</v>
      </c>
      <c r="AK284">
        <v>1.0721000000000001E-3</v>
      </c>
      <c r="AL284">
        <v>7.0244999999999997E-4</v>
      </c>
      <c r="AN284">
        <v>8.3096999999999999E-4</v>
      </c>
      <c r="AO284">
        <v>9.1567000000000005E-4</v>
      </c>
      <c r="AP284">
        <v>1.297E-3</v>
      </c>
      <c r="AQ284">
        <v>9.868399999999999E-4</v>
      </c>
      <c r="AR284">
        <v>4.5343E-4</v>
      </c>
      <c r="AS284">
        <v>3.8355000000000003E-4</v>
      </c>
      <c r="AT284">
        <v>5.0191999999999999E-4</v>
      </c>
      <c r="AU284">
        <v>3.8224E-4</v>
      </c>
      <c r="AV284">
        <v>5.6937999999999997E-4</v>
      </c>
      <c r="AW284">
        <v>5.0007000000000003E-4</v>
      </c>
      <c r="AX284">
        <v>5.7715999999999996E-4</v>
      </c>
      <c r="AY284">
        <v>4.9912000000000003E-4</v>
      </c>
      <c r="BA284">
        <v>7.8830000000000002E-4</v>
      </c>
      <c r="BB284">
        <v>8.3923000000000005E-4</v>
      </c>
      <c r="BC284">
        <v>1.0134E-3</v>
      </c>
      <c r="BD284">
        <v>6.3798000000000001E-4</v>
      </c>
      <c r="BE284">
        <v>8.8962000000000004E-4</v>
      </c>
      <c r="BF284">
        <v>1.029E-3</v>
      </c>
      <c r="BG284">
        <v>1.2306999999999999E-3</v>
      </c>
      <c r="BH284">
        <v>1.0139999999999999E-3</v>
      </c>
      <c r="BI284">
        <v>1.32E-3</v>
      </c>
      <c r="BJ284">
        <v>9.3901E-4</v>
      </c>
      <c r="BK284">
        <v>1.3288E-3</v>
      </c>
      <c r="BL284">
        <v>1.0199E-3</v>
      </c>
      <c r="BN284">
        <v>9.4348000000000001E-4</v>
      </c>
      <c r="BO284">
        <v>9.2555999999999997E-4</v>
      </c>
      <c r="BP284">
        <v>8.8920000000000004E-4</v>
      </c>
      <c r="BQ284">
        <v>8.8962999999999998E-4</v>
      </c>
      <c r="BR284">
        <v>1.3521E-3</v>
      </c>
      <c r="BS284">
        <v>1.0047999999999999E-3</v>
      </c>
      <c r="BT284">
        <v>1.3332000000000001E-3</v>
      </c>
      <c r="BU284">
        <v>8.5674999999999998E-4</v>
      </c>
      <c r="BV284">
        <v>2.0265000000000001E-3</v>
      </c>
      <c r="BW284">
        <v>1.444E-3</v>
      </c>
      <c r="BX284">
        <v>2.0514000000000001E-3</v>
      </c>
      <c r="BY284">
        <v>1.9954E-3</v>
      </c>
      <c r="CA284">
        <v>2.9573999999999998E-3</v>
      </c>
      <c r="CB284">
        <v>2.6316E-3</v>
      </c>
      <c r="CC284">
        <v>3.3195E-3</v>
      </c>
      <c r="CD284">
        <v>3.1256999999999999E-3</v>
      </c>
      <c r="CE284">
        <v>3.1429000000000001E-3</v>
      </c>
      <c r="CF284">
        <v>2.6629000000000002E-3</v>
      </c>
      <c r="CG284">
        <v>3.2669999999999999E-3</v>
      </c>
      <c r="CH284">
        <v>2.9077999999999999E-3</v>
      </c>
      <c r="CI284">
        <v>2.0371999999999999E-3</v>
      </c>
      <c r="CJ284">
        <v>2.5309999999999998E-3</v>
      </c>
      <c r="CK284">
        <v>3.1097999999999998E-3</v>
      </c>
      <c r="CL284">
        <v>2.6519E-3</v>
      </c>
      <c r="CN284">
        <v>2.0132000000000001E-3</v>
      </c>
      <c r="CO284">
        <v>2.2985000000000002E-3</v>
      </c>
      <c r="CP284">
        <v>2.4697E-3</v>
      </c>
      <c r="CQ284">
        <v>2.2897999999999998E-3</v>
      </c>
      <c r="CR284">
        <v>1.7339E-3</v>
      </c>
      <c r="CS284">
        <v>1.4782E-3</v>
      </c>
      <c r="CT284">
        <v>1.6844E-3</v>
      </c>
      <c r="CU284">
        <v>1.4801E-3</v>
      </c>
      <c r="CV284">
        <v>1.4821000000000001E-3</v>
      </c>
      <c r="CW284">
        <v>2.1064E-3</v>
      </c>
      <c r="CX284">
        <v>1.2780999999999999E-3</v>
      </c>
      <c r="CY284">
        <v>1.0145E-3</v>
      </c>
      <c r="DA284">
        <v>5.1029000000000005E-4</v>
      </c>
      <c r="DB284">
        <v>4.2236999999999998E-4</v>
      </c>
      <c r="DC284">
        <v>3.8883E-4</v>
      </c>
      <c r="DD284">
        <v>3.8292000000000003E-4</v>
      </c>
      <c r="DE284">
        <v>6.3606000000000003E-4</v>
      </c>
      <c r="DF284">
        <v>4.6537999999999999E-4</v>
      </c>
      <c r="DG284">
        <v>6.9576000000000002E-4</v>
      </c>
      <c r="DH284">
        <v>5.1270999999999999E-4</v>
      </c>
      <c r="DI284">
        <v>1.1175E-3</v>
      </c>
      <c r="DJ284">
        <v>1.1513000000000001E-3</v>
      </c>
      <c r="DK284">
        <v>7.0571000000000002E-4</v>
      </c>
      <c r="DL284">
        <v>6.2569000000000004E-4</v>
      </c>
      <c r="DO284">
        <f t="shared" si="17"/>
        <v>1.1756288888888887E-3</v>
      </c>
      <c r="DP284">
        <f t="shared" si="18"/>
        <v>1.1422977777777777E-3</v>
      </c>
      <c r="DQ284">
        <f t="shared" si="19"/>
        <v>1.2690214814814809E-3</v>
      </c>
      <c r="DR284">
        <f t="shared" si="20"/>
        <v>1.099255185185185E-3</v>
      </c>
      <c r="DT284">
        <v>35.067999999999998</v>
      </c>
    </row>
    <row r="285" spans="1:124" x14ac:dyDescent="0.25">
      <c r="A285">
        <v>3.9266000000000003E-4</v>
      </c>
      <c r="B285">
        <v>3.4361999999999999E-4</v>
      </c>
      <c r="C285">
        <v>3.9436000000000001E-4</v>
      </c>
      <c r="D285">
        <v>3.1125E-4</v>
      </c>
      <c r="E285">
        <v>5.3837000000000004E-4</v>
      </c>
      <c r="F285">
        <v>4.4285E-4</v>
      </c>
      <c r="G285">
        <v>3.3756999999999998E-4</v>
      </c>
      <c r="H285">
        <v>3.7193000000000003E-4</v>
      </c>
      <c r="I285">
        <v>4.4773000000000002E-4</v>
      </c>
      <c r="J285">
        <v>3.5459000000000001E-4</v>
      </c>
      <c r="K285">
        <v>3.1238000000000001E-4</v>
      </c>
      <c r="L285">
        <v>3.8313000000000003E-4</v>
      </c>
      <c r="N285">
        <v>1.0731E-3</v>
      </c>
      <c r="O285">
        <v>1.0919E-3</v>
      </c>
      <c r="P285">
        <v>9.1352999999999996E-4</v>
      </c>
      <c r="Q285">
        <v>9.2577000000000002E-4</v>
      </c>
      <c r="R285">
        <v>8.8378000000000003E-4</v>
      </c>
      <c r="S285">
        <v>9.0231999999999997E-4</v>
      </c>
      <c r="T285">
        <v>8.9057000000000003E-4</v>
      </c>
      <c r="U285">
        <v>9.1281999999999995E-4</v>
      </c>
      <c r="V285">
        <v>1.0724E-3</v>
      </c>
      <c r="W285">
        <v>9.6354000000000003E-4</v>
      </c>
      <c r="X285">
        <v>1.0047999999999999E-3</v>
      </c>
      <c r="Y285">
        <v>8.1384000000000003E-4</v>
      </c>
      <c r="AA285">
        <v>7.5301000000000003E-4</v>
      </c>
      <c r="AB285">
        <v>9.9843000000000002E-4</v>
      </c>
      <c r="AC285">
        <v>8.3872000000000005E-4</v>
      </c>
      <c r="AD285">
        <v>9.0218000000000004E-4</v>
      </c>
      <c r="AE285">
        <v>8.5855999999999997E-4</v>
      </c>
      <c r="AF285">
        <v>9.7685999999999997E-4</v>
      </c>
      <c r="AG285">
        <v>1.1016999999999999E-3</v>
      </c>
      <c r="AH285">
        <v>9.0530000000000005E-4</v>
      </c>
      <c r="AI285">
        <v>6.8888E-4</v>
      </c>
      <c r="AJ285">
        <v>7.1449000000000003E-4</v>
      </c>
      <c r="AK285">
        <v>1.0380000000000001E-3</v>
      </c>
      <c r="AL285">
        <v>6.7498000000000005E-4</v>
      </c>
      <c r="AN285">
        <v>8.4431000000000003E-4</v>
      </c>
      <c r="AO285">
        <v>8.6220000000000003E-4</v>
      </c>
      <c r="AP285">
        <v>1.183E-3</v>
      </c>
      <c r="AQ285">
        <v>9.0625000000000005E-4</v>
      </c>
      <c r="AR285">
        <v>4.1721E-4</v>
      </c>
      <c r="AS285">
        <v>3.5536999999999998E-4</v>
      </c>
      <c r="AT285">
        <v>4.9069999999999995E-4</v>
      </c>
      <c r="AU285">
        <v>3.8073000000000002E-4</v>
      </c>
      <c r="AV285">
        <v>5.3527000000000002E-4</v>
      </c>
      <c r="AW285">
        <v>4.7705000000000002E-4</v>
      </c>
      <c r="AX285">
        <v>5.5071999999999999E-4</v>
      </c>
      <c r="AY285">
        <v>4.8875999999999998E-4</v>
      </c>
      <c r="BA285">
        <v>7.8792E-4</v>
      </c>
      <c r="BB285">
        <v>8.1001000000000001E-4</v>
      </c>
      <c r="BC285">
        <v>9.3645999999999996E-4</v>
      </c>
      <c r="BD285">
        <v>6.1499000000000005E-4</v>
      </c>
      <c r="BE285">
        <v>8.8223999999999996E-4</v>
      </c>
      <c r="BF285">
        <v>9.8770999999999993E-4</v>
      </c>
      <c r="BG285">
        <v>1.1915000000000001E-3</v>
      </c>
      <c r="BH285">
        <v>9.8017999999999998E-4</v>
      </c>
      <c r="BI285">
        <v>1.2838999999999999E-3</v>
      </c>
      <c r="BJ285">
        <v>9.1956000000000004E-4</v>
      </c>
      <c r="BK285">
        <v>1.2539000000000001E-3</v>
      </c>
      <c r="BL285">
        <v>9.4284000000000002E-4</v>
      </c>
      <c r="BN285">
        <v>9.4943000000000002E-4</v>
      </c>
      <c r="BO285">
        <v>8.7222999999999999E-4</v>
      </c>
      <c r="BP285">
        <v>8.6897000000000005E-4</v>
      </c>
      <c r="BQ285">
        <v>8.8199000000000003E-4</v>
      </c>
      <c r="BR285">
        <v>1.0755999999999999E-3</v>
      </c>
      <c r="BS285">
        <v>9.6040999999999997E-4</v>
      </c>
      <c r="BT285">
        <v>1.0998E-3</v>
      </c>
      <c r="BU285">
        <v>8.3029000000000002E-4</v>
      </c>
      <c r="BV285">
        <v>1.8556E-3</v>
      </c>
      <c r="BW285">
        <v>1.4094000000000001E-3</v>
      </c>
      <c r="BX285">
        <v>1.7484E-3</v>
      </c>
      <c r="BY285">
        <v>2.0308000000000001E-3</v>
      </c>
      <c r="CA285">
        <v>2.7973E-3</v>
      </c>
      <c r="CB285">
        <v>2.3969999999999998E-3</v>
      </c>
      <c r="CC285">
        <v>2.9851000000000001E-3</v>
      </c>
      <c r="CD285">
        <v>3.0244E-3</v>
      </c>
      <c r="CE285">
        <v>3.0490000000000001E-3</v>
      </c>
      <c r="CF285">
        <v>2.4908E-3</v>
      </c>
      <c r="CG285">
        <v>3.0333999999999999E-3</v>
      </c>
      <c r="CH285">
        <v>2.7426E-3</v>
      </c>
      <c r="CI285">
        <v>1.9808999999999998E-3</v>
      </c>
      <c r="CJ285">
        <v>2.3343999999999999E-3</v>
      </c>
      <c r="CK285">
        <v>2.7794E-3</v>
      </c>
      <c r="CL285">
        <v>2.6429000000000001E-3</v>
      </c>
      <c r="CN285">
        <v>2.0022E-3</v>
      </c>
      <c r="CO285">
        <v>2.1822999999999999E-3</v>
      </c>
      <c r="CP285">
        <v>2.2888000000000001E-3</v>
      </c>
      <c r="CQ285">
        <v>2.0890000000000001E-3</v>
      </c>
      <c r="CR285">
        <v>1.6305E-3</v>
      </c>
      <c r="CS285">
        <v>1.5422000000000001E-3</v>
      </c>
      <c r="CT285">
        <v>1.5525999999999999E-3</v>
      </c>
      <c r="CU285">
        <v>1.4293999999999999E-3</v>
      </c>
      <c r="CV285">
        <v>1.5793999999999999E-3</v>
      </c>
      <c r="CW285">
        <v>2.0251000000000002E-3</v>
      </c>
      <c r="CX285">
        <v>1.1659999999999999E-3</v>
      </c>
      <c r="CY285">
        <v>1.0307000000000001E-3</v>
      </c>
      <c r="DA285">
        <v>5.1296000000000002E-4</v>
      </c>
      <c r="DB285">
        <v>4.1362000000000001E-4</v>
      </c>
      <c r="DC285">
        <v>3.8632E-4</v>
      </c>
      <c r="DD285">
        <v>3.5233999999999998E-4</v>
      </c>
      <c r="DE285">
        <v>5.8911E-4</v>
      </c>
      <c r="DF285">
        <v>4.6165000000000003E-4</v>
      </c>
      <c r="DG285">
        <v>6.1556999999999996E-4</v>
      </c>
      <c r="DH285">
        <v>4.9350000000000002E-4</v>
      </c>
      <c r="DI285">
        <v>1.0024000000000001E-3</v>
      </c>
      <c r="DJ285">
        <v>1.0834E-3</v>
      </c>
      <c r="DK285">
        <v>7.4644999999999996E-4</v>
      </c>
      <c r="DL285">
        <v>6.0021E-4</v>
      </c>
      <c r="DO285">
        <f t="shared" si="17"/>
        <v>1.1290274074074074E-3</v>
      </c>
      <c r="DP285">
        <f t="shared" si="18"/>
        <v>1.0878892592592595E-3</v>
      </c>
      <c r="DQ285">
        <f t="shared" si="19"/>
        <v>1.1743970370370371E-3</v>
      </c>
      <c r="DR285">
        <f t="shared" si="20"/>
        <v>1.0615955555555558E-3</v>
      </c>
      <c r="DT285">
        <v>35.194000000000003</v>
      </c>
    </row>
    <row r="286" spans="1:124" x14ac:dyDescent="0.25">
      <c r="A286">
        <v>3.6926999999999999E-4</v>
      </c>
      <c r="B286">
        <v>3.3530000000000002E-4</v>
      </c>
      <c r="C286">
        <v>3.6673000000000001E-4</v>
      </c>
      <c r="D286">
        <v>3.0988000000000001E-4</v>
      </c>
      <c r="E286">
        <v>5.0690999999999996E-4</v>
      </c>
      <c r="F286">
        <v>4.0234999999999999E-4</v>
      </c>
      <c r="G286">
        <v>3.3344000000000001E-4</v>
      </c>
      <c r="H286">
        <v>3.6349E-4</v>
      </c>
      <c r="I286">
        <v>4.2098999999999999E-4</v>
      </c>
      <c r="J286">
        <v>3.4508E-4</v>
      </c>
      <c r="K286">
        <v>3.0367000000000002E-4</v>
      </c>
      <c r="L286">
        <v>3.6444E-4</v>
      </c>
      <c r="N286">
        <v>1.0693E-3</v>
      </c>
      <c r="O286">
        <v>1.0252E-3</v>
      </c>
      <c r="P286">
        <v>8.9282999999999995E-4</v>
      </c>
      <c r="Q286">
        <v>8.9159000000000005E-4</v>
      </c>
      <c r="R286">
        <v>8.8977000000000001E-4</v>
      </c>
      <c r="S286">
        <v>8.2832999999999995E-4</v>
      </c>
      <c r="T286">
        <v>8.6907E-4</v>
      </c>
      <c r="U286">
        <v>9.3030999999999995E-4</v>
      </c>
      <c r="V286">
        <v>9.7243000000000004E-4</v>
      </c>
      <c r="W286">
        <v>9.0116000000000003E-4</v>
      </c>
      <c r="X286">
        <v>9.6619000000000002E-4</v>
      </c>
      <c r="Y286">
        <v>7.6993000000000005E-4</v>
      </c>
      <c r="AA286">
        <v>7.2840999999999997E-4</v>
      </c>
      <c r="AB286">
        <v>9.6389000000000002E-4</v>
      </c>
      <c r="AC286">
        <v>7.8390000000000003E-4</v>
      </c>
      <c r="AD286">
        <v>8.8873000000000001E-4</v>
      </c>
      <c r="AE286">
        <v>9.1239999999999995E-4</v>
      </c>
      <c r="AF286">
        <v>9.0295999999999996E-4</v>
      </c>
      <c r="AG286">
        <v>1.0089999999999999E-3</v>
      </c>
      <c r="AH286">
        <v>9.2929000000000004E-4</v>
      </c>
      <c r="AI286">
        <v>6.9554000000000003E-4</v>
      </c>
      <c r="AJ286">
        <v>6.5826999999999997E-4</v>
      </c>
      <c r="AK286">
        <v>8.9968999999999997E-4</v>
      </c>
      <c r="AL286">
        <v>6.2872000000000004E-4</v>
      </c>
      <c r="AN286">
        <v>8.6408999999999998E-4</v>
      </c>
      <c r="AO286">
        <v>8.0590000000000002E-4</v>
      </c>
      <c r="AP286">
        <v>1.0275E-3</v>
      </c>
      <c r="AQ286">
        <v>8.3657000000000002E-4</v>
      </c>
      <c r="AR286">
        <v>3.9295999999999998E-4</v>
      </c>
      <c r="AS286">
        <v>3.3524E-4</v>
      </c>
      <c r="AT286">
        <v>4.8297999999999999E-4</v>
      </c>
      <c r="AU286">
        <v>3.7151000000000003E-4</v>
      </c>
      <c r="AV286">
        <v>5.0159E-4</v>
      </c>
      <c r="AW286">
        <v>4.4471000000000002E-4</v>
      </c>
      <c r="AX286">
        <v>5.2988999999999998E-4</v>
      </c>
      <c r="AY286">
        <v>4.9138999999999997E-4</v>
      </c>
      <c r="BA286">
        <v>7.5562000000000003E-4</v>
      </c>
      <c r="BB286">
        <v>7.6188000000000004E-4</v>
      </c>
      <c r="BC286">
        <v>8.5811000000000004E-4</v>
      </c>
      <c r="BD286">
        <v>5.9732999999999997E-4</v>
      </c>
      <c r="BE286">
        <v>8.8553999999999998E-4</v>
      </c>
      <c r="BF286">
        <v>9.7055999999999998E-4</v>
      </c>
      <c r="BG286">
        <v>1.1301E-3</v>
      </c>
      <c r="BH286">
        <v>9.0857000000000004E-4</v>
      </c>
      <c r="BI286">
        <v>1.2561E-3</v>
      </c>
      <c r="BJ286">
        <v>9.0905000000000001E-4</v>
      </c>
      <c r="BK286">
        <v>1.2135E-3</v>
      </c>
      <c r="BL286">
        <v>8.4606999999999998E-4</v>
      </c>
      <c r="BN286">
        <v>9.8554000000000003E-4</v>
      </c>
      <c r="BO286">
        <v>8.2052999999999998E-4</v>
      </c>
      <c r="BP286">
        <v>8.3414999999999997E-4</v>
      </c>
      <c r="BQ286">
        <v>9.0662000000000002E-4</v>
      </c>
      <c r="BR286">
        <v>8.9368E-4</v>
      </c>
      <c r="BS286">
        <v>9.0134999999999998E-4</v>
      </c>
      <c r="BT286">
        <v>9.1160000000000004E-4</v>
      </c>
      <c r="BU286">
        <v>7.8516000000000002E-4</v>
      </c>
      <c r="BV286">
        <v>1.7756E-3</v>
      </c>
      <c r="BW286">
        <v>1.3627999999999999E-3</v>
      </c>
      <c r="BX286">
        <v>1.5922E-3</v>
      </c>
      <c r="BY286">
        <v>2.0366999999999998E-3</v>
      </c>
      <c r="CA286">
        <v>2.5810999999999998E-3</v>
      </c>
      <c r="CB286">
        <v>2.1955E-3</v>
      </c>
      <c r="CC286">
        <v>2.7295000000000002E-3</v>
      </c>
      <c r="CD286">
        <v>2.8606E-3</v>
      </c>
      <c r="CE286">
        <v>2.9126E-3</v>
      </c>
      <c r="CF286">
        <v>2.3605000000000002E-3</v>
      </c>
      <c r="CG286">
        <v>2.8785999999999998E-3</v>
      </c>
      <c r="CH286">
        <v>2.6124999999999998E-3</v>
      </c>
      <c r="CI286">
        <v>2.0444E-3</v>
      </c>
      <c r="CJ286">
        <v>2.1058000000000001E-3</v>
      </c>
      <c r="CK286">
        <v>2.5639999999999999E-3</v>
      </c>
      <c r="CL286">
        <v>2.5877000000000001E-3</v>
      </c>
      <c r="CN286">
        <v>2.0885999999999999E-3</v>
      </c>
      <c r="CO286">
        <v>2.1459000000000001E-3</v>
      </c>
      <c r="CP286">
        <v>2.0793000000000001E-3</v>
      </c>
      <c r="CQ286">
        <v>1.8925999999999999E-3</v>
      </c>
      <c r="CR286">
        <v>1.5679999999999999E-3</v>
      </c>
      <c r="CS286">
        <v>1.6868E-3</v>
      </c>
      <c r="CT286">
        <v>1.3977E-3</v>
      </c>
      <c r="CU286">
        <v>1.3493999999999999E-3</v>
      </c>
      <c r="CV286">
        <v>1.6164E-3</v>
      </c>
      <c r="CW286">
        <v>1.8090999999999999E-3</v>
      </c>
      <c r="CX286">
        <v>1.0805999999999999E-3</v>
      </c>
      <c r="CY286">
        <v>1.0794000000000001E-3</v>
      </c>
      <c r="DA286">
        <v>5.1787000000000003E-4</v>
      </c>
      <c r="DB286">
        <v>4.1046000000000002E-4</v>
      </c>
      <c r="DC286">
        <v>3.7554999999999999E-4</v>
      </c>
      <c r="DD286">
        <v>3.1956999999999998E-4</v>
      </c>
      <c r="DE286">
        <v>5.8197999999999995E-4</v>
      </c>
      <c r="DF286">
        <v>4.6519999999999998E-4</v>
      </c>
      <c r="DG286">
        <v>5.1701999999999998E-4</v>
      </c>
      <c r="DH286">
        <v>4.7469999999999999E-4</v>
      </c>
      <c r="DI286">
        <v>9.1452999999999999E-4</v>
      </c>
      <c r="DJ286">
        <v>9.7805000000000006E-4</v>
      </c>
      <c r="DK286">
        <v>7.8478E-4</v>
      </c>
      <c r="DL286">
        <v>5.7145000000000004E-4</v>
      </c>
      <c r="DO286">
        <f t="shared" si="17"/>
        <v>1.1000451851851853E-3</v>
      </c>
      <c r="DP286">
        <f t="shared" si="18"/>
        <v>1.0308100000000001E-3</v>
      </c>
      <c r="DQ286">
        <f t="shared" si="19"/>
        <v>1.0893185185185184E-3</v>
      </c>
      <c r="DR286">
        <f t="shared" si="20"/>
        <v>1.0223785185185189E-3</v>
      </c>
      <c r="DT286">
        <v>35.319000000000003</v>
      </c>
    </row>
    <row r="287" spans="1:124" x14ac:dyDescent="0.25">
      <c r="A287">
        <v>3.4000000000000002E-4</v>
      </c>
      <c r="B287">
        <v>3.2728E-4</v>
      </c>
      <c r="C287">
        <v>3.4719999999999998E-4</v>
      </c>
      <c r="D287">
        <v>3.1360999999999997E-4</v>
      </c>
      <c r="E287">
        <v>4.7750000000000001E-4</v>
      </c>
      <c r="F287">
        <v>3.6534000000000002E-4</v>
      </c>
      <c r="G287">
        <v>3.3882999999999998E-4</v>
      </c>
      <c r="H287">
        <v>3.5834000000000001E-4</v>
      </c>
      <c r="I287">
        <v>4.0156000000000002E-4</v>
      </c>
      <c r="J287">
        <v>3.5080000000000002E-4</v>
      </c>
      <c r="K287">
        <v>2.9286999999999998E-4</v>
      </c>
      <c r="L287">
        <v>3.4028999999999998E-4</v>
      </c>
      <c r="N287">
        <v>1.0552000000000001E-3</v>
      </c>
      <c r="O287">
        <v>9.4041000000000003E-4</v>
      </c>
      <c r="P287">
        <v>8.3571000000000003E-4</v>
      </c>
      <c r="Q287">
        <v>8.8314000000000003E-4</v>
      </c>
      <c r="R287">
        <v>8.9868999999999995E-4</v>
      </c>
      <c r="S287">
        <v>7.6683999999999997E-4</v>
      </c>
      <c r="T287">
        <v>8.8362E-4</v>
      </c>
      <c r="U287">
        <v>9.3880000000000005E-4</v>
      </c>
      <c r="V287">
        <v>8.8637999999999998E-4</v>
      </c>
      <c r="W287">
        <v>8.3794999999999996E-4</v>
      </c>
      <c r="X287">
        <v>8.9705000000000004E-4</v>
      </c>
      <c r="Y287">
        <v>7.3539999999999999E-4</v>
      </c>
      <c r="AA287">
        <v>7.3099000000000005E-4</v>
      </c>
      <c r="AB287">
        <v>9.1648000000000001E-4</v>
      </c>
      <c r="AC287">
        <v>7.1354000000000003E-4</v>
      </c>
      <c r="AD287">
        <v>8.7018000000000002E-4</v>
      </c>
      <c r="AE287">
        <v>9.5624999999999996E-4</v>
      </c>
      <c r="AF287">
        <v>8.6127000000000003E-4</v>
      </c>
      <c r="AG287">
        <v>9.5918000000000002E-4</v>
      </c>
      <c r="AH287">
        <v>9.6111999999999999E-4</v>
      </c>
      <c r="AI287">
        <v>6.8015999999999997E-4</v>
      </c>
      <c r="AJ287">
        <v>5.9900999999999997E-4</v>
      </c>
      <c r="AK287">
        <v>7.3121000000000004E-4</v>
      </c>
      <c r="AL287">
        <v>5.7786000000000003E-4</v>
      </c>
      <c r="AN287">
        <v>8.6631000000000002E-4</v>
      </c>
      <c r="AO287">
        <v>7.6037000000000001E-4</v>
      </c>
      <c r="AP287">
        <v>8.8902999999999996E-4</v>
      </c>
      <c r="AQ287">
        <v>7.9060000000000003E-4</v>
      </c>
      <c r="AR287">
        <v>3.7531000000000001E-4</v>
      </c>
      <c r="AS287">
        <v>3.2294000000000002E-4</v>
      </c>
      <c r="AT287">
        <v>4.7606999999999999E-4</v>
      </c>
      <c r="AU287">
        <v>3.5303999999999999E-4</v>
      </c>
      <c r="AV287">
        <v>4.7041999999999999E-4</v>
      </c>
      <c r="AW287">
        <v>4.1225000000000002E-4</v>
      </c>
      <c r="AX287">
        <v>5.1210000000000003E-4</v>
      </c>
      <c r="AY287">
        <v>4.8914E-4</v>
      </c>
      <c r="BA287">
        <v>6.9273999999999996E-4</v>
      </c>
      <c r="BB287">
        <v>7.0991000000000001E-4</v>
      </c>
      <c r="BC287">
        <v>7.9677999999999997E-4</v>
      </c>
      <c r="BD287">
        <v>5.8208000000000001E-4</v>
      </c>
      <c r="BE287">
        <v>8.7825999999999996E-4</v>
      </c>
      <c r="BF287">
        <v>9.5149999999999998E-4</v>
      </c>
      <c r="BG287">
        <v>1.0533999999999999E-3</v>
      </c>
      <c r="BH287">
        <v>8.2616000000000005E-4</v>
      </c>
      <c r="BI287">
        <v>1.2176999999999999E-3</v>
      </c>
      <c r="BJ287">
        <v>8.9070999999999996E-4</v>
      </c>
      <c r="BK287">
        <v>1.1933E-3</v>
      </c>
      <c r="BL287">
        <v>7.5935E-4</v>
      </c>
      <c r="BN287">
        <v>1.0135999999999999E-3</v>
      </c>
      <c r="BO287">
        <v>7.7561999999999998E-4</v>
      </c>
      <c r="BP287">
        <v>7.8901000000000004E-4</v>
      </c>
      <c r="BQ287">
        <v>9.3072000000000001E-4</v>
      </c>
      <c r="BR287">
        <v>8.5654999999999998E-4</v>
      </c>
      <c r="BS287">
        <v>8.4732000000000004E-4</v>
      </c>
      <c r="BT287">
        <v>8.3042999999999995E-4</v>
      </c>
      <c r="BU287">
        <v>7.3784999999999996E-4</v>
      </c>
      <c r="BV287">
        <v>1.7036E-3</v>
      </c>
      <c r="BW287">
        <v>1.2884000000000001E-3</v>
      </c>
      <c r="BX287">
        <v>1.6107000000000001E-3</v>
      </c>
      <c r="BY287">
        <v>1.9699000000000001E-3</v>
      </c>
      <c r="CA287">
        <v>2.3489000000000001E-3</v>
      </c>
      <c r="CB287">
        <v>2.0571000000000001E-3</v>
      </c>
      <c r="CC287">
        <v>2.5590999999999999E-3</v>
      </c>
      <c r="CD287">
        <v>2.6660999999999998E-3</v>
      </c>
      <c r="CE287">
        <v>2.7280999999999998E-3</v>
      </c>
      <c r="CF287">
        <v>2.2790000000000002E-3</v>
      </c>
      <c r="CG287">
        <v>2.8157E-3</v>
      </c>
      <c r="CH287">
        <v>2.5187E-3</v>
      </c>
      <c r="CI287">
        <v>2.1237999999999999E-3</v>
      </c>
      <c r="CJ287">
        <v>1.9044999999999999E-3</v>
      </c>
      <c r="CK287">
        <v>2.4483E-3</v>
      </c>
      <c r="CL287">
        <v>2.4561000000000001E-3</v>
      </c>
      <c r="CN287">
        <v>2.2407E-3</v>
      </c>
      <c r="CO287">
        <v>2.1526000000000002E-3</v>
      </c>
      <c r="CP287">
        <v>1.9105000000000001E-3</v>
      </c>
      <c r="CQ287">
        <v>1.7478000000000001E-3</v>
      </c>
      <c r="CR287">
        <v>1.5246000000000001E-3</v>
      </c>
      <c r="CS287">
        <v>1.8021999999999999E-3</v>
      </c>
      <c r="CT287">
        <v>1.2733E-3</v>
      </c>
      <c r="CU287">
        <v>1.2677999999999999E-3</v>
      </c>
      <c r="CV287">
        <v>1.5551E-3</v>
      </c>
      <c r="CW287">
        <v>1.5445999999999999E-3</v>
      </c>
      <c r="CX287">
        <v>1.0349000000000001E-3</v>
      </c>
      <c r="CY287">
        <v>1.1039999999999999E-3</v>
      </c>
      <c r="DA287">
        <v>5.1165E-4</v>
      </c>
      <c r="DB287">
        <v>4.0761999999999998E-4</v>
      </c>
      <c r="DC287">
        <v>3.5861999999999998E-4</v>
      </c>
      <c r="DD287">
        <v>2.9746999999999998E-4</v>
      </c>
      <c r="DE287">
        <v>6.0375000000000001E-4</v>
      </c>
      <c r="DF287">
        <v>4.6177000000000002E-4</v>
      </c>
      <c r="DG287">
        <v>4.3519000000000001E-4</v>
      </c>
      <c r="DH287">
        <v>4.5291999999999999E-4</v>
      </c>
      <c r="DI287">
        <v>8.8705999999999995E-4</v>
      </c>
      <c r="DJ287">
        <v>8.6173E-4</v>
      </c>
      <c r="DK287">
        <v>8.0254999999999996E-4</v>
      </c>
      <c r="DL287">
        <v>5.4825000000000002E-4</v>
      </c>
      <c r="DO287">
        <f t="shared" si="17"/>
        <v>1.0749955555555556E-3</v>
      </c>
      <c r="DP287">
        <f t="shared" si="18"/>
        <v>9.7761185185185184E-4</v>
      </c>
      <c r="DQ287">
        <f t="shared" si="19"/>
        <v>1.0291922222222221E-3</v>
      </c>
      <c r="DR287">
        <f t="shared" si="20"/>
        <v>9.8061925925925931E-4</v>
      </c>
      <c r="DT287">
        <v>35.444000000000003</v>
      </c>
    </row>
    <row r="288" spans="1:124" x14ac:dyDescent="0.25">
      <c r="A288">
        <v>3.1626000000000001E-4</v>
      </c>
      <c r="B288">
        <v>3.1913999999999998E-4</v>
      </c>
      <c r="C288">
        <v>3.3688000000000001E-4</v>
      </c>
      <c r="D288">
        <v>3.1764E-4</v>
      </c>
      <c r="E288">
        <v>4.5804E-4</v>
      </c>
      <c r="F288">
        <v>3.4568000000000001E-4</v>
      </c>
      <c r="G288">
        <v>3.4765000000000002E-4</v>
      </c>
      <c r="H288">
        <v>3.5387999999999999E-4</v>
      </c>
      <c r="I288">
        <v>3.9491999999999999E-4</v>
      </c>
      <c r="J288">
        <v>3.6541999999999998E-4</v>
      </c>
      <c r="K288">
        <v>2.8170000000000002E-4</v>
      </c>
      <c r="L288">
        <v>3.2090999999999999E-4</v>
      </c>
      <c r="N288">
        <v>1.0089999999999999E-3</v>
      </c>
      <c r="O288">
        <v>8.6368999999999997E-4</v>
      </c>
      <c r="P288">
        <v>7.5668999999999997E-4</v>
      </c>
      <c r="Q288">
        <v>8.8088999999999995E-4</v>
      </c>
      <c r="R288">
        <v>8.8323999999999998E-4</v>
      </c>
      <c r="S288">
        <v>7.3315000000000001E-4</v>
      </c>
      <c r="T288">
        <v>9.1264999999999998E-4</v>
      </c>
      <c r="U288">
        <v>9.1759000000000003E-4</v>
      </c>
      <c r="V288">
        <v>8.3337999999999999E-4</v>
      </c>
      <c r="W288">
        <v>7.9405999999999997E-4</v>
      </c>
      <c r="X288">
        <v>8.2043000000000003E-4</v>
      </c>
      <c r="Y288">
        <v>7.1511999999999997E-4</v>
      </c>
      <c r="AA288">
        <v>7.3998E-4</v>
      </c>
      <c r="AB288">
        <v>8.6939999999999999E-4</v>
      </c>
      <c r="AC288">
        <v>6.5319E-4</v>
      </c>
      <c r="AD288">
        <v>8.3564000000000002E-4</v>
      </c>
      <c r="AE288">
        <v>9.4939000000000004E-4</v>
      </c>
      <c r="AF288">
        <v>8.6950999999999999E-4</v>
      </c>
      <c r="AG288">
        <v>9.5607000000000005E-4</v>
      </c>
      <c r="AH288">
        <v>9.6137000000000002E-4</v>
      </c>
      <c r="AI288">
        <v>6.4125E-4</v>
      </c>
      <c r="AJ288">
        <v>5.6256000000000003E-4</v>
      </c>
      <c r="AK288">
        <v>6.1353999999999998E-4</v>
      </c>
      <c r="AL288">
        <v>5.3939999999999999E-4</v>
      </c>
      <c r="AN288">
        <v>8.3892000000000005E-4</v>
      </c>
      <c r="AO288">
        <v>7.3401E-4</v>
      </c>
      <c r="AP288">
        <v>8.1795999999999995E-4</v>
      </c>
      <c r="AQ288">
        <v>7.6818999999999998E-4</v>
      </c>
      <c r="AR288">
        <v>3.5805E-4</v>
      </c>
      <c r="AS288">
        <v>3.1604000000000002E-4</v>
      </c>
      <c r="AT288">
        <v>4.6725E-4</v>
      </c>
      <c r="AU288">
        <v>3.2936E-4</v>
      </c>
      <c r="AV288">
        <v>4.4507999999999999E-4</v>
      </c>
      <c r="AW288">
        <v>3.8966000000000001E-4</v>
      </c>
      <c r="AX288">
        <v>4.9476999999999995E-4</v>
      </c>
      <c r="AY288">
        <v>4.6932000000000001E-4</v>
      </c>
      <c r="BA288">
        <v>6.1844000000000005E-4</v>
      </c>
      <c r="BB288">
        <v>6.7416000000000004E-4</v>
      </c>
      <c r="BC288">
        <v>7.5721000000000002E-4</v>
      </c>
      <c r="BD288">
        <v>5.6535999999999999E-4</v>
      </c>
      <c r="BE288">
        <v>8.4792000000000005E-4</v>
      </c>
      <c r="BF288">
        <v>9.0908000000000004E-4</v>
      </c>
      <c r="BG288">
        <v>9.7568999999999998E-4</v>
      </c>
      <c r="BH288">
        <v>7.6679999999999999E-4</v>
      </c>
      <c r="BI288">
        <v>1.1617000000000001E-3</v>
      </c>
      <c r="BJ288">
        <v>8.5713E-4</v>
      </c>
      <c r="BK288">
        <v>1.1705999999999999E-3</v>
      </c>
      <c r="BL288">
        <v>7.0582000000000002E-4</v>
      </c>
      <c r="BN288">
        <v>1.0084E-3</v>
      </c>
      <c r="BO288">
        <v>7.4010000000000005E-4</v>
      </c>
      <c r="BP288">
        <v>7.3926999999999999E-4</v>
      </c>
      <c r="BQ288">
        <v>9.2500999999999998E-4</v>
      </c>
      <c r="BR288">
        <v>9.3426000000000002E-4</v>
      </c>
      <c r="BS288">
        <v>8.1457000000000003E-4</v>
      </c>
      <c r="BT288">
        <v>8.5676999999999997E-4</v>
      </c>
      <c r="BU288">
        <v>7.0578999999999998E-4</v>
      </c>
      <c r="BV288">
        <v>1.5946999999999999E-3</v>
      </c>
      <c r="BW288">
        <v>1.2007000000000001E-3</v>
      </c>
      <c r="BX288">
        <v>1.7416E-3</v>
      </c>
      <c r="BY288">
        <v>1.8220000000000001E-3</v>
      </c>
      <c r="CA288">
        <v>2.1545000000000002E-3</v>
      </c>
      <c r="CB288">
        <v>1.9826000000000002E-3</v>
      </c>
      <c r="CC288">
        <v>2.4409000000000002E-3</v>
      </c>
      <c r="CD288">
        <v>2.4832000000000001E-3</v>
      </c>
      <c r="CE288">
        <v>2.5235000000000001E-3</v>
      </c>
      <c r="CF288">
        <v>2.2250999999999998E-3</v>
      </c>
      <c r="CG288">
        <v>2.8221000000000001E-3</v>
      </c>
      <c r="CH288">
        <v>2.4502999999999999E-3</v>
      </c>
      <c r="CI288">
        <v>2.1394000000000001E-3</v>
      </c>
      <c r="CJ288">
        <v>1.7711999999999999E-3</v>
      </c>
      <c r="CK288">
        <v>2.3796999999999998E-3</v>
      </c>
      <c r="CL288">
        <v>2.2614000000000002E-3</v>
      </c>
      <c r="CN288">
        <v>2.3709999999999998E-3</v>
      </c>
      <c r="CO288">
        <v>2.1426000000000001E-3</v>
      </c>
      <c r="CP288">
        <v>1.8343000000000001E-3</v>
      </c>
      <c r="CQ288">
        <v>1.6678000000000001E-3</v>
      </c>
      <c r="CR288">
        <v>1.4744000000000001E-3</v>
      </c>
      <c r="CS288">
        <v>1.8018999999999999E-3</v>
      </c>
      <c r="CT288">
        <v>1.214E-3</v>
      </c>
      <c r="CU288">
        <v>1.214E-3</v>
      </c>
      <c r="CV288">
        <v>1.3979999999999999E-3</v>
      </c>
      <c r="CW288">
        <v>1.3407E-3</v>
      </c>
      <c r="CX288">
        <v>1.0238000000000001E-3</v>
      </c>
      <c r="CY288">
        <v>1.0628E-3</v>
      </c>
      <c r="DA288">
        <v>4.8673999999999999E-4</v>
      </c>
      <c r="DB288">
        <v>4.0175999999999998E-4</v>
      </c>
      <c r="DC288">
        <v>3.4165999999999998E-4</v>
      </c>
      <c r="DD288">
        <v>2.9236000000000003E-4</v>
      </c>
      <c r="DE288">
        <v>6.2518999999999997E-4</v>
      </c>
      <c r="DF288">
        <v>4.4319999999999999E-4</v>
      </c>
      <c r="DG288">
        <v>3.9396E-4</v>
      </c>
      <c r="DH288">
        <v>4.304E-4</v>
      </c>
      <c r="DI288">
        <v>9.2159999999999996E-4</v>
      </c>
      <c r="DJ288">
        <v>7.6033000000000003E-4</v>
      </c>
      <c r="DK288">
        <v>7.9275000000000005E-4</v>
      </c>
      <c r="DL288">
        <v>5.3543999999999998E-4</v>
      </c>
      <c r="DO288">
        <f t="shared" si="17"/>
        <v>1.0417503703703704E-3</v>
      </c>
      <c r="DP288">
        <f t="shared" si="18"/>
        <v>9.3435000000000024E-4</v>
      </c>
      <c r="DQ288">
        <f t="shared" si="19"/>
        <v>9.9789222222222197E-4</v>
      </c>
      <c r="DR288">
        <f t="shared" si="20"/>
        <v>9.3695518518518517E-4</v>
      </c>
      <c r="DT288">
        <v>35.569000000000003</v>
      </c>
    </row>
    <row r="289" spans="1:124" x14ac:dyDescent="0.25">
      <c r="A289">
        <v>3.0674000000000001E-4</v>
      </c>
      <c r="B289">
        <v>3.1083E-4</v>
      </c>
      <c r="C289">
        <v>3.3265999999999998E-4</v>
      </c>
      <c r="D289">
        <v>3.1763000000000001E-4</v>
      </c>
      <c r="E289">
        <v>4.4939999999999997E-4</v>
      </c>
      <c r="F289">
        <v>3.4703000000000002E-4</v>
      </c>
      <c r="G289">
        <v>3.5305999999999998E-4</v>
      </c>
      <c r="H289">
        <v>3.4662000000000001E-4</v>
      </c>
      <c r="I289">
        <v>4.0012000000000001E-4</v>
      </c>
      <c r="J289">
        <v>3.7753999999999999E-4</v>
      </c>
      <c r="K289">
        <v>2.7221E-4</v>
      </c>
      <c r="L289">
        <v>3.1283999999999999E-4</v>
      </c>
      <c r="N289">
        <v>9.2778999999999995E-4</v>
      </c>
      <c r="O289">
        <v>8.1704E-4</v>
      </c>
      <c r="P289">
        <v>6.8024999999999997E-4</v>
      </c>
      <c r="Q289">
        <v>8.6277000000000001E-4</v>
      </c>
      <c r="R289">
        <v>8.3487999999999998E-4</v>
      </c>
      <c r="S289">
        <v>7.2880999999999998E-4</v>
      </c>
      <c r="T289">
        <v>9.2787000000000002E-4</v>
      </c>
      <c r="U289">
        <v>8.6614000000000005E-4</v>
      </c>
      <c r="V289">
        <v>8.1448999999999996E-4</v>
      </c>
      <c r="W289">
        <v>7.7800000000000005E-4</v>
      </c>
      <c r="X289">
        <v>7.6309999999999995E-4</v>
      </c>
      <c r="Y289">
        <v>7.0602000000000002E-4</v>
      </c>
      <c r="AA289">
        <v>7.3464999999999999E-4</v>
      </c>
      <c r="AB289">
        <v>8.3688000000000002E-4</v>
      </c>
      <c r="AC289">
        <v>6.2356E-4</v>
      </c>
      <c r="AD289">
        <v>7.7957999999999999E-4</v>
      </c>
      <c r="AE289">
        <v>8.8570000000000001E-4</v>
      </c>
      <c r="AF289">
        <v>9.1635999999999996E-4</v>
      </c>
      <c r="AG289">
        <v>9.8905999999999994E-4</v>
      </c>
      <c r="AH289">
        <v>9.1018000000000002E-4</v>
      </c>
      <c r="AI289">
        <v>5.9122999999999999E-4</v>
      </c>
      <c r="AJ289">
        <v>5.6232999999999999E-4</v>
      </c>
      <c r="AK289">
        <v>5.8980000000000002E-4</v>
      </c>
      <c r="AL289">
        <v>5.2452E-4</v>
      </c>
      <c r="AN289">
        <v>7.8651000000000003E-4</v>
      </c>
      <c r="AO289">
        <v>7.2446000000000001E-4</v>
      </c>
      <c r="AP289">
        <v>8.2874999999999995E-4</v>
      </c>
      <c r="AQ289">
        <v>7.5818000000000001E-4</v>
      </c>
      <c r="AR289">
        <v>3.3875000000000002E-4</v>
      </c>
      <c r="AS289">
        <v>3.1160999999999998E-4</v>
      </c>
      <c r="AT289">
        <v>4.548E-4</v>
      </c>
      <c r="AU289">
        <v>3.0758000000000001E-4</v>
      </c>
      <c r="AV289">
        <v>4.2847000000000002E-4</v>
      </c>
      <c r="AW289">
        <v>3.8192E-4</v>
      </c>
      <c r="AX289">
        <v>4.7608999999999998E-4</v>
      </c>
      <c r="AY289">
        <v>4.3146999999999999E-4</v>
      </c>
      <c r="BA289">
        <v>5.5882999999999996E-4</v>
      </c>
      <c r="BB289">
        <v>6.6649000000000005E-4</v>
      </c>
      <c r="BC289">
        <v>7.3141999999999999E-4</v>
      </c>
      <c r="BD289">
        <v>5.4436000000000003E-4</v>
      </c>
      <c r="BE289">
        <v>7.9737999999999999E-4</v>
      </c>
      <c r="BF289">
        <v>8.3933E-4</v>
      </c>
      <c r="BG289">
        <v>9.1180999999999999E-4</v>
      </c>
      <c r="BH289">
        <v>7.5117000000000001E-4</v>
      </c>
      <c r="BI289">
        <v>1.0957E-3</v>
      </c>
      <c r="BJ289">
        <v>8.139E-4</v>
      </c>
      <c r="BK289">
        <v>1.1307999999999999E-3</v>
      </c>
      <c r="BL289">
        <v>6.9017999999999998E-4</v>
      </c>
      <c r="BN289">
        <v>9.6511000000000003E-4</v>
      </c>
      <c r="BO289">
        <v>7.1325000000000002E-4</v>
      </c>
      <c r="BP289">
        <v>6.9003999999999995E-4</v>
      </c>
      <c r="BQ289">
        <v>8.7816999999999995E-4</v>
      </c>
      <c r="BR289">
        <v>1.0415999999999999E-3</v>
      </c>
      <c r="BS289">
        <v>8.0497999999999995E-4</v>
      </c>
      <c r="BT289">
        <v>9.3548000000000004E-4</v>
      </c>
      <c r="BU289">
        <v>6.9653E-4</v>
      </c>
      <c r="BV289">
        <v>1.4605E-3</v>
      </c>
      <c r="BW289">
        <v>1.1252E-3</v>
      </c>
      <c r="BX289">
        <v>1.869E-3</v>
      </c>
      <c r="BY289">
        <v>1.6263E-3</v>
      </c>
      <c r="CA289">
        <v>2.0371E-3</v>
      </c>
      <c r="CB289">
        <v>1.9480999999999999E-3</v>
      </c>
      <c r="CC289">
        <v>2.3281E-3</v>
      </c>
      <c r="CD289">
        <v>2.3398999999999998E-3</v>
      </c>
      <c r="CE289">
        <v>2.3414999999999998E-3</v>
      </c>
      <c r="CF289">
        <v>2.1611E-3</v>
      </c>
      <c r="CG289">
        <v>2.8419999999999999E-3</v>
      </c>
      <c r="CH289">
        <v>2.3860000000000001E-3</v>
      </c>
      <c r="CI289">
        <v>2.0688999999999998E-3</v>
      </c>
      <c r="CJ289">
        <v>1.7095000000000001E-3</v>
      </c>
      <c r="CK289">
        <v>2.3062999999999998E-3</v>
      </c>
      <c r="CL289">
        <v>2.0501E-3</v>
      </c>
      <c r="CN289">
        <v>2.3852999999999999E-3</v>
      </c>
      <c r="CO289">
        <v>2.0671999999999999E-3</v>
      </c>
      <c r="CP289">
        <v>1.8630000000000001E-3</v>
      </c>
      <c r="CQ289">
        <v>1.6322999999999999E-3</v>
      </c>
      <c r="CR289">
        <v>1.4025000000000001E-3</v>
      </c>
      <c r="CS289">
        <v>1.6668E-3</v>
      </c>
      <c r="CT289">
        <v>1.2176999999999999E-3</v>
      </c>
      <c r="CU289">
        <v>1.2005E-3</v>
      </c>
      <c r="CV289">
        <v>1.1888999999999999E-3</v>
      </c>
      <c r="CW289">
        <v>1.2687E-3</v>
      </c>
      <c r="CX289">
        <v>1.0273999999999999E-3</v>
      </c>
      <c r="CY289">
        <v>9.5545999999999999E-4</v>
      </c>
      <c r="DA289">
        <v>4.4619000000000001E-4</v>
      </c>
      <c r="DB289">
        <v>3.9250999999999999E-4</v>
      </c>
      <c r="DC289">
        <v>3.3024999999999998E-4</v>
      </c>
      <c r="DD289">
        <v>3.0095000000000002E-4</v>
      </c>
      <c r="DE289">
        <v>6.202E-4</v>
      </c>
      <c r="DF289">
        <v>4.1192000000000003E-4</v>
      </c>
      <c r="DG289">
        <v>3.9519000000000002E-4</v>
      </c>
      <c r="DH289">
        <v>4.1177E-4</v>
      </c>
      <c r="DI289">
        <v>9.9788999999999997E-4</v>
      </c>
      <c r="DJ289">
        <v>6.8977999999999997E-4</v>
      </c>
      <c r="DK289">
        <v>7.5949999999999998E-4</v>
      </c>
      <c r="DL289">
        <v>5.3122E-4</v>
      </c>
      <c r="DO289">
        <f t="shared" si="17"/>
        <v>9.9653074074074069E-4</v>
      </c>
      <c r="DP289">
        <f t="shared" si="18"/>
        <v>9.0265074074074073E-4</v>
      </c>
      <c r="DQ289">
        <f t="shared" si="19"/>
        <v>9.8626666666666672E-4</v>
      </c>
      <c r="DR289">
        <f t="shared" si="20"/>
        <v>8.9327555555555546E-4</v>
      </c>
      <c r="DT289">
        <v>35.695</v>
      </c>
    </row>
    <row r="290" spans="1:124" x14ac:dyDescent="0.25">
      <c r="A290">
        <v>3.1236000000000002E-4</v>
      </c>
      <c r="B290">
        <v>3.0239999999999998E-4</v>
      </c>
      <c r="C290">
        <v>3.2927999999999999E-4</v>
      </c>
      <c r="D290">
        <v>3.1157999999999999E-4</v>
      </c>
      <c r="E290">
        <v>4.4611999999999999E-4</v>
      </c>
      <c r="F290">
        <v>3.613E-4</v>
      </c>
      <c r="G290">
        <v>3.5075999999999998E-4</v>
      </c>
      <c r="H290">
        <v>3.3461999999999999E-4</v>
      </c>
      <c r="I290">
        <v>4.1025000000000002E-4</v>
      </c>
      <c r="J290">
        <v>3.7752E-4</v>
      </c>
      <c r="K290">
        <v>2.6561999999999999E-4</v>
      </c>
      <c r="L290">
        <v>3.1534E-4</v>
      </c>
      <c r="N290">
        <v>8.3109000000000004E-4</v>
      </c>
      <c r="O290">
        <v>8.0453000000000002E-4</v>
      </c>
      <c r="P290">
        <v>6.2770999999999997E-4</v>
      </c>
      <c r="Q290">
        <v>8.1806999999999995E-4</v>
      </c>
      <c r="R290">
        <v>7.6836000000000005E-4</v>
      </c>
      <c r="S290">
        <v>7.4111000000000001E-4</v>
      </c>
      <c r="T290">
        <v>9.0905000000000001E-4</v>
      </c>
      <c r="U290">
        <v>8.0221000000000003E-4</v>
      </c>
      <c r="V290">
        <v>8.1368E-4</v>
      </c>
      <c r="W290">
        <v>7.8156999999999999E-4</v>
      </c>
      <c r="X290">
        <v>7.4038999999999995E-4</v>
      </c>
      <c r="Y290">
        <v>6.9833000000000004E-4</v>
      </c>
      <c r="AA290">
        <v>7.0562000000000001E-4</v>
      </c>
      <c r="AB290">
        <v>8.2193000000000001E-4</v>
      </c>
      <c r="AC290">
        <v>6.2783000000000001E-4</v>
      </c>
      <c r="AD290">
        <v>7.0576000000000005E-4</v>
      </c>
      <c r="AE290">
        <v>7.9162999999999998E-4</v>
      </c>
      <c r="AF290">
        <v>9.6610000000000001E-4</v>
      </c>
      <c r="AG290">
        <v>1.0334000000000001E-3</v>
      </c>
      <c r="AH290">
        <v>8.1756999999999999E-4</v>
      </c>
      <c r="AI290">
        <v>5.4913E-4</v>
      </c>
      <c r="AJ290">
        <v>5.9122000000000005E-4</v>
      </c>
      <c r="AK290">
        <v>6.4707000000000002E-4</v>
      </c>
      <c r="AL290">
        <v>5.3306000000000002E-4</v>
      </c>
      <c r="AN290">
        <v>7.2601999999999996E-4</v>
      </c>
      <c r="AO290">
        <v>7.1978999999999999E-4</v>
      </c>
      <c r="AP290">
        <v>8.9262E-4</v>
      </c>
      <c r="AQ290">
        <v>7.4567999999999998E-4</v>
      </c>
      <c r="AR290">
        <v>3.2015E-4</v>
      </c>
      <c r="AS290">
        <v>3.0770999999999999E-4</v>
      </c>
      <c r="AT290">
        <v>4.3849999999999998E-4</v>
      </c>
      <c r="AU290">
        <v>2.9374000000000002E-4</v>
      </c>
      <c r="AV290">
        <v>4.2115000000000002E-4</v>
      </c>
      <c r="AW290">
        <v>3.86E-4</v>
      </c>
      <c r="AX290">
        <v>4.5561000000000001E-4</v>
      </c>
      <c r="AY290">
        <v>3.8723000000000002E-4</v>
      </c>
      <c r="BA290">
        <v>5.3260999999999998E-4</v>
      </c>
      <c r="BB290">
        <v>6.8271E-4</v>
      </c>
      <c r="BC290">
        <v>7.0677000000000001E-4</v>
      </c>
      <c r="BD290">
        <v>5.1900000000000004E-4</v>
      </c>
      <c r="BE290">
        <v>7.4215999999999996E-4</v>
      </c>
      <c r="BF290">
        <v>7.5761999999999997E-4</v>
      </c>
      <c r="BG290">
        <v>8.7023000000000005E-4</v>
      </c>
      <c r="BH290">
        <v>7.7516E-4</v>
      </c>
      <c r="BI290">
        <v>1.0361000000000001E-3</v>
      </c>
      <c r="BJ290">
        <v>7.7541999999999997E-4</v>
      </c>
      <c r="BK290">
        <v>1.0751000000000001E-3</v>
      </c>
      <c r="BL290">
        <v>6.9786000000000002E-4</v>
      </c>
      <c r="BN290">
        <v>8.9683999999999999E-4</v>
      </c>
      <c r="BO290">
        <v>6.9165999999999997E-4</v>
      </c>
      <c r="BP290">
        <v>6.4506000000000003E-4</v>
      </c>
      <c r="BQ290">
        <v>8.0170000000000003E-4</v>
      </c>
      <c r="BR290">
        <v>1.0899E-3</v>
      </c>
      <c r="BS290">
        <v>8.0482999999999998E-4</v>
      </c>
      <c r="BT290">
        <v>9.9161999999999991E-4</v>
      </c>
      <c r="BU290">
        <v>7.0317000000000003E-4</v>
      </c>
      <c r="BV290">
        <v>1.3485999999999999E-3</v>
      </c>
      <c r="BW290">
        <v>1.0757E-3</v>
      </c>
      <c r="BX290">
        <v>1.8860000000000001E-3</v>
      </c>
      <c r="BY290">
        <v>1.4406E-3</v>
      </c>
      <c r="CA290">
        <v>2.0016999999999999E-3</v>
      </c>
      <c r="CB290">
        <v>1.9197999999999999E-3</v>
      </c>
      <c r="CC290">
        <v>2.1908000000000001E-3</v>
      </c>
      <c r="CD290">
        <v>2.2368000000000002E-3</v>
      </c>
      <c r="CE290">
        <v>2.2116000000000002E-3</v>
      </c>
      <c r="CF290">
        <v>2.0562000000000002E-3</v>
      </c>
      <c r="CG290">
        <v>2.8123000000000002E-3</v>
      </c>
      <c r="CH290">
        <v>2.3019999999999998E-3</v>
      </c>
      <c r="CI290">
        <v>1.9449999999999999E-3</v>
      </c>
      <c r="CJ290">
        <v>1.6909E-3</v>
      </c>
      <c r="CK290">
        <v>2.2058999999999998E-3</v>
      </c>
      <c r="CL290">
        <v>1.8756000000000001E-3</v>
      </c>
      <c r="CN290">
        <v>2.2377E-3</v>
      </c>
      <c r="CO290">
        <v>1.9177E-3</v>
      </c>
      <c r="CP290">
        <v>1.9656999999999999E-3</v>
      </c>
      <c r="CQ290">
        <v>1.6038999999999999E-3</v>
      </c>
      <c r="CR290">
        <v>1.3125000000000001E-3</v>
      </c>
      <c r="CS290">
        <v>1.4509E-3</v>
      </c>
      <c r="CT290">
        <v>1.2486999999999999E-3</v>
      </c>
      <c r="CU290">
        <v>1.2158E-3</v>
      </c>
      <c r="CV290">
        <v>9.9266999999999997E-4</v>
      </c>
      <c r="CW290">
        <v>1.3255999999999999E-3</v>
      </c>
      <c r="CX290">
        <v>1.0223000000000001E-3</v>
      </c>
      <c r="CY290">
        <v>8.2399000000000003E-4</v>
      </c>
      <c r="DA290">
        <v>4.0253000000000001E-4</v>
      </c>
      <c r="DB290">
        <v>3.8174999999999998E-4</v>
      </c>
      <c r="DC290">
        <v>3.2579000000000001E-4</v>
      </c>
      <c r="DD290">
        <v>3.1273999999999999E-4</v>
      </c>
      <c r="DE290">
        <v>5.8407999999999995E-4</v>
      </c>
      <c r="DF290">
        <v>3.792E-4</v>
      </c>
      <c r="DG290">
        <v>4.2013E-4</v>
      </c>
      <c r="DH290">
        <v>3.9981000000000001E-4</v>
      </c>
      <c r="DI290">
        <v>1.0904E-3</v>
      </c>
      <c r="DJ290">
        <v>6.5277E-4</v>
      </c>
      <c r="DK290">
        <v>7.1365000000000003E-4</v>
      </c>
      <c r="DL290">
        <v>5.287E-4</v>
      </c>
      <c r="DO290">
        <f t="shared" si="17"/>
        <v>9.4518333333333331E-4</v>
      </c>
      <c r="DP290">
        <f t="shared" si="18"/>
        <v>8.7866444444444449E-4</v>
      </c>
      <c r="DQ290">
        <f t="shared" si="19"/>
        <v>9.7769962962962974E-4</v>
      </c>
      <c r="DR290">
        <f t="shared" si="20"/>
        <v>8.5185259259259257E-4</v>
      </c>
      <c r="DT290">
        <v>35.82</v>
      </c>
    </row>
    <row r="291" spans="1:124" x14ac:dyDescent="0.25">
      <c r="A291">
        <v>3.2581E-4</v>
      </c>
      <c r="B291">
        <v>2.9385000000000001E-4</v>
      </c>
      <c r="C291">
        <v>3.2210000000000002E-4</v>
      </c>
      <c r="D291">
        <v>3.0050999999999998E-4</v>
      </c>
      <c r="E291">
        <v>4.4056E-4</v>
      </c>
      <c r="F291">
        <v>3.7377999999999999E-4</v>
      </c>
      <c r="G291">
        <v>3.4082999999999997E-4</v>
      </c>
      <c r="H291">
        <v>3.1901E-4</v>
      </c>
      <c r="I291">
        <v>4.1614000000000001E-4</v>
      </c>
      <c r="J291">
        <v>3.6312999999999997E-4</v>
      </c>
      <c r="K291">
        <v>2.6163E-4</v>
      </c>
      <c r="L291">
        <v>3.2136000000000003E-4</v>
      </c>
      <c r="N291">
        <v>7.5091999999999997E-4</v>
      </c>
      <c r="O291">
        <v>8.1046000000000004E-4</v>
      </c>
      <c r="P291">
        <v>6.0703000000000005E-4</v>
      </c>
      <c r="Q291">
        <v>7.5370000000000005E-4</v>
      </c>
      <c r="R291">
        <v>7.1204000000000005E-4</v>
      </c>
      <c r="S291">
        <v>7.5025000000000005E-4</v>
      </c>
      <c r="T291">
        <v>8.5455999999999998E-4</v>
      </c>
      <c r="U291">
        <v>7.4989000000000002E-4</v>
      </c>
      <c r="V291">
        <v>8.0811000000000001E-4</v>
      </c>
      <c r="W291">
        <v>7.8512999999999999E-4</v>
      </c>
      <c r="X291">
        <v>7.4859000000000004E-4</v>
      </c>
      <c r="Y291">
        <v>6.8112999999999995E-4</v>
      </c>
      <c r="AA291">
        <v>6.5881000000000002E-4</v>
      </c>
      <c r="AB291">
        <v>8.1240000000000001E-4</v>
      </c>
      <c r="AC291">
        <v>6.5003999999999995E-4</v>
      </c>
      <c r="AD291">
        <v>6.2651000000000004E-4</v>
      </c>
      <c r="AE291">
        <v>7.0717999999999996E-4</v>
      </c>
      <c r="AF291">
        <v>9.7791999999999996E-4</v>
      </c>
      <c r="AG291">
        <v>1.0596E-3</v>
      </c>
      <c r="AH291">
        <v>7.1710999999999997E-4</v>
      </c>
      <c r="AI291">
        <v>5.3008999999999999E-4</v>
      </c>
      <c r="AJ291">
        <v>6.2562000000000002E-4</v>
      </c>
      <c r="AK291">
        <v>7.3061999999999997E-4</v>
      </c>
      <c r="AL291">
        <v>5.5387000000000004E-4</v>
      </c>
      <c r="AN291">
        <v>6.7648000000000003E-4</v>
      </c>
      <c r="AO291">
        <v>7.0562999999999995E-4</v>
      </c>
      <c r="AP291">
        <v>9.5480000000000001E-4</v>
      </c>
      <c r="AQ291">
        <v>7.2062999999999999E-4</v>
      </c>
      <c r="AR291">
        <v>3.0770999999999999E-4</v>
      </c>
      <c r="AS291">
        <v>3.0372999999999999E-4</v>
      </c>
      <c r="AT291">
        <v>4.1953999999999998E-4</v>
      </c>
      <c r="AU291">
        <v>2.8941999999999998E-4</v>
      </c>
      <c r="AV291">
        <v>4.2057999999999999E-4</v>
      </c>
      <c r="AW291">
        <v>3.9251999999999999E-4</v>
      </c>
      <c r="AX291">
        <v>4.3438E-4</v>
      </c>
      <c r="AY291">
        <v>3.5306999999999998E-4</v>
      </c>
      <c r="BA291">
        <v>5.4087999999999998E-4</v>
      </c>
      <c r="BB291">
        <v>7.0463000000000003E-4</v>
      </c>
      <c r="BC291">
        <v>6.7544999999999997E-4</v>
      </c>
      <c r="BD291">
        <v>4.9226000000000001E-4</v>
      </c>
      <c r="BE291">
        <v>7.0063000000000005E-4</v>
      </c>
      <c r="BF291">
        <v>6.8884999999999997E-4</v>
      </c>
      <c r="BG291">
        <v>8.4966999999999996E-4</v>
      </c>
      <c r="BH291">
        <v>8.1267999999999998E-4</v>
      </c>
      <c r="BI291">
        <v>9.9682000000000004E-4</v>
      </c>
      <c r="BJ291">
        <v>7.5533999999999996E-4</v>
      </c>
      <c r="BK291">
        <v>1.0179E-3</v>
      </c>
      <c r="BL291">
        <v>7.0449E-4</v>
      </c>
      <c r="BN291">
        <v>8.2379000000000003E-4</v>
      </c>
      <c r="BO291">
        <v>6.7095999999999996E-4</v>
      </c>
      <c r="BP291">
        <v>6.0691E-4</v>
      </c>
      <c r="BQ291">
        <v>7.2263999999999998E-4</v>
      </c>
      <c r="BR291">
        <v>1.0357000000000001E-3</v>
      </c>
      <c r="BS291">
        <v>7.9376999999999996E-4</v>
      </c>
      <c r="BT291">
        <v>9.7389000000000004E-4</v>
      </c>
      <c r="BU291">
        <v>7.0867E-4</v>
      </c>
      <c r="BV291">
        <v>1.3010000000000001E-3</v>
      </c>
      <c r="BW291">
        <v>1.0445999999999999E-3</v>
      </c>
      <c r="BX291">
        <v>1.7497999999999999E-3</v>
      </c>
      <c r="BY291">
        <v>1.3174E-3</v>
      </c>
      <c r="CA291">
        <v>2.0162000000000001E-3</v>
      </c>
      <c r="CB291">
        <v>1.8714999999999999E-3</v>
      </c>
      <c r="CC291">
        <v>2.0333E-3</v>
      </c>
      <c r="CD291">
        <v>2.1518000000000002E-3</v>
      </c>
      <c r="CE291">
        <v>2.1329999999999999E-3</v>
      </c>
      <c r="CF291">
        <v>1.9058E-3</v>
      </c>
      <c r="CG291">
        <v>2.6952999999999999E-3</v>
      </c>
      <c r="CH291">
        <v>2.1832000000000002E-3</v>
      </c>
      <c r="CI291">
        <v>1.8251999999999999E-3</v>
      </c>
      <c r="CJ291">
        <v>1.6746E-3</v>
      </c>
      <c r="CK291">
        <v>2.0934999999999999E-3</v>
      </c>
      <c r="CL291">
        <v>1.7711000000000001E-3</v>
      </c>
      <c r="CN291">
        <v>1.9599999999999999E-3</v>
      </c>
      <c r="CO291">
        <v>1.7309999999999999E-3</v>
      </c>
      <c r="CP291">
        <v>2.0815E-3</v>
      </c>
      <c r="CQ291">
        <v>1.5505E-3</v>
      </c>
      <c r="CR291">
        <v>1.2221999999999999E-3</v>
      </c>
      <c r="CS291">
        <v>1.2478999999999999E-3</v>
      </c>
      <c r="CT291">
        <v>1.2603E-3</v>
      </c>
      <c r="CU291">
        <v>1.2321999999999999E-3</v>
      </c>
      <c r="CV291">
        <v>8.6483000000000003E-4</v>
      </c>
      <c r="CW291">
        <v>1.4396999999999999E-3</v>
      </c>
      <c r="CX291">
        <v>9.9358999999999992E-4</v>
      </c>
      <c r="CY291">
        <v>7.2895999999999996E-4</v>
      </c>
      <c r="DA291">
        <v>3.7116999999999999E-4</v>
      </c>
      <c r="DB291">
        <v>3.7191999999999998E-4</v>
      </c>
      <c r="DC291">
        <v>3.2468999999999998E-4</v>
      </c>
      <c r="DD291">
        <v>3.1613000000000002E-4</v>
      </c>
      <c r="DE291">
        <v>5.3660000000000003E-4</v>
      </c>
      <c r="DF291">
        <v>3.5815E-4</v>
      </c>
      <c r="DG291">
        <v>4.4148000000000001E-4</v>
      </c>
      <c r="DH291">
        <v>3.9296999999999997E-4</v>
      </c>
      <c r="DI291">
        <v>1.1792E-3</v>
      </c>
      <c r="DJ291">
        <v>6.4132000000000002E-4</v>
      </c>
      <c r="DK291">
        <v>6.6677000000000001E-4</v>
      </c>
      <c r="DL291">
        <v>5.2017000000000003E-4</v>
      </c>
      <c r="DO291">
        <f t="shared" si="17"/>
        <v>8.9857962962962973E-4</v>
      </c>
      <c r="DP291">
        <f t="shared" si="18"/>
        <v>8.553503703703705E-4</v>
      </c>
      <c r="DQ291">
        <f t="shared" si="19"/>
        <v>9.5732481481481486E-4</v>
      </c>
      <c r="DR291">
        <f t="shared" si="20"/>
        <v>8.1449555555555559E-4</v>
      </c>
      <c r="DT291">
        <v>35.945</v>
      </c>
    </row>
    <row r="292" spans="1:124" x14ac:dyDescent="0.25">
      <c r="A292">
        <v>3.3568999999999998E-4</v>
      </c>
      <c r="B292">
        <v>2.8539E-4</v>
      </c>
      <c r="C292">
        <v>3.0940999999999998E-4</v>
      </c>
      <c r="D292">
        <v>2.8750999999999999E-4</v>
      </c>
      <c r="E292">
        <v>4.2769999999999999E-4</v>
      </c>
      <c r="F292">
        <v>3.7177999999999999E-4</v>
      </c>
      <c r="G292">
        <v>3.2725000000000001E-4</v>
      </c>
      <c r="H292">
        <v>3.0364999999999998E-4</v>
      </c>
      <c r="I292">
        <v>4.1142000000000001E-4</v>
      </c>
      <c r="J292">
        <v>3.4056000000000001E-4</v>
      </c>
      <c r="K292">
        <v>2.5876000000000002E-4</v>
      </c>
      <c r="L292">
        <v>3.2206999999999998E-4</v>
      </c>
      <c r="N292">
        <v>7.1347999999999995E-4</v>
      </c>
      <c r="O292">
        <v>8.0981E-4</v>
      </c>
      <c r="P292">
        <v>6.1059999999999999E-4</v>
      </c>
      <c r="Q292">
        <v>6.8953999999999999E-4</v>
      </c>
      <c r="R292">
        <v>6.9015999999999999E-4</v>
      </c>
      <c r="S292">
        <v>7.4014999999999997E-4</v>
      </c>
      <c r="T292">
        <v>7.8176000000000005E-4</v>
      </c>
      <c r="U292">
        <v>7.2486999999999996E-4</v>
      </c>
      <c r="V292">
        <v>7.8122E-4</v>
      </c>
      <c r="W292">
        <v>7.6975000000000003E-4</v>
      </c>
      <c r="X292">
        <v>7.6849999999999998E-4</v>
      </c>
      <c r="Y292">
        <v>6.4882999999999998E-4</v>
      </c>
      <c r="AA292">
        <v>6.1037000000000005E-4</v>
      </c>
      <c r="AB292">
        <v>7.8850000000000003E-4</v>
      </c>
      <c r="AC292">
        <v>6.6492000000000005E-4</v>
      </c>
      <c r="AD292">
        <v>5.5730000000000005E-4</v>
      </c>
      <c r="AE292">
        <v>6.6215999999999996E-4</v>
      </c>
      <c r="AF292">
        <v>9.2895E-4</v>
      </c>
      <c r="AG292">
        <v>1.0462E-3</v>
      </c>
      <c r="AH292">
        <v>6.4661999999999999E-4</v>
      </c>
      <c r="AI292">
        <v>5.3704999999999996E-4</v>
      </c>
      <c r="AJ292">
        <v>6.3874999999999999E-4</v>
      </c>
      <c r="AK292">
        <v>7.7881000000000001E-4</v>
      </c>
      <c r="AL292">
        <v>5.7054000000000002E-4</v>
      </c>
      <c r="AN292">
        <v>6.4871000000000004E-4</v>
      </c>
      <c r="AO292">
        <v>6.7398000000000002E-4</v>
      </c>
      <c r="AP292">
        <v>9.6581E-4</v>
      </c>
      <c r="AQ292">
        <v>6.8265999999999997E-4</v>
      </c>
      <c r="AR292">
        <v>3.0527000000000001E-4</v>
      </c>
      <c r="AS292">
        <v>2.9984E-4</v>
      </c>
      <c r="AT292">
        <v>4.0002000000000001E-4</v>
      </c>
      <c r="AU292">
        <v>2.9101000000000002E-4</v>
      </c>
      <c r="AV292">
        <v>4.2178000000000002E-4</v>
      </c>
      <c r="AW292">
        <v>3.9096999999999998E-4</v>
      </c>
      <c r="AX292">
        <v>4.1451999999999998E-4</v>
      </c>
      <c r="AY292">
        <v>3.4050999999999998E-4</v>
      </c>
      <c r="BA292">
        <v>5.6682E-4</v>
      </c>
      <c r="BB292">
        <v>7.1062999999999996E-4</v>
      </c>
      <c r="BC292">
        <v>6.3940999999999998E-4</v>
      </c>
      <c r="BD292">
        <v>4.6872999999999999E-4</v>
      </c>
      <c r="BE292">
        <v>6.8282E-4</v>
      </c>
      <c r="BF292">
        <v>6.5238999999999998E-4</v>
      </c>
      <c r="BG292">
        <v>8.4062999999999998E-4</v>
      </c>
      <c r="BH292">
        <v>8.3084000000000001E-4</v>
      </c>
      <c r="BI292">
        <v>9.7926999999999997E-4</v>
      </c>
      <c r="BJ292">
        <v>7.5745999999999995E-4</v>
      </c>
      <c r="BK292">
        <v>9.7473999999999998E-4</v>
      </c>
      <c r="BL292">
        <v>6.9021000000000002E-4</v>
      </c>
      <c r="BN292">
        <v>7.6243000000000003E-4</v>
      </c>
      <c r="BO292">
        <v>6.4795E-4</v>
      </c>
      <c r="BP292">
        <v>5.7731999999999998E-4</v>
      </c>
      <c r="BQ292">
        <v>6.6832999999999997E-4</v>
      </c>
      <c r="BR292">
        <v>8.9970999999999996E-4</v>
      </c>
      <c r="BS292">
        <v>7.5831E-4</v>
      </c>
      <c r="BT292">
        <v>8.8077000000000001E-4</v>
      </c>
      <c r="BU292">
        <v>6.9601000000000005E-4</v>
      </c>
      <c r="BV292">
        <v>1.3205000000000001E-3</v>
      </c>
      <c r="BW292">
        <v>1.0084E-3</v>
      </c>
      <c r="BX292">
        <v>1.5011E-3</v>
      </c>
      <c r="BY292">
        <v>1.2761999999999999E-3</v>
      </c>
      <c r="CA292">
        <v>2.0287999999999999E-3</v>
      </c>
      <c r="CB292">
        <v>1.7948E-3</v>
      </c>
      <c r="CC292">
        <v>1.8883999999999999E-3</v>
      </c>
      <c r="CD292">
        <v>2.0588999999999998E-3</v>
      </c>
      <c r="CE292">
        <v>2.0761999999999998E-3</v>
      </c>
      <c r="CF292">
        <v>1.7365E-3</v>
      </c>
      <c r="CG292">
        <v>2.4987999999999998E-3</v>
      </c>
      <c r="CH292">
        <v>2.0313000000000002E-3</v>
      </c>
      <c r="CI292">
        <v>1.7516000000000001E-3</v>
      </c>
      <c r="CJ292">
        <v>1.6308E-3</v>
      </c>
      <c r="CK292">
        <v>2.0027000000000001E-3</v>
      </c>
      <c r="CL292">
        <v>1.7340000000000001E-3</v>
      </c>
      <c r="CN292">
        <v>1.6469E-3</v>
      </c>
      <c r="CO292">
        <v>1.5712E-3</v>
      </c>
      <c r="CP292">
        <v>2.1457E-3</v>
      </c>
      <c r="CQ292">
        <v>1.4607999999999999E-3</v>
      </c>
      <c r="CR292">
        <v>1.1513999999999999E-3</v>
      </c>
      <c r="CS292">
        <v>1.1374E-3</v>
      </c>
      <c r="CT292">
        <v>1.222E-3</v>
      </c>
      <c r="CU292">
        <v>1.2228E-3</v>
      </c>
      <c r="CV292">
        <v>8.2585000000000004E-4</v>
      </c>
      <c r="CW292">
        <v>1.5153E-3</v>
      </c>
      <c r="CX292">
        <v>9.4198999999999997E-4</v>
      </c>
      <c r="CY292">
        <v>7.1414999999999998E-4</v>
      </c>
      <c r="DA292">
        <v>3.6193E-4</v>
      </c>
      <c r="DB292">
        <v>3.6443000000000001E-4</v>
      </c>
      <c r="DC292">
        <v>3.2096000000000002E-4</v>
      </c>
      <c r="DD292">
        <v>3.0487E-4</v>
      </c>
      <c r="DE292">
        <v>5.0843000000000004E-4</v>
      </c>
      <c r="DF292">
        <v>3.5583000000000001E-4</v>
      </c>
      <c r="DG292">
        <v>4.3878E-4</v>
      </c>
      <c r="DH292">
        <v>3.8632E-4</v>
      </c>
      <c r="DI292">
        <v>1.2499E-3</v>
      </c>
      <c r="DJ292">
        <v>6.4285000000000004E-4</v>
      </c>
      <c r="DK292">
        <v>6.2655999999999996E-4</v>
      </c>
      <c r="DL292">
        <v>5.0155000000000002E-4</v>
      </c>
      <c r="DO292">
        <f t="shared" si="17"/>
        <v>8.6509518518518519E-4</v>
      </c>
      <c r="DP292">
        <f t="shared" si="18"/>
        <v>8.2676592592592613E-4</v>
      </c>
      <c r="DQ292">
        <f t="shared" si="19"/>
        <v>9.1949703703703687E-4</v>
      </c>
      <c r="DR292">
        <f t="shared" si="20"/>
        <v>7.8185629629629614E-4</v>
      </c>
      <c r="DT292">
        <v>36.07</v>
      </c>
    </row>
    <row r="293" spans="1:124" x14ac:dyDescent="0.25">
      <c r="A293">
        <v>3.3294999999999999E-4</v>
      </c>
      <c r="B293">
        <v>2.7765E-4</v>
      </c>
      <c r="C293">
        <v>2.9315999999999999E-4</v>
      </c>
      <c r="D293">
        <v>2.7598999999999999E-4</v>
      </c>
      <c r="E293">
        <v>4.0781999999999998E-4</v>
      </c>
      <c r="F293">
        <v>3.5188999999999999E-4</v>
      </c>
      <c r="G293">
        <v>3.1545E-4</v>
      </c>
      <c r="H293">
        <v>2.9305999999999999E-4</v>
      </c>
      <c r="I293">
        <v>3.9581000000000002E-4</v>
      </c>
      <c r="J293">
        <v>3.2058999999999999E-4</v>
      </c>
      <c r="K293">
        <v>2.5525999999999999E-4</v>
      </c>
      <c r="L293">
        <v>3.1223999999999998E-4</v>
      </c>
      <c r="N293">
        <v>7.2391999999999997E-4</v>
      </c>
      <c r="O293">
        <v>7.8432000000000003E-4</v>
      </c>
      <c r="P293">
        <v>6.2127000000000005E-4</v>
      </c>
      <c r="Q293">
        <v>6.4636999999999995E-4</v>
      </c>
      <c r="R293">
        <v>7.0766000000000004E-4</v>
      </c>
      <c r="S293">
        <v>7.0706999999999996E-4</v>
      </c>
      <c r="T293">
        <v>7.1732999999999996E-4</v>
      </c>
      <c r="U293">
        <v>7.2561000000000001E-4</v>
      </c>
      <c r="V293">
        <v>7.3150999999999999E-4</v>
      </c>
      <c r="W293">
        <v>7.2873999999999997E-4</v>
      </c>
      <c r="X293">
        <v>7.7722000000000002E-4</v>
      </c>
      <c r="Y293">
        <v>6.0486000000000003E-4</v>
      </c>
      <c r="AA293">
        <v>5.7624E-4</v>
      </c>
      <c r="AB293">
        <v>7.3705000000000005E-4</v>
      </c>
      <c r="AC293">
        <v>6.5288E-4</v>
      </c>
      <c r="AD293">
        <v>5.0964000000000001E-4</v>
      </c>
      <c r="AE293">
        <v>6.6098999999999997E-4</v>
      </c>
      <c r="AF293">
        <v>8.2779000000000001E-4</v>
      </c>
      <c r="AG293">
        <v>9.8945999999999995E-4</v>
      </c>
      <c r="AH293">
        <v>6.2702000000000005E-4</v>
      </c>
      <c r="AI293">
        <v>5.5924999999999996E-4</v>
      </c>
      <c r="AJ293">
        <v>6.1574000000000004E-4</v>
      </c>
      <c r="AK293">
        <v>7.5708000000000004E-4</v>
      </c>
      <c r="AL293">
        <v>5.6941999999999995E-4</v>
      </c>
      <c r="AN293">
        <v>6.4057000000000003E-4</v>
      </c>
      <c r="AO293">
        <v>6.2825999999999995E-4</v>
      </c>
      <c r="AP293">
        <v>9.0881999999999996E-4</v>
      </c>
      <c r="AQ293">
        <v>6.4028999999999996E-4</v>
      </c>
      <c r="AR293">
        <v>3.1156000000000001E-4</v>
      </c>
      <c r="AS293">
        <v>2.9603000000000002E-4</v>
      </c>
      <c r="AT293">
        <v>3.8212000000000001E-4</v>
      </c>
      <c r="AU293">
        <v>2.9209E-4</v>
      </c>
      <c r="AV293">
        <v>4.1941E-4</v>
      </c>
      <c r="AW293">
        <v>3.7554E-4</v>
      </c>
      <c r="AX293">
        <v>3.9835000000000001E-4</v>
      </c>
      <c r="AY293">
        <v>3.4938999999999999E-4</v>
      </c>
      <c r="BA293">
        <v>5.8502999999999995E-4</v>
      </c>
      <c r="BB293">
        <v>6.8844000000000002E-4</v>
      </c>
      <c r="BC293">
        <v>6.0824000000000002E-4</v>
      </c>
      <c r="BD293">
        <v>4.5210999999999998E-4</v>
      </c>
      <c r="BE293">
        <v>6.8468000000000001E-4</v>
      </c>
      <c r="BF293">
        <v>6.5081999999999998E-4</v>
      </c>
      <c r="BG293">
        <v>8.3096000000000005E-4</v>
      </c>
      <c r="BH293">
        <v>8.0845999999999999E-4</v>
      </c>
      <c r="BI293">
        <v>9.7070999999999995E-4</v>
      </c>
      <c r="BJ293">
        <v>7.7238000000000003E-4</v>
      </c>
      <c r="BK293">
        <v>9.5115E-4</v>
      </c>
      <c r="BL293">
        <v>6.5026999999999999E-4</v>
      </c>
      <c r="BN293">
        <v>7.1938999999999998E-4</v>
      </c>
      <c r="BO293">
        <v>6.2202999999999998E-4</v>
      </c>
      <c r="BP293">
        <v>5.5699999999999999E-4</v>
      </c>
      <c r="BQ293">
        <v>6.5165999999999998E-4</v>
      </c>
      <c r="BR293">
        <v>7.4839999999999998E-4</v>
      </c>
      <c r="BS293">
        <v>7.0118999999999997E-4</v>
      </c>
      <c r="BT293">
        <v>7.5622000000000005E-4</v>
      </c>
      <c r="BU293">
        <v>6.5826999999999997E-4</v>
      </c>
      <c r="BV293">
        <v>1.3664E-3</v>
      </c>
      <c r="BW293">
        <v>9.4492999999999997E-4</v>
      </c>
      <c r="BX293">
        <v>1.2386999999999999E-3</v>
      </c>
      <c r="BY293">
        <v>1.2955E-3</v>
      </c>
      <c r="CA293">
        <v>1.9938999999999998E-3</v>
      </c>
      <c r="CB293">
        <v>1.6997E-3</v>
      </c>
      <c r="CC293">
        <v>1.7933999999999999E-3</v>
      </c>
      <c r="CD293">
        <v>1.9467E-3</v>
      </c>
      <c r="CE293">
        <v>2.0032000000000001E-3</v>
      </c>
      <c r="CF293">
        <v>1.5916000000000001E-3</v>
      </c>
      <c r="CG293">
        <v>2.2721999999999998E-3</v>
      </c>
      <c r="CH293">
        <v>1.8652E-3</v>
      </c>
      <c r="CI293">
        <v>1.727E-3</v>
      </c>
      <c r="CJ293">
        <v>1.5533999999999999E-3</v>
      </c>
      <c r="CK293">
        <v>1.9575999999999999E-3</v>
      </c>
      <c r="CL293">
        <v>1.7317000000000001E-3</v>
      </c>
      <c r="CN293">
        <v>1.4062E-3</v>
      </c>
      <c r="CO293">
        <v>1.4954E-3</v>
      </c>
      <c r="CP293">
        <v>2.1153999999999999E-3</v>
      </c>
      <c r="CQ293">
        <v>1.3477000000000001E-3</v>
      </c>
      <c r="CR293">
        <v>1.1100999999999999E-3</v>
      </c>
      <c r="CS293">
        <v>1.1431E-3</v>
      </c>
      <c r="CT293">
        <v>1.1366E-3</v>
      </c>
      <c r="CU293">
        <v>1.1770000000000001E-3</v>
      </c>
      <c r="CV293">
        <v>8.5428000000000001E-4</v>
      </c>
      <c r="CW293">
        <v>1.4874000000000001E-3</v>
      </c>
      <c r="CX293">
        <v>8.8272999999999997E-4</v>
      </c>
      <c r="CY293">
        <v>7.8096999999999997E-4</v>
      </c>
      <c r="DA293">
        <v>3.7355E-4</v>
      </c>
      <c r="DB293">
        <v>3.5911999999999999E-4</v>
      </c>
      <c r="DC293">
        <v>3.1018000000000002E-4</v>
      </c>
      <c r="DD293">
        <v>2.8124999999999998E-4</v>
      </c>
      <c r="DE293">
        <v>5.1990999999999995E-4</v>
      </c>
      <c r="DF293">
        <v>3.6884999999999999E-4</v>
      </c>
      <c r="DG293">
        <v>4.0874999999999999E-4</v>
      </c>
      <c r="DH293">
        <v>3.7510000000000001E-4</v>
      </c>
      <c r="DI293">
        <v>1.2878E-3</v>
      </c>
      <c r="DJ293">
        <v>6.4619000000000005E-4</v>
      </c>
      <c r="DK293">
        <v>5.9555999999999997E-4</v>
      </c>
      <c r="DL293">
        <v>4.7456000000000001E-4</v>
      </c>
      <c r="DO293">
        <f t="shared" si="17"/>
        <v>8.4511999999999988E-4</v>
      </c>
      <c r="DP293">
        <f t="shared" si="18"/>
        <v>7.9167481481481504E-4</v>
      </c>
      <c r="DQ293">
        <f t="shared" si="19"/>
        <v>8.6974407407407412E-4</v>
      </c>
      <c r="DR293">
        <f t="shared" si="20"/>
        <v>7.5342333333333329E-4</v>
      </c>
      <c r="DT293">
        <v>36.195999999999998</v>
      </c>
    </row>
    <row r="294" spans="1:124" x14ac:dyDescent="0.25">
      <c r="A294">
        <v>3.1589999999999998E-4</v>
      </c>
      <c r="B294">
        <v>2.7160999999999998E-4</v>
      </c>
      <c r="C294">
        <v>2.7784000000000001E-4</v>
      </c>
      <c r="D294">
        <v>2.6792E-4</v>
      </c>
      <c r="E294">
        <v>3.8589000000000001E-4</v>
      </c>
      <c r="F294">
        <v>3.2166999999999997E-4</v>
      </c>
      <c r="G294">
        <v>3.0927E-4</v>
      </c>
      <c r="H294">
        <v>2.8980999999999999E-4</v>
      </c>
      <c r="I294">
        <v>3.7490000000000001E-4</v>
      </c>
      <c r="J294">
        <v>3.1206000000000002E-4</v>
      </c>
      <c r="K294">
        <v>2.5022999999999999E-4</v>
      </c>
      <c r="L294">
        <v>2.9331000000000002E-4</v>
      </c>
      <c r="N294">
        <v>7.6289999999999995E-4</v>
      </c>
      <c r="O294">
        <v>7.3404000000000004E-4</v>
      </c>
      <c r="P294">
        <v>6.2273999999999999E-4</v>
      </c>
      <c r="Q294">
        <v>6.3365000000000003E-4</v>
      </c>
      <c r="R294">
        <v>7.4664000000000002E-4</v>
      </c>
      <c r="S294">
        <v>6.6118000000000004E-4</v>
      </c>
      <c r="T294">
        <v>6.8280000000000001E-4</v>
      </c>
      <c r="U294">
        <v>7.3510999999999997E-4</v>
      </c>
      <c r="V294">
        <v>6.7234E-4</v>
      </c>
      <c r="W294">
        <v>6.7184999999999999E-4</v>
      </c>
      <c r="X294">
        <v>7.6084999999999998E-4</v>
      </c>
      <c r="Y294">
        <v>5.6012E-4</v>
      </c>
      <c r="AA294">
        <v>5.6274999999999999E-4</v>
      </c>
      <c r="AB294">
        <v>6.6282999999999999E-4</v>
      </c>
      <c r="AC294">
        <v>6.1105999999999997E-4</v>
      </c>
      <c r="AD294">
        <v>4.8589E-4</v>
      </c>
      <c r="AE294">
        <v>6.8356999999999999E-4</v>
      </c>
      <c r="AF294">
        <v>7.1077E-4</v>
      </c>
      <c r="AG294">
        <v>9.0390000000000002E-4</v>
      </c>
      <c r="AH294">
        <v>6.5123999999999998E-4</v>
      </c>
      <c r="AI294">
        <v>5.7823E-4</v>
      </c>
      <c r="AJ294">
        <v>5.6176000000000002E-4</v>
      </c>
      <c r="AK294">
        <v>6.7298E-4</v>
      </c>
      <c r="AL294">
        <v>5.4582000000000003E-4</v>
      </c>
      <c r="AN294">
        <v>6.3980000000000005E-4</v>
      </c>
      <c r="AO294">
        <v>5.8173000000000003E-4</v>
      </c>
      <c r="AP294">
        <v>8.0774000000000004E-4</v>
      </c>
      <c r="AQ294">
        <v>6.0515000000000005E-4</v>
      </c>
      <c r="AR294">
        <v>3.2013000000000001E-4</v>
      </c>
      <c r="AS294">
        <v>2.9155000000000001E-4</v>
      </c>
      <c r="AT294">
        <v>3.6749999999999999E-4</v>
      </c>
      <c r="AU294">
        <v>2.8726000000000001E-4</v>
      </c>
      <c r="AV294">
        <v>4.1000999999999999E-4</v>
      </c>
      <c r="AW294">
        <v>3.4822999999999999E-4</v>
      </c>
      <c r="AX294">
        <v>3.8734000000000002E-4</v>
      </c>
      <c r="AY294">
        <v>3.6795000000000003E-4</v>
      </c>
      <c r="BA294">
        <v>5.7549000000000001E-4</v>
      </c>
      <c r="BB294">
        <v>6.4227000000000002E-4</v>
      </c>
      <c r="BC294">
        <v>5.9195999999999999E-4</v>
      </c>
      <c r="BD294">
        <v>4.4318999999999999E-4</v>
      </c>
      <c r="BE294">
        <v>6.9070000000000004E-4</v>
      </c>
      <c r="BF294">
        <v>6.6881000000000004E-4</v>
      </c>
      <c r="BG294">
        <v>8.1236999999999998E-4</v>
      </c>
      <c r="BH294">
        <v>7.4744999999999998E-4</v>
      </c>
      <c r="BI294">
        <v>9.5124000000000001E-4</v>
      </c>
      <c r="BJ294">
        <v>7.8202000000000002E-4</v>
      </c>
      <c r="BK294">
        <v>9.3835999999999995E-4</v>
      </c>
      <c r="BL294">
        <v>5.9646000000000005E-4</v>
      </c>
      <c r="BN294">
        <v>6.9207000000000003E-4</v>
      </c>
      <c r="BO294">
        <v>5.9533000000000003E-4</v>
      </c>
      <c r="BP294">
        <v>5.4515E-4</v>
      </c>
      <c r="BQ294">
        <v>6.6478999999999996E-4</v>
      </c>
      <c r="BR294">
        <v>6.5233000000000001E-4</v>
      </c>
      <c r="BS294">
        <v>6.4084999999999999E-4</v>
      </c>
      <c r="BT294">
        <v>6.6014999999999997E-4</v>
      </c>
      <c r="BU294">
        <v>6.0285000000000004E-4</v>
      </c>
      <c r="BV294">
        <v>1.3795000000000001E-3</v>
      </c>
      <c r="BW294">
        <v>8.5033999999999999E-4</v>
      </c>
      <c r="BX294">
        <v>1.0660999999999999E-3</v>
      </c>
      <c r="BY294">
        <v>1.3257E-3</v>
      </c>
      <c r="CA294">
        <v>1.8944999999999999E-3</v>
      </c>
      <c r="CB294">
        <v>1.6057999999999999E-3</v>
      </c>
      <c r="CC294">
        <v>1.7634E-3</v>
      </c>
      <c r="CD294">
        <v>1.8261E-3</v>
      </c>
      <c r="CE294">
        <v>1.8917000000000001E-3</v>
      </c>
      <c r="CF294">
        <v>1.5077999999999999E-3</v>
      </c>
      <c r="CG294">
        <v>2.0804E-3</v>
      </c>
      <c r="CH294">
        <v>1.7128E-3</v>
      </c>
      <c r="CI294">
        <v>1.7172000000000001E-3</v>
      </c>
      <c r="CJ294">
        <v>1.4589E-3</v>
      </c>
      <c r="CK294">
        <v>1.9529E-3</v>
      </c>
      <c r="CL294">
        <v>1.7210999999999999E-3</v>
      </c>
      <c r="CN294">
        <v>1.3036E-3</v>
      </c>
      <c r="CO294">
        <v>1.5231000000000001E-3</v>
      </c>
      <c r="CP294">
        <v>1.9853000000000002E-3</v>
      </c>
      <c r="CQ294">
        <v>1.2374E-3</v>
      </c>
      <c r="CR294">
        <v>1.0928999999999999E-3</v>
      </c>
      <c r="CS294">
        <v>1.2237000000000001E-3</v>
      </c>
      <c r="CT294">
        <v>1.0376000000000001E-3</v>
      </c>
      <c r="CU294">
        <v>1.1058999999999999E-3</v>
      </c>
      <c r="CV294">
        <v>9.0105000000000003E-4</v>
      </c>
      <c r="CW294">
        <v>1.3571E-3</v>
      </c>
      <c r="CX294">
        <v>8.3666000000000003E-4</v>
      </c>
      <c r="CY294">
        <v>8.8685999999999995E-4</v>
      </c>
      <c r="DA294">
        <v>3.9430999999999998E-4</v>
      </c>
      <c r="DB294">
        <v>3.5473999999999998E-4</v>
      </c>
      <c r="DC294">
        <v>2.9249000000000001E-4</v>
      </c>
      <c r="DD294">
        <v>2.544E-4</v>
      </c>
      <c r="DE294">
        <v>5.6623999999999997E-4</v>
      </c>
      <c r="DF294">
        <v>3.8519999999999998E-4</v>
      </c>
      <c r="DG294">
        <v>3.6515000000000001E-4</v>
      </c>
      <c r="DH294">
        <v>3.5840999999999998E-4</v>
      </c>
      <c r="DI294">
        <v>1.2754999999999999E-3</v>
      </c>
      <c r="DJ294">
        <v>6.4473999999999998E-4</v>
      </c>
      <c r="DK294">
        <v>5.7260000000000004E-4</v>
      </c>
      <c r="DL294">
        <v>4.4548999999999999E-4</v>
      </c>
      <c r="DO294">
        <f t="shared" si="17"/>
        <v>8.3079222222222208E-4</v>
      </c>
      <c r="DP294">
        <f t="shared" si="18"/>
        <v>7.5444370370370364E-4</v>
      </c>
      <c r="DQ294">
        <f t="shared" si="19"/>
        <v>8.2054962962962942E-4</v>
      </c>
      <c r="DR294">
        <f t="shared" si="20"/>
        <v>7.2785666666666657E-4</v>
      </c>
      <c r="DT294">
        <v>36.320999999999998</v>
      </c>
    </row>
    <row r="295" spans="1:124" x14ac:dyDescent="0.25">
      <c r="A295">
        <v>2.9105E-4</v>
      </c>
      <c r="B295">
        <v>2.6816999999999998E-4</v>
      </c>
      <c r="C295">
        <v>2.6792999999999999E-4</v>
      </c>
      <c r="D295">
        <v>2.6307000000000001E-4</v>
      </c>
      <c r="E295">
        <v>3.6819000000000001E-4</v>
      </c>
      <c r="F295">
        <v>2.9506999999999998E-4</v>
      </c>
      <c r="G295">
        <v>3.0894000000000001E-4</v>
      </c>
      <c r="H295">
        <v>2.9283999999999999E-4</v>
      </c>
      <c r="I295">
        <v>3.5670999999999999E-4</v>
      </c>
      <c r="J295">
        <v>3.1679000000000001E-4</v>
      </c>
      <c r="K295">
        <v>2.4409E-4</v>
      </c>
      <c r="L295">
        <v>2.7234999999999998E-4</v>
      </c>
      <c r="N295">
        <v>7.9721000000000002E-4</v>
      </c>
      <c r="O295">
        <v>6.7732000000000003E-4</v>
      </c>
      <c r="P295">
        <v>6.0807000000000005E-4</v>
      </c>
      <c r="Q295">
        <v>6.4440999999999999E-4</v>
      </c>
      <c r="R295">
        <v>7.7627000000000002E-4</v>
      </c>
      <c r="S295">
        <v>6.2034999999999998E-4</v>
      </c>
      <c r="T295">
        <v>6.8344E-4</v>
      </c>
      <c r="U295">
        <v>7.3174000000000004E-4</v>
      </c>
      <c r="V295">
        <v>6.2352999999999996E-4</v>
      </c>
      <c r="W295">
        <v>6.1972000000000004E-4</v>
      </c>
      <c r="X295">
        <v>7.2099999999999996E-4</v>
      </c>
      <c r="Y295">
        <v>5.2718000000000003E-4</v>
      </c>
      <c r="AA295">
        <v>5.6380000000000004E-4</v>
      </c>
      <c r="AB295">
        <v>5.8907000000000002E-4</v>
      </c>
      <c r="AC295">
        <v>5.5416000000000005E-4</v>
      </c>
      <c r="AD295">
        <v>4.7887E-4</v>
      </c>
      <c r="AE295">
        <v>6.9985000000000002E-4</v>
      </c>
      <c r="AF295">
        <v>6.2264000000000004E-4</v>
      </c>
      <c r="AG295">
        <v>8.1457000000000003E-4</v>
      </c>
      <c r="AH295">
        <v>6.8913999999999998E-4</v>
      </c>
      <c r="AI295">
        <v>5.7779999999999995E-4</v>
      </c>
      <c r="AJ295">
        <v>4.9876E-4</v>
      </c>
      <c r="AK295">
        <v>5.6645999999999997E-4</v>
      </c>
      <c r="AL295">
        <v>5.0555999999999995E-4</v>
      </c>
      <c r="AN295">
        <v>6.3219000000000003E-4</v>
      </c>
      <c r="AO295">
        <v>5.4995E-4</v>
      </c>
      <c r="AP295">
        <v>7.1193999999999999E-4</v>
      </c>
      <c r="AQ295">
        <v>5.8504E-4</v>
      </c>
      <c r="AR295">
        <v>3.2268999999999999E-4</v>
      </c>
      <c r="AS295">
        <v>2.8515000000000002E-4</v>
      </c>
      <c r="AT295">
        <v>3.5679E-4</v>
      </c>
      <c r="AU295">
        <v>2.7538999999999998E-4</v>
      </c>
      <c r="AV295">
        <v>3.9331000000000001E-4</v>
      </c>
      <c r="AW295">
        <v>3.1764E-4</v>
      </c>
      <c r="AX295">
        <v>3.8133999999999998E-4</v>
      </c>
      <c r="AY295">
        <v>3.7952E-4</v>
      </c>
      <c r="BA295">
        <v>5.3425E-4</v>
      </c>
      <c r="BB295">
        <v>5.9027000000000005E-4</v>
      </c>
      <c r="BC295">
        <v>5.9349999999999995E-4</v>
      </c>
      <c r="BD295">
        <v>4.3935000000000003E-4</v>
      </c>
      <c r="BE295">
        <v>6.8342000000000001E-4</v>
      </c>
      <c r="BF295">
        <v>6.8249000000000001E-4</v>
      </c>
      <c r="BG295">
        <v>7.8434000000000002E-4</v>
      </c>
      <c r="BH295">
        <v>6.7075000000000001E-4</v>
      </c>
      <c r="BI295">
        <v>9.0587999999999997E-4</v>
      </c>
      <c r="BJ295">
        <v>7.6951000000000005E-4</v>
      </c>
      <c r="BK295">
        <v>9.1936000000000003E-4</v>
      </c>
      <c r="BL295">
        <v>5.4898000000000002E-4</v>
      </c>
      <c r="BN295">
        <v>6.7382E-4</v>
      </c>
      <c r="BO295">
        <v>5.7149000000000002E-4</v>
      </c>
      <c r="BP295">
        <v>5.3921000000000004E-4</v>
      </c>
      <c r="BQ295">
        <v>6.8448999999999995E-4</v>
      </c>
      <c r="BR295">
        <v>6.4570999999999997E-4</v>
      </c>
      <c r="BS295">
        <v>6.0090999999999996E-4</v>
      </c>
      <c r="BT295">
        <v>6.3243999999999996E-4</v>
      </c>
      <c r="BU295">
        <v>5.4746999999999999E-4</v>
      </c>
      <c r="BV295">
        <v>1.32E-3</v>
      </c>
      <c r="BW295">
        <v>7.4434000000000002E-4</v>
      </c>
      <c r="BX295">
        <v>1.0369999999999999E-3</v>
      </c>
      <c r="BY295">
        <v>1.3171000000000001E-3</v>
      </c>
      <c r="CA295">
        <v>1.7487E-3</v>
      </c>
      <c r="CB295">
        <v>1.531E-3</v>
      </c>
      <c r="CC295">
        <v>1.7786E-3</v>
      </c>
      <c r="CD295">
        <v>1.7231E-3</v>
      </c>
      <c r="CE295">
        <v>1.7492E-3</v>
      </c>
      <c r="CF295">
        <v>1.4942E-3</v>
      </c>
      <c r="CG295">
        <v>1.9697999999999998E-3</v>
      </c>
      <c r="CH295">
        <v>1.5983E-3</v>
      </c>
      <c r="CI295">
        <v>1.6765E-3</v>
      </c>
      <c r="CJ295">
        <v>1.3724E-3</v>
      </c>
      <c r="CK295">
        <v>1.9547000000000002E-3</v>
      </c>
      <c r="CL295">
        <v>1.6724999999999999E-3</v>
      </c>
      <c r="CN295">
        <v>1.3316000000000001E-3</v>
      </c>
      <c r="CO295">
        <v>1.6256E-3</v>
      </c>
      <c r="CP295">
        <v>1.7884999999999999E-3</v>
      </c>
      <c r="CQ295">
        <v>1.1548000000000001E-3</v>
      </c>
      <c r="CR295">
        <v>1.0832000000000001E-3</v>
      </c>
      <c r="CS295">
        <v>1.3006999999999999E-3</v>
      </c>
      <c r="CT295">
        <v>9.6955999999999995E-4</v>
      </c>
      <c r="CU295">
        <v>1.0351E-3</v>
      </c>
      <c r="CV295">
        <v>9.1671000000000005E-4</v>
      </c>
      <c r="CW295">
        <v>1.1873000000000001E-3</v>
      </c>
      <c r="CX295">
        <v>8.1875999999999997E-4</v>
      </c>
      <c r="CY295">
        <v>9.6834999999999998E-4</v>
      </c>
      <c r="DA295">
        <v>4.0842E-4</v>
      </c>
      <c r="DB295">
        <v>3.5006000000000002E-4</v>
      </c>
      <c r="DC295">
        <v>2.7266999999999998E-4</v>
      </c>
      <c r="DD295">
        <v>2.3503E-4</v>
      </c>
      <c r="DE295">
        <v>6.1859000000000003E-4</v>
      </c>
      <c r="DF295">
        <v>3.9101000000000001E-4</v>
      </c>
      <c r="DG295">
        <v>3.2933000000000002E-4</v>
      </c>
      <c r="DH295">
        <v>3.4052000000000003E-4</v>
      </c>
      <c r="DI295">
        <v>1.1988000000000001E-3</v>
      </c>
      <c r="DJ295">
        <v>6.3639000000000002E-4</v>
      </c>
      <c r="DK295">
        <v>5.5537999999999996E-4</v>
      </c>
      <c r="DL295">
        <v>4.2163999999999998E-4</v>
      </c>
      <c r="DO295">
        <f t="shared" si="17"/>
        <v>8.1101481481481467E-4</v>
      </c>
      <c r="DP295">
        <f t="shared" si="18"/>
        <v>7.2252962962962943E-4</v>
      </c>
      <c r="DQ295">
        <f t="shared" si="19"/>
        <v>7.8377333333333335E-4</v>
      </c>
      <c r="DR295">
        <f t="shared" si="20"/>
        <v>7.0379962962962975E-4</v>
      </c>
      <c r="DT295">
        <v>36.445999999999998</v>
      </c>
    </row>
    <row r="296" spans="1:124" x14ac:dyDescent="0.25">
      <c r="A296">
        <v>2.6940999999999998E-4</v>
      </c>
      <c r="B296">
        <v>2.6745000000000002E-4</v>
      </c>
      <c r="C296">
        <v>2.6538000000000001E-4</v>
      </c>
      <c r="D296">
        <v>2.5961000000000002E-4</v>
      </c>
      <c r="E296">
        <v>3.5859999999999999E-4</v>
      </c>
      <c r="F296">
        <v>2.8415999999999999E-4</v>
      </c>
      <c r="G296">
        <v>3.1119999999999997E-4</v>
      </c>
      <c r="H296">
        <v>2.9786999999999999E-4</v>
      </c>
      <c r="I296">
        <v>3.4701000000000003E-4</v>
      </c>
      <c r="J296">
        <v>3.2867999999999998E-4</v>
      </c>
      <c r="K296">
        <v>2.3832000000000001E-4</v>
      </c>
      <c r="L296">
        <v>2.5779999999999998E-4</v>
      </c>
      <c r="N296">
        <v>7.9843000000000004E-4</v>
      </c>
      <c r="O296">
        <v>6.3929000000000004E-4</v>
      </c>
      <c r="P296">
        <v>5.8195000000000002E-4</v>
      </c>
      <c r="Q296">
        <v>6.5978E-4</v>
      </c>
      <c r="R296">
        <v>7.7035000000000005E-4</v>
      </c>
      <c r="S296">
        <v>5.9964999999999997E-4</v>
      </c>
      <c r="T296">
        <v>7.0613000000000002E-4</v>
      </c>
      <c r="U296">
        <v>7.0257000000000002E-4</v>
      </c>
      <c r="V296">
        <v>5.9979E-4</v>
      </c>
      <c r="W296">
        <v>5.9181999999999995E-4</v>
      </c>
      <c r="X296">
        <v>6.7184999999999999E-4</v>
      </c>
      <c r="Y296">
        <v>5.1338000000000002E-4</v>
      </c>
      <c r="AA296">
        <v>5.6554000000000001E-4</v>
      </c>
      <c r="AB296">
        <v>5.4560000000000003E-4</v>
      </c>
      <c r="AC296">
        <v>5.0505999999999999E-4</v>
      </c>
      <c r="AD296">
        <v>4.7615999999999999E-4</v>
      </c>
      <c r="AE296">
        <v>6.8864000000000002E-4</v>
      </c>
      <c r="AF296">
        <v>5.9252000000000003E-4</v>
      </c>
      <c r="AG296">
        <v>7.4485000000000003E-4</v>
      </c>
      <c r="AH296">
        <v>7.0516000000000003E-4</v>
      </c>
      <c r="AI296">
        <v>5.5274999999999996E-4</v>
      </c>
      <c r="AJ296">
        <v>4.5293999999999998E-4</v>
      </c>
      <c r="AK296">
        <v>4.8375000000000002E-4</v>
      </c>
      <c r="AL296">
        <v>4.6139E-4</v>
      </c>
      <c r="AN296">
        <v>6.1006000000000005E-4</v>
      </c>
      <c r="AO296">
        <v>5.4168E-4</v>
      </c>
      <c r="AP296">
        <v>6.6695999999999997E-4</v>
      </c>
      <c r="AQ296">
        <v>5.7954000000000002E-4</v>
      </c>
      <c r="AR296">
        <v>3.1389999999999999E-4</v>
      </c>
      <c r="AS296">
        <v>2.7593000000000002E-4</v>
      </c>
      <c r="AT296">
        <v>3.4945000000000001E-4</v>
      </c>
      <c r="AU296">
        <v>2.6017999999999999E-4</v>
      </c>
      <c r="AV296">
        <v>3.7205000000000002E-4</v>
      </c>
      <c r="AW296">
        <v>2.9404000000000002E-4</v>
      </c>
      <c r="AX296">
        <v>3.7849999999999998E-4</v>
      </c>
      <c r="AY296">
        <v>3.7188999999999999E-4</v>
      </c>
      <c r="BA296">
        <v>4.7523999999999998E-4</v>
      </c>
      <c r="BB296">
        <v>5.5376000000000004E-4</v>
      </c>
      <c r="BC296">
        <v>6.0587E-4</v>
      </c>
      <c r="BD296">
        <v>4.3598999999999998E-4</v>
      </c>
      <c r="BE296">
        <v>6.5390000000000001E-4</v>
      </c>
      <c r="BF296">
        <v>6.7343000000000004E-4</v>
      </c>
      <c r="BG296">
        <v>7.5339999999999999E-4</v>
      </c>
      <c r="BH296">
        <v>6.0882000000000004E-4</v>
      </c>
      <c r="BI296">
        <v>8.3438000000000002E-4</v>
      </c>
      <c r="BJ296">
        <v>7.2884000000000002E-4</v>
      </c>
      <c r="BK296">
        <v>8.8066000000000001E-4</v>
      </c>
      <c r="BL296">
        <v>5.2404999999999997E-4</v>
      </c>
      <c r="BN296">
        <v>6.5948000000000005E-4</v>
      </c>
      <c r="BO296">
        <v>5.5362E-4</v>
      </c>
      <c r="BP296">
        <v>5.354E-4</v>
      </c>
      <c r="BQ296">
        <v>6.8596E-4</v>
      </c>
      <c r="BR296">
        <v>7.1016999999999999E-4</v>
      </c>
      <c r="BS296">
        <v>5.9606000000000004E-4</v>
      </c>
      <c r="BT296">
        <v>6.7173000000000005E-4</v>
      </c>
      <c r="BU296">
        <v>5.1037000000000001E-4</v>
      </c>
      <c r="BV296">
        <v>1.193E-3</v>
      </c>
      <c r="BW296">
        <v>6.6056999999999997E-4</v>
      </c>
      <c r="BX296">
        <v>1.1310000000000001E-3</v>
      </c>
      <c r="BY296">
        <v>1.2463999999999999E-3</v>
      </c>
      <c r="CA296">
        <v>1.5981000000000001E-3</v>
      </c>
      <c r="CB296">
        <v>1.4825999999999999E-3</v>
      </c>
      <c r="CC296">
        <v>1.7941000000000001E-3</v>
      </c>
      <c r="CD296">
        <v>1.6601999999999999E-3</v>
      </c>
      <c r="CE296">
        <v>1.6084999999999999E-3</v>
      </c>
      <c r="CF296">
        <v>1.5273000000000001E-3</v>
      </c>
      <c r="CG296">
        <v>1.9455E-3</v>
      </c>
      <c r="CH296">
        <v>1.5309E-3</v>
      </c>
      <c r="CI296">
        <v>1.5790000000000001E-3</v>
      </c>
      <c r="CJ296">
        <v>1.3119E-3</v>
      </c>
      <c r="CK296">
        <v>1.9220999999999999E-3</v>
      </c>
      <c r="CL296">
        <v>1.5842E-3</v>
      </c>
      <c r="CN296">
        <v>1.4197999999999999E-3</v>
      </c>
      <c r="CO296">
        <v>1.7392E-3</v>
      </c>
      <c r="CP296">
        <v>1.5813999999999999E-3</v>
      </c>
      <c r="CQ296">
        <v>1.1104999999999999E-3</v>
      </c>
      <c r="CR296">
        <v>1.0639E-3</v>
      </c>
      <c r="CS296">
        <v>1.3054E-3</v>
      </c>
      <c r="CT296">
        <v>9.6166999999999997E-4</v>
      </c>
      <c r="CU296">
        <v>9.8966000000000006E-4</v>
      </c>
      <c r="CV296">
        <v>8.7670000000000001E-4</v>
      </c>
      <c r="CW296">
        <v>1.0632E-3</v>
      </c>
      <c r="CX296">
        <v>8.2996999999999997E-4</v>
      </c>
      <c r="CY296">
        <v>9.7537000000000003E-4</v>
      </c>
      <c r="DA296">
        <v>4.0464E-4</v>
      </c>
      <c r="DB296">
        <v>3.4469999999999998E-4</v>
      </c>
      <c r="DC296">
        <v>2.5720000000000002E-4</v>
      </c>
      <c r="DD296">
        <v>2.2955E-4</v>
      </c>
      <c r="DE296">
        <v>6.4070999999999996E-4</v>
      </c>
      <c r="DF296">
        <v>3.7832000000000002E-4</v>
      </c>
      <c r="DG296">
        <v>3.1718000000000002E-4</v>
      </c>
      <c r="DH296">
        <v>3.2853E-4</v>
      </c>
      <c r="DI296">
        <v>1.0587000000000001E-3</v>
      </c>
      <c r="DJ296">
        <v>6.2144000000000001E-4</v>
      </c>
      <c r="DK296">
        <v>5.4226999999999997E-4</v>
      </c>
      <c r="DL296">
        <v>4.0753000000000002E-4</v>
      </c>
      <c r="DO296">
        <f t="shared" si="17"/>
        <v>7.7862037037037038E-4</v>
      </c>
      <c r="DP296">
        <f t="shared" si="18"/>
        <v>7.020037037037038E-4</v>
      </c>
      <c r="DQ296">
        <f t="shared" si="19"/>
        <v>7.6417962962962971E-4</v>
      </c>
      <c r="DR296">
        <f t="shared" si="20"/>
        <v>6.8049481481481471E-4</v>
      </c>
      <c r="DT296">
        <v>36.570999999999998</v>
      </c>
    </row>
    <row r="297" spans="1:124" x14ac:dyDescent="0.25">
      <c r="A297">
        <v>2.6039999999999999E-4</v>
      </c>
      <c r="B297">
        <v>2.6841000000000001E-4</v>
      </c>
      <c r="C297">
        <v>2.6834999999999999E-4</v>
      </c>
      <c r="D297">
        <v>2.5548999999999998E-4</v>
      </c>
      <c r="E297">
        <v>3.5655000000000002E-4</v>
      </c>
      <c r="F297">
        <v>2.9213999999999998E-4</v>
      </c>
      <c r="G297">
        <v>3.1133000000000002E-4</v>
      </c>
      <c r="H297">
        <v>2.9966999999999998E-4</v>
      </c>
      <c r="I297">
        <v>3.4618000000000002E-4</v>
      </c>
      <c r="J297">
        <v>3.3741000000000001E-4</v>
      </c>
      <c r="K297">
        <v>2.3451E-4</v>
      </c>
      <c r="L297">
        <v>2.5451E-4</v>
      </c>
      <c r="N297">
        <v>7.5869000000000002E-4</v>
      </c>
      <c r="O297">
        <v>6.3599000000000001E-4</v>
      </c>
      <c r="P297">
        <v>5.5608000000000003E-4</v>
      </c>
      <c r="Q297">
        <v>6.6012999999999998E-4</v>
      </c>
      <c r="R297">
        <v>7.2210999999999998E-4</v>
      </c>
      <c r="S297">
        <v>6.0238000000000002E-4</v>
      </c>
      <c r="T297">
        <v>7.2727999999999996E-4</v>
      </c>
      <c r="U297">
        <v>6.5118999999999995E-4</v>
      </c>
      <c r="V297">
        <v>6.0262E-4</v>
      </c>
      <c r="W297">
        <v>5.9511999999999998E-4</v>
      </c>
      <c r="X297">
        <v>6.3051000000000003E-4</v>
      </c>
      <c r="Y297">
        <v>5.1676999999999995E-4</v>
      </c>
      <c r="AA297">
        <v>5.5559999999999995E-4</v>
      </c>
      <c r="AB297">
        <v>5.5115000000000003E-4</v>
      </c>
      <c r="AC297">
        <v>4.8115000000000001E-4</v>
      </c>
      <c r="AD297">
        <v>4.6678000000000003E-4</v>
      </c>
      <c r="AE297">
        <v>6.4941E-4</v>
      </c>
      <c r="AF297">
        <v>6.1855000000000005E-4</v>
      </c>
      <c r="AG297">
        <v>7.0666999999999995E-4</v>
      </c>
      <c r="AH297">
        <v>6.7845999999999998E-4</v>
      </c>
      <c r="AI297">
        <v>5.1139999999999996E-4</v>
      </c>
      <c r="AJ297">
        <v>4.4030000000000002E-4</v>
      </c>
      <c r="AK297">
        <v>4.5150000000000002E-4</v>
      </c>
      <c r="AL297">
        <v>4.2654999999999999E-4</v>
      </c>
      <c r="AN297">
        <v>5.7618000000000003E-4</v>
      </c>
      <c r="AO297">
        <v>5.5360999999999995E-4</v>
      </c>
      <c r="AP297">
        <v>6.8829000000000004E-4</v>
      </c>
      <c r="AQ297">
        <v>5.8073E-4</v>
      </c>
      <c r="AR297">
        <v>2.9470000000000001E-4</v>
      </c>
      <c r="AS297">
        <v>2.6427999999999998E-4</v>
      </c>
      <c r="AT297">
        <v>3.4402E-4</v>
      </c>
      <c r="AU297">
        <v>2.4789000000000001E-4</v>
      </c>
      <c r="AV297">
        <v>3.5037000000000002E-4</v>
      </c>
      <c r="AW297">
        <v>2.8374999999999999E-4</v>
      </c>
      <c r="AX297">
        <v>3.7594000000000001E-4</v>
      </c>
      <c r="AY297">
        <v>3.4393E-4</v>
      </c>
      <c r="BA297">
        <v>4.2230000000000002E-4</v>
      </c>
      <c r="BB297">
        <v>5.4469000000000002E-4</v>
      </c>
      <c r="BC297">
        <v>6.1565000000000003E-4</v>
      </c>
      <c r="BD297">
        <v>4.2915E-4</v>
      </c>
      <c r="BE297">
        <v>6.0718000000000002E-4</v>
      </c>
      <c r="BF297">
        <v>6.3887000000000004E-4</v>
      </c>
      <c r="BG297">
        <v>7.2869999999999999E-4</v>
      </c>
      <c r="BH297">
        <v>5.8253999999999999E-4</v>
      </c>
      <c r="BI297">
        <v>7.5297999999999999E-4</v>
      </c>
      <c r="BJ297">
        <v>6.6878E-4</v>
      </c>
      <c r="BK297">
        <v>8.2213000000000002E-4</v>
      </c>
      <c r="BL297">
        <v>5.2435999999999997E-4</v>
      </c>
      <c r="BN297">
        <v>6.4795E-4</v>
      </c>
      <c r="BO297">
        <v>5.4268999999999997E-4</v>
      </c>
      <c r="BP297">
        <v>5.3008999999999999E-4</v>
      </c>
      <c r="BQ297">
        <v>6.5689000000000003E-4</v>
      </c>
      <c r="BR297">
        <v>7.8974999999999998E-4</v>
      </c>
      <c r="BS297">
        <v>6.2266999999999997E-4</v>
      </c>
      <c r="BT297">
        <v>7.3972000000000003E-4</v>
      </c>
      <c r="BU297">
        <v>5.0042999999999995E-4</v>
      </c>
      <c r="BV297">
        <v>1.0466E-3</v>
      </c>
      <c r="BW297">
        <v>6.2766000000000005E-4</v>
      </c>
      <c r="BX297">
        <v>1.2681999999999999E-3</v>
      </c>
      <c r="BY297">
        <v>1.1276999999999999E-3</v>
      </c>
      <c r="CA297">
        <v>1.4844000000000001E-3</v>
      </c>
      <c r="CB297">
        <v>1.456E-3</v>
      </c>
      <c r="CC297">
        <v>1.7646999999999999E-3</v>
      </c>
      <c r="CD297">
        <v>1.6412E-3</v>
      </c>
      <c r="CE297">
        <v>1.5079E-3</v>
      </c>
      <c r="CF297">
        <v>1.5631E-3</v>
      </c>
      <c r="CG297">
        <v>1.9721000000000001E-3</v>
      </c>
      <c r="CH297">
        <v>1.5011E-3</v>
      </c>
      <c r="CI297">
        <v>1.4362999999999999E-3</v>
      </c>
      <c r="CJ297">
        <v>1.2791E-3</v>
      </c>
      <c r="CK297">
        <v>1.8332000000000001E-3</v>
      </c>
      <c r="CL297">
        <v>1.4797E-3</v>
      </c>
      <c r="CN297">
        <v>1.4786000000000001E-3</v>
      </c>
      <c r="CO297">
        <v>1.797E-3</v>
      </c>
      <c r="CP297">
        <v>1.4205999999999999E-3</v>
      </c>
      <c r="CQ297">
        <v>1.0984E-3</v>
      </c>
      <c r="CR297">
        <v>1.0277000000000001E-3</v>
      </c>
      <c r="CS297">
        <v>1.2172000000000001E-3</v>
      </c>
      <c r="CT297">
        <v>1.0114E-3</v>
      </c>
      <c r="CU297">
        <v>9.7988000000000003E-4</v>
      </c>
      <c r="CV297">
        <v>7.9162000000000004E-4</v>
      </c>
      <c r="CW297">
        <v>1.0414000000000001E-3</v>
      </c>
      <c r="CX297">
        <v>8.5663000000000004E-4</v>
      </c>
      <c r="CY297">
        <v>8.9765000000000005E-4</v>
      </c>
      <c r="DA297">
        <v>3.8223E-4</v>
      </c>
      <c r="DB297">
        <v>3.3924999999999998E-4</v>
      </c>
      <c r="DC297">
        <v>2.5033E-4</v>
      </c>
      <c r="DD297">
        <v>2.3691000000000001E-4</v>
      </c>
      <c r="DE297">
        <v>6.1101999999999999E-4</v>
      </c>
      <c r="DF297">
        <v>3.4953000000000002E-4</v>
      </c>
      <c r="DG297">
        <v>3.3026000000000003E-4</v>
      </c>
      <c r="DH297">
        <v>3.2779E-4</v>
      </c>
      <c r="DI297">
        <v>8.8069999999999999E-4</v>
      </c>
      <c r="DJ297">
        <v>6.0057000000000003E-4</v>
      </c>
      <c r="DK297">
        <v>5.3253000000000003E-4</v>
      </c>
      <c r="DL297">
        <v>4.0295000000000001E-4</v>
      </c>
      <c r="DO297">
        <f t="shared" si="17"/>
        <v>7.3523851851851852E-4</v>
      </c>
      <c r="DP297">
        <f t="shared" si="18"/>
        <v>6.9376296296296317E-4</v>
      </c>
      <c r="DQ297">
        <f t="shared" si="19"/>
        <v>7.5747666666666673E-4</v>
      </c>
      <c r="DR297">
        <f t="shared" si="20"/>
        <v>6.5810185185185188E-4</v>
      </c>
      <c r="DT297">
        <v>36.697000000000003</v>
      </c>
    </row>
    <row r="298" spans="1:124" x14ac:dyDescent="0.25">
      <c r="A298">
        <v>2.6665E-4</v>
      </c>
      <c r="B298">
        <v>2.6904000000000001E-4</v>
      </c>
      <c r="C298">
        <v>2.7203999999999998E-4</v>
      </c>
      <c r="D298">
        <v>2.4979000000000001E-4</v>
      </c>
      <c r="E298">
        <v>3.5778999999999997E-4</v>
      </c>
      <c r="F298">
        <v>3.1163000000000002E-4</v>
      </c>
      <c r="G298">
        <v>3.0588000000000002E-4</v>
      </c>
      <c r="H298">
        <v>2.9488000000000002E-4</v>
      </c>
      <c r="I298">
        <v>3.4937999999999999E-4</v>
      </c>
      <c r="J298">
        <v>3.3461999999999999E-4</v>
      </c>
      <c r="K298">
        <v>2.3332E-4</v>
      </c>
      <c r="L298">
        <v>2.6101999999999999E-4</v>
      </c>
      <c r="N298">
        <v>6.9470000000000003E-4</v>
      </c>
      <c r="O298">
        <v>6.6387E-4</v>
      </c>
      <c r="P298">
        <v>5.4087999999999998E-4</v>
      </c>
      <c r="Q298">
        <v>6.3612E-4</v>
      </c>
      <c r="R298">
        <v>6.4796000000000005E-4</v>
      </c>
      <c r="S298">
        <v>6.1797999999999996E-4</v>
      </c>
      <c r="T298">
        <v>7.2586000000000005E-4</v>
      </c>
      <c r="U298">
        <v>5.9579000000000001E-4</v>
      </c>
      <c r="V298">
        <v>6.1996000000000002E-4</v>
      </c>
      <c r="W298">
        <v>6.1989E-4</v>
      </c>
      <c r="X298">
        <v>6.068E-4</v>
      </c>
      <c r="Y298">
        <v>5.2720999999999996E-4</v>
      </c>
      <c r="AA298">
        <v>5.3081000000000005E-4</v>
      </c>
      <c r="AB298">
        <v>6.0072000000000001E-4</v>
      </c>
      <c r="AC298">
        <v>4.8469000000000002E-4</v>
      </c>
      <c r="AD298">
        <v>4.4648000000000002E-4</v>
      </c>
      <c r="AE298">
        <v>6.0081000000000002E-4</v>
      </c>
      <c r="AF298">
        <v>6.6963999999999999E-4</v>
      </c>
      <c r="AG298">
        <v>6.9764000000000002E-4</v>
      </c>
      <c r="AH298">
        <v>6.1404000000000005E-4</v>
      </c>
      <c r="AI298">
        <v>4.7077000000000002E-4</v>
      </c>
      <c r="AJ298">
        <v>4.5841000000000002E-4</v>
      </c>
      <c r="AK298">
        <v>4.6509999999999998E-4</v>
      </c>
      <c r="AL298">
        <v>4.0873E-4</v>
      </c>
      <c r="AN298">
        <v>5.4122999999999997E-4</v>
      </c>
      <c r="AO298">
        <v>5.7176000000000004E-4</v>
      </c>
      <c r="AP298">
        <v>7.5308999999999999E-4</v>
      </c>
      <c r="AQ298">
        <v>5.7799000000000001E-4</v>
      </c>
      <c r="AR298">
        <v>2.7201999999999999E-4</v>
      </c>
      <c r="AS298">
        <v>2.5204999999999997E-4</v>
      </c>
      <c r="AT298">
        <v>3.3861999999999998E-4</v>
      </c>
      <c r="AU298">
        <v>2.4355000000000001E-4</v>
      </c>
      <c r="AV298">
        <v>3.3185000000000002E-4</v>
      </c>
      <c r="AW298">
        <v>2.8590000000000001E-4</v>
      </c>
      <c r="AX298">
        <v>3.7081000000000001E-4</v>
      </c>
      <c r="AY298">
        <v>3.0585999999999998E-4</v>
      </c>
      <c r="BA298">
        <v>3.9609999999999998E-4</v>
      </c>
      <c r="BB298">
        <v>5.5873999999999995E-4</v>
      </c>
      <c r="BC298">
        <v>6.1059999999999999E-4</v>
      </c>
      <c r="BD298">
        <v>4.1768000000000003E-4</v>
      </c>
      <c r="BE298">
        <v>5.5940000000000004E-4</v>
      </c>
      <c r="BF298">
        <v>5.9245999999999995E-4</v>
      </c>
      <c r="BG298">
        <v>7.1624000000000004E-4</v>
      </c>
      <c r="BH298">
        <v>5.9232999999999996E-4</v>
      </c>
      <c r="BI298">
        <v>6.8659000000000005E-4</v>
      </c>
      <c r="BJ298">
        <v>6.087E-4</v>
      </c>
      <c r="BK298">
        <v>7.5834999999999997E-4</v>
      </c>
      <c r="BL298">
        <v>5.3797000000000003E-4</v>
      </c>
      <c r="BN298">
        <v>6.4084999999999999E-4</v>
      </c>
      <c r="BO298">
        <v>5.3700999999999998E-4</v>
      </c>
      <c r="BP298">
        <v>5.2136000000000001E-4</v>
      </c>
      <c r="BQ298">
        <v>6.0409000000000005E-4</v>
      </c>
      <c r="BR298">
        <v>8.2578000000000003E-4</v>
      </c>
      <c r="BS298">
        <v>6.5996000000000002E-4</v>
      </c>
      <c r="BT298">
        <v>7.8638999999999998E-4</v>
      </c>
      <c r="BU298">
        <v>5.1263000000000003E-4</v>
      </c>
      <c r="BV298">
        <v>9.4331000000000005E-4</v>
      </c>
      <c r="BW298">
        <v>6.5220999999999996E-4</v>
      </c>
      <c r="BX298">
        <v>1.3544E-3</v>
      </c>
      <c r="BY298">
        <v>1.0028999999999999E-3</v>
      </c>
      <c r="CA298">
        <v>1.4277000000000001E-3</v>
      </c>
      <c r="CB298">
        <v>1.4395E-3</v>
      </c>
      <c r="CC298">
        <v>1.6718E-3</v>
      </c>
      <c r="CD298">
        <v>1.6459999999999999E-3</v>
      </c>
      <c r="CE298">
        <v>1.4677E-3</v>
      </c>
      <c r="CF298">
        <v>1.5601E-3</v>
      </c>
      <c r="CG298">
        <v>1.9951999999999999E-3</v>
      </c>
      <c r="CH298">
        <v>1.4867999999999999E-3</v>
      </c>
      <c r="CI298">
        <v>1.2917E-3</v>
      </c>
      <c r="CJ298">
        <v>1.2612000000000001E-3</v>
      </c>
      <c r="CK298">
        <v>1.7011000000000001E-3</v>
      </c>
      <c r="CL298">
        <v>1.3921000000000001E-3</v>
      </c>
      <c r="CN298">
        <v>1.4491E-3</v>
      </c>
      <c r="CO298">
        <v>1.7612999999999999E-3</v>
      </c>
      <c r="CP298">
        <v>1.3411E-3</v>
      </c>
      <c r="CQ298">
        <v>1.1008000000000001E-3</v>
      </c>
      <c r="CR298">
        <v>9.8086000000000007E-4</v>
      </c>
      <c r="CS298">
        <v>1.0734E-3</v>
      </c>
      <c r="CT298">
        <v>1.0854E-3</v>
      </c>
      <c r="CU298">
        <v>9.9652000000000009E-4</v>
      </c>
      <c r="CV298">
        <v>6.9797000000000001E-4</v>
      </c>
      <c r="CW298">
        <v>1.1179E-3</v>
      </c>
      <c r="CX298">
        <v>8.7781000000000003E-4</v>
      </c>
      <c r="CY298">
        <v>7.6880999999999998E-4</v>
      </c>
      <c r="DA298">
        <v>3.5092000000000001E-4</v>
      </c>
      <c r="DB298">
        <v>3.3464999999999998E-4</v>
      </c>
      <c r="DC298">
        <v>2.5140999999999998E-4</v>
      </c>
      <c r="DD298">
        <v>2.496E-4</v>
      </c>
      <c r="DE298">
        <v>5.3658999999999998E-4</v>
      </c>
      <c r="DF298">
        <v>3.1584000000000001E-4</v>
      </c>
      <c r="DG298">
        <v>3.5562000000000001E-4</v>
      </c>
      <c r="DH298">
        <v>3.3785E-4</v>
      </c>
      <c r="DI298">
        <v>7.1153000000000004E-4</v>
      </c>
      <c r="DJ298">
        <v>5.7428999999999998E-4</v>
      </c>
      <c r="DK298">
        <v>5.2530000000000003E-4</v>
      </c>
      <c r="DL298">
        <v>4.0373999999999998E-4</v>
      </c>
      <c r="DO298">
        <f t="shared" si="17"/>
        <v>6.9074185185185179E-4</v>
      </c>
      <c r="DP298">
        <f t="shared" si="18"/>
        <v>6.9269518518518534E-4</v>
      </c>
      <c r="DQ298">
        <f t="shared" si="19"/>
        <v>7.5358555555555553E-4</v>
      </c>
      <c r="DR298">
        <f t="shared" si="20"/>
        <v>6.3745481481481477E-4</v>
      </c>
      <c r="DT298">
        <v>36.822000000000003</v>
      </c>
    </row>
    <row r="299" spans="1:124" x14ac:dyDescent="0.25">
      <c r="A299">
        <v>2.8264000000000002E-4</v>
      </c>
      <c r="B299">
        <v>2.6732999999999998E-4</v>
      </c>
      <c r="C299">
        <v>2.7116999999999999E-4</v>
      </c>
      <c r="D299">
        <v>2.4327999999999999E-4</v>
      </c>
      <c r="E299">
        <v>3.5723999999999999E-4</v>
      </c>
      <c r="F299">
        <v>3.2903000000000001E-4</v>
      </c>
      <c r="G299">
        <v>2.9461E-4</v>
      </c>
      <c r="H299">
        <v>2.8386999999999998E-4</v>
      </c>
      <c r="I299">
        <v>3.4979999999999999E-4</v>
      </c>
      <c r="J299">
        <v>3.1872999999999998E-4</v>
      </c>
      <c r="K299">
        <v>2.3398000000000001E-4</v>
      </c>
      <c r="L299">
        <v>2.7056999999999998E-4</v>
      </c>
      <c r="N299">
        <v>6.3756999999999996E-4</v>
      </c>
      <c r="O299">
        <v>7.0100999999999996E-4</v>
      </c>
      <c r="P299">
        <v>5.3885000000000001E-4</v>
      </c>
      <c r="Q299">
        <v>5.9347999999999996E-4</v>
      </c>
      <c r="R299">
        <v>5.7815999999999998E-4</v>
      </c>
      <c r="S299">
        <v>6.2786999999999999E-4</v>
      </c>
      <c r="T299">
        <v>6.9450999999999996E-4</v>
      </c>
      <c r="U299">
        <v>5.5864E-4</v>
      </c>
      <c r="V299">
        <v>6.3347000000000002E-4</v>
      </c>
      <c r="W299">
        <v>6.4517000000000003E-4</v>
      </c>
      <c r="X299">
        <v>5.9853E-4</v>
      </c>
      <c r="Y299">
        <v>5.3202999999999996E-4</v>
      </c>
      <c r="AA299">
        <v>4.9888000000000005E-4</v>
      </c>
      <c r="AB299">
        <v>6.6591999999999997E-4</v>
      </c>
      <c r="AC299">
        <v>5.0254E-4</v>
      </c>
      <c r="AD299">
        <v>4.1907000000000001E-4</v>
      </c>
      <c r="AE299">
        <v>5.6789000000000004E-4</v>
      </c>
      <c r="AF299">
        <v>7.0334E-4</v>
      </c>
      <c r="AG299">
        <v>7.0540999999999996E-4</v>
      </c>
      <c r="AH299">
        <v>5.3897999999999999E-4</v>
      </c>
      <c r="AI299">
        <v>4.4718999999999998E-4</v>
      </c>
      <c r="AJ299">
        <v>4.8866999999999997E-4</v>
      </c>
      <c r="AK299">
        <v>4.9616000000000005E-4</v>
      </c>
      <c r="AL299">
        <v>4.0737999999999999E-4</v>
      </c>
      <c r="AN299">
        <v>5.1679000000000004E-4</v>
      </c>
      <c r="AO299">
        <v>5.7908999999999999E-4</v>
      </c>
      <c r="AP299">
        <v>8.1411999999999999E-4</v>
      </c>
      <c r="AQ299">
        <v>5.6420000000000005E-4</v>
      </c>
      <c r="AR299">
        <v>2.5501000000000001E-4</v>
      </c>
      <c r="AS299">
        <v>2.4191999999999999E-4</v>
      </c>
      <c r="AT299">
        <v>3.3169999999999999E-4</v>
      </c>
      <c r="AU299">
        <v>2.4789000000000001E-4</v>
      </c>
      <c r="AV299">
        <v>3.1816E-4</v>
      </c>
      <c r="AW299">
        <v>2.9335E-4</v>
      </c>
      <c r="AX299">
        <v>3.6151E-4</v>
      </c>
      <c r="AY299">
        <v>2.7317999999999998E-4</v>
      </c>
      <c r="BA299">
        <v>4.0305000000000001E-4</v>
      </c>
      <c r="BB299">
        <v>5.7797999999999997E-4</v>
      </c>
      <c r="BC299">
        <v>5.8679000000000001E-4</v>
      </c>
      <c r="BD299">
        <v>4.0378000000000001E-4</v>
      </c>
      <c r="BE299">
        <v>5.2833000000000003E-4</v>
      </c>
      <c r="BF299">
        <v>5.5526999999999996E-4</v>
      </c>
      <c r="BG299">
        <v>7.1520999999999998E-4</v>
      </c>
      <c r="BH299">
        <v>6.1930000000000004E-4</v>
      </c>
      <c r="BI299">
        <v>6.5581000000000005E-4</v>
      </c>
      <c r="BJ299">
        <v>5.6853000000000003E-4</v>
      </c>
      <c r="BK299">
        <v>7.1060000000000003E-4</v>
      </c>
      <c r="BL299">
        <v>5.4569000000000004E-4</v>
      </c>
      <c r="BN299">
        <v>6.3909000000000004E-4</v>
      </c>
      <c r="BO299">
        <v>5.3315000000000003E-4</v>
      </c>
      <c r="BP299">
        <v>5.0980000000000003E-4</v>
      </c>
      <c r="BQ299">
        <v>5.4894999999999998E-4</v>
      </c>
      <c r="BR299">
        <v>7.9049999999999997E-4</v>
      </c>
      <c r="BS299">
        <v>6.8123999999999995E-4</v>
      </c>
      <c r="BT299">
        <v>7.7985000000000001E-4</v>
      </c>
      <c r="BU299">
        <v>5.3131000000000001E-4</v>
      </c>
      <c r="BV299">
        <v>9.2330999999999999E-4</v>
      </c>
      <c r="BW299">
        <v>7.1400000000000001E-4</v>
      </c>
      <c r="BX299">
        <v>1.3305999999999999E-3</v>
      </c>
      <c r="BY299">
        <v>9.1746999999999998E-4</v>
      </c>
      <c r="CA299">
        <v>1.4176E-3</v>
      </c>
      <c r="CB299">
        <v>1.4212000000000001E-3</v>
      </c>
      <c r="CC299">
        <v>1.5341E-3</v>
      </c>
      <c r="CD299">
        <v>1.6416E-3</v>
      </c>
      <c r="CE299">
        <v>1.4779999999999999E-3</v>
      </c>
      <c r="CF299">
        <v>1.4995E-3</v>
      </c>
      <c r="CG299">
        <v>1.9723000000000002E-3</v>
      </c>
      <c r="CH299">
        <v>1.464E-3</v>
      </c>
      <c r="CI299">
        <v>1.1945E-3</v>
      </c>
      <c r="CJ299">
        <v>1.2413000000000001E-3</v>
      </c>
      <c r="CK299">
        <v>1.5679999999999999E-3</v>
      </c>
      <c r="CL299">
        <v>1.3439000000000001E-3</v>
      </c>
      <c r="CN299">
        <v>1.3327E-3</v>
      </c>
      <c r="CO299">
        <v>1.6406000000000001E-3</v>
      </c>
      <c r="CP299">
        <v>1.3447999999999999E-3</v>
      </c>
      <c r="CQ299">
        <v>1.0996999999999999E-3</v>
      </c>
      <c r="CR299">
        <v>9.3838999999999999E-4</v>
      </c>
      <c r="CS299">
        <v>9.4446000000000005E-4</v>
      </c>
      <c r="CT299">
        <v>1.1378E-3</v>
      </c>
      <c r="CU299">
        <v>1.0169999999999999E-3</v>
      </c>
      <c r="CV299">
        <v>6.3581E-4</v>
      </c>
      <c r="CW299">
        <v>1.2317999999999999E-3</v>
      </c>
      <c r="CX299">
        <v>8.7635000000000002E-4</v>
      </c>
      <c r="CY299">
        <v>6.4678000000000001E-4</v>
      </c>
      <c r="DA299">
        <v>3.2508E-4</v>
      </c>
      <c r="DB299">
        <v>3.3131000000000002E-4</v>
      </c>
      <c r="DC299">
        <v>2.5526999999999999E-4</v>
      </c>
      <c r="DD299">
        <v>2.5818999999999999E-4</v>
      </c>
      <c r="DE299">
        <v>4.5010999999999998E-4</v>
      </c>
      <c r="DF299">
        <v>2.9081000000000002E-4</v>
      </c>
      <c r="DG299">
        <v>3.7399999999999998E-4</v>
      </c>
      <c r="DH299">
        <v>3.5152000000000002E-4</v>
      </c>
      <c r="DI299">
        <v>6.02E-4</v>
      </c>
      <c r="DJ299">
        <v>5.4385000000000002E-4</v>
      </c>
      <c r="DK299">
        <v>5.1860999999999997E-4</v>
      </c>
      <c r="DL299">
        <v>4.0454E-4</v>
      </c>
      <c r="DO299">
        <f t="shared" si="17"/>
        <v>6.5766962962962952E-4</v>
      </c>
      <c r="DP299">
        <f t="shared" si="18"/>
        <v>6.9023814814814807E-4</v>
      </c>
      <c r="DQ299">
        <f t="shared" si="19"/>
        <v>7.4285814814814815E-4</v>
      </c>
      <c r="DR299">
        <f t="shared" si="20"/>
        <v>6.1949259259259253E-4</v>
      </c>
      <c r="DT299">
        <v>36.947000000000003</v>
      </c>
    </row>
    <row r="300" spans="1:124" x14ac:dyDescent="0.25">
      <c r="A300">
        <v>2.9782000000000002E-4</v>
      </c>
      <c r="B300">
        <v>2.6226E-4</v>
      </c>
      <c r="C300">
        <v>2.6295000000000002E-4</v>
      </c>
      <c r="D300">
        <v>2.3777999999999999E-4</v>
      </c>
      <c r="E300">
        <v>3.5205000000000002E-4</v>
      </c>
      <c r="F300">
        <v>3.3242999999999999E-4</v>
      </c>
      <c r="G300">
        <v>2.8056000000000001E-4</v>
      </c>
      <c r="H300">
        <v>2.7051000000000001E-4</v>
      </c>
      <c r="I300">
        <v>3.4290999999999998E-4</v>
      </c>
      <c r="J300">
        <v>2.9582000000000002E-4</v>
      </c>
      <c r="K300">
        <v>2.3457999999999999E-4</v>
      </c>
      <c r="L300">
        <v>2.7513E-4</v>
      </c>
      <c r="N300">
        <v>6.1452000000000002E-4</v>
      </c>
      <c r="O300">
        <v>7.1960000000000004E-4</v>
      </c>
      <c r="P300">
        <v>5.4330000000000003E-4</v>
      </c>
      <c r="Q300">
        <v>5.4887999999999996E-4</v>
      </c>
      <c r="R300">
        <v>5.3994000000000004E-4</v>
      </c>
      <c r="S300">
        <v>6.1620000000000002E-4</v>
      </c>
      <c r="T300">
        <v>6.4263999999999999E-4</v>
      </c>
      <c r="U300">
        <v>5.5327000000000002E-4</v>
      </c>
      <c r="V300">
        <v>6.2876000000000002E-4</v>
      </c>
      <c r="W300">
        <v>6.5054000000000002E-4</v>
      </c>
      <c r="X300">
        <v>5.9458999999999998E-4</v>
      </c>
      <c r="Y300">
        <v>5.2289999999999997E-4</v>
      </c>
      <c r="AA300">
        <v>4.7329000000000002E-4</v>
      </c>
      <c r="AB300">
        <v>7.0923999999999998E-4</v>
      </c>
      <c r="AC300">
        <v>5.1506999999999996E-4</v>
      </c>
      <c r="AD300">
        <v>3.9336999999999998E-4</v>
      </c>
      <c r="AE300">
        <v>5.6618E-4</v>
      </c>
      <c r="AF300">
        <v>6.8959000000000002E-4</v>
      </c>
      <c r="AG300">
        <v>7.1579E-4</v>
      </c>
      <c r="AH300">
        <v>4.8631E-4</v>
      </c>
      <c r="AI300">
        <v>4.4749999999999998E-4</v>
      </c>
      <c r="AJ300">
        <v>5.0761999999999997E-4</v>
      </c>
      <c r="AK300">
        <v>5.1230999999999998E-4</v>
      </c>
      <c r="AL300">
        <v>4.1520000000000001E-4</v>
      </c>
      <c r="AN300">
        <v>5.0827000000000001E-4</v>
      </c>
      <c r="AO300">
        <v>5.6479999999999996E-4</v>
      </c>
      <c r="AP300">
        <v>8.2737999999999996E-4</v>
      </c>
      <c r="AQ300">
        <v>5.3956999999999996E-4</v>
      </c>
      <c r="AR300">
        <v>2.4992999999999999E-4</v>
      </c>
      <c r="AS300">
        <v>2.3614999999999999E-4</v>
      </c>
      <c r="AT300">
        <v>3.2267E-4</v>
      </c>
      <c r="AU300">
        <v>2.5677000000000002E-4</v>
      </c>
      <c r="AV300">
        <v>3.0887999999999998E-4</v>
      </c>
      <c r="AW300">
        <v>2.9702999999999999E-4</v>
      </c>
      <c r="AX300">
        <v>3.4825999999999998E-4</v>
      </c>
      <c r="AY300">
        <v>2.5789999999999998E-4</v>
      </c>
      <c r="BA300">
        <v>4.3237000000000001E-4</v>
      </c>
      <c r="BB300">
        <v>5.8153999999999996E-4</v>
      </c>
      <c r="BC300">
        <v>5.5091000000000005E-4</v>
      </c>
      <c r="BD300">
        <v>3.9162000000000002E-4</v>
      </c>
      <c r="BE300">
        <v>5.2293000000000001E-4</v>
      </c>
      <c r="BF300">
        <v>5.4281000000000002E-4</v>
      </c>
      <c r="BG300">
        <v>7.1840999999999995E-4</v>
      </c>
      <c r="BH300">
        <v>6.3717999999999999E-4</v>
      </c>
      <c r="BI300">
        <v>6.6558999999999998E-4</v>
      </c>
      <c r="BJ300">
        <v>5.5834000000000005E-4</v>
      </c>
      <c r="BK300">
        <v>6.9399999999999996E-4</v>
      </c>
      <c r="BL300">
        <v>5.3260999999999998E-4</v>
      </c>
      <c r="BN300">
        <v>6.4035000000000003E-4</v>
      </c>
      <c r="BO300">
        <v>5.2769999999999998E-4</v>
      </c>
      <c r="BP300">
        <v>4.9793000000000005E-4</v>
      </c>
      <c r="BQ300">
        <v>5.1469999999999999E-4</v>
      </c>
      <c r="BR300">
        <v>7.0016000000000002E-4</v>
      </c>
      <c r="BS300">
        <v>6.6876000000000001E-4</v>
      </c>
      <c r="BT300">
        <v>7.2307999999999997E-4</v>
      </c>
      <c r="BU300">
        <v>5.3903999999999996E-4</v>
      </c>
      <c r="BV300">
        <v>9.8068000000000005E-4</v>
      </c>
      <c r="BW300">
        <v>7.7631E-4</v>
      </c>
      <c r="BX300">
        <v>1.2014E-3</v>
      </c>
      <c r="BY300">
        <v>8.9515999999999999E-4</v>
      </c>
      <c r="CA300">
        <v>1.4211E-3</v>
      </c>
      <c r="CB300">
        <v>1.395E-3</v>
      </c>
      <c r="CC300">
        <v>1.397E-3</v>
      </c>
      <c r="CD300">
        <v>1.6008999999999999E-3</v>
      </c>
      <c r="CE300">
        <v>1.5041E-3</v>
      </c>
      <c r="CF300">
        <v>1.3928E-3</v>
      </c>
      <c r="CG300">
        <v>1.8943E-3</v>
      </c>
      <c r="CH300">
        <v>1.4195E-3</v>
      </c>
      <c r="CI300">
        <v>1.1712999999999999E-3</v>
      </c>
      <c r="CJ300">
        <v>1.209E-3</v>
      </c>
      <c r="CK300">
        <v>1.4812E-3</v>
      </c>
      <c r="CL300">
        <v>1.3345E-3</v>
      </c>
      <c r="CN300">
        <v>1.1833E-3</v>
      </c>
      <c r="CO300">
        <v>1.4828E-3</v>
      </c>
      <c r="CP300">
        <v>1.4032000000000001E-3</v>
      </c>
      <c r="CQ300">
        <v>1.0853E-3</v>
      </c>
      <c r="CR300">
        <v>9.1396000000000001E-4</v>
      </c>
      <c r="CS300">
        <v>8.9214000000000003E-4</v>
      </c>
      <c r="CT300">
        <v>1.1349000000000001E-3</v>
      </c>
      <c r="CU300">
        <v>1.0185999999999999E-3</v>
      </c>
      <c r="CV300">
        <v>6.2628E-4</v>
      </c>
      <c r="CW300">
        <v>1.302E-3</v>
      </c>
      <c r="CX300">
        <v>8.4776000000000003E-4</v>
      </c>
      <c r="CY300">
        <v>5.8186999999999996E-4</v>
      </c>
      <c r="DA300">
        <v>3.1542000000000001E-4</v>
      </c>
      <c r="DB300">
        <v>3.2866999999999998E-4</v>
      </c>
      <c r="DC300">
        <v>2.5532000000000002E-4</v>
      </c>
      <c r="DD300">
        <v>2.5647000000000002E-4</v>
      </c>
      <c r="DE300">
        <v>3.9165000000000001E-4</v>
      </c>
      <c r="DF300">
        <v>2.8282999999999997E-4</v>
      </c>
      <c r="DG300">
        <v>3.7120000000000002E-4</v>
      </c>
      <c r="DH300">
        <v>3.5796999999999999E-4</v>
      </c>
      <c r="DI300">
        <v>5.8270999999999996E-4</v>
      </c>
      <c r="DJ300">
        <v>5.1239999999999999E-4</v>
      </c>
      <c r="DK300">
        <v>5.0962999999999996E-4</v>
      </c>
      <c r="DL300">
        <v>4.0172E-4</v>
      </c>
      <c r="DO300">
        <f t="shared" si="17"/>
        <v>6.4377592592592596E-4</v>
      </c>
      <c r="DP300">
        <f t="shared" si="18"/>
        <v>6.7905111111111127E-4</v>
      </c>
      <c r="DQ300">
        <f t="shared" si="19"/>
        <v>7.2149407407407406E-4</v>
      </c>
      <c r="DR300">
        <f t="shared" si="20"/>
        <v>6.0461962962962972E-4</v>
      </c>
      <c r="DT300">
        <v>37.072000000000003</v>
      </c>
    </row>
    <row r="301" spans="1:124" x14ac:dyDescent="0.25">
      <c r="A301">
        <v>3.0233000000000001E-4</v>
      </c>
      <c r="B301">
        <v>2.5457000000000002E-4</v>
      </c>
      <c r="C301">
        <v>2.4873000000000001E-4</v>
      </c>
      <c r="D301">
        <v>2.3489999999999999E-4</v>
      </c>
      <c r="E301">
        <v>3.4299999999999999E-4</v>
      </c>
      <c r="F301">
        <v>3.1840999999999998E-4</v>
      </c>
      <c r="G301">
        <v>2.6833E-4</v>
      </c>
      <c r="H301">
        <v>2.5999999999999998E-4</v>
      </c>
      <c r="I301">
        <v>3.2920999999999997E-4</v>
      </c>
      <c r="J301">
        <v>2.7606000000000001E-4</v>
      </c>
      <c r="K301">
        <v>2.3305999999999999E-4</v>
      </c>
      <c r="L301">
        <v>2.7001E-4</v>
      </c>
      <c r="N301">
        <v>6.3299999999999999E-4</v>
      </c>
      <c r="O301">
        <v>7.0211000000000004E-4</v>
      </c>
      <c r="P301">
        <v>5.4294E-4</v>
      </c>
      <c r="Q301">
        <v>5.1999999999999995E-4</v>
      </c>
      <c r="R301">
        <v>5.4288999999999997E-4</v>
      </c>
      <c r="S301">
        <v>5.7927E-4</v>
      </c>
      <c r="T301">
        <v>5.9040999999999998E-4</v>
      </c>
      <c r="U301">
        <v>5.7666E-4</v>
      </c>
      <c r="V301">
        <v>6.0311000000000002E-4</v>
      </c>
      <c r="W301">
        <v>6.2748000000000003E-4</v>
      </c>
      <c r="X301">
        <v>5.8326000000000005E-4</v>
      </c>
      <c r="Y301">
        <v>5.0014999999999999E-4</v>
      </c>
      <c r="AA301">
        <v>4.6454999999999999E-4</v>
      </c>
      <c r="AB301">
        <v>7.0416999999999995E-4</v>
      </c>
      <c r="AC301">
        <v>5.0825999999999996E-4</v>
      </c>
      <c r="AD301">
        <v>3.7764E-4</v>
      </c>
      <c r="AE301">
        <v>5.9219999999999997E-4</v>
      </c>
      <c r="AF301">
        <v>6.2710999999999995E-4</v>
      </c>
      <c r="AG301">
        <v>7.1955999999999995E-4</v>
      </c>
      <c r="AH301">
        <v>4.7622000000000002E-4</v>
      </c>
      <c r="AI301">
        <v>4.6567000000000001E-4</v>
      </c>
      <c r="AJ301">
        <v>5.0020000000000002E-4</v>
      </c>
      <c r="AK301">
        <v>4.9655999999999995E-4</v>
      </c>
      <c r="AL301">
        <v>4.2268999999999998E-4</v>
      </c>
      <c r="AN301">
        <v>5.1196E-4</v>
      </c>
      <c r="AO301">
        <v>5.3018E-4</v>
      </c>
      <c r="AP301">
        <v>7.7724999999999995E-4</v>
      </c>
      <c r="AQ301">
        <v>5.1119000000000002E-4</v>
      </c>
      <c r="AR301">
        <v>2.5663999999999998E-4</v>
      </c>
      <c r="AS301">
        <v>2.3539000000000001E-4</v>
      </c>
      <c r="AT301">
        <v>3.1224999999999997E-4</v>
      </c>
      <c r="AU301">
        <v>2.6342E-4</v>
      </c>
      <c r="AV301">
        <v>3.0237999999999999E-4</v>
      </c>
      <c r="AW301">
        <v>2.9116999999999999E-4</v>
      </c>
      <c r="AX301">
        <v>3.3296999999999998E-4</v>
      </c>
      <c r="AY301">
        <v>2.6207999999999998E-4</v>
      </c>
      <c r="BA301">
        <v>4.6243E-4</v>
      </c>
      <c r="BB301">
        <v>5.5794999999999998E-4</v>
      </c>
      <c r="BC301">
        <v>5.1648000000000004E-4</v>
      </c>
      <c r="BD301">
        <v>3.8465999999999999E-4</v>
      </c>
      <c r="BE301">
        <v>5.3777999999999996E-4</v>
      </c>
      <c r="BF301">
        <v>5.5566000000000003E-4</v>
      </c>
      <c r="BG301">
        <v>7.1622999999999999E-4</v>
      </c>
      <c r="BH301">
        <v>6.2763000000000001E-4</v>
      </c>
      <c r="BI301">
        <v>7.0215999999999996E-4</v>
      </c>
      <c r="BJ301">
        <v>5.7326000000000002E-4</v>
      </c>
      <c r="BK301">
        <v>7.0786000000000004E-4</v>
      </c>
      <c r="BL301">
        <v>4.9682000000000003E-4</v>
      </c>
      <c r="BN301">
        <v>6.3933000000000002E-4</v>
      </c>
      <c r="BO301">
        <v>5.1891000000000003E-4</v>
      </c>
      <c r="BP301">
        <v>4.8853000000000004E-4</v>
      </c>
      <c r="BQ301">
        <v>5.1283999999999998E-4</v>
      </c>
      <c r="BR301">
        <v>6.0185000000000002E-4</v>
      </c>
      <c r="BS301">
        <v>6.2370999999999998E-4</v>
      </c>
      <c r="BT301">
        <v>6.4888000000000001E-4</v>
      </c>
      <c r="BU301">
        <v>5.2607000000000001E-4</v>
      </c>
      <c r="BV301">
        <v>1.0671000000000001E-3</v>
      </c>
      <c r="BW301">
        <v>8.0542000000000005E-4</v>
      </c>
      <c r="BX301">
        <v>1.0271E-3</v>
      </c>
      <c r="BY301">
        <v>9.2643999999999995E-4</v>
      </c>
      <c r="CA301">
        <v>1.4025000000000001E-3</v>
      </c>
      <c r="CB301">
        <v>1.3615999999999999E-3</v>
      </c>
      <c r="CC301">
        <v>1.3066E-3</v>
      </c>
      <c r="CD301">
        <v>1.519E-3</v>
      </c>
      <c r="CE301">
        <v>1.5061E-3</v>
      </c>
      <c r="CF301">
        <v>1.2729E-3</v>
      </c>
      <c r="CG301">
        <v>1.7868999999999999E-3</v>
      </c>
      <c r="CH301">
        <v>1.3554000000000001E-3</v>
      </c>
      <c r="CI301">
        <v>1.2105E-3</v>
      </c>
      <c r="CJ301">
        <v>1.1668E-3</v>
      </c>
      <c r="CK301">
        <v>1.4655E-3</v>
      </c>
      <c r="CL301">
        <v>1.3412999999999999E-3</v>
      </c>
      <c r="CN301">
        <v>1.0709999999999999E-3</v>
      </c>
      <c r="CO301">
        <v>1.3500000000000001E-3</v>
      </c>
      <c r="CP301">
        <v>1.4714000000000001E-3</v>
      </c>
      <c r="CQ301">
        <v>1.0587000000000001E-3</v>
      </c>
      <c r="CR301">
        <v>9.1087999999999998E-4</v>
      </c>
      <c r="CS301">
        <v>9.3353000000000002E-4</v>
      </c>
      <c r="CT301">
        <v>1.0725999999999999E-3</v>
      </c>
      <c r="CU301">
        <v>9.9113000000000001E-4</v>
      </c>
      <c r="CV301">
        <v>6.6133000000000001E-4</v>
      </c>
      <c r="CW301">
        <v>1.2749E-3</v>
      </c>
      <c r="CX301">
        <v>8.0221999999999997E-4</v>
      </c>
      <c r="CY301">
        <v>5.9066000000000001E-4</v>
      </c>
      <c r="DA301">
        <v>3.2306000000000001E-4</v>
      </c>
      <c r="DB301">
        <v>3.2530999999999999E-4</v>
      </c>
      <c r="DC301">
        <v>2.4761999999999999E-4</v>
      </c>
      <c r="DD301">
        <v>2.4452000000000002E-4</v>
      </c>
      <c r="DE301">
        <v>3.8573999999999998E-4</v>
      </c>
      <c r="DF301">
        <v>2.9064999999999999E-4</v>
      </c>
      <c r="DG301">
        <v>3.4591999999999999E-4</v>
      </c>
      <c r="DH301">
        <v>3.4838000000000002E-4</v>
      </c>
      <c r="DI301">
        <v>6.4647000000000001E-4</v>
      </c>
      <c r="DJ301">
        <v>4.8496999999999999E-4</v>
      </c>
      <c r="DK301">
        <v>4.9598999999999997E-4</v>
      </c>
      <c r="DL301">
        <v>3.9496000000000003E-4</v>
      </c>
      <c r="DO301">
        <f t="shared" si="17"/>
        <v>6.4722851851851829E-4</v>
      </c>
      <c r="DP301">
        <f t="shared" si="18"/>
        <v>6.5709962962962965E-4</v>
      </c>
      <c r="DQ301">
        <f t="shared" si="19"/>
        <v>6.9308925925925927E-4</v>
      </c>
      <c r="DR301">
        <f t="shared" si="20"/>
        <v>5.9235074074074072E-4</v>
      </c>
      <c r="DT301">
        <v>37.198</v>
      </c>
    </row>
    <row r="302" spans="1:124" x14ac:dyDescent="0.25">
      <c r="A302">
        <v>2.9218000000000001E-4</v>
      </c>
      <c r="B302">
        <v>2.4649999999999997E-4</v>
      </c>
      <c r="C302">
        <v>2.3352E-4</v>
      </c>
      <c r="D302">
        <v>2.3489999999999999E-4</v>
      </c>
      <c r="E302">
        <v>3.3362000000000002E-4</v>
      </c>
      <c r="F302">
        <v>2.9380999999999998E-4</v>
      </c>
      <c r="G302">
        <v>2.6155999999999998E-4</v>
      </c>
      <c r="H302">
        <v>2.5589999999999999E-4</v>
      </c>
      <c r="I302">
        <v>3.1385000000000001E-4</v>
      </c>
      <c r="J302">
        <v>2.6784999999999998E-4</v>
      </c>
      <c r="K302">
        <v>2.2830999999999999E-4</v>
      </c>
      <c r="L302">
        <v>2.5638000000000001E-4</v>
      </c>
      <c r="N302">
        <v>6.7624999999999998E-4</v>
      </c>
      <c r="O302">
        <v>6.5160000000000001E-4</v>
      </c>
      <c r="P302">
        <v>5.2924000000000005E-4</v>
      </c>
      <c r="Q302">
        <v>5.1546000000000003E-4</v>
      </c>
      <c r="R302">
        <v>5.7456E-4</v>
      </c>
      <c r="S302">
        <v>5.2822000000000003E-4</v>
      </c>
      <c r="T302">
        <v>5.5721000000000004E-4</v>
      </c>
      <c r="U302">
        <v>6.1079999999999999E-4</v>
      </c>
      <c r="V302">
        <v>5.6610000000000005E-4</v>
      </c>
      <c r="W302">
        <v>5.8383999999999997E-4</v>
      </c>
      <c r="X302">
        <v>5.6019999999999996E-4</v>
      </c>
      <c r="Y302">
        <v>4.7215000000000001E-4</v>
      </c>
      <c r="AA302">
        <v>4.7335999999999998E-4</v>
      </c>
      <c r="AB302">
        <v>6.4990999999999996E-4</v>
      </c>
      <c r="AC302">
        <v>4.8184999999999998E-4</v>
      </c>
      <c r="AD302">
        <v>3.7493999999999998E-4</v>
      </c>
      <c r="AE302">
        <v>6.2573999999999996E-4</v>
      </c>
      <c r="AF302">
        <v>5.4332000000000002E-4</v>
      </c>
      <c r="AG302">
        <v>7.1473000000000001E-4</v>
      </c>
      <c r="AH302">
        <v>5.0515E-4</v>
      </c>
      <c r="AI302">
        <v>4.8659000000000002E-4</v>
      </c>
      <c r="AJ302">
        <v>4.6771999999999997E-4</v>
      </c>
      <c r="AK302">
        <v>4.5516000000000003E-4</v>
      </c>
      <c r="AL302">
        <v>4.2304000000000002E-4</v>
      </c>
      <c r="AN302">
        <v>5.1772999999999999E-4</v>
      </c>
      <c r="AO302">
        <v>4.8777E-4</v>
      </c>
      <c r="AP302">
        <v>6.8477999999999996E-4</v>
      </c>
      <c r="AQ302">
        <v>4.8859000000000001E-4</v>
      </c>
      <c r="AR302">
        <v>2.6865E-4</v>
      </c>
      <c r="AS302">
        <v>2.3828E-4</v>
      </c>
      <c r="AT302">
        <v>3.0217999999999998E-4</v>
      </c>
      <c r="AU302">
        <v>2.6216999999999999E-4</v>
      </c>
      <c r="AV302">
        <v>2.9716999999999998E-4</v>
      </c>
      <c r="AW302">
        <v>2.7630999999999999E-4</v>
      </c>
      <c r="AX302">
        <v>3.1838E-4</v>
      </c>
      <c r="AY302">
        <v>2.7716999999999998E-4</v>
      </c>
      <c r="BA302">
        <v>4.7280999999999999E-4</v>
      </c>
      <c r="BB302">
        <v>5.1194000000000001E-4</v>
      </c>
      <c r="BC302">
        <v>4.9613999999999995E-4</v>
      </c>
      <c r="BD302">
        <v>3.8358000000000001E-4</v>
      </c>
      <c r="BE302">
        <v>5.5588000000000002E-4</v>
      </c>
      <c r="BF302">
        <v>5.7930000000000004E-4</v>
      </c>
      <c r="BG302">
        <v>7.0202999999999997E-4</v>
      </c>
      <c r="BH302">
        <v>5.9017E-4</v>
      </c>
      <c r="BI302">
        <v>7.3972000000000003E-4</v>
      </c>
      <c r="BJ302">
        <v>5.9643999999999995E-4</v>
      </c>
      <c r="BK302">
        <v>7.3505E-4</v>
      </c>
      <c r="BL302">
        <v>4.504E-4</v>
      </c>
      <c r="BN302">
        <v>6.3066000000000001E-4</v>
      </c>
      <c r="BO302">
        <v>5.0730999999999997E-4</v>
      </c>
      <c r="BP302">
        <v>4.8277999999999998E-4</v>
      </c>
      <c r="BQ302">
        <v>5.3662000000000002E-4</v>
      </c>
      <c r="BR302">
        <v>5.4363000000000002E-4</v>
      </c>
      <c r="BS302">
        <v>5.6545E-4</v>
      </c>
      <c r="BT302">
        <v>5.9758999999999995E-4</v>
      </c>
      <c r="BU302">
        <v>4.9510999999999999E-4</v>
      </c>
      <c r="BV302">
        <v>1.1198E-3</v>
      </c>
      <c r="BW302">
        <v>7.8808000000000003E-4</v>
      </c>
      <c r="BX302">
        <v>8.8807999999999997E-4</v>
      </c>
      <c r="BY302">
        <v>9.7508000000000002E-4</v>
      </c>
      <c r="CA302">
        <v>1.3433E-3</v>
      </c>
      <c r="CB302">
        <v>1.3255000000000001E-3</v>
      </c>
      <c r="CC302">
        <v>1.2837E-3</v>
      </c>
      <c r="CD302">
        <v>1.4165E-3</v>
      </c>
      <c r="CE302">
        <v>1.4610000000000001E-3</v>
      </c>
      <c r="CF302">
        <v>1.175E-3</v>
      </c>
      <c r="CG302">
        <v>1.6919000000000001E-3</v>
      </c>
      <c r="CH302">
        <v>1.2864E-3</v>
      </c>
      <c r="CI302">
        <v>1.2691E-3</v>
      </c>
      <c r="CJ302">
        <v>1.1264999999999999E-3</v>
      </c>
      <c r="CK302">
        <v>1.5074000000000001E-3</v>
      </c>
      <c r="CL302">
        <v>1.3343000000000001E-3</v>
      </c>
      <c r="CN302">
        <v>1.0392000000000001E-3</v>
      </c>
      <c r="CO302">
        <v>1.2871E-3</v>
      </c>
      <c r="CP302">
        <v>1.5081999999999999E-3</v>
      </c>
      <c r="CQ302">
        <v>1.0284000000000001E-3</v>
      </c>
      <c r="CR302">
        <v>9.1960000000000002E-4</v>
      </c>
      <c r="CS302">
        <v>1.0325E-3</v>
      </c>
      <c r="CT302">
        <v>9.7740999999999995E-4</v>
      </c>
      <c r="CU302">
        <v>9.4079000000000005E-4</v>
      </c>
      <c r="CV302">
        <v>7.1040999999999997E-4</v>
      </c>
      <c r="CW302">
        <v>1.1542E-3</v>
      </c>
      <c r="CX302">
        <v>7.5867999999999997E-4</v>
      </c>
      <c r="CY302">
        <v>6.4959999999999996E-4</v>
      </c>
      <c r="DA302">
        <v>3.3924999999999998E-4</v>
      </c>
      <c r="DB302">
        <v>3.1973E-4</v>
      </c>
      <c r="DC302">
        <v>2.3330000000000001E-4</v>
      </c>
      <c r="DD302">
        <v>2.2800000000000001E-4</v>
      </c>
      <c r="DE302">
        <v>4.2731000000000003E-4</v>
      </c>
      <c r="DF302">
        <v>3.0451000000000002E-4</v>
      </c>
      <c r="DG302">
        <v>3.0989E-4</v>
      </c>
      <c r="DH302">
        <v>3.2096000000000002E-4</v>
      </c>
      <c r="DI302">
        <v>7.4872000000000003E-4</v>
      </c>
      <c r="DJ302">
        <v>4.6682000000000001E-4</v>
      </c>
      <c r="DK302">
        <v>4.7741999999999999E-4</v>
      </c>
      <c r="DL302">
        <v>3.8661000000000001E-4</v>
      </c>
      <c r="DO302">
        <f t="shared" si="17"/>
        <v>6.5726629629629641E-4</v>
      </c>
      <c r="DP302">
        <f t="shared" si="18"/>
        <v>6.2872259259259269E-4</v>
      </c>
      <c r="DQ302">
        <f t="shared" si="19"/>
        <v>6.6580333333333334E-4</v>
      </c>
      <c r="DR302">
        <f t="shared" si="20"/>
        <v>5.8145074074074084E-4</v>
      </c>
      <c r="DT302">
        <v>37.323</v>
      </c>
    </row>
    <row r="303" spans="1:124" x14ac:dyDescent="0.25">
      <c r="A303">
        <v>2.7118999999999998E-4</v>
      </c>
      <c r="B303">
        <v>2.4064E-4</v>
      </c>
      <c r="C303">
        <v>2.2337E-4</v>
      </c>
      <c r="D303">
        <v>2.3640999999999999E-4</v>
      </c>
      <c r="E303">
        <v>3.2766000000000002E-4</v>
      </c>
      <c r="F303">
        <v>2.7148999999999999E-4</v>
      </c>
      <c r="G303">
        <v>2.6104999999999998E-4</v>
      </c>
      <c r="H303">
        <v>2.5823000000000003E-4</v>
      </c>
      <c r="I303">
        <v>3.0343999999999998E-4</v>
      </c>
      <c r="J303">
        <v>2.7306999999999999E-4</v>
      </c>
      <c r="K303">
        <v>2.2076999999999999E-4</v>
      </c>
      <c r="L303">
        <v>2.4042000000000001E-4</v>
      </c>
      <c r="N303">
        <v>7.1296E-4</v>
      </c>
      <c r="O303">
        <v>5.9007999999999999E-4</v>
      </c>
      <c r="P303">
        <v>5.0191000000000005E-4</v>
      </c>
      <c r="Q303">
        <v>5.3043000000000003E-4</v>
      </c>
      <c r="R303">
        <v>6.0848E-4</v>
      </c>
      <c r="S303">
        <v>4.8330999999999998E-4</v>
      </c>
      <c r="T303">
        <v>5.5139999999999996E-4</v>
      </c>
      <c r="U303">
        <v>6.3259999999999998E-4</v>
      </c>
      <c r="V303">
        <v>5.3353999999999999E-4</v>
      </c>
      <c r="W303">
        <v>5.3890000000000003E-4</v>
      </c>
      <c r="X303">
        <v>5.3118000000000002E-4</v>
      </c>
      <c r="Y303">
        <v>4.5009E-4</v>
      </c>
      <c r="AA303">
        <v>4.8974999999999995E-4</v>
      </c>
      <c r="AB303">
        <v>5.7184E-4</v>
      </c>
      <c r="AC303">
        <v>4.4850000000000001E-4</v>
      </c>
      <c r="AD303">
        <v>3.8174999999999998E-4</v>
      </c>
      <c r="AE303">
        <v>6.4196000000000001E-4</v>
      </c>
      <c r="AF303">
        <v>4.7820000000000002E-4</v>
      </c>
      <c r="AG303">
        <v>7.0399999999999998E-4</v>
      </c>
      <c r="AH303">
        <v>5.4872000000000005E-4</v>
      </c>
      <c r="AI303">
        <v>4.9474000000000002E-4</v>
      </c>
      <c r="AJ303">
        <v>4.2603999999999998E-4</v>
      </c>
      <c r="AK303">
        <v>4.1071E-4</v>
      </c>
      <c r="AL303">
        <v>4.1499000000000001E-4</v>
      </c>
      <c r="AN303">
        <v>5.1544000000000004E-4</v>
      </c>
      <c r="AO303">
        <v>4.5420999999999998E-4</v>
      </c>
      <c r="AP303">
        <v>5.9484000000000002E-4</v>
      </c>
      <c r="AQ303">
        <v>4.7815999999999999E-4</v>
      </c>
      <c r="AR303">
        <v>2.7683999999999999E-4</v>
      </c>
      <c r="AS303">
        <v>2.4199000000000001E-4</v>
      </c>
      <c r="AT303">
        <v>2.9447000000000002E-4</v>
      </c>
      <c r="AU303">
        <v>2.5159999999999999E-4</v>
      </c>
      <c r="AV303">
        <v>2.9264999999999998E-4</v>
      </c>
      <c r="AW303">
        <v>2.5855000000000002E-4</v>
      </c>
      <c r="AX303">
        <v>3.0694000000000001E-4</v>
      </c>
      <c r="AY303">
        <v>2.8941999999999998E-4</v>
      </c>
      <c r="BA303">
        <v>4.5503999999999998E-4</v>
      </c>
      <c r="BB303">
        <v>4.6173999999999998E-4</v>
      </c>
      <c r="BC303">
        <v>4.9459999999999999E-4</v>
      </c>
      <c r="BD303">
        <v>3.8575000000000003E-4</v>
      </c>
      <c r="BE303">
        <v>5.5811000000000001E-4</v>
      </c>
      <c r="BF303">
        <v>5.9294000000000003E-4</v>
      </c>
      <c r="BG303">
        <v>6.7575000000000003E-4</v>
      </c>
      <c r="BH303">
        <v>5.4124999999999996E-4</v>
      </c>
      <c r="BI303">
        <v>7.5338E-4</v>
      </c>
      <c r="BJ303">
        <v>6.0829999999999999E-4</v>
      </c>
      <c r="BK303">
        <v>7.5106000000000001E-4</v>
      </c>
      <c r="BL303">
        <v>4.1232999999999998E-4</v>
      </c>
      <c r="BN303">
        <v>6.1251000000000003E-4</v>
      </c>
      <c r="BO303">
        <v>4.9501000000000005E-4</v>
      </c>
      <c r="BP303">
        <v>4.7926000000000002E-4</v>
      </c>
      <c r="BQ303">
        <v>5.6515000000000005E-4</v>
      </c>
      <c r="BR303">
        <v>5.4631999999999999E-4</v>
      </c>
      <c r="BS303">
        <v>5.2050000000000002E-4</v>
      </c>
      <c r="BT303">
        <v>5.9210000000000003E-4</v>
      </c>
      <c r="BU303">
        <v>4.5896000000000001E-4</v>
      </c>
      <c r="BV303">
        <v>1.0979E-3</v>
      </c>
      <c r="BW303">
        <v>7.3716999999999999E-4</v>
      </c>
      <c r="BX303">
        <v>8.3971999999999996E-4</v>
      </c>
      <c r="BY303">
        <v>9.9913999999999992E-4</v>
      </c>
      <c r="CA303">
        <v>1.2523E-3</v>
      </c>
      <c r="CB303">
        <v>1.2914000000000001E-3</v>
      </c>
      <c r="CC303">
        <v>1.3124E-3</v>
      </c>
      <c r="CD303">
        <v>1.328E-3</v>
      </c>
      <c r="CE303">
        <v>1.3743E-3</v>
      </c>
      <c r="CF303">
        <v>1.1184999999999999E-3</v>
      </c>
      <c r="CG303">
        <v>1.6419E-3</v>
      </c>
      <c r="CH303">
        <v>1.2298999999999999E-3</v>
      </c>
      <c r="CI303">
        <v>1.2974E-3</v>
      </c>
      <c r="CJ303">
        <v>1.1004999999999999E-3</v>
      </c>
      <c r="CK303">
        <v>1.5625999999999999E-3</v>
      </c>
      <c r="CL303">
        <v>1.2932E-3</v>
      </c>
      <c r="CN303">
        <v>1.0807E-3</v>
      </c>
      <c r="CO303">
        <v>1.3014999999999999E-3</v>
      </c>
      <c r="CP303">
        <v>1.4920000000000001E-3</v>
      </c>
      <c r="CQ303">
        <v>1.0039999999999999E-3</v>
      </c>
      <c r="CR303">
        <v>9.2321999999999999E-4</v>
      </c>
      <c r="CS303">
        <v>1.1218999999999999E-3</v>
      </c>
      <c r="CT303">
        <v>8.9101000000000002E-4</v>
      </c>
      <c r="CU303">
        <v>8.8535000000000003E-4</v>
      </c>
      <c r="CV303">
        <v>7.3923000000000001E-4</v>
      </c>
      <c r="CW303">
        <v>9.9781999999999996E-4</v>
      </c>
      <c r="CX303">
        <v>7.3439000000000002E-4</v>
      </c>
      <c r="CY303">
        <v>7.1077E-4</v>
      </c>
      <c r="DA303">
        <v>3.5079000000000002E-4</v>
      </c>
      <c r="DB303">
        <v>3.1116E-4</v>
      </c>
      <c r="DC303">
        <v>2.1791000000000001E-4</v>
      </c>
      <c r="DD303">
        <v>2.1447E-4</v>
      </c>
      <c r="DE303">
        <v>4.8492000000000001E-4</v>
      </c>
      <c r="DF303">
        <v>3.1207000000000001E-4</v>
      </c>
      <c r="DG303">
        <v>2.8048999999999999E-4</v>
      </c>
      <c r="DH303">
        <v>2.8248999999999999E-4</v>
      </c>
      <c r="DI303">
        <v>8.2795999999999998E-4</v>
      </c>
      <c r="DJ303">
        <v>4.6076E-4</v>
      </c>
      <c r="DK303">
        <v>4.5645000000000001E-4</v>
      </c>
      <c r="DL303">
        <v>3.7965999999999998E-4</v>
      </c>
      <c r="DO303">
        <f t="shared" si="17"/>
        <v>6.6010111111111105E-4</v>
      </c>
      <c r="DP303">
        <f t="shared" si="18"/>
        <v>6.0220703703703707E-4</v>
      </c>
      <c r="DQ303">
        <f t="shared" si="19"/>
        <v>6.4706592592592626E-4</v>
      </c>
      <c r="DR303">
        <f t="shared" si="20"/>
        <v>5.7049037037037022E-4</v>
      </c>
      <c r="DT303">
        <v>37.448</v>
      </c>
    </row>
    <row r="304" spans="1:124" x14ac:dyDescent="0.25">
      <c r="A304">
        <v>2.4862000000000002E-4</v>
      </c>
      <c r="B304">
        <v>2.3856999999999999E-4</v>
      </c>
      <c r="C304">
        <v>2.2211999999999999E-4</v>
      </c>
      <c r="D304">
        <v>2.3722000000000001E-4</v>
      </c>
      <c r="E304">
        <v>3.2657999999999998E-4</v>
      </c>
      <c r="F304">
        <v>2.6274000000000002E-4</v>
      </c>
      <c r="G304">
        <v>2.6446999999999999E-4</v>
      </c>
      <c r="H304">
        <v>2.6342999999999999E-4</v>
      </c>
      <c r="I304">
        <v>3.0194999999999999E-4</v>
      </c>
      <c r="J304">
        <v>2.8619000000000002E-4</v>
      </c>
      <c r="K304">
        <v>2.1233999999999999E-4</v>
      </c>
      <c r="L304">
        <v>2.2949999999999999E-4</v>
      </c>
      <c r="N304">
        <v>7.1506E-4</v>
      </c>
      <c r="O304">
        <v>5.4582000000000003E-4</v>
      </c>
      <c r="P304">
        <v>4.6923000000000001E-4</v>
      </c>
      <c r="Q304">
        <v>5.5000999999999997E-4</v>
      </c>
      <c r="R304">
        <v>6.1948999999999999E-4</v>
      </c>
      <c r="S304">
        <v>4.6278999999999998E-4</v>
      </c>
      <c r="T304">
        <v>5.6656999999999996E-4</v>
      </c>
      <c r="U304">
        <v>6.2646999999999996E-4</v>
      </c>
      <c r="V304">
        <v>5.1813E-4</v>
      </c>
      <c r="W304">
        <v>5.1212000000000002E-4</v>
      </c>
      <c r="X304">
        <v>5.0799000000000005E-4</v>
      </c>
      <c r="Y304">
        <v>4.4147000000000001E-4</v>
      </c>
      <c r="AA304">
        <v>4.9877000000000005E-4</v>
      </c>
      <c r="AB304">
        <v>5.0726000000000005E-4</v>
      </c>
      <c r="AC304">
        <v>4.2514000000000001E-4</v>
      </c>
      <c r="AD304">
        <v>3.9041E-4</v>
      </c>
      <c r="AE304">
        <v>6.2593000000000002E-4</v>
      </c>
      <c r="AF304">
        <v>4.6156000000000002E-4</v>
      </c>
      <c r="AG304">
        <v>6.9037999999999999E-4</v>
      </c>
      <c r="AH304">
        <v>5.7620999999999996E-4</v>
      </c>
      <c r="AI304">
        <v>4.8277999999999998E-4</v>
      </c>
      <c r="AJ304">
        <v>3.9554999999999999E-4</v>
      </c>
      <c r="AK304">
        <v>3.8615999999999998E-4</v>
      </c>
      <c r="AL304">
        <v>4.0243000000000001E-4</v>
      </c>
      <c r="AN304">
        <v>5.0111000000000003E-4</v>
      </c>
      <c r="AO304">
        <v>4.4108999999999999E-4</v>
      </c>
      <c r="AP304">
        <v>5.4993999999999996E-4</v>
      </c>
      <c r="AQ304">
        <v>4.7953999999999998E-4</v>
      </c>
      <c r="AR304">
        <v>2.7451999999999999E-4</v>
      </c>
      <c r="AS304">
        <v>2.4362E-4</v>
      </c>
      <c r="AT304">
        <v>2.9038000000000002E-4</v>
      </c>
      <c r="AU304">
        <v>2.3523000000000001E-4</v>
      </c>
      <c r="AV304">
        <v>2.8915000000000001E-4</v>
      </c>
      <c r="AW304">
        <v>2.4557000000000002E-4</v>
      </c>
      <c r="AX304">
        <v>2.9981000000000002E-4</v>
      </c>
      <c r="AY304">
        <v>2.8793999999999998E-4</v>
      </c>
      <c r="BA304">
        <v>4.1654000000000002E-4</v>
      </c>
      <c r="BB304">
        <v>4.2862999999999999E-4</v>
      </c>
      <c r="BC304">
        <v>5.0628000000000001E-4</v>
      </c>
      <c r="BD304">
        <v>3.8670000000000002E-4</v>
      </c>
      <c r="BE304">
        <v>5.3403999999999995E-4</v>
      </c>
      <c r="BF304">
        <v>5.8195000000000002E-4</v>
      </c>
      <c r="BG304">
        <v>6.4387999999999999E-4</v>
      </c>
      <c r="BH304">
        <v>5.0370000000000005E-4</v>
      </c>
      <c r="BI304">
        <v>7.3143000000000004E-4</v>
      </c>
      <c r="BJ304">
        <v>5.9697999999999999E-4</v>
      </c>
      <c r="BK304">
        <v>7.3753000000000002E-4</v>
      </c>
      <c r="BL304">
        <v>3.9751000000000001E-4</v>
      </c>
      <c r="BN304">
        <v>5.8825999999999995E-4</v>
      </c>
      <c r="BO304">
        <v>4.8412999999999999E-4</v>
      </c>
      <c r="BP304">
        <v>4.7457E-4</v>
      </c>
      <c r="BQ304">
        <v>5.7558999999999996E-4</v>
      </c>
      <c r="BR304">
        <v>5.9334000000000003E-4</v>
      </c>
      <c r="BS304">
        <v>5.0757000000000005E-4</v>
      </c>
      <c r="BT304">
        <v>6.2514999999999999E-4</v>
      </c>
      <c r="BU304">
        <v>4.3269000000000001E-4</v>
      </c>
      <c r="BV304">
        <v>1.0043999999999999E-3</v>
      </c>
      <c r="BW304">
        <v>6.8247999999999996E-4</v>
      </c>
      <c r="BX304">
        <v>8.8477E-4</v>
      </c>
      <c r="BY304">
        <v>9.7389000000000004E-4</v>
      </c>
      <c r="CA304">
        <v>1.1590999999999999E-3</v>
      </c>
      <c r="CB304">
        <v>1.2606E-3</v>
      </c>
      <c r="CC304">
        <v>1.3496000000000001E-3</v>
      </c>
      <c r="CD304">
        <v>1.2823000000000001E-3</v>
      </c>
      <c r="CE304">
        <v>1.2750000000000001E-3</v>
      </c>
      <c r="CF304">
        <v>1.0995E-3</v>
      </c>
      <c r="CG304">
        <v>1.6402999999999999E-3</v>
      </c>
      <c r="CH304">
        <v>1.1954000000000001E-3</v>
      </c>
      <c r="CI304">
        <v>1.2669000000000001E-3</v>
      </c>
      <c r="CJ304">
        <v>1.0931999999999999E-3</v>
      </c>
      <c r="CK304">
        <v>1.5797999999999999E-3</v>
      </c>
      <c r="CL304">
        <v>1.2195999999999999E-3</v>
      </c>
      <c r="CN304">
        <v>1.1455E-3</v>
      </c>
      <c r="CO304">
        <v>1.3629E-3</v>
      </c>
      <c r="CP304">
        <v>1.4274999999999999E-3</v>
      </c>
      <c r="CQ304">
        <v>9.9025999999999997E-4</v>
      </c>
      <c r="CR304">
        <v>9.0751000000000004E-4</v>
      </c>
      <c r="CS304">
        <v>1.1428E-3</v>
      </c>
      <c r="CT304">
        <v>8.4752999999999998E-4</v>
      </c>
      <c r="CU304">
        <v>8.4250999999999998E-4</v>
      </c>
      <c r="CV304">
        <v>7.2935999999999997E-4</v>
      </c>
      <c r="CW304">
        <v>8.8258E-4</v>
      </c>
      <c r="CX304">
        <v>7.3556000000000001E-4</v>
      </c>
      <c r="CY304">
        <v>7.3015000000000005E-4</v>
      </c>
      <c r="DA304">
        <v>3.4790999999999999E-4</v>
      </c>
      <c r="DB304">
        <v>3.0006E-4</v>
      </c>
      <c r="DC304">
        <v>2.0808999999999999E-4</v>
      </c>
      <c r="DD304">
        <v>2.0888999999999999E-4</v>
      </c>
      <c r="DE304">
        <v>5.1924000000000002E-4</v>
      </c>
      <c r="DF304">
        <v>3.0553999999999998E-4</v>
      </c>
      <c r="DG304">
        <v>2.7051000000000001E-4</v>
      </c>
      <c r="DH304">
        <v>2.453E-4</v>
      </c>
      <c r="DI304">
        <v>8.3648999999999995E-4</v>
      </c>
      <c r="DJ304">
        <v>4.6524000000000001E-4</v>
      </c>
      <c r="DK304">
        <v>4.3749000000000001E-4</v>
      </c>
      <c r="DL304">
        <v>3.7561000000000002E-4</v>
      </c>
      <c r="DO304">
        <f t="shared" si="17"/>
        <v>6.4655962962962958E-4</v>
      </c>
      <c r="DP304">
        <f t="shared" si="18"/>
        <v>5.8507555555555567E-4</v>
      </c>
      <c r="DQ304">
        <f t="shared" si="19"/>
        <v>6.3900333333333323E-4</v>
      </c>
      <c r="DR304">
        <f t="shared" si="20"/>
        <v>5.5851703703703709E-4</v>
      </c>
      <c r="DT304">
        <v>37.573</v>
      </c>
    </row>
    <row r="305" spans="1:124" x14ac:dyDescent="0.25">
      <c r="A305">
        <v>2.3406999999999999E-4</v>
      </c>
      <c r="B305">
        <v>2.3985E-4</v>
      </c>
      <c r="C305">
        <v>2.2921000000000001E-4</v>
      </c>
      <c r="D305">
        <v>2.3551999999999999E-4</v>
      </c>
      <c r="E305">
        <v>3.2864E-4</v>
      </c>
      <c r="F305">
        <v>2.7067999999999998E-4</v>
      </c>
      <c r="G305">
        <v>2.6782999999999999E-4</v>
      </c>
      <c r="H305">
        <v>2.6645E-4</v>
      </c>
      <c r="I305">
        <v>3.0820000000000001E-4</v>
      </c>
      <c r="J305">
        <v>2.9746999999999998E-4</v>
      </c>
      <c r="K305">
        <v>2.0541E-4</v>
      </c>
      <c r="L305">
        <v>2.2791E-4</v>
      </c>
      <c r="N305">
        <v>6.7369000000000001E-4</v>
      </c>
      <c r="O305">
        <v>5.3706000000000001E-4</v>
      </c>
      <c r="P305">
        <v>4.4309999999999998E-4</v>
      </c>
      <c r="Q305">
        <v>5.5805000000000004E-4</v>
      </c>
      <c r="R305">
        <v>5.9754999999999997E-4</v>
      </c>
      <c r="S305">
        <v>4.7268000000000001E-4</v>
      </c>
      <c r="T305">
        <v>5.8619E-4</v>
      </c>
      <c r="U305">
        <v>5.9241000000000003E-4</v>
      </c>
      <c r="V305">
        <v>5.2243000000000005E-4</v>
      </c>
      <c r="W305">
        <v>5.1216E-4</v>
      </c>
      <c r="X305">
        <v>5.0036000000000004E-4</v>
      </c>
      <c r="Y305">
        <v>4.4575000000000002E-4</v>
      </c>
      <c r="AA305">
        <v>4.8928000000000003E-4</v>
      </c>
      <c r="AB305">
        <v>4.8464999999999999E-4</v>
      </c>
      <c r="AC305">
        <v>4.2184999999999998E-4</v>
      </c>
      <c r="AD305">
        <v>3.9374000000000001E-4</v>
      </c>
      <c r="AE305">
        <v>5.8100999999999997E-4</v>
      </c>
      <c r="AF305">
        <v>4.9642999999999996E-4</v>
      </c>
      <c r="AG305">
        <v>6.7422999999999995E-4</v>
      </c>
      <c r="AH305">
        <v>5.6806999999999995E-4</v>
      </c>
      <c r="AI305">
        <v>4.5532999999999999E-4</v>
      </c>
      <c r="AJ305">
        <v>3.8910000000000003E-4</v>
      </c>
      <c r="AK305">
        <v>3.9041999999999999E-4</v>
      </c>
      <c r="AL305">
        <v>3.9141000000000002E-4</v>
      </c>
      <c r="AN305">
        <v>4.7909999999999999E-4</v>
      </c>
      <c r="AO305">
        <v>4.4870000000000001E-4</v>
      </c>
      <c r="AP305">
        <v>5.6612000000000003E-4</v>
      </c>
      <c r="AQ305">
        <v>4.8590999999999999E-4</v>
      </c>
      <c r="AR305">
        <v>2.6106000000000002E-4</v>
      </c>
      <c r="AS305">
        <v>2.4144999999999999E-4</v>
      </c>
      <c r="AT305">
        <v>2.8968E-4</v>
      </c>
      <c r="AU305">
        <v>2.1955999999999999E-4</v>
      </c>
      <c r="AV305">
        <v>2.8714000000000002E-4</v>
      </c>
      <c r="AW305">
        <v>2.4196999999999999E-4</v>
      </c>
      <c r="AX305">
        <v>2.9657000000000002E-4</v>
      </c>
      <c r="AY305">
        <v>2.7083000000000001E-4</v>
      </c>
      <c r="BA305">
        <v>3.7560000000000002E-4</v>
      </c>
      <c r="BB305">
        <v>4.2477999999999998E-4</v>
      </c>
      <c r="BC305">
        <v>5.1875999999999995E-4</v>
      </c>
      <c r="BD305">
        <v>3.8279999999999998E-4</v>
      </c>
      <c r="BE305">
        <v>4.8797000000000001E-4</v>
      </c>
      <c r="BF305">
        <v>5.4670999999999995E-4</v>
      </c>
      <c r="BG305">
        <v>6.1583999999999999E-4</v>
      </c>
      <c r="BH305">
        <v>4.9297999999999996E-4</v>
      </c>
      <c r="BI305">
        <v>6.8039999999999995E-4</v>
      </c>
      <c r="BJ305">
        <v>5.6419E-4</v>
      </c>
      <c r="BK305">
        <v>6.9249999999999997E-4</v>
      </c>
      <c r="BL305">
        <v>4.0824999999999998E-4</v>
      </c>
      <c r="BN305">
        <v>5.6504000000000005E-4</v>
      </c>
      <c r="BO305">
        <v>4.7538000000000002E-4</v>
      </c>
      <c r="BP305">
        <v>4.6523000000000002E-4</v>
      </c>
      <c r="BQ305">
        <v>5.5637999999999998E-4</v>
      </c>
      <c r="BR305">
        <v>6.4313E-4</v>
      </c>
      <c r="BS305">
        <v>5.2718999999999997E-4</v>
      </c>
      <c r="BT305">
        <v>6.6565999999999999E-4</v>
      </c>
      <c r="BU305">
        <v>4.2506E-4</v>
      </c>
      <c r="BV305">
        <v>8.8356000000000003E-4</v>
      </c>
      <c r="BW305">
        <v>6.5253000000000002E-4</v>
      </c>
      <c r="BX305">
        <v>9.7555999999999999E-4</v>
      </c>
      <c r="BY305">
        <v>9.0414E-4</v>
      </c>
      <c r="CA305">
        <v>1.0970999999999999E-3</v>
      </c>
      <c r="CB305">
        <v>1.2313000000000001E-3</v>
      </c>
      <c r="CC305">
        <v>1.3508999999999999E-3</v>
      </c>
      <c r="CD305">
        <v>1.2857000000000001E-3</v>
      </c>
      <c r="CE305">
        <v>1.1977999999999999E-3</v>
      </c>
      <c r="CF305">
        <v>1.0973000000000001E-3</v>
      </c>
      <c r="CG305">
        <v>1.6611E-3</v>
      </c>
      <c r="CH305">
        <v>1.1797999999999999E-3</v>
      </c>
      <c r="CI305">
        <v>1.1850999999999999E-3</v>
      </c>
      <c r="CJ305">
        <v>1.0975E-3</v>
      </c>
      <c r="CK305">
        <v>1.5298E-3</v>
      </c>
      <c r="CL305">
        <v>1.1349000000000001E-3</v>
      </c>
      <c r="CN305">
        <v>1.1735999999999999E-3</v>
      </c>
      <c r="CO305">
        <v>1.4219E-3</v>
      </c>
      <c r="CP305">
        <v>1.3399E-3</v>
      </c>
      <c r="CQ305">
        <v>9.8587999999999996E-4</v>
      </c>
      <c r="CR305">
        <v>8.6945999999999996E-4</v>
      </c>
      <c r="CS305">
        <v>1.0778000000000001E-3</v>
      </c>
      <c r="CT305">
        <v>8.5601999999999998E-4</v>
      </c>
      <c r="CU305">
        <v>8.1977000000000005E-4</v>
      </c>
      <c r="CV305">
        <v>6.8736000000000003E-4</v>
      </c>
      <c r="CW305">
        <v>8.6008999999999999E-4</v>
      </c>
      <c r="CX305">
        <v>7.5431999999999995E-4</v>
      </c>
      <c r="CY305">
        <v>6.9191999999999995E-4</v>
      </c>
      <c r="DA305">
        <v>3.2986000000000002E-4</v>
      </c>
      <c r="DB305">
        <v>2.8793999999999998E-4</v>
      </c>
      <c r="DC305">
        <v>2.0746999999999999E-4</v>
      </c>
      <c r="DD305">
        <v>2.1100000000000001E-4</v>
      </c>
      <c r="DE305">
        <v>5.0595000000000002E-4</v>
      </c>
      <c r="DF305">
        <v>2.8589000000000002E-4</v>
      </c>
      <c r="DG305">
        <v>2.8109000000000001E-4</v>
      </c>
      <c r="DH305">
        <v>2.2122E-4</v>
      </c>
      <c r="DI305">
        <v>7.6533000000000005E-4</v>
      </c>
      <c r="DJ305">
        <v>4.7447E-4</v>
      </c>
      <c r="DK305">
        <v>4.2464999999999999E-4</v>
      </c>
      <c r="DL305">
        <v>3.7358999999999998E-4</v>
      </c>
      <c r="DO305">
        <f t="shared" si="17"/>
        <v>6.1721333333333351E-4</v>
      </c>
      <c r="DP305">
        <f t="shared" si="18"/>
        <v>5.798951851851852E-4</v>
      </c>
      <c r="DQ305">
        <f t="shared" si="19"/>
        <v>6.3739888888888899E-4</v>
      </c>
      <c r="DR305">
        <f t="shared" si="20"/>
        <v>5.4551851851851853E-4</v>
      </c>
      <c r="DT305">
        <v>37.698999999999998</v>
      </c>
    </row>
    <row r="306" spans="1:124" x14ac:dyDescent="0.25">
      <c r="A306">
        <v>2.3242E-4</v>
      </c>
      <c r="B306">
        <v>2.4225000000000001E-4</v>
      </c>
      <c r="C306">
        <v>2.3985E-4</v>
      </c>
      <c r="D306">
        <v>2.3104000000000001E-4</v>
      </c>
      <c r="E306">
        <v>3.2993999999999998E-4</v>
      </c>
      <c r="F306">
        <v>2.8854E-4</v>
      </c>
      <c r="G306">
        <v>2.6766000000000002E-4</v>
      </c>
      <c r="H306">
        <v>2.6360000000000001E-4</v>
      </c>
      <c r="I306">
        <v>3.1642999999999998E-4</v>
      </c>
      <c r="J306">
        <v>2.9857000000000001E-4</v>
      </c>
      <c r="K306">
        <v>2.0170999999999999E-4</v>
      </c>
      <c r="L306">
        <v>2.3449000000000001E-4</v>
      </c>
      <c r="N306">
        <v>6.0404999999999996E-4</v>
      </c>
      <c r="O306">
        <v>5.6161999999999998E-4</v>
      </c>
      <c r="P306">
        <v>4.3193000000000002E-4</v>
      </c>
      <c r="Q306">
        <v>5.4608E-4</v>
      </c>
      <c r="R306">
        <v>5.5221000000000003E-4</v>
      </c>
      <c r="S306">
        <v>5.0308000000000004E-4</v>
      </c>
      <c r="T306">
        <v>5.9336999999999997E-4</v>
      </c>
      <c r="U306">
        <v>5.4536000000000005E-4</v>
      </c>
      <c r="V306">
        <v>5.3784000000000004E-4</v>
      </c>
      <c r="W306">
        <v>5.3227000000000005E-4</v>
      </c>
      <c r="X306">
        <v>5.0918999999999997E-4</v>
      </c>
      <c r="Y306">
        <v>4.5486000000000002E-4</v>
      </c>
      <c r="AA306">
        <v>4.6063000000000001E-4</v>
      </c>
      <c r="AB306">
        <v>5.0814000000000002E-4</v>
      </c>
      <c r="AC306">
        <v>4.3536999999999997E-4</v>
      </c>
      <c r="AD306">
        <v>3.8896999999999998E-4</v>
      </c>
      <c r="AE306">
        <v>5.2636000000000002E-4</v>
      </c>
      <c r="AF306">
        <v>5.5798000000000002E-4</v>
      </c>
      <c r="AG306">
        <v>6.5386999999999997E-4</v>
      </c>
      <c r="AH306">
        <v>5.2625000000000003E-4</v>
      </c>
      <c r="AI306">
        <v>4.2598000000000001E-4</v>
      </c>
      <c r="AJ306">
        <v>4.0485E-4</v>
      </c>
      <c r="AK306">
        <v>4.1392000000000002E-4</v>
      </c>
      <c r="AL306">
        <v>3.8642E-4</v>
      </c>
      <c r="AN306">
        <v>4.5914000000000003E-4</v>
      </c>
      <c r="AO306">
        <v>4.6629000000000001E-4</v>
      </c>
      <c r="AP306">
        <v>6.2451E-4</v>
      </c>
      <c r="AQ306">
        <v>4.8798999999999999E-4</v>
      </c>
      <c r="AR306">
        <v>2.4205E-4</v>
      </c>
      <c r="AS306">
        <v>2.3566E-4</v>
      </c>
      <c r="AT306">
        <v>2.9071000000000001E-4</v>
      </c>
      <c r="AU306">
        <v>2.1041000000000001E-4</v>
      </c>
      <c r="AV306">
        <v>2.8645E-4</v>
      </c>
      <c r="AW306">
        <v>2.4655E-4</v>
      </c>
      <c r="AX306">
        <v>2.9555E-4</v>
      </c>
      <c r="AY306">
        <v>2.4588000000000002E-4</v>
      </c>
      <c r="BA306">
        <v>3.5073E-4</v>
      </c>
      <c r="BB306">
        <v>4.4642E-4</v>
      </c>
      <c r="BC306">
        <v>5.2002999999999999E-4</v>
      </c>
      <c r="BD306">
        <v>3.7335999999999999E-4</v>
      </c>
      <c r="BE306">
        <v>4.3677000000000001E-4</v>
      </c>
      <c r="BF306">
        <v>5.0241000000000001E-4</v>
      </c>
      <c r="BG306">
        <v>5.9896999999999999E-4</v>
      </c>
      <c r="BH306">
        <v>5.0843000000000004E-4</v>
      </c>
      <c r="BI306">
        <v>6.2060000000000001E-4</v>
      </c>
      <c r="BJ306">
        <v>5.2353000000000002E-4</v>
      </c>
      <c r="BK306">
        <v>6.3144999999999998E-4</v>
      </c>
      <c r="BL306">
        <v>4.3318000000000002E-4</v>
      </c>
      <c r="BN306">
        <v>5.4989000000000004E-4</v>
      </c>
      <c r="BO306">
        <v>4.6766E-4</v>
      </c>
      <c r="BP306">
        <v>4.4980999999999998E-4</v>
      </c>
      <c r="BQ306">
        <v>5.1367999999999997E-4</v>
      </c>
      <c r="BR306">
        <v>6.5558999999999995E-4</v>
      </c>
      <c r="BS306">
        <v>5.6183000000000003E-4</v>
      </c>
      <c r="BT306">
        <v>6.7926E-4</v>
      </c>
      <c r="BU306">
        <v>4.3403000000000002E-4</v>
      </c>
      <c r="BV306">
        <v>7.9432999999999999E-4</v>
      </c>
      <c r="BW306">
        <v>6.5799000000000001E-4</v>
      </c>
      <c r="BX306">
        <v>1.0436E-3</v>
      </c>
      <c r="BY306">
        <v>8.1966999999999999E-4</v>
      </c>
      <c r="CA306">
        <v>1.0838E-3</v>
      </c>
      <c r="CB306">
        <v>1.2007000000000001E-3</v>
      </c>
      <c r="CC306">
        <v>1.2952E-3</v>
      </c>
      <c r="CD306">
        <v>1.3184E-3</v>
      </c>
      <c r="CE306">
        <v>1.1628000000000001E-3</v>
      </c>
      <c r="CF306">
        <v>1.0891E-3</v>
      </c>
      <c r="CG306">
        <v>1.665E-3</v>
      </c>
      <c r="CH306">
        <v>1.1697000000000001E-3</v>
      </c>
      <c r="CI306">
        <v>1.0888E-3</v>
      </c>
      <c r="CJ306">
        <v>1.0985999999999999E-3</v>
      </c>
      <c r="CK306">
        <v>1.4212999999999999E-3</v>
      </c>
      <c r="CL306">
        <v>1.0686999999999999E-3</v>
      </c>
      <c r="CN306">
        <v>1.1326000000000001E-3</v>
      </c>
      <c r="CO306">
        <v>1.4362000000000001E-3</v>
      </c>
      <c r="CP306">
        <v>1.2616000000000001E-3</v>
      </c>
      <c r="CQ306">
        <v>9.8544999999999991E-4</v>
      </c>
      <c r="CR306">
        <v>8.1908999999999997E-4</v>
      </c>
      <c r="CS306">
        <v>9.5947000000000003E-4</v>
      </c>
      <c r="CT306">
        <v>8.9738000000000003E-4</v>
      </c>
      <c r="CU306">
        <v>8.1119000000000004E-4</v>
      </c>
      <c r="CV306">
        <v>6.3896000000000005E-4</v>
      </c>
      <c r="CW306">
        <v>9.2798999999999996E-4</v>
      </c>
      <c r="CX306">
        <v>7.7331999999999998E-4</v>
      </c>
      <c r="CY306">
        <v>6.1556999999999996E-4</v>
      </c>
      <c r="DA306">
        <v>3.0519999999999999E-4</v>
      </c>
      <c r="DB306">
        <v>2.7671999999999999E-4</v>
      </c>
      <c r="DC306">
        <v>2.1442999999999999E-4</v>
      </c>
      <c r="DD306">
        <v>2.1597000000000001E-4</v>
      </c>
      <c r="DE306">
        <v>4.4952000000000002E-4</v>
      </c>
      <c r="DF306">
        <v>2.6191000000000002E-4</v>
      </c>
      <c r="DG306">
        <v>3.0161000000000001E-4</v>
      </c>
      <c r="DH306">
        <v>2.1579999999999999E-4</v>
      </c>
      <c r="DI306">
        <v>6.4935999999999998E-4</v>
      </c>
      <c r="DJ306">
        <v>4.8087E-4</v>
      </c>
      <c r="DK306">
        <v>4.1946000000000003E-4</v>
      </c>
      <c r="DL306">
        <v>3.7115999999999999E-4</v>
      </c>
      <c r="DO306">
        <f t="shared" si="17"/>
        <v>5.8190888888888883E-4</v>
      </c>
      <c r="DP306">
        <f t="shared" si="18"/>
        <v>5.8285925925925938E-4</v>
      </c>
      <c r="DQ306">
        <f t="shared" si="19"/>
        <v>6.3444666666666674E-4</v>
      </c>
      <c r="DR306">
        <f t="shared" si="20"/>
        <v>5.3243111111111107E-4</v>
      </c>
      <c r="DT306">
        <v>37.823999999999998</v>
      </c>
    </row>
    <row r="307" spans="1:124" x14ac:dyDescent="0.25">
      <c r="A307">
        <v>2.4158E-4</v>
      </c>
      <c r="B307">
        <v>2.4285999999999999E-4</v>
      </c>
      <c r="C307">
        <v>2.4746000000000002E-4</v>
      </c>
      <c r="D307">
        <v>2.2514E-4</v>
      </c>
      <c r="E307">
        <v>3.2688999999999998E-4</v>
      </c>
      <c r="F307">
        <v>3.0373999999999999E-4</v>
      </c>
      <c r="G307">
        <v>2.6289999999999999E-4</v>
      </c>
      <c r="H307">
        <v>2.5455999999999998E-4</v>
      </c>
      <c r="I307">
        <v>3.1966999999999998E-4</v>
      </c>
      <c r="J307">
        <v>2.8717E-4</v>
      </c>
      <c r="K307">
        <v>2.0152000000000001E-4</v>
      </c>
      <c r="L307">
        <v>2.4350000000000001E-4</v>
      </c>
      <c r="N307">
        <v>5.3671000000000003E-4</v>
      </c>
      <c r="O307">
        <v>5.9845999999999999E-4</v>
      </c>
      <c r="P307">
        <v>4.3564999999999999E-4</v>
      </c>
      <c r="Q307">
        <v>5.1727000000000001E-4</v>
      </c>
      <c r="R307">
        <v>5.0588E-4</v>
      </c>
      <c r="S307">
        <v>5.3337000000000002E-4</v>
      </c>
      <c r="T307">
        <v>5.8005000000000003E-4</v>
      </c>
      <c r="U307">
        <v>5.0637999999999996E-4</v>
      </c>
      <c r="V307">
        <v>5.4996000000000005E-4</v>
      </c>
      <c r="W307">
        <v>5.5473999999999996E-4</v>
      </c>
      <c r="X307">
        <v>5.2530999999999997E-4</v>
      </c>
      <c r="Y307">
        <v>4.5801000000000001E-4</v>
      </c>
      <c r="AA307">
        <v>4.2325000000000002E-4</v>
      </c>
      <c r="AB307">
        <v>5.5612000000000001E-4</v>
      </c>
      <c r="AC307">
        <v>4.5111000000000001E-4</v>
      </c>
      <c r="AD307">
        <v>3.7881999999999998E-4</v>
      </c>
      <c r="AE307">
        <v>4.8566000000000001E-4</v>
      </c>
      <c r="AF307">
        <v>6.0804000000000001E-4</v>
      </c>
      <c r="AG307">
        <v>6.2863999999999997E-4</v>
      </c>
      <c r="AH307">
        <v>4.7196E-4</v>
      </c>
      <c r="AI307">
        <v>4.0925999999999999E-4</v>
      </c>
      <c r="AJ307">
        <v>4.2807000000000001E-4</v>
      </c>
      <c r="AK307">
        <v>4.3619999999999998E-4</v>
      </c>
      <c r="AL307">
        <v>3.8807000000000002E-4</v>
      </c>
      <c r="AN307">
        <v>4.5011999999999998E-4</v>
      </c>
      <c r="AO307">
        <v>4.7846999999999999E-4</v>
      </c>
      <c r="AP307">
        <v>6.8320000000000002E-4</v>
      </c>
      <c r="AQ307">
        <v>4.7927000000000001E-4</v>
      </c>
      <c r="AR307">
        <v>2.2594999999999999E-4</v>
      </c>
      <c r="AS307">
        <v>2.2803E-4</v>
      </c>
      <c r="AT307">
        <v>2.9100000000000003E-4</v>
      </c>
      <c r="AU307">
        <v>2.0986999999999999E-4</v>
      </c>
      <c r="AV307">
        <v>2.8592E-4</v>
      </c>
      <c r="AW307">
        <v>2.5326E-4</v>
      </c>
      <c r="AX307">
        <v>2.9462999999999999E-4</v>
      </c>
      <c r="AY307">
        <v>2.2571000000000001E-4</v>
      </c>
      <c r="BA307">
        <v>3.5044999999999998E-4</v>
      </c>
      <c r="BB307">
        <v>4.7622000000000002E-4</v>
      </c>
      <c r="BC307">
        <v>5.0518999999999998E-4</v>
      </c>
      <c r="BD307">
        <v>3.6110999999999999E-4</v>
      </c>
      <c r="BE307">
        <v>4.0067E-4</v>
      </c>
      <c r="BF307">
        <v>4.7025000000000002E-4</v>
      </c>
      <c r="BG307">
        <v>5.9480999999999998E-4</v>
      </c>
      <c r="BH307">
        <v>5.3430999999999997E-4</v>
      </c>
      <c r="BI307">
        <v>5.7479999999999999E-4</v>
      </c>
      <c r="BJ307">
        <v>4.9233999999999997E-4</v>
      </c>
      <c r="BK307">
        <v>5.7855999999999999E-4</v>
      </c>
      <c r="BL307">
        <v>4.5383000000000001E-4</v>
      </c>
      <c r="BN307">
        <v>5.4569999999999998E-4</v>
      </c>
      <c r="BO307">
        <v>4.5886000000000001E-4</v>
      </c>
      <c r="BP307">
        <v>4.3004000000000002E-4</v>
      </c>
      <c r="BQ307">
        <v>4.6762000000000003E-4</v>
      </c>
      <c r="BR307">
        <v>6.1618000000000003E-4</v>
      </c>
      <c r="BS307">
        <v>5.8622999999999998E-4</v>
      </c>
      <c r="BT307">
        <v>6.4975999999999999E-4</v>
      </c>
      <c r="BU307">
        <v>4.4855999999999997E-4</v>
      </c>
      <c r="BV307">
        <v>7.7605000000000003E-4</v>
      </c>
      <c r="BW307">
        <v>6.8619000000000004E-4</v>
      </c>
      <c r="BX307">
        <v>1.0387E-3</v>
      </c>
      <c r="BY307">
        <v>7.5732999999999996E-4</v>
      </c>
      <c r="CA307">
        <v>1.1119999999999999E-3</v>
      </c>
      <c r="CB307">
        <v>1.1681E-3</v>
      </c>
      <c r="CC307">
        <v>1.1967E-3</v>
      </c>
      <c r="CD307">
        <v>1.3458000000000001E-3</v>
      </c>
      <c r="CE307">
        <v>1.1657E-3</v>
      </c>
      <c r="CF307">
        <v>1.0639E-3</v>
      </c>
      <c r="CG307">
        <v>1.6230000000000001E-3</v>
      </c>
      <c r="CH307">
        <v>1.1504E-3</v>
      </c>
      <c r="CI307">
        <v>1.0215999999999999E-3</v>
      </c>
      <c r="CJ307">
        <v>1.0827E-3</v>
      </c>
      <c r="CK307">
        <v>1.2953000000000001E-3</v>
      </c>
      <c r="CL307">
        <v>1.0411999999999999E-3</v>
      </c>
      <c r="CN307">
        <v>1.0361999999999999E-3</v>
      </c>
      <c r="CO307">
        <v>1.3921000000000001E-3</v>
      </c>
      <c r="CP307">
        <v>1.2172999999999999E-3</v>
      </c>
      <c r="CQ307">
        <v>9.8331000000000004E-4</v>
      </c>
      <c r="CR307">
        <v>7.737E-4</v>
      </c>
      <c r="CS307">
        <v>8.5008999999999996E-4</v>
      </c>
      <c r="CT307">
        <v>9.366E-4</v>
      </c>
      <c r="CU307">
        <v>8.0274999999999997E-4</v>
      </c>
      <c r="CV307">
        <v>6.1247999999999999E-4</v>
      </c>
      <c r="CW307">
        <v>1.0334000000000001E-3</v>
      </c>
      <c r="CX307">
        <v>7.7556000000000001E-4</v>
      </c>
      <c r="CY307">
        <v>5.4270000000000002E-4</v>
      </c>
      <c r="DA307">
        <v>2.8651000000000002E-4</v>
      </c>
      <c r="DB307">
        <v>2.6789000000000001E-4</v>
      </c>
      <c r="DC307">
        <v>2.2293000000000001E-4</v>
      </c>
      <c r="DD307">
        <v>2.1764000000000001E-4</v>
      </c>
      <c r="DE307">
        <v>3.8004E-4</v>
      </c>
      <c r="DF307">
        <v>2.4476000000000001E-4</v>
      </c>
      <c r="DG307">
        <v>3.1637000000000001E-4</v>
      </c>
      <c r="DH307">
        <v>2.2581000000000001E-4</v>
      </c>
      <c r="DI307">
        <v>5.4905000000000004E-4</v>
      </c>
      <c r="DJ307">
        <v>4.7873000000000002E-4</v>
      </c>
      <c r="DK307">
        <v>4.2002000000000001E-4</v>
      </c>
      <c r="DL307">
        <v>3.6605999999999997E-4</v>
      </c>
      <c r="DO307">
        <f t="shared" si="17"/>
        <v>5.5414740740740746E-4</v>
      </c>
      <c r="DP307">
        <f t="shared" si="18"/>
        <v>5.8607740740740735E-4</v>
      </c>
      <c r="DQ307">
        <f t="shared" si="19"/>
        <v>6.2364851851851846E-4</v>
      </c>
      <c r="DR307">
        <f t="shared" si="20"/>
        <v>5.2062925925925902E-4</v>
      </c>
      <c r="DT307">
        <v>37.948999999999998</v>
      </c>
    </row>
    <row r="308" spans="1:124" x14ac:dyDescent="0.25">
      <c r="A308">
        <v>2.5399999999999999E-4</v>
      </c>
      <c r="B308">
        <v>2.3975999999999999E-4</v>
      </c>
      <c r="C308">
        <v>2.4722999999999998E-4</v>
      </c>
      <c r="D308">
        <v>2.1997999999999999E-4</v>
      </c>
      <c r="E308">
        <v>3.1840999999999998E-4</v>
      </c>
      <c r="F308">
        <v>3.0537000000000001E-4</v>
      </c>
      <c r="G308">
        <v>2.5520000000000002E-4</v>
      </c>
      <c r="H308">
        <v>2.4254999999999999E-4</v>
      </c>
      <c r="I308">
        <v>3.1378999999999999E-4</v>
      </c>
      <c r="J308">
        <v>2.6807000000000003E-4</v>
      </c>
      <c r="K308">
        <v>2.0356000000000001E-4</v>
      </c>
      <c r="L308">
        <v>2.4805999999999998E-4</v>
      </c>
      <c r="N308">
        <v>5.0034000000000005E-4</v>
      </c>
      <c r="O308">
        <v>6.2007000000000002E-4</v>
      </c>
      <c r="P308">
        <v>4.4590999999999999E-4</v>
      </c>
      <c r="Q308">
        <v>4.8367000000000001E-4</v>
      </c>
      <c r="R308">
        <v>4.8005999999999998E-4</v>
      </c>
      <c r="S308">
        <v>5.4334000000000001E-4</v>
      </c>
      <c r="T308">
        <v>5.5066999999999996E-4</v>
      </c>
      <c r="U308">
        <v>4.9092999999999999E-4</v>
      </c>
      <c r="V308">
        <v>5.4697999999999997E-4</v>
      </c>
      <c r="W308">
        <v>5.6143999999999996E-4</v>
      </c>
      <c r="X308">
        <v>5.3465000000000001E-4</v>
      </c>
      <c r="Y308">
        <v>4.4799999999999999E-4</v>
      </c>
      <c r="AA308">
        <v>3.9285999999999998E-4</v>
      </c>
      <c r="AB308">
        <v>5.9451999999999997E-4</v>
      </c>
      <c r="AC308">
        <v>4.5242999999999998E-4</v>
      </c>
      <c r="AD308">
        <v>3.6931000000000003E-4</v>
      </c>
      <c r="AE308">
        <v>4.7354999999999999E-4</v>
      </c>
      <c r="AF308">
        <v>6.1678999999999998E-4</v>
      </c>
      <c r="AG308">
        <v>6.0179000000000005E-4</v>
      </c>
      <c r="AH308">
        <v>4.3259E-4</v>
      </c>
      <c r="AI308">
        <v>4.1237000000000001E-4</v>
      </c>
      <c r="AJ308">
        <v>4.4045E-4</v>
      </c>
      <c r="AK308">
        <v>4.3983E-4</v>
      </c>
      <c r="AL308">
        <v>3.9304999999999999E-4</v>
      </c>
      <c r="AN308">
        <v>4.5455000000000002E-4</v>
      </c>
      <c r="AO308">
        <v>4.7395E-4</v>
      </c>
      <c r="AP308">
        <v>7.0189000000000004E-4</v>
      </c>
      <c r="AQ308">
        <v>4.5959000000000001E-4</v>
      </c>
      <c r="AR308">
        <v>2.1929E-4</v>
      </c>
      <c r="AS308">
        <v>2.2091999999999999E-4</v>
      </c>
      <c r="AT308">
        <v>2.8854E-4</v>
      </c>
      <c r="AU308">
        <v>2.1535E-4</v>
      </c>
      <c r="AV308">
        <v>2.8383999999999999E-4</v>
      </c>
      <c r="AW308">
        <v>2.5494E-4</v>
      </c>
      <c r="AX308">
        <v>2.9213999999999998E-4</v>
      </c>
      <c r="AY308">
        <v>2.2012999999999999E-4</v>
      </c>
      <c r="BA308">
        <v>3.6912000000000002E-4</v>
      </c>
      <c r="BB308">
        <v>4.9333999999999999E-4</v>
      </c>
      <c r="BC308">
        <v>4.7894000000000002E-4</v>
      </c>
      <c r="BD308">
        <v>3.5057000000000003E-4</v>
      </c>
      <c r="BE308">
        <v>3.9228E-4</v>
      </c>
      <c r="BF308">
        <v>4.6503000000000001E-4</v>
      </c>
      <c r="BG308">
        <v>5.9865000000000005E-4</v>
      </c>
      <c r="BH308">
        <v>5.4962999999999995E-4</v>
      </c>
      <c r="BI308">
        <v>5.5639999999999997E-4</v>
      </c>
      <c r="BJ308">
        <v>4.8193999999999998E-4</v>
      </c>
      <c r="BK308">
        <v>5.5325999999999997E-4</v>
      </c>
      <c r="BL308">
        <v>4.5509000000000001E-4</v>
      </c>
      <c r="BN308">
        <v>5.4953000000000001E-4</v>
      </c>
      <c r="BO308">
        <v>4.4749999999999998E-4</v>
      </c>
      <c r="BP308">
        <v>4.1023999999999998E-4</v>
      </c>
      <c r="BQ308">
        <v>4.4042000000000002E-4</v>
      </c>
      <c r="BR308">
        <v>5.4368999999999999E-4</v>
      </c>
      <c r="BS308">
        <v>5.8193000000000003E-4</v>
      </c>
      <c r="BT308">
        <v>5.8867999999999995E-4</v>
      </c>
      <c r="BU308">
        <v>4.5551000000000001E-4</v>
      </c>
      <c r="BV308">
        <v>8.2678000000000005E-4</v>
      </c>
      <c r="BW308">
        <v>7.0956999999999997E-4</v>
      </c>
      <c r="BX308">
        <v>9.5573999999999995E-4</v>
      </c>
      <c r="BY308">
        <v>7.4025999999999996E-4</v>
      </c>
      <c r="CA308">
        <v>1.1535E-3</v>
      </c>
      <c r="CB308">
        <v>1.1356999999999999E-3</v>
      </c>
      <c r="CC308">
        <v>1.0956E-3</v>
      </c>
      <c r="CD308">
        <v>1.3384E-3</v>
      </c>
      <c r="CE308">
        <v>1.1820999999999999E-3</v>
      </c>
      <c r="CF308">
        <v>1.0281999999999999E-3</v>
      </c>
      <c r="CG308">
        <v>1.5333E-3</v>
      </c>
      <c r="CH308">
        <v>1.1149E-3</v>
      </c>
      <c r="CI308">
        <v>1.0077E-3</v>
      </c>
      <c r="CJ308">
        <v>1.0449000000000001E-3</v>
      </c>
      <c r="CK308">
        <v>1.2017E-3</v>
      </c>
      <c r="CL308">
        <v>1.0529000000000001E-3</v>
      </c>
      <c r="CN308">
        <v>9.3490999999999995E-4</v>
      </c>
      <c r="CO308">
        <v>1.3077E-3</v>
      </c>
      <c r="CP308">
        <v>1.2141000000000001E-3</v>
      </c>
      <c r="CQ308">
        <v>9.7621999999999997E-4</v>
      </c>
      <c r="CR308">
        <v>7.4781000000000001E-4</v>
      </c>
      <c r="CS308">
        <v>8.0469000000000005E-4</v>
      </c>
      <c r="CT308">
        <v>9.4280000000000004E-4</v>
      </c>
      <c r="CU308">
        <v>7.8237000000000001E-4</v>
      </c>
      <c r="CV308">
        <v>6.2144999999999995E-4</v>
      </c>
      <c r="CW308">
        <v>1.1056E-3</v>
      </c>
      <c r="CX308">
        <v>7.5376000000000002E-4</v>
      </c>
      <c r="CY308">
        <v>5.1183999999999995E-4</v>
      </c>
      <c r="DA308">
        <v>2.8276000000000001E-4</v>
      </c>
      <c r="DB308">
        <v>2.6201000000000002E-4</v>
      </c>
      <c r="DC308">
        <v>2.2604E-4</v>
      </c>
      <c r="DD308">
        <v>2.1242E-4</v>
      </c>
      <c r="DE308">
        <v>3.3503999999999999E-4</v>
      </c>
      <c r="DF308">
        <v>2.4130000000000001E-4</v>
      </c>
      <c r="DG308">
        <v>3.1390999999999998E-4</v>
      </c>
      <c r="DH308">
        <v>2.4133999999999999E-4</v>
      </c>
      <c r="DI308">
        <v>5.1825999999999999E-4</v>
      </c>
      <c r="DJ308">
        <v>4.6704E-4</v>
      </c>
      <c r="DK308">
        <v>4.2198000000000002E-4</v>
      </c>
      <c r="DL308">
        <v>3.5785999999999999E-4</v>
      </c>
      <c r="DO308">
        <f t="shared" si="17"/>
        <v>5.4338407407407408E-4</v>
      </c>
      <c r="DP308">
        <f t="shared" si="18"/>
        <v>5.8207666666666659E-4</v>
      </c>
      <c r="DQ308">
        <f t="shared" si="19"/>
        <v>6.0379777777777783E-4</v>
      </c>
      <c r="DR308">
        <f t="shared" si="20"/>
        <v>5.1121999999999995E-4</v>
      </c>
      <c r="DT308">
        <v>38.073999999999998</v>
      </c>
    </row>
    <row r="309" spans="1:124" x14ac:dyDescent="0.25">
      <c r="A309">
        <v>2.6114999999999998E-4</v>
      </c>
      <c r="B309">
        <v>2.3315E-4</v>
      </c>
      <c r="C309">
        <v>2.3866999999999999E-4</v>
      </c>
      <c r="D309">
        <v>2.1722000000000001E-4</v>
      </c>
      <c r="E309">
        <v>3.0657999999999998E-4</v>
      </c>
      <c r="F309">
        <v>2.9059000000000002E-4</v>
      </c>
      <c r="G309">
        <v>2.4780000000000001E-4</v>
      </c>
      <c r="H309">
        <v>2.3243999999999999E-4</v>
      </c>
      <c r="I309">
        <v>3.0002000000000002E-4</v>
      </c>
      <c r="J309">
        <v>2.5030000000000001E-4</v>
      </c>
      <c r="K309">
        <v>2.0570000000000001E-4</v>
      </c>
      <c r="L309">
        <v>2.4413000000000001E-4</v>
      </c>
      <c r="N309">
        <v>5.0600999999999999E-4</v>
      </c>
      <c r="O309">
        <v>6.0844999999999996E-4</v>
      </c>
      <c r="P309">
        <v>4.5119000000000002E-4</v>
      </c>
      <c r="Q309">
        <v>4.5867999999999999E-4</v>
      </c>
      <c r="R309">
        <v>4.8296999999999999E-4</v>
      </c>
      <c r="S309">
        <v>5.2417000000000002E-4</v>
      </c>
      <c r="T309">
        <v>5.1856999999999999E-4</v>
      </c>
      <c r="U309">
        <v>5.0067000000000004E-4</v>
      </c>
      <c r="V309">
        <v>5.2623999999999998E-4</v>
      </c>
      <c r="W309">
        <v>5.4425999999999997E-4</v>
      </c>
      <c r="X309">
        <v>5.2671E-4</v>
      </c>
      <c r="Y309">
        <v>4.2541999999999998E-4</v>
      </c>
      <c r="AA309">
        <v>3.8160000000000001E-4</v>
      </c>
      <c r="AB309">
        <v>5.9685999999999995E-4</v>
      </c>
      <c r="AC309">
        <v>4.3130000000000002E-4</v>
      </c>
      <c r="AD309">
        <v>3.6562999999999998E-4</v>
      </c>
      <c r="AE309">
        <v>4.8796000000000001E-4</v>
      </c>
      <c r="AF309">
        <v>5.7905000000000001E-4</v>
      </c>
      <c r="AG309">
        <v>5.8051000000000001E-4</v>
      </c>
      <c r="AH309">
        <v>4.2568E-4</v>
      </c>
      <c r="AI309">
        <v>4.3111000000000001E-4</v>
      </c>
      <c r="AJ309">
        <v>4.3119000000000002E-4</v>
      </c>
      <c r="AK309">
        <v>4.216E-4</v>
      </c>
      <c r="AL309">
        <v>3.9635000000000001E-4</v>
      </c>
      <c r="AN309">
        <v>4.6686999999999998E-4</v>
      </c>
      <c r="AO309">
        <v>4.5173000000000001E-4</v>
      </c>
      <c r="AP309">
        <v>6.6487000000000002E-4</v>
      </c>
      <c r="AQ309">
        <v>4.3509000000000001E-4</v>
      </c>
      <c r="AR309">
        <v>2.2311E-4</v>
      </c>
      <c r="AS309">
        <v>2.1604E-4</v>
      </c>
      <c r="AT309">
        <v>2.8269999999999999E-4</v>
      </c>
      <c r="AU309">
        <v>2.2127E-4</v>
      </c>
      <c r="AV309">
        <v>2.7892999999999999E-4</v>
      </c>
      <c r="AW309">
        <v>2.4771E-4</v>
      </c>
      <c r="AX309">
        <v>2.8745000000000002E-4</v>
      </c>
      <c r="AY309">
        <v>2.3044E-4</v>
      </c>
      <c r="BA309">
        <v>3.9092E-4</v>
      </c>
      <c r="BB309">
        <v>4.8527999999999999E-4</v>
      </c>
      <c r="BC309">
        <v>4.5247000000000001E-4</v>
      </c>
      <c r="BD309">
        <v>3.4540999999999999E-4</v>
      </c>
      <c r="BE309">
        <v>4.0978999999999999E-4</v>
      </c>
      <c r="BF309">
        <v>4.8651E-4</v>
      </c>
      <c r="BG309">
        <v>6.0243000000000004E-4</v>
      </c>
      <c r="BH309">
        <v>5.4067999999999998E-4</v>
      </c>
      <c r="BI309">
        <v>5.6336999999999999E-4</v>
      </c>
      <c r="BJ309">
        <v>4.9162000000000001E-4</v>
      </c>
      <c r="BK309">
        <v>5.5975000000000003E-4</v>
      </c>
      <c r="BL309">
        <v>4.3347999999999998E-4</v>
      </c>
      <c r="BN309">
        <v>5.5413000000000001E-4</v>
      </c>
      <c r="BO309">
        <v>4.3396999999999999E-4</v>
      </c>
      <c r="BP309">
        <v>3.9521000000000001E-4</v>
      </c>
      <c r="BQ309">
        <v>4.4348E-4</v>
      </c>
      <c r="BR309">
        <v>4.7784999999999999E-4</v>
      </c>
      <c r="BS309">
        <v>5.4759999999999997E-4</v>
      </c>
      <c r="BT309">
        <v>5.2740999999999997E-4</v>
      </c>
      <c r="BU309">
        <v>4.4738999999999998E-4</v>
      </c>
      <c r="BV309">
        <v>9.0558000000000001E-4</v>
      </c>
      <c r="BW309">
        <v>7.0251000000000005E-4</v>
      </c>
      <c r="BX309">
        <v>8.3476000000000004E-4</v>
      </c>
      <c r="BY309">
        <v>7.6586999999999998E-4</v>
      </c>
      <c r="CA309">
        <v>1.1753E-3</v>
      </c>
      <c r="CB309">
        <v>1.1071E-3</v>
      </c>
      <c r="CC309">
        <v>1.0345E-3</v>
      </c>
      <c r="CD309">
        <v>1.2880999999999999E-3</v>
      </c>
      <c r="CE309">
        <v>1.1843999999999999E-3</v>
      </c>
      <c r="CF309">
        <v>9.9879000000000005E-4</v>
      </c>
      <c r="CG309">
        <v>1.4220000000000001E-3</v>
      </c>
      <c r="CH309">
        <v>1.0686999999999999E-3</v>
      </c>
      <c r="CI309">
        <v>1.0384000000000001E-3</v>
      </c>
      <c r="CJ309">
        <v>9.9219999999999994E-4</v>
      </c>
      <c r="CK309">
        <v>1.1715E-3</v>
      </c>
      <c r="CL309">
        <v>1.0846E-3</v>
      </c>
      <c r="CN309">
        <v>8.8396999999999998E-4</v>
      </c>
      <c r="CO309">
        <v>1.2208E-3</v>
      </c>
      <c r="CP309">
        <v>1.2408E-3</v>
      </c>
      <c r="CQ309">
        <v>9.6356000000000002E-4</v>
      </c>
      <c r="CR309">
        <v>7.4496999999999996E-4</v>
      </c>
      <c r="CS309">
        <v>8.3976000000000005E-4</v>
      </c>
      <c r="CT309">
        <v>9.0571E-4</v>
      </c>
      <c r="CU309">
        <v>7.4814E-4</v>
      </c>
      <c r="CV309">
        <v>6.5680999999999997E-4</v>
      </c>
      <c r="CW309">
        <v>1.0977000000000001E-3</v>
      </c>
      <c r="CX309">
        <v>7.1425000000000004E-4</v>
      </c>
      <c r="CY309">
        <v>5.3618999999999997E-4</v>
      </c>
      <c r="DA309">
        <v>2.9398E-4</v>
      </c>
      <c r="DB309">
        <v>2.5868000000000001E-4</v>
      </c>
      <c r="DC309">
        <v>2.2010000000000001E-4</v>
      </c>
      <c r="DD309">
        <v>2.0142000000000001E-4</v>
      </c>
      <c r="DE309">
        <v>3.3715999999999998E-4</v>
      </c>
      <c r="DF309">
        <v>2.5020000000000001E-4</v>
      </c>
      <c r="DG309">
        <v>2.9346E-4</v>
      </c>
      <c r="DH309">
        <v>2.5134000000000002E-4</v>
      </c>
      <c r="DI309">
        <v>5.7514000000000003E-4</v>
      </c>
      <c r="DJ309">
        <v>4.4991999999999997E-4</v>
      </c>
      <c r="DK309">
        <v>4.2088E-4</v>
      </c>
      <c r="DL309">
        <v>3.4831E-4</v>
      </c>
      <c r="DO309">
        <f t="shared" si="17"/>
        <v>5.4978962962962965E-4</v>
      </c>
      <c r="DP309">
        <f t="shared" si="18"/>
        <v>5.6800518518518512E-4</v>
      </c>
      <c r="DQ309">
        <f t="shared" si="19"/>
        <v>5.7971481481481485E-4</v>
      </c>
      <c r="DR309">
        <f t="shared" si="20"/>
        <v>5.0443296296296292E-4</v>
      </c>
      <c r="DT309">
        <v>38.200000000000003</v>
      </c>
    </row>
    <row r="310" spans="1:124" x14ac:dyDescent="0.25">
      <c r="A310">
        <v>2.5810999999999998E-4</v>
      </c>
      <c r="B310">
        <v>2.2529000000000001E-4</v>
      </c>
      <c r="C310">
        <v>2.2581000000000001E-4</v>
      </c>
      <c r="D310">
        <v>2.1699999999999999E-4</v>
      </c>
      <c r="E310">
        <v>2.9545E-4</v>
      </c>
      <c r="F310">
        <v>2.6627999999999998E-4</v>
      </c>
      <c r="G310">
        <v>2.4356000000000001E-4</v>
      </c>
      <c r="H310">
        <v>2.2798E-4</v>
      </c>
      <c r="I310">
        <v>2.8422000000000001E-4</v>
      </c>
      <c r="J310">
        <v>2.4198000000000001E-4</v>
      </c>
      <c r="K310">
        <v>2.0600999999999999E-4</v>
      </c>
      <c r="L310">
        <v>2.3280999999999999E-4</v>
      </c>
      <c r="N310">
        <v>5.4173999999999997E-4</v>
      </c>
      <c r="O310">
        <v>5.6539000000000003E-4</v>
      </c>
      <c r="P310">
        <v>4.438E-4</v>
      </c>
      <c r="Q310">
        <v>4.4944000000000001E-4</v>
      </c>
      <c r="R310">
        <v>5.0553999999999996E-4</v>
      </c>
      <c r="S310">
        <v>4.8303000000000002E-4</v>
      </c>
      <c r="T310">
        <v>4.9764999999999998E-4</v>
      </c>
      <c r="U310">
        <v>5.2340000000000004E-4</v>
      </c>
      <c r="V310">
        <v>4.9543999999999999E-4</v>
      </c>
      <c r="W310">
        <v>5.0951999999999996E-4</v>
      </c>
      <c r="X310">
        <v>5.0100999999999998E-4</v>
      </c>
      <c r="Y310">
        <v>3.9829999999999998E-4</v>
      </c>
      <c r="AA310">
        <v>3.9130000000000002E-4</v>
      </c>
      <c r="AB310">
        <v>5.5920999999999998E-4</v>
      </c>
      <c r="AC310">
        <v>3.9382000000000002E-4</v>
      </c>
      <c r="AD310">
        <v>3.6886999999999998E-4</v>
      </c>
      <c r="AE310">
        <v>5.1228000000000005E-4</v>
      </c>
      <c r="AF310">
        <v>5.1617000000000004E-4</v>
      </c>
      <c r="AG310">
        <v>5.7246E-4</v>
      </c>
      <c r="AH310">
        <v>4.4930000000000002E-4</v>
      </c>
      <c r="AI310">
        <v>4.5238E-4</v>
      </c>
      <c r="AJ310">
        <v>4.0329E-4</v>
      </c>
      <c r="AK310">
        <v>3.9424000000000002E-4</v>
      </c>
      <c r="AL310">
        <v>3.9414000000000002E-4</v>
      </c>
      <c r="AN310">
        <v>4.7678E-4</v>
      </c>
      <c r="AO310">
        <v>4.2120999999999999E-4</v>
      </c>
      <c r="AP310">
        <v>5.8933E-4</v>
      </c>
      <c r="AQ310">
        <v>4.1466000000000002E-4</v>
      </c>
      <c r="AR310">
        <v>2.3267000000000001E-4</v>
      </c>
      <c r="AS310">
        <v>2.1373E-4</v>
      </c>
      <c r="AT310">
        <v>2.7458000000000002E-4</v>
      </c>
      <c r="AU310">
        <v>2.2230000000000001E-4</v>
      </c>
      <c r="AV310">
        <v>2.7119999999999998E-4</v>
      </c>
      <c r="AW310">
        <v>2.3332E-4</v>
      </c>
      <c r="AX310">
        <v>2.8098000000000001E-4</v>
      </c>
      <c r="AY310">
        <v>2.4869999999999997E-4</v>
      </c>
      <c r="BA310">
        <v>3.993E-4</v>
      </c>
      <c r="BB310">
        <v>4.5460999999999999E-4</v>
      </c>
      <c r="BC310">
        <v>4.3684000000000003E-4</v>
      </c>
      <c r="BD310">
        <v>3.4628000000000003E-4</v>
      </c>
      <c r="BE310">
        <v>4.3826E-4</v>
      </c>
      <c r="BF310">
        <v>5.1944000000000003E-4</v>
      </c>
      <c r="BG310">
        <v>5.9920000000000004E-4</v>
      </c>
      <c r="BH310">
        <v>5.0878999999999996E-4</v>
      </c>
      <c r="BI310">
        <v>5.8076000000000004E-4</v>
      </c>
      <c r="BJ310">
        <v>5.0962000000000002E-4</v>
      </c>
      <c r="BK310">
        <v>5.8538999999999998E-4</v>
      </c>
      <c r="BL310">
        <v>3.9849999999999998E-4</v>
      </c>
      <c r="BN310">
        <v>5.5199000000000003E-4</v>
      </c>
      <c r="BO310">
        <v>4.2074000000000001E-4</v>
      </c>
      <c r="BP310">
        <v>3.8777000000000001E-4</v>
      </c>
      <c r="BQ310">
        <v>4.7082E-4</v>
      </c>
      <c r="BR310">
        <v>4.5501999999999999E-4</v>
      </c>
      <c r="BS310">
        <v>4.9934999999999997E-4</v>
      </c>
      <c r="BT310">
        <v>4.9766999999999997E-4</v>
      </c>
      <c r="BU310">
        <v>4.2642E-4</v>
      </c>
      <c r="BV310">
        <v>9.5695999999999997E-4</v>
      </c>
      <c r="BW310">
        <v>6.5676999999999999E-4</v>
      </c>
      <c r="BX310">
        <v>7.3623000000000004E-4</v>
      </c>
      <c r="BY310">
        <v>8.0882999999999997E-4</v>
      </c>
      <c r="CA310">
        <v>1.1573E-3</v>
      </c>
      <c r="CB310">
        <v>1.085E-3</v>
      </c>
      <c r="CC310">
        <v>1.034E-3</v>
      </c>
      <c r="CD310">
        <v>1.2125E-3</v>
      </c>
      <c r="CE310">
        <v>1.1581E-3</v>
      </c>
      <c r="CF310">
        <v>9.9062E-4</v>
      </c>
      <c r="CG310">
        <v>1.3274000000000001E-3</v>
      </c>
      <c r="CH310">
        <v>1.0258000000000001E-3</v>
      </c>
      <c r="CI310">
        <v>1.0786999999999999E-3</v>
      </c>
      <c r="CJ310">
        <v>9.3939999999999996E-4</v>
      </c>
      <c r="CK310">
        <v>1.2006E-3</v>
      </c>
      <c r="CL310">
        <v>1.1084000000000001E-3</v>
      </c>
      <c r="CN310">
        <v>9.0990999999999999E-4</v>
      </c>
      <c r="CO310">
        <v>1.1670000000000001E-3</v>
      </c>
      <c r="CP310">
        <v>1.2756E-3</v>
      </c>
      <c r="CQ310">
        <v>9.4576999999999997E-4</v>
      </c>
      <c r="CR310">
        <v>7.5621E-4</v>
      </c>
      <c r="CS310">
        <v>9.2506999999999995E-4</v>
      </c>
      <c r="CT310">
        <v>8.3984000000000001E-4</v>
      </c>
      <c r="CU310">
        <v>7.0976999999999998E-4</v>
      </c>
      <c r="CV310">
        <v>6.9273000000000002E-4</v>
      </c>
      <c r="CW310">
        <v>1.0134E-3</v>
      </c>
      <c r="CX310">
        <v>6.7319999999999999E-4</v>
      </c>
      <c r="CY310">
        <v>5.9663999999999995E-4</v>
      </c>
      <c r="DA310">
        <v>3.1115E-4</v>
      </c>
      <c r="DB310">
        <v>2.5689000000000002E-4</v>
      </c>
      <c r="DC310">
        <v>2.0689999999999999E-4</v>
      </c>
      <c r="DD310">
        <v>1.8964000000000001E-4</v>
      </c>
      <c r="DE310">
        <v>3.8087E-4</v>
      </c>
      <c r="DF310">
        <v>2.6288E-4</v>
      </c>
      <c r="DG310">
        <v>2.6488999999999999E-4</v>
      </c>
      <c r="DH310">
        <v>2.4933000000000003E-4</v>
      </c>
      <c r="DI310">
        <v>6.9189000000000002E-4</v>
      </c>
      <c r="DJ310">
        <v>4.3427E-4</v>
      </c>
      <c r="DK310">
        <v>4.1458E-4</v>
      </c>
      <c r="DL310">
        <v>3.4024000000000001E-4</v>
      </c>
      <c r="DO310">
        <f t="shared" si="17"/>
        <v>5.6430592592592607E-4</v>
      </c>
      <c r="DP310">
        <f t="shared" si="18"/>
        <v>5.4716592592592584E-4</v>
      </c>
      <c r="DQ310">
        <f t="shared" si="19"/>
        <v>5.593837037037037E-4</v>
      </c>
      <c r="DR310">
        <f t="shared" si="20"/>
        <v>4.9943074074074081E-4</v>
      </c>
      <c r="DT310">
        <v>38.325000000000003</v>
      </c>
    </row>
    <row r="311" spans="1:124" x14ac:dyDescent="0.25">
      <c r="A311">
        <v>2.4601000000000001E-4</v>
      </c>
      <c r="B311">
        <v>2.1923E-4</v>
      </c>
      <c r="C311">
        <v>2.1488E-4</v>
      </c>
      <c r="D311">
        <v>2.1790000000000001E-4</v>
      </c>
      <c r="E311">
        <v>2.8872000000000001E-4</v>
      </c>
      <c r="F311">
        <v>2.4496000000000001E-4</v>
      </c>
      <c r="G311">
        <v>2.4337999999999999E-4</v>
      </c>
      <c r="H311">
        <v>2.2976E-4</v>
      </c>
      <c r="I311">
        <v>2.7360999999999998E-4</v>
      </c>
      <c r="J311">
        <v>2.4578000000000002E-4</v>
      </c>
      <c r="K311">
        <v>2.0371000000000001E-4</v>
      </c>
      <c r="L311">
        <v>2.1947000000000001E-4</v>
      </c>
      <c r="N311">
        <v>5.8022E-4</v>
      </c>
      <c r="O311">
        <v>5.1108000000000002E-4</v>
      </c>
      <c r="P311">
        <v>4.2444999999999999E-4</v>
      </c>
      <c r="Q311">
        <v>4.5349000000000002E-4</v>
      </c>
      <c r="R311">
        <v>5.2764000000000001E-4</v>
      </c>
      <c r="S311">
        <v>4.3888E-4</v>
      </c>
      <c r="T311">
        <v>4.9441999999999997E-4</v>
      </c>
      <c r="U311">
        <v>5.4064E-4</v>
      </c>
      <c r="V311">
        <v>4.6790999999999998E-4</v>
      </c>
      <c r="W311">
        <v>4.7374E-4</v>
      </c>
      <c r="X311">
        <v>4.6767E-4</v>
      </c>
      <c r="Y311">
        <v>3.7751000000000001E-4</v>
      </c>
      <c r="AA311">
        <v>4.1268000000000001E-4</v>
      </c>
      <c r="AB311">
        <v>5.0151000000000004E-4</v>
      </c>
      <c r="AC311">
        <v>3.5717000000000002E-4</v>
      </c>
      <c r="AD311">
        <v>3.7532E-4</v>
      </c>
      <c r="AE311">
        <v>5.2570999999999998E-4</v>
      </c>
      <c r="AF311">
        <v>4.6281000000000002E-4</v>
      </c>
      <c r="AG311">
        <v>5.8067999999999998E-4</v>
      </c>
      <c r="AH311">
        <v>4.8397000000000002E-4</v>
      </c>
      <c r="AI311">
        <v>4.6162999999999998E-4</v>
      </c>
      <c r="AJ311">
        <v>3.7144000000000001E-4</v>
      </c>
      <c r="AK311">
        <v>3.7774999999999999E-4</v>
      </c>
      <c r="AL311">
        <v>3.8579E-4</v>
      </c>
      <c r="AN311">
        <v>4.7532999999999999E-4</v>
      </c>
      <c r="AO311">
        <v>3.9638999999999999E-4</v>
      </c>
      <c r="AP311">
        <v>5.1438999999999999E-4</v>
      </c>
      <c r="AQ311">
        <v>4.0506E-4</v>
      </c>
      <c r="AR311">
        <v>2.4038999999999999E-4</v>
      </c>
      <c r="AS311">
        <v>2.1304000000000001E-4</v>
      </c>
      <c r="AT311">
        <v>2.6638999999999998E-4</v>
      </c>
      <c r="AU311">
        <v>2.1633000000000001E-4</v>
      </c>
      <c r="AV311">
        <v>2.6206999999999999E-4</v>
      </c>
      <c r="AW311">
        <v>2.1808E-4</v>
      </c>
      <c r="AX311">
        <v>2.7386000000000001E-4</v>
      </c>
      <c r="AY311">
        <v>2.6245000000000001E-4</v>
      </c>
      <c r="BA311">
        <v>3.8645999999999998E-4</v>
      </c>
      <c r="BB311">
        <v>4.1692999999999998E-4</v>
      </c>
      <c r="BC311">
        <v>4.3675000000000002E-4</v>
      </c>
      <c r="BD311">
        <v>3.5032999999999999E-4</v>
      </c>
      <c r="BE311">
        <v>4.5790000000000002E-4</v>
      </c>
      <c r="BF311">
        <v>5.4215999999999997E-4</v>
      </c>
      <c r="BG311">
        <v>5.8662999999999999E-4</v>
      </c>
      <c r="BH311">
        <v>4.6901000000000001E-4</v>
      </c>
      <c r="BI311">
        <v>5.8985999999999999E-4</v>
      </c>
      <c r="BJ311">
        <v>5.2024000000000005E-4</v>
      </c>
      <c r="BK311">
        <v>6.0846000000000001E-4</v>
      </c>
      <c r="BL311">
        <v>3.6672000000000001E-4</v>
      </c>
      <c r="BN311">
        <v>5.3945999999999996E-4</v>
      </c>
      <c r="BO311">
        <v>4.1112000000000001E-4</v>
      </c>
      <c r="BP311">
        <v>3.8727999999999999E-4</v>
      </c>
      <c r="BQ311">
        <v>5.0261000000000001E-4</v>
      </c>
      <c r="BR311">
        <v>4.8663999999999999E-4</v>
      </c>
      <c r="BS311">
        <v>4.6104000000000002E-4</v>
      </c>
      <c r="BT311">
        <v>5.1217000000000005E-4</v>
      </c>
      <c r="BU311">
        <v>4.0276999999999999E-4</v>
      </c>
      <c r="BV311">
        <v>9.4284000000000002E-4</v>
      </c>
      <c r="BW311">
        <v>5.8631000000000004E-4</v>
      </c>
      <c r="BX311">
        <v>7.0593000000000001E-4</v>
      </c>
      <c r="BY311">
        <v>8.3642999999999999E-4</v>
      </c>
      <c r="CA311">
        <v>1.1027000000000001E-3</v>
      </c>
      <c r="CB311">
        <v>1.0686000000000001E-3</v>
      </c>
      <c r="CC311">
        <v>1.0812E-3</v>
      </c>
      <c r="CD311">
        <v>1.1437999999999999E-3</v>
      </c>
      <c r="CE311">
        <v>1.1103E-3</v>
      </c>
      <c r="CF311">
        <v>1.0054E-3</v>
      </c>
      <c r="CG311">
        <v>1.2780999999999999E-3</v>
      </c>
      <c r="CH311">
        <v>1.0005999999999999E-3</v>
      </c>
      <c r="CI311">
        <v>1.0889000000000001E-3</v>
      </c>
      <c r="CJ311">
        <v>9.0112000000000005E-4</v>
      </c>
      <c r="CK311">
        <v>1.2537E-3</v>
      </c>
      <c r="CL311">
        <v>1.1035999999999999E-3</v>
      </c>
      <c r="CN311">
        <v>9.946E-4</v>
      </c>
      <c r="CO311">
        <v>1.1609000000000001E-3</v>
      </c>
      <c r="CP311">
        <v>1.2966E-3</v>
      </c>
      <c r="CQ311">
        <v>9.2278E-4</v>
      </c>
      <c r="CR311">
        <v>7.6583E-4</v>
      </c>
      <c r="CS311">
        <v>1.0027E-3</v>
      </c>
      <c r="CT311">
        <v>7.7479999999999997E-4</v>
      </c>
      <c r="CU311">
        <v>6.8223999999999997E-4</v>
      </c>
      <c r="CV311">
        <v>7.0239E-4</v>
      </c>
      <c r="CW311">
        <v>9.0306999999999996E-4</v>
      </c>
      <c r="CX311">
        <v>6.4747999999999997E-4</v>
      </c>
      <c r="CY311">
        <v>6.5362999999999999E-4</v>
      </c>
      <c r="DA311">
        <v>3.2158000000000002E-4</v>
      </c>
      <c r="DB311">
        <v>2.5556E-4</v>
      </c>
      <c r="DC311">
        <v>1.9265999999999999E-4</v>
      </c>
      <c r="DD311">
        <v>1.8283000000000001E-4</v>
      </c>
      <c r="DE311">
        <v>4.3600000000000003E-4</v>
      </c>
      <c r="DF311">
        <v>2.6879999999999997E-4</v>
      </c>
      <c r="DG311">
        <v>2.4262E-4</v>
      </c>
      <c r="DH311">
        <v>2.3638000000000001E-4</v>
      </c>
      <c r="DI311">
        <v>8.0904999999999996E-4</v>
      </c>
      <c r="DJ311">
        <v>4.2586000000000002E-4</v>
      </c>
      <c r="DK311">
        <v>4.0422E-4</v>
      </c>
      <c r="DL311">
        <v>3.3581000000000003E-4</v>
      </c>
      <c r="DO311">
        <f t="shared" si="17"/>
        <v>5.7394185185185187E-4</v>
      </c>
      <c r="DP311">
        <f t="shared" si="18"/>
        <v>5.2691666666666664E-4</v>
      </c>
      <c r="DQ311">
        <f t="shared" si="19"/>
        <v>5.4916111111111125E-4</v>
      </c>
      <c r="DR311">
        <f t="shared" si="20"/>
        <v>4.9471222222222219E-4</v>
      </c>
      <c r="DT311">
        <v>38.450000000000003</v>
      </c>
    </row>
    <row r="312" spans="1:124" x14ac:dyDescent="0.25">
      <c r="A312">
        <v>2.3096E-4</v>
      </c>
      <c r="B312">
        <v>2.1711000000000001E-4</v>
      </c>
      <c r="C312">
        <v>2.1086E-4</v>
      </c>
      <c r="D312">
        <v>2.1782E-4</v>
      </c>
      <c r="E312">
        <v>2.8765000000000003E-4</v>
      </c>
      <c r="F312">
        <v>2.3749E-4</v>
      </c>
      <c r="G312">
        <v>2.4574999999999998E-4</v>
      </c>
      <c r="H312">
        <v>2.3499E-4</v>
      </c>
      <c r="I312">
        <v>2.7250000000000001E-4</v>
      </c>
      <c r="J312">
        <v>2.5766E-4</v>
      </c>
      <c r="K312">
        <v>1.9938000000000001E-4</v>
      </c>
      <c r="L312">
        <v>2.1054999999999999E-4</v>
      </c>
      <c r="N312">
        <v>5.9484999999999996E-4</v>
      </c>
      <c r="O312">
        <v>4.7207999999999999E-4</v>
      </c>
      <c r="P312">
        <v>4.0178000000000002E-4</v>
      </c>
      <c r="Q312">
        <v>4.6136000000000001E-4</v>
      </c>
      <c r="R312">
        <v>5.3054999999999997E-4</v>
      </c>
      <c r="S312">
        <v>4.1177999999999999E-4</v>
      </c>
      <c r="T312">
        <v>5.0482999999999995E-4</v>
      </c>
      <c r="U312">
        <v>5.3832000000000001E-4</v>
      </c>
      <c r="V312">
        <v>4.5493999999999998E-4</v>
      </c>
      <c r="W312">
        <v>4.5363000000000001E-4</v>
      </c>
      <c r="X312">
        <v>4.4167000000000002E-4</v>
      </c>
      <c r="Y312">
        <v>3.7059000000000001E-4</v>
      </c>
      <c r="AA312">
        <v>4.3074999999999998E-4</v>
      </c>
      <c r="AB312">
        <v>4.5491999999999999E-4</v>
      </c>
      <c r="AC312">
        <v>3.3949000000000002E-4</v>
      </c>
      <c r="AD312">
        <v>3.7875000000000002E-4</v>
      </c>
      <c r="AE312">
        <v>5.1553000000000005E-4</v>
      </c>
      <c r="AF312">
        <v>4.4662E-4</v>
      </c>
      <c r="AG312">
        <v>6.0033999999999999E-4</v>
      </c>
      <c r="AH312">
        <v>5.0467999999999997E-4</v>
      </c>
      <c r="AI312">
        <v>4.5099000000000002E-4</v>
      </c>
      <c r="AJ312">
        <v>3.5303999999999999E-4</v>
      </c>
      <c r="AK312">
        <v>3.8627000000000003E-4</v>
      </c>
      <c r="AL312">
        <v>3.7397999999999999E-4</v>
      </c>
      <c r="AN312">
        <v>4.6030000000000002E-4</v>
      </c>
      <c r="AO312">
        <v>3.8768E-4</v>
      </c>
      <c r="AP312">
        <v>4.7785999999999998E-4</v>
      </c>
      <c r="AQ312">
        <v>4.0733000000000002E-4</v>
      </c>
      <c r="AR312">
        <v>2.4032E-4</v>
      </c>
      <c r="AS312">
        <v>2.1243E-4</v>
      </c>
      <c r="AT312">
        <v>2.6028999999999999E-4</v>
      </c>
      <c r="AU312">
        <v>2.0542999999999999E-4</v>
      </c>
      <c r="AV312">
        <v>2.5380999999999998E-4</v>
      </c>
      <c r="AW312">
        <v>2.0906000000000001E-4</v>
      </c>
      <c r="AX312">
        <v>2.6731999999999998E-4</v>
      </c>
      <c r="AY312">
        <v>2.6188999999999997E-4</v>
      </c>
      <c r="BA312">
        <v>3.5742E-4</v>
      </c>
      <c r="BB312">
        <v>3.9141000000000002E-4</v>
      </c>
      <c r="BC312">
        <v>4.4810999999999999E-4</v>
      </c>
      <c r="BD312">
        <v>3.5289000000000002E-4</v>
      </c>
      <c r="BE312">
        <v>4.5493999999999998E-4</v>
      </c>
      <c r="BF312">
        <v>5.3883999999999996E-4</v>
      </c>
      <c r="BG312">
        <v>5.6780000000000003E-4</v>
      </c>
      <c r="BH312">
        <v>4.4078999999999999E-4</v>
      </c>
      <c r="BI312">
        <v>5.7872000000000002E-4</v>
      </c>
      <c r="BJ312">
        <v>5.1289E-4</v>
      </c>
      <c r="BK312">
        <v>6.1074999999999996E-4</v>
      </c>
      <c r="BL312">
        <v>3.5199E-4</v>
      </c>
      <c r="BN312">
        <v>5.1866E-4</v>
      </c>
      <c r="BO312">
        <v>4.0732000000000002E-4</v>
      </c>
      <c r="BP312">
        <v>3.8999999999999999E-4</v>
      </c>
      <c r="BQ312">
        <v>5.1659999999999998E-4</v>
      </c>
      <c r="BR312">
        <v>5.5289E-4</v>
      </c>
      <c r="BS312">
        <v>4.5037000000000001E-4</v>
      </c>
      <c r="BT312">
        <v>5.5725999999999996E-4</v>
      </c>
      <c r="BU312">
        <v>3.8826000000000003E-4</v>
      </c>
      <c r="BV312">
        <v>8.6361000000000001E-4</v>
      </c>
      <c r="BW312">
        <v>5.1917E-4</v>
      </c>
      <c r="BX312">
        <v>7.4980000000000001E-4</v>
      </c>
      <c r="BY312">
        <v>8.273E-4</v>
      </c>
      <c r="CA312">
        <v>1.0344E-3</v>
      </c>
      <c r="CB312">
        <v>1.0536E-3</v>
      </c>
      <c r="CC312">
        <v>1.1379999999999999E-3</v>
      </c>
      <c r="CD312">
        <v>1.1092999999999999E-3</v>
      </c>
      <c r="CE312">
        <v>1.0633999999999999E-3</v>
      </c>
      <c r="CF312">
        <v>1.0292999999999999E-3</v>
      </c>
      <c r="CG312">
        <v>1.2773999999999999E-3</v>
      </c>
      <c r="CH312">
        <v>9.9828999999999998E-4</v>
      </c>
      <c r="CI312">
        <v>1.0489E-3</v>
      </c>
      <c r="CJ312">
        <v>8.8422000000000001E-4</v>
      </c>
      <c r="CK312">
        <v>1.2857000000000001E-3</v>
      </c>
      <c r="CL312">
        <v>1.0671000000000001E-3</v>
      </c>
      <c r="CN312">
        <v>1.0864E-3</v>
      </c>
      <c r="CO312">
        <v>1.1904000000000001E-3</v>
      </c>
      <c r="CP312">
        <v>1.2917E-3</v>
      </c>
      <c r="CQ312">
        <v>8.9393999999999997E-4</v>
      </c>
      <c r="CR312">
        <v>7.6104999999999999E-4</v>
      </c>
      <c r="CS312">
        <v>1.0212999999999999E-3</v>
      </c>
      <c r="CT312">
        <v>7.3806999999999996E-4</v>
      </c>
      <c r="CU312">
        <v>6.7593999999999998E-4</v>
      </c>
      <c r="CV312">
        <v>6.7402E-4</v>
      </c>
      <c r="CW312">
        <v>8.3283999999999995E-4</v>
      </c>
      <c r="CX312">
        <v>6.4524999999999999E-4</v>
      </c>
      <c r="CY312">
        <v>6.7024999999999995E-4</v>
      </c>
      <c r="DA312">
        <v>3.1639E-4</v>
      </c>
      <c r="DB312">
        <v>2.5396000000000001E-4</v>
      </c>
      <c r="DC312">
        <v>1.8435000000000001E-4</v>
      </c>
      <c r="DD312">
        <v>1.8389E-4</v>
      </c>
      <c r="DE312">
        <v>4.6571999999999998E-4</v>
      </c>
      <c r="DF312">
        <v>2.6181000000000002E-4</v>
      </c>
      <c r="DG312">
        <v>2.3697E-4</v>
      </c>
      <c r="DH312">
        <v>2.1971E-4</v>
      </c>
      <c r="DI312">
        <v>8.6633000000000001E-4</v>
      </c>
      <c r="DJ312">
        <v>4.2608000000000001E-4</v>
      </c>
      <c r="DK312">
        <v>3.9329000000000002E-4</v>
      </c>
      <c r="DL312">
        <v>3.3503E-4</v>
      </c>
      <c r="DO312">
        <f t="shared" si="17"/>
        <v>5.6911111111111105E-4</v>
      </c>
      <c r="DP312">
        <f t="shared" si="18"/>
        <v>5.1433370370370366E-4</v>
      </c>
      <c r="DQ312">
        <f t="shared" si="19"/>
        <v>5.5001074074074064E-4</v>
      </c>
      <c r="DR312">
        <f t="shared" si="20"/>
        <v>4.8877666666666665E-4</v>
      </c>
      <c r="DT312">
        <v>38.575000000000003</v>
      </c>
    </row>
    <row r="313" spans="1:124" x14ac:dyDescent="0.25">
      <c r="A313">
        <v>2.2033999999999999E-4</v>
      </c>
      <c r="B313">
        <v>2.1889000000000001E-4</v>
      </c>
      <c r="C313">
        <v>2.1460000000000001E-4</v>
      </c>
      <c r="D313">
        <v>2.153E-4</v>
      </c>
      <c r="E313">
        <v>2.9053999999999999E-4</v>
      </c>
      <c r="F313">
        <v>2.4669999999999998E-4</v>
      </c>
      <c r="G313">
        <v>2.4781E-4</v>
      </c>
      <c r="H313">
        <v>2.3908999999999999E-4</v>
      </c>
      <c r="I313">
        <v>2.7982000000000001E-4</v>
      </c>
      <c r="J313">
        <v>2.6938999999999999E-4</v>
      </c>
      <c r="K313">
        <v>1.9458E-4</v>
      </c>
      <c r="L313">
        <v>2.0979000000000001E-4</v>
      </c>
      <c r="N313">
        <v>5.7479000000000004E-4</v>
      </c>
      <c r="O313">
        <v>4.6587000000000001E-4</v>
      </c>
      <c r="P313">
        <v>3.8704000000000001E-4</v>
      </c>
      <c r="Q313">
        <v>4.6295E-4</v>
      </c>
      <c r="R313">
        <v>5.0812999999999997E-4</v>
      </c>
      <c r="S313">
        <v>4.1180999999999998E-4</v>
      </c>
      <c r="T313">
        <v>5.1736000000000002E-4</v>
      </c>
      <c r="U313">
        <v>5.1447000000000005E-4</v>
      </c>
      <c r="V313">
        <v>4.5954999999999998E-4</v>
      </c>
      <c r="W313">
        <v>4.5617999999999999E-4</v>
      </c>
      <c r="X313">
        <v>4.3407999999999999E-4</v>
      </c>
      <c r="Y313">
        <v>3.7752E-4</v>
      </c>
      <c r="AA313">
        <v>4.3339000000000002E-4</v>
      </c>
      <c r="AB313">
        <v>4.4282000000000002E-4</v>
      </c>
      <c r="AC313">
        <v>3.4903000000000001E-4</v>
      </c>
      <c r="AD313">
        <v>3.7429E-4</v>
      </c>
      <c r="AE313">
        <v>4.84E-4</v>
      </c>
      <c r="AF313">
        <v>4.7250999999999999E-4</v>
      </c>
      <c r="AG313">
        <v>6.1972000000000004E-4</v>
      </c>
      <c r="AH313">
        <v>4.9558000000000002E-4</v>
      </c>
      <c r="AI313">
        <v>4.2356000000000002E-4</v>
      </c>
      <c r="AJ313">
        <v>3.5766999999999998E-4</v>
      </c>
      <c r="AK313">
        <v>4.1854000000000001E-4</v>
      </c>
      <c r="AL313">
        <v>3.6298E-4</v>
      </c>
      <c r="AN313">
        <v>4.3748000000000002E-4</v>
      </c>
      <c r="AO313">
        <v>3.9596E-4</v>
      </c>
      <c r="AP313">
        <v>4.9439999999999998E-4</v>
      </c>
      <c r="AQ313">
        <v>4.1646000000000001E-4</v>
      </c>
      <c r="AR313">
        <v>2.3141000000000001E-4</v>
      </c>
      <c r="AS313">
        <v>2.1075E-4</v>
      </c>
      <c r="AT313">
        <v>2.5724E-4</v>
      </c>
      <c r="AU313">
        <v>1.9446000000000001E-4</v>
      </c>
      <c r="AV313">
        <v>2.4830000000000002E-4</v>
      </c>
      <c r="AW313">
        <v>2.0982999999999999E-4</v>
      </c>
      <c r="AX313">
        <v>2.6216E-4</v>
      </c>
      <c r="AY313">
        <v>2.4547000000000002E-4</v>
      </c>
      <c r="BA313">
        <v>3.2667999999999998E-4</v>
      </c>
      <c r="BB313">
        <v>3.8953000000000002E-4</v>
      </c>
      <c r="BC313">
        <v>4.6068999999999998E-4</v>
      </c>
      <c r="BD313">
        <v>3.5012999999999998E-4</v>
      </c>
      <c r="BE313">
        <v>4.2875999999999998E-4</v>
      </c>
      <c r="BF313">
        <v>5.0825000000000002E-4</v>
      </c>
      <c r="BG313">
        <v>5.4896999999999997E-4</v>
      </c>
      <c r="BH313">
        <v>4.3633000000000002E-4</v>
      </c>
      <c r="BI313">
        <v>5.4808999999999999E-4</v>
      </c>
      <c r="BJ313">
        <v>4.8791999999999998E-4</v>
      </c>
      <c r="BK313">
        <v>5.8763000000000001E-4</v>
      </c>
      <c r="BL313">
        <v>3.5770000000000002E-4</v>
      </c>
      <c r="BN313">
        <v>4.9611000000000002E-4</v>
      </c>
      <c r="BO313">
        <v>4.0891000000000001E-4</v>
      </c>
      <c r="BP313">
        <v>3.9100000000000002E-4</v>
      </c>
      <c r="BQ313">
        <v>5.0087999999999999E-4</v>
      </c>
      <c r="BR313">
        <v>6.1461999999999997E-4</v>
      </c>
      <c r="BS313">
        <v>4.6877000000000003E-4</v>
      </c>
      <c r="BT313">
        <v>6.0156000000000001E-4</v>
      </c>
      <c r="BU313">
        <v>3.8917999999999998E-4</v>
      </c>
      <c r="BV313">
        <v>7.5666000000000004E-4</v>
      </c>
      <c r="BW313">
        <v>4.8135000000000002E-4</v>
      </c>
      <c r="BX313">
        <v>8.3215000000000003E-4</v>
      </c>
      <c r="BY313">
        <v>7.8266999999999996E-4</v>
      </c>
      <c r="CA313">
        <v>9.8182E-4</v>
      </c>
      <c r="CB313">
        <v>1.0344E-3</v>
      </c>
      <c r="CC313">
        <v>1.1627E-3</v>
      </c>
      <c r="CD313">
        <v>1.1159E-3</v>
      </c>
      <c r="CE313">
        <v>1.0398E-3</v>
      </c>
      <c r="CF313">
        <v>1.041E-3</v>
      </c>
      <c r="CG313">
        <v>1.3028E-3</v>
      </c>
      <c r="CH313">
        <v>1.0112000000000001E-3</v>
      </c>
      <c r="CI313">
        <v>9.7033999999999998E-4</v>
      </c>
      <c r="CJ313">
        <v>8.8489999999999999E-4</v>
      </c>
      <c r="CK313">
        <v>1.2676E-3</v>
      </c>
      <c r="CL313">
        <v>1.0139999999999999E-3</v>
      </c>
      <c r="CN313">
        <v>1.1307000000000001E-3</v>
      </c>
      <c r="CO313">
        <v>1.2258E-3</v>
      </c>
      <c r="CP313">
        <v>1.2623999999999999E-3</v>
      </c>
      <c r="CQ313">
        <v>8.5961999999999996E-4</v>
      </c>
      <c r="CR313">
        <v>7.3968000000000005E-4</v>
      </c>
      <c r="CS313">
        <v>9.6617000000000003E-4</v>
      </c>
      <c r="CT313">
        <v>7.4001000000000004E-4</v>
      </c>
      <c r="CU313">
        <v>6.8944999999999998E-4</v>
      </c>
      <c r="CV313">
        <v>6.1799000000000001E-4</v>
      </c>
      <c r="CW313">
        <v>8.4458000000000005E-4</v>
      </c>
      <c r="CX313">
        <v>6.6167000000000005E-4</v>
      </c>
      <c r="CY313">
        <v>6.3329E-4</v>
      </c>
      <c r="DA313">
        <v>2.9588999999999999E-4</v>
      </c>
      <c r="DB313">
        <v>2.5179999999999999E-4</v>
      </c>
      <c r="DC313">
        <v>1.8552999999999999E-4</v>
      </c>
      <c r="DD313">
        <v>1.9105000000000001E-4</v>
      </c>
      <c r="DE313">
        <v>4.4848000000000002E-4</v>
      </c>
      <c r="DF313">
        <v>2.4373E-4</v>
      </c>
      <c r="DG313">
        <v>2.4826999999999998E-4</v>
      </c>
      <c r="DH313">
        <v>2.0806000000000001E-4</v>
      </c>
      <c r="DI313">
        <v>8.3359999999999999E-4</v>
      </c>
      <c r="DJ313">
        <v>4.3121000000000001E-4</v>
      </c>
      <c r="DK313">
        <v>3.8538999999999999E-4</v>
      </c>
      <c r="DL313">
        <v>3.3567999999999998E-4</v>
      </c>
      <c r="DO313">
        <f t="shared" si="17"/>
        <v>5.4890851851851856E-4</v>
      </c>
      <c r="DP313">
        <f t="shared" si="18"/>
        <v>5.1210000000000003E-4</v>
      </c>
      <c r="DQ313">
        <f t="shared" si="19"/>
        <v>5.5684925925925924E-4</v>
      </c>
      <c r="DR313">
        <f t="shared" si="20"/>
        <v>4.8087037037037033E-4</v>
      </c>
      <c r="DT313">
        <v>38.701000000000001</v>
      </c>
    </row>
    <row r="314" spans="1:124" x14ac:dyDescent="0.25">
      <c r="A314">
        <v>2.186E-4</v>
      </c>
      <c r="B314">
        <v>2.2230000000000001E-4</v>
      </c>
      <c r="C314">
        <v>2.2247E-4</v>
      </c>
      <c r="D314">
        <v>2.1043E-4</v>
      </c>
      <c r="E314">
        <v>2.9379999999999999E-4</v>
      </c>
      <c r="F314">
        <v>2.6577000000000003E-4</v>
      </c>
      <c r="G314">
        <v>2.4707E-4</v>
      </c>
      <c r="H314">
        <v>2.3839E-4</v>
      </c>
      <c r="I314">
        <v>2.8970999999999999E-4</v>
      </c>
      <c r="J314">
        <v>2.7327999999999999E-4</v>
      </c>
      <c r="K314">
        <v>1.9087999999999999E-4</v>
      </c>
      <c r="L314">
        <v>2.1620999999999999E-4</v>
      </c>
      <c r="N314">
        <v>5.3034999999999996E-4</v>
      </c>
      <c r="O314">
        <v>4.9081000000000005E-4</v>
      </c>
      <c r="P314">
        <v>3.8716999999999999E-4</v>
      </c>
      <c r="Q314">
        <v>4.5384000000000001E-4</v>
      </c>
      <c r="R314">
        <v>4.7008E-4</v>
      </c>
      <c r="S314">
        <v>4.3375999999999999E-4</v>
      </c>
      <c r="T314">
        <v>5.2030999999999996E-4</v>
      </c>
      <c r="U314">
        <v>4.7968000000000002E-4</v>
      </c>
      <c r="V314">
        <v>4.7511999999999999E-4</v>
      </c>
      <c r="W314">
        <v>4.7472999999999998E-4</v>
      </c>
      <c r="X314">
        <v>4.4569E-4</v>
      </c>
      <c r="Y314">
        <v>3.9086999999999998E-4</v>
      </c>
      <c r="AA314">
        <v>4.1794E-4</v>
      </c>
      <c r="AB314">
        <v>4.6699000000000003E-4</v>
      </c>
      <c r="AC314">
        <v>3.7878E-4</v>
      </c>
      <c r="AD314">
        <v>3.6141E-4</v>
      </c>
      <c r="AE314">
        <v>4.4623999999999998E-4</v>
      </c>
      <c r="AF314">
        <v>5.2055999999999999E-4</v>
      </c>
      <c r="AG314">
        <v>6.2551000000000002E-4</v>
      </c>
      <c r="AH314">
        <v>4.5878E-4</v>
      </c>
      <c r="AI314">
        <v>3.9146999999999999E-4</v>
      </c>
      <c r="AJ314">
        <v>3.8141999999999999E-4</v>
      </c>
      <c r="AK314">
        <v>4.5804E-4</v>
      </c>
      <c r="AL314">
        <v>3.5628999999999999E-4</v>
      </c>
      <c r="AN314">
        <v>4.1728000000000002E-4</v>
      </c>
      <c r="AO314">
        <v>4.1239E-4</v>
      </c>
      <c r="AP314">
        <v>5.4766000000000005E-4</v>
      </c>
      <c r="AQ314">
        <v>4.2438000000000003E-4</v>
      </c>
      <c r="AR314">
        <v>2.1786E-4</v>
      </c>
      <c r="AS314">
        <v>2.0776E-4</v>
      </c>
      <c r="AT314">
        <v>2.5659000000000001E-4</v>
      </c>
      <c r="AU314">
        <v>1.8815999999999999E-4</v>
      </c>
      <c r="AV314">
        <v>2.4607999999999997E-4</v>
      </c>
      <c r="AW314">
        <v>2.1835999999999999E-4</v>
      </c>
      <c r="AX314">
        <v>2.5848000000000001E-4</v>
      </c>
      <c r="AY314">
        <v>2.2068000000000001E-4</v>
      </c>
      <c r="BA314">
        <v>3.0956000000000001E-4</v>
      </c>
      <c r="BB314">
        <v>4.0863E-4</v>
      </c>
      <c r="BC314">
        <v>4.6415999999999997E-4</v>
      </c>
      <c r="BD314">
        <v>3.4127000000000002E-4</v>
      </c>
      <c r="BE314">
        <v>3.9165000000000001E-4</v>
      </c>
      <c r="BF314">
        <v>4.6419000000000001E-4</v>
      </c>
      <c r="BG314">
        <v>5.3585999999999998E-4</v>
      </c>
      <c r="BH314">
        <v>4.5360000000000002E-4</v>
      </c>
      <c r="BI314">
        <v>5.1004000000000002E-4</v>
      </c>
      <c r="BJ314">
        <v>4.5598999999999998E-4</v>
      </c>
      <c r="BK314">
        <v>5.4987000000000005E-4</v>
      </c>
      <c r="BL314">
        <v>3.7530000000000002E-4</v>
      </c>
      <c r="BN314">
        <v>4.7905000000000002E-4</v>
      </c>
      <c r="BO314">
        <v>4.1262999999999998E-4</v>
      </c>
      <c r="BP314">
        <v>3.8670000000000002E-4</v>
      </c>
      <c r="BQ314">
        <v>4.6050000000000003E-4</v>
      </c>
      <c r="BR314">
        <v>6.3601E-4</v>
      </c>
      <c r="BS314">
        <v>5.0093999999999996E-4</v>
      </c>
      <c r="BT314">
        <v>6.1492999999999997E-4</v>
      </c>
      <c r="BU314">
        <v>4.0264000000000001E-4</v>
      </c>
      <c r="BV314">
        <v>6.7396999999999997E-4</v>
      </c>
      <c r="BW314">
        <v>4.8225999999999998E-4</v>
      </c>
      <c r="BX314">
        <v>8.9725000000000004E-4</v>
      </c>
      <c r="BY314">
        <v>7.2431999999999998E-4</v>
      </c>
      <c r="CA314">
        <v>9.6402E-4</v>
      </c>
      <c r="CB314">
        <v>1.0077E-3</v>
      </c>
      <c r="CC314">
        <v>1.1337999999999999E-3</v>
      </c>
      <c r="CD314">
        <v>1.1458E-3</v>
      </c>
      <c r="CE314">
        <v>1.0471E-3</v>
      </c>
      <c r="CF314">
        <v>1.0238999999999999E-3</v>
      </c>
      <c r="CG314">
        <v>1.3198999999999999E-3</v>
      </c>
      <c r="CH314">
        <v>1.0222E-3</v>
      </c>
      <c r="CI314">
        <v>8.8940000000000004E-4</v>
      </c>
      <c r="CJ314">
        <v>8.9169E-4</v>
      </c>
      <c r="CK314">
        <v>1.2017E-3</v>
      </c>
      <c r="CL314">
        <v>9.6759000000000005E-4</v>
      </c>
      <c r="CN314">
        <v>1.1018E-3</v>
      </c>
      <c r="CO314">
        <v>1.2375999999999999E-3</v>
      </c>
      <c r="CP314">
        <v>1.2202999999999999E-3</v>
      </c>
      <c r="CQ314">
        <v>8.2291000000000005E-4</v>
      </c>
      <c r="CR314">
        <v>7.1117000000000001E-4</v>
      </c>
      <c r="CS314">
        <v>8.6616999999999998E-4</v>
      </c>
      <c r="CT314">
        <v>7.695E-4</v>
      </c>
      <c r="CU314">
        <v>7.0956999999999997E-4</v>
      </c>
      <c r="CV314">
        <v>5.6081999999999996E-4</v>
      </c>
      <c r="CW314">
        <v>9.3103999999999995E-4</v>
      </c>
      <c r="CX314">
        <v>6.8187E-4</v>
      </c>
      <c r="CY314">
        <v>5.6015000000000004E-4</v>
      </c>
      <c r="DA314">
        <v>2.6950999999999999E-4</v>
      </c>
      <c r="DB314">
        <v>2.4911999999999997E-4</v>
      </c>
      <c r="DC314">
        <v>1.9416999999999999E-4</v>
      </c>
      <c r="DD314">
        <v>1.9887E-4</v>
      </c>
      <c r="DE314">
        <v>3.9082E-4</v>
      </c>
      <c r="DF314">
        <v>2.2335000000000001E-4</v>
      </c>
      <c r="DG314">
        <v>2.6700999999999998E-4</v>
      </c>
      <c r="DH314">
        <v>2.0655000000000001E-4</v>
      </c>
      <c r="DI314">
        <v>7.2544999999999999E-4</v>
      </c>
      <c r="DJ314">
        <v>4.3448E-4</v>
      </c>
      <c r="DK314">
        <v>3.8201000000000001E-4</v>
      </c>
      <c r="DL314">
        <v>3.3459000000000001E-4</v>
      </c>
      <c r="DO314">
        <f t="shared" si="17"/>
        <v>5.2129259259259275E-4</v>
      </c>
      <c r="DP314">
        <f t="shared" si="18"/>
        <v>5.1695629629629626E-4</v>
      </c>
      <c r="DQ314">
        <f t="shared" si="19"/>
        <v>5.6139555555555557E-4</v>
      </c>
      <c r="DR314">
        <f t="shared" si="20"/>
        <v>4.7129555555555565E-4</v>
      </c>
      <c r="DT314">
        <v>38.826000000000001</v>
      </c>
    </row>
    <row r="315" spans="1:124" x14ac:dyDescent="0.25">
      <c r="A315">
        <v>2.2494999999999999E-4</v>
      </c>
      <c r="B315">
        <v>2.2414000000000001E-4</v>
      </c>
      <c r="C315">
        <v>2.2843000000000001E-4</v>
      </c>
      <c r="D315">
        <v>2.0483E-4</v>
      </c>
      <c r="E315">
        <v>2.9415000000000002E-4</v>
      </c>
      <c r="F315">
        <v>2.8224000000000001E-4</v>
      </c>
      <c r="G315">
        <v>2.4282000000000001E-4</v>
      </c>
      <c r="H315">
        <v>2.3207999999999999E-4</v>
      </c>
      <c r="I315">
        <v>2.9483999999999999E-4</v>
      </c>
      <c r="J315">
        <v>2.6638999999999998E-4</v>
      </c>
      <c r="K315">
        <v>1.8908E-4</v>
      </c>
      <c r="L315">
        <v>2.2476000000000001E-4</v>
      </c>
      <c r="N315">
        <v>4.8602999999999998E-4</v>
      </c>
      <c r="O315">
        <v>5.2747000000000004E-4</v>
      </c>
      <c r="P315">
        <v>4.0048999999999998E-4</v>
      </c>
      <c r="Q315">
        <v>4.3758000000000002E-4</v>
      </c>
      <c r="R315">
        <v>4.3576999999999998E-4</v>
      </c>
      <c r="S315">
        <v>4.6052000000000002E-4</v>
      </c>
      <c r="T315">
        <v>5.0865999999999997E-4</v>
      </c>
      <c r="U315">
        <v>4.5047000000000002E-4</v>
      </c>
      <c r="V315">
        <v>4.8945E-4</v>
      </c>
      <c r="W315">
        <v>4.9311999999999999E-4</v>
      </c>
      <c r="X315">
        <v>4.6650000000000001E-4</v>
      </c>
      <c r="Y315">
        <v>4.0013000000000001E-4</v>
      </c>
      <c r="AA315">
        <v>3.9225000000000002E-4</v>
      </c>
      <c r="AB315">
        <v>5.0708999999999997E-4</v>
      </c>
      <c r="AC315">
        <v>4.1009E-4</v>
      </c>
      <c r="AD315">
        <v>3.4442000000000001E-4</v>
      </c>
      <c r="AE315">
        <v>4.2067E-4</v>
      </c>
      <c r="AF315">
        <v>5.5831999999999995E-4</v>
      </c>
      <c r="AG315">
        <v>6.0983999999999995E-4</v>
      </c>
      <c r="AH315">
        <v>4.1255000000000003E-4</v>
      </c>
      <c r="AI315">
        <v>3.6901000000000002E-4</v>
      </c>
      <c r="AJ315">
        <v>4.0915E-4</v>
      </c>
      <c r="AK315">
        <v>4.8246999999999998E-4</v>
      </c>
      <c r="AL315">
        <v>3.5479000000000001E-4</v>
      </c>
      <c r="AN315">
        <v>4.0861000000000001E-4</v>
      </c>
      <c r="AO315">
        <v>4.2381E-4</v>
      </c>
      <c r="AP315">
        <v>6.0057000000000003E-4</v>
      </c>
      <c r="AQ315">
        <v>4.2440000000000002E-4</v>
      </c>
      <c r="AR315">
        <v>2.0644000000000001E-4</v>
      </c>
      <c r="AS315">
        <v>2.0411999999999999E-4</v>
      </c>
      <c r="AT315">
        <v>2.5652999999999999E-4</v>
      </c>
      <c r="AU315">
        <v>1.8844000000000001E-4</v>
      </c>
      <c r="AV315">
        <v>2.4607999999999997E-4</v>
      </c>
      <c r="AW315">
        <v>2.2813999999999999E-4</v>
      </c>
      <c r="AX315">
        <v>2.5573000000000002E-4</v>
      </c>
      <c r="AY315">
        <v>1.9958000000000001E-4</v>
      </c>
      <c r="BA315">
        <v>3.1338999999999998E-4</v>
      </c>
      <c r="BB315">
        <v>4.3384000000000001E-4</v>
      </c>
      <c r="BC315">
        <v>4.5385999999999999E-4</v>
      </c>
      <c r="BD315">
        <v>3.2903000000000001E-4</v>
      </c>
      <c r="BE315">
        <v>3.6138000000000001E-4</v>
      </c>
      <c r="BF315">
        <v>4.2747E-4</v>
      </c>
      <c r="BG315">
        <v>5.3050999999999999E-4</v>
      </c>
      <c r="BH315">
        <v>4.7794999999999999E-4</v>
      </c>
      <c r="BI315">
        <v>4.8036999999999998E-4</v>
      </c>
      <c r="BJ315">
        <v>4.3158999999999998E-4</v>
      </c>
      <c r="BK315">
        <v>5.1667E-4</v>
      </c>
      <c r="BL315">
        <v>3.8974000000000002E-4</v>
      </c>
      <c r="BN315">
        <v>4.7146999999999998E-4</v>
      </c>
      <c r="BO315">
        <v>4.1386999999999999E-4</v>
      </c>
      <c r="BP315">
        <v>3.7656000000000001E-4</v>
      </c>
      <c r="BQ315">
        <v>4.1440999999999998E-4</v>
      </c>
      <c r="BR315">
        <v>6.0444000000000003E-4</v>
      </c>
      <c r="BS315">
        <v>5.2400000000000005E-4</v>
      </c>
      <c r="BT315">
        <v>5.8622000000000004E-4</v>
      </c>
      <c r="BU315">
        <v>4.1833000000000001E-4</v>
      </c>
      <c r="BV315">
        <v>6.5218999999999997E-4</v>
      </c>
      <c r="BW315">
        <v>5.1009000000000004E-4</v>
      </c>
      <c r="BX315">
        <v>9.0125000000000003E-4</v>
      </c>
      <c r="BY315">
        <v>6.8106000000000004E-4</v>
      </c>
      <c r="CA315">
        <v>9.7973000000000005E-4</v>
      </c>
      <c r="CB315">
        <v>9.7440999999999999E-4</v>
      </c>
      <c r="CC315">
        <v>1.0606999999999999E-3</v>
      </c>
      <c r="CD315">
        <v>1.1674000000000001E-3</v>
      </c>
      <c r="CE315">
        <v>1.072E-3</v>
      </c>
      <c r="CF315">
        <v>9.7718999999999996E-4</v>
      </c>
      <c r="CG315">
        <v>1.3029000000000001E-3</v>
      </c>
      <c r="CH315">
        <v>1.0142E-3</v>
      </c>
      <c r="CI315">
        <v>8.4539999999999995E-4</v>
      </c>
      <c r="CJ315">
        <v>8.9227999999999996E-4</v>
      </c>
      <c r="CK315">
        <v>1.1184999999999999E-3</v>
      </c>
      <c r="CL315">
        <v>9.4541000000000004E-4</v>
      </c>
      <c r="CN315">
        <v>1.016E-3</v>
      </c>
      <c r="CO315">
        <v>1.2126000000000001E-3</v>
      </c>
      <c r="CP315">
        <v>1.1804000000000001E-3</v>
      </c>
      <c r="CQ315">
        <v>7.8985999999999998E-4</v>
      </c>
      <c r="CR315">
        <v>6.9057000000000005E-4</v>
      </c>
      <c r="CS315">
        <v>7.7621000000000005E-4</v>
      </c>
      <c r="CT315">
        <v>8.0175999999999999E-4</v>
      </c>
      <c r="CU315">
        <v>7.1880000000000002E-4</v>
      </c>
      <c r="CV315">
        <v>5.2979999999999998E-4</v>
      </c>
      <c r="CW315">
        <v>1.0401E-3</v>
      </c>
      <c r="CX315">
        <v>6.8955999999999998E-4</v>
      </c>
      <c r="CY315">
        <v>4.8826000000000002E-4</v>
      </c>
      <c r="DA315">
        <v>2.5036999999999998E-4</v>
      </c>
      <c r="DB315">
        <v>2.4610000000000002E-4</v>
      </c>
      <c r="DC315">
        <v>2.0375999999999999E-4</v>
      </c>
      <c r="DD315">
        <v>2.0141000000000001E-4</v>
      </c>
      <c r="DE315">
        <v>3.2369000000000001E-4</v>
      </c>
      <c r="DF315">
        <v>2.1116E-4</v>
      </c>
      <c r="DG315">
        <v>2.7959000000000003E-4</v>
      </c>
      <c r="DH315">
        <v>2.1388000000000001E-4</v>
      </c>
      <c r="DI315">
        <v>5.9212000000000002E-4</v>
      </c>
      <c r="DJ315">
        <v>4.3004000000000002E-4</v>
      </c>
      <c r="DK315">
        <v>3.8172E-4</v>
      </c>
      <c r="DL315">
        <v>3.2948E-4</v>
      </c>
      <c r="DO315">
        <f t="shared" si="17"/>
        <v>4.9819148148148146E-4</v>
      </c>
      <c r="DP315">
        <f t="shared" si="18"/>
        <v>5.2168370370370371E-4</v>
      </c>
      <c r="DQ315">
        <f t="shared" si="19"/>
        <v>5.5685814814814818E-4</v>
      </c>
      <c r="DR315">
        <f t="shared" si="20"/>
        <v>4.6123148148148152E-4</v>
      </c>
      <c r="DT315">
        <v>38.951000000000001</v>
      </c>
    </row>
    <row r="316" spans="1:124" x14ac:dyDescent="0.25">
      <c r="A316">
        <v>2.3406999999999999E-4</v>
      </c>
      <c r="B316">
        <v>2.2209000000000001E-4</v>
      </c>
      <c r="C316">
        <v>2.2751999999999999E-4</v>
      </c>
      <c r="D316">
        <v>2.0061999999999999E-4</v>
      </c>
      <c r="E316">
        <v>2.9041000000000001E-4</v>
      </c>
      <c r="F316">
        <v>2.8525000000000002E-4</v>
      </c>
      <c r="G316">
        <v>2.3649000000000001E-4</v>
      </c>
      <c r="H316">
        <v>2.2258E-4</v>
      </c>
      <c r="I316">
        <v>2.9061000000000001E-4</v>
      </c>
      <c r="J316">
        <v>2.5198000000000001E-4</v>
      </c>
      <c r="K316">
        <v>1.8882999999999999E-4</v>
      </c>
      <c r="L316">
        <v>2.2936000000000001E-4</v>
      </c>
      <c r="N316">
        <v>4.6558E-4</v>
      </c>
      <c r="O316">
        <v>5.5011999999999997E-4</v>
      </c>
      <c r="P316">
        <v>4.1741E-4</v>
      </c>
      <c r="Q316">
        <v>4.2295000000000001E-4</v>
      </c>
      <c r="R316">
        <v>4.2246999999999999E-4</v>
      </c>
      <c r="S316">
        <v>4.7312E-4</v>
      </c>
      <c r="T316">
        <v>4.8664999999999998E-4</v>
      </c>
      <c r="U316">
        <v>4.3949000000000001E-4</v>
      </c>
      <c r="V316">
        <v>4.9171000000000002E-4</v>
      </c>
      <c r="W316">
        <v>4.9554999999999998E-4</v>
      </c>
      <c r="X316">
        <v>4.8161999999999999E-4</v>
      </c>
      <c r="Y316">
        <v>3.9763E-4</v>
      </c>
      <c r="AA316">
        <v>3.6966000000000001E-4</v>
      </c>
      <c r="AB316">
        <v>5.3335000000000003E-4</v>
      </c>
      <c r="AC316">
        <v>4.2325000000000002E-4</v>
      </c>
      <c r="AD316">
        <v>3.3001999999999999E-4</v>
      </c>
      <c r="AE316">
        <v>4.1794999999999999E-4</v>
      </c>
      <c r="AF316">
        <v>5.6015000000000004E-4</v>
      </c>
      <c r="AG316">
        <v>5.7485999999999995E-4</v>
      </c>
      <c r="AH316">
        <v>3.8008999999999997E-4</v>
      </c>
      <c r="AI316">
        <v>3.6472000000000002E-4</v>
      </c>
      <c r="AJ316">
        <v>4.2342999999999998E-4</v>
      </c>
      <c r="AK316">
        <v>4.7694000000000002E-4</v>
      </c>
      <c r="AL316">
        <v>3.5654000000000003E-4</v>
      </c>
      <c r="AN316">
        <v>4.1361000000000002E-4</v>
      </c>
      <c r="AO316">
        <v>4.2055E-4</v>
      </c>
      <c r="AP316">
        <v>6.1748E-4</v>
      </c>
      <c r="AQ316">
        <v>4.1467000000000001E-4</v>
      </c>
      <c r="AR316">
        <v>2.0233999999999999E-4</v>
      </c>
      <c r="AS316">
        <v>2.0087999999999999E-4</v>
      </c>
      <c r="AT316">
        <v>2.5515999999999999E-4</v>
      </c>
      <c r="AU316">
        <v>1.9347E-4</v>
      </c>
      <c r="AV316">
        <v>2.4622000000000001E-4</v>
      </c>
      <c r="AW316">
        <v>2.3203000000000001E-4</v>
      </c>
      <c r="AX316">
        <v>2.5311000000000002E-4</v>
      </c>
      <c r="AY316">
        <v>1.919E-4</v>
      </c>
      <c r="BA316">
        <v>3.3347999999999999E-4</v>
      </c>
      <c r="BB316">
        <v>4.4706999999999999E-4</v>
      </c>
      <c r="BC316">
        <v>4.3314999999999998E-4</v>
      </c>
      <c r="BD316">
        <v>3.1801000000000003E-4</v>
      </c>
      <c r="BE316">
        <v>3.5115999999999999E-4</v>
      </c>
      <c r="BF316">
        <v>4.1410999999999998E-4</v>
      </c>
      <c r="BG316">
        <v>5.3058999999999995E-4</v>
      </c>
      <c r="BH316">
        <v>4.9105999999999998E-4</v>
      </c>
      <c r="BI316">
        <v>4.6958999999999998E-4</v>
      </c>
      <c r="BJ316">
        <v>4.2464E-4</v>
      </c>
      <c r="BK316">
        <v>5.0398999999999995E-4</v>
      </c>
      <c r="BL316">
        <v>3.8860000000000001E-4</v>
      </c>
      <c r="BN316">
        <v>4.7226000000000001E-4</v>
      </c>
      <c r="BO316">
        <v>4.0899000000000003E-4</v>
      </c>
      <c r="BP316">
        <v>3.6317000000000001E-4</v>
      </c>
      <c r="BQ316">
        <v>3.8441000000000001E-4</v>
      </c>
      <c r="BR316">
        <v>5.3633000000000001E-4</v>
      </c>
      <c r="BS316">
        <v>5.2092999999999996E-4</v>
      </c>
      <c r="BT316">
        <v>5.2926999999999998E-4</v>
      </c>
      <c r="BU316">
        <v>4.2451000000000001E-4</v>
      </c>
      <c r="BV316">
        <v>6.9233999999999995E-4</v>
      </c>
      <c r="BW316">
        <v>5.3954999999999997E-4</v>
      </c>
      <c r="BX316">
        <v>8.3626999999999996E-4</v>
      </c>
      <c r="BY316">
        <v>6.7177999999999997E-4</v>
      </c>
      <c r="CA316">
        <v>1.0093000000000001E-3</v>
      </c>
      <c r="CB316">
        <v>9.4034000000000001E-4</v>
      </c>
      <c r="CC316">
        <v>9.7735000000000009E-4</v>
      </c>
      <c r="CD316">
        <v>1.1540999999999999E-3</v>
      </c>
      <c r="CE316">
        <v>1.0889999999999999E-3</v>
      </c>
      <c r="CF316">
        <v>9.1644999999999997E-4</v>
      </c>
      <c r="CG316">
        <v>1.2488E-3</v>
      </c>
      <c r="CH316">
        <v>9.8031000000000008E-4</v>
      </c>
      <c r="CI316">
        <v>8.5707000000000003E-4</v>
      </c>
      <c r="CJ316">
        <v>8.8009999999999998E-4</v>
      </c>
      <c r="CK316">
        <v>1.057E-3</v>
      </c>
      <c r="CL316">
        <v>9.4952999999999997E-4</v>
      </c>
      <c r="CN316">
        <v>9.2100000000000005E-4</v>
      </c>
      <c r="CO316">
        <v>1.1599E-3</v>
      </c>
      <c r="CP316">
        <v>1.1534E-3</v>
      </c>
      <c r="CQ316">
        <v>7.6743000000000004E-4</v>
      </c>
      <c r="CR316">
        <v>6.8900999999999999E-4</v>
      </c>
      <c r="CS316">
        <v>7.4427E-4</v>
      </c>
      <c r="CT316">
        <v>8.1318999999999998E-4</v>
      </c>
      <c r="CU316">
        <v>7.0582999999999996E-4</v>
      </c>
      <c r="CV316">
        <v>5.3726999999999996E-4</v>
      </c>
      <c r="CW316">
        <v>1.1050999999999999E-3</v>
      </c>
      <c r="CX316">
        <v>6.7633999999999999E-4</v>
      </c>
      <c r="CY316">
        <v>4.5343E-4</v>
      </c>
      <c r="DA316">
        <v>2.4767000000000002E-4</v>
      </c>
      <c r="DB316">
        <v>2.4293000000000001E-4</v>
      </c>
      <c r="DC316">
        <v>2.0714E-4</v>
      </c>
      <c r="DD316">
        <v>1.9577E-4</v>
      </c>
      <c r="DE316">
        <v>2.8438999999999998E-4</v>
      </c>
      <c r="DF316">
        <v>2.1316E-4</v>
      </c>
      <c r="DG316">
        <v>2.7643999999999998E-4</v>
      </c>
      <c r="DH316">
        <v>2.2350000000000001E-4</v>
      </c>
      <c r="DI316">
        <v>4.9244999999999996E-4</v>
      </c>
      <c r="DJ316">
        <v>4.1635000000000001E-4</v>
      </c>
      <c r="DK316">
        <v>3.8116000000000002E-4</v>
      </c>
      <c r="DL316">
        <v>3.2032000000000002E-4</v>
      </c>
      <c r="DO316">
        <f t="shared" si="17"/>
        <v>4.8858037037037029E-4</v>
      </c>
      <c r="DP316">
        <f t="shared" si="18"/>
        <v>5.193477777777777E-4</v>
      </c>
      <c r="DQ316">
        <f t="shared" si="19"/>
        <v>5.4172518518518517E-4</v>
      </c>
      <c r="DR316">
        <f t="shared" si="20"/>
        <v>4.5214481481481477E-4</v>
      </c>
      <c r="DT316">
        <v>39.076000000000001</v>
      </c>
    </row>
    <row r="317" spans="1:124" x14ac:dyDescent="0.25">
      <c r="A317">
        <v>2.3937000000000001E-4</v>
      </c>
      <c r="B317">
        <v>2.1608E-4</v>
      </c>
      <c r="C317">
        <v>2.1874000000000001E-4</v>
      </c>
      <c r="D317">
        <v>1.9917000000000001E-4</v>
      </c>
      <c r="E317">
        <v>2.8404999999999999E-4</v>
      </c>
      <c r="F317">
        <v>2.7189E-4</v>
      </c>
      <c r="G317">
        <v>2.3074E-4</v>
      </c>
      <c r="H317">
        <v>2.1405999999999999E-4</v>
      </c>
      <c r="I317">
        <v>2.7777999999999999E-4</v>
      </c>
      <c r="J317">
        <v>2.3730999999999999E-4</v>
      </c>
      <c r="K317">
        <v>1.8890000000000001E-4</v>
      </c>
      <c r="L317">
        <v>2.2641999999999999E-4</v>
      </c>
      <c r="N317">
        <v>4.7783999999999999E-4</v>
      </c>
      <c r="O317">
        <v>5.4177999999999995E-4</v>
      </c>
      <c r="P317">
        <v>4.26E-4</v>
      </c>
      <c r="Q317">
        <v>4.1797999999999998E-4</v>
      </c>
      <c r="R317">
        <v>4.3509000000000001E-4</v>
      </c>
      <c r="S317">
        <v>4.6150999999999999E-4</v>
      </c>
      <c r="T317">
        <v>4.6480000000000002E-4</v>
      </c>
      <c r="U317">
        <v>4.4848000000000002E-4</v>
      </c>
      <c r="V317">
        <v>4.7835E-4</v>
      </c>
      <c r="W317">
        <v>4.7603000000000001E-4</v>
      </c>
      <c r="X317">
        <v>4.7991E-4</v>
      </c>
      <c r="Y317">
        <v>3.8278999999999999E-4</v>
      </c>
      <c r="AA317">
        <v>3.6105000000000002E-4</v>
      </c>
      <c r="AB317">
        <v>5.2492000000000001E-4</v>
      </c>
      <c r="AC317">
        <v>4.0874999999999999E-4</v>
      </c>
      <c r="AD317">
        <v>3.2349000000000001E-4</v>
      </c>
      <c r="AE317">
        <v>4.3491999999999999E-4</v>
      </c>
      <c r="AF317">
        <v>5.2214000000000004E-4</v>
      </c>
      <c r="AG317">
        <v>5.3222999999999996E-4</v>
      </c>
      <c r="AH317">
        <v>3.7594000000000001E-4</v>
      </c>
      <c r="AI317">
        <v>3.77E-4</v>
      </c>
      <c r="AJ317">
        <v>4.1470999999999999E-4</v>
      </c>
      <c r="AK317">
        <v>4.4283000000000001E-4</v>
      </c>
      <c r="AL317">
        <v>3.5804000000000001E-4</v>
      </c>
      <c r="AN317">
        <v>4.2645999999999998E-4</v>
      </c>
      <c r="AO317">
        <v>4.0201000000000001E-4</v>
      </c>
      <c r="AP317">
        <v>5.8483000000000005E-4</v>
      </c>
      <c r="AQ317">
        <v>3.9878E-4</v>
      </c>
      <c r="AR317">
        <v>2.0624E-4</v>
      </c>
      <c r="AS317">
        <v>1.9870000000000001E-4</v>
      </c>
      <c r="AT317">
        <v>2.5168E-4</v>
      </c>
      <c r="AU317">
        <v>1.9887E-4</v>
      </c>
      <c r="AV317">
        <v>2.4454000000000001E-4</v>
      </c>
      <c r="AW317">
        <v>2.2639000000000001E-4</v>
      </c>
      <c r="AX317">
        <v>2.4987000000000002E-4</v>
      </c>
      <c r="AY317">
        <v>1.9955E-4</v>
      </c>
      <c r="BA317">
        <v>3.5606E-4</v>
      </c>
      <c r="BB317">
        <v>4.3773E-4</v>
      </c>
      <c r="BC317">
        <v>4.1110000000000002E-4</v>
      </c>
      <c r="BD317">
        <v>3.1205000000000002E-4</v>
      </c>
      <c r="BE317">
        <v>3.6238999999999998E-4</v>
      </c>
      <c r="BF317">
        <v>4.2660000000000002E-4</v>
      </c>
      <c r="BG317">
        <v>5.3109999999999995E-4</v>
      </c>
      <c r="BH317">
        <v>4.8184999999999998E-4</v>
      </c>
      <c r="BI317">
        <v>4.7746000000000003E-4</v>
      </c>
      <c r="BJ317">
        <v>4.349E-4</v>
      </c>
      <c r="BK317">
        <v>5.1528999999999995E-4</v>
      </c>
      <c r="BL317">
        <v>3.6923000000000001E-4</v>
      </c>
      <c r="BN317">
        <v>4.7613000000000001E-4</v>
      </c>
      <c r="BO317">
        <v>3.9734999999999998E-4</v>
      </c>
      <c r="BP317">
        <v>3.5061000000000001E-4</v>
      </c>
      <c r="BQ317">
        <v>3.8279999999999998E-4</v>
      </c>
      <c r="BR317">
        <v>4.6642E-4</v>
      </c>
      <c r="BS317">
        <v>4.9034000000000002E-4</v>
      </c>
      <c r="BT317">
        <v>4.7408999999999998E-4</v>
      </c>
      <c r="BU317">
        <v>4.1488000000000001E-4</v>
      </c>
      <c r="BV317">
        <v>7.6053000000000004E-4</v>
      </c>
      <c r="BW317">
        <v>5.4701999999999995E-4</v>
      </c>
      <c r="BX317">
        <v>7.3349999999999999E-4</v>
      </c>
      <c r="BY317">
        <v>6.9494000000000001E-4</v>
      </c>
      <c r="CA317">
        <v>1.0267E-3</v>
      </c>
      <c r="CB317">
        <v>9.1301999999999996E-4</v>
      </c>
      <c r="CC317">
        <v>9.2163E-4</v>
      </c>
      <c r="CD317">
        <v>1.0996999999999999E-3</v>
      </c>
      <c r="CE317">
        <v>1.0751999999999999E-3</v>
      </c>
      <c r="CF317">
        <v>8.6536000000000002E-4</v>
      </c>
      <c r="CG317">
        <v>1.1785000000000001E-3</v>
      </c>
      <c r="CH317">
        <v>9.2769E-4</v>
      </c>
      <c r="CI317">
        <v>9.1113999999999995E-4</v>
      </c>
      <c r="CJ317">
        <v>8.5698999999999997E-4</v>
      </c>
      <c r="CK317">
        <v>1.0414000000000001E-3</v>
      </c>
      <c r="CL317">
        <v>9.6588000000000002E-4</v>
      </c>
      <c r="CN317">
        <v>8.6609000000000002E-4</v>
      </c>
      <c r="CO317">
        <v>1.1039000000000001E-3</v>
      </c>
      <c r="CP317">
        <v>1.1417E-3</v>
      </c>
      <c r="CQ317">
        <v>7.5986999999999995E-4</v>
      </c>
      <c r="CR317">
        <v>7.0646000000000001E-4</v>
      </c>
      <c r="CS317">
        <v>7.8348999999999997E-4</v>
      </c>
      <c r="CT317">
        <v>7.9458000000000003E-4</v>
      </c>
      <c r="CU317">
        <v>6.7270999999999997E-4</v>
      </c>
      <c r="CV317">
        <v>5.7372E-4</v>
      </c>
      <c r="CW317">
        <v>1.0836999999999999E-3</v>
      </c>
      <c r="CX317">
        <v>6.4627E-4</v>
      </c>
      <c r="CY317">
        <v>4.6976E-4</v>
      </c>
      <c r="DA317">
        <v>2.6129000000000001E-4</v>
      </c>
      <c r="DB317">
        <v>2.3978000000000001E-4</v>
      </c>
      <c r="DC317">
        <v>2.0073000000000001E-4</v>
      </c>
      <c r="DD317">
        <v>1.8380999999999999E-4</v>
      </c>
      <c r="DE317">
        <v>2.9486999999999997E-4</v>
      </c>
      <c r="DF317">
        <v>2.2730999999999999E-4</v>
      </c>
      <c r="DG317">
        <v>2.5744E-4</v>
      </c>
      <c r="DH317">
        <v>2.2771E-4</v>
      </c>
      <c r="DI317">
        <v>4.6375000000000002E-4</v>
      </c>
      <c r="DJ317">
        <v>3.9719000000000001E-4</v>
      </c>
      <c r="DK317">
        <v>3.7727000000000003E-4</v>
      </c>
      <c r="DL317">
        <v>3.0943000000000002E-4</v>
      </c>
      <c r="DO317">
        <f t="shared" si="17"/>
        <v>4.9336666666666671E-4</v>
      </c>
      <c r="DP317">
        <f t="shared" si="18"/>
        <v>5.073388888888889E-4</v>
      </c>
      <c r="DQ317">
        <f t="shared" si="19"/>
        <v>5.2053666666666669E-4</v>
      </c>
      <c r="DR317">
        <f t="shared" si="20"/>
        <v>4.4503259259259255E-4</v>
      </c>
      <c r="DT317">
        <v>39.201999999999998</v>
      </c>
    </row>
    <row r="318" spans="1:124" x14ac:dyDescent="0.25">
      <c r="A318">
        <v>2.3675000000000001E-4</v>
      </c>
      <c r="B318">
        <v>2.0837000000000001E-4</v>
      </c>
      <c r="C318">
        <v>2.0561000000000001E-4</v>
      </c>
      <c r="D318">
        <v>2.0016000000000001E-4</v>
      </c>
      <c r="E318">
        <v>2.7807E-4</v>
      </c>
      <c r="F318">
        <v>2.4881000000000003E-4</v>
      </c>
      <c r="G318">
        <v>2.2783999999999999E-4</v>
      </c>
      <c r="H318">
        <v>2.0998999999999999E-4</v>
      </c>
      <c r="I318">
        <v>2.6197999999999998E-4</v>
      </c>
      <c r="J318">
        <v>2.2939E-4</v>
      </c>
      <c r="K318">
        <v>1.8798999999999999E-4</v>
      </c>
      <c r="L318">
        <v>2.1677999999999999E-4</v>
      </c>
      <c r="N318">
        <v>5.1188000000000004E-4</v>
      </c>
      <c r="O318">
        <v>5.0383999999999997E-4</v>
      </c>
      <c r="P318">
        <v>4.1889E-4</v>
      </c>
      <c r="Q318">
        <v>4.2463000000000001E-4</v>
      </c>
      <c r="R318">
        <v>4.6340999999999998E-4</v>
      </c>
      <c r="S318">
        <v>4.3011999999999998E-4</v>
      </c>
      <c r="T318">
        <v>4.5331000000000001E-4</v>
      </c>
      <c r="U318">
        <v>4.6767999999999999E-4</v>
      </c>
      <c r="V318">
        <v>4.5462999999999998E-4</v>
      </c>
      <c r="W318">
        <v>4.4202999999999999E-4</v>
      </c>
      <c r="X318">
        <v>4.6034E-4</v>
      </c>
      <c r="Y318">
        <v>3.6215999999999999E-4</v>
      </c>
      <c r="AA318">
        <v>3.6863999999999999E-4</v>
      </c>
      <c r="AB318">
        <v>4.8247999999999997E-4</v>
      </c>
      <c r="AC318">
        <v>3.7289000000000002E-4</v>
      </c>
      <c r="AD318">
        <v>3.2577000000000002E-4</v>
      </c>
      <c r="AE318">
        <v>4.57E-4</v>
      </c>
      <c r="AF318">
        <v>4.6415999999999997E-4</v>
      </c>
      <c r="AG318">
        <v>4.9741E-4</v>
      </c>
      <c r="AH318">
        <v>3.9784E-4</v>
      </c>
      <c r="AI318">
        <v>3.9538000000000003E-4</v>
      </c>
      <c r="AJ318">
        <v>3.8670000000000002E-4</v>
      </c>
      <c r="AK318">
        <v>3.9714999999999998E-4</v>
      </c>
      <c r="AL318">
        <v>3.5626000000000001E-4</v>
      </c>
      <c r="AN318">
        <v>4.3679999999999999E-4</v>
      </c>
      <c r="AO318">
        <v>3.7686000000000002E-4</v>
      </c>
      <c r="AP318">
        <v>5.1864999999999995E-4</v>
      </c>
      <c r="AQ318">
        <v>3.8336000000000002E-4</v>
      </c>
      <c r="AR318">
        <v>2.1401999999999999E-4</v>
      </c>
      <c r="AS318">
        <v>1.9755E-4</v>
      </c>
      <c r="AT318">
        <v>2.4675000000000001E-4</v>
      </c>
      <c r="AU318">
        <v>2.0034999999999999E-4</v>
      </c>
      <c r="AV318">
        <v>2.4028E-4</v>
      </c>
      <c r="AW318">
        <v>2.1320000000000001E-4</v>
      </c>
      <c r="AX318">
        <v>2.4568000000000002E-4</v>
      </c>
      <c r="AY318">
        <v>2.1578E-4</v>
      </c>
      <c r="BA318">
        <v>3.6633E-4</v>
      </c>
      <c r="BB318">
        <v>4.0880000000000002E-4</v>
      </c>
      <c r="BC318">
        <v>3.9711E-4</v>
      </c>
      <c r="BD318">
        <v>3.1202999999999998E-4</v>
      </c>
      <c r="BE318">
        <v>3.8444E-4</v>
      </c>
      <c r="BF318">
        <v>4.5308000000000002E-4</v>
      </c>
      <c r="BG318">
        <v>5.2751000000000002E-4</v>
      </c>
      <c r="BH318">
        <v>4.5286000000000002E-4</v>
      </c>
      <c r="BI318">
        <v>4.9383999999999995E-4</v>
      </c>
      <c r="BJ318">
        <v>4.5239E-4</v>
      </c>
      <c r="BK318">
        <v>5.3974000000000003E-4</v>
      </c>
      <c r="BL318">
        <v>3.4011000000000002E-4</v>
      </c>
      <c r="BN318">
        <v>4.7687000000000001E-4</v>
      </c>
      <c r="BO318">
        <v>3.8175999999999998E-4</v>
      </c>
      <c r="BP318">
        <v>3.4227999999999998E-4</v>
      </c>
      <c r="BQ318">
        <v>4.0564000000000003E-4</v>
      </c>
      <c r="BR318">
        <v>4.2731000000000003E-4</v>
      </c>
      <c r="BS318">
        <v>4.4703000000000001E-4</v>
      </c>
      <c r="BT318">
        <v>4.4864999999999998E-4</v>
      </c>
      <c r="BU318">
        <v>3.9206000000000001E-4</v>
      </c>
      <c r="BV318">
        <v>8.0842999999999996E-4</v>
      </c>
      <c r="BW318">
        <v>5.2415000000000003E-4</v>
      </c>
      <c r="BX318">
        <v>6.4431999999999998E-4</v>
      </c>
      <c r="BY318">
        <v>7.3015999999999999E-4</v>
      </c>
      <c r="CA318">
        <v>1.0146000000000001E-3</v>
      </c>
      <c r="CB318">
        <v>8.9791999999999997E-4</v>
      </c>
      <c r="CC318">
        <v>9.1403000000000003E-4</v>
      </c>
      <c r="CD318">
        <v>1.0226E-3</v>
      </c>
      <c r="CE318">
        <v>1.0254000000000001E-3</v>
      </c>
      <c r="CF318">
        <v>8.4239000000000004E-4</v>
      </c>
      <c r="CG318">
        <v>1.1234000000000001E-3</v>
      </c>
      <c r="CH318">
        <v>8.7445999999999997E-4</v>
      </c>
      <c r="CI318">
        <v>9.6955000000000001E-4</v>
      </c>
      <c r="CJ318">
        <v>8.3096999999999999E-4</v>
      </c>
      <c r="CK318">
        <v>1.0678E-3</v>
      </c>
      <c r="CL318">
        <v>9.7320000000000002E-4</v>
      </c>
      <c r="CN318">
        <v>8.7341000000000003E-4</v>
      </c>
      <c r="CO318">
        <v>1.0697E-3</v>
      </c>
      <c r="CP318">
        <v>1.1402999999999999E-3</v>
      </c>
      <c r="CQ318">
        <v>7.6599000000000003E-4</v>
      </c>
      <c r="CR318">
        <v>7.3121999999999998E-4</v>
      </c>
      <c r="CS318">
        <v>8.6507000000000001E-4</v>
      </c>
      <c r="CT318">
        <v>7.5509999999999998E-4</v>
      </c>
      <c r="CU318">
        <v>6.3420999999999996E-4</v>
      </c>
      <c r="CV318">
        <v>6.1342000000000005E-4</v>
      </c>
      <c r="CW318">
        <v>9.8203000000000006E-4</v>
      </c>
      <c r="CX318">
        <v>6.1342000000000005E-4</v>
      </c>
      <c r="CY318">
        <v>5.2236999999999997E-4</v>
      </c>
      <c r="DA318">
        <v>2.8183E-4</v>
      </c>
      <c r="DB318">
        <v>2.3682E-4</v>
      </c>
      <c r="DC318">
        <v>1.8665000000000001E-4</v>
      </c>
      <c r="DD318">
        <v>1.7108999999999999E-4</v>
      </c>
      <c r="DE318">
        <v>3.4886999999999999E-4</v>
      </c>
      <c r="DF318">
        <v>2.4463000000000002E-4</v>
      </c>
      <c r="DG318">
        <v>2.3179E-4</v>
      </c>
      <c r="DH318">
        <v>2.2228999999999999E-4</v>
      </c>
      <c r="DI318">
        <v>5.0474999999999999E-4</v>
      </c>
      <c r="DJ318">
        <v>3.7966999999999997E-4</v>
      </c>
      <c r="DK318">
        <v>3.6923000000000001E-4</v>
      </c>
      <c r="DL318">
        <v>3.0016E-4</v>
      </c>
      <c r="DO318">
        <f t="shared" si="17"/>
        <v>5.051522222222221E-4</v>
      </c>
      <c r="DP318">
        <f t="shared" si="18"/>
        <v>4.8888592592592599E-4</v>
      </c>
      <c r="DQ318">
        <f t="shared" si="19"/>
        <v>5.0125333333333338E-4</v>
      </c>
      <c r="DR318">
        <f t="shared" si="20"/>
        <v>4.3999962962962963E-4</v>
      </c>
      <c r="DT318">
        <v>39.326999999999998</v>
      </c>
    </row>
    <row r="319" spans="1:124" x14ac:dyDescent="0.25">
      <c r="A319">
        <v>2.2682E-4</v>
      </c>
      <c r="B319">
        <v>2.0227999999999999E-4</v>
      </c>
      <c r="C319">
        <v>1.9416999999999999E-4</v>
      </c>
      <c r="D319">
        <v>2.018E-4</v>
      </c>
      <c r="E319">
        <v>2.7514E-4</v>
      </c>
      <c r="F319">
        <v>2.2832000000000001E-4</v>
      </c>
      <c r="G319">
        <v>2.2835999999999999E-4</v>
      </c>
      <c r="H319">
        <v>2.1120000000000001E-4</v>
      </c>
      <c r="I319">
        <v>2.5052000000000001E-4</v>
      </c>
      <c r="J319">
        <v>2.3101999999999999E-4</v>
      </c>
      <c r="K319">
        <v>1.8542E-4</v>
      </c>
      <c r="L319">
        <v>2.051E-4</v>
      </c>
      <c r="N319">
        <v>5.4370000000000004E-4</v>
      </c>
      <c r="O319">
        <v>4.5489E-4</v>
      </c>
      <c r="P319">
        <v>3.9766999999999998E-4</v>
      </c>
      <c r="Q319">
        <v>4.3741E-4</v>
      </c>
      <c r="R319">
        <v>4.8828999999999995E-4</v>
      </c>
      <c r="S319">
        <v>3.9491E-4</v>
      </c>
      <c r="T319">
        <v>4.5595E-4</v>
      </c>
      <c r="U319">
        <v>4.8193999999999998E-4</v>
      </c>
      <c r="V319">
        <v>4.3113E-4</v>
      </c>
      <c r="W319">
        <v>4.1000999999999999E-4</v>
      </c>
      <c r="X319">
        <v>4.3231999999999998E-4</v>
      </c>
      <c r="Y319">
        <v>3.4545000000000002E-4</v>
      </c>
      <c r="AA319">
        <v>3.8497999999999999E-4</v>
      </c>
      <c r="AB319">
        <v>4.2790999999999999E-4</v>
      </c>
      <c r="AC319">
        <v>3.3416000000000001E-4</v>
      </c>
      <c r="AD319">
        <v>3.3297999999999997E-4</v>
      </c>
      <c r="AE319">
        <v>4.6728999999999998E-4</v>
      </c>
      <c r="AF319">
        <v>4.1794999999999999E-4</v>
      </c>
      <c r="AG319">
        <v>4.8178000000000001E-4</v>
      </c>
      <c r="AH319">
        <v>4.2863999999999999E-4</v>
      </c>
      <c r="AI319">
        <v>4.0681000000000002E-4</v>
      </c>
      <c r="AJ319">
        <v>3.5401999999999997E-4</v>
      </c>
      <c r="AK319">
        <v>3.6278999999999999E-4</v>
      </c>
      <c r="AL319">
        <v>3.5027000000000002E-4</v>
      </c>
      <c r="AN319">
        <v>4.3577999999999998E-4</v>
      </c>
      <c r="AO319">
        <v>3.5775E-4</v>
      </c>
      <c r="AP319">
        <v>4.5450999999999998E-4</v>
      </c>
      <c r="AQ319">
        <v>3.7420999999999998E-4</v>
      </c>
      <c r="AR319">
        <v>2.1934E-4</v>
      </c>
      <c r="AS319">
        <v>1.9673999999999999E-4</v>
      </c>
      <c r="AT319">
        <v>2.4205E-4</v>
      </c>
      <c r="AU319">
        <v>1.9615E-4</v>
      </c>
      <c r="AV319">
        <v>2.3418000000000001E-4</v>
      </c>
      <c r="AW319">
        <v>1.9880000000000001E-4</v>
      </c>
      <c r="AX319">
        <v>2.4075E-4</v>
      </c>
      <c r="AY319">
        <v>2.2928E-4</v>
      </c>
      <c r="BA319">
        <v>3.5683999999999998E-4</v>
      </c>
      <c r="BB319">
        <v>3.7483999999999998E-4</v>
      </c>
      <c r="BC319">
        <v>3.9559000000000003E-4</v>
      </c>
      <c r="BD319">
        <v>3.1536999999999998E-4</v>
      </c>
      <c r="BE319">
        <v>4.0110999999999999E-4</v>
      </c>
      <c r="BF319">
        <v>4.7458E-4</v>
      </c>
      <c r="BG319">
        <v>5.1836000000000004E-4</v>
      </c>
      <c r="BH319">
        <v>4.1836999999999999E-4</v>
      </c>
      <c r="BI319">
        <v>5.0513000000000001E-4</v>
      </c>
      <c r="BJ319">
        <v>4.6336000000000001E-4</v>
      </c>
      <c r="BK319">
        <v>5.5891999999999997E-4</v>
      </c>
      <c r="BL319">
        <v>3.1554E-4</v>
      </c>
      <c r="BN319">
        <v>4.7077000000000002E-4</v>
      </c>
      <c r="BO319">
        <v>3.6710999999999997E-4</v>
      </c>
      <c r="BP319">
        <v>3.3911999999999999E-4</v>
      </c>
      <c r="BQ319">
        <v>4.3544999999999999E-4</v>
      </c>
      <c r="BR319">
        <v>4.3150000000000003E-4</v>
      </c>
      <c r="BS319">
        <v>4.1321000000000001E-4</v>
      </c>
      <c r="BT319">
        <v>4.6258999999999997E-4</v>
      </c>
      <c r="BU319">
        <v>3.6605999999999997E-4</v>
      </c>
      <c r="BV319">
        <v>8.0132999999999995E-4</v>
      </c>
      <c r="BW319">
        <v>4.8205999999999998E-4</v>
      </c>
      <c r="BX319">
        <v>6.1096999999999996E-4</v>
      </c>
      <c r="BY319">
        <v>7.5047000000000004E-4</v>
      </c>
      <c r="CA319">
        <v>9.7366E-4</v>
      </c>
      <c r="CB319">
        <v>8.9534E-4</v>
      </c>
      <c r="CC319">
        <v>9.4676000000000005E-4</v>
      </c>
      <c r="CD319">
        <v>9.5505000000000004E-4</v>
      </c>
      <c r="CE319">
        <v>9.5565999999999999E-4</v>
      </c>
      <c r="CF319">
        <v>8.5048000000000003E-4</v>
      </c>
      <c r="CG319">
        <v>1.1065999999999999E-3</v>
      </c>
      <c r="CH319">
        <v>8.3973000000000001E-4</v>
      </c>
      <c r="CI319">
        <v>9.911500000000001E-4</v>
      </c>
      <c r="CJ319">
        <v>8.1079999999999998E-4</v>
      </c>
      <c r="CK319">
        <v>1.1069999999999999E-3</v>
      </c>
      <c r="CL319">
        <v>9.5598000000000005E-4</v>
      </c>
      <c r="CN319">
        <v>9.2608000000000002E-4</v>
      </c>
      <c r="CO319">
        <v>1.0682000000000001E-3</v>
      </c>
      <c r="CP319">
        <v>1.1404E-3</v>
      </c>
      <c r="CQ319">
        <v>7.7886999999999997E-4</v>
      </c>
      <c r="CR319">
        <v>7.4637E-4</v>
      </c>
      <c r="CS319">
        <v>9.3577000000000005E-4</v>
      </c>
      <c r="CT319">
        <v>7.1564999999999997E-4</v>
      </c>
      <c r="CU319">
        <v>6.0941000000000001E-4</v>
      </c>
      <c r="CV319">
        <v>6.2936000000000003E-4</v>
      </c>
      <c r="CW319">
        <v>8.5063000000000001E-4</v>
      </c>
      <c r="CX319">
        <v>5.9363000000000005E-4</v>
      </c>
      <c r="CY319">
        <v>5.7673000000000002E-4</v>
      </c>
      <c r="DA319">
        <v>2.9596000000000001E-4</v>
      </c>
      <c r="DB319">
        <v>2.3425E-4</v>
      </c>
      <c r="DC319">
        <v>1.716E-4</v>
      </c>
      <c r="DD319">
        <v>1.6369E-4</v>
      </c>
      <c r="DE319">
        <v>4.1549000000000002E-4</v>
      </c>
      <c r="DF319">
        <v>2.5431999999999999E-4</v>
      </c>
      <c r="DG319">
        <v>2.1251000000000001E-4</v>
      </c>
      <c r="DH319">
        <v>2.0893999999999999E-4</v>
      </c>
      <c r="DI319">
        <v>5.7972999999999998E-4</v>
      </c>
      <c r="DJ319">
        <v>3.703E-4</v>
      </c>
      <c r="DK319">
        <v>3.59E-4</v>
      </c>
      <c r="DL319">
        <v>2.9505999999999998E-4</v>
      </c>
      <c r="DO319">
        <f t="shared" si="17"/>
        <v>5.1274518518518522E-4</v>
      </c>
      <c r="DP319">
        <f t="shared" si="18"/>
        <v>4.7110555555555564E-4</v>
      </c>
      <c r="DQ319">
        <f t="shared" si="19"/>
        <v>4.9069000000000001E-4</v>
      </c>
      <c r="DR319">
        <f t="shared" si="20"/>
        <v>4.362648148148147E-4</v>
      </c>
      <c r="DT319">
        <v>39.451999999999998</v>
      </c>
    </row>
    <row r="320" spans="1:124" x14ac:dyDescent="0.25">
      <c r="A320">
        <v>2.1434000000000001E-4</v>
      </c>
      <c r="B320">
        <v>2.0023999999999999E-4</v>
      </c>
      <c r="C320">
        <v>1.8951999999999999E-4</v>
      </c>
      <c r="D320">
        <v>2.0186E-4</v>
      </c>
      <c r="E320">
        <v>2.7598999999999999E-4</v>
      </c>
      <c r="F320">
        <v>2.2121E-4</v>
      </c>
      <c r="G320">
        <v>2.3086999999999999E-4</v>
      </c>
      <c r="H320">
        <v>2.1552E-4</v>
      </c>
      <c r="I320">
        <v>2.4823999999999999E-4</v>
      </c>
      <c r="J320">
        <v>2.3939999999999999E-4</v>
      </c>
      <c r="K320">
        <v>1.8154E-4</v>
      </c>
      <c r="L320">
        <v>1.9701000000000001E-4</v>
      </c>
      <c r="N320">
        <v>5.5068999999999995E-4</v>
      </c>
      <c r="O320">
        <v>4.1964999999999998E-4</v>
      </c>
      <c r="P320">
        <v>3.7201999999999998E-4</v>
      </c>
      <c r="Q320">
        <v>4.4655999999999998E-4</v>
      </c>
      <c r="R320">
        <v>4.9299000000000001E-4</v>
      </c>
      <c r="S320">
        <v>3.7393000000000002E-4</v>
      </c>
      <c r="T320">
        <v>4.6800999999999999E-4</v>
      </c>
      <c r="U320">
        <v>4.797E-4</v>
      </c>
      <c r="V320">
        <v>4.1763E-4</v>
      </c>
      <c r="W320">
        <v>3.9574E-4</v>
      </c>
      <c r="X320">
        <v>4.0996000000000001E-4</v>
      </c>
      <c r="Y320">
        <v>3.3986999999999998E-4</v>
      </c>
      <c r="AA320">
        <v>3.9761000000000001E-4</v>
      </c>
      <c r="AB320">
        <v>3.9094999999999999E-4</v>
      </c>
      <c r="AC320">
        <v>3.1262999999999999E-4</v>
      </c>
      <c r="AD320">
        <v>3.3874000000000003E-4</v>
      </c>
      <c r="AE320">
        <v>4.5680999999999999E-4</v>
      </c>
      <c r="AF320">
        <v>4.0842999999999999E-4</v>
      </c>
      <c r="AG320">
        <v>4.8685999999999998E-4</v>
      </c>
      <c r="AH320">
        <v>4.4679000000000002E-4</v>
      </c>
      <c r="AI320">
        <v>4.0305000000000001E-4</v>
      </c>
      <c r="AJ320">
        <v>3.3347999999999999E-4</v>
      </c>
      <c r="AK320">
        <v>3.5549000000000003E-4</v>
      </c>
      <c r="AL320">
        <v>3.4162999999999999E-4</v>
      </c>
      <c r="AN320">
        <v>4.2121999999999998E-4</v>
      </c>
      <c r="AO320">
        <v>3.5378999999999999E-4</v>
      </c>
      <c r="AP320">
        <v>4.2642E-4</v>
      </c>
      <c r="AQ320">
        <v>3.7314999999999999E-4</v>
      </c>
      <c r="AR320">
        <v>2.1751E-4</v>
      </c>
      <c r="AS320">
        <v>1.9545000000000001E-4</v>
      </c>
      <c r="AT320">
        <v>2.3918999999999999E-4</v>
      </c>
      <c r="AU320">
        <v>1.8791000000000001E-4</v>
      </c>
      <c r="AV320">
        <v>2.2803999999999999E-4</v>
      </c>
      <c r="AW320">
        <v>1.9014999999999999E-4</v>
      </c>
      <c r="AX320">
        <v>2.3566E-4</v>
      </c>
      <c r="AY320">
        <v>2.308E-4</v>
      </c>
      <c r="BA320">
        <v>3.3147E-4</v>
      </c>
      <c r="BB320">
        <v>3.5330000000000002E-4</v>
      </c>
      <c r="BC320">
        <v>4.0378000000000001E-4</v>
      </c>
      <c r="BD320">
        <v>3.1767999999999998E-4</v>
      </c>
      <c r="BE320">
        <v>4.0005999999999999E-4</v>
      </c>
      <c r="BF320">
        <v>4.7607999999999998E-4</v>
      </c>
      <c r="BG320">
        <v>5.0588E-4</v>
      </c>
      <c r="BH320">
        <v>3.9573000000000001E-4</v>
      </c>
      <c r="BI320">
        <v>5.0204999999999998E-4</v>
      </c>
      <c r="BJ320">
        <v>4.5832000000000002E-4</v>
      </c>
      <c r="BK320">
        <v>5.5767000000000002E-4</v>
      </c>
      <c r="BL320">
        <v>3.0709999999999998E-4</v>
      </c>
      <c r="BN320">
        <v>4.5836999999999999E-4</v>
      </c>
      <c r="BO320">
        <v>3.5787999999999998E-4</v>
      </c>
      <c r="BP320">
        <v>3.3942999999999999E-4</v>
      </c>
      <c r="BQ320">
        <v>4.5167999999999999E-4</v>
      </c>
      <c r="BR320">
        <v>4.6607000000000002E-4</v>
      </c>
      <c r="BS320">
        <v>4.0546000000000001E-4</v>
      </c>
      <c r="BT320">
        <v>5.0215999999999998E-4</v>
      </c>
      <c r="BU320">
        <v>3.4846999999999998E-4</v>
      </c>
      <c r="BV320">
        <v>7.3771000000000004E-4</v>
      </c>
      <c r="BW320">
        <v>4.4398000000000001E-4</v>
      </c>
      <c r="BX320">
        <v>6.4331000000000002E-4</v>
      </c>
      <c r="BY320">
        <v>7.3795000000000002E-4</v>
      </c>
      <c r="CA320">
        <v>9.2091999999999999E-4</v>
      </c>
      <c r="CB320">
        <v>9.0001999999999997E-4</v>
      </c>
      <c r="CC320">
        <v>9.896499999999999E-4</v>
      </c>
      <c r="CD320">
        <v>9.2436999999999999E-4</v>
      </c>
      <c r="CE320">
        <v>8.9444000000000004E-4</v>
      </c>
      <c r="CF320">
        <v>8.7571000000000003E-4</v>
      </c>
      <c r="CG320">
        <v>1.1294E-3</v>
      </c>
      <c r="CH320">
        <v>8.3308000000000004E-4</v>
      </c>
      <c r="CI320">
        <v>9.5538999999999997E-4</v>
      </c>
      <c r="CJ320">
        <v>8.0066999999999996E-4</v>
      </c>
      <c r="CK320">
        <v>1.1237E-3</v>
      </c>
      <c r="CL320">
        <v>9.1372000000000003E-4</v>
      </c>
      <c r="CN320">
        <v>9.8010000000000002E-4</v>
      </c>
      <c r="CO320">
        <v>1.0912999999999999E-3</v>
      </c>
      <c r="CP320">
        <v>1.1349000000000001E-3</v>
      </c>
      <c r="CQ320">
        <v>7.8899000000000005E-4</v>
      </c>
      <c r="CR320">
        <v>7.3954999999999995E-4</v>
      </c>
      <c r="CS320">
        <v>9.4939999999999998E-4</v>
      </c>
      <c r="CT320">
        <v>6.9578000000000001E-4</v>
      </c>
      <c r="CU320">
        <v>6.1054999999999996E-4</v>
      </c>
      <c r="CV320">
        <v>6.0871999999999999E-4</v>
      </c>
      <c r="CW320">
        <v>7.5526E-4</v>
      </c>
      <c r="CX320">
        <v>5.9533999999999998E-4</v>
      </c>
      <c r="CY320">
        <v>5.9873000000000001E-4</v>
      </c>
      <c r="DA320">
        <v>2.9412999999999998E-4</v>
      </c>
      <c r="DB320">
        <v>2.3215000000000001E-4</v>
      </c>
      <c r="DC320">
        <v>1.6294000000000001E-4</v>
      </c>
      <c r="DD320">
        <v>1.6472000000000001E-4</v>
      </c>
      <c r="DE320">
        <v>4.5685000000000002E-4</v>
      </c>
      <c r="DF320">
        <v>2.4996000000000003E-4</v>
      </c>
      <c r="DG320">
        <v>2.0877E-4</v>
      </c>
      <c r="DH320">
        <v>1.941E-4</v>
      </c>
      <c r="DI320">
        <v>6.4046000000000003E-4</v>
      </c>
      <c r="DJ320">
        <v>3.7134000000000001E-4</v>
      </c>
      <c r="DK320">
        <v>3.5010999999999999E-4</v>
      </c>
      <c r="DL320">
        <v>2.9449000000000001E-4</v>
      </c>
      <c r="DO320">
        <f t="shared" si="17"/>
        <v>5.0779296296296302E-4</v>
      </c>
      <c r="DP320">
        <f t="shared" si="18"/>
        <v>4.6086111111111116E-4</v>
      </c>
      <c r="DQ320">
        <f t="shared" si="19"/>
        <v>4.9077740740740747E-4</v>
      </c>
      <c r="DR320">
        <f t="shared" si="20"/>
        <v>4.326259259259259E-4</v>
      </c>
      <c r="DT320">
        <v>39.576999999999998</v>
      </c>
    </row>
    <row r="321" spans="1:124" x14ac:dyDescent="0.25">
      <c r="A321">
        <v>2.0536999999999999E-4</v>
      </c>
      <c r="B321">
        <v>2.0241000000000001E-4</v>
      </c>
      <c r="C321">
        <v>1.9290999999999999E-4</v>
      </c>
      <c r="D321">
        <v>1.9902E-4</v>
      </c>
      <c r="E321">
        <v>2.7904999999999998E-4</v>
      </c>
      <c r="F321">
        <v>2.3044999999999999E-4</v>
      </c>
      <c r="G321">
        <v>2.3279999999999999E-4</v>
      </c>
      <c r="H321">
        <v>2.1913999999999999E-4</v>
      </c>
      <c r="I321">
        <v>2.5478000000000002E-4</v>
      </c>
      <c r="J321">
        <v>2.4801000000000001E-4</v>
      </c>
      <c r="K321">
        <v>1.7747999999999999E-4</v>
      </c>
      <c r="L321">
        <v>1.9588E-4</v>
      </c>
      <c r="N321">
        <v>5.2503999999999995E-4</v>
      </c>
      <c r="O321">
        <v>4.1450999999999999E-4</v>
      </c>
      <c r="P321">
        <v>3.5426000000000001E-4</v>
      </c>
      <c r="Q321">
        <v>4.4403999999999998E-4</v>
      </c>
      <c r="R321">
        <v>4.7287000000000002E-4</v>
      </c>
      <c r="S321">
        <v>3.7675000000000002E-4</v>
      </c>
      <c r="T321">
        <v>4.7930999999999999E-4</v>
      </c>
      <c r="U321">
        <v>4.5957000000000002E-4</v>
      </c>
      <c r="V321">
        <v>4.1765999999999998E-4</v>
      </c>
      <c r="W321">
        <v>4.0486999999999999E-4</v>
      </c>
      <c r="X321">
        <v>4.0367000000000002E-4</v>
      </c>
      <c r="Y321">
        <v>3.4600000000000001E-4</v>
      </c>
      <c r="AA321">
        <v>3.9659999999999999E-4</v>
      </c>
      <c r="AB321">
        <v>3.9126999999999999E-4</v>
      </c>
      <c r="AC321">
        <v>3.1850999999999998E-4</v>
      </c>
      <c r="AD321">
        <v>3.3783000000000001E-4</v>
      </c>
      <c r="AE321">
        <v>4.2977E-4</v>
      </c>
      <c r="AF321">
        <v>4.3911999999999998E-4</v>
      </c>
      <c r="AG321">
        <v>5.0383999999999997E-4</v>
      </c>
      <c r="AH321">
        <v>4.3906000000000001E-4</v>
      </c>
      <c r="AI321">
        <v>3.8508999999999999E-4</v>
      </c>
      <c r="AJ321">
        <v>3.3432999999999998E-4</v>
      </c>
      <c r="AK321">
        <v>3.7512E-4</v>
      </c>
      <c r="AL321">
        <v>3.3333000000000001E-4</v>
      </c>
      <c r="AN321">
        <v>3.9882999999999997E-4</v>
      </c>
      <c r="AO321">
        <v>3.6511999999999997E-4</v>
      </c>
      <c r="AP321">
        <v>4.4692000000000001E-4</v>
      </c>
      <c r="AQ321">
        <v>3.7727000000000003E-4</v>
      </c>
      <c r="AR321">
        <v>2.0818E-4</v>
      </c>
      <c r="AS321">
        <v>1.9326E-4</v>
      </c>
      <c r="AT321">
        <v>2.3864000000000001E-4</v>
      </c>
      <c r="AU321">
        <v>1.7955E-4</v>
      </c>
      <c r="AV321">
        <v>2.2359999999999999E-4</v>
      </c>
      <c r="AW321">
        <v>1.9078000000000001E-4</v>
      </c>
      <c r="AX321">
        <v>2.3116E-4</v>
      </c>
      <c r="AY321">
        <v>2.1834999999999999E-4</v>
      </c>
      <c r="BA321">
        <v>3.0288E-4</v>
      </c>
      <c r="BB321">
        <v>3.5422999999999997E-4</v>
      </c>
      <c r="BC321">
        <v>4.1371000000000002E-4</v>
      </c>
      <c r="BD321">
        <v>3.1533E-4</v>
      </c>
      <c r="BE321">
        <v>3.7970000000000001E-4</v>
      </c>
      <c r="BF321">
        <v>4.5496000000000002E-4</v>
      </c>
      <c r="BG321">
        <v>4.9436E-4</v>
      </c>
      <c r="BH321">
        <v>3.9502E-4</v>
      </c>
      <c r="BI321">
        <v>4.8451000000000001E-4</v>
      </c>
      <c r="BJ321">
        <v>4.3732999999999999E-4</v>
      </c>
      <c r="BK321">
        <v>5.3293000000000004E-4</v>
      </c>
      <c r="BL321">
        <v>3.1678000000000001E-4</v>
      </c>
      <c r="BN321">
        <v>4.4373999999999998E-4</v>
      </c>
      <c r="BO321">
        <v>3.5577999999999999E-4</v>
      </c>
      <c r="BP321">
        <v>3.4006999999999999E-4</v>
      </c>
      <c r="BQ321">
        <v>4.4252000000000001E-4</v>
      </c>
      <c r="BR321">
        <v>5.0217999999999997E-4</v>
      </c>
      <c r="BS321">
        <v>4.2522000000000003E-4</v>
      </c>
      <c r="BT321">
        <v>5.3908000000000005E-4</v>
      </c>
      <c r="BU321">
        <v>3.4598000000000002E-4</v>
      </c>
      <c r="BV321">
        <v>6.4922000000000005E-4</v>
      </c>
      <c r="BW321">
        <v>4.3096999999999998E-4</v>
      </c>
      <c r="BX321">
        <v>7.1460000000000002E-4</v>
      </c>
      <c r="BY321">
        <v>6.9371999999999999E-4</v>
      </c>
      <c r="CA321">
        <v>8.7945999999999999E-4</v>
      </c>
      <c r="CB321">
        <v>9.0348999999999996E-4</v>
      </c>
      <c r="CC321">
        <v>1.0085999999999999E-3</v>
      </c>
      <c r="CD321">
        <v>9.3773000000000001E-4</v>
      </c>
      <c r="CE321">
        <v>8.6620000000000002E-4</v>
      </c>
      <c r="CF321">
        <v>8.9556E-4</v>
      </c>
      <c r="CG321">
        <v>1.1708999999999999E-3</v>
      </c>
      <c r="CH321">
        <v>8.4926999999999995E-4</v>
      </c>
      <c r="CI321">
        <v>8.7414999999999997E-4</v>
      </c>
      <c r="CJ321">
        <v>7.9825999999999996E-4</v>
      </c>
      <c r="CK321">
        <v>1.0975E-3</v>
      </c>
      <c r="CL321">
        <v>8.6127000000000003E-4</v>
      </c>
      <c r="CN321">
        <v>9.921000000000001E-4</v>
      </c>
      <c r="CO321">
        <v>1.1169999999999999E-3</v>
      </c>
      <c r="CP321">
        <v>1.1215000000000001E-3</v>
      </c>
      <c r="CQ321">
        <v>7.8879999999999998E-4</v>
      </c>
      <c r="CR321">
        <v>7.1027000000000004E-4</v>
      </c>
      <c r="CS321">
        <v>8.9366000000000001E-4</v>
      </c>
      <c r="CT321">
        <v>7.0220000000000005E-4</v>
      </c>
      <c r="CU321">
        <v>6.3542000000000004E-4</v>
      </c>
      <c r="CV321">
        <v>5.6004999999999998E-4</v>
      </c>
      <c r="CW321">
        <v>7.3939999999999997E-4</v>
      </c>
      <c r="CX321">
        <v>6.1479000000000004E-4</v>
      </c>
      <c r="CY321">
        <v>5.7388000000000003E-4</v>
      </c>
      <c r="DA321">
        <v>2.7604000000000002E-4</v>
      </c>
      <c r="DB321">
        <v>2.3041000000000001E-4</v>
      </c>
      <c r="DC321">
        <v>1.6443E-4</v>
      </c>
      <c r="DD321">
        <v>1.7253E-4</v>
      </c>
      <c r="DE321">
        <v>4.4965000000000001E-4</v>
      </c>
      <c r="DF321">
        <v>2.3311999999999999E-4</v>
      </c>
      <c r="DG321">
        <v>2.2070999999999999E-4</v>
      </c>
      <c r="DH321">
        <v>1.8510999999999999E-4</v>
      </c>
      <c r="DI321">
        <v>6.5282000000000003E-4</v>
      </c>
      <c r="DJ321">
        <v>3.7948000000000002E-4</v>
      </c>
      <c r="DK321">
        <v>3.4540999999999999E-4</v>
      </c>
      <c r="DL321">
        <v>2.9650999999999999E-4</v>
      </c>
      <c r="DO321">
        <f t="shared" si="17"/>
        <v>4.8962259259259251E-4</v>
      </c>
      <c r="DP321">
        <f t="shared" si="18"/>
        <v>4.607314814814814E-4</v>
      </c>
      <c r="DQ321">
        <f t="shared" si="19"/>
        <v>4.9760777777777768E-4</v>
      </c>
      <c r="DR321">
        <f t="shared" si="20"/>
        <v>4.2810777777777784E-4</v>
      </c>
      <c r="DT321">
        <v>39.703000000000003</v>
      </c>
    </row>
    <row r="322" spans="1:124" x14ac:dyDescent="0.25">
      <c r="A322">
        <v>2.0379999999999999E-4</v>
      </c>
      <c r="B322">
        <v>2.0649000000000001E-4</v>
      </c>
      <c r="C322">
        <v>2.0105000000000001E-4</v>
      </c>
      <c r="D322">
        <v>1.9373E-4</v>
      </c>
      <c r="E322">
        <v>2.8143999999999999E-4</v>
      </c>
      <c r="F322">
        <v>2.4954000000000003E-4</v>
      </c>
      <c r="G322">
        <v>2.3195E-4</v>
      </c>
      <c r="H322">
        <v>2.1880000000000001E-4</v>
      </c>
      <c r="I322">
        <v>2.6488999999999999E-4</v>
      </c>
      <c r="J322">
        <v>2.5051000000000001E-4</v>
      </c>
      <c r="K322">
        <v>1.7454999999999999E-4</v>
      </c>
      <c r="L322">
        <v>2.0097999999999999E-4</v>
      </c>
      <c r="N322">
        <v>4.7831000000000002E-4</v>
      </c>
      <c r="O322">
        <v>4.3828999999999998E-4</v>
      </c>
      <c r="P322">
        <v>3.5222999999999998E-4</v>
      </c>
      <c r="Q322">
        <v>4.2839000000000001E-4</v>
      </c>
      <c r="R322">
        <v>4.3782000000000001E-4</v>
      </c>
      <c r="S322">
        <v>3.9903999999999997E-4</v>
      </c>
      <c r="T322">
        <v>4.8039000000000003E-4</v>
      </c>
      <c r="U322">
        <v>4.3083999999999999E-4</v>
      </c>
      <c r="V322">
        <v>4.2700000000000002E-4</v>
      </c>
      <c r="W322">
        <v>4.2948999999999998E-4</v>
      </c>
      <c r="X322">
        <v>4.1407E-4</v>
      </c>
      <c r="Y322">
        <v>3.5763E-4</v>
      </c>
      <c r="AA322">
        <v>3.8026999999999999E-4</v>
      </c>
      <c r="AB322">
        <v>4.2643999999999999E-4</v>
      </c>
      <c r="AC322">
        <v>3.4632E-4</v>
      </c>
      <c r="AD322">
        <v>3.2907999999999999E-4</v>
      </c>
      <c r="AE322">
        <v>4.0085000000000001E-4</v>
      </c>
      <c r="AF322">
        <v>4.9023999999999997E-4</v>
      </c>
      <c r="AG322">
        <v>5.1869999999999998E-4</v>
      </c>
      <c r="AH322">
        <v>4.0807000000000001E-4</v>
      </c>
      <c r="AI322">
        <v>3.6216999999999998E-4</v>
      </c>
      <c r="AJ322">
        <v>3.5303999999999999E-4</v>
      </c>
      <c r="AK322">
        <v>4.0628000000000002E-4</v>
      </c>
      <c r="AL322">
        <v>3.2814999999999998E-4</v>
      </c>
      <c r="AN322">
        <v>3.7882999999999998E-4</v>
      </c>
      <c r="AO322">
        <v>3.8283000000000002E-4</v>
      </c>
      <c r="AP322">
        <v>5.0014000000000005E-4</v>
      </c>
      <c r="AQ322">
        <v>3.8098E-4</v>
      </c>
      <c r="AR322">
        <v>1.9552E-4</v>
      </c>
      <c r="AS322">
        <v>1.9038E-4</v>
      </c>
      <c r="AT322">
        <v>2.3934999999999999E-4</v>
      </c>
      <c r="AU322">
        <v>1.7490999999999999E-4</v>
      </c>
      <c r="AV322">
        <v>2.2162000000000001E-4</v>
      </c>
      <c r="AW322">
        <v>1.9872999999999999E-4</v>
      </c>
      <c r="AX322">
        <v>2.2776E-4</v>
      </c>
      <c r="AY322">
        <v>1.9820999999999999E-4</v>
      </c>
      <c r="BA322">
        <v>2.8512999999999998E-4</v>
      </c>
      <c r="BB322">
        <v>3.7446000000000002E-4</v>
      </c>
      <c r="BC322">
        <v>4.1700999999999999E-4</v>
      </c>
      <c r="BD322">
        <v>3.0757000000000001E-4</v>
      </c>
      <c r="BE322">
        <v>3.4979E-4</v>
      </c>
      <c r="BF322">
        <v>4.2193999999999999E-4</v>
      </c>
      <c r="BG322">
        <v>4.8746E-4</v>
      </c>
      <c r="BH322">
        <v>4.1323E-4</v>
      </c>
      <c r="BI322">
        <v>4.6087E-4</v>
      </c>
      <c r="BJ322">
        <v>4.0975000000000001E-4</v>
      </c>
      <c r="BK322">
        <v>4.9525000000000003E-4</v>
      </c>
      <c r="BL322">
        <v>3.3593000000000002E-4</v>
      </c>
      <c r="BN322">
        <v>4.3175E-4</v>
      </c>
      <c r="BO322">
        <v>3.5890999999999999E-4</v>
      </c>
      <c r="BP322">
        <v>3.3832000000000003E-4</v>
      </c>
      <c r="BQ322">
        <v>4.1154000000000001E-4</v>
      </c>
      <c r="BR322">
        <v>5.1309000000000001E-4</v>
      </c>
      <c r="BS322">
        <v>4.5807999999999998E-4</v>
      </c>
      <c r="BT322">
        <v>5.4779000000000004E-4</v>
      </c>
      <c r="BU322">
        <v>3.5677000000000001E-4</v>
      </c>
      <c r="BV322">
        <v>5.8195999999999996E-4</v>
      </c>
      <c r="BW322">
        <v>4.4924E-4</v>
      </c>
      <c r="BX322">
        <v>7.7782999999999997E-4</v>
      </c>
      <c r="BY322">
        <v>6.3688999999999998E-4</v>
      </c>
      <c r="CA322">
        <v>8.6463999999999996E-4</v>
      </c>
      <c r="CB322">
        <v>8.9826999999999995E-4</v>
      </c>
      <c r="CC322">
        <v>9.8524000000000007E-4</v>
      </c>
      <c r="CD322">
        <v>9.7802999999999996E-4</v>
      </c>
      <c r="CE322">
        <v>8.7695999999999998E-4</v>
      </c>
      <c r="CF322">
        <v>8.9174000000000002E-4</v>
      </c>
      <c r="CG322">
        <v>1.1999999999999999E-3</v>
      </c>
      <c r="CH322">
        <v>8.7113000000000002E-4</v>
      </c>
      <c r="CI322">
        <v>7.8503999999999998E-4</v>
      </c>
      <c r="CJ322">
        <v>7.9675999999999998E-4</v>
      </c>
      <c r="CK322">
        <v>1.0356E-3</v>
      </c>
      <c r="CL322">
        <v>8.2016000000000001E-4</v>
      </c>
      <c r="CN322">
        <v>9.4587999999999996E-4</v>
      </c>
      <c r="CO322">
        <v>1.1230000000000001E-3</v>
      </c>
      <c r="CP322">
        <v>1.1026E-3</v>
      </c>
      <c r="CQ322">
        <v>7.7660999999999995E-4</v>
      </c>
      <c r="CR322">
        <v>6.7042000000000002E-4</v>
      </c>
      <c r="CS322">
        <v>7.9695999999999999E-4</v>
      </c>
      <c r="CT322">
        <v>7.2544000000000005E-4</v>
      </c>
      <c r="CU322">
        <v>6.6810000000000003E-4</v>
      </c>
      <c r="CV322">
        <v>5.0807999999999995E-4</v>
      </c>
      <c r="CW322">
        <v>8.0048000000000001E-4</v>
      </c>
      <c r="CX322">
        <v>6.3814999999999998E-4</v>
      </c>
      <c r="CY322">
        <v>5.1484000000000002E-4</v>
      </c>
      <c r="DA322">
        <v>2.5082000000000001E-4</v>
      </c>
      <c r="DB322">
        <v>2.2869000000000001E-4</v>
      </c>
      <c r="DC322">
        <v>1.7401E-4</v>
      </c>
      <c r="DD322">
        <v>1.8174E-4</v>
      </c>
      <c r="DE322">
        <v>3.9808999999999998E-4</v>
      </c>
      <c r="DF322">
        <v>2.1240000000000001E-4</v>
      </c>
      <c r="DG322">
        <v>2.3953000000000001E-4</v>
      </c>
      <c r="DH322">
        <v>1.8584E-4</v>
      </c>
      <c r="DI322">
        <v>6.1373999999999999E-4</v>
      </c>
      <c r="DJ322">
        <v>3.8760999999999998E-4</v>
      </c>
      <c r="DK322">
        <v>3.4521999999999998E-4</v>
      </c>
      <c r="DL322">
        <v>2.9803000000000002E-4</v>
      </c>
      <c r="DO322">
        <f t="shared" si="17"/>
        <v>4.6551037037037037E-4</v>
      </c>
      <c r="DP322">
        <f t="shared" si="18"/>
        <v>4.6752999999999996E-4</v>
      </c>
      <c r="DQ322">
        <f t="shared" si="19"/>
        <v>5.0378666666666674E-4</v>
      </c>
      <c r="DR322">
        <f t="shared" si="20"/>
        <v>4.224511111111111E-4</v>
      </c>
      <c r="DT322">
        <v>39.828000000000003</v>
      </c>
    </row>
    <row r="323" spans="1:124" x14ac:dyDescent="0.25">
      <c r="A323">
        <v>2.0926000000000001E-4</v>
      </c>
      <c r="B323">
        <v>2.0902E-4</v>
      </c>
      <c r="C323">
        <v>2.0804999999999999E-4</v>
      </c>
      <c r="D323">
        <v>1.8793999999999999E-4</v>
      </c>
      <c r="E323">
        <v>2.8077000000000001E-4</v>
      </c>
      <c r="F323">
        <v>2.6633000000000001E-4</v>
      </c>
      <c r="G323">
        <v>2.2776E-4</v>
      </c>
      <c r="H323">
        <v>2.1369999999999999E-4</v>
      </c>
      <c r="I323">
        <v>2.7146000000000001E-4</v>
      </c>
      <c r="J323">
        <v>2.4436999999999999E-4</v>
      </c>
      <c r="K323">
        <v>1.7346000000000001E-4</v>
      </c>
      <c r="L323">
        <v>2.0799999999999999E-4</v>
      </c>
      <c r="N323">
        <v>4.3462999999999998E-4</v>
      </c>
      <c r="O323">
        <v>4.7333E-4</v>
      </c>
      <c r="P323">
        <v>3.6489999999999998E-4</v>
      </c>
      <c r="Q323">
        <v>4.0575000000000002E-4</v>
      </c>
      <c r="R323">
        <v>4.0615999999999997E-4</v>
      </c>
      <c r="S323">
        <v>4.2516E-4</v>
      </c>
      <c r="T323">
        <v>4.6804000000000003E-4</v>
      </c>
      <c r="U323">
        <v>4.0779E-4</v>
      </c>
      <c r="V323">
        <v>4.3658999999999999E-4</v>
      </c>
      <c r="W323">
        <v>4.5266000000000002E-4</v>
      </c>
      <c r="X323">
        <v>4.3183000000000002E-4</v>
      </c>
      <c r="Y323">
        <v>3.6549E-4</v>
      </c>
      <c r="AA323">
        <v>3.5606E-4</v>
      </c>
      <c r="AB323">
        <v>4.7330000000000001E-4</v>
      </c>
      <c r="AC323">
        <v>3.7815E-4</v>
      </c>
      <c r="AD323">
        <v>3.1587E-4</v>
      </c>
      <c r="AE323">
        <v>3.8617000000000002E-4</v>
      </c>
      <c r="AF323">
        <v>5.3021000000000003E-4</v>
      </c>
      <c r="AG323">
        <v>5.1995000000000003E-4</v>
      </c>
      <c r="AH323">
        <v>3.7028000000000001E-4</v>
      </c>
      <c r="AI323">
        <v>3.4609000000000002E-4</v>
      </c>
      <c r="AJ323">
        <v>3.7568999999999998E-4</v>
      </c>
      <c r="AK323">
        <v>4.2757E-4</v>
      </c>
      <c r="AL323">
        <v>3.2710999999999998E-4</v>
      </c>
      <c r="AN323">
        <v>3.7001999999999998E-4</v>
      </c>
      <c r="AO323">
        <v>3.9418999999999999E-4</v>
      </c>
      <c r="AP323">
        <v>5.5141999999999995E-4</v>
      </c>
      <c r="AQ323">
        <v>3.7937000000000002E-4</v>
      </c>
      <c r="AR323">
        <v>1.8568999999999999E-4</v>
      </c>
      <c r="AS323">
        <v>1.8751999999999999E-4</v>
      </c>
      <c r="AT323">
        <v>2.3931000000000001E-4</v>
      </c>
      <c r="AU323">
        <v>1.7546E-4</v>
      </c>
      <c r="AV323">
        <v>2.2144999999999999E-4</v>
      </c>
      <c r="AW323">
        <v>2.0781E-4</v>
      </c>
      <c r="AX323">
        <v>2.2557999999999999E-4</v>
      </c>
      <c r="AY323">
        <v>1.8098999999999999E-4</v>
      </c>
      <c r="BA323">
        <v>2.8563999999999998E-4</v>
      </c>
      <c r="BB323">
        <v>3.9968000000000002E-4</v>
      </c>
      <c r="BC323">
        <v>4.0969999999999998E-4</v>
      </c>
      <c r="BD323">
        <v>2.9701E-4</v>
      </c>
      <c r="BE323">
        <v>3.2542999999999998E-4</v>
      </c>
      <c r="BF323">
        <v>3.9444000000000002E-4</v>
      </c>
      <c r="BG323">
        <v>4.8608000000000001E-4</v>
      </c>
      <c r="BH323">
        <v>4.3625000000000001E-4</v>
      </c>
      <c r="BI323">
        <v>4.4244E-4</v>
      </c>
      <c r="BJ323">
        <v>3.8860000000000001E-4</v>
      </c>
      <c r="BK323">
        <v>4.6253E-4</v>
      </c>
      <c r="BL323">
        <v>3.5042999999999999E-4</v>
      </c>
      <c r="BN323">
        <v>4.2526E-4</v>
      </c>
      <c r="BO323">
        <v>3.6288999999999999E-4</v>
      </c>
      <c r="BP323">
        <v>3.3338999999999998E-4</v>
      </c>
      <c r="BQ323">
        <v>3.7512E-4</v>
      </c>
      <c r="BR323">
        <v>4.8977999999999999E-4</v>
      </c>
      <c r="BS323">
        <v>4.8229000000000002E-4</v>
      </c>
      <c r="BT323">
        <v>5.2037999999999997E-4</v>
      </c>
      <c r="BU323">
        <v>3.7188E-4</v>
      </c>
      <c r="BV323">
        <v>5.6986000000000005E-4</v>
      </c>
      <c r="BW323">
        <v>4.8654999999999998E-4</v>
      </c>
      <c r="BX323">
        <v>7.9283000000000001E-4</v>
      </c>
      <c r="BY323">
        <v>5.9327999999999996E-4</v>
      </c>
      <c r="CA323">
        <v>8.7564999999999995E-4</v>
      </c>
      <c r="CB323">
        <v>8.8137999999999997E-4</v>
      </c>
      <c r="CC323">
        <v>9.2707E-4</v>
      </c>
      <c r="CD323">
        <v>1.0139999999999999E-3</v>
      </c>
      <c r="CE323">
        <v>9.1078000000000003E-4</v>
      </c>
      <c r="CF323">
        <v>8.6036999999999995E-4</v>
      </c>
      <c r="CG323">
        <v>1.1936E-3</v>
      </c>
      <c r="CH323">
        <v>8.7905999999999998E-4</v>
      </c>
      <c r="CI323">
        <v>7.3008999999999997E-4</v>
      </c>
      <c r="CJ323">
        <v>7.8945000000000003E-4</v>
      </c>
      <c r="CK323">
        <v>9.6774999999999997E-4</v>
      </c>
      <c r="CL323">
        <v>8.0615999999999999E-4</v>
      </c>
      <c r="CN323">
        <v>8.6193000000000001E-4</v>
      </c>
      <c r="CO323">
        <v>1.0989000000000001E-3</v>
      </c>
      <c r="CP323">
        <v>1.083E-3</v>
      </c>
      <c r="CQ323">
        <v>7.5706999999999999E-4</v>
      </c>
      <c r="CR323">
        <v>6.3763999999999997E-4</v>
      </c>
      <c r="CS323">
        <v>7.1133000000000004E-4</v>
      </c>
      <c r="CT323">
        <v>7.4609000000000003E-4</v>
      </c>
      <c r="CU323">
        <v>6.8762999999999995E-4</v>
      </c>
      <c r="CV323">
        <v>4.7951999999999999E-4</v>
      </c>
      <c r="CW323">
        <v>8.9296000000000004E-4</v>
      </c>
      <c r="CX323">
        <v>6.4948000000000002E-4</v>
      </c>
      <c r="CY323">
        <v>4.5339000000000002E-4</v>
      </c>
      <c r="DA323">
        <v>2.3172000000000001E-4</v>
      </c>
      <c r="DB323">
        <v>2.2656999999999999E-4</v>
      </c>
      <c r="DC323">
        <v>1.8503000000000001E-4</v>
      </c>
      <c r="DD323">
        <v>1.863E-4</v>
      </c>
      <c r="DE323">
        <v>3.3090000000000002E-4</v>
      </c>
      <c r="DF323">
        <v>1.9840999999999999E-4</v>
      </c>
      <c r="DG323">
        <v>2.5279000000000002E-4</v>
      </c>
      <c r="DH323">
        <v>1.9455000000000001E-4</v>
      </c>
      <c r="DI323">
        <v>5.4971999999999996E-4</v>
      </c>
      <c r="DJ323">
        <v>3.8868000000000003E-4</v>
      </c>
      <c r="DK323">
        <v>3.4701000000000003E-4</v>
      </c>
      <c r="DL323">
        <v>2.9657000000000002E-4</v>
      </c>
      <c r="DO323">
        <f t="shared" si="17"/>
        <v>4.4632259259259265E-4</v>
      </c>
      <c r="DP323">
        <f t="shared" si="18"/>
        <v>4.7415148148148155E-4</v>
      </c>
      <c r="DQ323">
        <f t="shared" si="19"/>
        <v>5.0269444444444439E-4</v>
      </c>
      <c r="DR323">
        <f t="shared" si="20"/>
        <v>4.1616481481481475E-4</v>
      </c>
      <c r="DT323">
        <v>39.953000000000003</v>
      </c>
    </row>
    <row r="324" spans="1:124" x14ac:dyDescent="0.25">
      <c r="A324">
        <v>2.1745999999999999E-4</v>
      </c>
      <c r="B324">
        <v>2.0740999999999999E-4</v>
      </c>
      <c r="C324">
        <v>2.0882E-4</v>
      </c>
      <c r="D324">
        <v>1.8400999999999999E-4</v>
      </c>
      <c r="E324">
        <v>2.7643999999999998E-4</v>
      </c>
      <c r="F324">
        <v>2.7002999999999999E-4</v>
      </c>
      <c r="G324">
        <v>2.2158E-4</v>
      </c>
      <c r="H324">
        <v>2.0586000000000001E-4</v>
      </c>
      <c r="I324">
        <v>2.6959E-4</v>
      </c>
      <c r="J324">
        <v>2.3220000000000001E-4</v>
      </c>
      <c r="K324">
        <v>1.7396999999999999E-4</v>
      </c>
      <c r="L324">
        <v>2.1175E-4</v>
      </c>
      <c r="N324">
        <v>4.1658E-4</v>
      </c>
      <c r="O324">
        <v>4.9615E-4</v>
      </c>
      <c r="P324">
        <v>3.8299999999999999E-4</v>
      </c>
      <c r="Q324">
        <v>3.8631000000000001E-4</v>
      </c>
      <c r="R324">
        <v>3.9376E-4</v>
      </c>
      <c r="S324">
        <v>4.3737000000000002E-4</v>
      </c>
      <c r="T324">
        <v>4.4710000000000003E-4</v>
      </c>
      <c r="U324">
        <v>4.0123999999999997E-4</v>
      </c>
      <c r="V324">
        <v>4.3805999999999999E-4</v>
      </c>
      <c r="W324">
        <v>4.5824E-4</v>
      </c>
      <c r="X324">
        <v>4.4334000000000002E-4</v>
      </c>
      <c r="Y324">
        <v>3.6263000000000002E-4</v>
      </c>
      <c r="AA324">
        <v>3.3602000000000003E-4</v>
      </c>
      <c r="AB324">
        <v>5.017E-4</v>
      </c>
      <c r="AC324">
        <v>3.9406E-4</v>
      </c>
      <c r="AD324">
        <v>3.0401000000000001E-4</v>
      </c>
      <c r="AE324">
        <v>3.9353000000000001E-4</v>
      </c>
      <c r="AF324">
        <v>5.3397999999999998E-4</v>
      </c>
      <c r="AG324">
        <v>5.0471000000000001E-4</v>
      </c>
      <c r="AH324">
        <v>3.4599000000000001E-4</v>
      </c>
      <c r="AI324">
        <v>3.4435999999999999E-4</v>
      </c>
      <c r="AJ324">
        <v>3.8643999999999999E-4</v>
      </c>
      <c r="AK324">
        <v>4.2410000000000001E-4</v>
      </c>
      <c r="AL324">
        <v>3.2906999999999999E-4</v>
      </c>
      <c r="AN324">
        <v>3.7469000000000001E-4</v>
      </c>
      <c r="AO324">
        <v>3.9008000000000001E-4</v>
      </c>
      <c r="AP324">
        <v>5.6787000000000005E-4</v>
      </c>
      <c r="AQ324">
        <v>3.7101000000000001E-4</v>
      </c>
      <c r="AR324">
        <v>1.8314000000000001E-4</v>
      </c>
      <c r="AS324">
        <v>1.8539000000000001E-4</v>
      </c>
      <c r="AT324">
        <v>2.3676E-4</v>
      </c>
      <c r="AU324">
        <v>1.7961E-4</v>
      </c>
      <c r="AV324">
        <v>2.2149E-4</v>
      </c>
      <c r="AW324">
        <v>2.1128E-4</v>
      </c>
      <c r="AX324">
        <v>2.2424000000000001E-4</v>
      </c>
      <c r="AY324">
        <v>1.7540000000000001E-4</v>
      </c>
      <c r="BA324">
        <v>3.0127000000000002E-4</v>
      </c>
      <c r="BB324">
        <v>4.1291E-4</v>
      </c>
      <c r="BC324">
        <v>3.9418999999999999E-4</v>
      </c>
      <c r="BD324">
        <v>2.8798000000000002E-4</v>
      </c>
      <c r="BE324">
        <v>3.1828E-4</v>
      </c>
      <c r="BF324">
        <v>3.8618000000000002E-4</v>
      </c>
      <c r="BG324">
        <v>4.8789999999999999E-4</v>
      </c>
      <c r="BH324">
        <v>4.4745000000000001E-4</v>
      </c>
      <c r="BI324">
        <v>4.3668E-4</v>
      </c>
      <c r="BJ324">
        <v>3.8294000000000002E-4</v>
      </c>
      <c r="BK324">
        <v>4.4953000000000001E-4</v>
      </c>
      <c r="BL324">
        <v>3.4906E-4</v>
      </c>
      <c r="BN324">
        <v>4.2372999999999998E-4</v>
      </c>
      <c r="BO324">
        <v>3.6329999999999999E-4</v>
      </c>
      <c r="BP324">
        <v>3.2660000000000002E-4</v>
      </c>
      <c r="BQ324">
        <v>3.5256000000000003E-4</v>
      </c>
      <c r="BR324">
        <v>4.4506E-4</v>
      </c>
      <c r="BS324">
        <v>4.8138E-4</v>
      </c>
      <c r="BT324">
        <v>4.7081E-4</v>
      </c>
      <c r="BU324">
        <v>3.8047999999999999E-4</v>
      </c>
      <c r="BV324">
        <v>6.1569000000000001E-4</v>
      </c>
      <c r="BW324">
        <v>5.1946999999999996E-4</v>
      </c>
      <c r="BX324">
        <v>7.4850000000000003E-4</v>
      </c>
      <c r="BY324">
        <v>5.8085000000000005E-4</v>
      </c>
      <c r="CA324">
        <v>8.9672999999999999E-4</v>
      </c>
      <c r="CB324">
        <v>8.5561999999999997E-4</v>
      </c>
      <c r="CC324">
        <v>8.6167000000000004E-4</v>
      </c>
      <c r="CD324">
        <v>1.0183E-3</v>
      </c>
      <c r="CE324">
        <v>9.3906000000000002E-4</v>
      </c>
      <c r="CF324">
        <v>8.1362000000000003E-4</v>
      </c>
      <c r="CG324">
        <v>1.1493E-3</v>
      </c>
      <c r="CH324">
        <v>8.6193000000000001E-4</v>
      </c>
      <c r="CI324">
        <v>7.3207999999999997E-4</v>
      </c>
      <c r="CJ324">
        <v>7.7391999999999999E-4</v>
      </c>
      <c r="CK324">
        <v>9.2865000000000005E-4</v>
      </c>
      <c r="CL324">
        <v>8.2008999999999999E-4</v>
      </c>
      <c r="CN324">
        <v>7.8450999999999998E-4</v>
      </c>
      <c r="CO324">
        <v>1.0521E-3</v>
      </c>
      <c r="CP324">
        <v>1.0669E-3</v>
      </c>
      <c r="CQ324">
        <v>7.3824000000000003E-4</v>
      </c>
      <c r="CR324">
        <v>6.2544E-4</v>
      </c>
      <c r="CS324">
        <v>6.8198E-4</v>
      </c>
      <c r="CT324">
        <v>7.4673999999999997E-4</v>
      </c>
      <c r="CU324">
        <v>6.7993000000000003E-4</v>
      </c>
      <c r="CV324">
        <v>4.8772000000000003E-4</v>
      </c>
      <c r="CW324">
        <v>9.5595999999999995E-4</v>
      </c>
      <c r="CX324">
        <v>6.3982000000000004E-4</v>
      </c>
      <c r="CY324">
        <v>4.2182E-4</v>
      </c>
      <c r="DA324">
        <v>2.2847000000000001E-4</v>
      </c>
      <c r="DB324">
        <v>2.2376000000000001E-4</v>
      </c>
      <c r="DC324">
        <v>1.9008999999999999E-4</v>
      </c>
      <c r="DD324">
        <v>1.8295E-4</v>
      </c>
      <c r="DE324">
        <v>2.8444000000000001E-4</v>
      </c>
      <c r="DF324">
        <v>1.9772999999999999E-4</v>
      </c>
      <c r="DG324">
        <v>2.5161999999999998E-4</v>
      </c>
      <c r="DH324">
        <v>2.05E-4</v>
      </c>
      <c r="DI324">
        <v>4.9932999999999998E-4</v>
      </c>
      <c r="DJ324">
        <v>3.7955999999999998E-4</v>
      </c>
      <c r="DK324">
        <v>3.4692000000000002E-4</v>
      </c>
      <c r="DL324">
        <v>2.9155000000000001E-4</v>
      </c>
      <c r="DO324">
        <f t="shared" si="17"/>
        <v>4.401337037037037E-4</v>
      </c>
      <c r="DP324">
        <f t="shared" si="18"/>
        <v>4.7372962962962962E-4</v>
      </c>
      <c r="DQ324">
        <f t="shared" si="19"/>
        <v>4.921774074074074E-4</v>
      </c>
      <c r="DR324">
        <f t="shared" si="20"/>
        <v>4.1018814814814812E-4</v>
      </c>
      <c r="DT324">
        <v>40.078000000000003</v>
      </c>
    </row>
    <row r="325" spans="1:124" x14ac:dyDescent="0.25">
      <c r="A325">
        <v>2.2279999999999999E-4</v>
      </c>
      <c r="B325">
        <v>2.0143E-4</v>
      </c>
      <c r="C325">
        <v>2.0201999999999999E-4</v>
      </c>
      <c r="D325">
        <v>1.8325000000000001E-4</v>
      </c>
      <c r="E325">
        <v>2.6992999999999999E-4</v>
      </c>
      <c r="F325">
        <v>2.5752000000000001E-4</v>
      </c>
      <c r="G325">
        <v>2.1588E-4</v>
      </c>
      <c r="H325">
        <v>1.9885000000000001E-4</v>
      </c>
      <c r="I325">
        <v>2.5926999999999998E-4</v>
      </c>
      <c r="J325">
        <v>2.2007999999999999E-4</v>
      </c>
      <c r="K325">
        <v>1.7503000000000001E-4</v>
      </c>
      <c r="L325">
        <v>2.0911000000000001E-4</v>
      </c>
      <c r="N325">
        <v>4.3200999999999998E-4</v>
      </c>
      <c r="O325">
        <v>4.9125000000000004E-4</v>
      </c>
      <c r="P325">
        <v>3.9434000000000002E-4</v>
      </c>
      <c r="Q325">
        <v>3.7837999999999999E-4</v>
      </c>
      <c r="R325">
        <v>4.0475999999999999E-4</v>
      </c>
      <c r="S325">
        <v>4.261E-4</v>
      </c>
      <c r="T325">
        <v>4.2739999999999998E-4</v>
      </c>
      <c r="U325">
        <v>4.1230999999999999E-4</v>
      </c>
      <c r="V325">
        <v>4.2849000000000001E-4</v>
      </c>
      <c r="W325">
        <v>4.4026999999999998E-4</v>
      </c>
      <c r="X325">
        <v>4.3886000000000001E-4</v>
      </c>
      <c r="Y325">
        <v>3.4840000000000001E-4</v>
      </c>
      <c r="AA325">
        <v>3.2966000000000001E-4</v>
      </c>
      <c r="AB325">
        <v>4.9246999999999995E-4</v>
      </c>
      <c r="AC325">
        <v>3.8346000000000002E-4</v>
      </c>
      <c r="AD325">
        <v>2.9827E-4</v>
      </c>
      <c r="AE325">
        <v>4.1763E-4</v>
      </c>
      <c r="AF325">
        <v>4.9744999999999998E-4</v>
      </c>
      <c r="AG325">
        <v>4.7983999999999999E-4</v>
      </c>
      <c r="AH325">
        <v>3.4731999999999997E-4</v>
      </c>
      <c r="AI325">
        <v>3.5591000000000003E-4</v>
      </c>
      <c r="AJ325">
        <v>3.7694999999999997E-4</v>
      </c>
      <c r="AK325">
        <v>3.9576999999999999E-4</v>
      </c>
      <c r="AL325">
        <v>3.3139999999999998E-4</v>
      </c>
      <c r="AN325">
        <v>3.8739999999999998E-4</v>
      </c>
      <c r="AO325">
        <v>3.7032999999999999E-4</v>
      </c>
      <c r="AP325">
        <v>5.3742999999999998E-4</v>
      </c>
      <c r="AQ325">
        <v>3.5861999999999998E-4</v>
      </c>
      <c r="AR325">
        <v>1.8806000000000001E-4</v>
      </c>
      <c r="AS325">
        <v>1.8421999999999999E-4</v>
      </c>
      <c r="AT325">
        <v>2.3128999999999999E-4</v>
      </c>
      <c r="AU325">
        <v>1.8370999999999999E-4</v>
      </c>
      <c r="AV325">
        <v>2.2012E-4</v>
      </c>
      <c r="AW325">
        <v>2.0583999999999999E-4</v>
      </c>
      <c r="AX325">
        <v>2.2305E-4</v>
      </c>
      <c r="AY325">
        <v>1.8321E-4</v>
      </c>
      <c r="BA325">
        <v>3.2046E-4</v>
      </c>
      <c r="BB325">
        <v>4.0444E-4</v>
      </c>
      <c r="BC325">
        <v>3.7753E-4</v>
      </c>
      <c r="BD325">
        <v>2.8401000000000001E-4</v>
      </c>
      <c r="BE325">
        <v>3.2993999999999998E-4</v>
      </c>
      <c r="BF325">
        <v>3.9922999999999998E-4</v>
      </c>
      <c r="BG325">
        <v>4.8890000000000001E-4</v>
      </c>
      <c r="BH325">
        <v>4.3752999999999999E-4</v>
      </c>
      <c r="BI325">
        <v>4.4305000000000001E-4</v>
      </c>
      <c r="BJ325">
        <v>3.9274999999999998E-4</v>
      </c>
      <c r="BK325">
        <v>4.5951E-4</v>
      </c>
      <c r="BL325">
        <v>3.3008000000000001E-4</v>
      </c>
      <c r="BN325">
        <v>4.2394999999999998E-4</v>
      </c>
      <c r="BO325">
        <v>3.5809999999999998E-4</v>
      </c>
      <c r="BP325">
        <v>3.2037E-4</v>
      </c>
      <c r="BQ325">
        <v>3.5471E-4</v>
      </c>
      <c r="BR325">
        <v>4.0465999999999999E-4</v>
      </c>
      <c r="BS325">
        <v>4.5356999999999998E-4</v>
      </c>
      <c r="BT325">
        <v>4.2599000000000001E-4</v>
      </c>
      <c r="BU325">
        <v>3.7602000000000002E-4</v>
      </c>
      <c r="BV325">
        <v>6.9001000000000002E-4</v>
      </c>
      <c r="BW325">
        <v>5.2705000000000004E-4</v>
      </c>
      <c r="BX325">
        <v>6.6797999999999998E-4</v>
      </c>
      <c r="BY325">
        <v>5.9991000000000005E-4</v>
      </c>
      <c r="CA325">
        <v>9.0704999999999996E-4</v>
      </c>
      <c r="CB325">
        <v>8.2790999999999995E-4</v>
      </c>
      <c r="CC325">
        <v>8.1994999999999995E-4</v>
      </c>
      <c r="CD325">
        <v>9.8280000000000004E-4</v>
      </c>
      <c r="CE325">
        <v>9.3731000000000001E-4</v>
      </c>
      <c r="CF325">
        <v>7.7218999999999996E-4</v>
      </c>
      <c r="CG325">
        <v>1.0861E-3</v>
      </c>
      <c r="CH325">
        <v>8.2306999999999996E-4</v>
      </c>
      <c r="CI325">
        <v>7.8202999999999996E-4</v>
      </c>
      <c r="CJ325">
        <v>7.5330000000000004E-4</v>
      </c>
      <c r="CK325">
        <v>9.3669000000000001E-4</v>
      </c>
      <c r="CL325">
        <v>8.4732999999999998E-4</v>
      </c>
      <c r="CN325">
        <v>7.5454999999999999E-4</v>
      </c>
      <c r="CO325">
        <v>1.0026E-3</v>
      </c>
      <c r="CP325">
        <v>1.0556000000000001E-3</v>
      </c>
      <c r="CQ325">
        <v>7.2674000000000002E-4</v>
      </c>
      <c r="CR325">
        <v>6.3562999999999998E-4</v>
      </c>
      <c r="CS325">
        <v>7.2106000000000004E-4</v>
      </c>
      <c r="CT325">
        <v>7.2225000000000002E-4</v>
      </c>
      <c r="CU325">
        <v>6.4592999999999996E-4</v>
      </c>
      <c r="CV325">
        <v>5.2532000000000002E-4</v>
      </c>
      <c r="CW325">
        <v>9.4875999999999999E-4</v>
      </c>
      <c r="CX325">
        <v>6.1229000000000003E-4</v>
      </c>
      <c r="CY325">
        <v>4.3467000000000001E-4</v>
      </c>
      <c r="DA325">
        <v>2.4168E-4</v>
      </c>
      <c r="DB325">
        <v>2.2033999999999999E-4</v>
      </c>
      <c r="DC325">
        <v>1.8536E-4</v>
      </c>
      <c r="DD325">
        <v>1.7302999999999999E-4</v>
      </c>
      <c r="DE325">
        <v>2.8186999999999998E-4</v>
      </c>
      <c r="DF325">
        <v>2.0922000000000001E-4</v>
      </c>
      <c r="DG325">
        <v>2.3572999999999999E-4</v>
      </c>
      <c r="DH325">
        <v>2.1023999999999999E-4</v>
      </c>
      <c r="DI325">
        <v>4.9039999999999999E-4</v>
      </c>
      <c r="DJ325">
        <v>3.6269999999999998E-4</v>
      </c>
      <c r="DK325">
        <v>3.4215E-4</v>
      </c>
      <c r="DL325">
        <v>2.8447999999999999E-4</v>
      </c>
      <c r="DO325">
        <f t="shared" ref="DO325:DO388" si="21">AVERAGE(A325,E325,I325,N325,R325,V325,AA325,AE325,AI325,AN325,AR325,AV325,BA325,BE325,BI325,BN325,BR325,BV325,CA325,CE325,CI325,CN325,CR325,CV325,DA325,DE325,DI325)</f>
        <v>4.475537037037036E-4</v>
      </c>
      <c r="DP325">
        <f t="shared" ref="DP325:DP388" si="22">AVERAGE(B325,F325,J325,O325,S325,W325,AB325,AF325,AJ325,AO325,AS325,AW325,BB325,BF325,BJ325,BO325,BS325,BW325,CB325,CF325,CJ325,CO325,CS325,CW325,DB325,DF325,DJ325)</f>
        <v>4.635974074074074E-4</v>
      </c>
      <c r="DQ325">
        <f t="shared" ref="DQ325:DQ388" si="23">AVERAGE(C325,G325,K325,P325,T325,X325,AC325,AG325,AK325,AP325,AT325,AX325,BC325,BG325,BK325,BP325,BT325,BX325,CC325,CG325,CK325,CP325,CT325,CX325,DC325,DG325,DK325)</f>
        <v>4.7558407407407416E-4</v>
      </c>
      <c r="DR325">
        <f t="shared" ref="DR325:DR388" si="24">AVERAGE(D325,H325,L325,Q325,U325,Y325,AD325,AH325,AL325,AQ325,AU325,AY325,BD325,BH325,BL325,BQ325,BU325,BY325,CD325,CH325,CL325,CQ325,CU325,CY325,DD325,DH325,DL325)</f>
        <v>4.0531037037037042E-4</v>
      </c>
      <c r="DT325">
        <v>40.204000000000001</v>
      </c>
    </row>
    <row r="326" spans="1:124" x14ac:dyDescent="0.25">
      <c r="A326">
        <v>2.2154999999999999E-4</v>
      </c>
      <c r="B326">
        <v>1.9338999999999999E-4</v>
      </c>
      <c r="C326">
        <v>1.9076999999999999E-4</v>
      </c>
      <c r="D326">
        <v>1.8516999999999999E-4</v>
      </c>
      <c r="E326">
        <v>2.6384999999999999E-4</v>
      </c>
      <c r="F326">
        <v>2.3509E-4</v>
      </c>
      <c r="G326">
        <v>2.1284E-4</v>
      </c>
      <c r="H326">
        <v>1.9570000000000001E-4</v>
      </c>
      <c r="I326">
        <v>2.4536000000000002E-4</v>
      </c>
      <c r="J326">
        <v>2.1395E-4</v>
      </c>
      <c r="K326">
        <v>1.7535000000000001E-4</v>
      </c>
      <c r="L326">
        <v>2.0079000000000001E-4</v>
      </c>
      <c r="N326">
        <v>4.6955E-4</v>
      </c>
      <c r="O326">
        <v>4.5988000000000002E-4</v>
      </c>
      <c r="P326">
        <v>3.9079000000000002E-4</v>
      </c>
      <c r="Q326">
        <v>3.8359000000000001E-4</v>
      </c>
      <c r="R326">
        <v>4.2948999999999998E-4</v>
      </c>
      <c r="S326">
        <v>3.9544E-4</v>
      </c>
      <c r="T326">
        <v>4.1792000000000001E-4</v>
      </c>
      <c r="U326">
        <v>4.3198999999999999E-4</v>
      </c>
      <c r="V326">
        <v>4.1180999999999998E-4</v>
      </c>
      <c r="W326">
        <v>4.0646999999999998E-4</v>
      </c>
      <c r="X326">
        <v>4.1826E-4</v>
      </c>
      <c r="Y326">
        <v>3.2873000000000001E-4</v>
      </c>
      <c r="AA326">
        <v>3.3850999999999998E-4</v>
      </c>
      <c r="AB326">
        <v>4.4893999999999999E-4</v>
      </c>
      <c r="AC326">
        <v>3.5102000000000001E-4</v>
      </c>
      <c r="AD326">
        <v>2.9967999999999998E-4</v>
      </c>
      <c r="AE326">
        <v>4.4300999999999997E-4</v>
      </c>
      <c r="AF326">
        <v>4.3958000000000002E-4</v>
      </c>
      <c r="AG326">
        <v>4.5750000000000001E-4</v>
      </c>
      <c r="AH326">
        <v>3.7125999999999999E-4</v>
      </c>
      <c r="AI326">
        <v>3.7199999999999999E-4</v>
      </c>
      <c r="AJ326">
        <v>3.5117999999999998E-4</v>
      </c>
      <c r="AK326">
        <v>3.5691999999999999E-4</v>
      </c>
      <c r="AL326">
        <v>3.3148999999999999E-4</v>
      </c>
      <c r="AN326">
        <v>3.9817999999999999E-4</v>
      </c>
      <c r="AO326">
        <v>3.4382999999999999E-4</v>
      </c>
      <c r="AP326">
        <v>4.7561000000000001E-4</v>
      </c>
      <c r="AQ326">
        <v>3.4728999999999999E-4</v>
      </c>
      <c r="AR326">
        <v>1.9628000000000001E-4</v>
      </c>
      <c r="AS326">
        <v>1.8364999999999999E-4</v>
      </c>
      <c r="AT326">
        <v>2.2421999999999999E-4</v>
      </c>
      <c r="AU326">
        <v>1.8427E-4</v>
      </c>
      <c r="AV326">
        <v>2.1662999999999999E-4</v>
      </c>
      <c r="AW326">
        <v>1.9348999999999999E-4</v>
      </c>
      <c r="AX326">
        <v>2.2133E-4</v>
      </c>
      <c r="AY326">
        <v>1.9833000000000001E-4</v>
      </c>
      <c r="BA326">
        <v>3.3009000000000001E-4</v>
      </c>
      <c r="BB326">
        <v>3.7743E-4</v>
      </c>
      <c r="BC326">
        <v>3.6707999999999999E-4</v>
      </c>
      <c r="BD326">
        <v>2.8573999999999998E-4</v>
      </c>
      <c r="BE326">
        <v>3.5120000000000003E-4</v>
      </c>
      <c r="BF326">
        <v>4.2307999999999999E-4</v>
      </c>
      <c r="BG326">
        <v>4.8578E-4</v>
      </c>
      <c r="BH326">
        <v>4.0991999999999998E-4</v>
      </c>
      <c r="BI326">
        <v>4.5382000000000002E-4</v>
      </c>
      <c r="BJ326">
        <v>4.0912000000000001E-4</v>
      </c>
      <c r="BK326">
        <v>4.8268999999999997E-4</v>
      </c>
      <c r="BL326">
        <v>3.0225E-4</v>
      </c>
      <c r="BN326">
        <v>4.2224E-4</v>
      </c>
      <c r="BO326">
        <v>3.4864999999999999E-4</v>
      </c>
      <c r="BP326">
        <v>3.1661999999999999E-4</v>
      </c>
      <c r="BQ326">
        <v>3.7773E-4</v>
      </c>
      <c r="BR326">
        <v>3.9093E-4</v>
      </c>
      <c r="BS326">
        <v>4.1255000000000003E-4</v>
      </c>
      <c r="BT326">
        <v>4.0955000000000001E-4</v>
      </c>
      <c r="BU326">
        <v>3.5973999999999999E-4</v>
      </c>
      <c r="BV326">
        <v>7.4825E-4</v>
      </c>
      <c r="BW326">
        <v>5.0286999999999999E-4</v>
      </c>
      <c r="BX326">
        <v>5.9440000000000003E-4</v>
      </c>
      <c r="BY326">
        <v>6.3371E-4</v>
      </c>
      <c r="CA326">
        <v>8.9302999999999995E-4</v>
      </c>
      <c r="CB326">
        <v>8.0563E-4</v>
      </c>
      <c r="CC326">
        <v>8.1795999999999995E-4</v>
      </c>
      <c r="CD326">
        <v>9.2263000000000002E-4</v>
      </c>
      <c r="CE326">
        <v>8.9935999999999998E-4</v>
      </c>
      <c r="CF326">
        <v>7.5325000000000001E-4</v>
      </c>
      <c r="CG326">
        <v>1.0330999999999999E-3</v>
      </c>
      <c r="CH326">
        <v>7.7824000000000003E-4</v>
      </c>
      <c r="CI326">
        <v>8.4480000000000004E-4</v>
      </c>
      <c r="CJ326">
        <v>7.3417000000000003E-4</v>
      </c>
      <c r="CK326">
        <v>9.8288999999999994E-4</v>
      </c>
      <c r="CL326">
        <v>8.6609000000000002E-4</v>
      </c>
      <c r="CN326">
        <v>7.8483000000000003E-4</v>
      </c>
      <c r="CO326">
        <v>9.7146000000000005E-4</v>
      </c>
      <c r="CP326">
        <v>1.0480000000000001E-3</v>
      </c>
      <c r="CQ326">
        <v>7.2384000000000001E-4</v>
      </c>
      <c r="CR326">
        <v>6.5755999999999996E-4</v>
      </c>
      <c r="CS326">
        <v>8.0104000000000004E-4</v>
      </c>
      <c r="CT326">
        <v>6.8254999999999998E-4</v>
      </c>
      <c r="CU326">
        <v>6.0121999999999997E-4</v>
      </c>
      <c r="CV326">
        <v>5.6857000000000001E-4</v>
      </c>
      <c r="CW326">
        <v>8.7359000000000004E-4</v>
      </c>
      <c r="CX326">
        <v>5.8020000000000001E-4</v>
      </c>
      <c r="CY326">
        <v>4.8104000000000002E-4</v>
      </c>
      <c r="DA326">
        <v>2.6250999999999998E-4</v>
      </c>
      <c r="DB326">
        <v>2.1680000000000001E-4</v>
      </c>
      <c r="DC326">
        <v>1.7279E-4</v>
      </c>
      <c r="DD326">
        <v>1.6159E-4</v>
      </c>
      <c r="DE326">
        <v>3.2035000000000001E-4</v>
      </c>
      <c r="DF326">
        <v>2.2478999999999999E-4</v>
      </c>
      <c r="DG326">
        <v>2.1337E-4</v>
      </c>
      <c r="DH326">
        <v>2.0660000000000001E-4</v>
      </c>
      <c r="DI326">
        <v>5.2495000000000005E-4</v>
      </c>
      <c r="DJ326">
        <v>3.4469999999999998E-4</v>
      </c>
      <c r="DK326">
        <v>3.3274999999999998E-4</v>
      </c>
      <c r="DL326">
        <v>2.7795000000000001E-4</v>
      </c>
      <c r="DO326">
        <f t="shared" si="21"/>
        <v>4.6143370370370373E-4</v>
      </c>
      <c r="DP326">
        <f t="shared" si="22"/>
        <v>4.4681555555555554E-4</v>
      </c>
      <c r="DQ326">
        <f t="shared" si="23"/>
        <v>4.5971333333333331E-4</v>
      </c>
      <c r="DR326">
        <f t="shared" si="24"/>
        <v>4.0172518518518519E-4</v>
      </c>
      <c r="DT326">
        <v>40.329000000000001</v>
      </c>
    </row>
    <row r="327" spans="1:124" x14ac:dyDescent="0.25">
      <c r="A327">
        <v>2.1383E-4</v>
      </c>
      <c r="B327">
        <v>1.8684999999999999E-4</v>
      </c>
      <c r="C327">
        <v>1.8081E-4</v>
      </c>
      <c r="D327">
        <v>1.8768999999999999E-4</v>
      </c>
      <c r="E327">
        <v>2.6033000000000002E-4</v>
      </c>
      <c r="F327">
        <v>2.1472E-4</v>
      </c>
      <c r="G327">
        <v>2.1311999999999999E-4</v>
      </c>
      <c r="H327">
        <v>1.9714999999999999E-4</v>
      </c>
      <c r="I327">
        <v>2.3463999999999999E-4</v>
      </c>
      <c r="J327">
        <v>2.1618000000000001E-4</v>
      </c>
      <c r="K327">
        <v>1.7412999999999999E-4</v>
      </c>
      <c r="L327">
        <v>1.908E-4</v>
      </c>
      <c r="N327">
        <v>5.0527999999999999E-4</v>
      </c>
      <c r="O327">
        <v>4.1892999999999998E-4</v>
      </c>
      <c r="P327">
        <v>3.7272999999999999E-4</v>
      </c>
      <c r="Q327">
        <v>3.9607999999999999E-4</v>
      </c>
      <c r="R327">
        <v>4.504E-4</v>
      </c>
      <c r="S327">
        <v>3.6067E-4</v>
      </c>
      <c r="T327">
        <v>4.2153999999999998E-4</v>
      </c>
      <c r="U327">
        <v>4.4652E-4</v>
      </c>
      <c r="V327">
        <v>3.9610999999999997E-4</v>
      </c>
      <c r="W327">
        <v>3.7379999999999998E-4</v>
      </c>
      <c r="X327">
        <v>3.9103E-4</v>
      </c>
      <c r="Y327">
        <v>3.1264999999999998E-4</v>
      </c>
      <c r="AA327">
        <v>3.5533E-4</v>
      </c>
      <c r="AB327">
        <v>3.9499000000000001E-4</v>
      </c>
      <c r="AC327">
        <v>3.1377999999999999E-4</v>
      </c>
      <c r="AD327">
        <v>3.0509999999999999E-4</v>
      </c>
      <c r="AE327">
        <v>4.5313999999999999E-4</v>
      </c>
      <c r="AF327">
        <v>3.9127999999999998E-4</v>
      </c>
      <c r="AG327">
        <v>4.4800999999999999E-4</v>
      </c>
      <c r="AH327">
        <v>4.0169000000000001E-4</v>
      </c>
      <c r="AI327">
        <v>3.8144999999999997E-4</v>
      </c>
      <c r="AJ327">
        <v>3.2293000000000003E-4</v>
      </c>
      <c r="AK327">
        <v>3.2749999999999999E-4</v>
      </c>
      <c r="AL327">
        <v>3.2811E-4</v>
      </c>
      <c r="AN327">
        <v>3.9837E-4</v>
      </c>
      <c r="AO327">
        <v>3.234E-4</v>
      </c>
      <c r="AP327">
        <v>4.1606E-4</v>
      </c>
      <c r="AQ327">
        <v>3.414E-4</v>
      </c>
      <c r="AR327">
        <v>2.0184000000000001E-4</v>
      </c>
      <c r="AS327">
        <v>1.8291999999999999E-4</v>
      </c>
      <c r="AT327">
        <v>2.1795000000000001E-4</v>
      </c>
      <c r="AU327">
        <v>1.8003E-4</v>
      </c>
      <c r="AV327">
        <v>2.1158E-4</v>
      </c>
      <c r="AW327">
        <v>1.8038E-4</v>
      </c>
      <c r="AX327">
        <v>2.1872999999999999E-4</v>
      </c>
      <c r="AY327">
        <v>2.1047000000000001E-4</v>
      </c>
      <c r="BA327">
        <v>3.2300999999999999E-4</v>
      </c>
      <c r="BB327">
        <v>3.4583999999999998E-4</v>
      </c>
      <c r="BC327">
        <v>3.6625999999999998E-4</v>
      </c>
      <c r="BD327">
        <v>2.9052E-4</v>
      </c>
      <c r="BE327">
        <v>3.6759999999999999E-4</v>
      </c>
      <c r="BF327">
        <v>4.4101999999999998E-4</v>
      </c>
      <c r="BG327">
        <v>4.7783999999999999E-4</v>
      </c>
      <c r="BH327">
        <v>3.7860999999999998E-4</v>
      </c>
      <c r="BI327">
        <v>4.5907000000000001E-4</v>
      </c>
      <c r="BJ327">
        <v>4.1962E-4</v>
      </c>
      <c r="BK327">
        <v>5.0213000000000005E-4</v>
      </c>
      <c r="BL327">
        <v>2.7966999999999998E-4</v>
      </c>
      <c r="BN327">
        <v>4.1683999999999997E-4</v>
      </c>
      <c r="BO327">
        <v>3.3883999999999997E-4</v>
      </c>
      <c r="BP327">
        <v>3.1556999999999999E-4</v>
      </c>
      <c r="BQ327">
        <v>4.0555000000000002E-4</v>
      </c>
      <c r="BR327">
        <v>4.0939999999999998E-4</v>
      </c>
      <c r="BS327">
        <v>3.7941E-4</v>
      </c>
      <c r="BT327">
        <v>4.2794000000000003E-4</v>
      </c>
      <c r="BU327">
        <v>3.3953999999999999E-4</v>
      </c>
      <c r="BV327">
        <v>7.5575000000000002E-4</v>
      </c>
      <c r="BW327">
        <v>4.5835E-4</v>
      </c>
      <c r="BX327">
        <v>5.6592000000000003E-4</v>
      </c>
      <c r="BY327">
        <v>6.5841000000000001E-4</v>
      </c>
      <c r="CA327">
        <v>8.5610000000000005E-4</v>
      </c>
      <c r="CB327">
        <v>7.9310000000000003E-4</v>
      </c>
      <c r="CC327">
        <v>8.4811999999999995E-4</v>
      </c>
      <c r="CD327">
        <v>8.6698000000000005E-4</v>
      </c>
      <c r="CE327">
        <v>8.4084000000000003E-4</v>
      </c>
      <c r="CF327">
        <v>7.6082999999999999E-4</v>
      </c>
      <c r="CG327">
        <v>1.013E-3</v>
      </c>
      <c r="CH327">
        <v>7.4662000000000003E-4</v>
      </c>
      <c r="CI327">
        <v>8.7934999999999999E-4</v>
      </c>
      <c r="CJ327">
        <v>7.2238000000000001E-4</v>
      </c>
      <c r="CK327">
        <v>1.0357999999999999E-3</v>
      </c>
      <c r="CL327">
        <v>8.5977000000000004E-4</v>
      </c>
      <c r="CN327">
        <v>8.5227000000000002E-4</v>
      </c>
      <c r="CO327">
        <v>9.6856999999999998E-4</v>
      </c>
      <c r="CP327">
        <v>1.0411999999999999E-3</v>
      </c>
      <c r="CQ327">
        <v>7.2499999999999995E-4</v>
      </c>
      <c r="CR327">
        <v>6.7440000000000002E-4</v>
      </c>
      <c r="CS327">
        <v>8.7109999999999998E-4</v>
      </c>
      <c r="CT327">
        <v>6.4647000000000001E-4</v>
      </c>
      <c r="CU327">
        <v>5.6742999999999995E-4</v>
      </c>
      <c r="CV327">
        <v>5.9093999999999998E-4</v>
      </c>
      <c r="CW327">
        <v>7.7280999999999997E-4</v>
      </c>
      <c r="CX327">
        <v>5.5939E-4</v>
      </c>
      <c r="CY327">
        <v>5.3147999999999997E-4</v>
      </c>
      <c r="DA327">
        <v>2.7779999999999998E-4</v>
      </c>
      <c r="DB327">
        <v>2.1383E-4</v>
      </c>
      <c r="DC327">
        <v>1.5890000000000001E-4</v>
      </c>
      <c r="DD327">
        <v>1.5443E-4</v>
      </c>
      <c r="DE327">
        <v>3.7355999999999999E-4</v>
      </c>
      <c r="DF327">
        <v>2.3419000000000001E-4</v>
      </c>
      <c r="DG327">
        <v>1.9634000000000001E-4</v>
      </c>
      <c r="DH327">
        <v>1.9576000000000001E-4</v>
      </c>
      <c r="DI327">
        <v>5.7970999999999999E-4</v>
      </c>
      <c r="DJ327">
        <v>3.3268000000000002E-4</v>
      </c>
      <c r="DK327">
        <v>3.2182000000000001E-4</v>
      </c>
      <c r="DL327">
        <v>2.7405000000000002E-4</v>
      </c>
      <c r="DO327">
        <f t="shared" si="21"/>
        <v>4.7107185185185191E-4</v>
      </c>
      <c r="DP327">
        <f t="shared" si="22"/>
        <v>4.3035629629629632E-4</v>
      </c>
      <c r="DQ327">
        <f t="shared" si="23"/>
        <v>4.5081814814814817E-4</v>
      </c>
      <c r="DR327">
        <f t="shared" si="24"/>
        <v>3.9894481481481483E-4</v>
      </c>
      <c r="DT327">
        <v>40.454000000000001</v>
      </c>
    </row>
    <row r="328" spans="1:124" x14ac:dyDescent="0.25">
      <c r="A328">
        <v>2.0343E-4</v>
      </c>
      <c r="B328">
        <v>1.8459999999999999E-4</v>
      </c>
      <c r="C328">
        <v>1.7710999999999999E-4</v>
      </c>
      <c r="D328">
        <v>1.8839E-4</v>
      </c>
      <c r="E328">
        <v>2.5984000000000001E-4</v>
      </c>
      <c r="F328">
        <v>2.0709999999999999E-4</v>
      </c>
      <c r="G328">
        <v>2.1555000000000001E-4</v>
      </c>
      <c r="H328">
        <v>2.0127E-4</v>
      </c>
      <c r="I328">
        <v>2.3198000000000001E-4</v>
      </c>
      <c r="J328">
        <v>2.2435000000000001E-4</v>
      </c>
      <c r="K328">
        <v>1.7144E-4</v>
      </c>
      <c r="L328">
        <v>1.84E-4</v>
      </c>
      <c r="N328">
        <v>5.1652000000000002E-4</v>
      </c>
      <c r="O328">
        <v>3.9054999999999998E-4</v>
      </c>
      <c r="P328">
        <v>3.4869000000000002E-4</v>
      </c>
      <c r="Q328">
        <v>4.0598000000000001E-4</v>
      </c>
      <c r="R328">
        <v>4.5261999999999999E-4</v>
      </c>
      <c r="S328">
        <v>3.3937000000000003E-4</v>
      </c>
      <c r="T328">
        <v>4.3354999999999999E-4</v>
      </c>
      <c r="U328">
        <v>4.4540999999999998E-4</v>
      </c>
      <c r="V328">
        <v>3.8862E-4</v>
      </c>
      <c r="W328">
        <v>3.5864000000000002E-4</v>
      </c>
      <c r="X328">
        <v>3.7062999999999999E-4</v>
      </c>
      <c r="Y328">
        <v>3.0705000000000001E-4</v>
      </c>
      <c r="AA328">
        <v>3.6856999999999998E-4</v>
      </c>
      <c r="AB328">
        <v>3.6088E-4</v>
      </c>
      <c r="AC328">
        <v>2.9116999999999999E-4</v>
      </c>
      <c r="AD328">
        <v>3.0916E-4</v>
      </c>
      <c r="AE328">
        <v>4.4001000000000001E-4</v>
      </c>
      <c r="AF328">
        <v>3.7751000000000001E-4</v>
      </c>
      <c r="AG328">
        <v>4.5387999999999998E-4</v>
      </c>
      <c r="AH328">
        <v>4.1899999999999999E-4</v>
      </c>
      <c r="AI328">
        <v>3.7723999999999999E-4</v>
      </c>
      <c r="AJ328">
        <v>3.0758000000000001E-4</v>
      </c>
      <c r="AK328">
        <v>3.2147000000000002E-4</v>
      </c>
      <c r="AL328">
        <v>3.2195999999999999E-4</v>
      </c>
      <c r="AN328">
        <v>3.8559E-4</v>
      </c>
      <c r="AO328">
        <v>3.1838999999999999E-4</v>
      </c>
      <c r="AP328">
        <v>3.9071E-4</v>
      </c>
      <c r="AQ328">
        <v>3.4215E-4</v>
      </c>
      <c r="AR328">
        <v>2.0047000000000001E-4</v>
      </c>
      <c r="AS328">
        <v>1.8134999999999999E-4</v>
      </c>
      <c r="AT328">
        <v>2.1462E-4</v>
      </c>
      <c r="AU328">
        <v>1.7262000000000001E-4</v>
      </c>
      <c r="AV328">
        <v>2.0644000000000001E-4</v>
      </c>
      <c r="AW328">
        <v>1.7306E-4</v>
      </c>
      <c r="AX328">
        <v>2.1541999999999999E-4</v>
      </c>
      <c r="AY328">
        <v>2.1127E-4</v>
      </c>
      <c r="BA328">
        <v>3.0194999999999999E-4</v>
      </c>
      <c r="BB328">
        <v>3.2618000000000002E-4</v>
      </c>
      <c r="BC328">
        <v>3.7278000000000002E-4</v>
      </c>
      <c r="BD328">
        <v>2.9401999999999998E-4</v>
      </c>
      <c r="BE328">
        <v>3.6776000000000002E-4</v>
      </c>
      <c r="BF328">
        <v>4.4004999999999999E-4</v>
      </c>
      <c r="BG328">
        <v>4.6723000000000001E-4</v>
      </c>
      <c r="BH328">
        <v>3.5975999999999998E-4</v>
      </c>
      <c r="BI328">
        <v>4.5270999999999999E-4</v>
      </c>
      <c r="BJ328">
        <v>4.1555999999999999E-4</v>
      </c>
      <c r="BK328">
        <v>5.0370000000000005E-4</v>
      </c>
      <c r="BL328">
        <v>2.7357999999999999E-4</v>
      </c>
      <c r="BN328">
        <v>4.0875999999999998E-4</v>
      </c>
      <c r="BO328">
        <v>3.3274999999999998E-4</v>
      </c>
      <c r="BP328">
        <v>3.1568999999999998E-4</v>
      </c>
      <c r="BQ328">
        <v>4.1951E-4</v>
      </c>
      <c r="BR328">
        <v>4.4588000000000001E-4</v>
      </c>
      <c r="BS328">
        <v>3.7031999999999999E-4</v>
      </c>
      <c r="BT328">
        <v>4.6715E-4</v>
      </c>
      <c r="BU328">
        <v>3.2519E-4</v>
      </c>
      <c r="BV328">
        <v>7.0644000000000002E-4</v>
      </c>
      <c r="BW328">
        <v>4.1575999999999999E-4</v>
      </c>
      <c r="BX328">
        <v>5.9429000000000003E-4</v>
      </c>
      <c r="BY328">
        <v>6.5675E-4</v>
      </c>
      <c r="CA328">
        <v>8.1141999999999998E-4</v>
      </c>
      <c r="CB328">
        <v>7.8978000000000002E-4</v>
      </c>
      <c r="CC328">
        <v>8.8460999999999998E-4</v>
      </c>
      <c r="CD328">
        <v>8.4170000000000002E-4</v>
      </c>
      <c r="CE328">
        <v>7.8983999999999999E-4</v>
      </c>
      <c r="CF328">
        <v>7.8408000000000004E-4</v>
      </c>
      <c r="CG328">
        <v>1.029E-3</v>
      </c>
      <c r="CH328">
        <v>7.3999999999999999E-4</v>
      </c>
      <c r="CI328">
        <v>8.6191999999999996E-4</v>
      </c>
      <c r="CJ328">
        <v>7.1951999999999997E-4</v>
      </c>
      <c r="CK328">
        <v>1.0597E-3</v>
      </c>
      <c r="CL328">
        <v>8.2620999999999997E-4</v>
      </c>
      <c r="CN328">
        <v>9.1175999999999996E-4</v>
      </c>
      <c r="CO328">
        <v>9.8799000000000001E-4</v>
      </c>
      <c r="CP328">
        <v>1.0332E-3</v>
      </c>
      <c r="CQ328">
        <v>7.2294999999999998E-4</v>
      </c>
      <c r="CR328">
        <v>6.7287E-4</v>
      </c>
      <c r="CS328">
        <v>8.8677000000000005E-4</v>
      </c>
      <c r="CT328">
        <v>6.3055999999999995E-4</v>
      </c>
      <c r="CU328">
        <v>5.5999000000000001E-4</v>
      </c>
      <c r="CV328">
        <v>5.7799000000000001E-4</v>
      </c>
      <c r="CW328">
        <v>7.0290999999999995E-4</v>
      </c>
      <c r="CX328">
        <v>5.5904999999999995E-4</v>
      </c>
      <c r="CY328">
        <v>5.5511000000000004E-4</v>
      </c>
      <c r="DA328">
        <v>2.7764E-4</v>
      </c>
      <c r="DB328">
        <v>2.1196999999999999E-4</v>
      </c>
      <c r="DC328">
        <v>1.5097E-4</v>
      </c>
      <c r="DD328">
        <v>1.5472000000000001E-4</v>
      </c>
      <c r="DE328">
        <v>4.0760999999999998E-4</v>
      </c>
      <c r="DF328">
        <v>2.3091E-4</v>
      </c>
      <c r="DG328">
        <v>1.931E-4</v>
      </c>
      <c r="DH328">
        <v>1.8359E-4</v>
      </c>
      <c r="DI328">
        <v>6.2087000000000004E-4</v>
      </c>
      <c r="DJ328">
        <v>3.3038000000000002E-4</v>
      </c>
      <c r="DK328">
        <v>3.1378999999999999E-4</v>
      </c>
      <c r="DL328">
        <v>2.7326E-4</v>
      </c>
      <c r="DO328">
        <f t="shared" si="21"/>
        <v>4.6839814814814812E-4</v>
      </c>
      <c r="DP328">
        <f t="shared" si="22"/>
        <v>4.2104851851851858E-4</v>
      </c>
      <c r="DQ328">
        <f t="shared" si="23"/>
        <v>4.5107629629629632E-4</v>
      </c>
      <c r="DR328">
        <f t="shared" si="24"/>
        <v>3.9609629629629622E-4</v>
      </c>
      <c r="DT328">
        <v>40.579000000000001</v>
      </c>
    </row>
    <row r="329" spans="1:124" x14ac:dyDescent="0.25">
      <c r="A329">
        <v>1.9544000000000001E-4</v>
      </c>
      <c r="B329">
        <v>1.8702000000000001E-4</v>
      </c>
      <c r="C329">
        <v>1.8101E-4</v>
      </c>
      <c r="D329">
        <v>1.8593E-4</v>
      </c>
      <c r="E329">
        <v>2.6104999999999998E-4</v>
      </c>
      <c r="F329">
        <v>2.1549000000000001E-4</v>
      </c>
      <c r="G329">
        <v>2.1782E-4</v>
      </c>
      <c r="H329">
        <v>2.0466000000000001E-4</v>
      </c>
      <c r="I329">
        <v>2.3759000000000001E-4</v>
      </c>
      <c r="J329">
        <v>2.3272000000000001E-4</v>
      </c>
      <c r="K329">
        <v>1.6813E-4</v>
      </c>
      <c r="L329">
        <v>1.8327999999999999E-4</v>
      </c>
      <c r="N329">
        <v>4.9487000000000001E-4</v>
      </c>
      <c r="O329">
        <v>3.8905999999999999E-4</v>
      </c>
      <c r="P329">
        <v>3.3027000000000002E-4</v>
      </c>
      <c r="Q329">
        <v>4.0519999999999998E-4</v>
      </c>
      <c r="R329">
        <v>4.3268000000000001E-4</v>
      </c>
      <c r="S329">
        <v>3.4126000000000002E-4</v>
      </c>
      <c r="T329">
        <v>4.4451000000000001E-4</v>
      </c>
      <c r="U329">
        <v>4.2743000000000002E-4</v>
      </c>
      <c r="V329">
        <v>3.9146E-4</v>
      </c>
      <c r="W329">
        <v>3.6738E-4</v>
      </c>
      <c r="X329">
        <v>3.6650000000000002E-4</v>
      </c>
      <c r="Y329">
        <v>3.1281000000000001E-4</v>
      </c>
      <c r="AA329">
        <v>3.6910000000000003E-4</v>
      </c>
      <c r="AB329">
        <v>3.6526000000000001E-4</v>
      </c>
      <c r="AC329">
        <v>2.9383000000000002E-4</v>
      </c>
      <c r="AD329">
        <v>3.0757000000000001E-4</v>
      </c>
      <c r="AE329">
        <v>4.0887999999999997E-4</v>
      </c>
      <c r="AF329">
        <v>4.0303000000000002E-4</v>
      </c>
      <c r="AG329">
        <v>4.6868000000000002E-4</v>
      </c>
      <c r="AH329">
        <v>4.1154000000000001E-4</v>
      </c>
      <c r="AI329">
        <v>3.6047E-4</v>
      </c>
      <c r="AJ329">
        <v>3.1288000000000003E-4</v>
      </c>
      <c r="AK329">
        <v>3.3887000000000001E-4</v>
      </c>
      <c r="AL329">
        <v>3.1517999999999997E-4</v>
      </c>
      <c r="AN329">
        <v>3.6506E-4</v>
      </c>
      <c r="AO329">
        <v>3.2933000000000002E-4</v>
      </c>
      <c r="AP329">
        <v>4.1120000000000002E-4</v>
      </c>
      <c r="AQ329">
        <v>3.4692000000000002E-4</v>
      </c>
      <c r="AR329">
        <v>1.9207999999999999E-4</v>
      </c>
      <c r="AS329">
        <v>1.7877999999999999E-4</v>
      </c>
      <c r="AT329">
        <v>2.1492000000000001E-4</v>
      </c>
      <c r="AU329">
        <v>1.6553E-4</v>
      </c>
      <c r="AV329">
        <v>2.0270999999999999E-4</v>
      </c>
      <c r="AW329">
        <v>1.7469999999999999E-4</v>
      </c>
      <c r="AX329">
        <v>2.1201999999999999E-4</v>
      </c>
      <c r="AY329">
        <v>1.9908999999999999E-4</v>
      </c>
      <c r="BA329">
        <v>2.7760000000000003E-4</v>
      </c>
      <c r="BB329">
        <v>3.2780999999999999E-4</v>
      </c>
      <c r="BC329">
        <v>3.8025999999999999E-4</v>
      </c>
      <c r="BD329">
        <v>2.9274999999999999E-4</v>
      </c>
      <c r="BE329">
        <v>3.4985000000000002E-4</v>
      </c>
      <c r="BF329">
        <v>4.1838999999999998E-4</v>
      </c>
      <c r="BG329">
        <v>4.5750000000000001E-4</v>
      </c>
      <c r="BH329">
        <v>3.6218999999999997E-4</v>
      </c>
      <c r="BI329">
        <v>4.3602000000000002E-4</v>
      </c>
      <c r="BJ329">
        <v>3.9701999999999999E-4</v>
      </c>
      <c r="BK329">
        <v>4.8404999999999998E-4</v>
      </c>
      <c r="BL329">
        <v>2.8583999999999999E-4</v>
      </c>
      <c r="BN329">
        <v>4.0094000000000002E-4</v>
      </c>
      <c r="BO329">
        <v>3.3225000000000003E-4</v>
      </c>
      <c r="BP329">
        <v>3.1472E-4</v>
      </c>
      <c r="BQ329">
        <v>4.0927999999999998E-4</v>
      </c>
      <c r="BR329">
        <v>4.7549000000000002E-4</v>
      </c>
      <c r="BS329">
        <v>3.8739999999999998E-4</v>
      </c>
      <c r="BT329">
        <v>5.0140000000000004E-4</v>
      </c>
      <c r="BU329">
        <v>3.2267E-4</v>
      </c>
      <c r="BV329">
        <v>6.2507000000000003E-4</v>
      </c>
      <c r="BW329">
        <v>3.9510000000000001E-4</v>
      </c>
      <c r="BX329">
        <v>6.5901999999999996E-4</v>
      </c>
      <c r="BY329">
        <v>6.2730999999999996E-4</v>
      </c>
      <c r="CA329">
        <v>7.7855999999999997E-4</v>
      </c>
      <c r="CB329">
        <v>7.9107999999999999E-4</v>
      </c>
      <c r="CC329">
        <v>8.9926000000000003E-4</v>
      </c>
      <c r="CD329">
        <v>8.5444999999999998E-4</v>
      </c>
      <c r="CE329">
        <v>7.7037000000000004E-4</v>
      </c>
      <c r="CF329">
        <v>8.0406E-4</v>
      </c>
      <c r="CG329">
        <v>1.0640999999999999E-3</v>
      </c>
      <c r="CH329">
        <v>7.5624999999999998E-4</v>
      </c>
      <c r="CI329">
        <v>7.9894000000000005E-4</v>
      </c>
      <c r="CJ329">
        <v>7.2207E-4</v>
      </c>
      <c r="CK329">
        <v>1.0351E-3</v>
      </c>
      <c r="CL329">
        <v>7.7875000000000004E-4</v>
      </c>
      <c r="CN329">
        <v>9.2316000000000002E-4</v>
      </c>
      <c r="CO329">
        <v>1.0118E-3</v>
      </c>
      <c r="CP329">
        <v>1.0234E-3</v>
      </c>
      <c r="CQ329">
        <v>7.1246999999999999E-4</v>
      </c>
      <c r="CR329">
        <v>6.5072999999999997E-4</v>
      </c>
      <c r="CS329">
        <v>8.3560000000000004E-4</v>
      </c>
      <c r="CT329">
        <v>6.3955000000000001E-4</v>
      </c>
      <c r="CU329">
        <v>5.7947999999999995E-4</v>
      </c>
      <c r="CV329">
        <v>5.352E-4</v>
      </c>
      <c r="CW329">
        <v>7.0091999999999995E-4</v>
      </c>
      <c r="CX329">
        <v>5.7655E-4</v>
      </c>
      <c r="CY329">
        <v>5.3706000000000001E-4</v>
      </c>
      <c r="DA329">
        <v>2.6103999999999998E-4</v>
      </c>
      <c r="DB329">
        <v>2.1127E-4</v>
      </c>
      <c r="DC329">
        <v>1.5274E-4</v>
      </c>
      <c r="DD329">
        <v>1.6124999999999999E-4</v>
      </c>
      <c r="DE329">
        <v>4.0089999999999999E-4</v>
      </c>
      <c r="DF329">
        <v>2.1584999999999999E-4</v>
      </c>
      <c r="DG329">
        <v>2.0401999999999999E-4</v>
      </c>
      <c r="DH329">
        <v>1.7652999999999999E-4</v>
      </c>
      <c r="DI329">
        <v>6.2379000000000004E-4</v>
      </c>
      <c r="DJ329">
        <v>3.3620999999999998E-4</v>
      </c>
      <c r="DK329">
        <v>3.1178999999999999E-4</v>
      </c>
      <c r="DL329">
        <v>2.7423999999999998E-4</v>
      </c>
      <c r="DO329">
        <f t="shared" si="21"/>
        <v>4.5255740740740737E-4</v>
      </c>
      <c r="DP329">
        <f t="shared" si="22"/>
        <v>4.2162000000000005E-4</v>
      </c>
      <c r="DQ329">
        <f t="shared" si="23"/>
        <v>4.5745259259259257E-4</v>
      </c>
      <c r="DR329">
        <f t="shared" si="24"/>
        <v>3.9243185185185186E-4</v>
      </c>
      <c r="DT329">
        <v>40.704999999999998</v>
      </c>
    </row>
    <row r="330" spans="1:124" x14ac:dyDescent="0.25">
      <c r="A330">
        <v>1.9340000000000001E-4</v>
      </c>
      <c r="B330">
        <v>1.9186999999999999E-4</v>
      </c>
      <c r="C330">
        <v>1.8938000000000001E-4</v>
      </c>
      <c r="D330">
        <v>1.8089000000000001E-4</v>
      </c>
      <c r="E330">
        <v>2.6174E-4</v>
      </c>
      <c r="F330">
        <v>2.3387000000000001E-4</v>
      </c>
      <c r="G330">
        <v>2.1787999999999999E-4</v>
      </c>
      <c r="H330">
        <v>2.0443999999999999E-4</v>
      </c>
      <c r="I330">
        <v>2.4703000000000003E-4</v>
      </c>
      <c r="J330">
        <v>2.3562999999999999E-4</v>
      </c>
      <c r="K330">
        <v>1.6537E-4</v>
      </c>
      <c r="L330">
        <v>1.8794999999999999E-4</v>
      </c>
      <c r="N330">
        <v>4.5075999999999997E-4</v>
      </c>
      <c r="O330">
        <v>4.1255000000000003E-4</v>
      </c>
      <c r="P330">
        <v>3.2550999999999999E-4</v>
      </c>
      <c r="Q330">
        <v>3.9210999999999998E-4</v>
      </c>
      <c r="R330">
        <v>4.0046E-4</v>
      </c>
      <c r="S330">
        <v>3.6273000000000002E-4</v>
      </c>
      <c r="T330">
        <v>4.4590999999999999E-4</v>
      </c>
      <c r="U330">
        <v>4.0109E-4</v>
      </c>
      <c r="V330">
        <v>4.0053000000000002E-4</v>
      </c>
      <c r="W330">
        <v>3.9279000000000001E-4</v>
      </c>
      <c r="X330">
        <v>3.7853000000000002E-4</v>
      </c>
      <c r="Y330">
        <v>3.2446999999999999E-4</v>
      </c>
      <c r="AA330">
        <v>3.5544E-4</v>
      </c>
      <c r="AB330">
        <v>4.0395999999999997E-4</v>
      </c>
      <c r="AC330">
        <v>3.1772000000000001E-4</v>
      </c>
      <c r="AD330">
        <v>2.9954E-4</v>
      </c>
      <c r="AE330">
        <v>3.7522E-4</v>
      </c>
      <c r="AF330">
        <v>4.4998E-4</v>
      </c>
      <c r="AG330">
        <v>4.8095000000000001E-4</v>
      </c>
      <c r="AH330">
        <v>3.8220000000000002E-4</v>
      </c>
      <c r="AI330">
        <v>3.3961000000000001E-4</v>
      </c>
      <c r="AJ330">
        <v>3.3447000000000001E-4</v>
      </c>
      <c r="AK330">
        <v>3.6633999999999999E-4</v>
      </c>
      <c r="AL330">
        <v>3.1012999999999999E-4</v>
      </c>
      <c r="AN330">
        <v>3.4649000000000002E-4</v>
      </c>
      <c r="AO330">
        <v>3.4766000000000002E-4</v>
      </c>
      <c r="AP330">
        <v>4.6240000000000002E-4</v>
      </c>
      <c r="AQ330">
        <v>3.5090000000000002E-4</v>
      </c>
      <c r="AR330">
        <v>1.808E-4</v>
      </c>
      <c r="AS330">
        <v>1.7571000000000001E-4</v>
      </c>
      <c r="AT330">
        <v>2.1761999999999999E-4</v>
      </c>
      <c r="AU330">
        <v>1.6203999999999999E-4</v>
      </c>
      <c r="AV330">
        <v>2.0110000000000001E-4</v>
      </c>
      <c r="AW330">
        <v>1.8316E-4</v>
      </c>
      <c r="AX330">
        <v>2.0926000000000001E-4</v>
      </c>
      <c r="AY330">
        <v>1.7992E-4</v>
      </c>
      <c r="BA330">
        <v>2.6233000000000002E-4</v>
      </c>
      <c r="BB330">
        <v>3.4760999999999999E-4</v>
      </c>
      <c r="BC330">
        <v>3.8214E-4</v>
      </c>
      <c r="BD330">
        <v>2.8612E-4</v>
      </c>
      <c r="BE330">
        <v>3.2237999999999999E-4</v>
      </c>
      <c r="BF330">
        <v>3.8645999999999998E-4</v>
      </c>
      <c r="BG330">
        <v>4.5142000000000001E-4</v>
      </c>
      <c r="BH330">
        <v>3.8224999999999999E-4</v>
      </c>
      <c r="BI330">
        <v>4.1665000000000002E-4</v>
      </c>
      <c r="BJ330">
        <v>3.7266000000000003E-4</v>
      </c>
      <c r="BK330">
        <v>4.5220999999999998E-4</v>
      </c>
      <c r="BL330">
        <v>3.0786000000000002E-4</v>
      </c>
      <c r="BN330">
        <v>3.9625000000000001E-4</v>
      </c>
      <c r="BO330">
        <v>3.3594000000000001E-4</v>
      </c>
      <c r="BP330">
        <v>3.1107999999999998E-4</v>
      </c>
      <c r="BQ330">
        <v>3.7886000000000001E-4</v>
      </c>
      <c r="BR330">
        <v>4.7783999999999999E-4</v>
      </c>
      <c r="BS330">
        <v>4.1769000000000002E-4</v>
      </c>
      <c r="BT330">
        <v>5.0861000000000005E-4</v>
      </c>
      <c r="BU330">
        <v>3.3084E-4</v>
      </c>
      <c r="BV330">
        <v>5.5221000000000003E-4</v>
      </c>
      <c r="BW330">
        <v>4.0282000000000002E-4</v>
      </c>
      <c r="BX330">
        <v>7.1973999999999996E-4</v>
      </c>
      <c r="BY330">
        <v>5.8452999999999999E-4</v>
      </c>
      <c r="CA330">
        <v>7.7001000000000001E-4</v>
      </c>
      <c r="CB330">
        <v>7.9109000000000004E-4</v>
      </c>
      <c r="CC330">
        <v>8.7829E-4</v>
      </c>
      <c r="CD330">
        <v>8.9064999999999999E-4</v>
      </c>
      <c r="CE330">
        <v>7.8835999999999999E-4</v>
      </c>
      <c r="CF330">
        <v>8.0486999999999996E-4</v>
      </c>
      <c r="CG330">
        <v>1.0914E-3</v>
      </c>
      <c r="CH330">
        <v>7.8072000000000005E-4</v>
      </c>
      <c r="CI330">
        <v>7.2252000000000004E-4</v>
      </c>
      <c r="CJ330">
        <v>7.2353999999999995E-4</v>
      </c>
      <c r="CK330">
        <v>9.7000999999999999E-4</v>
      </c>
      <c r="CL330">
        <v>7.3857999999999997E-4</v>
      </c>
      <c r="CN330">
        <v>8.7514999999999999E-4</v>
      </c>
      <c r="CO330">
        <v>1.0208000000000001E-3</v>
      </c>
      <c r="CP330">
        <v>1.0127000000000001E-3</v>
      </c>
      <c r="CQ330">
        <v>6.9399999999999996E-4</v>
      </c>
      <c r="CR330">
        <v>6.1773000000000004E-4</v>
      </c>
      <c r="CS330">
        <v>7.4388000000000004E-4</v>
      </c>
      <c r="CT330">
        <v>6.6385000000000001E-4</v>
      </c>
      <c r="CU330">
        <v>6.1123999999999998E-4</v>
      </c>
      <c r="CV330">
        <v>4.8438000000000002E-4</v>
      </c>
      <c r="CW330">
        <v>7.6305000000000003E-4</v>
      </c>
      <c r="CX330">
        <v>5.9891999999999996E-4</v>
      </c>
      <c r="CY330">
        <v>4.8621E-4</v>
      </c>
      <c r="DA330">
        <v>2.3641999999999999E-4</v>
      </c>
      <c r="DB330">
        <v>2.1123E-4</v>
      </c>
      <c r="DC330">
        <v>1.6224999999999999E-4</v>
      </c>
      <c r="DD330">
        <v>1.6920999999999999E-4</v>
      </c>
      <c r="DE330">
        <v>3.5628E-4</v>
      </c>
      <c r="DF330">
        <v>1.9670000000000001E-4</v>
      </c>
      <c r="DG330">
        <v>2.2133E-4</v>
      </c>
      <c r="DH330">
        <v>1.7780000000000001E-4</v>
      </c>
      <c r="DI330">
        <v>5.8633000000000003E-4</v>
      </c>
      <c r="DJ330">
        <v>3.4429000000000003E-4</v>
      </c>
      <c r="DK330">
        <v>3.1577999999999999E-4</v>
      </c>
      <c r="DL330">
        <v>2.7474999999999998E-4</v>
      </c>
      <c r="DO330">
        <f t="shared" si="21"/>
        <v>4.3027481481481482E-4</v>
      </c>
      <c r="DP330">
        <f t="shared" si="22"/>
        <v>4.2914851851851856E-4</v>
      </c>
      <c r="DQ330">
        <f t="shared" si="23"/>
        <v>4.6357777777777774E-4</v>
      </c>
      <c r="DR330">
        <f t="shared" si="24"/>
        <v>3.8775185185185195E-4</v>
      </c>
      <c r="DT330">
        <v>40.83</v>
      </c>
    </row>
    <row r="331" spans="1:124" x14ac:dyDescent="0.25">
      <c r="A331">
        <v>1.9731999999999999E-4</v>
      </c>
      <c r="B331">
        <v>1.9548999999999999E-4</v>
      </c>
      <c r="C331">
        <v>1.9646999999999999E-4</v>
      </c>
      <c r="D331">
        <v>1.7539000000000001E-4</v>
      </c>
      <c r="E331">
        <v>2.6020999999999998E-4</v>
      </c>
      <c r="F331">
        <v>2.5054E-4</v>
      </c>
      <c r="G331">
        <v>2.1499E-4</v>
      </c>
      <c r="H331">
        <v>1.9990000000000001E-4</v>
      </c>
      <c r="I331">
        <v>2.5379999999999999E-4</v>
      </c>
      <c r="J331">
        <v>2.3069E-4</v>
      </c>
      <c r="K331">
        <v>1.6396999999999999E-4</v>
      </c>
      <c r="L331">
        <v>1.9425000000000001E-4</v>
      </c>
      <c r="N331">
        <v>4.0723000000000002E-4</v>
      </c>
      <c r="O331">
        <v>4.4433E-4</v>
      </c>
      <c r="P331">
        <v>3.3448000000000001E-4</v>
      </c>
      <c r="Q331">
        <v>3.7225000000000002E-4</v>
      </c>
      <c r="R331">
        <v>3.7319000000000002E-4</v>
      </c>
      <c r="S331">
        <v>3.8908999999999998E-4</v>
      </c>
      <c r="T331">
        <v>4.3501999999999999E-4</v>
      </c>
      <c r="U331">
        <v>3.7955999999999998E-4</v>
      </c>
      <c r="V331">
        <v>4.0809E-4</v>
      </c>
      <c r="W331">
        <v>4.1821000000000002E-4</v>
      </c>
      <c r="X331">
        <v>3.9723999999999998E-4</v>
      </c>
      <c r="Y331">
        <v>3.3343000000000001E-4</v>
      </c>
      <c r="AA331">
        <v>3.3445000000000003E-4</v>
      </c>
      <c r="AB331">
        <v>4.5245000000000002E-4</v>
      </c>
      <c r="AC331">
        <v>3.4675E-4</v>
      </c>
      <c r="AD331">
        <v>2.8824999999999999E-4</v>
      </c>
      <c r="AE331">
        <v>3.5585E-4</v>
      </c>
      <c r="AF331">
        <v>4.8851999999999999E-4</v>
      </c>
      <c r="AG331">
        <v>4.8097999999999999E-4</v>
      </c>
      <c r="AH331">
        <v>3.4633999999999999E-4</v>
      </c>
      <c r="AI331">
        <v>3.2545000000000002E-4</v>
      </c>
      <c r="AJ331">
        <v>3.5838999999999999E-4</v>
      </c>
      <c r="AK331">
        <v>3.8529999999999999E-4</v>
      </c>
      <c r="AL331">
        <v>3.0807000000000002E-4</v>
      </c>
      <c r="AN331">
        <v>3.3844000000000002E-4</v>
      </c>
      <c r="AO331">
        <v>3.6078E-4</v>
      </c>
      <c r="AP331">
        <v>5.1157000000000004E-4</v>
      </c>
      <c r="AQ331">
        <v>3.4995000000000002E-4</v>
      </c>
      <c r="AR331">
        <v>1.7247000000000001E-4</v>
      </c>
      <c r="AS331">
        <v>1.7293000000000001E-4</v>
      </c>
      <c r="AT331">
        <v>2.2023999999999999E-4</v>
      </c>
      <c r="AU331">
        <v>1.6328999999999999E-4</v>
      </c>
      <c r="AV331">
        <v>2.0115000000000001E-4</v>
      </c>
      <c r="AW331">
        <v>1.9233E-4</v>
      </c>
      <c r="AX331">
        <v>2.0764000000000001E-4</v>
      </c>
      <c r="AY331">
        <v>1.6380999999999999E-4</v>
      </c>
      <c r="BA331">
        <v>2.6299E-4</v>
      </c>
      <c r="BB331">
        <v>3.7196000000000001E-4</v>
      </c>
      <c r="BC331">
        <v>3.7547999999999998E-4</v>
      </c>
      <c r="BD331">
        <v>2.7677000000000002E-4</v>
      </c>
      <c r="BE331">
        <v>2.9906000000000003E-4</v>
      </c>
      <c r="BF331">
        <v>3.6059999999999998E-4</v>
      </c>
      <c r="BG331">
        <v>4.4941000000000002E-4</v>
      </c>
      <c r="BH331">
        <v>4.0611E-4</v>
      </c>
      <c r="BI331">
        <v>4.0386000000000003E-4</v>
      </c>
      <c r="BJ331">
        <v>3.5462999999999998E-4</v>
      </c>
      <c r="BK331">
        <v>4.2402E-4</v>
      </c>
      <c r="BL331">
        <v>3.2557000000000002E-4</v>
      </c>
      <c r="BN331">
        <v>3.9556999999999998E-4</v>
      </c>
      <c r="BO331">
        <v>3.3988999999999997E-4</v>
      </c>
      <c r="BP331">
        <v>3.0488999999999999E-4</v>
      </c>
      <c r="BQ331">
        <v>3.4403999999999999E-4</v>
      </c>
      <c r="BR331">
        <v>4.4914E-4</v>
      </c>
      <c r="BS331">
        <v>4.4098E-4</v>
      </c>
      <c r="BT331">
        <v>4.8315000000000001E-4</v>
      </c>
      <c r="BU331">
        <v>3.4248999999999998E-4</v>
      </c>
      <c r="BV331">
        <v>5.2116E-4</v>
      </c>
      <c r="BW331">
        <v>4.2869000000000002E-4</v>
      </c>
      <c r="BX331">
        <v>7.3936E-4</v>
      </c>
      <c r="BY331">
        <v>5.4969999999999997E-4</v>
      </c>
      <c r="CA331">
        <v>7.8403999999999995E-4</v>
      </c>
      <c r="CB331">
        <v>7.8567999999999997E-4</v>
      </c>
      <c r="CC331">
        <v>8.3003999999999999E-4</v>
      </c>
      <c r="CD331">
        <v>9.2245999999999995E-4</v>
      </c>
      <c r="CE331">
        <v>8.2830000000000002E-4</v>
      </c>
      <c r="CF331">
        <v>7.8255999999999996E-4</v>
      </c>
      <c r="CG331">
        <v>1.0893000000000001E-3</v>
      </c>
      <c r="CH331">
        <v>7.9454999999999999E-4</v>
      </c>
      <c r="CI331">
        <v>6.7144000000000004E-4</v>
      </c>
      <c r="CJ331">
        <v>7.1832999999999999E-4</v>
      </c>
      <c r="CK331">
        <v>8.9493000000000005E-4</v>
      </c>
      <c r="CL331">
        <v>7.2278000000000002E-4</v>
      </c>
      <c r="CN331">
        <v>7.9186000000000002E-4</v>
      </c>
      <c r="CO331">
        <v>1.0055000000000001E-3</v>
      </c>
      <c r="CP331">
        <v>1.0020999999999999E-3</v>
      </c>
      <c r="CQ331">
        <v>6.7363999999999998E-4</v>
      </c>
      <c r="CR331">
        <v>5.8964E-4</v>
      </c>
      <c r="CS331">
        <v>6.6105000000000005E-4</v>
      </c>
      <c r="CT331">
        <v>6.8552000000000001E-4</v>
      </c>
      <c r="CU331">
        <v>6.3374999999999998E-4</v>
      </c>
      <c r="CV331">
        <v>4.5106999999999998E-4</v>
      </c>
      <c r="CW331">
        <v>8.4771E-4</v>
      </c>
      <c r="CX331">
        <v>6.1041000000000003E-4</v>
      </c>
      <c r="CY331">
        <v>4.2934000000000001E-4</v>
      </c>
      <c r="DA331">
        <v>2.1666E-4</v>
      </c>
      <c r="DB331">
        <v>2.1101E-4</v>
      </c>
      <c r="DC331">
        <v>1.73E-4</v>
      </c>
      <c r="DD331">
        <v>1.7301999999999999E-4</v>
      </c>
      <c r="DE331">
        <v>2.9871999999999999E-4</v>
      </c>
      <c r="DF331">
        <v>1.8337E-4</v>
      </c>
      <c r="DG331">
        <v>2.3379999999999999E-4</v>
      </c>
      <c r="DH331">
        <v>1.8552999999999999E-4</v>
      </c>
      <c r="DI331">
        <v>5.2848000000000001E-4</v>
      </c>
      <c r="DJ331">
        <v>3.4777000000000001E-4</v>
      </c>
      <c r="DK331">
        <v>3.2235E-4</v>
      </c>
      <c r="DL331">
        <v>2.7303000000000001E-4</v>
      </c>
      <c r="DO331">
        <f t="shared" si="21"/>
        <v>4.1183851851851852E-4</v>
      </c>
      <c r="DP331">
        <f t="shared" si="22"/>
        <v>4.3679555555555552E-4</v>
      </c>
      <c r="DQ331">
        <f t="shared" si="23"/>
        <v>4.6342259259259257E-4</v>
      </c>
      <c r="DR331">
        <f t="shared" si="24"/>
        <v>3.8249148148148147E-4</v>
      </c>
      <c r="DT331">
        <v>40.954999999999998</v>
      </c>
    </row>
    <row r="332" spans="1:124" x14ac:dyDescent="0.25">
      <c r="A332">
        <v>2.0382000000000001E-4</v>
      </c>
      <c r="B332">
        <v>1.9495E-4</v>
      </c>
      <c r="C332">
        <v>1.9728000000000001E-4</v>
      </c>
      <c r="D332">
        <v>1.7194000000000001E-4</v>
      </c>
      <c r="E332">
        <v>2.5626000000000002E-4</v>
      </c>
      <c r="F332">
        <v>2.5492000000000001E-4</v>
      </c>
      <c r="G332">
        <v>2.1016000000000001E-4</v>
      </c>
      <c r="H332">
        <v>1.9288000000000001E-4</v>
      </c>
      <c r="I332">
        <v>2.5313000000000001E-4</v>
      </c>
      <c r="J332">
        <v>2.2005000000000001E-4</v>
      </c>
      <c r="K332">
        <v>1.6396999999999999E-4</v>
      </c>
      <c r="L332">
        <v>1.9762999999999999E-4</v>
      </c>
      <c r="N332">
        <v>3.8651000000000001E-4</v>
      </c>
      <c r="O332">
        <v>4.6298999999999998E-4</v>
      </c>
      <c r="P332">
        <v>3.4947E-4</v>
      </c>
      <c r="Q332">
        <v>3.5502E-4</v>
      </c>
      <c r="R332">
        <v>3.6518E-4</v>
      </c>
      <c r="S332">
        <v>4.0318E-4</v>
      </c>
      <c r="T332">
        <v>4.1633000000000002E-4</v>
      </c>
      <c r="U332">
        <v>3.7298000000000002E-4</v>
      </c>
      <c r="V332">
        <v>4.0742000000000003E-4</v>
      </c>
      <c r="W332">
        <v>4.2726E-4</v>
      </c>
      <c r="X332">
        <v>4.0942000000000002E-4</v>
      </c>
      <c r="Y332">
        <v>3.3303E-4</v>
      </c>
      <c r="AA332">
        <v>3.1708000000000002E-4</v>
      </c>
      <c r="AB332">
        <v>4.8022000000000001E-4</v>
      </c>
      <c r="AC332">
        <v>3.6230000000000002E-4</v>
      </c>
      <c r="AD332">
        <v>2.7884999999999997E-4</v>
      </c>
      <c r="AE332">
        <v>3.5930000000000001E-4</v>
      </c>
      <c r="AF332">
        <v>4.9421000000000003E-4</v>
      </c>
      <c r="AG332">
        <v>4.6637000000000002E-4</v>
      </c>
      <c r="AH332">
        <v>3.2260999999999998E-4</v>
      </c>
      <c r="AI332">
        <v>3.2477999999999999E-4</v>
      </c>
      <c r="AJ332">
        <v>3.6940999999999997E-4</v>
      </c>
      <c r="AK332">
        <v>3.8294000000000002E-4</v>
      </c>
      <c r="AL332">
        <v>3.0861000000000001E-4</v>
      </c>
      <c r="AN332">
        <v>3.4340999999999999E-4</v>
      </c>
      <c r="AO332">
        <v>3.5933999999999998E-4</v>
      </c>
      <c r="AP332">
        <v>5.2758000000000004E-4</v>
      </c>
      <c r="AQ332">
        <v>3.4295000000000001E-4</v>
      </c>
      <c r="AR332">
        <v>1.7119999999999999E-4</v>
      </c>
      <c r="AS332">
        <v>1.7115000000000001E-4</v>
      </c>
      <c r="AT332">
        <v>2.2039999999999999E-4</v>
      </c>
      <c r="AU332">
        <v>1.6765000000000001E-4</v>
      </c>
      <c r="AV332">
        <v>2.0159999999999999E-4</v>
      </c>
      <c r="AW332">
        <v>1.9571000000000001E-4</v>
      </c>
      <c r="AX332">
        <v>2.0707000000000001E-4</v>
      </c>
      <c r="AY332">
        <v>1.5898E-4</v>
      </c>
      <c r="BA332">
        <v>2.7719000000000002E-4</v>
      </c>
      <c r="BB332">
        <v>3.8479999999999997E-4</v>
      </c>
      <c r="BC332">
        <v>3.6256E-4</v>
      </c>
      <c r="BD332">
        <v>2.6899999999999998E-4</v>
      </c>
      <c r="BE332">
        <v>2.9084E-4</v>
      </c>
      <c r="BF332">
        <v>3.5355E-4</v>
      </c>
      <c r="BG332">
        <v>4.4938999999999998E-4</v>
      </c>
      <c r="BH332">
        <v>4.1796999999999998E-4</v>
      </c>
      <c r="BI332">
        <v>4.0292000000000003E-4</v>
      </c>
      <c r="BJ332">
        <v>3.5144000000000001E-4</v>
      </c>
      <c r="BK332">
        <v>4.1281999999999999E-4</v>
      </c>
      <c r="BL332">
        <v>3.2745000000000002E-4</v>
      </c>
      <c r="BN332">
        <v>3.9728000000000002E-4</v>
      </c>
      <c r="BO332">
        <v>3.3998999999999998E-4</v>
      </c>
      <c r="BP332">
        <v>2.9789999999999998E-4</v>
      </c>
      <c r="BQ332">
        <v>3.2304000000000002E-4</v>
      </c>
      <c r="BR332">
        <v>4.0411000000000001E-4</v>
      </c>
      <c r="BS332">
        <v>4.4161999999999999E-4</v>
      </c>
      <c r="BT332">
        <v>4.3865000000000001E-4</v>
      </c>
      <c r="BU332">
        <v>3.4869000000000002E-4</v>
      </c>
      <c r="BV332">
        <v>5.3996000000000003E-4</v>
      </c>
      <c r="BW332">
        <v>4.5250999999999999E-4</v>
      </c>
      <c r="BX332">
        <v>7.0465999999999997E-4</v>
      </c>
      <c r="BY332">
        <v>5.3852000000000001E-4</v>
      </c>
      <c r="CA332">
        <v>8.0608000000000003E-4</v>
      </c>
      <c r="CB332">
        <v>7.7433000000000005E-4</v>
      </c>
      <c r="CC332">
        <v>7.7937999999999998E-4</v>
      </c>
      <c r="CD332">
        <v>9.2529000000000005E-4</v>
      </c>
      <c r="CE332">
        <v>8.6240999999999998E-4</v>
      </c>
      <c r="CF332">
        <v>7.4673999999999997E-4</v>
      </c>
      <c r="CG332">
        <v>1.0539E-3</v>
      </c>
      <c r="CH332">
        <v>7.8534000000000004E-4</v>
      </c>
      <c r="CI332">
        <v>6.6883000000000003E-4</v>
      </c>
      <c r="CJ332">
        <v>7.0483999999999998E-4</v>
      </c>
      <c r="CK332">
        <v>8.4535000000000003E-4</v>
      </c>
      <c r="CL332">
        <v>7.3485E-4</v>
      </c>
      <c r="CN332">
        <v>7.1843999999999999E-4</v>
      </c>
      <c r="CO332">
        <v>9.7108000000000003E-4</v>
      </c>
      <c r="CP332">
        <v>9.921699999999999E-4</v>
      </c>
      <c r="CQ332">
        <v>6.5958E-4</v>
      </c>
      <c r="CR332">
        <v>5.7899999999999998E-4</v>
      </c>
      <c r="CS332">
        <v>6.3089999999999999E-4</v>
      </c>
      <c r="CT332">
        <v>6.8884000000000003E-4</v>
      </c>
      <c r="CU332">
        <v>6.3077999999999995E-4</v>
      </c>
      <c r="CV332">
        <v>4.5014000000000002E-4</v>
      </c>
      <c r="CW332">
        <v>9.0063999999999997E-4</v>
      </c>
      <c r="CX332">
        <v>6.0156999999999995E-4</v>
      </c>
      <c r="CY332">
        <v>3.9544999999999999E-4</v>
      </c>
      <c r="DA332">
        <v>2.1173000000000001E-4</v>
      </c>
      <c r="DB332">
        <v>2.0986E-4</v>
      </c>
      <c r="DC332">
        <v>1.7782E-4</v>
      </c>
      <c r="DD332">
        <v>1.6962999999999999E-4</v>
      </c>
      <c r="DE332">
        <v>2.6012000000000002E-4</v>
      </c>
      <c r="DF332">
        <v>1.8230000000000001E-4</v>
      </c>
      <c r="DG332">
        <v>2.3331E-4</v>
      </c>
      <c r="DH332">
        <v>1.9391999999999999E-4</v>
      </c>
      <c r="DI332">
        <v>4.7968000000000002E-4</v>
      </c>
      <c r="DJ332">
        <v>3.4264000000000001E-4</v>
      </c>
      <c r="DK332">
        <v>3.2655999999999999E-4</v>
      </c>
      <c r="DL332">
        <v>2.6876999999999999E-4</v>
      </c>
      <c r="DO332">
        <f t="shared" si="21"/>
        <v>4.0512666666666671E-4</v>
      </c>
      <c r="DP332">
        <f t="shared" si="22"/>
        <v>4.3780111111111107E-4</v>
      </c>
      <c r="DQ332">
        <f t="shared" si="23"/>
        <v>4.5474703703703704E-4</v>
      </c>
      <c r="DR332">
        <f t="shared" si="24"/>
        <v>3.7745962962962959E-4</v>
      </c>
      <c r="DT332">
        <v>41.08</v>
      </c>
    </row>
    <row r="333" spans="1:124" x14ac:dyDescent="0.25">
      <c r="A333">
        <v>2.0824E-4</v>
      </c>
      <c r="B333">
        <v>1.8971E-4</v>
      </c>
      <c r="C333">
        <v>1.9047000000000001E-4</v>
      </c>
      <c r="D333">
        <v>1.7186999999999999E-4</v>
      </c>
      <c r="E333">
        <v>2.5125000000000001E-4</v>
      </c>
      <c r="F333">
        <v>2.4367E-4</v>
      </c>
      <c r="G333">
        <v>2.0544000000000001E-4</v>
      </c>
      <c r="H333">
        <v>1.8665000000000001E-4</v>
      </c>
      <c r="I333">
        <v>2.4459999999999998E-4</v>
      </c>
      <c r="J333">
        <v>2.0903999999999999E-4</v>
      </c>
      <c r="K333">
        <v>1.6464E-4</v>
      </c>
      <c r="L333">
        <v>1.9541E-4</v>
      </c>
      <c r="N333">
        <v>3.9732E-4</v>
      </c>
      <c r="O333">
        <v>4.5511E-4</v>
      </c>
      <c r="P333">
        <v>3.5973999999999999E-4</v>
      </c>
      <c r="Q333">
        <v>3.4808000000000001E-4</v>
      </c>
      <c r="R333">
        <v>3.7939000000000001E-4</v>
      </c>
      <c r="S333">
        <v>3.9530000000000001E-4</v>
      </c>
      <c r="T333">
        <v>3.9874000000000002E-4</v>
      </c>
      <c r="U333">
        <v>3.8274000000000001E-4</v>
      </c>
      <c r="V333">
        <v>3.9683999999999997E-4</v>
      </c>
      <c r="W333">
        <v>4.1314999999999999E-4</v>
      </c>
      <c r="X333">
        <v>4.0589000000000001E-4</v>
      </c>
      <c r="Y333">
        <v>3.2221000000000002E-4</v>
      </c>
      <c r="AA333">
        <v>3.1190999999999999E-4</v>
      </c>
      <c r="AB333">
        <v>4.6891000000000001E-4</v>
      </c>
      <c r="AC333">
        <v>3.5401999999999997E-4</v>
      </c>
      <c r="AD333">
        <v>2.7541000000000002E-4</v>
      </c>
      <c r="AE333">
        <v>3.8102999999999998E-4</v>
      </c>
      <c r="AF333">
        <v>4.6203999999999999E-4</v>
      </c>
      <c r="AG333">
        <v>4.4328999999999999E-4</v>
      </c>
      <c r="AH333">
        <v>3.2202000000000001E-4</v>
      </c>
      <c r="AI333">
        <v>3.3657000000000001E-4</v>
      </c>
      <c r="AJ333">
        <v>3.5989000000000003E-4</v>
      </c>
      <c r="AK333">
        <v>3.5955999999999998E-4</v>
      </c>
      <c r="AL333">
        <v>3.0996000000000002E-4</v>
      </c>
      <c r="AN333">
        <v>3.5646000000000001E-4</v>
      </c>
      <c r="AO333">
        <v>3.4259999999999998E-4</v>
      </c>
      <c r="AP333">
        <v>4.9905000000000001E-4</v>
      </c>
      <c r="AQ333">
        <v>3.3230999999999999E-4</v>
      </c>
      <c r="AR333">
        <v>1.7697000000000001E-4</v>
      </c>
      <c r="AS333">
        <v>1.7050999999999999E-4</v>
      </c>
      <c r="AT333">
        <v>2.1714E-4</v>
      </c>
      <c r="AU333">
        <v>1.7175E-4</v>
      </c>
      <c r="AV333">
        <v>2.0110000000000001E-4</v>
      </c>
      <c r="AW333">
        <v>1.9022E-4</v>
      </c>
      <c r="AX333">
        <v>2.0689999999999999E-4</v>
      </c>
      <c r="AY333">
        <v>1.6708000000000001E-4</v>
      </c>
      <c r="BA333">
        <v>2.9484999999999998E-4</v>
      </c>
      <c r="BB333">
        <v>3.7701999999999999E-4</v>
      </c>
      <c r="BC333">
        <v>3.4926E-4</v>
      </c>
      <c r="BD333">
        <v>2.6621000000000001E-4</v>
      </c>
      <c r="BE333">
        <v>2.9974999999999999E-4</v>
      </c>
      <c r="BF333">
        <v>3.6709999999999998E-4</v>
      </c>
      <c r="BG333">
        <v>4.4820999999999999E-4</v>
      </c>
      <c r="BH333">
        <v>4.0926999999999999E-4</v>
      </c>
      <c r="BI333">
        <v>4.1203000000000002E-4</v>
      </c>
      <c r="BJ333">
        <v>3.6309999999999999E-4</v>
      </c>
      <c r="BK333">
        <v>4.2182E-4</v>
      </c>
      <c r="BL333">
        <v>3.1105999999999999E-4</v>
      </c>
      <c r="BN333">
        <v>3.9829999999999998E-4</v>
      </c>
      <c r="BO333">
        <v>3.3429E-4</v>
      </c>
      <c r="BP333">
        <v>2.9244999999999998E-4</v>
      </c>
      <c r="BQ333">
        <v>3.2579000000000001E-4</v>
      </c>
      <c r="BR333">
        <v>3.6697999999999999E-4</v>
      </c>
      <c r="BS333">
        <v>4.1753999999999999E-4</v>
      </c>
      <c r="BT333">
        <v>3.9936000000000003E-4</v>
      </c>
      <c r="BU333">
        <v>3.4409000000000002E-4</v>
      </c>
      <c r="BV333">
        <v>5.8836999999999995E-4</v>
      </c>
      <c r="BW333">
        <v>4.5637999999999999E-4</v>
      </c>
      <c r="BX333">
        <v>6.3288999999999999E-4</v>
      </c>
      <c r="BY333">
        <v>5.5232999999999997E-4</v>
      </c>
      <c r="CA333">
        <v>8.1751999999999997E-4</v>
      </c>
      <c r="CB333">
        <v>7.5980000000000004E-4</v>
      </c>
      <c r="CC333">
        <v>7.5252000000000001E-4</v>
      </c>
      <c r="CD333">
        <v>8.9216000000000002E-4</v>
      </c>
      <c r="CE333">
        <v>8.6687999999999999E-4</v>
      </c>
      <c r="CF333">
        <v>7.1444E-4</v>
      </c>
      <c r="CG333">
        <v>1.0001000000000001E-3</v>
      </c>
      <c r="CH333">
        <v>7.5396999999999997E-4</v>
      </c>
      <c r="CI333">
        <v>7.0934000000000004E-4</v>
      </c>
      <c r="CJ333">
        <v>6.8617000000000005E-4</v>
      </c>
      <c r="CK333">
        <v>8.4150000000000002E-4</v>
      </c>
      <c r="CL333">
        <v>7.6307000000000002E-4</v>
      </c>
      <c r="CN333">
        <v>6.9435999999999999E-4</v>
      </c>
      <c r="CO333">
        <v>9.3362000000000002E-4</v>
      </c>
      <c r="CP333">
        <v>9.8236000000000005E-4</v>
      </c>
      <c r="CQ333">
        <v>6.5696000000000005E-4</v>
      </c>
      <c r="CR333">
        <v>5.8785E-4</v>
      </c>
      <c r="CS333">
        <v>6.6642000000000003E-4</v>
      </c>
      <c r="CT333">
        <v>6.6934999999999998E-4</v>
      </c>
      <c r="CU333">
        <v>6.0048000000000002E-4</v>
      </c>
      <c r="CV333">
        <v>4.7786999999999998E-4</v>
      </c>
      <c r="CW333">
        <v>8.8694999999999996E-4</v>
      </c>
      <c r="CX333">
        <v>5.7468999999999999E-4</v>
      </c>
      <c r="CY333">
        <v>3.9937000000000002E-4</v>
      </c>
      <c r="DA333">
        <v>2.2294E-4</v>
      </c>
      <c r="DB333">
        <v>2.0751999999999999E-4</v>
      </c>
      <c r="DC333">
        <v>1.7304000000000001E-4</v>
      </c>
      <c r="DD333">
        <v>1.6018E-4</v>
      </c>
      <c r="DE333">
        <v>2.6045000000000002E-4</v>
      </c>
      <c r="DF333">
        <v>1.9278000000000001E-4</v>
      </c>
      <c r="DG333">
        <v>2.1939E-4</v>
      </c>
      <c r="DH333">
        <v>1.9678E-4</v>
      </c>
      <c r="DI333">
        <v>4.6161999999999999E-4</v>
      </c>
      <c r="DJ333">
        <v>3.2986000000000002E-4</v>
      </c>
      <c r="DK333">
        <v>3.2464000000000001E-4</v>
      </c>
      <c r="DL333">
        <v>2.6321999999999999E-4</v>
      </c>
      <c r="DO333">
        <f t="shared" si="21"/>
        <v>4.1114037037037028E-4</v>
      </c>
      <c r="DP333">
        <f t="shared" si="22"/>
        <v>4.2937555555555551E-4</v>
      </c>
      <c r="DQ333">
        <f t="shared" si="23"/>
        <v>4.4023925925925912E-4</v>
      </c>
      <c r="DR333">
        <f t="shared" si="24"/>
        <v>3.7334925925925933E-4</v>
      </c>
      <c r="DT333">
        <v>41.204999999999998</v>
      </c>
    </row>
    <row r="334" spans="1:124" x14ac:dyDescent="0.25">
      <c r="A334">
        <v>2.0728000000000001E-4</v>
      </c>
      <c r="B334">
        <v>1.8191999999999999E-4</v>
      </c>
      <c r="C334">
        <v>1.7914999999999999E-4</v>
      </c>
      <c r="D334">
        <v>1.7458E-4</v>
      </c>
      <c r="E334">
        <v>2.4719E-4</v>
      </c>
      <c r="F334">
        <v>2.2258999999999999E-4</v>
      </c>
      <c r="G334">
        <v>2.0273000000000001E-4</v>
      </c>
      <c r="H334">
        <v>1.8400999999999999E-4</v>
      </c>
      <c r="I334">
        <v>2.3227E-4</v>
      </c>
      <c r="J334">
        <v>2.0301E-4</v>
      </c>
      <c r="K334">
        <v>1.6495999999999999E-4</v>
      </c>
      <c r="L334">
        <v>1.8827000000000001E-4</v>
      </c>
      <c r="N334">
        <v>4.3021999999999998E-4</v>
      </c>
      <c r="O334">
        <v>4.2310999999999998E-4</v>
      </c>
      <c r="P334">
        <v>3.5777999999999998E-4</v>
      </c>
      <c r="Q334">
        <v>3.5296999999999998E-4</v>
      </c>
      <c r="R334">
        <v>4.0572999999999998E-4</v>
      </c>
      <c r="S334">
        <v>3.6869000000000002E-4</v>
      </c>
      <c r="T334">
        <v>3.9031E-4</v>
      </c>
      <c r="U334">
        <v>4.0089999999999999E-4</v>
      </c>
      <c r="V334">
        <v>3.8055000000000001E-4</v>
      </c>
      <c r="W334">
        <v>3.8252000000000002E-4</v>
      </c>
      <c r="X334">
        <v>3.8686999999999999E-4</v>
      </c>
      <c r="Y334">
        <v>3.0601000000000001E-4</v>
      </c>
      <c r="AA334">
        <v>3.2016999999999999E-4</v>
      </c>
      <c r="AB334">
        <v>4.2311999999999997E-4</v>
      </c>
      <c r="AC334">
        <v>3.2562999999999998E-4</v>
      </c>
      <c r="AD334">
        <v>2.7850999999999999E-4</v>
      </c>
      <c r="AE334">
        <v>4.0625999999999998E-4</v>
      </c>
      <c r="AF334">
        <v>4.0904E-4</v>
      </c>
      <c r="AG334">
        <v>4.2275E-4</v>
      </c>
      <c r="AH334">
        <v>3.4179000000000002E-4</v>
      </c>
      <c r="AI334">
        <v>3.5259000000000001E-4</v>
      </c>
      <c r="AJ334">
        <v>3.3426000000000002E-4</v>
      </c>
      <c r="AK334">
        <v>3.2801999999999999E-4</v>
      </c>
      <c r="AL334">
        <v>3.1002999999999998E-4</v>
      </c>
      <c r="AN334">
        <v>3.6812999999999999E-4</v>
      </c>
      <c r="AO334">
        <v>3.188E-4</v>
      </c>
      <c r="AP334">
        <v>4.4062000000000002E-4</v>
      </c>
      <c r="AQ334">
        <v>3.2249999999999998E-4</v>
      </c>
      <c r="AR334">
        <v>1.8563999999999999E-4</v>
      </c>
      <c r="AS334">
        <v>1.7055E-4</v>
      </c>
      <c r="AT334">
        <v>2.1148E-4</v>
      </c>
      <c r="AU334">
        <v>1.7244E-4</v>
      </c>
      <c r="AV334">
        <v>1.9903999999999999E-4</v>
      </c>
      <c r="AW334">
        <v>1.7799E-4</v>
      </c>
      <c r="AX334">
        <v>2.0624E-4</v>
      </c>
      <c r="AY334">
        <v>1.8228E-4</v>
      </c>
      <c r="BA334">
        <v>3.0422000000000001E-4</v>
      </c>
      <c r="BB334">
        <v>3.5167999999999999E-4</v>
      </c>
      <c r="BC334">
        <v>3.4149000000000001E-4</v>
      </c>
      <c r="BD334">
        <v>2.6887999999999999E-4</v>
      </c>
      <c r="BE334">
        <v>3.1796999999999999E-4</v>
      </c>
      <c r="BF334">
        <v>3.9115999999999999E-4</v>
      </c>
      <c r="BG334">
        <v>4.4365000000000002E-4</v>
      </c>
      <c r="BH334">
        <v>3.8361999999999999E-4</v>
      </c>
      <c r="BI334">
        <v>4.2347000000000001E-4</v>
      </c>
      <c r="BJ334">
        <v>3.8117000000000001E-4</v>
      </c>
      <c r="BK334">
        <v>4.4255E-4</v>
      </c>
      <c r="BL334">
        <v>2.8428999999999998E-4</v>
      </c>
      <c r="BN334">
        <v>3.9603000000000001E-4</v>
      </c>
      <c r="BO334">
        <v>3.2415999999999999E-4</v>
      </c>
      <c r="BP334">
        <v>2.9007000000000002E-4</v>
      </c>
      <c r="BQ334">
        <v>3.4823999999999999E-4</v>
      </c>
      <c r="BR334">
        <v>3.5697000000000002E-4</v>
      </c>
      <c r="BS334">
        <v>3.8125000000000002E-4</v>
      </c>
      <c r="BT334">
        <v>3.8562999999999998E-4</v>
      </c>
      <c r="BU334">
        <v>3.299E-4</v>
      </c>
      <c r="BV334">
        <v>6.3093000000000003E-4</v>
      </c>
      <c r="BW334">
        <v>4.3521E-4</v>
      </c>
      <c r="BX334">
        <v>5.6112000000000002E-4</v>
      </c>
      <c r="BY334">
        <v>5.7795999999999998E-4</v>
      </c>
      <c r="CA334">
        <v>8.0663999999999996E-4</v>
      </c>
      <c r="CB334">
        <v>7.4616999999999999E-4</v>
      </c>
      <c r="CC334">
        <v>7.6121999999999995E-4</v>
      </c>
      <c r="CD334">
        <v>8.3743999999999995E-4</v>
      </c>
      <c r="CE334">
        <v>8.3553000000000002E-4</v>
      </c>
      <c r="CF334">
        <v>6.9983000000000003E-4</v>
      </c>
      <c r="CG334">
        <v>9.5266000000000003E-4</v>
      </c>
      <c r="CH334">
        <v>7.1378000000000001E-4</v>
      </c>
      <c r="CI334">
        <v>7.6294000000000004E-4</v>
      </c>
      <c r="CJ334">
        <v>6.6808000000000004E-4</v>
      </c>
      <c r="CK334">
        <v>8.7735000000000005E-4</v>
      </c>
      <c r="CL334">
        <v>7.8733999999999998E-4</v>
      </c>
      <c r="CN334">
        <v>7.3017999999999998E-4</v>
      </c>
      <c r="CO334">
        <v>9.1065000000000004E-4</v>
      </c>
      <c r="CP334">
        <v>9.7181999999999998E-4</v>
      </c>
      <c r="CQ334">
        <v>6.6449E-4</v>
      </c>
      <c r="CR334">
        <v>6.0683000000000004E-4</v>
      </c>
      <c r="CS334">
        <v>7.4282000000000005E-4</v>
      </c>
      <c r="CT334">
        <v>6.3613000000000005E-4</v>
      </c>
      <c r="CU334">
        <v>5.5635999999999999E-4</v>
      </c>
      <c r="CV334">
        <v>5.1469999999999999E-4</v>
      </c>
      <c r="CW334">
        <v>8.1136999999999995E-4</v>
      </c>
      <c r="CX334">
        <v>5.4253000000000005E-4</v>
      </c>
      <c r="CY334">
        <v>4.3396999999999999E-4</v>
      </c>
      <c r="DA334">
        <v>2.4233999999999999E-4</v>
      </c>
      <c r="DB334">
        <v>2.0435000000000001E-4</v>
      </c>
      <c r="DC334">
        <v>1.6066999999999999E-4</v>
      </c>
      <c r="DD334">
        <v>1.4938000000000001E-4</v>
      </c>
      <c r="DE334">
        <v>2.9634000000000003E-4</v>
      </c>
      <c r="DF334">
        <v>2.0751E-4</v>
      </c>
      <c r="DG334">
        <v>1.9938000000000001E-4</v>
      </c>
      <c r="DH334">
        <v>1.9112999999999999E-4</v>
      </c>
      <c r="DI334">
        <v>4.7664000000000002E-4</v>
      </c>
      <c r="DJ334">
        <v>3.1462999999999999E-4</v>
      </c>
      <c r="DK334">
        <v>3.1610999999999998E-4</v>
      </c>
      <c r="DL334">
        <v>2.5835000000000002E-4</v>
      </c>
      <c r="DO334">
        <f t="shared" si="21"/>
        <v>4.2358518518518525E-4</v>
      </c>
      <c r="DP334">
        <f t="shared" si="22"/>
        <v>4.1428296296296298E-4</v>
      </c>
      <c r="DQ334">
        <f t="shared" si="23"/>
        <v>4.2588592592592597E-4</v>
      </c>
      <c r="DR334">
        <f t="shared" si="24"/>
        <v>3.7034888888888882E-4</v>
      </c>
      <c r="DT334">
        <v>41.331000000000003</v>
      </c>
    </row>
    <row r="335" spans="1:124" x14ac:dyDescent="0.25">
      <c r="A335">
        <v>2.0087999999999999E-4</v>
      </c>
      <c r="B335">
        <v>1.7522999999999999E-4</v>
      </c>
      <c r="C335">
        <v>1.6903999999999999E-4</v>
      </c>
      <c r="D335">
        <v>1.7782E-4</v>
      </c>
      <c r="E335">
        <v>2.4548000000000001E-4</v>
      </c>
      <c r="F335">
        <v>2.0311999999999999E-4</v>
      </c>
      <c r="G335">
        <v>2.0268E-4</v>
      </c>
      <c r="H335">
        <v>1.8563999999999999E-4</v>
      </c>
      <c r="I335">
        <v>2.2225000000000001E-4</v>
      </c>
      <c r="J335">
        <v>2.0432999999999999E-4</v>
      </c>
      <c r="K335">
        <v>1.6414000000000001E-4</v>
      </c>
      <c r="L335">
        <v>1.7972999999999999E-4</v>
      </c>
      <c r="N335">
        <v>4.6344000000000002E-4</v>
      </c>
      <c r="O335">
        <v>3.8372999999999999E-4</v>
      </c>
      <c r="P335">
        <v>3.4351999999999999E-4</v>
      </c>
      <c r="Q335">
        <v>3.6444E-4</v>
      </c>
      <c r="R335">
        <v>4.2703000000000001E-4</v>
      </c>
      <c r="S335">
        <v>3.3742000000000001E-4</v>
      </c>
      <c r="T335">
        <v>3.9360000000000003E-4</v>
      </c>
      <c r="U335">
        <v>4.1498000000000001E-4</v>
      </c>
      <c r="V335">
        <v>3.6610000000000001E-4</v>
      </c>
      <c r="W335">
        <v>3.5136999999999999E-4</v>
      </c>
      <c r="X335">
        <v>3.6172E-4</v>
      </c>
      <c r="Y335">
        <v>2.9248000000000002E-4</v>
      </c>
      <c r="AA335">
        <v>3.3523E-4</v>
      </c>
      <c r="AB335">
        <v>3.678E-4</v>
      </c>
      <c r="AC335">
        <v>2.9250000000000001E-4</v>
      </c>
      <c r="AD335">
        <v>2.8498999999999999E-4</v>
      </c>
      <c r="AE335">
        <v>4.1858999999999999E-4</v>
      </c>
      <c r="AF335">
        <v>3.6416999999999998E-4</v>
      </c>
      <c r="AG335">
        <v>4.1412000000000003E-4</v>
      </c>
      <c r="AH335">
        <v>3.6733000000000002E-4</v>
      </c>
      <c r="AI335">
        <v>3.6232000000000001E-4</v>
      </c>
      <c r="AJ335">
        <v>3.0634999999999999E-4</v>
      </c>
      <c r="AK335">
        <v>3.0590000000000001E-4</v>
      </c>
      <c r="AL335">
        <v>3.0751999999999998E-4</v>
      </c>
      <c r="AN335">
        <v>3.6991999999999998E-4</v>
      </c>
      <c r="AO335">
        <v>3.0028999999999999E-4</v>
      </c>
      <c r="AP335">
        <v>3.8411000000000001E-4</v>
      </c>
      <c r="AQ335">
        <v>3.1741000000000001E-4</v>
      </c>
      <c r="AR335">
        <v>1.9138E-4</v>
      </c>
      <c r="AS335">
        <v>1.7047000000000001E-4</v>
      </c>
      <c r="AT335">
        <v>2.0577E-4</v>
      </c>
      <c r="AU335">
        <v>1.6859000000000001E-4</v>
      </c>
      <c r="AV335">
        <v>1.9583E-4</v>
      </c>
      <c r="AW335">
        <v>1.6511999999999999E-4</v>
      </c>
      <c r="AX335">
        <v>2.0437999999999999E-4</v>
      </c>
      <c r="AY335">
        <v>1.9474999999999999E-4</v>
      </c>
      <c r="BA335">
        <v>2.9859E-4</v>
      </c>
      <c r="BB335">
        <v>3.2196999999999998E-4</v>
      </c>
      <c r="BC335">
        <v>3.4174999999999999E-4</v>
      </c>
      <c r="BD335">
        <v>2.7432999999999998E-4</v>
      </c>
      <c r="BE335">
        <v>3.3263999999999999E-4</v>
      </c>
      <c r="BF335">
        <v>4.0978E-4</v>
      </c>
      <c r="BG335">
        <v>4.3575999999999999E-4</v>
      </c>
      <c r="BH335">
        <v>3.5442999999999998E-4</v>
      </c>
      <c r="BI335">
        <v>4.2817000000000002E-4</v>
      </c>
      <c r="BJ335">
        <v>3.9369999999999997E-4</v>
      </c>
      <c r="BK335">
        <v>4.6010000000000002E-4</v>
      </c>
      <c r="BL335">
        <v>2.6067000000000001E-4</v>
      </c>
      <c r="BN335">
        <v>3.8997000000000001E-4</v>
      </c>
      <c r="BO335">
        <v>3.1354000000000001E-4</v>
      </c>
      <c r="BP335">
        <v>2.9061000000000001E-4</v>
      </c>
      <c r="BQ335">
        <v>3.7484999999999998E-4</v>
      </c>
      <c r="BR335">
        <v>3.7720000000000001E-4</v>
      </c>
      <c r="BS335">
        <v>3.5235000000000003E-4</v>
      </c>
      <c r="BT335">
        <v>4.0211000000000001E-4</v>
      </c>
      <c r="BU335">
        <v>3.1297999999999997E-4</v>
      </c>
      <c r="BV335">
        <v>6.3798999999999995E-4</v>
      </c>
      <c r="BW335">
        <v>3.9936000000000003E-4</v>
      </c>
      <c r="BX335">
        <v>5.2486999999999998E-4</v>
      </c>
      <c r="BY335">
        <v>5.9588000000000002E-4</v>
      </c>
      <c r="CA335">
        <v>7.7519999999999998E-4</v>
      </c>
      <c r="CB335">
        <v>7.3636999999999997E-4</v>
      </c>
      <c r="CC335">
        <v>7.9589999999999999E-4</v>
      </c>
      <c r="CD335">
        <v>7.8812999999999995E-4</v>
      </c>
      <c r="CE335">
        <v>7.8308000000000002E-4</v>
      </c>
      <c r="CF335">
        <v>7.0615000000000001E-4</v>
      </c>
      <c r="CG335">
        <v>9.3163000000000002E-4</v>
      </c>
      <c r="CH335">
        <v>6.8287999999999997E-4</v>
      </c>
      <c r="CI335">
        <v>7.9277999999999998E-4</v>
      </c>
      <c r="CJ335">
        <v>6.5558000000000001E-4</v>
      </c>
      <c r="CK335">
        <v>9.2480000000000004E-4</v>
      </c>
      <c r="CL335">
        <v>7.9056999999999999E-4</v>
      </c>
      <c r="CN335">
        <v>8.0150000000000002E-4</v>
      </c>
      <c r="CO335">
        <v>9.1080000000000002E-4</v>
      </c>
      <c r="CP335">
        <v>9.6027999999999999E-4</v>
      </c>
      <c r="CQ335">
        <v>6.7473000000000001E-4</v>
      </c>
      <c r="CR335">
        <v>6.2093999999999995E-4</v>
      </c>
      <c r="CS335">
        <v>8.1231000000000001E-4</v>
      </c>
      <c r="CT335">
        <v>6.0610000000000004E-4</v>
      </c>
      <c r="CU335">
        <v>5.1948999999999995E-4</v>
      </c>
      <c r="CV335">
        <v>5.3680000000000004E-4</v>
      </c>
      <c r="CW335">
        <v>7.1487000000000005E-4</v>
      </c>
      <c r="CX335">
        <v>5.2099000000000004E-4</v>
      </c>
      <c r="CY335">
        <v>4.752E-4</v>
      </c>
      <c r="DA335">
        <v>2.5741000000000002E-4</v>
      </c>
      <c r="DB335">
        <v>2.0113999999999999E-4</v>
      </c>
      <c r="DC335">
        <v>1.4718000000000001E-4</v>
      </c>
      <c r="DD335">
        <v>1.4266999999999999E-4</v>
      </c>
      <c r="DE335">
        <v>3.4352999999999999E-4</v>
      </c>
      <c r="DF335">
        <v>2.1686000000000001E-4</v>
      </c>
      <c r="DG335">
        <v>1.8393000000000001E-4</v>
      </c>
      <c r="DH335">
        <v>1.7903E-4</v>
      </c>
      <c r="DI335">
        <v>5.0810999999999999E-4</v>
      </c>
      <c r="DJ335">
        <v>3.034E-4</v>
      </c>
      <c r="DK335">
        <v>3.0401000000000001E-4</v>
      </c>
      <c r="DL335">
        <v>2.5566E-4</v>
      </c>
      <c r="DO335">
        <f t="shared" si="21"/>
        <v>4.3268000000000012E-4</v>
      </c>
      <c r="DP335">
        <f t="shared" si="22"/>
        <v>3.9916962962962963E-4</v>
      </c>
      <c r="DQ335">
        <f t="shared" si="23"/>
        <v>4.1746296296296301E-4</v>
      </c>
      <c r="DR335">
        <f t="shared" si="24"/>
        <v>3.6804370370370363E-4</v>
      </c>
      <c r="DT335">
        <v>41.456000000000003</v>
      </c>
    </row>
    <row r="336" spans="1:124" x14ac:dyDescent="0.25">
      <c r="A336">
        <v>1.9207999999999999E-4</v>
      </c>
      <c r="B336">
        <v>1.7267000000000001E-4</v>
      </c>
      <c r="C336">
        <v>1.652E-4</v>
      </c>
      <c r="D336">
        <v>1.7899999999999999E-4</v>
      </c>
      <c r="E336">
        <v>2.4607999999999997E-4</v>
      </c>
      <c r="F336">
        <v>1.9567E-4</v>
      </c>
      <c r="G336">
        <v>2.0437999999999999E-4</v>
      </c>
      <c r="H336">
        <v>1.8982E-4</v>
      </c>
      <c r="I336">
        <v>2.1914999999999999E-4</v>
      </c>
      <c r="J336">
        <v>2.1115000000000001E-4</v>
      </c>
      <c r="K336">
        <v>1.6211E-4</v>
      </c>
      <c r="L336">
        <v>1.7405E-4</v>
      </c>
      <c r="N336">
        <v>4.7573E-4</v>
      </c>
      <c r="O336">
        <v>3.5802000000000002E-4</v>
      </c>
      <c r="P336">
        <v>3.2414E-4</v>
      </c>
      <c r="Q336">
        <v>3.7368999999999998E-4</v>
      </c>
      <c r="R336">
        <v>4.2909000000000003E-4</v>
      </c>
      <c r="S336">
        <v>3.1805000000000001E-4</v>
      </c>
      <c r="T336">
        <v>4.0439000000000002E-4</v>
      </c>
      <c r="U336">
        <v>4.1530000000000001E-4</v>
      </c>
      <c r="V336">
        <v>3.5990000000000002E-4</v>
      </c>
      <c r="W336">
        <v>3.3575E-4</v>
      </c>
      <c r="X336">
        <v>3.4337000000000001E-4</v>
      </c>
      <c r="Y336">
        <v>2.879E-4</v>
      </c>
      <c r="AA336">
        <v>3.4664E-4</v>
      </c>
      <c r="AB336">
        <v>3.3355E-4</v>
      </c>
      <c r="AC336">
        <v>2.7248000000000002E-4</v>
      </c>
      <c r="AD336">
        <v>2.8978000000000001E-4</v>
      </c>
      <c r="AE336">
        <v>4.0939999999999998E-4</v>
      </c>
      <c r="AF336">
        <v>3.5142000000000002E-4</v>
      </c>
      <c r="AG336">
        <v>4.1985999999999998E-4</v>
      </c>
      <c r="AH336">
        <v>3.8109999999999999E-4</v>
      </c>
      <c r="AI336">
        <v>3.59E-4</v>
      </c>
      <c r="AJ336">
        <v>2.9127999999999999E-4</v>
      </c>
      <c r="AK336">
        <v>3.0507E-4</v>
      </c>
      <c r="AL336">
        <v>3.0264000000000002E-4</v>
      </c>
      <c r="AN336">
        <v>3.5914999999999997E-4</v>
      </c>
      <c r="AO336">
        <v>2.9635000000000002E-4</v>
      </c>
      <c r="AP336">
        <v>3.5987999999999998E-4</v>
      </c>
      <c r="AQ336">
        <v>3.1810999999999997E-4</v>
      </c>
      <c r="AR336">
        <v>1.9010000000000001E-4</v>
      </c>
      <c r="AS336">
        <v>1.6958000000000001E-4</v>
      </c>
      <c r="AT336">
        <v>2.0236000000000001E-4</v>
      </c>
      <c r="AU336">
        <v>1.617E-4</v>
      </c>
      <c r="AV336">
        <v>1.9259E-4</v>
      </c>
      <c r="AW336">
        <v>1.5804E-4</v>
      </c>
      <c r="AX336">
        <v>2.0123E-4</v>
      </c>
      <c r="AY336">
        <v>1.9635E-4</v>
      </c>
      <c r="BA336">
        <v>2.8004000000000001E-4</v>
      </c>
      <c r="BB336">
        <v>3.0348000000000001E-4</v>
      </c>
      <c r="BC336">
        <v>3.4777000000000001E-4</v>
      </c>
      <c r="BD336">
        <v>2.7820999999999998E-4</v>
      </c>
      <c r="BE336">
        <v>3.3345E-4</v>
      </c>
      <c r="BF336">
        <v>4.1038000000000001E-4</v>
      </c>
      <c r="BG336">
        <v>4.2683E-4</v>
      </c>
      <c r="BH336">
        <v>3.3694999999999998E-4</v>
      </c>
      <c r="BI336">
        <v>4.2109E-4</v>
      </c>
      <c r="BJ336">
        <v>3.9208E-4</v>
      </c>
      <c r="BK336">
        <v>4.6195999999999997E-4</v>
      </c>
      <c r="BL336">
        <v>2.5161999999999998E-4</v>
      </c>
      <c r="BN336">
        <v>3.8196999999999998E-4</v>
      </c>
      <c r="BO336">
        <v>3.0673000000000001E-4</v>
      </c>
      <c r="BP336">
        <v>2.9229000000000001E-4</v>
      </c>
      <c r="BQ336">
        <v>3.8786000000000002E-4</v>
      </c>
      <c r="BR336">
        <v>4.1318000000000003E-4</v>
      </c>
      <c r="BS336">
        <v>3.4603999999999999E-4</v>
      </c>
      <c r="BT336">
        <v>4.3560000000000002E-4</v>
      </c>
      <c r="BU336">
        <v>3.0161000000000001E-4</v>
      </c>
      <c r="BV336">
        <v>6.0247999999999996E-4</v>
      </c>
      <c r="BW336">
        <v>3.6804999999999997E-4</v>
      </c>
      <c r="BX336">
        <v>5.3839000000000003E-4</v>
      </c>
      <c r="BY336">
        <v>5.9177999999999998E-4</v>
      </c>
      <c r="CA336">
        <v>7.3709999999999997E-4</v>
      </c>
      <c r="CB336">
        <v>7.3070999999999997E-4</v>
      </c>
      <c r="CC336">
        <v>8.3148E-4</v>
      </c>
      <c r="CD336">
        <v>7.6789999999999996E-4</v>
      </c>
      <c r="CE336">
        <v>7.3616000000000003E-4</v>
      </c>
      <c r="CF336">
        <v>7.2431999999999998E-4</v>
      </c>
      <c r="CG336">
        <v>9.4132000000000005E-4</v>
      </c>
      <c r="CH336">
        <v>6.7385000000000003E-4</v>
      </c>
      <c r="CI336">
        <v>7.7667999999999997E-4</v>
      </c>
      <c r="CJ336">
        <v>6.5019999999999998E-4</v>
      </c>
      <c r="CK336">
        <v>9.5045999999999998E-4</v>
      </c>
      <c r="CL336">
        <v>7.6811999999999996E-4</v>
      </c>
      <c r="CN336">
        <v>8.6350999999999995E-4</v>
      </c>
      <c r="CO336">
        <v>9.2907000000000005E-4</v>
      </c>
      <c r="CP336">
        <v>9.4855000000000004E-4</v>
      </c>
      <c r="CQ336">
        <v>6.7829999999999995E-4</v>
      </c>
      <c r="CR336">
        <v>6.1848999999999997E-4</v>
      </c>
      <c r="CS336">
        <v>8.3191999999999999E-4</v>
      </c>
      <c r="CT336">
        <v>5.9402000000000001E-4</v>
      </c>
      <c r="CU336">
        <v>5.0664999999999998E-4</v>
      </c>
      <c r="CV336">
        <v>5.2972999999999996E-4</v>
      </c>
      <c r="CW336">
        <v>6.5028999999999998E-4</v>
      </c>
      <c r="CX336">
        <v>5.1999999999999995E-4</v>
      </c>
      <c r="CY336">
        <v>4.9638999999999998E-4</v>
      </c>
      <c r="DA336">
        <v>2.5834000000000002E-4</v>
      </c>
      <c r="DB336">
        <v>1.9869000000000001E-4</v>
      </c>
      <c r="DC336">
        <v>1.3972E-4</v>
      </c>
      <c r="DD336">
        <v>1.4312999999999999E-4</v>
      </c>
      <c r="DE336">
        <v>3.7160999999999997E-4</v>
      </c>
      <c r="DF336">
        <v>2.1451E-4</v>
      </c>
      <c r="DG336">
        <v>1.8085E-4</v>
      </c>
      <c r="DH336">
        <v>1.6627999999999999E-4</v>
      </c>
      <c r="DI336">
        <v>5.3164E-4</v>
      </c>
      <c r="DJ336">
        <v>3.0023000000000002E-4</v>
      </c>
      <c r="DK336">
        <v>2.9318999999999998E-4</v>
      </c>
      <c r="DL336">
        <v>2.5530000000000003E-4</v>
      </c>
      <c r="DO336">
        <f t="shared" si="21"/>
        <v>4.3090296296296288E-4</v>
      </c>
      <c r="DP336">
        <f t="shared" si="22"/>
        <v>3.9067518518518516E-4</v>
      </c>
      <c r="DQ336">
        <f t="shared" si="23"/>
        <v>4.172925925925925E-4</v>
      </c>
      <c r="DR336">
        <f t="shared" si="24"/>
        <v>3.6568111111111106E-4</v>
      </c>
      <c r="DT336">
        <v>41.581000000000003</v>
      </c>
    </row>
    <row r="337" spans="1:124" x14ac:dyDescent="0.25">
      <c r="A337">
        <v>1.8521999999999999E-4</v>
      </c>
      <c r="B337">
        <v>1.7495999999999999E-4</v>
      </c>
      <c r="C337">
        <v>1.6903E-4</v>
      </c>
      <c r="D337">
        <v>1.7671000000000001E-4</v>
      </c>
      <c r="E337">
        <v>2.4753999999999998E-4</v>
      </c>
      <c r="F337">
        <v>2.0358E-4</v>
      </c>
      <c r="G337">
        <v>2.0593E-4</v>
      </c>
      <c r="H337">
        <v>1.9338999999999999E-4</v>
      </c>
      <c r="I337">
        <v>2.2347999999999999E-4</v>
      </c>
      <c r="J337">
        <v>2.186E-4</v>
      </c>
      <c r="K337">
        <v>1.5946999999999999E-4</v>
      </c>
      <c r="L337">
        <v>1.7370999999999999E-4</v>
      </c>
      <c r="N337">
        <v>4.5862000000000002E-4</v>
      </c>
      <c r="O337">
        <v>3.5890999999999999E-4</v>
      </c>
      <c r="P337">
        <v>3.0964000000000002E-4</v>
      </c>
      <c r="Q337">
        <v>3.7364000000000001E-4</v>
      </c>
      <c r="R337">
        <v>4.0897999999999998E-4</v>
      </c>
      <c r="S337">
        <v>3.1998999999999998E-4</v>
      </c>
      <c r="T337">
        <v>4.1435000000000002E-4</v>
      </c>
      <c r="U337">
        <v>4.0041000000000002E-4</v>
      </c>
      <c r="V337">
        <v>3.6349E-4</v>
      </c>
      <c r="W337">
        <v>3.4247999999999999E-4</v>
      </c>
      <c r="X337">
        <v>3.4070999999999998E-4</v>
      </c>
      <c r="Y337">
        <v>2.9324E-4</v>
      </c>
      <c r="AA337">
        <v>3.4630000000000001E-4</v>
      </c>
      <c r="AB337">
        <v>3.3860999999999999E-4</v>
      </c>
      <c r="AC337">
        <v>2.7551000000000002E-4</v>
      </c>
      <c r="AD337">
        <v>2.8893000000000001E-4</v>
      </c>
      <c r="AE337">
        <v>3.8268999999999998E-4</v>
      </c>
      <c r="AF337">
        <v>3.7601000000000003E-4</v>
      </c>
      <c r="AG337">
        <v>4.3418999999999999E-4</v>
      </c>
      <c r="AH337">
        <v>3.7294999999999999E-4</v>
      </c>
      <c r="AI337">
        <v>3.4349000000000001E-4</v>
      </c>
      <c r="AJ337">
        <v>2.9658000000000001E-4</v>
      </c>
      <c r="AK337">
        <v>3.2485000000000001E-4</v>
      </c>
      <c r="AL337">
        <v>2.9688000000000002E-4</v>
      </c>
      <c r="AN337">
        <v>3.4038999999999999E-4</v>
      </c>
      <c r="AO337">
        <v>3.0782999999999999E-4</v>
      </c>
      <c r="AP337">
        <v>3.792E-4</v>
      </c>
      <c r="AQ337">
        <v>3.2235E-4</v>
      </c>
      <c r="AR337">
        <v>1.8175E-4</v>
      </c>
      <c r="AS337">
        <v>1.6773999999999999E-4</v>
      </c>
      <c r="AT337">
        <v>2.0222999999999999E-4</v>
      </c>
      <c r="AU337">
        <v>1.5498000000000001E-4</v>
      </c>
      <c r="AV337">
        <v>1.9043E-4</v>
      </c>
      <c r="AW337">
        <v>1.5983999999999999E-4</v>
      </c>
      <c r="AX337">
        <v>1.9741E-4</v>
      </c>
      <c r="AY337">
        <v>1.8534000000000001E-4</v>
      </c>
      <c r="BA337">
        <v>2.5797999999999999E-4</v>
      </c>
      <c r="BB337">
        <v>3.0500999999999998E-4</v>
      </c>
      <c r="BC337">
        <v>3.5400999999999998E-4</v>
      </c>
      <c r="BD337">
        <v>2.7706999999999997E-4</v>
      </c>
      <c r="BE337">
        <v>3.1854000000000002E-4</v>
      </c>
      <c r="BF337">
        <v>3.9102000000000001E-4</v>
      </c>
      <c r="BG337">
        <v>4.1992E-4</v>
      </c>
      <c r="BH337">
        <v>3.3929000000000001E-4</v>
      </c>
      <c r="BI337">
        <v>4.0409000000000002E-4</v>
      </c>
      <c r="BJ337">
        <v>3.7592000000000002E-4</v>
      </c>
      <c r="BK337">
        <v>4.4515000000000001E-4</v>
      </c>
      <c r="BL337">
        <v>2.5999999999999998E-4</v>
      </c>
      <c r="BN337">
        <v>3.7507000000000003E-4</v>
      </c>
      <c r="BO337">
        <v>3.0588000000000002E-4</v>
      </c>
      <c r="BP337">
        <v>2.9281000000000001E-4</v>
      </c>
      <c r="BQ337">
        <v>3.7767999999999998E-4</v>
      </c>
      <c r="BR337">
        <v>4.4167000000000002E-4</v>
      </c>
      <c r="BS337">
        <v>3.6434999999999999E-4</v>
      </c>
      <c r="BT337">
        <v>4.6345000000000002E-4</v>
      </c>
      <c r="BU337">
        <v>3.0066000000000001E-4</v>
      </c>
      <c r="BV337">
        <v>5.4306999999999999E-4</v>
      </c>
      <c r="BW337">
        <v>3.5767999999999998E-4</v>
      </c>
      <c r="BX337">
        <v>5.8752999999999995E-4</v>
      </c>
      <c r="BY337">
        <v>5.6472E-4</v>
      </c>
      <c r="CA337">
        <v>7.0996000000000004E-4</v>
      </c>
      <c r="CB337">
        <v>7.27E-4</v>
      </c>
      <c r="CC337">
        <v>8.4217000000000005E-4</v>
      </c>
      <c r="CD337">
        <v>7.8321E-4</v>
      </c>
      <c r="CE337">
        <v>7.1758E-4</v>
      </c>
      <c r="CF337">
        <v>7.3873999999999999E-4</v>
      </c>
      <c r="CG337">
        <v>9.6860000000000002E-4</v>
      </c>
      <c r="CH337">
        <v>6.8674999999999997E-4</v>
      </c>
      <c r="CI337">
        <v>7.1971999999999997E-4</v>
      </c>
      <c r="CJ337">
        <v>6.4948000000000002E-4</v>
      </c>
      <c r="CK337">
        <v>9.3495999999999998E-4</v>
      </c>
      <c r="CL337">
        <v>7.2995000000000004E-4</v>
      </c>
      <c r="CN337">
        <v>8.7723E-4</v>
      </c>
      <c r="CO337">
        <v>9.5007999999999996E-4</v>
      </c>
      <c r="CP337">
        <v>9.3815000000000001E-4</v>
      </c>
      <c r="CQ337">
        <v>6.6938000000000002E-4</v>
      </c>
      <c r="CR337">
        <v>5.9794999999999998E-4</v>
      </c>
      <c r="CS337">
        <v>7.8808000000000003E-4</v>
      </c>
      <c r="CT337">
        <v>6.0386999999999995E-4</v>
      </c>
      <c r="CU337">
        <v>5.2099000000000004E-4</v>
      </c>
      <c r="CV337">
        <v>4.9629000000000003E-4</v>
      </c>
      <c r="CW337">
        <v>6.5127000000000002E-4</v>
      </c>
      <c r="CX337">
        <v>5.3784000000000004E-4</v>
      </c>
      <c r="CY337">
        <v>4.8355000000000002E-4</v>
      </c>
      <c r="DA337">
        <v>2.4365000000000001E-4</v>
      </c>
      <c r="DB337">
        <v>1.9733000000000001E-4</v>
      </c>
      <c r="DC337">
        <v>1.4189000000000001E-4</v>
      </c>
      <c r="DD337">
        <v>1.4967999999999999E-4</v>
      </c>
      <c r="DE337">
        <v>3.6207999999999998E-4</v>
      </c>
      <c r="DF337">
        <v>2.0100000000000001E-4</v>
      </c>
      <c r="DG337">
        <v>1.9065E-4</v>
      </c>
      <c r="DH337">
        <v>1.5909999999999999E-4</v>
      </c>
      <c r="DI337">
        <v>5.2999999999999998E-4</v>
      </c>
      <c r="DJ337">
        <v>3.0462000000000002E-4</v>
      </c>
      <c r="DK337">
        <v>2.8761999999999999E-4</v>
      </c>
      <c r="DL337">
        <v>2.5603000000000003E-4</v>
      </c>
      <c r="DO337">
        <f t="shared" si="21"/>
        <v>4.1730592592592586E-4</v>
      </c>
      <c r="DP337">
        <f t="shared" si="22"/>
        <v>3.9157740740740745E-4</v>
      </c>
      <c r="DQ337">
        <f t="shared" si="23"/>
        <v>4.2300518518518523E-4</v>
      </c>
      <c r="DR337">
        <f t="shared" si="24"/>
        <v>3.626144444444445E-4</v>
      </c>
      <c r="DT337">
        <v>41.706000000000003</v>
      </c>
    </row>
    <row r="338" spans="1:124" x14ac:dyDescent="0.25">
      <c r="A338">
        <v>1.8341000000000001E-4</v>
      </c>
      <c r="B338">
        <v>1.8008E-4</v>
      </c>
      <c r="C338">
        <v>1.7751999999999999E-4</v>
      </c>
      <c r="D338">
        <v>1.7153000000000001E-4</v>
      </c>
      <c r="E338">
        <v>2.4795999999999998E-4</v>
      </c>
      <c r="F338">
        <v>2.2126000000000001E-4</v>
      </c>
      <c r="G338">
        <v>2.0557999999999999E-4</v>
      </c>
      <c r="H338">
        <v>1.9362000000000001E-4</v>
      </c>
      <c r="I338">
        <v>2.3148E-4</v>
      </c>
      <c r="J338">
        <v>2.2167000000000001E-4</v>
      </c>
      <c r="K338">
        <v>1.5715999999999999E-4</v>
      </c>
      <c r="L338">
        <v>1.7803E-4</v>
      </c>
      <c r="N338">
        <v>4.2100999999999998E-4</v>
      </c>
      <c r="O338">
        <v>3.837E-4</v>
      </c>
      <c r="P338">
        <v>3.0689999999999998E-4</v>
      </c>
      <c r="Q338">
        <v>3.6299999999999999E-4</v>
      </c>
      <c r="R338">
        <v>3.7667000000000001E-4</v>
      </c>
      <c r="S338">
        <v>3.4006999999999999E-4</v>
      </c>
      <c r="T338">
        <v>4.1596E-4</v>
      </c>
      <c r="U338">
        <v>3.7777999999999998E-4</v>
      </c>
      <c r="V338">
        <v>3.7271E-4</v>
      </c>
      <c r="W338">
        <v>3.6536000000000001E-4</v>
      </c>
      <c r="X338">
        <v>3.5342000000000001E-4</v>
      </c>
      <c r="Y338">
        <v>3.0364999999999998E-4</v>
      </c>
      <c r="AA338">
        <v>3.3317999999999998E-4</v>
      </c>
      <c r="AB338">
        <v>3.7815E-4</v>
      </c>
      <c r="AC338">
        <v>2.9796999999999999E-4</v>
      </c>
      <c r="AD338">
        <v>2.8189000000000003E-4</v>
      </c>
      <c r="AE338">
        <v>3.5257000000000002E-4</v>
      </c>
      <c r="AF338">
        <v>4.2164999999999998E-4</v>
      </c>
      <c r="AG338">
        <v>4.4666999999999998E-4</v>
      </c>
      <c r="AH338">
        <v>3.4594999999999998E-4</v>
      </c>
      <c r="AI338">
        <v>3.2359000000000001E-4</v>
      </c>
      <c r="AJ338">
        <v>3.1788999999999998E-4</v>
      </c>
      <c r="AK338">
        <v>3.5257000000000002E-4</v>
      </c>
      <c r="AL338">
        <v>2.922E-4</v>
      </c>
      <c r="AN338">
        <v>3.2273000000000002E-4</v>
      </c>
      <c r="AO338">
        <v>3.2667999999999998E-4</v>
      </c>
      <c r="AP338">
        <v>4.2803999999999997E-4</v>
      </c>
      <c r="AQ338">
        <v>3.2591E-4</v>
      </c>
      <c r="AR338">
        <v>1.7040999999999999E-4</v>
      </c>
      <c r="AS338">
        <v>1.6537999999999999E-4</v>
      </c>
      <c r="AT338">
        <v>2.0443999999999999E-4</v>
      </c>
      <c r="AU338">
        <v>1.5142000000000001E-4</v>
      </c>
      <c r="AV338">
        <v>1.8982E-4</v>
      </c>
      <c r="AW338">
        <v>1.6841E-4</v>
      </c>
      <c r="AX338">
        <v>1.9393000000000001E-4</v>
      </c>
      <c r="AY338">
        <v>1.673E-4</v>
      </c>
      <c r="BA338">
        <v>2.4365000000000001E-4</v>
      </c>
      <c r="BB338">
        <v>3.2359000000000001E-4</v>
      </c>
      <c r="BC338">
        <v>3.5504999999999998E-4</v>
      </c>
      <c r="BD338">
        <v>2.7039000000000002E-4</v>
      </c>
      <c r="BE338">
        <v>2.9540000000000002E-4</v>
      </c>
      <c r="BF338">
        <v>3.613E-4</v>
      </c>
      <c r="BG338">
        <v>4.1697000000000001E-4</v>
      </c>
      <c r="BH338">
        <v>3.5783000000000001E-4</v>
      </c>
      <c r="BI338">
        <v>3.8475E-4</v>
      </c>
      <c r="BJ338">
        <v>3.5311000000000001E-4</v>
      </c>
      <c r="BK338">
        <v>4.1774999999999999E-4</v>
      </c>
      <c r="BL338">
        <v>2.7873999999999998E-4</v>
      </c>
      <c r="BN338">
        <v>3.7159999999999998E-4</v>
      </c>
      <c r="BO338">
        <v>3.0985000000000002E-4</v>
      </c>
      <c r="BP338">
        <v>2.9063E-4</v>
      </c>
      <c r="BQ338">
        <v>3.4846999999999998E-4</v>
      </c>
      <c r="BR338">
        <v>4.4449000000000002E-4</v>
      </c>
      <c r="BS338">
        <v>3.9501E-4</v>
      </c>
      <c r="BT338">
        <v>4.6726E-4</v>
      </c>
      <c r="BU338">
        <v>3.0880000000000002E-4</v>
      </c>
      <c r="BV338">
        <v>4.9244000000000002E-4</v>
      </c>
      <c r="BW338">
        <v>3.7208E-4</v>
      </c>
      <c r="BX338">
        <v>6.3885000000000005E-4</v>
      </c>
      <c r="BY338">
        <v>5.2733000000000001E-4</v>
      </c>
      <c r="CA338">
        <v>7.0478000000000001E-4</v>
      </c>
      <c r="CB338">
        <v>7.2218E-4</v>
      </c>
      <c r="CC338">
        <v>8.1671000000000001E-4</v>
      </c>
      <c r="CD338">
        <v>8.1983999999999996E-4</v>
      </c>
      <c r="CE338">
        <v>7.3315999999999995E-4</v>
      </c>
      <c r="CF338">
        <v>7.3671000000000001E-4</v>
      </c>
      <c r="CG338">
        <v>9.9123000000000006E-4</v>
      </c>
      <c r="CH338">
        <v>7.0945000000000003E-4</v>
      </c>
      <c r="CI338">
        <v>6.5092999999999998E-4</v>
      </c>
      <c r="CJ338">
        <v>6.4877000000000001E-4</v>
      </c>
      <c r="CK338">
        <v>8.8367000000000003E-4</v>
      </c>
      <c r="CL338">
        <v>6.9455000000000005E-4</v>
      </c>
      <c r="CN338">
        <v>8.3222000000000005E-4</v>
      </c>
      <c r="CO338">
        <v>9.5717000000000003E-4</v>
      </c>
      <c r="CP338">
        <v>9.3037999999999997E-4</v>
      </c>
      <c r="CQ338">
        <v>6.4933999999999999E-4</v>
      </c>
      <c r="CR338">
        <v>5.6879000000000001E-4</v>
      </c>
      <c r="CS338">
        <v>7.0386999999999999E-4</v>
      </c>
      <c r="CT338">
        <v>6.2677999999999996E-4</v>
      </c>
      <c r="CU338">
        <v>5.5055999999999996E-4</v>
      </c>
      <c r="CV338">
        <v>4.5428999999999999E-4</v>
      </c>
      <c r="CW338">
        <v>7.1301000000000003E-4</v>
      </c>
      <c r="CX338">
        <v>5.6216000000000003E-4</v>
      </c>
      <c r="CY338">
        <v>4.4288999999999998E-4</v>
      </c>
      <c r="DA338">
        <v>2.2096999999999999E-4</v>
      </c>
      <c r="DB338">
        <v>1.9681000000000001E-4</v>
      </c>
      <c r="DC338">
        <v>1.5165999999999999E-4</v>
      </c>
      <c r="DD338">
        <v>1.5778999999999999E-4</v>
      </c>
      <c r="DE338">
        <v>3.1906000000000003E-4</v>
      </c>
      <c r="DF338">
        <v>1.8330000000000001E-4</v>
      </c>
      <c r="DG338">
        <v>2.0642999999999999E-4</v>
      </c>
      <c r="DH338">
        <v>1.6045999999999999E-4</v>
      </c>
      <c r="DI338">
        <v>5.0292000000000002E-4</v>
      </c>
      <c r="DJ338">
        <v>3.1195000000000002E-4</v>
      </c>
      <c r="DK338">
        <v>2.8822E-4</v>
      </c>
      <c r="DL338">
        <v>2.5605000000000002E-4</v>
      </c>
      <c r="DO338">
        <f t="shared" si="21"/>
        <v>3.9796259259259253E-4</v>
      </c>
      <c r="DP338">
        <f t="shared" si="22"/>
        <v>3.9922259259259269E-4</v>
      </c>
      <c r="DQ338">
        <f t="shared" si="23"/>
        <v>4.2903370370370376E-4</v>
      </c>
      <c r="DR338">
        <f t="shared" si="24"/>
        <v>3.5869518518518513E-4</v>
      </c>
      <c r="DT338">
        <v>41.832000000000001</v>
      </c>
    </row>
    <row r="339" spans="1:124" x14ac:dyDescent="0.25">
      <c r="A339">
        <v>1.8678E-4</v>
      </c>
      <c r="B339">
        <v>1.8442E-4</v>
      </c>
      <c r="C339">
        <v>1.8495999999999999E-4</v>
      </c>
      <c r="D339">
        <v>1.6571000000000001E-4</v>
      </c>
      <c r="E339">
        <v>2.4611000000000001E-4</v>
      </c>
      <c r="F339">
        <v>2.3751999999999999E-4</v>
      </c>
      <c r="G339">
        <v>2.0273000000000001E-4</v>
      </c>
      <c r="H339">
        <v>1.8976E-4</v>
      </c>
      <c r="I339">
        <v>2.3743000000000001E-4</v>
      </c>
      <c r="J339">
        <v>2.1803999999999999E-4</v>
      </c>
      <c r="K339">
        <v>1.5589E-4</v>
      </c>
      <c r="L339">
        <v>1.8364E-4</v>
      </c>
      <c r="N339">
        <v>3.8363999999999998E-4</v>
      </c>
      <c r="O339">
        <v>4.1573000000000001E-4</v>
      </c>
      <c r="P339">
        <v>3.1572000000000002E-4</v>
      </c>
      <c r="Q339">
        <v>3.4686999999999999E-4</v>
      </c>
      <c r="R339">
        <v>3.4914000000000001E-4</v>
      </c>
      <c r="S339">
        <v>3.6460000000000003E-4</v>
      </c>
      <c r="T339">
        <v>4.0686999999999999E-4</v>
      </c>
      <c r="U339">
        <v>3.5917000000000002E-4</v>
      </c>
      <c r="V339">
        <v>3.8024000000000001E-4</v>
      </c>
      <c r="W339">
        <v>3.8895999999999999E-4</v>
      </c>
      <c r="X339">
        <v>3.7228000000000001E-4</v>
      </c>
      <c r="Y339">
        <v>3.1143000000000002E-4</v>
      </c>
      <c r="AA339">
        <v>3.1374000000000001E-4</v>
      </c>
      <c r="AB339">
        <v>4.2714000000000001E-4</v>
      </c>
      <c r="AC339">
        <v>3.2508999999999999E-4</v>
      </c>
      <c r="AD339">
        <v>2.7170999999999999E-4</v>
      </c>
      <c r="AE339">
        <v>3.3493999999999999E-4</v>
      </c>
      <c r="AF339">
        <v>4.6017999999999997E-4</v>
      </c>
      <c r="AG339">
        <v>4.4827000000000002E-4</v>
      </c>
      <c r="AH339">
        <v>3.1437000000000001E-4</v>
      </c>
      <c r="AI339">
        <v>3.0947E-4</v>
      </c>
      <c r="AJ339">
        <v>3.4158000000000002E-4</v>
      </c>
      <c r="AK339">
        <v>3.7109000000000003E-4</v>
      </c>
      <c r="AL339">
        <v>2.8992999999999998E-4</v>
      </c>
      <c r="AN339">
        <v>3.1454999999999998E-4</v>
      </c>
      <c r="AO339">
        <v>3.4066000000000001E-4</v>
      </c>
      <c r="AP339">
        <v>4.7559000000000002E-4</v>
      </c>
      <c r="AQ339">
        <v>3.2509999999999999E-4</v>
      </c>
      <c r="AR339">
        <v>1.6182999999999999E-4</v>
      </c>
      <c r="AS339">
        <v>1.6322E-4</v>
      </c>
      <c r="AT339">
        <v>2.0670000000000001E-4</v>
      </c>
      <c r="AU339">
        <v>1.5217E-4</v>
      </c>
      <c r="AV339">
        <v>1.9022E-4</v>
      </c>
      <c r="AW339">
        <v>1.7778999999999999E-4</v>
      </c>
      <c r="AX339">
        <v>1.9173000000000001E-4</v>
      </c>
      <c r="AY339">
        <v>1.518E-4</v>
      </c>
      <c r="BA339">
        <v>2.4363E-4</v>
      </c>
      <c r="BB339">
        <v>3.4644E-4</v>
      </c>
      <c r="BC339">
        <v>3.4872000000000001E-4</v>
      </c>
      <c r="BD339">
        <v>2.6081999999999999E-4</v>
      </c>
      <c r="BE339">
        <v>2.7629999999999999E-4</v>
      </c>
      <c r="BF339">
        <v>3.3668000000000001E-4</v>
      </c>
      <c r="BG339">
        <v>4.1761000000000001E-4</v>
      </c>
      <c r="BH339">
        <v>3.7950000000000001E-4</v>
      </c>
      <c r="BI339">
        <v>3.7193000000000003E-4</v>
      </c>
      <c r="BJ339">
        <v>3.3511000000000001E-4</v>
      </c>
      <c r="BK339">
        <v>3.9389999999999998E-4</v>
      </c>
      <c r="BL339">
        <v>2.9516999999999998E-4</v>
      </c>
      <c r="BN339">
        <v>3.7177999999999999E-4</v>
      </c>
      <c r="BO339">
        <v>3.1483999999999999E-4</v>
      </c>
      <c r="BP339">
        <v>2.8581E-4</v>
      </c>
      <c r="BQ339">
        <v>3.1558999999999998E-4</v>
      </c>
      <c r="BR339">
        <v>4.1884000000000002E-4</v>
      </c>
      <c r="BS339">
        <v>4.1873000000000002E-4</v>
      </c>
      <c r="BT339">
        <v>4.4369E-4</v>
      </c>
      <c r="BU339">
        <v>3.1945999999999998E-4</v>
      </c>
      <c r="BV339">
        <v>4.7783E-4</v>
      </c>
      <c r="BW339">
        <v>4.0037999999999999E-4</v>
      </c>
      <c r="BX339">
        <v>6.5917999999999999E-4</v>
      </c>
      <c r="BY339">
        <v>4.9815000000000005E-4</v>
      </c>
      <c r="CA339">
        <v>7.1975999999999995E-4</v>
      </c>
      <c r="CB339">
        <v>7.1423000000000005E-4</v>
      </c>
      <c r="CC339">
        <v>7.6479E-4</v>
      </c>
      <c r="CD339">
        <v>8.5138E-4</v>
      </c>
      <c r="CE339">
        <v>7.6858000000000004E-4</v>
      </c>
      <c r="CF339">
        <v>7.1577999999999995E-4</v>
      </c>
      <c r="CG339">
        <v>9.9104000000000011E-4</v>
      </c>
      <c r="CH339">
        <v>7.2471999999999999E-4</v>
      </c>
      <c r="CI339">
        <v>6.0614999999999996E-4</v>
      </c>
      <c r="CJ339">
        <v>6.4419E-4</v>
      </c>
      <c r="CK339">
        <v>8.2280000000000005E-4</v>
      </c>
      <c r="CL339">
        <v>6.7829000000000001E-4</v>
      </c>
      <c r="CN339">
        <v>7.5221000000000001E-4</v>
      </c>
      <c r="CO339">
        <v>9.4211999999999996E-4</v>
      </c>
      <c r="CP339">
        <v>9.2529999999999999E-4</v>
      </c>
      <c r="CQ339">
        <v>6.2617E-4</v>
      </c>
      <c r="CR339">
        <v>5.4567999999999999E-4</v>
      </c>
      <c r="CS339">
        <v>6.2505999999999998E-4</v>
      </c>
      <c r="CT339">
        <v>6.4641000000000004E-4</v>
      </c>
      <c r="CU339">
        <v>5.754E-4</v>
      </c>
      <c r="CV339">
        <v>4.2589E-4</v>
      </c>
      <c r="CW339">
        <v>7.9555999999999995E-4</v>
      </c>
      <c r="CX339">
        <v>5.7708E-4</v>
      </c>
      <c r="CY339">
        <v>3.9644000000000002E-4</v>
      </c>
      <c r="DA339">
        <v>2.0249999999999999E-4</v>
      </c>
      <c r="DB339">
        <v>1.9641999999999999E-4</v>
      </c>
      <c r="DC339">
        <v>1.6255999999999999E-4</v>
      </c>
      <c r="DD339">
        <v>1.6213999999999999E-4</v>
      </c>
      <c r="DE339">
        <v>2.6658999999999998E-4</v>
      </c>
      <c r="DF339">
        <v>1.7072999999999999E-4</v>
      </c>
      <c r="DG339">
        <v>2.1804999999999999E-4</v>
      </c>
      <c r="DH339">
        <v>1.6848000000000001E-4</v>
      </c>
      <c r="DI339">
        <v>4.6619000000000001E-4</v>
      </c>
      <c r="DJ339">
        <v>3.1621999999999998E-4</v>
      </c>
      <c r="DK339">
        <v>2.9252E-4</v>
      </c>
      <c r="DL339">
        <v>2.5409E-4</v>
      </c>
      <c r="DO339">
        <f t="shared" si="21"/>
        <v>3.8229444444444445E-4</v>
      </c>
      <c r="DP339">
        <f t="shared" si="22"/>
        <v>4.0712333333333333E-4</v>
      </c>
      <c r="DQ339">
        <f t="shared" si="23"/>
        <v>4.2986592592592597E-4</v>
      </c>
      <c r="DR339">
        <f t="shared" si="24"/>
        <v>3.5435037037037035E-4</v>
      </c>
      <c r="DT339">
        <v>41.957000000000001</v>
      </c>
    </row>
    <row r="340" spans="1:124" x14ac:dyDescent="0.25">
      <c r="A340">
        <v>1.9252000000000001E-4</v>
      </c>
      <c r="B340">
        <v>1.8492000000000001E-4</v>
      </c>
      <c r="C340">
        <v>1.863E-4</v>
      </c>
      <c r="D340">
        <v>1.6189000000000001E-4</v>
      </c>
      <c r="E340">
        <v>2.4216999999999999E-4</v>
      </c>
      <c r="F340">
        <v>2.4211999999999999E-4</v>
      </c>
      <c r="G340">
        <v>1.9827000000000001E-4</v>
      </c>
      <c r="H340">
        <v>1.8338999999999999E-4</v>
      </c>
      <c r="I340">
        <v>2.3698E-4</v>
      </c>
      <c r="J340">
        <v>2.0933E-4</v>
      </c>
      <c r="K340">
        <v>1.5574999999999999E-4</v>
      </c>
      <c r="L340">
        <v>1.8655000000000001E-4</v>
      </c>
      <c r="N340">
        <v>3.6676999999999999E-4</v>
      </c>
      <c r="O340">
        <v>4.3428E-4</v>
      </c>
      <c r="P340">
        <v>3.2913000000000001E-4</v>
      </c>
      <c r="Q340">
        <v>3.3356E-4</v>
      </c>
      <c r="R340">
        <v>3.4049999999999998E-4</v>
      </c>
      <c r="S340">
        <v>3.7743999999999999E-4</v>
      </c>
      <c r="T340">
        <v>3.9106999999999998E-4</v>
      </c>
      <c r="U340">
        <v>3.5376E-4</v>
      </c>
      <c r="V340">
        <v>3.7991000000000001E-4</v>
      </c>
      <c r="W340">
        <v>3.9771000000000001E-4</v>
      </c>
      <c r="X340">
        <v>3.8467999999999998E-4</v>
      </c>
      <c r="Y340">
        <v>3.1056999999999998E-4</v>
      </c>
      <c r="AA340">
        <v>2.9804000000000001E-4</v>
      </c>
      <c r="AB340">
        <v>4.5512999999999999E-4</v>
      </c>
      <c r="AC340">
        <v>3.3964999999999999E-4</v>
      </c>
      <c r="AD340">
        <v>2.6322999999999999E-4</v>
      </c>
      <c r="AE340">
        <v>3.3830999999999998E-4</v>
      </c>
      <c r="AF340">
        <v>4.6801999999999998E-4</v>
      </c>
      <c r="AG340">
        <v>4.3655000000000001E-4</v>
      </c>
      <c r="AH340">
        <v>2.9509000000000002E-4</v>
      </c>
      <c r="AI340">
        <v>3.0776000000000002E-4</v>
      </c>
      <c r="AJ340">
        <v>3.5280000000000001E-4</v>
      </c>
      <c r="AK340">
        <v>3.6879000000000002E-4</v>
      </c>
      <c r="AL340">
        <v>2.9008000000000001E-4</v>
      </c>
      <c r="AN340">
        <v>3.1872999999999998E-4</v>
      </c>
      <c r="AO340">
        <v>3.4037999999999999E-4</v>
      </c>
      <c r="AP340">
        <v>4.9238999999999999E-4</v>
      </c>
      <c r="AQ340">
        <v>3.1888000000000001E-4</v>
      </c>
      <c r="AR340">
        <v>1.6018E-4</v>
      </c>
      <c r="AS340">
        <v>1.6186999999999999E-4</v>
      </c>
      <c r="AT340">
        <v>2.0668999999999999E-4</v>
      </c>
      <c r="AU340">
        <v>1.5584999999999999E-4</v>
      </c>
      <c r="AV340">
        <v>1.905E-4</v>
      </c>
      <c r="AW340">
        <v>1.8163000000000001E-4</v>
      </c>
      <c r="AX340">
        <v>1.9111E-4</v>
      </c>
      <c r="AY340">
        <v>1.4684E-4</v>
      </c>
      <c r="BA340">
        <v>2.5621999999999998E-4</v>
      </c>
      <c r="BB340">
        <v>3.5851999999999998E-4</v>
      </c>
      <c r="BC340">
        <v>3.3730000000000001E-4</v>
      </c>
      <c r="BD340">
        <v>2.5266999999999998E-4</v>
      </c>
      <c r="BE340">
        <v>2.7099999999999997E-4</v>
      </c>
      <c r="BF340">
        <v>3.2948E-4</v>
      </c>
      <c r="BG340">
        <v>4.1936000000000002E-4</v>
      </c>
      <c r="BH340">
        <v>3.8959999999999998E-4</v>
      </c>
      <c r="BI340">
        <v>3.7061E-4</v>
      </c>
      <c r="BJ340">
        <v>3.3032E-4</v>
      </c>
      <c r="BK340">
        <v>3.8538999999999999E-4</v>
      </c>
      <c r="BL340">
        <v>2.9842999999999997E-4</v>
      </c>
      <c r="BN340">
        <v>3.7362000000000002E-4</v>
      </c>
      <c r="BO340">
        <v>3.1658000000000001E-4</v>
      </c>
      <c r="BP340">
        <v>2.7991000000000002E-4</v>
      </c>
      <c r="BQ340">
        <v>2.9655000000000003E-4</v>
      </c>
      <c r="BR340">
        <v>3.7854000000000002E-4</v>
      </c>
      <c r="BS340">
        <v>4.2037999999999998E-4</v>
      </c>
      <c r="BT340">
        <v>4.0593999999999998E-4</v>
      </c>
      <c r="BU340">
        <v>3.2483000000000002E-4</v>
      </c>
      <c r="BV340">
        <v>5.0526E-4</v>
      </c>
      <c r="BW340">
        <v>4.2363999999999998E-4</v>
      </c>
      <c r="BX340">
        <v>6.3438000000000004E-4</v>
      </c>
      <c r="BY340">
        <v>4.9074999999999998E-4</v>
      </c>
      <c r="CA340">
        <v>7.4160999999999997E-4</v>
      </c>
      <c r="CB340">
        <v>7.0332999999999995E-4</v>
      </c>
      <c r="CC340">
        <v>7.1131000000000005E-4</v>
      </c>
      <c r="CD340">
        <v>8.5488999999999997E-4</v>
      </c>
      <c r="CE340">
        <v>7.9819000000000005E-4</v>
      </c>
      <c r="CF340">
        <v>6.8482999999999999E-4</v>
      </c>
      <c r="CG340">
        <v>9.6424E-4</v>
      </c>
      <c r="CH340">
        <v>7.2015000000000002E-4</v>
      </c>
      <c r="CI340">
        <v>6.0727999999999997E-4</v>
      </c>
      <c r="CJ340">
        <v>6.3489999999999998E-4</v>
      </c>
      <c r="CK340">
        <v>7.8357000000000003E-4</v>
      </c>
      <c r="CL340">
        <v>6.8614000000000001E-4</v>
      </c>
      <c r="CN340">
        <v>6.8084999999999999E-4</v>
      </c>
      <c r="CO340">
        <v>9.0981000000000005E-4</v>
      </c>
      <c r="CP340">
        <v>9.2150999999999995E-4</v>
      </c>
      <c r="CQ340">
        <v>6.1003999999999995E-4</v>
      </c>
      <c r="CR340">
        <v>5.3976999999999996E-4</v>
      </c>
      <c r="CS340">
        <v>5.934E-4</v>
      </c>
      <c r="CT340">
        <v>6.4862999999999997E-4</v>
      </c>
      <c r="CU340">
        <v>5.7899000000000004E-4</v>
      </c>
      <c r="CV340">
        <v>4.2470000000000002E-4</v>
      </c>
      <c r="CW340">
        <v>8.4765999999999997E-4</v>
      </c>
      <c r="CX340">
        <v>5.7222000000000002E-4</v>
      </c>
      <c r="CY340">
        <v>3.6885999999999999E-4</v>
      </c>
      <c r="DA340">
        <v>1.9791000000000001E-4</v>
      </c>
      <c r="DB340">
        <v>1.9546E-4</v>
      </c>
      <c r="DC340">
        <v>1.6747999999999999E-4</v>
      </c>
      <c r="DD340">
        <v>1.5964000000000001E-4</v>
      </c>
      <c r="DE340">
        <v>2.3418000000000001E-4</v>
      </c>
      <c r="DF340">
        <v>1.6949000000000001E-4</v>
      </c>
      <c r="DG340">
        <v>2.1801000000000001E-4</v>
      </c>
      <c r="DH340">
        <v>1.7751E-4</v>
      </c>
      <c r="DI340">
        <v>4.4130999999999999E-4</v>
      </c>
      <c r="DJ340">
        <v>3.1341000000000002E-4</v>
      </c>
      <c r="DK340">
        <v>2.9622999999999997E-4</v>
      </c>
      <c r="DL340">
        <v>2.5013999999999999E-4</v>
      </c>
      <c r="DO340">
        <f t="shared" si="21"/>
        <v>3.7753407407407414E-4</v>
      </c>
      <c r="DP340">
        <f t="shared" si="22"/>
        <v>4.087718518518518E-4</v>
      </c>
      <c r="DQ340">
        <f t="shared" si="23"/>
        <v>4.2318E-4</v>
      </c>
      <c r="DR340">
        <f t="shared" si="24"/>
        <v>3.5032888888888888E-4</v>
      </c>
      <c r="DT340">
        <v>42.082000000000001</v>
      </c>
    </row>
    <row r="341" spans="1:124" x14ac:dyDescent="0.25">
      <c r="A341">
        <v>1.9659000000000001E-4</v>
      </c>
      <c r="B341">
        <v>1.8075E-4</v>
      </c>
      <c r="C341">
        <v>1.8008999999999999E-4</v>
      </c>
      <c r="D341">
        <v>1.6153000000000001E-4</v>
      </c>
      <c r="E341">
        <v>2.3756E-4</v>
      </c>
      <c r="F341">
        <v>2.3170999999999999E-4</v>
      </c>
      <c r="G341">
        <v>1.9403000000000001E-4</v>
      </c>
      <c r="H341">
        <v>1.7749000000000001E-4</v>
      </c>
      <c r="I341">
        <v>2.2964E-4</v>
      </c>
      <c r="J341">
        <v>1.9998999999999999E-4</v>
      </c>
      <c r="K341">
        <v>1.5616999999999999E-4</v>
      </c>
      <c r="L341">
        <v>1.8442999999999999E-4</v>
      </c>
      <c r="N341">
        <v>3.7833000000000002E-4</v>
      </c>
      <c r="O341">
        <v>4.2667999999999997E-4</v>
      </c>
      <c r="P341">
        <v>3.3760000000000002E-4</v>
      </c>
      <c r="Q341">
        <v>3.2956000000000001E-4</v>
      </c>
      <c r="R341">
        <v>3.5383000000000002E-4</v>
      </c>
      <c r="S341">
        <v>3.6949999999999998E-4</v>
      </c>
      <c r="T341">
        <v>3.7639999999999999E-4</v>
      </c>
      <c r="U341">
        <v>3.6283000000000002E-4</v>
      </c>
      <c r="V341">
        <v>3.7024999999999997E-4</v>
      </c>
      <c r="W341">
        <v>3.8495000000000001E-4</v>
      </c>
      <c r="X341">
        <v>3.8196999999999998E-4</v>
      </c>
      <c r="Y341">
        <v>3.0023000000000002E-4</v>
      </c>
      <c r="AA341">
        <v>2.9373000000000002E-4</v>
      </c>
      <c r="AB341">
        <v>4.4410000000000001E-4</v>
      </c>
      <c r="AC341">
        <v>3.3210999999999999E-4</v>
      </c>
      <c r="AD341">
        <v>2.6023000000000002E-4</v>
      </c>
      <c r="AE341">
        <v>3.59E-4</v>
      </c>
      <c r="AF341">
        <v>4.3967000000000002E-4</v>
      </c>
      <c r="AG341">
        <v>4.1685000000000002E-4</v>
      </c>
      <c r="AH341">
        <v>2.9771000000000002E-4</v>
      </c>
      <c r="AI341">
        <v>3.1776999999999999E-4</v>
      </c>
      <c r="AJ341">
        <v>3.4406999999999998E-4</v>
      </c>
      <c r="AK341">
        <v>3.4613999999999999E-4</v>
      </c>
      <c r="AL341">
        <v>2.9137E-4</v>
      </c>
      <c r="AN341">
        <v>3.3112000000000001E-4</v>
      </c>
      <c r="AO341">
        <v>3.2469999999999998E-4</v>
      </c>
      <c r="AP341">
        <v>4.6738999999999998E-4</v>
      </c>
      <c r="AQ341">
        <v>3.0936000000000001E-4</v>
      </c>
      <c r="AR341">
        <v>1.6558999999999999E-4</v>
      </c>
      <c r="AS341">
        <v>1.6140999999999999E-4</v>
      </c>
      <c r="AT341">
        <v>2.0343999999999999E-4</v>
      </c>
      <c r="AU341">
        <v>1.5951999999999999E-4</v>
      </c>
      <c r="AV341">
        <v>1.8951999999999999E-4</v>
      </c>
      <c r="AW341">
        <v>1.7692000000000001E-4</v>
      </c>
      <c r="AX341">
        <v>1.9159E-4</v>
      </c>
      <c r="AY341">
        <v>1.5426E-4</v>
      </c>
      <c r="BA341">
        <v>2.7264999999999999E-4</v>
      </c>
      <c r="BB341">
        <v>3.5141000000000003E-4</v>
      </c>
      <c r="BC341">
        <v>3.2599000000000001E-4</v>
      </c>
      <c r="BD341">
        <v>2.4942999999999998E-4</v>
      </c>
      <c r="BE341">
        <v>2.8111E-4</v>
      </c>
      <c r="BF341">
        <v>3.4176999999999998E-4</v>
      </c>
      <c r="BG341">
        <v>4.1911999999999999E-4</v>
      </c>
      <c r="BH341">
        <v>3.8047999999999999E-4</v>
      </c>
      <c r="BI341">
        <v>3.7917000000000002E-4</v>
      </c>
      <c r="BJ341">
        <v>3.3932999999999999E-4</v>
      </c>
      <c r="BK341">
        <v>3.949E-4</v>
      </c>
      <c r="BL341">
        <v>2.8568000000000002E-4</v>
      </c>
      <c r="BN341">
        <v>3.7421999999999998E-4</v>
      </c>
      <c r="BO341">
        <v>3.1275999999999998E-4</v>
      </c>
      <c r="BP341">
        <v>2.7496999999999998E-4</v>
      </c>
      <c r="BQ341">
        <v>3.0074000000000002E-4</v>
      </c>
      <c r="BR341">
        <v>3.4548000000000001E-4</v>
      </c>
      <c r="BS341">
        <v>3.9769000000000002E-4</v>
      </c>
      <c r="BT341">
        <v>3.7551000000000001E-4</v>
      </c>
      <c r="BU341">
        <v>3.2043000000000002E-4</v>
      </c>
      <c r="BV341">
        <v>5.5637000000000004E-4</v>
      </c>
      <c r="BW341">
        <v>4.2613999999999998E-4</v>
      </c>
      <c r="BX341">
        <v>5.7671000000000003E-4</v>
      </c>
      <c r="BY341">
        <v>5.0599E-4</v>
      </c>
      <c r="CA341">
        <v>7.5358000000000001E-4</v>
      </c>
      <c r="CB341">
        <v>6.9165000000000003E-4</v>
      </c>
      <c r="CC341">
        <v>6.8187E-4</v>
      </c>
      <c r="CD341">
        <v>8.2426000000000005E-4</v>
      </c>
      <c r="CE341">
        <v>8.0022999999999997E-4</v>
      </c>
      <c r="CF341">
        <v>6.5844000000000005E-4</v>
      </c>
      <c r="CG341">
        <v>9.2299000000000005E-4</v>
      </c>
      <c r="CH341">
        <v>6.9503999999999996E-4</v>
      </c>
      <c r="CI341">
        <v>6.4972999999999995E-4</v>
      </c>
      <c r="CJ341">
        <v>6.2332000000000002E-4</v>
      </c>
      <c r="CK341">
        <v>7.8379999999999997E-4</v>
      </c>
      <c r="CL341">
        <v>7.0921000000000005E-4</v>
      </c>
      <c r="CN341">
        <v>6.5607999999999997E-4</v>
      </c>
      <c r="CO341">
        <v>8.7527000000000004E-4</v>
      </c>
      <c r="CP341">
        <v>9.1684999999999998E-4</v>
      </c>
      <c r="CQ341">
        <v>6.0736000000000004E-4</v>
      </c>
      <c r="CR341">
        <v>5.5206999999999999E-4</v>
      </c>
      <c r="CS341">
        <v>6.2264999999999998E-4</v>
      </c>
      <c r="CT341">
        <v>6.2962000000000001E-4</v>
      </c>
      <c r="CU341">
        <v>5.5747000000000001E-4</v>
      </c>
      <c r="CV341">
        <v>4.4821999999999999E-4</v>
      </c>
      <c r="CW341">
        <v>8.3668000000000002E-4</v>
      </c>
      <c r="CX341">
        <v>5.4865000000000003E-4</v>
      </c>
      <c r="CY341">
        <v>3.7314999999999999E-4</v>
      </c>
      <c r="DA341">
        <v>2.0877999999999999E-4</v>
      </c>
      <c r="DB341">
        <v>1.9366000000000001E-4</v>
      </c>
      <c r="DC341">
        <v>1.6283000000000001E-4</v>
      </c>
      <c r="DD341">
        <v>1.5123E-4</v>
      </c>
      <c r="DE341">
        <v>2.3931000000000001E-4</v>
      </c>
      <c r="DF341">
        <v>1.7920999999999999E-4</v>
      </c>
      <c r="DG341">
        <v>2.0578E-4</v>
      </c>
      <c r="DH341">
        <v>1.8152000000000001E-4</v>
      </c>
      <c r="DI341">
        <v>4.4216999999999998E-4</v>
      </c>
      <c r="DJ341">
        <v>3.0367000000000002E-4</v>
      </c>
      <c r="DK341">
        <v>2.9578999999999999E-4</v>
      </c>
      <c r="DL341">
        <v>2.4539000000000001E-4</v>
      </c>
      <c r="DO341">
        <f t="shared" si="21"/>
        <v>3.8452222222222222E-4</v>
      </c>
      <c r="DP341">
        <f t="shared" si="22"/>
        <v>4.014111111111111E-4</v>
      </c>
      <c r="DQ341">
        <f t="shared" si="23"/>
        <v>4.1107999999999992E-4</v>
      </c>
      <c r="DR341">
        <f t="shared" si="24"/>
        <v>3.4725555555555548E-4</v>
      </c>
      <c r="DT341">
        <v>42.207000000000001</v>
      </c>
    </row>
    <row r="342" spans="1:124" x14ac:dyDescent="0.25">
      <c r="A342">
        <v>1.9602000000000001E-4</v>
      </c>
      <c r="B342">
        <v>1.7378000000000001E-4</v>
      </c>
      <c r="C342">
        <v>1.693E-4</v>
      </c>
      <c r="D342">
        <v>1.6411E-4</v>
      </c>
      <c r="E342">
        <v>2.3409E-4</v>
      </c>
      <c r="F342">
        <v>2.1173000000000001E-4</v>
      </c>
      <c r="G342">
        <v>1.9170999999999999E-4</v>
      </c>
      <c r="H342">
        <v>1.7469E-4</v>
      </c>
      <c r="I342">
        <v>2.1898999999999999E-4</v>
      </c>
      <c r="J342">
        <v>1.9463999999999999E-4</v>
      </c>
      <c r="K342">
        <v>1.5629000000000001E-4</v>
      </c>
      <c r="L342">
        <v>1.7798E-4</v>
      </c>
      <c r="N342">
        <v>4.0957E-4</v>
      </c>
      <c r="O342">
        <v>3.9568999999999997E-4</v>
      </c>
      <c r="P342">
        <v>3.3469000000000001E-4</v>
      </c>
      <c r="Q342">
        <v>3.3571000000000002E-4</v>
      </c>
      <c r="R342">
        <v>3.7954999999999998E-4</v>
      </c>
      <c r="S342">
        <v>3.4394999999999998E-4</v>
      </c>
      <c r="T342">
        <v>3.6981999999999998E-4</v>
      </c>
      <c r="U342">
        <v>3.7914999999999997E-4</v>
      </c>
      <c r="V342">
        <v>3.5531000000000001E-4</v>
      </c>
      <c r="W342">
        <v>3.5668000000000001E-4</v>
      </c>
      <c r="X342">
        <v>3.6452000000000001E-4</v>
      </c>
      <c r="Y342">
        <v>2.8515000000000002E-4</v>
      </c>
      <c r="AA342">
        <v>3.0170000000000002E-4</v>
      </c>
      <c r="AB342">
        <v>3.9908000000000001E-4</v>
      </c>
      <c r="AC342">
        <v>3.0601000000000001E-4</v>
      </c>
      <c r="AD342">
        <v>2.632E-4</v>
      </c>
      <c r="AE342">
        <v>3.8339E-4</v>
      </c>
      <c r="AF342">
        <v>3.9058000000000002E-4</v>
      </c>
      <c r="AG342">
        <v>3.9903999999999997E-4</v>
      </c>
      <c r="AH342">
        <v>3.19E-4</v>
      </c>
      <c r="AI342">
        <v>3.3205000000000002E-4</v>
      </c>
      <c r="AJ342">
        <v>3.1964999999999999E-4</v>
      </c>
      <c r="AK342">
        <v>3.1516999999999998E-4</v>
      </c>
      <c r="AL342">
        <v>2.9197000000000001E-4</v>
      </c>
      <c r="AN342">
        <v>3.4304000000000002E-4</v>
      </c>
      <c r="AO342">
        <v>3.0133999999999998E-4</v>
      </c>
      <c r="AP342">
        <v>4.1405000000000001E-4</v>
      </c>
      <c r="AQ342">
        <v>3.0051999999999998E-4</v>
      </c>
      <c r="AR342">
        <v>1.7420000000000001E-4</v>
      </c>
      <c r="AS342">
        <v>1.6140999999999999E-4</v>
      </c>
      <c r="AT342">
        <v>1.9791000000000001E-4</v>
      </c>
      <c r="AU342">
        <v>1.6035999999999999E-4</v>
      </c>
      <c r="AV342">
        <v>1.8688E-4</v>
      </c>
      <c r="AW342">
        <v>1.6569999999999999E-4</v>
      </c>
      <c r="AX342">
        <v>1.9209000000000001E-4</v>
      </c>
      <c r="AY342">
        <v>1.6873999999999999E-4</v>
      </c>
      <c r="BA342">
        <v>2.8222000000000002E-4</v>
      </c>
      <c r="BB342">
        <v>3.2804999999999998E-4</v>
      </c>
      <c r="BC342">
        <v>3.1984E-4</v>
      </c>
      <c r="BD342">
        <v>2.5171999999999998E-4</v>
      </c>
      <c r="BE342">
        <v>2.9917000000000002E-4</v>
      </c>
      <c r="BF342">
        <v>3.6439000000000003E-4</v>
      </c>
      <c r="BG342">
        <v>4.15E-4</v>
      </c>
      <c r="BH342">
        <v>3.5589999999999998E-4</v>
      </c>
      <c r="BI342">
        <v>3.9041E-4</v>
      </c>
      <c r="BJ342">
        <v>3.5472999999999999E-4</v>
      </c>
      <c r="BK342">
        <v>4.1456000000000002E-4</v>
      </c>
      <c r="BL342">
        <v>2.6352E-4</v>
      </c>
      <c r="BN342">
        <v>3.7153000000000002E-4</v>
      </c>
      <c r="BO342">
        <v>3.0430000000000002E-4</v>
      </c>
      <c r="BP342">
        <v>2.7234999999999998E-4</v>
      </c>
      <c r="BQ342">
        <v>3.2405999999999998E-4</v>
      </c>
      <c r="BR342">
        <v>3.3668000000000001E-4</v>
      </c>
      <c r="BS342">
        <v>3.6237999999999998E-4</v>
      </c>
      <c r="BT342">
        <v>3.6911000000000002E-4</v>
      </c>
      <c r="BU342">
        <v>3.0768000000000001E-4</v>
      </c>
      <c r="BV342">
        <v>5.9938999999999999E-4</v>
      </c>
      <c r="BW342">
        <v>4.0462000000000001E-4</v>
      </c>
      <c r="BX342">
        <v>5.1701999999999998E-4</v>
      </c>
      <c r="BY342">
        <v>5.3171999999999996E-4</v>
      </c>
      <c r="CA342">
        <v>7.4520999999999995E-4</v>
      </c>
      <c r="CB342">
        <v>6.8192999999999997E-4</v>
      </c>
      <c r="CC342">
        <v>6.8807000000000004E-4</v>
      </c>
      <c r="CD342">
        <v>7.7357999999999995E-4</v>
      </c>
      <c r="CE342">
        <v>7.6953000000000004E-4</v>
      </c>
      <c r="CF342">
        <v>6.4815000000000001E-4</v>
      </c>
      <c r="CG342">
        <v>8.8772000000000005E-4</v>
      </c>
      <c r="CH342">
        <v>6.6052000000000005E-4</v>
      </c>
      <c r="CI342">
        <v>7.0538999999999997E-4</v>
      </c>
      <c r="CJ342">
        <v>6.1342999999999999E-4</v>
      </c>
      <c r="CK342">
        <v>8.1784000000000002E-4</v>
      </c>
      <c r="CL342">
        <v>7.3015999999999999E-4</v>
      </c>
      <c r="CN342">
        <v>6.8815E-4</v>
      </c>
      <c r="CO342">
        <v>8.5495999999999999E-4</v>
      </c>
      <c r="CP342">
        <v>9.0970000000000005E-4</v>
      </c>
      <c r="CQ342">
        <v>6.1700999999999998E-4</v>
      </c>
      <c r="CR342">
        <v>5.7286000000000001E-4</v>
      </c>
      <c r="CS342">
        <v>6.9121000000000004E-4</v>
      </c>
      <c r="CT342">
        <v>5.9792000000000005E-4</v>
      </c>
      <c r="CU342">
        <v>5.2149E-4</v>
      </c>
      <c r="CV342">
        <v>4.7978000000000002E-4</v>
      </c>
      <c r="CW342">
        <v>7.6727000000000002E-4</v>
      </c>
      <c r="CX342">
        <v>5.1811999999999995E-4</v>
      </c>
      <c r="CY342">
        <v>4.0355000000000002E-4</v>
      </c>
      <c r="DA342">
        <v>2.2776E-4</v>
      </c>
      <c r="DB342">
        <v>1.9129999999999999E-4</v>
      </c>
      <c r="DC342">
        <v>1.5063000000000001E-4</v>
      </c>
      <c r="DD342">
        <v>1.4126000000000001E-4</v>
      </c>
      <c r="DE342">
        <v>2.7733E-4</v>
      </c>
      <c r="DF342">
        <v>1.9319000000000001E-4</v>
      </c>
      <c r="DG342">
        <v>1.8787E-4</v>
      </c>
      <c r="DH342">
        <v>1.7746E-4</v>
      </c>
      <c r="DI342">
        <v>4.6683E-4</v>
      </c>
      <c r="DJ342">
        <v>2.9108999999999998E-4</v>
      </c>
      <c r="DK342">
        <v>2.9042E-4</v>
      </c>
      <c r="DL342">
        <v>2.4153E-4</v>
      </c>
      <c r="DO342">
        <f t="shared" si="21"/>
        <v>3.9729740740740736E-4</v>
      </c>
      <c r="DP342">
        <f t="shared" si="22"/>
        <v>3.8760111111111109E-4</v>
      </c>
      <c r="DQ342">
        <f t="shared" si="23"/>
        <v>3.9876925925925918E-4</v>
      </c>
      <c r="DR342">
        <f t="shared" si="24"/>
        <v>3.4524962962962968E-4</v>
      </c>
      <c r="DT342">
        <v>42.332999999999998</v>
      </c>
    </row>
    <row r="343" spans="1:124" x14ac:dyDescent="0.25">
      <c r="A343">
        <v>1.9061999999999999E-4</v>
      </c>
      <c r="B343">
        <v>1.6749000000000001E-4</v>
      </c>
      <c r="C343">
        <v>1.5956999999999999E-4</v>
      </c>
      <c r="D343">
        <v>1.6741E-4</v>
      </c>
      <c r="E343">
        <v>2.3283000000000001E-4</v>
      </c>
      <c r="F343">
        <v>1.9315000000000001E-4</v>
      </c>
      <c r="G343">
        <v>1.919E-4</v>
      </c>
      <c r="H343">
        <v>1.7577000000000001E-4</v>
      </c>
      <c r="I343">
        <v>2.1045999999999999E-4</v>
      </c>
      <c r="J343">
        <v>1.9546E-4</v>
      </c>
      <c r="K343">
        <v>1.5543999999999999E-4</v>
      </c>
      <c r="L343">
        <v>1.7039999999999999E-4</v>
      </c>
      <c r="N343">
        <v>4.4036999999999999E-4</v>
      </c>
      <c r="O343">
        <v>3.5767999999999998E-4</v>
      </c>
      <c r="P343">
        <v>3.2082999999999998E-4</v>
      </c>
      <c r="Q343">
        <v>3.4683000000000001E-4</v>
      </c>
      <c r="R343">
        <v>4.0107000000000001E-4</v>
      </c>
      <c r="S343">
        <v>3.1425000000000002E-4</v>
      </c>
      <c r="T343">
        <v>3.7340000000000002E-4</v>
      </c>
      <c r="U343">
        <v>3.9140000000000003E-4</v>
      </c>
      <c r="V343">
        <v>3.4220000000000002E-4</v>
      </c>
      <c r="W343">
        <v>3.2792999999999999E-4</v>
      </c>
      <c r="X343">
        <v>3.4129000000000001E-4</v>
      </c>
      <c r="Y343">
        <v>2.7283E-4</v>
      </c>
      <c r="AA343">
        <v>3.1563000000000001E-4</v>
      </c>
      <c r="AB343">
        <v>3.4505000000000001E-4</v>
      </c>
      <c r="AC343">
        <v>2.7566E-4</v>
      </c>
      <c r="AD343">
        <v>2.6912000000000003E-4</v>
      </c>
      <c r="AE343">
        <v>3.9591000000000002E-4</v>
      </c>
      <c r="AF343">
        <v>3.4797000000000002E-4</v>
      </c>
      <c r="AG343">
        <v>3.9169999999999998E-4</v>
      </c>
      <c r="AH343">
        <v>3.4498999999999999E-4</v>
      </c>
      <c r="AI343">
        <v>3.4080999999999998E-4</v>
      </c>
      <c r="AJ343">
        <v>2.9285999999999998E-4</v>
      </c>
      <c r="AK343">
        <v>2.9227000000000002E-4</v>
      </c>
      <c r="AL343">
        <v>2.9049000000000002E-4</v>
      </c>
      <c r="AN343">
        <v>3.4633E-4</v>
      </c>
      <c r="AO343">
        <v>2.8231000000000003E-4</v>
      </c>
      <c r="AP343">
        <v>3.6214999999999999E-4</v>
      </c>
      <c r="AQ343">
        <v>2.9593000000000002E-4</v>
      </c>
      <c r="AR343">
        <v>1.8034999999999999E-4</v>
      </c>
      <c r="AS343">
        <v>1.6118E-4</v>
      </c>
      <c r="AT343">
        <v>1.9239999999999999E-4</v>
      </c>
      <c r="AU343">
        <v>1.5731999999999999E-4</v>
      </c>
      <c r="AV343">
        <v>1.8311E-4</v>
      </c>
      <c r="AW343">
        <v>1.5385E-4</v>
      </c>
      <c r="AX343">
        <v>1.9154999999999999E-4</v>
      </c>
      <c r="AY343">
        <v>1.8098999999999999E-4</v>
      </c>
      <c r="BA343">
        <v>2.7848E-4</v>
      </c>
      <c r="BB343">
        <v>3.0089E-4</v>
      </c>
      <c r="BC343">
        <v>3.2077000000000001E-4</v>
      </c>
      <c r="BD343">
        <v>2.5701000000000001E-4</v>
      </c>
      <c r="BE343">
        <v>3.1315999999999999E-4</v>
      </c>
      <c r="BF343">
        <v>3.8237999999999998E-4</v>
      </c>
      <c r="BG343">
        <v>4.0747999999999999E-4</v>
      </c>
      <c r="BH343">
        <v>3.2874E-4</v>
      </c>
      <c r="BI343">
        <v>3.9585E-4</v>
      </c>
      <c r="BJ343">
        <v>3.6557000000000001E-4</v>
      </c>
      <c r="BK343">
        <v>4.3072E-4</v>
      </c>
      <c r="BL343">
        <v>2.4392000000000001E-4</v>
      </c>
      <c r="BN343">
        <v>3.6562999999999998E-4</v>
      </c>
      <c r="BO343">
        <v>2.9477000000000003E-4</v>
      </c>
      <c r="BP343">
        <v>2.7189E-4</v>
      </c>
      <c r="BQ343">
        <v>3.5136E-4</v>
      </c>
      <c r="BR343">
        <v>3.5456000000000002E-4</v>
      </c>
      <c r="BS343">
        <v>3.3321000000000002E-4</v>
      </c>
      <c r="BT343">
        <v>3.8882000000000001E-4</v>
      </c>
      <c r="BU343">
        <v>2.9293E-4</v>
      </c>
      <c r="BV343">
        <v>6.0742999999999995E-4</v>
      </c>
      <c r="BW343">
        <v>3.6997000000000001E-4</v>
      </c>
      <c r="BX343">
        <v>4.8664999999999998E-4</v>
      </c>
      <c r="BY343">
        <v>5.5004999999999995E-4</v>
      </c>
      <c r="CA343">
        <v>7.1823000000000004E-4</v>
      </c>
      <c r="CB343">
        <v>6.7581E-4</v>
      </c>
      <c r="CC343">
        <v>7.2114E-4</v>
      </c>
      <c r="CD343">
        <v>7.2869000000000005E-4</v>
      </c>
      <c r="CE343">
        <v>7.2035000000000003E-4</v>
      </c>
      <c r="CF343">
        <v>6.5574999999999997E-4</v>
      </c>
      <c r="CG343">
        <v>8.7487999999999997E-4</v>
      </c>
      <c r="CH343">
        <v>6.3287E-4</v>
      </c>
      <c r="CI343">
        <v>7.3899999999999997E-4</v>
      </c>
      <c r="CJ343">
        <v>6.0813000000000002E-4</v>
      </c>
      <c r="CK343">
        <v>8.6034999999999996E-4</v>
      </c>
      <c r="CL343">
        <v>7.3326999999999995E-4</v>
      </c>
      <c r="CN343">
        <v>7.5423000000000005E-4</v>
      </c>
      <c r="CO343">
        <v>8.5729000000000003E-4</v>
      </c>
      <c r="CP343">
        <v>8.9999999999999998E-4</v>
      </c>
      <c r="CQ343">
        <v>6.3080999999999999E-4</v>
      </c>
      <c r="CR343">
        <v>5.8737999999999998E-4</v>
      </c>
      <c r="CS343">
        <v>7.5531000000000003E-4</v>
      </c>
      <c r="CT343">
        <v>5.6928000000000002E-4</v>
      </c>
      <c r="CU343">
        <v>4.8972999999999996E-4</v>
      </c>
      <c r="CV343">
        <v>4.9852000000000002E-4</v>
      </c>
      <c r="CW343">
        <v>6.7796999999999996E-4</v>
      </c>
      <c r="CX343">
        <v>4.9624999999999995E-4</v>
      </c>
      <c r="CY343">
        <v>4.3946000000000002E-4</v>
      </c>
      <c r="DA343">
        <v>2.4289E-4</v>
      </c>
      <c r="DB343">
        <v>1.8902E-4</v>
      </c>
      <c r="DC343">
        <v>1.3731E-4</v>
      </c>
      <c r="DD343">
        <v>1.3489E-4</v>
      </c>
      <c r="DE343">
        <v>3.2432000000000001E-4</v>
      </c>
      <c r="DF343">
        <v>2.0244999999999999E-4</v>
      </c>
      <c r="DG343">
        <v>1.7396999999999999E-4</v>
      </c>
      <c r="DH343">
        <v>1.6700999999999999E-4</v>
      </c>
      <c r="DI343">
        <v>4.9899999999999999E-4</v>
      </c>
      <c r="DJ343">
        <v>2.8119000000000001E-4</v>
      </c>
      <c r="DK343">
        <v>2.8243000000000002E-4</v>
      </c>
      <c r="DL343">
        <v>2.3964E-4</v>
      </c>
      <c r="DO343">
        <f t="shared" si="21"/>
        <v>4.0661925925925923E-4</v>
      </c>
      <c r="DP343">
        <f t="shared" si="22"/>
        <v>3.7366259259259259E-4</v>
      </c>
      <c r="DQ343">
        <f t="shared" si="23"/>
        <v>3.9148518518518523E-4</v>
      </c>
      <c r="DR343">
        <f t="shared" si="24"/>
        <v>3.4384666666666672E-4</v>
      </c>
      <c r="DT343">
        <v>42.457999999999998</v>
      </c>
    </row>
    <row r="344" spans="1:124" x14ac:dyDescent="0.25">
      <c r="A344">
        <v>1.8294000000000001E-4</v>
      </c>
      <c r="B344">
        <v>1.6492000000000001E-4</v>
      </c>
      <c r="C344">
        <v>1.5595E-4</v>
      </c>
      <c r="D344">
        <v>1.6882E-4</v>
      </c>
      <c r="E344">
        <v>2.3353999999999999E-4</v>
      </c>
      <c r="F344">
        <v>1.8600999999999999E-4</v>
      </c>
      <c r="G344">
        <v>1.9379E-4</v>
      </c>
      <c r="H344">
        <v>1.7929E-4</v>
      </c>
      <c r="I344">
        <v>2.0817000000000001E-4</v>
      </c>
      <c r="J344">
        <v>2.0100000000000001E-4</v>
      </c>
      <c r="K344">
        <v>1.5354E-4</v>
      </c>
      <c r="L344">
        <v>1.6546E-4</v>
      </c>
      <c r="N344">
        <v>4.5116999999999998E-4</v>
      </c>
      <c r="O344">
        <v>3.3302000000000001E-4</v>
      </c>
      <c r="P344">
        <v>3.0289999999999999E-4</v>
      </c>
      <c r="Q344">
        <v>3.5481999999999999E-4</v>
      </c>
      <c r="R344">
        <v>4.0453E-4</v>
      </c>
      <c r="S344">
        <v>2.9619999999999999E-4</v>
      </c>
      <c r="T344">
        <v>3.8324000000000002E-4</v>
      </c>
      <c r="U344">
        <v>3.9076999999999997E-4</v>
      </c>
      <c r="V344">
        <v>3.369E-4</v>
      </c>
      <c r="W344">
        <v>3.1388999999999999E-4</v>
      </c>
      <c r="X344">
        <v>3.2449999999999997E-4</v>
      </c>
      <c r="Y344">
        <v>2.6913000000000002E-4</v>
      </c>
      <c r="AA344">
        <v>3.2590000000000001E-4</v>
      </c>
      <c r="AB344">
        <v>3.1219E-4</v>
      </c>
      <c r="AC344">
        <v>2.5767999999999999E-4</v>
      </c>
      <c r="AD344">
        <v>2.7326999999999999E-4</v>
      </c>
      <c r="AE344">
        <v>3.8798000000000001E-4</v>
      </c>
      <c r="AF344">
        <v>3.3484999999999998E-4</v>
      </c>
      <c r="AG344">
        <v>3.9713999999999998E-4</v>
      </c>
      <c r="AH344">
        <v>3.5923999999999998E-4</v>
      </c>
      <c r="AI344">
        <v>3.3764999999999999E-4</v>
      </c>
      <c r="AJ344">
        <v>2.7827E-4</v>
      </c>
      <c r="AK344">
        <v>2.8872000000000001E-4</v>
      </c>
      <c r="AL344">
        <v>2.8667999999999999E-4</v>
      </c>
      <c r="AN344">
        <v>3.3799999999999998E-4</v>
      </c>
      <c r="AO344">
        <v>2.7703E-4</v>
      </c>
      <c r="AP344">
        <v>3.4017999999999999E-4</v>
      </c>
      <c r="AQ344">
        <v>2.9663999999999998E-4</v>
      </c>
      <c r="AR344">
        <v>1.7987999999999999E-4</v>
      </c>
      <c r="AS344">
        <v>1.6019E-4</v>
      </c>
      <c r="AT344">
        <v>1.8924999999999999E-4</v>
      </c>
      <c r="AU344">
        <v>1.5165E-4</v>
      </c>
      <c r="AV344">
        <v>1.7937000000000001E-4</v>
      </c>
      <c r="AW344">
        <v>1.4755000000000001E-4</v>
      </c>
      <c r="AX344">
        <v>1.8945999999999999E-4</v>
      </c>
      <c r="AY344">
        <v>1.8316E-4</v>
      </c>
      <c r="BA344">
        <v>2.6278E-4</v>
      </c>
      <c r="BB344">
        <v>2.8445E-4</v>
      </c>
      <c r="BC344">
        <v>3.2656999999999999E-4</v>
      </c>
      <c r="BD344">
        <v>2.6111E-4</v>
      </c>
      <c r="BE344">
        <v>3.1349999999999998E-4</v>
      </c>
      <c r="BF344">
        <v>3.8371999999999999E-4</v>
      </c>
      <c r="BG344">
        <v>3.9907000000000001E-4</v>
      </c>
      <c r="BH344">
        <v>3.1332000000000002E-4</v>
      </c>
      <c r="BI344">
        <v>3.9058000000000002E-4</v>
      </c>
      <c r="BJ344">
        <v>3.6381E-4</v>
      </c>
      <c r="BK344">
        <v>4.3200999999999998E-4</v>
      </c>
      <c r="BL344">
        <v>2.3714E-4</v>
      </c>
      <c r="BN344">
        <v>3.5860999999999998E-4</v>
      </c>
      <c r="BO344">
        <v>2.8830000000000001E-4</v>
      </c>
      <c r="BP344">
        <v>2.7217000000000002E-4</v>
      </c>
      <c r="BQ344">
        <v>3.6539999999999999E-4</v>
      </c>
      <c r="BR344">
        <v>3.8602999999999999E-4</v>
      </c>
      <c r="BS344">
        <v>3.2509999999999999E-4</v>
      </c>
      <c r="BT344">
        <v>4.2109E-4</v>
      </c>
      <c r="BU344">
        <v>2.8361E-4</v>
      </c>
      <c r="BV344">
        <v>5.7372E-4</v>
      </c>
      <c r="BW344">
        <v>3.4066000000000001E-4</v>
      </c>
      <c r="BX344">
        <v>4.9961999999999999E-4</v>
      </c>
      <c r="BY344">
        <v>5.4770000000000003E-4</v>
      </c>
      <c r="CA344">
        <v>6.8512E-4</v>
      </c>
      <c r="CB344">
        <v>6.7292000000000003E-4</v>
      </c>
      <c r="CC344">
        <v>7.5743000000000002E-4</v>
      </c>
      <c r="CD344">
        <v>7.1190000000000001E-4</v>
      </c>
      <c r="CE344">
        <v>6.7774999999999997E-4</v>
      </c>
      <c r="CF344">
        <v>6.7246000000000005E-4</v>
      </c>
      <c r="CG344">
        <v>8.8747000000000001E-4</v>
      </c>
      <c r="CH344">
        <v>6.2407000000000001E-4</v>
      </c>
      <c r="CI344">
        <v>7.2847999999999999E-4</v>
      </c>
      <c r="CJ344">
        <v>6.0744E-4</v>
      </c>
      <c r="CK344">
        <v>8.8148999999999996E-4</v>
      </c>
      <c r="CL344">
        <v>7.1338E-4</v>
      </c>
      <c r="CN344">
        <v>8.1227000000000003E-4</v>
      </c>
      <c r="CO344">
        <v>8.7788999999999999E-4</v>
      </c>
      <c r="CP344">
        <v>8.8942999999999997E-4</v>
      </c>
      <c r="CQ344">
        <v>6.3823000000000005E-4</v>
      </c>
      <c r="CR344">
        <v>5.8462E-4</v>
      </c>
      <c r="CS344">
        <v>7.7466999999999998E-4</v>
      </c>
      <c r="CT344">
        <v>5.5741999999999999E-4</v>
      </c>
      <c r="CU344">
        <v>4.7800000000000002E-4</v>
      </c>
      <c r="CV344">
        <v>4.9160000000000002E-4</v>
      </c>
      <c r="CW344">
        <v>6.1821000000000001E-4</v>
      </c>
      <c r="CX344">
        <v>4.9355000000000004E-4</v>
      </c>
      <c r="CY344">
        <v>4.5776999999999998E-4</v>
      </c>
      <c r="DA344">
        <v>2.4460999999999998E-4</v>
      </c>
      <c r="DB344">
        <v>1.8746999999999999E-4</v>
      </c>
      <c r="DC344">
        <v>1.2993999999999999E-4</v>
      </c>
      <c r="DD344">
        <v>1.3517999999999999E-4</v>
      </c>
      <c r="DE344">
        <v>3.5138999999999998E-4</v>
      </c>
      <c r="DF344">
        <v>2.0086999999999999E-4</v>
      </c>
      <c r="DG344">
        <v>1.7122E-4</v>
      </c>
      <c r="DH344">
        <v>1.5547E-4</v>
      </c>
      <c r="DI344">
        <v>5.1811999999999995E-4</v>
      </c>
      <c r="DJ344">
        <v>2.7781000000000003E-4</v>
      </c>
      <c r="DK344">
        <v>2.7576E-4</v>
      </c>
      <c r="DL344">
        <v>2.3962000000000001E-4</v>
      </c>
      <c r="DO344">
        <f t="shared" si="21"/>
        <v>4.0537814814814812E-4</v>
      </c>
      <c r="DP344">
        <f t="shared" si="22"/>
        <v>3.6595925925925925E-4</v>
      </c>
      <c r="DQ344">
        <f t="shared" si="23"/>
        <v>3.9150333333333329E-4</v>
      </c>
      <c r="DR344">
        <f t="shared" si="24"/>
        <v>3.4225296296296293E-4</v>
      </c>
      <c r="DT344">
        <v>42.582999999999998</v>
      </c>
    </row>
    <row r="345" spans="1:124" x14ac:dyDescent="0.25">
      <c r="A345">
        <v>1.7678E-4</v>
      </c>
      <c r="B345">
        <v>1.6691000000000001E-4</v>
      </c>
      <c r="C345">
        <v>1.5992E-4</v>
      </c>
      <c r="D345">
        <v>1.6689E-4</v>
      </c>
      <c r="E345">
        <v>2.3483E-4</v>
      </c>
      <c r="F345">
        <v>1.9363E-4</v>
      </c>
      <c r="G345">
        <v>1.9562E-4</v>
      </c>
      <c r="H345">
        <v>1.8248E-4</v>
      </c>
      <c r="I345">
        <v>2.1253999999999999E-4</v>
      </c>
      <c r="J345">
        <v>2.0715999999999999E-4</v>
      </c>
      <c r="K345">
        <v>1.5112E-4</v>
      </c>
      <c r="L345">
        <v>1.6531E-4</v>
      </c>
      <c r="N345">
        <v>4.3436000000000001E-4</v>
      </c>
      <c r="O345">
        <v>3.3409999999999999E-4</v>
      </c>
      <c r="P345">
        <v>2.9017000000000002E-4</v>
      </c>
      <c r="Q345">
        <v>3.5354000000000001E-4</v>
      </c>
      <c r="R345">
        <v>3.8674E-4</v>
      </c>
      <c r="S345">
        <v>2.9871999999999999E-4</v>
      </c>
      <c r="T345">
        <v>3.9188E-4</v>
      </c>
      <c r="U345">
        <v>3.7613000000000002E-4</v>
      </c>
      <c r="V345">
        <v>3.4081999999999998E-4</v>
      </c>
      <c r="W345">
        <v>3.2108000000000001E-4</v>
      </c>
      <c r="X345">
        <v>3.2241000000000003E-4</v>
      </c>
      <c r="Y345">
        <v>2.7485999999999998E-4</v>
      </c>
      <c r="AA345">
        <v>3.2526000000000001E-4</v>
      </c>
      <c r="AB345">
        <v>3.1817E-4</v>
      </c>
      <c r="AC345">
        <v>2.6121E-4</v>
      </c>
      <c r="AD345">
        <v>2.7201999999999999E-4</v>
      </c>
      <c r="AE345">
        <v>3.6287E-4</v>
      </c>
      <c r="AF345">
        <v>3.5681999999999999E-4</v>
      </c>
      <c r="AG345">
        <v>4.102E-4</v>
      </c>
      <c r="AH345">
        <v>3.5241999999999999E-4</v>
      </c>
      <c r="AI345">
        <v>3.232E-4</v>
      </c>
      <c r="AJ345">
        <v>2.8317000000000001E-4</v>
      </c>
      <c r="AK345">
        <v>3.0437999999999998E-4</v>
      </c>
      <c r="AL345">
        <v>2.8155999999999998E-4</v>
      </c>
      <c r="AN345">
        <v>3.2176999999999998E-4</v>
      </c>
      <c r="AO345">
        <v>2.8690999999999998E-4</v>
      </c>
      <c r="AP345">
        <v>3.5879E-4</v>
      </c>
      <c r="AQ345">
        <v>3.0074000000000002E-4</v>
      </c>
      <c r="AR345">
        <v>1.7247000000000001E-4</v>
      </c>
      <c r="AS345">
        <v>1.5839000000000001E-4</v>
      </c>
      <c r="AT345">
        <v>1.8945E-4</v>
      </c>
      <c r="AU345">
        <v>1.4611E-4</v>
      </c>
      <c r="AV345">
        <v>1.7683E-4</v>
      </c>
      <c r="AW345">
        <v>1.4975000000000001E-4</v>
      </c>
      <c r="AX345">
        <v>1.8615999999999999E-4</v>
      </c>
      <c r="AY345">
        <v>1.7338E-4</v>
      </c>
      <c r="BA345">
        <v>2.4325E-4</v>
      </c>
      <c r="BB345">
        <v>2.8676999999999999E-4</v>
      </c>
      <c r="BC345">
        <v>3.3227000000000002E-4</v>
      </c>
      <c r="BD345">
        <v>2.6061999999999998E-4</v>
      </c>
      <c r="BE345">
        <v>2.9863999999999997E-4</v>
      </c>
      <c r="BF345">
        <v>3.6622E-4</v>
      </c>
      <c r="BG345">
        <v>3.9284999999999998E-4</v>
      </c>
      <c r="BH345">
        <v>3.1699000000000001E-4</v>
      </c>
      <c r="BI345">
        <v>3.7599999999999998E-4</v>
      </c>
      <c r="BJ345">
        <v>3.4893000000000001E-4</v>
      </c>
      <c r="BK345">
        <v>4.1585999999999999E-4</v>
      </c>
      <c r="BL345">
        <v>2.4574999999999998E-4</v>
      </c>
      <c r="BN345">
        <v>3.5324E-4</v>
      </c>
      <c r="BO345">
        <v>2.8716000000000001E-4</v>
      </c>
      <c r="BP345">
        <v>2.7137E-4</v>
      </c>
      <c r="BQ345">
        <v>3.5687000000000002E-4</v>
      </c>
      <c r="BR345">
        <v>4.1056000000000003E-4</v>
      </c>
      <c r="BS345">
        <v>3.4057E-4</v>
      </c>
      <c r="BT345">
        <v>4.4503000000000001E-4</v>
      </c>
      <c r="BU345">
        <v>2.8385999999999998E-4</v>
      </c>
      <c r="BV345">
        <v>5.1500999999999999E-4</v>
      </c>
      <c r="BW345">
        <v>3.3174000000000002E-4</v>
      </c>
      <c r="BX345">
        <v>5.4509000000000003E-4</v>
      </c>
      <c r="BY345">
        <v>5.2351999999999997E-4</v>
      </c>
      <c r="CA345">
        <v>6.6158999999999999E-4</v>
      </c>
      <c r="CB345">
        <v>6.7115999999999996E-4</v>
      </c>
      <c r="CC345">
        <v>7.7231000000000001E-4</v>
      </c>
      <c r="CD345">
        <v>7.2897000000000001E-4</v>
      </c>
      <c r="CE345">
        <v>6.6277999999999997E-4</v>
      </c>
      <c r="CF345">
        <v>6.8442999999999998E-4</v>
      </c>
      <c r="CG345">
        <v>9.1354999999999995E-4</v>
      </c>
      <c r="CH345">
        <v>6.3500999999999998E-4</v>
      </c>
      <c r="CI345">
        <v>6.7738E-4</v>
      </c>
      <c r="CJ345">
        <v>6.0855999999999996E-4</v>
      </c>
      <c r="CK345">
        <v>8.6450000000000003E-4</v>
      </c>
      <c r="CL345">
        <v>6.7860999999999996E-4</v>
      </c>
      <c r="CN345">
        <v>8.2585999999999998E-4</v>
      </c>
      <c r="CO345">
        <v>9.0205999999999999E-4</v>
      </c>
      <c r="CP345">
        <v>8.8044999999999996E-4</v>
      </c>
      <c r="CQ345">
        <v>6.3246000000000005E-4</v>
      </c>
      <c r="CR345">
        <v>5.6373000000000003E-4</v>
      </c>
      <c r="CS345">
        <v>7.3576999999999996E-4</v>
      </c>
      <c r="CT345">
        <v>5.6619000000000005E-4</v>
      </c>
      <c r="CU345">
        <v>4.9021000000000004E-4</v>
      </c>
      <c r="CV345">
        <v>4.6149E-4</v>
      </c>
      <c r="CW345">
        <v>6.1936000000000001E-4</v>
      </c>
      <c r="CX345">
        <v>5.0938000000000003E-4</v>
      </c>
      <c r="CY345">
        <v>4.4628000000000002E-4</v>
      </c>
      <c r="DA345">
        <v>2.3121E-4</v>
      </c>
      <c r="DB345">
        <v>1.8683999999999999E-4</v>
      </c>
      <c r="DC345">
        <v>1.3211000000000001E-4</v>
      </c>
      <c r="DD345">
        <v>1.4127000000000001E-4</v>
      </c>
      <c r="DE345">
        <v>3.4167000000000003E-4</v>
      </c>
      <c r="DF345">
        <v>1.8875000000000001E-4</v>
      </c>
      <c r="DG345">
        <v>1.8021000000000001E-4</v>
      </c>
      <c r="DH345">
        <v>1.4859000000000001E-4</v>
      </c>
      <c r="DI345">
        <v>5.1163000000000001E-4</v>
      </c>
      <c r="DJ345">
        <v>2.8098000000000001E-4</v>
      </c>
      <c r="DK345">
        <v>2.7349999999999998E-4</v>
      </c>
      <c r="DL345">
        <v>2.4028E-4</v>
      </c>
      <c r="DO345">
        <f t="shared" si="21"/>
        <v>3.9268555555555559E-4</v>
      </c>
      <c r="DP345">
        <f t="shared" si="22"/>
        <v>3.6718925925925927E-4</v>
      </c>
      <c r="DQ345">
        <f t="shared" si="23"/>
        <v>3.9688814814814807E-4</v>
      </c>
      <c r="DR345">
        <f t="shared" si="24"/>
        <v>3.3980481481481493E-4</v>
      </c>
      <c r="DT345">
        <v>42.707999999999998</v>
      </c>
    </row>
    <row r="346" spans="1:124" x14ac:dyDescent="0.25">
      <c r="A346">
        <v>1.7494E-4</v>
      </c>
      <c r="B346">
        <v>1.7160999999999999E-4</v>
      </c>
      <c r="C346">
        <v>1.6855E-4</v>
      </c>
      <c r="D346">
        <v>1.6212999999999999E-4</v>
      </c>
      <c r="E346">
        <v>2.3504999999999999E-4</v>
      </c>
      <c r="F346">
        <v>2.107E-4</v>
      </c>
      <c r="G346">
        <v>1.9573E-4</v>
      </c>
      <c r="H346">
        <v>1.8284E-4</v>
      </c>
      <c r="I346">
        <v>2.2010000000000001E-4</v>
      </c>
      <c r="J346">
        <v>2.0964000000000001E-4</v>
      </c>
      <c r="K346">
        <v>1.4903E-4</v>
      </c>
      <c r="L346">
        <v>1.6925999999999999E-4</v>
      </c>
      <c r="N346">
        <v>3.9858E-4</v>
      </c>
      <c r="O346">
        <v>3.5824000000000001E-4</v>
      </c>
      <c r="P346">
        <v>2.8875E-4</v>
      </c>
      <c r="Q346">
        <v>3.4238999999999998E-4</v>
      </c>
      <c r="R346">
        <v>3.569E-4</v>
      </c>
      <c r="S346">
        <v>3.1868E-4</v>
      </c>
      <c r="T346">
        <v>3.9277000000000002E-4</v>
      </c>
      <c r="U346">
        <v>3.5450999999999999E-4</v>
      </c>
      <c r="V346">
        <v>3.5007000000000001E-4</v>
      </c>
      <c r="W346">
        <v>3.4361E-4</v>
      </c>
      <c r="X346">
        <v>3.3454999999999997E-4</v>
      </c>
      <c r="Y346">
        <v>2.8536000000000002E-4</v>
      </c>
      <c r="AA346">
        <v>3.1305999999999999E-4</v>
      </c>
      <c r="AB346">
        <v>3.5780000000000002E-4</v>
      </c>
      <c r="AC346">
        <v>2.8277E-4</v>
      </c>
      <c r="AD346">
        <v>2.6490999999999998E-4</v>
      </c>
      <c r="AE346">
        <v>3.3364000000000001E-4</v>
      </c>
      <c r="AF346">
        <v>3.9908000000000001E-4</v>
      </c>
      <c r="AG346">
        <v>4.2141999999999999E-4</v>
      </c>
      <c r="AH346">
        <v>3.2761999999999998E-4</v>
      </c>
      <c r="AI346">
        <v>3.0470999999999997E-4</v>
      </c>
      <c r="AJ346">
        <v>3.0341999999999999E-4</v>
      </c>
      <c r="AK346">
        <v>3.2809000000000001E-4</v>
      </c>
      <c r="AL346">
        <v>2.7679000000000001E-4</v>
      </c>
      <c r="AN346">
        <v>3.0584999999999998E-4</v>
      </c>
      <c r="AO346">
        <v>3.0465000000000001E-4</v>
      </c>
      <c r="AP346">
        <v>4.0482000000000002E-4</v>
      </c>
      <c r="AQ346">
        <v>3.0442000000000002E-4</v>
      </c>
      <c r="AR346">
        <v>1.6175E-4</v>
      </c>
      <c r="AS346">
        <v>1.5625E-4</v>
      </c>
      <c r="AT346">
        <v>1.9209000000000001E-4</v>
      </c>
      <c r="AU346">
        <v>1.4328999999999999E-4</v>
      </c>
      <c r="AV346">
        <v>1.7599E-4</v>
      </c>
      <c r="AW346">
        <v>1.5839000000000001E-4</v>
      </c>
      <c r="AX346">
        <v>1.8269E-4</v>
      </c>
      <c r="AY346">
        <v>1.5673999999999999E-4</v>
      </c>
      <c r="BA346">
        <v>2.3000000000000001E-4</v>
      </c>
      <c r="BB346">
        <v>3.0482000000000003E-4</v>
      </c>
      <c r="BC346">
        <v>3.3317999999999998E-4</v>
      </c>
      <c r="BD346">
        <v>2.5484999999999999E-4</v>
      </c>
      <c r="BE346">
        <v>2.7586E-4</v>
      </c>
      <c r="BF346">
        <v>3.3864000000000002E-4</v>
      </c>
      <c r="BG346">
        <v>3.9065999999999998E-4</v>
      </c>
      <c r="BH346">
        <v>3.3589999999999998E-4</v>
      </c>
      <c r="BI346">
        <v>3.5880999999999999E-4</v>
      </c>
      <c r="BJ346">
        <v>3.2817000000000002E-4</v>
      </c>
      <c r="BK346">
        <v>3.8983000000000003E-4</v>
      </c>
      <c r="BL346">
        <v>2.6328000000000001E-4</v>
      </c>
      <c r="BN346">
        <v>3.5125E-4</v>
      </c>
      <c r="BO346">
        <v>2.9051000000000001E-4</v>
      </c>
      <c r="BP346">
        <v>2.6841000000000001E-4</v>
      </c>
      <c r="BQ346">
        <v>3.2969E-4</v>
      </c>
      <c r="BR346">
        <v>4.1235000000000002E-4</v>
      </c>
      <c r="BS346">
        <v>3.6850000000000001E-4</v>
      </c>
      <c r="BT346">
        <v>4.4491000000000002E-4</v>
      </c>
      <c r="BU346">
        <v>2.9211999999999999E-4</v>
      </c>
      <c r="BV346">
        <v>4.6153999999999998E-4</v>
      </c>
      <c r="BW346">
        <v>3.4602E-4</v>
      </c>
      <c r="BX346">
        <v>5.9418000000000003E-4</v>
      </c>
      <c r="BY346">
        <v>4.8890999999999995E-4</v>
      </c>
      <c r="CA346">
        <v>6.5733000000000002E-4</v>
      </c>
      <c r="CB346">
        <v>6.6799000000000003E-4</v>
      </c>
      <c r="CC346">
        <v>7.5431999999999995E-4</v>
      </c>
      <c r="CD346">
        <v>7.6590999999999996E-4</v>
      </c>
      <c r="CE346">
        <v>6.8022000000000004E-4</v>
      </c>
      <c r="CF346">
        <v>6.8094E-4</v>
      </c>
      <c r="CG346">
        <v>9.3355E-4</v>
      </c>
      <c r="CH346">
        <v>6.5525000000000002E-4</v>
      </c>
      <c r="CI346">
        <v>6.1246E-4</v>
      </c>
      <c r="CJ346">
        <v>6.0760000000000002E-4</v>
      </c>
      <c r="CK346">
        <v>8.1525E-4</v>
      </c>
      <c r="CL346">
        <v>6.4545E-4</v>
      </c>
      <c r="CN346">
        <v>7.8521999999999999E-4</v>
      </c>
      <c r="CO346">
        <v>9.1317999999999998E-4</v>
      </c>
      <c r="CP346">
        <v>8.7487000000000003E-4</v>
      </c>
      <c r="CQ346">
        <v>6.1437999999999998E-4</v>
      </c>
      <c r="CR346">
        <v>5.3454999999999996E-4</v>
      </c>
      <c r="CS346">
        <v>6.5917999999999999E-4</v>
      </c>
      <c r="CT346">
        <v>5.8757999999999998E-4</v>
      </c>
      <c r="CU346">
        <v>5.1639999999999998E-4</v>
      </c>
      <c r="CV346">
        <v>4.2420000000000001E-4</v>
      </c>
      <c r="CW346">
        <v>6.7679000000000003E-4</v>
      </c>
      <c r="CX346">
        <v>5.3244999999999996E-4</v>
      </c>
      <c r="CY346">
        <v>4.104E-4</v>
      </c>
      <c r="DA346">
        <v>2.0974000000000001E-4</v>
      </c>
      <c r="DB346">
        <v>1.8675000000000001E-4</v>
      </c>
      <c r="DC346">
        <v>1.4181999999999999E-4</v>
      </c>
      <c r="DD346">
        <v>1.4899999999999999E-4</v>
      </c>
      <c r="DE346">
        <v>3.0006E-4</v>
      </c>
      <c r="DF346">
        <v>1.7249999999999999E-4</v>
      </c>
      <c r="DG346">
        <v>1.9469999999999999E-4</v>
      </c>
      <c r="DH346">
        <v>1.4933000000000001E-4</v>
      </c>
      <c r="DI346">
        <v>4.8223E-4</v>
      </c>
      <c r="DJ346">
        <v>2.8705000000000001E-4</v>
      </c>
      <c r="DK346">
        <v>2.7604000000000002E-4</v>
      </c>
      <c r="DL346">
        <v>2.4007E-4</v>
      </c>
      <c r="DO346">
        <f t="shared" si="21"/>
        <v>3.743133333333333E-4</v>
      </c>
      <c r="DP346">
        <f t="shared" si="22"/>
        <v>3.7484111111111114E-4</v>
      </c>
      <c r="DQ346">
        <f t="shared" si="23"/>
        <v>4.0270407407407417E-4</v>
      </c>
      <c r="DR346">
        <f t="shared" si="24"/>
        <v>3.3634074074074074E-4</v>
      </c>
      <c r="DT346">
        <v>42.834000000000003</v>
      </c>
    </row>
    <row r="347" spans="1:124" x14ac:dyDescent="0.25">
      <c r="A347">
        <v>1.7770000000000001E-4</v>
      </c>
      <c r="B347">
        <v>1.7561000000000001E-4</v>
      </c>
      <c r="C347">
        <v>1.7621E-4</v>
      </c>
      <c r="D347">
        <v>1.5674999999999999E-4</v>
      </c>
      <c r="E347">
        <v>2.3329000000000001E-4</v>
      </c>
      <c r="F347">
        <v>2.2645E-4</v>
      </c>
      <c r="G347">
        <v>1.9348999999999999E-4</v>
      </c>
      <c r="H347">
        <v>1.7961E-4</v>
      </c>
      <c r="I347">
        <v>2.2557999999999999E-4</v>
      </c>
      <c r="J347">
        <v>2.0641E-4</v>
      </c>
      <c r="K347">
        <v>1.4793E-4</v>
      </c>
      <c r="L347">
        <v>1.7425000000000001E-4</v>
      </c>
      <c r="N347">
        <v>3.6340999999999999E-4</v>
      </c>
      <c r="O347">
        <v>3.8942000000000002E-4</v>
      </c>
      <c r="P347">
        <v>2.9812000000000003E-4</v>
      </c>
      <c r="Q347">
        <v>3.2662000000000001E-4</v>
      </c>
      <c r="R347">
        <v>3.3113000000000001E-4</v>
      </c>
      <c r="S347">
        <v>3.4288E-4</v>
      </c>
      <c r="T347">
        <v>3.8402999999999999E-4</v>
      </c>
      <c r="U347">
        <v>3.3699000000000001E-4</v>
      </c>
      <c r="V347">
        <v>3.5775999999999999E-4</v>
      </c>
      <c r="W347">
        <v>3.6673000000000001E-4</v>
      </c>
      <c r="X347">
        <v>3.5210999999999999E-4</v>
      </c>
      <c r="Y347">
        <v>2.9326999999999999E-4</v>
      </c>
      <c r="AA347">
        <v>2.9548999999999998E-4</v>
      </c>
      <c r="AB347">
        <v>4.0617000000000002E-4</v>
      </c>
      <c r="AC347">
        <v>3.0842E-4</v>
      </c>
      <c r="AD347">
        <v>2.5492000000000001E-4</v>
      </c>
      <c r="AE347">
        <v>3.1548999999999998E-4</v>
      </c>
      <c r="AF347">
        <v>4.3531E-4</v>
      </c>
      <c r="AG347">
        <v>4.2251000000000002E-4</v>
      </c>
      <c r="AH347">
        <v>2.9824000000000002E-4</v>
      </c>
      <c r="AI347">
        <v>2.9174000000000002E-4</v>
      </c>
      <c r="AJ347">
        <v>3.2594999999999998E-4</v>
      </c>
      <c r="AK347">
        <v>3.4450000000000003E-4</v>
      </c>
      <c r="AL347">
        <v>2.7378999999999999E-4</v>
      </c>
      <c r="AN347">
        <v>2.9807999999999999E-4</v>
      </c>
      <c r="AO347">
        <v>3.1856000000000001E-4</v>
      </c>
      <c r="AP347">
        <v>4.4930000000000002E-4</v>
      </c>
      <c r="AQ347">
        <v>3.0428999999999997E-4</v>
      </c>
      <c r="AR347">
        <v>1.5317E-4</v>
      </c>
      <c r="AS347">
        <v>1.5444999999999999E-4</v>
      </c>
      <c r="AT347">
        <v>1.9484999999999999E-4</v>
      </c>
      <c r="AU347">
        <v>1.4415000000000001E-4</v>
      </c>
      <c r="AV347">
        <v>1.7641E-4</v>
      </c>
      <c r="AW347">
        <v>1.6770000000000001E-4</v>
      </c>
      <c r="AX347">
        <v>1.8017E-4</v>
      </c>
      <c r="AY347">
        <v>1.4223999999999999E-4</v>
      </c>
      <c r="BA347">
        <v>2.2926000000000001E-4</v>
      </c>
      <c r="BB347">
        <v>3.2644E-4</v>
      </c>
      <c r="BC347">
        <v>3.2751999999999998E-4</v>
      </c>
      <c r="BD347">
        <v>2.4622000000000001E-4</v>
      </c>
      <c r="BE347">
        <v>2.5700000000000001E-4</v>
      </c>
      <c r="BF347">
        <v>3.1547999999999998E-4</v>
      </c>
      <c r="BG347">
        <v>3.9198E-4</v>
      </c>
      <c r="BH347">
        <v>3.5736999999999998E-4</v>
      </c>
      <c r="BI347">
        <v>3.4704000000000001E-4</v>
      </c>
      <c r="BJ347">
        <v>3.1216000000000002E-4</v>
      </c>
      <c r="BK347">
        <v>3.6705E-4</v>
      </c>
      <c r="BL347">
        <v>2.7814000000000002E-4</v>
      </c>
      <c r="BN347">
        <v>3.5228000000000001E-4</v>
      </c>
      <c r="BO347">
        <v>2.9494999999999999E-4</v>
      </c>
      <c r="BP347">
        <v>2.6364999999999998E-4</v>
      </c>
      <c r="BQ347">
        <v>2.9858E-4</v>
      </c>
      <c r="BR347">
        <v>3.8936E-4</v>
      </c>
      <c r="BS347">
        <v>3.9081000000000001E-4</v>
      </c>
      <c r="BT347">
        <v>4.1937000000000002E-4</v>
      </c>
      <c r="BU347">
        <v>3.0216999999999999E-4</v>
      </c>
      <c r="BV347">
        <v>4.3977000000000003E-4</v>
      </c>
      <c r="BW347">
        <v>3.7269000000000001E-4</v>
      </c>
      <c r="BX347">
        <v>6.1667000000000004E-4</v>
      </c>
      <c r="BY347">
        <v>4.6103000000000002E-4</v>
      </c>
      <c r="CA347">
        <v>6.7051000000000003E-4</v>
      </c>
      <c r="CB347">
        <v>6.6195000000000002E-4</v>
      </c>
      <c r="CC347">
        <v>7.1137999999999996E-4</v>
      </c>
      <c r="CD347">
        <v>7.9730999999999997E-4</v>
      </c>
      <c r="CE347">
        <v>7.1599000000000001E-4</v>
      </c>
      <c r="CF347">
        <v>6.6067999999999997E-4</v>
      </c>
      <c r="CG347">
        <v>9.3178E-4</v>
      </c>
      <c r="CH347">
        <v>6.6921999999999999E-4</v>
      </c>
      <c r="CI347">
        <v>5.6800000000000004E-4</v>
      </c>
      <c r="CJ347">
        <v>6.0201999999999999E-4</v>
      </c>
      <c r="CK347">
        <v>7.5849000000000001E-4</v>
      </c>
      <c r="CL347">
        <v>6.2923000000000005E-4</v>
      </c>
      <c r="CN347">
        <v>7.1237999999999998E-4</v>
      </c>
      <c r="CO347">
        <v>9.0196999999999999E-4</v>
      </c>
      <c r="CP347">
        <v>8.7270999999999996E-4</v>
      </c>
      <c r="CQ347">
        <v>5.9208000000000004E-4</v>
      </c>
      <c r="CR347">
        <v>5.1183999999999995E-4</v>
      </c>
      <c r="CS347">
        <v>5.8708999999999996E-4</v>
      </c>
      <c r="CT347">
        <v>6.0661000000000005E-4</v>
      </c>
      <c r="CU347">
        <v>5.3874000000000001E-4</v>
      </c>
      <c r="CV347">
        <v>3.9980000000000001E-4</v>
      </c>
      <c r="CW347">
        <v>7.5323999999999996E-4</v>
      </c>
      <c r="CX347">
        <v>5.4737999999999998E-4</v>
      </c>
      <c r="CY347">
        <v>3.6960999999999998E-4</v>
      </c>
      <c r="DA347">
        <v>1.9186E-4</v>
      </c>
      <c r="DB347">
        <v>1.8649000000000001E-4</v>
      </c>
      <c r="DC347">
        <v>1.5273000000000001E-4</v>
      </c>
      <c r="DD347">
        <v>1.5330000000000001E-4</v>
      </c>
      <c r="DE347">
        <v>2.5013999999999999E-4</v>
      </c>
      <c r="DF347">
        <v>1.6086E-4</v>
      </c>
      <c r="DG347">
        <v>2.0542999999999999E-4</v>
      </c>
      <c r="DH347">
        <v>1.5615E-4</v>
      </c>
      <c r="DI347">
        <v>4.4600999999999999E-4</v>
      </c>
      <c r="DJ347">
        <v>2.9095E-4</v>
      </c>
      <c r="DK347">
        <v>2.8079E-4</v>
      </c>
      <c r="DL347">
        <v>2.3801000000000001E-4</v>
      </c>
      <c r="DO347">
        <f t="shared" si="21"/>
        <v>3.5927740740740737E-4</v>
      </c>
      <c r="DP347">
        <f t="shared" si="22"/>
        <v>3.827192592592593E-4</v>
      </c>
      <c r="DQ347">
        <f t="shared" si="23"/>
        <v>4.0389555555555559E-4</v>
      </c>
      <c r="DR347">
        <f t="shared" si="24"/>
        <v>3.3230666666666668E-4</v>
      </c>
      <c r="DT347">
        <v>42.959000000000003</v>
      </c>
    </row>
    <row r="348" spans="1:124" x14ac:dyDescent="0.25">
      <c r="A348">
        <v>1.8270999999999999E-4</v>
      </c>
      <c r="B348">
        <v>1.7589E-4</v>
      </c>
      <c r="C348">
        <v>1.7782E-4</v>
      </c>
      <c r="D348">
        <v>1.5330000000000001E-4</v>
      </c>
      <c r="E348">
        <v>2.2987999999999999E-4</v>
      </c>
      <c r="F348">
        <v>2.3097999999999999E-4</v>
      </c>
      <c r="G348">
        <v>1.8961999999999999E-4</v>
      </c>
      <c r="H348">
        <v>1.7411999999999999E-4</v>
      </c>
      <c r="I348">
        <v>2.2502000000000001E-4</v>
      </c>
      <c r="J348">
        <v>1.9885000000000001E-4</v>
      </c>
      <c r="K348">
        <v>1.4789999999999999E-4</v>
      </c>
      <c r="L348">
        <v>1.7668999999999999E-4</v>
      </c>
      <c r="N348">
        <v>3.4781999999999999E-4</v>
      </c>
      <c r="O348">
        <v>4.0781999999999998E-4</v>
      </c>
      <c r="P348">
        <v>3.1148999999999999E-4</v>
      </c>
      <c r="Q348">
        <v>3.1416000000000001E-4</v>
      </c>
      <c r="R348">
        <v>3.2299E-4</v>
      </c>
      <c r="S348">
        <v>3.5581000000000002E-4</v>
      </c>
      <c r="T348">
        <v>3.6945000000000001E-4</v>
      </c>
      <c r="U348">
        <v>3.3219E-4</v>
      </c>
      <c r="V348">
        <v>3.5805E-4</v>
      </c>
      <c r="W348">
        <v>3.7553E-4</v>
      </c>
      <c r="X348">
        <v>3.6326000000000002E-4</v>
      </c>
      <c r="Y348">
        <v>2.9281000000000001E-4</v>
      </c>
      <c r="AA348">
        <v>2.8181000000000001E-4</v>
      </c>
      <c r="AB348">
        <v>4.3342000000000001E-4</v>
      </c>
      <c r="AC348">
        <v>3.2204E-4</v>
      </c>
      <c r="AD348">
        <v>2.4663000000000002E-4</v>
      </c>
      <c r="AE348">
        <v>3.1707000000000003E-4</v>
      </c>
      <c r="AF348">
        <v>4.4306E-4</v>
      </c>
      <c r="AG348">
        <v>4.1119000000000003E-4</v>
      </c>
      <c r="AH348">
        <v>2.8008999999999998E-4</v>
      </c>
      <c r="AI348">
        <v>2.9063E-4</v>
      </c>
      <c r="AJ348">
        <v>3.3649999999999999E-4</v>
      </c>
      <c r="AK348">
        <v>3.4304000000000002E-4</v>
      </c>
      <c r="AL348">
        <v>2.7301000000000002E-4</v>
      </c>
      <c r="AN348">
        <v>3.0149000000000002E-4</v>
      </c>
      <c r="AO348">
        <v>3.1934999999999998E-4</v>
      </c>
      <c r="AP348">
        <v>4.6452E-4</v>
      </c>
      <c r="AQ348">
        <v>2.9922E-4</v>
      </c>
      <c r="AR348">
        <v>1.5081E-4</v>
      </c>
      <c r="AS348">
        <v>1.5344999999999999E-4</v>
      </c>
      <c r="AT348">
        <v>1.9539000000000001E-4</v>
      </c>
      <c r="AU348">
        <v>1.4747999999999999E-4</v>
      </c>
      <c r="AV348">
        <v>1.7703E-4</v>
      </c>
      <c r="AW348">
        <v>1.7155999999999999E-4</v>
      </c>
      <c r="AX348">
        <v>1.7922000000000001E-4</v>
      </c>
      <c r="AY348">
        <v>1.3756E-4</v>
      </c>
      <c r="BA348">
        <v>2.3996999999999999E-4</v>
      </c>
      <c r="BB348">
        <v>3.3755999999999999E-4</v>
      </c>
      <c r="BC348">
        <v>3.1745999999999999E-4</v>
      </c>
      <c r="BD348">
        <v>2.3874000000000001E-4</v>
      </c>
      <c r="BE348">
        <v>2.5151999999999998E-4</v>
      </c>
      <c r="BF348">
        <v>3.0851000000000001E-4</v>
      </c>
      <c r="BG348">
        <v>3.9429999999999999E-4</v>
      </c>
      <c r="BH348">
        <v>3.6738999999999999E-4</v>
      </c>
      <c r="BI348">
        <v>3.4535000000000002E-4</v>
      </c>
      <c r="BJ348">
        <v>3.0876999999999999E-4</v>
      </c>
      <c r="BK348">
        <v>3.5857E-4</v>
      </c>
      <c r="BL348">
        <v>2.8039999999999999E-4</v>
      </c>
      <c r="BN348">
        <v>3.5407E-4</v>
      </c>
      <c r="BO348">
        <v>2.9651999999999999E-4</v>
      </c>
      <c r="BP348">
        <v>2.586E-4</v>
      </c>
      <c r="BQ348">
        <v>2.8035000000000001E-4</v>
      </c>
      <c r="BR348">
        <v>3.5400999999999998E-4</v>
      </c>
      <c r="BS348">
        <v>3.9303E-4</v>
      </c>
      <c r="BT348">
        <v>3.8195999999999998E-4</v>
      </c>
      <c r="BU348">
        <v>3.0683000000000002E-4</v>
      </c>
      <c r="BV348">
        <v>4.5753999999999999E-4</v>
      </c>
      <c r="BW348">
        <v>3.9381000000000003E-4</v>
      </c>
      <c r="BX348">
        <v>5.9814000000000004E-4</v>
      </c>
      <c r="BY348">
        <v>4.5289000000000001E-4</v>
      </c>
      <c r="CA348">
        <v>6.8921E-4</v>
      </c>
      <c r="CB348">
        <v>6.5344999999999997E-4</v>
      </c>
      <c r="CC348">
        <v>6.6569999999999997E-4</v>
      </c>
      <c r="CD348">
        <v>8.0134E-4</v>
      </c>
      <c r="CE348">
        <v>7.4562000000000001E-4</v>
      </c>
      <c r="CF348">
        <v>6.3221000000000002E-4</v>
      </c>
      <c r="CG348">
        <v>9.0538000000000001E-4</v>
      </c>
      <c r="CH348">
        <v>6.6534000000000005E-4</v>
      </c>
      <c r="CI348">
        <v>5.6607999999999995E-4</v>
      </c>
      <c r="CJ348">
        <v>5.9210000000000003E-4</v>
      </c>
      <c r="CK348">
        <v>7.2305999999999998E-4</v>
      </c>
      <c r="CL348">
        <v>6.3537999999999995E-4</v>
      </c>
      <c r="CN348">
        <v>6.4765000000000005E-4</v>
      </c>
      <c r="CO348">
        <v>8.7157999999999995E-4</v>
      </c>
      <c r="CP348">
        <v>8.721E-4</v>
      </c>
      <c r="CQ348">
        <v>5.7613E-4</v>
      </c>
      <c r="CR348">
        <v>5.0662000000000005E-4</v>
      </c>
      <c r="CS348">
        <v>5.5855E-4</v>
      </c>
      <c r="CT348">
        <v>6.1010999999999997E-4</v>
      </c>
      <c r="CU348">
        <v>5.4202999999999999E-4</v>
      </c>
      <c r="CV348">
        <v>4.0063000000000002E-4</v>
      </c>
      <c r="CW348">
        <v>8.0110000000000001E-4</v>
      </c>
      <c r="CX348">
        <v>5.4361000000000004E-4</v>
      </c>
      <c r="CY348">
        <v>3.4577000000000002E-4</v>
      </c>
      <c r="DA348">
        <v>1.8703E-4</v>
      </c>
      <c r="DB348">
        <v>1.8541E-4</v>
      </c>
      <c r="DC348">
        <v>1.5782E-4</v>
      </c>
      <c r="DD348">
        <v>1.5118E-4</v>
      </c>
      <c r="DE348">
        <v>2.2013999999999999E-4</v>
      </c>
      <c r="DF348">
        <v>1.5982E-4</v>
      </c>
      <c r="DG348">
        <v>2.0550000000000001E-4</v>
      </c>
      <c r="DH348">
        <v>1.6411999999999999E-4</v>
      </c>
      <c r="DI348">
        <v>4.2262000000000002E-4</v>
      </c>
      <c r="DJ348">
        <v>2.8913000000000002E-4</v>
      </c>
      <c r="DK348">
        <v>2.8380000000000001E-4</v>
      </c>
      <c r="DL348">
        <v>2.3431999999999999E-4</v>
      </c>
      <c r="DO348">
        <f t="shared" si="21"/>
        <v>3.545692592592593E-4</v>
      </c>
      <c r="DP348">
        <f t="shared" si="22"/>
        <v>3.8458407407407401E-4</v>
      </c>
      <c r="DQ348">
        <f t="shared" si="23"/>
        <v>3.9818703703703711E-4</v>
      </c>
      <c r="DR348">
        <f t="shared" si="24"/>
        <v>3.2849888888888897E-4</v>
      </c>
      <c r="DT348">
        <v>43.084000000000003</v>
      </c>
    </row>
    <row r="349" spans="1:124" x14ac:dyDescent="0.25">
      <c r="A349">
        <v>1.8641999999999999E-4</v>
      </c>
      <c r="B349">
        <v>1.7160999999999999E-4</v>
      </c>
      <c r="C349">
        <v>1.7186999999999999E-4</v>
      </c>
      <c r="D349">
        <v>1.5323999999999999E-4</v>
      </c>
      <c r="E349">
        <v>2.2615999999999999E-4</v>
      </c>
      <c r="F349">
        <v>2.2102999999999999E-4</v>
      </c>
      <c r="G349">
        <v>1.8576000000000001E-4</v>
      </c>
      <c r="H349">
        <v>1.6896000000000001E-4</v>
      </c>
      <c r="I349">
        <v>2.1801000000000001E-4</v>
      </c>
      <c r="J349">
        <v>1.9079000000000001E-4</v>
      </c>
      <c r="K349">
        <v>1.4841999999999999E-4</v>
      </c>
      <c r="L349">
        <v>1.7458E-4</v>
      </c>
      <c r="N349">
        <v>3.5909000000000001E-4</v>
      </c>
      <c r="O349">
        <v>4.0136000000000002E-4</v>
      </c>
      <c r="P349">
        <v>3.1985E-4</v>
      </c>
      <c r="Q349">
        <v>3.1094E-4</v>
      </c>
      <c r="R349">
        <v>3.3568999999999998E-4</v>
      </c>
      <c r="S349">
        <v>3.4875999999999999E-4</v>
      </c>
      <c r="T349">
        <v>3.5615000000000001E-4</v>
      </c>
      <c r="U349">
        <v>3.4131999999999999E-4</v>
      </c>
      <c r="V349">
        <v>3.4953000000000002E-4</v>
      </c>
      <c r="W349">
        <v>3.6359000000000001E-4</v>
      </c>
      <c r="X349">
        <v>3.6011000000000002E-4</v>
      </c>
      <c r="Y349">
        <v>2.8310999999999999E-4</v>
      </c>
      <c r="AA349">
        <v>2.7888000000000001E-4</v>
      </c>
      <c r="AB349">
        <v>4.2225999999999999E-4</v>
      </c>
      <c r="AC349">
        <v>3.1478000000000002E-4</v>
      </c>
      <c r="AD349">
        <v>2.4362E-4</v>
      </c>
      <c r="AE349">
        <v>3.3561000000000002E-4</v>
      </c>
      <c r="AF349">
        <v>4.1676000000000001E-4</v>
      </c>
      <c r="AG349">
        <v>3.9238000000000001E-4</v>
      </c>
      <c r="AH349">
        <v>2.8205999999999999E-4</v>
      </c>
      <c r="AI349">
        <v>3.0082999999999998E-4</v>
      </c>
      <c r="AJ349">
        <v>3.2793999999999998E-4</v>
      </c>
      <c r="AK349">
        <v>3.2390000000000001E-4</v>
      </c>
      <c r="AL349">
        <v>2.7371999999999997E-4</v>
      </c>
      <c r="AN349">
        <v>3.1261E-4</v>
      </c>
      <c r="AO349">
        <v>3.0545000000000002E-4</v>
      </c>
      <c r="AP349">
        <v>4.4017999999999998E-4</v>
      </c>
      <c r="AQ349">
        <v>2.9094E-4</v>
      </c>
      <c r="AR349">
        <v>1.5511999999999999E-4</v>
      </c>
      <c r="AS349">
        <v>1.5328E-4</v>
      </c>
      <c r="AT349">
        <v>1.9264E-4</v>
      </c>
      <c r="AU349">
        <v>1.5067999999999999E-4</v>
      </c>
      <c r="AV349">
        <v>1.7673E-4</v>
      </c>
      <c r="AW349">
        <v>1.6709E-4</v>
      </c>
      <c r="AX349">
        <v>1.7959000000000001E-4</v>
      </c>
      <c r="AY349">
        <v>1.4459E-4</v>
      </c>
      <c r="BA349">
        <v>2.5457000000000002E-4</v>
      </c>
      <c r="BB349">
        <v>3.3048000000000002E-4</v>
      </c>
      <c r="BC349">
        <v>3.0763999999999998E-4</v>
      </c>
      <c r="BD349">
        <v>2.3567999999999999E-4</v>
      </c>
      <c r="BE349">
        <v>2.6106000000000002E-4</v>
      </c>
      <c r="BF349">
        <v>3.2005E-4</v>
      </c>
      <c r="BG349">
        <v>3.9455000000000002E-4</v>
      </c>
      <c r="BH349">
        <v>3.5879999999999999E-4</v>
      </c>
      <c r="BI349">
        <v>3.5253999999999998E-4</v>
      </c>
      <c r="BJ349">
        <v>3.1849999999999999E-4</v>
      </c>
      <c r="BK349">
        <v>3.6702000000000002E-4</v>
      </c>
      <c r="BL349">
        <v>2.6762999999999998E-4</v>
      </c>
      <c r="BN349">
        <v>3.5390999999999998E-4</v>
      </c>
      <c r="BO349">
        <v>2.9304E-4</v>
      </c>
      <c r="BP349">
        <v>2.5502000000000001E-4</v>
      </c>
      <c r="BQ349">
        <v>2.8405999999999999E-4</v>
      </c>
      <c r="BR349">
        <v>3.2548000000000001E-4</v>
      </c>
      <c r="BS349">
        <v>3.7263999999999998E-4</v>
      </c>
      <c r="BT349">
        <v>3.5291000000000001E-4</v>
      </c>
      <c r="BU349">
        <v>3.0218999999999998E-4</v>
      </c>
      <c r="BV349">
        <v>5.0036000000000004E-4</v>
      </c>
      <c r="BW349">
        <v>3.9503999999999999E-4</v>
      </c>
      <c r="BX349">
        <v>5.4754000000000001E-4</v>
      </c>
      <c r="BY349">
        <v>4.6606000000000002E-4</v>
      </c>
      <c r="CA349">
        <v>6.9866999999999998E-4</v>
      </c>
      <c r="CB349">
        <v>6.4446000000000002E-4</v>
      </c>
      <c r="CC349">
        <v>6.4055999999999998E-4</v>
      </c>
      <c r="CD349">
        <v>7.7245999999999999E-4</v>
      </c>
      <c r="CE349">
        <v>7.4867E-4</v>
      </c>
      <c r="CF349">
        <v>6.0873999999999998E-4</v>
      </c>
      <c r="CG349">
        <v>8.6569000000000001E-4</v>
      </c>
      <c r="CH349">
        <v>6.4267999999999997E-4</v>
      </c>
      <c r="CI349">
        <v>6.0408E-4</v>
      </c>
      <c r="CJ349">
        <v>5.8076000000000004E-4</v>
      </c>
      <c r="CK349">
        <v>7.2504000000000004E-4</v>
      </c>
      <c r="CL349">
        <v>6.5656999999999998E-4</v>
      </c>
      <c r="CN349">
        <v>6.2571999999999997E-4</v>
      </c>
      <c r="CO349">
        <v>8.3560999999999998E-4</v>
      </c>
      <c r="CP349">
        <v>8.7027000000000003E-4</v>
      </c>
      <c r="CQ349">
        <v>5.7341E-4</v>
      </c>
      <c r="CR349">
        <v>5.1971000000000005E-4</v>
      </c>
      <c r="CS349">
        <v>5.8686999999999997E-4</v>
      </c>
      <c r="CT349">
        <v>5.9425999999999999E-4</v>
      </c>
      <c r="CU349">
        <v>5.2236999999999997E-4</v>
      </c>
      <c r="CV349">
        <v>4.2434999999999999E-4</v>
      </c>
      <c r="CW349">
        <v>7.9036000000000004E-4</v>
      </c>
      <c r="CX349">
        <v>5.2143999999999997E-4</v>
      </c>
      <c r="CY349">
        <v>3.5048000000000002E-4</v>
      </c>
      <c r="DA349">
        <v>1.9703E-4</v>
      </c>
      <c r="DB349">
        <v>1.8335000000000001E-4</v>
      </c>
      <c r="DC349">
        <v>1.5353E-4</v>
      </c>
      <c r="DD349">
        <v>1.4337E-4</v>
      </c>
      <c r="DE349">
        <v>2.2634E-4</v>
      </c>
      <c r="DF349">
        <v>1.6916000000000001E-4</v>
      </c>
      <c r="DG349">
        <v>1.9434000000000001E-4</v>
      </c>
      <c r="DH349">
        <v>1.6783999999999999E-4</v>
      </c>
      <c r="DI349">
        <v>4.2378000000000001E-4</v>
      </c>
      <c r="DJ349">
        <v>2.8152E-4</v>
      </c>
      <c r="DK349">
        <v>2.8205999999999999E-4</v>
      </c>
      <c r="DL349">
        <v>2.3020000000000001E-4</v>
      </c>
      <c r="DO349">
        <f t="shared" si="21"/>
        <v>3.6114629629629632E-4</v>
      </c>
      <c r="DP349">
        <f t="shared" si="22"/>
        <v>3.7779629629629632E-4</v>
      </c>
      <c r="DQ349">
        <f t="shared" si="23"/>
        <v>3.8731481481481478E-4</v>
      </c>
      <c r="DR349">
        <f t="shared" si="24"/>
        <v>3.2561333333333331E-4</v>
      </c>
      <c r="DT349">
        <v>43.209000000000003</v>
      </c>
    </row>
    <row r="350" spans="1:124" x14ac:dyDescent="0.25">
      <c r="A350">
        <v>1.8614E-4</v>
      </c>
      <c r="B350">
        <v>1.6459999999999999E-4</v>
      </c>
      <c r="C350">
        <v>1.6119999999999999E-4</v>
      </c>
      <c r="D350">
        <v>1.5601999999999999E-4</v>
      </c>
      <c r="E350">
        <v>2.2363E-4</v>
      </c>
      <c r="F350">
        <v>2.0180999999999999E-4</v>
      </c>
      <c r="G350">
        <v>1.8349999999999999E-4</v>
      </c>
      <c r="H350">
        <v>1.6647999999999999E-4</v>
      </c>
      <c r="I350">
        <v>2.0795000000000001E-4</v>
      </c>
      <c r="J350">
        <v>1.8626E-4</v>
      </c>
      <c r="K350">
        <v>1.4864000000000001E-4</v>
      </c>
      <c r="L350">
        <v>1.6862999999999999E-4</v>
      </c>
      <c r="N350">
        <v>3.8869000000000002E-4</v>
      </c>
      <c r="O350">
        <v>3.7272E-4</v>
      </c>
      <c r="P350">
        <v>3.1722E-4</v>
      </c>
      <c r="Q350">
        <v>3.1743E-4</v>
      </c>
      <c r="R350">
        <v>3.6034000000000001E-4</v>
      </c>
      <c r="S350">
        <v>3.2480999999999998E-4</v>
      </c>
      <c r="T350">
        <v>3.5033999999999998E-4</v>
      </c>
      <c r="U350">
        <v>3.5757999999999997E-4</v>
      </c>
      <c r="V350">
        <v>3.3589999999999998E-4</v>
      </c>
      <c r="W350">
        <v>3.3666000000000002E-4</v>
      </c>
      <c r="X350">
        <v>3.4330999999999999E-4</v>
      </c>
      <c r="Y350">
        <v>2.6867999999999998E-4</v>
      </c>
      <c r="AA350">
        <v>2.8715000000000001E-4</v>
      </c>
      <c r="AB350">
        <v>3.7805E-4</v>
      </c>
      <c r="AC350">
        <v>2.9008000000000001E-4</v>
      </c>
      <c r="AD350">
        <v>2.4637999999999998E-4</v>
      </c>
      <c r="AE350">
        <v>3.5871999999999998E-4</v>
      </c>
      <c r="AF350">
        <v>3.7069000000000002E-4</v>
      </c>
      <c r="AG350">
        <v>3.7523999999999999E-4</v>
      </c>
      <c r="AH350">
        <v>3.0114999999999997E-4</v>
      </c>
      <c r="AI350">
        <v>3.1531000000000002E-4</v>
      </c>
      <c r="AJ350">
        <v>3.0440000000000003E-4</v>
      </c>
      <c r="AK350">
        <v>2.9763000000000001E-4</v>
      </c>
      <c r="AL350">
        <v>2.7447000000000002E-4</v>
      </c>
      <c r="AN350">
        <v>3.2367000000000002E-4</v>
      </c>
      <c r="AO350">
        <v>2.8383999999999999E-4</v>
      </c>
      <c r="AP350">
        <v>3.8916999999999999E-4</v>
      </c>
      <c r="AQ350">
        <v>2.8300999999999999E-4</v>
      </c>
      <c r="AR350">
        <v>1.6274E-4</v>
      </c>
      <c r="AS350">
        <v>1.5343999999999999E-4</v>
      </c>
      <c r="AT350">
        <v>1.8746999999999999E-4</v>
      </c>
      <c r="AU350">
        <v>1.5131000000000001E-4</v>
      </c>
      <c r="AV350">
        <v>1.75E-4</v>
      </c>
      <c r="AW350">
        <v>1.5631999999999999E-4</v>
      </c>
      <c r="AX350">
        <v>1.8029E-4</v>
      </c>
      <c r="AY350">
        <v>1.5843000000000001E-4</v>
      </c>
      <c r="BA350">
        <v>2.6352999999999999E-4</v>
      </c>
      <c r="BB350">
        <v>3.0831000000000001E-4</v>
      </c>
      <c r="BC350">
        <v>3.0247E-4</v>
      </c>
      <c r="BD350">
        <v>2.3769000000000001E-4</v>
      </c>
      <c r="BE350">
        <v>2.786E-4</v>
      </c>
      <c r="BF350">
        <v>3.4174999999999999E-4</v>
      </c>
      <c r="BG350">
        <v>3.9093E-4</v>
      </c>
      <c r="BH350">
        <v>3.3542000000000001E-4</v>
      </c>
      <c r="BI350">
        <v>3.6234E-4</v>
      </c>
      <c r="BJ350">
        <v>3.3425000000000002E-4</v>
      </c>
      <c r="BK350">
        <v>3.8529999999999999E-4</v>
      </c>
      <c r="BL350">
        <v>2.4620000000000002E-4</v>
      </c>
      <c r="BN350">
        <v>3.5029000000000001E-4</v>
      </c>
      <c r="BO350">
        <v>2.8539E-4</v>
      </c>
      <c r="BP350">
        <v>2.5386000000000001E-4</v>
      </c>
      <c r="BQ350">
        <v>3.0584999999999998E-4</v>
      </c>
      <c r="BR350">
        <v>3.1833000000000002E-4</v>
      </c>
      <c r="BS350">
        <v>3.4039999999999998E-4</v>
      </c>
      <c r="BT350">
        <v>3.4714000000000001E-4</v>
      </c>
      <c r="BU350">
        <v>2.8986000000000002E-4</v>
      </c>
      <c r="BV350">
        <v>5.4025999999999998E-4</v>
      </c>
      <c r="BW350">
        <v>3.7397E-4</v>
      </c>
      <c r="BX350">
        <v>4.9149999999999997E-4</v>
      </c>
      <c r="BY350">
        <v>4.9008000000000005E-4</v>
      </c>
      <c r="CA350">
        <v>6.9001000000000002E-4</v>
      </c>
      <c r="CB350">
        <v>6.3725000000000001E-4</v>
      </c>
      <c r="CC350">
        <v>6.468E-4</v>
      </c>
      <c r="CD350">
        <v>7.2451999999999998E-4</v>
      </c>
      <c r="CE350">
        <v>7.2055999999999997E-4</v>
      </c>
      <c r="CF350">
        <v>6.0026000000000003E-4</v>
      </c>
      <c r="CG350">
        <v>8.3140000000000004E-4</v>
      </c>
      <c r="CH350">
        <v>6.1134999999999998E-4</v>
      </c>
      <c r="CI350">
        <v>6.5662000000000001E-4</v>
      </c>
      <c r="CJ350">
        <v>5.7174999999999999E-4</v>
      </c>
      <c r="CK350">
        <v>7.5860000000000001E-4</v>
      </c>
      <c r="CL350">
        <v>6.7712999999999996E-4</v>
      </c>
      <c r="CN350">
        <v>6.5550000000000005E-4</v>
      </c>
      <c r="CO350">
        <v>8.1034E-4</v>
      </c>
      <c r="CP350">
        <v>8.6510999999999999E-4</v>
      </c>
      <c r="CQ350">
        <v>5.8306000000000005E-4</v>
      </c>
      <c r="CR350">
        <v>5.4129999999999998E-4</v>
      </c>
      <c r="CS350">
        <v>6.5231000000000002E-4</v>
      </c>
      <c r="CT350">
        <v>5.6651E-4</v>
      </c>
      <c r="CU350">
        <v>4.8926000000000004E-4</v>
      </c>
      <c r="CV350">
        <v>4.5543999999999999E-4</v>
      </c>
      <c r="CW350">
        <v>7.2577000000000004E-4</v>
      </c>
      <c r="CX350">
        <v>4.9182999999999996E-4</v>
      </c>
      <c r="CY350">
        <v>3.7864000000000002E-4</v>
      </c>
      <c r="DA350">
        <v>2.1505E-4</v>
      </c>
      <c r="DB350">
        <v>1.8073000000000001E-4</v>
      </c>
      <c r="DC350">
        <v>1.4181999999999999E-4</v>
      </c>
      <c r="DD350">
        <v>1.3391999999999999E-4</v>
      </c>
      <c r="DE350">
        <v>2.6368000000000002E-4</v>
      </c>
      <c r="DF350">
        <v>1.8268000000000001E-4</v>
      </c>
      <c r="DG350">
        <v>1.7787E-4</v>
      </c>
      <c r="DH350">
        <v>1.6457E-4</v>
      </c>
      <c r="DI350">
        <v>4.4654999999999999E-4</v>
      </c>
      <c r="DJ350">
        <v>2.7148E-4</v>
      </c>
      <c r="DK350">
        <v>2.7538999999999998E-4</v>
      </c>
      <c r="DL350">
        <v>2.2712000000000001E-4</v>
      </c>
      <c r="DO350">
        <f t="shared" si="21"/>
        <v>3.7345555555555557E-4</v>
      </c>
      <c r="DP350">
        <f t="shared" si="22"/>
        <v>3.6482370370370367E-4</v>
      </c>
      <c r="DQ350">
        <f t="shared" si="23"/>
        <v>3.759488888888889E-4</v>
      </c>
      <c r="DR350">
        <f t="shared" si="24"/>
        <v>3.2386074074074075E-4</v>
      </c>
      <c r="DT350">
        <v>43.335000000000001</v>
      </c>
    </row>
    <row r="351" spans="1:124" x14ac:dyDescent="0.25">
      <c r="A351">
        <v>1.8154999999999999E-4</v>
      </c>
      <c r="B351">
        <v>1.5825999999999999E-4</v>
      </c>
      <c r="C351">
        <v>1.5139999999999999E-4</v>
      </c>
      <c r="D351">
        <v>1.5945E-4</v>
      </c>
      <c r="E351">
        <v>2.2304000000000001E-4</v>
      </c>
      <c r="F351">
        <v>1.8393000000000001E-4</v>
      </c>
      <c r="G351">
        <v>1.8348999999999999E-4</v>
      </c>
      <c r="H351">
        <v>1.6741E-4</v>
      </c>
      <c r="I351">
        <v>1.9997E-4</v>
      </c>
      <c r="J351">
        <v>1.8715999999999999E-4</v>
      </c>
      <c r="K351">
        <v>1.4789999999999999E-4</v>
      </c>
      <c r="L351">
        <v>1.6178000000000001E-4</v>
      </c>
      <c r="N351">
        <v>4.1745999999999998E-4</v>
      </c>
      <c r="O351">
        <v>3.3749000000000002E-4</v>
      </c>
      <c r="P351">
        <v>3.0411000000000001E-4</v>
      </c>
      <c r="Q351">
        <v>3.2843E-4</v>
      </c>
      <c r="R351">
        <v>3.8127000000000001E-4</v>
      </c>
      <c r="S351">
        <v>2.9692999999999999E-4</v>
      </c>
      <c r="T351">
        <v>3.5374000000000001E-4</v>
      </c>
      <c r="U351">
        <v>3.702E-4</v>
      </c>
      <c r="V351">
        <v>3.2380000000000001E-4</v>
      </c>
      <c r="W351">
        <v>3.0919999999999998E-4</v>
      </c>
      <c r="X351">
        <v>3.2155999999999998E-4</v>
      </c>
      <c r="Y351">
        <v>2.5672E-4</v>
      </c>
      <c r="AA351">
        <v>3.0047E-4</v>
      </c>
      <c r="AB351">
        <v>3.2553999999999998E-4</v>
      </c>
      <c r="AC351">
        <v>2.6148000000000002E-4</v>
      </c>
      <c r="AD351">
        <v>2.521E-4</v>
      </c>
      <c r="AE351">
        <v>3.7166E-4</v>
      </c>
      <c r="AF351">
        <v>3.3042999999999999E-4</v>
      </c>
      <c r="AG351">
        <v>3.679E-4</v>
      </c>
      <c r="AH351">
        <v>3.2447999999999998E-4</v>
      </c>
      <c r="AI351">
        <v>3.2466999999999999E-4</v>
      </c>
      <c r="AJ351">
        <v>2.7870999999999999E-4</v>
      </c>
      <c r="AK351">
        <v>2.7871999999999999E-4</v>
      </c>
      <c r="AL351">
        <v>2.7389999999999999E-4</v>
      </c>
      <c r="AN351">
        <v>3.2709999999999998E-4</v>
      </c>
      <c r="AO351">
        <v>2.6590000000000001E-4</v>
      </c>
      <c r="AP351">
        <v>3.3976999999999998E-4</v>
      </c>
      <c r="AQ351">
        <v>2.7868000000000001E-4</v>
      </c>
      <c r="AR351">
        <v>1.6851999999999999E-4</v>
      </c>
      <c r="AS351">
        <v>1.5326000000000001E-4</v>
      </c>
      <c r="AT351">
        <v>1.8212E-4</v>
      </c>
      <c r="AU351">
        <v>1.4849000000000001E-4</v>
      </c>
      <c r="AV351">
        <v>1.7215000000000001E-4</v>
      </c>
      <c r="AW351">
        <v>1.4494E-4</v>
      </c>
      <c r="AX351">
        <v>1.8014999999999999E-4</v>
      </c>
      <c r="AY351">
        <v>1.7029999999999999E-4</v>
      </c>
      <c r="BA351">
        <v>2.609E-4</v>
      </c>
      <c r="BB351">
        <v>2.8302999999999998E-4</v>
      </c>
      <c r="BC351">
        <v>3.0352999999999999E-4</v>
      </c>
      <c r="BD351">
        <v>2.4247E-4</v>
      </c>
      <c r="BE351">
        <v>2.9258000000000002E-4</v>
      </c>
      <c r="BF351">
        <v>3.5959000000000002E-4</v>
      </c>
      <c r="BG351">
        <v>3.8391E-4</v>
      </c>
      <c r="BH351">
        <v>3.0967000000000001E-4</v>
      </c>
      <c r="BI351">
        <v>3.6724000000000001E-4</v>
      </c>
      <c r="BJ351">
        <v>3.4552999999999998E-4</v>
      </c>
      <c r="BK351">
        <v>4.0091999999999998E-4</v>
      </c>
      <c r="BL351">
        <v>2.2748000000000001E-4</v>
      </c>
      <c r="BN351">
        <v>3.4382E-4</v>
      </c>
      <c r="BO351">
        <v>2.7695999999999998E-4</v>
      </c>
      <c r="BP351">
        <v>2.5468000000000002E-4</v>
      </c>
      <c r="BQ351">
        <v>3.3136999999999999E-4</v>
      </c>
      <c r="BR351">
        <v>3.3419999999999999E-4</v>
      </c>
      <c r="BS351">
        <v>3.1386000000000001E-4</v>
      </c>
      <c r="BT351">
        <v>3.6567000000000001E-4</v>
      </c>
      <c r="BU351">
        <v>2.7591999999999997E-4</v>
      </c>
      <c r="BV351">
        <v>5.5206000000000005E-4</v>
      </c>
      <c r="BW351">
        <v>3.4136000000000002E-4</v>
      </c>
      <c r="BX351">
        <v>4.5878E-4</v>
      </c>
      <c r="BY351">
        <v>5.0869999999999995E-4</v>
      </c>
      <c r="CA351">
        <v>6.6527999999999997E-4</v>
      </c>
      <c r="CB351">
        <v>6.3301000000000004E-4</v>
      </c>
      <c r="CC351">
        <v>6.7686000000000005E-4</v>
      </c>
      <c r="CD351">
        <v>6.8251E-4</v>
      </c>
      <c r="CE351">
        <v>6.7500999999999998E-4</v>
      </c>
      <c r="CF351">
        <v>6.0778999999999998E-4</v>
      </c>
      <c r="CG351">
        <v>8.1760000000000003E-4</v>
      </c>
      <c r="CH351">
        <v>5.8646000000000002E-4</v>
      </c>
      <c r="CI351">
        <v>6.9045E-4</v>
      </c>
      <c r="CJ351">
        <v>5.6738000000000003E-4</v>
      </c>
      <c r="CK351">
        <v>7.9969999999999998E-4</v>
      </c>
      <c r="CL351">
        <v>6.8219000000000005E-4</v>
      </c>
      <c r="CN351">
        <v>7.1546999999999995E-4</v>
      </c>
      <c r="CO351">
        <v>8.0564000000000005E-4</v>
      </c>
      <c r="CP351">
        <v>8.5632000000000004E-4</v>
      </c>
      <c r="CQ351">
        <v>5.9694999999999995E-4</v>
      </c>
      <c r="CR351">
        <v>5.5663999999999996E-4</v>
      </c>
      <c r="CS351">
        <v>7.1403000000000005E-4</v>
      </c>
      <c r="CT351">
        <v>5.4102999999999996E-4</v>
      </c>
      <c r="CU351">
        <v>4.5985999999999998E-4</v>
      </c>
      <c r="CV351">
        <v>4.7440999999999998E-4</v>
      </c>
      <c r="CW351">
        <v>6.4344999999999995E-4</v>
      </c>
      <c r="CX351">
        <v>4.6998999999999999E-4</v>
      </c>
      <c r="CY351">
        <v>4.1178999999999999E-4</v>
      </c>
      <c r="DA351">
        <v>2.2971999999999999E-4</v>
      </c>
      <c r="DB351">
        <v>1.7833000000000001E-4</v>
      </c>
      <c r="DC351">
        <v>1.2897000000000001E-4</v>
      </c>
      <c r="DD351">
        <v>1.2776000000000001E-4</v>
      </c>
      <c r="DE351">
        <v>3.0891000000000002E-4</v>
      </c>
      <c r="DF351">
        <v>1.9184000000000001E-4</v>
      </c>
      <c r="DG351">
        <v>1.6495999999999999E-4</v>
      </c>
      <c r="DH351">
        <v>1.5577000000000001E-4</v>
      </c>
      <c r="DI351">
        <v>4.7550000000000001E-4</v>
      </c>
      <c r="DJ351">
        <v>2.6368000000000002E-4</v>
      </c>
      <c r="DK351">
        <v>2.6651000000000002E-4</v>
      </c>
      <c r="DL351">
        <v>2.2594999999999999E-4</v>
      </c>
      <c r="DO351">
        <f t="shared" si="21"/>
        <v>3.8273518518518515E-4</v>
      </c>
      <c r="DP351">
        <f t="shared" si="22"/>
        <v>3.5174925925925929E-4</v>
      </c>
      <c r="DQ351">
        <f t="shared" si="23"/>
        <v>3.6895444444444452E-4</v>
      </c>
      <c r="DR351">
        <f t="shared" si="24"/>
        <v>3.22844074074074E-4</v>
      </c>
      <c r="DT351">
        <v>43.46</v>
      </c>
    </row>
    <row r="352" spans="1:124" x14ac:dyDescent="0.25">
      <c r="A352">
        <v>1.7479999999999999E-4</v>
      </c>
      <c r="B352">
        <v>1.5563E-4</v>
      </c>
      <c r="C352">
        <v>1.4755000000000001E-4</v>
      </c>
      <c r="D352">
        <v>1.6097999999999999E-4</v>
      </c>
      <c r="E352">
        <v>2.2394E-4</v>
      </c>
      <c r="F352">
        <v>1.7715999999999999E-4</v>
      </c>
      <c r="G352">
        <v>1.8506999999999999E-4</v>
      </c>
      <c r="H352">
        <v>1.7049E-4</v>
      </c>
      <c r="I352">
        <v>1.9792E-4</v>
      </c>
      <c r="J352">
        <v>1.9222E-4</v>
      </c>
      <c r="K352">
        <v>1.4609000000000001E-4</v>
      </c>
      <c r="L352">
        <v>1.5745000000000001E-4</v>
      </c>
      <c r="N352">
        <v>4.2692000000000001E-4</v>
      </c>
      <c r="O352">
        <v>3.1495999999999998E-4</v>
      </c>
      <c r="P352">
        <v>2.8711999999999998E-4</v>
      </c>
      <c r="Q352">
        <v>3.3618999999999999E-4</v>
      </c>
      <c r="R352">
        <v>3.8518E-4</v>
      </c>
      <c r="S352">
        <v>2.8027999999999999E-4</v>
      </c>
      <c r="T352">
        <v>3.6272000000000002E-4</v>
      </c>
      <c r="U352">
        <v>3.7069000000000002E-4</v>
      </c>
      <c r="V352">
        <v>3.1889E-4</v>
      </c>
      <c r="W352">
        <v>2.9586E-4</v>
      </c>
      <c r="X352">
        <v>3.0634999999999999E-4</v>
      </c>
      <c r="Y352">
        <v>2.5294E-4</v>
      </c>
      <c r="AA352">
        <v>3.0980999999999999E-4</v>
      </c>
      <c r="AB352">
        <v>2.9418000000000001E-4</v>
      </c>
      <c r="AC352">
        <v>2.4457E-4</v>
      </c>
      <c r="AD352">
        <v>2.5637000000000001E-4</v>
      </c>
      <c r="AE352">
        <v>3.6586000000000002E-4</v>
      </c>
      <c r="AF352">
        <v>3.1786999999999999E-4</v>
      </c>
      <c r="AG352">
        <v>3.7278000000000002E-4</v>
      </c>
      <c r="AH352">
        <v>3.3696000000000003E-4</v>
      </c>
      <c r="AI352">
        <v>3.2258999999999999E-4</v>
      </c>
      <c r="AJ352">
        <v>2.6488E-4</v>
      </c>
      <c r="AK352">
        <v>2.7703E-4</v>
      </c>
      <c r="AL352">
        <v>2.7148999999999999E-4</v>
      </c>
      <c r="AN352">
        <v>3.1988999999999997E-4</v>
      </c>
      <c r="AO352">
        <v>2.6076000000000002E-4</v>
      </c>
      <c r="AP352">
        <v>3.1904999999999998E-4</v>
      </c>
      <c r="AQ352">
        <v>2.7911E-4</v>
      </c>
      <c r="AR352">
        <v>1.6854000000000001E-4</v>
      </c>
      <c r="AS352">
        <v>1.5227E-4</v>
      </c>
      <c r="AT352">
        <v>1.7892E-4</v>
      </c>
      <c r="AU352">
        <v>1.4338E-4</v>
      </c>
      <c r="AV352">
        <v>1.6914999999999999E-4</v>
      </c>
      <c r="AW352">
        <v>1.3898E-4</v>
      </c>
      <c r="AX352">
        <v>1.7845E-4</v>
      </c>
      <c r="AY352">
        <v>1.7265999999999999E-4</v>
      </c>
      <c r="BA352">
        <v>2.4755000000000003E-4</v>
      </c>
      <c r="BB352">
        <v>2.6831000000000001E-4</v>
      </c>
      <c r="BC352">
        <v>3.0876999999999999E-4</v>
      </c>
      <c r="BD352">
        <v>2.4615999999999999E-4</v>
      </c>
      <c r="BE352">
        <v>2.9367999999999999E-4</v>
      </c>
      <c r="BF352">
        <v>3.6203E-4</v>
      </c>
      <c r="BG352">
        <v>3.7594000000000001E-4</v>
      </c>
      <c r="BH352">
        <v>2.9523E-4</v>
      </c>
      <c r="BI352">
        <v>3.6285000000000001E-4</v>
      </c>
      <c r="BJ352">
        <v>3.4451000000000002E-4</v>
      </c>
      <c r="BK352">
        <v>4.0330999999999999E-4</v>
      </c>
      <c r="BL352">
        <v>2.2118999999999999E-4</v>
      </c>
      <c r="BN352">
        <v>3.3688000000000001E-4</v>
      </c>
      <c r="BO352">
        <v>2.7166000000000001E-4</v>
      </c>
      <c r="BP352">
        <v>2.5594000000000002E-4</v>
      </c>
      <c r="BQ352">
        <v>3.4427999999999998E-4</v>
      </c>
      <c r="BR352">
        <v>3.6127000000000002E-4</v>
      </c>
      <c r="BS352">
        <v>3.0711999999999997E-4</v>
      </c>
      <c r="BT352">
        <v>3.9532E-4</v>
      </c>
      <c r="BU352">
        <v>2.6735000000000002E-4</v>
      </c>
      <c r="BV352">
        <v>5.2751000000000002E-4</v>
      </c>
      <c r="BW352">
        <v>3.1461999999999999E-4</v>
      </c>
      <c r="BX352">
        <v>4.6402999999999999E-4</v>
      </c>
      <c r="BY352">
        <v>5.0938000000000003E-4</v>
      </c>
      <c r="CA352">
        <v>6.3604000000000004E-4</v>
      </c>
      <c r="CB352">
        <v>6.3111000000000005E-4</v>
      </c>
      <c r="CC352">
        <v>7.0958999999999996E-4</v>
      </c>
      <c r="CD352">
        <v>6.6781000000000002E-4</v>
      </c>
      <c r="CE352">
        <v>6.3573999999999998E-4</v>
      </c>
      <c r="CF352">
        <v>6.2306999999999998E-4</v>
      </c>
      <c r="CG352">
        <v>8.2724999999999997E-4</v>
      </c>
      <c r="CH352">
        <v>5.7932999999999997E-4</v>
      </c>
      <c r="CI352">
        <v>6.8369000000000004E-4</v>
      </c>
      <c r="CJ352">
        <v>5.6727000000000004E-4</v>
      </c>
      <c r="CK352">
        <v>8.2043000000000003E-4</v>
      </c>
      <c r="CL352">
        <v>6.6609999999999998E-4</v>
      </c>
      <c r="CN352">
        <v>7.6690999999999999E-4</v>
      </c>
      <c r="CO352">
        <v>8.1966999999999999E-4</v>
      </c>
      <c r="CP352">
        <v>8.4553000000000004E-4</v>
      </c>
      <c r="CQ352">
        <v>6.0444000000000003E-4</v>
      </c>
      <c r="CR352">
        <v>5.5469999999999998E-4</v>
      </c>
      <c r="CS352">
        <v>7.3397999999999996E-4</v>
      </c>
      <c r="CT352">
        <v>5.3027E-4</v>
      </c>
      <c r="CU352">
        <v>4.4894999999999999E-4</v>
      </c>
      <c r="CV352">
        <v>4.6907999999999997E-4</v>
      </c>
      <c r="CW352">
        <v>5.8925000000000004E-4</v>
      </c>
      <c r="CX352">
        <v>4.6660000000000001E-4</v>
      </c>
      <c r="CY352">
        <v>4.2909000000000003E-4</v>
      </c>
      <c r="DA352">
        <v>2.3174E-4</v>
      </c>
      <c r="DB352">
        <v>1.7683E-4</v>
      </c>
      <c r="DC352">
        <v>1.219E-4</v>
      </c>
      <c r="DD352">
        <v>1.2786000000000001E-4</v>
      </c>
      <c r="DE352">
        <v>3.3445000000000003E-4</v>
      </c>
      <c r="DF352">
        <v>1.9073000000000001E-4</v>
      </c>
      <c r="DG352">
        <v>1.6224999999999999E-4</v>
      </c>
      <c r="DH352">
        <v>1.4611999999999999E-4</v>
      </c>
      <c r="DI352">
        <v>4.9198000000000004E-4</v>
      </c>
      <c r="DJ352">
        <v>2.6138000000000002E-4</v>
      </c>
      <c r="DK352">
        <v>2.5949000000000002E-4</v>
      </c>
      <c r="DL352">
        <v>2.2641999999999999E-4</v>
      </c>
      <c r="DO352">
        <f t="shared" si="21"/>
        <v>3.8213185185185183E-4</v>
      </c>
      <c r="DP352">
        <f t="shared" si="22"/>
        <v>3.4468851851851844E-4</v>
      </c>
      <c r="DQ352">
        <f t="shared" si="23"/>
        <v>3.6860444444444432E-4</v>
      </c>
      <c r="DR352">
        <f t="shared" si="24"/>
        <v>3.2179333333333333E-4</v>
      </c>
      <c r="DT352">
        <v>43.585000000000001</v>
      </c>
    </row>
    <row r="353" spans="1:124" x14ac:dyDescent="0.25">
      <c r="A353">
        <v>1.6919999999999999E-4</v>
      </c>
      <c r="B353">
        <v>1.5761E-4</v>
      </c>
      <c r="C353">
        <v>1.5124E-4</v>
      </c>
      <c r="D353">
        <v>1.5917000000000001E-4</v>
      </c>
      <c r="E353">
        <v>2.2502000000000001E-4</v>
      </c>
      <c r="F353">
        <v>1.8473E-4</v>
      </c>
      <c r="G353">
        <v>1.8673E-4</v>
      </c>
      <c r="H353">
        <v>1.7327999999999999E-4</v>
      </c>
      <c r="I353">
        <v>2.0221E-4</v>
      </c>
      <c r="J353">
        <v>1.9777999999999999E-4</v>
      </c>
      <c r="K353">
        <v>1.4373000000000001E-4</v>
      </c>
      <c r="L353">
        <v>1.5752999999999999E-4</v>
      </c>
      <c r="N353">
        <v>4.1005000000000002E-4</v>
      </c>
      <c r="O353">
        <v>3.1673999999999998E-4</v>
      </c>
      <c r="P353">
        <v>2.7499000000000002E-4</v>
      </c>
      <c r="Q353">
        <v>3.3497000000000003E-4</v>
      </c>
      <c r="R353">
        <v>3.6881000000000001E-4</v>
      </c>
      <c r="S353">
        <v>2.8334999999999998E-4</v>
      </c>
      <c r="T353">
        <v>3.7052E-4</v>
      </c>
      <c r="U353">
        <v>3.5771000000000002E-4</v>
      </c>
      <c r="V353">
        <v>3.2258999999999999E-4</v>
      </c>
      <c r="W353">
        <v>3.0298E-4</v>
      </c>
      <c r="X353">
        <v>3.0526000000000001E-4</v>
      </c>
      <c r="Y353">
        <v>2.5828E-4</v>
      </c>
      <c r="AA353">
        <v>3.0861000000000001E-4</v>
      </c>
      <c r="AB353">
        <v>3.0080999999999999E-4</v>
      </c>
      <c r="AC353">
        <v>2.4787000000000002E-4</v>
      </c>
      <c r="AD353">
        <v>2.5577999999999999E-4</v>
      </c>
      <c r="AE353">
        <v>3.4372E-4</v>
      </c>
      <c r="AF353">
        <v>3.3851999999999998E-4</v>
      </c>
      <c r="AG353">
        <v>3.8537000000000001E-4</v>
      </c>
      <c r="AH353">
        <v>3.3019000000000001E-4</v>
      </c>
      <c r="AI353">
        <v>3.0940999999999998E-4</v>
      </c>
      <c r="AJ353">
        <v>2.6991E-4</v>
      </c>
      <c r="AK353">
        <v>2.9216000000000002E-4</v>
      </c>
      <c r="AL353">
        <v>2.6777000000000002E-4</v>
      </c>
      <c r="AN353">
        <v>3.0524000000000003E-4</v>
      </c>
      <c r="AO353">
        <v>2.7006000000000003E-4</v>
      </c>
      <c r="AP353">
        <v>3.3710000000000001E-4</v>
      </c>
      <c r="AQ353">
        <v>2.8274000000000002E-4</v>
      </c>
      <c r="AR353">
        <v>1.6233E-4</v>
      </c>
      <c r="AS353">
        <v>1.5049E-4</v>
      </c>
      <c r="AT353">
        <v>1.7893E-4</v>
      </c>
      <c r="AU353">
        <v>1.3842999999999999E-4</v>
      </c>
      <c r="AV353">
        <v>1.6699999999999999E-4</v>
      </c>
      <c r="AW353">
        <v>1.4126000000000001E-4</v>
      </c>
      <c r="AX353">
        <v>1.7537999999999999E-4</v>
      </c>
      <c r="AY353">
        <v>1.6359E-4</v>
      </c>
      <c r="BA353">
        <v>2.3057000000000001E-4</v>
      </c>
      <c r="BB353">
        <v>2.7150999999999998E-4</v>
      </c>
      <c r="BC353">
        <v>3.1377999999999999E-4</v>
      </c>
      <c r="BD353">
        <v>2.4565999999999998E-4</v>
      </c>
      <c r="BE353">
        <v>2.8018999999999999E-4</v>
      </c>
      <c r="BF353">
        <v>3.4663000000000001E-4</v>
      </c>
      <c r="BG353">
        <v>3.6999E-4</v>
      </c>
      <c r="BH353">
        <v>2.9903999999999998E-4</v>
      </c>
      <c r="BI353">
        <v>3.5036000000000003E-4</v>
      </c>
      <c r="BJ353">
        <v>3.3058000000000002E-4</v>
      </c>
      <c r="BK353">
        <v>3.8984000000000002E-4</v>
      </c>
      <c r="BL353">
        <v>2.2978000000000001E-4</v>
      </c>
      <c r="BN353">
        <v>3.3219E-4</v>
      </c>
      <c r="BO353">
        <v>2.7158999999999999E-4</v>
      </c>
      <c r="BP353">
        <v>2.5587E-4</v>
      </c>
      <c r="BQ353">
        <v>3.3583000000000002E-4</v>
      </c>
      <c r="BR353">
        <v>3.8163999999999998E-4</v>
      </c>
      <c r="BS353">
        <v>3.2259999999999998E-4</v>
      </c>
      <c r="BT353">
        <v>4.1677000000000001E-4</v>
      </c>
      <c r="BU353">
        <v>2.6795999999999998E-4</v>
      </c>
      <c r="BV353">
        <v>4.794E-4</v>
      </c>
      <c r="BW353">
        <v>3.0748E-4</v>
      </c>
      <c r="BX353">
        <v>5.0000999999999995E-4</v>
      </c>
      <c r="BY353">
        <v>4.9023999999999997E-4</v>
      </c>
      <c r="CA353">
        <v>6.1634000000000005E-4</v>
      </c>
      <c r="CB353">
        <v>6.2949999999999996E-4</v>
      </c>
      <c r="CC353">
        <v>7.2278999999999996E-4</v>
      </c>
      <c r="CD353">
        <v>6.8568000000000004E-4</v>
      </c>
      <c r="CE353">
        <v>6.2244999999999998E-4</v>
      </c>
      <c r="CF353">
        <v>6.3361999999999999E-4</v>
      </c>
      <c r="CG353">
        <v>8.4984000000000004E-4</v>
      </c>
      <c r="CH353">
        <v>5.9095000000000003E-4</v>
      </c>
      <c r="CI353">
        <v>6.3814000000000004E-4</v>
      </c>
      <c r="CJ353">
        <v>5.6857999999999995E-4</v>
      </c>
      <c r="CK353">
        <v>8.0531000000000005E-4</v>
      </c>
      <c r="CL353">
        <v>6.3553999999999998E-4</v>
      </c>
      <c r="CN353">
        <v>7.7689999999999996E-4</v>
      </c>
      <c r="CO353">
        <v>8.4028E-4</v>
      </c>
      <c r="CP353">
        <v>8.3533999999999995E-4</v>
      </c>
      <c r="CQ353">
        <v>5.9858000000000003E-4</v>
      </c>
      <c r="CR353">
        <v>5.3457000000000005E-4</v>
      </c>
      <c r="CS353">
        <v>6.9888999999999997E-4</v>
      </c>
      <c r="CT353">
        <v>5.3782000000000005E-4</v>
      </c>
      <c r="CU353">
        <v>4.6041000000000002E-4</v>
      </c>
      <c r="CV353">
        <v>4.4151999999999999E-4</v>
      </c>
      <c r="CW353">
        <v>5.9181000000000001E-4</v>
      </c>
      <c r="CX353">
        <v>4.8168000000000001E-4</v>
      </c>
      <c r="CY353">
        <v>4.1942999999999999E-4</v>
      </c>
      <c r="DA353">
        <v>2.1929E-4</v>
      </c>
      <c r="DB353">
        <v>1.7641E-4</v>
      </c>
      <c r="DC353">
        <v>1.2412E-4</v>
      </c>
      <c r="DD353">
        <v>1.3354999999999999E-4</v>
      </c>
      <c r="DE353">
        <v>3.2458999999999998E-4</v>
      </c>
      <c r="DF353">
        <v>1.7945E-4</v>
      </c>
      <c r="DG353">
        <v>1.7035999999999999E-4</v>
      </c>
      <c r="DH353">
        <v>1.4066999999999999E-4</v>
      </c>
      <c r="DI353">
        <v>4.8508999999999998E-4</v>
      </c>
      <c r="DJ353">
        <v>2.6455000000000001E-4</v>
      </c>
      <c r="DK353">
        <v>2.5736999999999998E-4</v>
      </c>
      <c r="DL353">
        <v>2.2732000000000001E-4</v>
      </c>
      <c r="DO353">
        <f t="shared" si="21"/>
        <v>3.7064555555555562E-4</v>
      </c>
      <c r="DP353">
        <f t="shared" si="22"/>
        <v>3.4621185185185178E-4</v>
      </c>
      <c r="DQ353">
        <f t="shared" si="23"/>
        <v>3.7333962962962967E-4</v>
      </c>
      <c r="DR353">
        <f t="shared" si="24"/>
        <v>3.2000296296296295E-4</v>
      </c>
      <c r="DT353">
        <v>43.71</v>
      </c>
    </row>
    <row r="354" spans="1:124" x14ac:dyDescent="0.25">
      <c r="A354">
        <v>1.6733000000000001E-4</v>
      </c>
      <c r="B354">
        <v>1.6243E-4</v>
      </c>
      <c r="C354">
        <v>1.5970000000000001E-4</v>
      </c>
      <c r="D354">
        <v>1.5457000000000001E-4</v>
      </c>
      <c r="E354">
        <v>2.2488E-4</v>
      </c>
      <c r="F354">
        <v>2.0150999999999999E-4</v>
      </c>
      <c r="G354">
        <v>1.8694E-4</v>
      </c>
      <c r="H354">
        <v>1.7357000000000001E-4</v>
      </c>
      <c r="I354">
        <v>2.0955E-4</v>
      </c>
      <c r="J354">
        <v>2.0002999999999999E-4</v>
      </c>
      <c r="K354">
        <v>1.4165E-4</v>
      </c>
      <c r="L354">
        <v>1.6131000000000001E-4</v>
      </c>
      <c r="N354">
        <v>3.7532E-4</v>
      </c>
      <c r="O354">
        <v>3.4011000000000002E-4</v>
      </c>
      <c r="P354">
        <v>2.7356E-4</v>
      </c>
      <c r="Q354">
        <v>3.2436999999999999E-4</v>
      </c>
      <c r="R354">
        <v>3.4070999999999998E-4</v>
      </c>
      <c r="S354">
        <v>3.0299E-4</v>
      </c>
      <c r="T354">
        <v>3.7127999999999998E-4</v>
      </c>
      <c r="U354">
        <v>3.3773000000000001E-4</v>
      </c>
      <c r="V354">
        <v>3.3136E-4</v>
      </c>
      <c r="W354">
        <v>3.2494000000000002E-4</v>
      </c>
      <c r="X354">
        <v>3.1746999999999998E-4</v>
      </c>
      <c r="Y354">
        <v>2.6844999999999999E-4</v>
      </c>
      <c r="AA354">
        <v>2.966E-4</v>
      </c>
      <c r="AB354">
        <v>3.3984E-4</v>
      </c>
      <c r="AC354">
        <v>2.6797000000000002E-4</v>
      </c>
      <c r="AD354">
        <v>2.4984999999999997E-4</v>
      </c>
      <c r="AE354">
        <v>3.1703999999999999E-4</v>
      </c>
      <c r="AF354">
        <v>3.7855000000000001E-4</v>
      </c>
      <c r="AG354">
        <v>3.9693999999999998E-4</v>
      </c>
      <c r="AH354">
        <v>3.0723000000000002E-4</v>
      </c>
      <c r="AI354">
        <v>2.9181999999999998E-4</v>
      </c>
      <c r="AJ354">
        <v>2.8976000000000002E-4</v>
      </c>
      <c r="AK354">
        <v>3.1388E-4</v>
      </c>
      <c r="AL354">
        <v>2.6399000000000003E-4</v>
      </c>
      <c r="AN354">
        <v>2.9055999999999998E-4</v>
      </c>
      <c r="AO354">
        <v>2.8707E-4</v>
      </c>
      <c r="AP354">
        <v>3.8136000000000002E-4</v>
      </c>
      <c r="AQ354">
        <v>2.8625999999999999E-4</v>
      </c>
      <c r="AR354">
        <v>1.5310000000000001E-4</v>
      </c>
      <c r="AS354">
        <v>1.484E-4</v>
      </c>
      <c r="AT354">
        <v>1.8131000000000001E-4</v>
      </c>
      <c r="AU354">
        <v>1.3596999999999999E-4</v>
      </c>
      <c r="AV354">
        <v>1.662E-4</v>
      </c>
      <c r="AW354">
        <v>1.4981E-4</v>
      </c>
      <c r="AX354">
        <v>1.7191E-4</v>
      </c>
      <c r="AY354">
        <v>1.4782E-4</v>
      </c>
      <c r="BA354">
        <v>2.1897999999999999E-4</v>
      </c>
      <c r="BB354">
        <v>2.8940999999999998E-4</v>
      </c>
      <c r="BC354">
        <v>3.1442999999999998E-4</v>
      </c>
      <c r="BD354">
        <v>2.4041000000000001E-4</v>
      </c>
      <c r="BE354">
        <v>2.5889000000000001E-4</v>
      </c>
      <c r="BF354">
        <v>3.2131E-4</v>
      </c>
      <c r="BG354">
        <v>3.6785000000000002E-4</v>
      </c>
      <c r="BH354">
        <v>3.1733E-4</v>
      </c>
      <c r="BI354">
        <v>3.3569999999999997E-4</v>
      </c>
      <c r="BJ354">
        <v>3.1060000000000001E-4</v>
      </c>
      <c r="BK354">
        <v>3.6719999999999998E-4</v>
      </c>
      <c r="BL354">
        <v>2.4708E-4</v>
      </c>
      <c r="BN354">
        <v>3.3110000000000002E-4</v>
      </c>
      <c r="BO354">
        <v>2.7580999999999998E-4</v>
      </c>
      <c r="BP354">
        <v>2.5357E-4</v>
      </c>
      <c r="BQ354">
        <v>3.0992999999999998E-4</v>
      </c>
      <c r="BR354">
        <v>3.8198000000000003E-4</v>
      </c>
      <c r="BS354">
        <v>3.4977000000000001E-4</v>
      </c>
      <c r="BT354">
        <v>4.1608999999999998E-4</v>
      </c>
      <c r="BU354">
        <v>2.7616000000000001E-4</v>
      </c>
      <c r="BV354">
        <v>4.3357999999999998E-4</v>
      </c>
      <c r="BW354">
        <v>3.2202000000000001E-4</v>
      </c>
      <c r="BX354">
        <v>5.4246000000000003E-4</v>
      </c>
      <c r="BY354">
        <v>4.6087999999999999E-4</v>
      </c>
      <c r="CA354">
        <v>6.1445E-4</v>
      </c>
      <c r="CB354">
        <v>6.2589999999999998E-4</v>
      </c>
      <c r="CC354">
        <v>7.0604999999999995E-4</v>
      </c>
      <c r="CD354">
        <v>7.2232000000000004E-4</v>
      </c>
      <c r="CE354">
        <v>6.3940999999999998E-4</v>
      </c>
      <c r="CF354">
        <v>6.3016000000000005E-4</v>
      </c>
      <c r="CG354">
        <v>8.6779999999999995E-4</v>
      </c>
      <c r="CH354">
        <v>6.1152000000000005E-4</v>
      </c>
      <c r="CI354">
        <v>5.7786000000000003E-4</v>
      </c>
      <c r="CJ354">
        <v>5.6786E-4</v>
      </c>
      <c r="CK354">
        <v>7.6004999999999996E-4</v>
      </c>
      <c r="CL354">
        <v>6.0543000000000001E-4</v>
      </c>
      <c r="CN354">
        <v>7.3751999999999997E-4</v>
      </c>
      <c r="CO354">
        <v>8.5212999999999999E-4</v>
      </c>
      <c r="CP354">
        <v>8.2782000000000005E-4</v>
      </c>
      <c r="CQ354">
        <v>5.8018999999999996E-4</v>
      </c>
      <c r="CR354">
        <v>5.0597000000000001E-4</v>
      </c>
      <c r="CS354">
        <v>6.2754E-4</v>
      </c>
      <c r="CT354">
        <v>5.5654000000000001E-4</v>
      </c>
      <c r="CU354">
        <v>4.8514000000000001E-4</v>
      </c>
      <c r="CV354">
        <v>4.0657999999999997E-4</v>
      </c>
      <c r="CW354">
        <v>6.4605999999999995E-4</v>
      </c>
      <c r="CX354">
        <v>5.0463999999999999E-4</v>
      </c>
      <c r="CY354">
        <v>3.8753000000000003E-4</v>
      </c>
      <c r="DA354">
        <v>1.9898E-4</v>
      </c>
      <c r="DB354">
        <v>1.7663999999999999E-4</v>
      </c>
      <c r="DC354">
        <v>1.3370999999999999E-4</v>
      </c>
      <c r="DD354">
        <v>1.4093999999999999E-4</v>
      </c>
      <c r="DE354">
        <v>2.8454000000000001E-4</v>
      </c>
      <c r="DF354">
        <v>1.6398000000000001E-4</v>
      </c>
      <c r="DG354">
        <v>1.8361000000000001E-4</v>
      </c>
      <c r="DH354">
        <v>1.4192E-4</v>
      </c>
      <c r="DI354">
        <v>4.5782E-4</v>
      </c>
      <c r="DJ354">
        <v>2.6994999999999998E-4</v>
      </c>
      <c r="DK354">
        <v>2.6034000000000002E-4</v>
      </c>
      <c r="DL354">
        <v>2.2723E-4</v>
      </c>
      <c r="DO354">
        <f t="shared" si="21"/>
        <v>3.5362333333333333E-4</v>
      </c>
      <c r="DP354">
        <f t="shared" si="22"/>
        <v>3.5387333333333331E-4</v>
      </c>
      <c r="DQ354">
        <f t="shared" si="23"/>
        <v>3.7874555555555555E-4</v>
      </c>
      <c r="DR354">
        <f t="shared" si="24"/>
        <v>3.1722703703703712E-4</v>
      </c>
      <c r="DT354">
        <v>43.835999999999999</v>
      </c>
    </row>
    <row r="355" spans="1:124" x14ac:dyDescent="0.25">
      <c r="A355">
        <v>1.6954000000000001E-4</v>
      </c>
      <c r="B355">
        <v>1.6674999999999999E-4</v>
      </c>
      <c r="C355">
        <v>1.674E-4</v>
      </c>
      <c r="D355">
        <v>1.4934E-4</v>
      </c>
      <c r="E355">
        <v>2.229E-4</v>
      </c>
      <c r="F355">
        <v>2.1703E-4</v>
      </c>
      <c r="G355">
        <v>1.8505999999999999E-4</v>
      </c>
      <c r="H355">
        <v>1.7065E-4</v>
      </c>
      <c r="I355">
        <v>2.1494999999999999E-4</v>
      </c>
      <c r="J355">
        <v>1.9713E-4</v>
      </c>
      <c r="K355">
        <v>1.4055E-4</v>
      </c>
      <c r="L355">
        <v>1.6595E-4</v>
      </c>
      <c r="N355">
        <v>3.4157000000000002E-4</v>
      </c>
      <c r="O355">
        <v>3.6977000000000001E-4</v>
      </c>
      <c r="P355">
        <v>2.8237E-4</v>
      </c>
      <c r="Q355">
        <v>3.0947E-4</v>
      </c>
      <c r="R355">
        <v>3.1608999999999999E-4</v>
      </c>
      <c r="S355">
        <v>3.2641000000000001E-4</v>
      </c>
      <c r="T355">
        <v>3.6341999999999999E-4</v>
      </c>
      <c r="U355">
        <v>3.2116000000000002E-4</v>
      </c>
      <c r="V355">
        <v>3.3880999999999999E-4</v>
      </c>
      <c r="W355">
        <v>3.4756000000000001E-4</v>
      </c>
      <c r="X355">
        <v>3.3439E-4</v>
      </c>
      <c r="Y355">
        <v>2.7645000000000002E-4</v>
      </c>
      <c r="AA355">
        <v>2.7983000000000001E-4</v>
      </c>
      <c r="AB355">
        <v>3.8665999999999999E-4</v>
      </c>
      <c r="AC355">
        <v>2.9172999999999997E-4</v>
      </c>
      <c r="AD355">
        <v>2.4126E-4</v>
      </c>
      <c r="AE355">
        <v>3.0008999999999998E-4</v>
      </c>
      <c r="AF355">
        <v>4.1301E-4</v>
      </c>
      <c r="AG355">
        <v>3.9962E-4</v>
      </c>
      <c r="AH355">
        <v>2.8059E-4</v>
      </c>
      <c r="AI355">
        <v>2.7897000000000002E-4</v>
      </c>
      <c r="AJ355">
        <v>3.1181999999999998E-4</v>
      </c>
      <c r="AK355">
        <v>3.2829000000000002E-4</v>
      </c>
      <c r="AL355">
        <v>2.6139000000000002E-4</v>
      </c>
      <c r="AN355">
        <v>2.8316000000000002E-4</v>
      </c>
      <c r="AO355">
        <v>3.0067000000000001E-4</v>
      </c>
      <c r="AP355">
        <v>4.2423E-4</v>
      </c>
      <c r="AQ355">
        <v>2.8655E-4</v>
      </c>
      <c r="AR355">
        <v>1.4575999999999999E-4</v>
      </c>
      <c r="AS355">
        <v>1.4666000000000001E-4</v>
      </c>
      <c r="AT355">
        <v>1.8389E-4</v>
      </c>
      <c r="AU355">
        <v>1.3679999999999999E-4</v>
      </c>
      <c r="AV355">
        <v>1.6646E-4</v>
      </c>
      <c r="AW355">
        <v>1.5903E-4</v>
      </c>
      <c r="AX355">
        <v>1.6928000000000001E-4</v>
      </c>
      <c r="AY355">
        <v>1.3391E-4</v>
      </c>
      <c r="BA355">
        <v>2.1850999999999999E-4</v>
      </c>
      <c r="BB355">
        <v>3.102E-4</v>
      </c>
      <c r="BC355">
        <v>3.0926E-4</v>
      </c>
      <c r="BD355">
        <v>2.3269E-4</v>
      </c>
      <c r="BE355">
        <v>2.4105E-4</v>
      </c>
      <c r="BF355">
        <v>2.9959000000000002E-4</v>
      </c>
      <c r="BG355">
        <v>3.6912000000000002E-4</v>
      </c>
      <c r="BH355">
        <v>3.3795E-4</v>
      </c>
      <c r="BI355">
        <v>3.2594999999999998E-4</v>
      </c>
      <c r="BJ355">
        <v>2.9488000000000002E-4</v>
      </c>
      <c r="BK355">
        <v>3.4723000000000002E-4</v>
      </c>
      <c r="BL355">
        <v>2.6198999999999998E-4</v>
      </c>
      <c r="BN355">
        <v>3.3283E-4</v>
      </c>
      <c r="BO355">
        <v>2.8088000000000001E-4</v>
      </c>
      <c r="BP355">
        <v>2.4946000000000001E-4</v>
      </c>
      <c r="BQ355">
        <v>2.8069E-4</v>
      </c>
      <c r="BR355">
        <v>3.6113999999999997E-4</v>
      </c>
      <c r="BS355">
        <v>3.7138999999999998E-4</v>
      </c>
      <c r="BT355">
        <v>3.9272999999999999E-4</v>
      </c>
      <c r="BU355">
        <v>2.8603E-4</v>
      </c>
      <c r="BV355">
        <v>4.1386E-4</v>
      </c>
      <c r="BW355">
        <v>3.4759999999999999E-4</v>
      </c>
      <c r="BX355">
        <v>5.6437000000000002E-4</v>
      </c>
      <c r="BY355">
        <v>4.3649999999999998E-4</v>
      </c>
      <c r="CA355">
        <v>6.2812999999999996E-4</v>
      </c>
      <c r="CB355">
        <v>6.1917999999999999E-4</v>
      </c>
      <c r="CC355">
        <v>6.6649999999999999E-4</v>
      </c>
      <c r="CD355">
        <v>7.5299000000000004E-4</v>
      </c>
      <c r="CE355">
        <v>6.7318E-4</v>
      </c>
      <c r="CF355">
        <v>6.1198000000000003E-4</v>
      </c>
      <c r="CG355">
        <v>8.6680999999999998E-4</v>
      </c>
      <c r="CH355">
        <v>6.2618999999999999E-4</v>
      </c>
      <c r="CI355">
        <v>5.3498E-4</v>
      </c>
      <c r="CJ355">
        <v>5.6302999999999995E-4</v>
      </c>
      <c r="CK355">
        <v>7.0794E-4</v>
      </c>
      <c r="CL355">
        <v>5.9027000000000005E-4</v>
      </c>
      <c r="CN355">
        <v>6.7007000000000004E-4</v>
      </c>
      <c r="CO355">
        <v>8.4539000000000001E-4</v>
      </c>
      <c r="CP355">
        <v>8.2335000000000004E-4</v>
      </c>
      <c r="CQ355">
        <v>5.574E-4</v>
      </c>
      <c r="CR355">
        <v>4.8359999999999999E-4</v>
      </c>
      <c r="CS355">
        <v>5.5940000000000004E-4</v>
      </c>
      <c r="CT355">
        <v>5.7295999999999996E-4</v>
      </c>
      <c r="CU355">
        <v>5.0653000000000004E-4</v>
      </c>
      <c r="CV355">
        <v>3.8316000000000001E-4</v>
      </c>
      <c r="CW355">
        <v>7.1675999999999999E-4</v>
      </c>
      <c r="CX355">
        <v>5.2046999999999998E-4</v>
      </c>
      <c r="CY355">
        <v>3.5089000000000002E-4</v>
      </c>
      <c r="DA355">
        <v>1.8194000000000001E-4</v>
      </c>
      <c r="DB355">
        <v>1.7672E-4</v>
      </c>
      <c r="DC355">
        <v>1.4449999999999999E-4</v>
      </c>
      <c r="DD355">
        <v>1.4521E-4</v>
      </c>
      <c r="DE355">
        <v>2.3719999999999999E-4</v>
      </c>
      <c r="DF355">
        <v>1.5264E-4</v>
      </c>
      <c r="DG355">
        <v>1.9351000000000001E-4</v>
      </c>
      <c r="DH355">
        <v>1.4836999999999999E-4</v>
      </c>
      <c r="DI355">
        <v>4.2491000000000002E-4</v>
      </c>
      <c r="DJ355">
        <v>2.7313000000000001E-4</v>
      </c>
      <c r="DK355">
        <v>2.6565999999999997E-4</v>
      </c>
      <c r="DL355">
        <v>2.2535E-4</v>
      </c>
      <c r="DO355">
        <f t="shared" si="21"/>
        <v>3.3957925925925936E-4</v>
      </c>
      <c r="DP355">
        <f t="shared" si="22"/>
        <v>3.6167666666666671E-4</v>
      </c>
      <c r="DQ355">
        <f t="shared" si="23"/>
        <v>3.8015185185185177E-4</v>
      </c>
      <c r="DR355">
        <f t="shared" si="24"/>
        <v>3.1379888888888883E-4</v>
      </c>
      <c r="DT355">
        <v>43.960999999999999</v>
      </c>
    </row>
    <row r="356" spans="1:124" x14ac:dyDescent="0.25">
      <c r="A356">
        <v>1.7389E-4</v>
      </c>
      <c r="B356">
        <v>1.6752999999999999E-4</v>
      </c>
      <c r="C356">
        <v>1.6929E-4</v>
      </c>
      <c r="D356">
        <v>1.4601999999999999E-4</v>
      </c>
      <c r="E356">
        <v>2.1956999999999999E-4</v>
      </c>
      <c r="F356">
        <v>2.2165999999999999E-4</v>
      </c>
      <c r="G356">
        <v>1.8164E-4</v>
      </c>
      <c r="H356">
        <v>1.6574E-4</v>
      </c>
      <c r="I356">
        <v>2.1460000000000001E-4</v>
      </c>
      <c r="J356">
        <v>1.9024999999999999E-4</v>
      </c>
      <c r="K356">
        <v>1.4061E-4</v>
      </c>
      <c r="L356">
        <v>1.6817000000000001E-4</v>
      </c>
      <c r="N356">
        <v>3.2697E-4</v>
      </c>
      <c r="O356">
        <v>3.8694000000000001E-4</v>
      </c>
      <c r="P356">
        <v>2.9513E-4</v>
      </c>
      <c r="Q356">
        <v>2.9779999999999997E-4</v>
      </c>
      <c r="R356">
        <v>3.0792999999999999E-4</v>
      </c>
      <c r="S356">
        <v>3.3869999999999999E-4</v>
      </c>
      <c r="T356">
        <v>3.5045999999999998E-4</v>
      </c>
      <c r="U356">
        <v>3.1625000000000002E-4</v>
      </c>
      <c r="V356">
        <v>3.3942999999999999E-4</v>
      </c>
      <c r="W356">
        <v>3.5640999999999998E-4</v>
      </c>
      <c r="X356">
        <v>3.4478999999999998E-4</v>
      </c>
      <c r="Y356">
        <v>2.7666000000000002E-4</v>
      </c>
      <c r="AA356">
        <v>2.6713000000000003E-4</v>
      </c>
      <c r="AB356">
        <v>4.1227000000000001E-4</v>
      </c>
      <c r="AC356">
        <v>3.0405999999999999E-4</v>
      </c>
      <c r="AD356">
        <v>2.3425E-4</v>
      </c>
      <c r="AE356">
        <v>3.0132999999999999E-4</v>
      </c>
      <c r="AF356">
        <v>4.2054000000000001E-4</v>
      </c>
      <c r="AG356">
        <v>3.9084999999999999E-4</v>
      </c>
      <c r="AH356">
        <v>2.6475000000000001E-4</v>
      </c>
      <c r="AI356">
        <v>2.7713E-4</v>
      </c>
      <c r="AJ356">
        <v>3.2232000000000002E-4</v>
      </c>
      <c r="AK356">
        <v>3.2602E-4</v>
      </c>
      <c r="AL356">
        <v>2.6050999999999998E-4</v>
      </c>
      <c r="AN356">
        <v>2.8601000000000001E-4</v>
      </c>
      <c r="AO356">
        <v>3.0186999999999998E-4</v>
      </c>
      <c r="AP356">
        <v>4.3926000000000002E-4</v>
      </c>
      <c r="AQ356">
        <v>2.8246E-4</v>
      </c>
      <c r="AR356">
        <v>1.4406999999999999E-4</v>
      </c>
      <c r="AS356">
        <v>1.4573E-4</v>
      </c>
      <c r="AT356">
        <v>1.8441E-4</v>
      </c>
      <c r="AU356">
        <v>1.3983999999999999E-4</v>
      </c>
      <c r="AV356">
        <v>1.6692000000000001E-4</v>
      </c>
      <c r="AW356">
        <v>1.6296999999999999E-4</v>
      </c>
      <c r="AX356">
        <v>1.6824E-4</v>
      </c>
      <c r="AY356">
        <v>1.2928000000000001E-4</v>
      </c>
      <c r="BA356">
        <v>2.2834E-4</v>
      </c>
      <c r="BB356">
        <v>3.2048999999999999E-4</v>
      </c>
      <c r="BC356">
        <v>3.0024000000000001E-4</v>
      </c>
      <c r="BD356">
        <v>2.2625999999999999E-4</v>
      </c>
      <c r="BE356">
        <v>2.3582E-4</v>
      </c>
      <c r="BF356">
        <v>2.9268000000000002E-4</v>
      </c>
      <c r="BG356">
        <v>3.7147999999999999E-4</v>
      </c>
      <c r="BH356">
        <v>3.4756000000000001E-4</v>
      </c>
      <c r="BI356">
        <v>3.2521999999999998E-4</v>
      </c>
      <c r="BJ356">
        <v>2.9119999999999998E-4</v>
      </c>
      <c r="BK356">
        <v>3.3995E-4</v>
      </c>
      <c r="BL356">
        <v>2.6496000000000001E-4</v>
      </c>
      <c r="BN356">
        <v>3.3491E-4</v>
      </c>
      <c r="BO356">
        <v>2.8284000000000002E-4</v>
      </c>
      <c r="BP356">
        <v>2.4502999999999998E-4</v>
      </c>
      <c r="BQ356">
        <v>2.6411000000000002E-4</v>
      </c>
      <c r="BR356">
        <v>3.3044999999999998E-4</v>
      </c>
      <c r="BS356">
        <v>3.7358999999999998E-4</v>
      </c>
      <c r="BT356">
        <v>3.5956999999999997E-4</v>
      </c>
      <c r="BU356">
        <v>2.9080000000000002E-4</v>
      </c>
      <c r="BV356">
        <v>4.2852E-4</v>
      </c>
      <c r="BW356">
        <v>3.6735000000000001E-4</v>
      </c>
      <c r="BX356">
        <v>5.5144999999999999E-4</v>
      </c>
      <c r="BY356">
        <v>4.2900000000000002E-4</v>
      </c>
      <c r="CA356">
        <v>6.4612000000000003E-4</v>
      </c>
      <c r="CB356">
        <v>6.1001999999999996E-4</v>
      </c>
      <c r="CC356">
        <v>6.2425999999999996E-4</v>
      </c>
      <c r="CD356">
        <v>7.5657000000000003E-4</v>
      </c>
      <c r="CE356">
        <v>7.0080000000000001E-4</v>
      </c>
      <c r="CF356">
        <v>5.8710999999999995E-4</v>
      </c>
      <c r="CG356">
        <v>8.4400000000000002E-4</v>
      </c>
      <c r="CH356">
        <v>6.2370999999999998E-4</v>
      </c>
      <c r="CI356">
        <v>5.3105000000000003E-4</v>
      </c>
      <c r="CJ356">
        <v>5.5460999999999998E-4</v>
      </c>
      <c r="CK356">
        <v>6.7595999999999997E-4</v>
      </c>
      <c r="CL356">
        <v>5.9586999999999997E-4</v>
      </c>
      <c r="CN356">
        <v>6.1198999999999997E-4</v>
      </c>
      <c r="CO356">
        <v>8.2120999999999995E-4</v>
      </c>
      <c r="CP356">
        <v>8.2058999999999995E-4</v>
      </c>
      <c r="CQ356">
        <v>5.4091999999999996E-4</v>
      </c>
      <c r="CR356">
        <v>4.7853000000000001E-4</v>
      </c>
      <c r="CS356">
        <v>5.3143999999999999E-4</v>
      </c>
      <c r="CT356">
        <v>5.7530000000000005E-4</v>
      </c>
      <c r="CU356">
        <v>5.1018000000000005E-4</v>
      </c>
      <c r="CV356">
        <v>3.8317000000000001E-4</v>
      </c>
      <c r="CW356">
        <v>7.5956999999999999E-4</v>
      </c>
      <c r="CX356">
        <v>5.1842000000000001E-4</v>
      </c>
      <c r="CY356">
        <v>3.2934000000000001E-4</v>
      </c>
      <c r="DA356">
        <v>1.7735E-4</v>
      </c>
      <c r="DB356">
        <v>1.7594999999999999E-4</v>
      </c>
      <c r="DC356">
        <v>1.4964000000000001E-4</v>
      </c>
      <c r="DD356">
        <v>1.4338999999999999E-4</v>
      </c>
      <c r="DE356">
        <v>2.0953000000000001E-4</v>
      </c>
      <c r="DF356">
        <v>1.5127000000000001E-4</v>
      </c>
      <c r="DG356">
        <v>1.9364E-4</v>
      </c>
      <c r="DH356">
        <v>1.5552E-4</v>
      </c>
      <c r="DI356">
        <v>4.0392999999999999E-4</v>
      </c>
      <c r="DJ356">
        <v>2.7106E-4</v>
      </c>
      <c r="DK356">
        <v>2.6924000000000002E-4</v>
      </c>
      <c r="DL356">
        <v>2.2196999999999999E-4</v>
      </c>
      <c r="DO356">
        <f t="shared" si="21"/>
        <v>3.352114814814815E-4</v>
      </c>
      <c r="DP356">
        <f t="shared" si="22"/>
        <v>3.6361407407407403E-4</v>
      </c>
      <c r="DQ356">
        <f t="shared" si="23"/>
        <v>3.7531592592592597E-4</v>
      </c>
      <c r="DR356">
        <f t="shared" si="24"/>
        <v>3.1044037037037038E-4</v>
      </c>
      <c r="DT356">
        <v>44.085999999999999</v>
      </c>
    </row>
    <row r="357" spans="1:124" x14ac:dyDescent="0.25">
      <c r="A357">
        <v>1.7725E-4</v>
      </c>
      <c r="B357">
        <v>1.6385999999999999E-4</v>
      </c>
      <c r="C357">
        <v>1.6374E-4</v>
      </c>
      <c r="D357">
        <v>1.4601999999999999E-4</v>
      </c>
      <c r="E357">
        <v>2.1618000000000001E-4</v>
      </c>
      <c r="F357">
        <v>2.1216E-4</v>
      </c>
      <c r="G357">
        <v>1.7809E-4</v>
      </c>
      <c r="H357">
        <v>1.6117E-4</v>
      </c>
      <c r="I357">
        <v>2.0808E-4</v>
      </c>
      <c r="J357">
        <v>1.8281999999999999E-4</v>
      </c>
      <c r="K357">
        <v>1.4134E-4</v>
      </c>
      <c r="L357">
        <v>1.6619000000000001E-4</v>
      </c>
      <c r="N357">
        <v>3.3844000000000002E-4</v>
      </c>
      <c r="O357">
        <v>3.8042000000000002E-4</v>
      </c>
      <c r="P357">
        <v>3.0341999999999999E-4</v>
      </c>
      <c r="Q357">
        <v>2.9489000000000002E-4</v>
      </c>
      <c r="R357">
        <v>3.1948000000000002E-4</v>
      </c>
      <c r="S357">
        <v>3.3157999999999999E-4</v>
      </c>
      <c r="T357">
        <v>3.3882999999999998E-4</v>
      </c>
      <c r="U357">
        <v>3.2442000000000001E-4</v>
      </c>
      <c r="V357">
        <v>3.3178999999999999E-4</v>
      </c>
      <c r="W357">
        <v>3.4524000000000002E-4</v>
      </c>
      <c r="X357">
        <v>3.4142999999999999E-4</v>
      </c>
      <c r="Y357">
        <v>2.6810000000000001E-4</v>
      </c>
      <c r="AA357">
        <v>2.6483000000000002E-4</v>
      </c>
      <c r="AB357">
        <v>4.0035E-4</v>
      </c>
      <c r="AC357">
        <v>2.9685999999999997E-4</v>
      </c>
      <c r="AD357">
        <v>2.3206999999999999E-4</v>
      </c>
      <c r="AE357">
        <v>3.1866000000000002E-4</v>
      </c>
      <c r="AF357">
        <v>3.9573000000000001E-4</v>
      </c>
      <c r="AG357">
        <v>3.7466000000000002E-4</v>
      </c>
      <c r="AH357">
        <v>2.6764999999999997E-4</v>
      </c>
      <c r="AI357">
        <v>2.8612E-4</v>
      </c>
      <c r="AJ357">
        <v>3.1441999999999999E-4</v>
      </c>
      <c r="AK357">
        <v>3.0759E-4</v>
      </c>
      <c r="AL357">
        <v>2.6089E-4</v>
      </c>
      <c r="AN357">
        <v>2.9614000000000002E-4</v>
      </c>
      <c r="AO357">
        <v>2.8896E-4</v>
      </c>
      <c r="AP357">
        <v>4.1658999999999999E-4</v>
      </c>
      <c r="AQ357">
        <v>2.7537999999999998E-4</v>
      </c>
      <c r="AR357">
        <v>1.4841999999999999E-4</v>
      </c>
      <c r="AS357">
        <v>1.4559999999999999E-4</v>
      </c>
      <c r="AT357">
        <v>1.8186E-4</v>
      </c>
      <c r="AU357">
        <v>1.4275E-4</v>
      </c>
      <c r="AV357">
        <v>1.6663999999999999E-4</v>
      </c>
      <c r="AW357">
        <v>1.5883E-4</v>
      </c>
      <c r="AX357">
        <v>1.6869000000000001E-4</v>
      </c>
      <c r="AY357">
        <v>1.3587000000000001E-4</v>
      </c>
      <c r="BA357">
        <v>2.4178000000000001E-4</v>
      </c>
      <c r="BB357">
        <v>3.1320000000000002E-4</v>
      </c>
      <c r="BC357">
        <v>2.9154000000000002E-4</v>
      </c>
      <c r="BD357">
        <v>2.2406999999999999E-4</v>
      </c>
      <c r="BE357">
        <v>2.4500999999999999E-4</v>
      </c>
      <c r="BF357">
        <v>3.0305000000000002E-4</v>
      </c>
      <c r="BG357">
        <v>3.7210999999999999E-4</v>
      </c>
      <c r="BH357">
        <v>3.3946999999999997E-4</v>
      </c>
      <c r="BI357">
        <v>3.323E-4</v>
      </c>
      <c r="BJ357">
        <v>3.0032000000000002E-4</v>
      </c>
      <c r="BK357">
        <v>3.4778000000000001E-4</v>
      </c>
      <c r="BL357">
        <v>2.5347999999999999E-4</v>
      </c>
      <c r="BN357">
        <v>3.3468000000000001E-4</v>
      </c>
      <c r="BO357">
        <v>2.7951000000000001E-4</v>
      </c>
      <c r="BP357">
        <v>2.4190999999999999E-4</v>
      </c>
      <c r="BQ357">
        <v>2.6863000000000001E-4</v>
      </c>
      <c r="BR357">
        <v>3.0666999999999999E-4</v>
      </c>
      <c r="BS357">
        <v>3.5389999999999998E-4</v>
      </c>
      <c r="BT357">
        <v>3.3501000000000001E-4</v>
      </c>
      <c r="BU357">
        <v>2.8676999999999999E-4</v>
      </c>
      <c r="BV357">
        <v>4.6602999999999998E-4</v>
      </c>
      <c r="BW357">
        <v>3.6814999999999998E-4</v>
      </c>
      <c r="BX357">
        <v>5.0976999999999999E-4</v>
      </c>
      <c r="BY357">
        <v>4.4021000000000002E-4</v>
      </c>
      <c r="CA357">
        <v>6.5497000000000005E-4</v>
      </c>
      <c r="CB357">
        <v>6.0057999999999997E-4</v>
      </c>
      <c r="CC357">
        <v>6.0050999999999995E-4</v>
      </c>
      <c r="CD357">
        <v>7.2789000000000003E-4</v>
      </c>
      <c r="CE357">
        <v>7.0328999999999997E-4</v>
      </c>
      <c r="CF357">
        <v>5.6738999999999997E-4</v>
      </c>
      <c r="CG357">
        <v>8.0926999999999995E-4</v>
      </c>
      <c r="CH357">
        <v>6.0289999999999996E-4</v>
      </c>
      <c r="CI357">
        <v>5.6490999999999996E-4</v>
      </c>
      <c r="CJ357">
        <v>5.4527000000000004E-4</v>
      </c>
      <c r="CK357">
        <v>6.7902999999999995E-4</v>
      </c>
      <c r="CL357">
        <v>6.1613E-4</v>
      </c>
      <c r="CN357">
        <v>5.9464000000000001E-4</v>
      </c>
      <c r="CO357">
        <v>7.9071999999999996E-4</v>
      </c>
      <c r="CP357">
        <v>8.1738999999999998E-4</v>
      </c>
      <c r="CQ357">
        <v>5.3777999999999996E-4</v>
      </c>
      <c r="CR357">
        <v>4.9178999999999998E-4</v>
      </c>
      <c r="CS357">
        <v>5.5683000000000002E-4</v>
      </c>
      <c r="CT357">
        <v>5.6032E-4</v>
      </c>
      <c r="CU357">
        <v>4.9220999999999998E-4</v>
      </c>
      <c r="CV357">
        <v>4.0481000000000002E-4</v>
      </c>
      <c r="CW357">
        <v>7.4719999999999995E-4</v>
      </c>
      <c r="CX357">
        <v>4.9817999999999998E-4</v>
      </c>
      <c r="CY357">
        <v>3.3354000000000001E-4</v>
      </c>
      <c r="DA357">
        <v>1.8708E-4</v>
      </c>
      <c r="DB357">
        <v>1.7416E-4</v>
      </c>
      <c r="DC357">
        <v>1.4569999999999999E-4</v>
      </c>
      <c r="DD357">
        <v>1.3609000000000001E-4</v>
      </c>
      <c r="DE357">
        <v>2.1673999999999999E-4</v>
      </c>
      <c r="DF357">
        <v>1.5987999999999999E-4</v>
      </c>
      <c r="DG357">
        <v>1.8342E-4</v>
      </c>
      <c r="DH357">
        <v>1.5855E-4</v>
      </c>
      <c r="DI357">
        <v>4.0503000000000002E-4</v>
      </c>
      <c r="DJ357">
        <v>2.6385999999999998E-4</v>
      </c>
      <c r="DK357">
        <v>2.6803999999999999E-4</v>
      </c>
      <c r="DL357">
        <v>2.1825999999999999E-4</v>
      </c>
      <c r="DO357">
        <f t="shared" si="21"/>
        <v>3.4154666666666667E-4</v>
      </c>
      <c r="DP357">
        <f t="shared" si="22"/>
        <v>3.5718481481481477E-4</v>
      </c>
      <c r="DQ357">
        <f t="shared" si="23"/>
        <v>3.6566962962962968E-4</v>
      </c>
      <c r="DR357">
        <f t="shared" si="24"/>
        <v>3.0782888888888888E-4</v>
      </c>
      <c r="DT357">
        <v>44.210999999999999</v>
      </c>
    </row>
    <row r="358" spans="1:124" x14ac:dyDescent="0.25">
      <c r="A358">
        <v>1.7719E-4</v>
      </c>
      <c r="B358">
        <v>1.5741999999999999E-4</v>
      </c>
      <c r="C358">
        <v>1.5344999999999999E-4</v>
      </c>
      <c r="D358">
        <v>1.4878999999999999E-4</v>
      </c>
      <c r="E358">
        <v>2.1400999999999999E-4</v>
      </c>
      <c r="F358">
        <v>1.9358E-4</v>
      </c>
      <c r="G358">
        <v>1.7585999999999999E-4</v>
      </c>
      <c r="H358">
        <v>1.5904E-4</v>
      </c>
      <c r="I358">
        <v>1.9858000000000001E-4</v>
      </c>
      <c r="J358">
        <v>1.7849000000000001E-4</v>
      </c>
      <c r="K358">
        <v>1.4192E-4</v>
      </c>
      <c r="L358">
        <v>1.607E-4</v>
      </c>
      <c r="N358">
        <v>3.6771999999999998E-4</v>
      </c>
      <c r="O358">
        <v>3.5301000000000001E-4</v>
      </c>
      <c r="P358">
        <v>3.0162E-4</v>
      </c>
      <c r="Q358">
        <v>3.0111E-4</v>
      </c>
      <c r="R358">
        <v>3.4253000000000002E-4</v>
      </c>
      <c r="S358">
        <v>3.0821000000000001E-4</v>
      </c>
      <c r="T358">
        <v>3.3406000000000001E-4</v>
      </c>
      <c r="U358">
        <v>3.3950000000000001E-4</v>
      </c>
      <c r="V358">
        <v>3.1924999999999998E-4</v>
      </c>
      <c r="W358">
        <v>3.1952E-4</v>
      </c>
      <c r="X358">
        <v>3.2526000000000001E-4</v>
      </c>
      <c r="Y358">
        <v>2.5484999999999999E-4</v>
      </c>
      <c r="AA358">
        <v>2.7314E-4</v>
      </c>
      <c r="AB358">
        <v>3.5687000000000002E-4</v>
      </c>
      <c r="AC358">
        <v>2.7359999999999998E-4</v>
      </c>
      <c r="AD358">
        <v>2.3513000000000001E-4</v>
      </c>
      <c r="AE358">
        <v>3.4078999999999999E-4</v>
      </c>
      <c r="AF358">
        <v>3.5209E-4</v>
      </c>
      <c r="AG358">
        <v>3.5921E-4</v>
      </c>
      <c r="AH358">
        <v>2.8613E-4</v>
      </c>
      <c r="AI358">
        <v>2.9956999999999998E-4</v>
      </c>
      <c r="AJ358">
        <v>2.9206000000000002E-4</v>
      </c>
      <c r="AK358">
        <v>2.8298E-4</v>
      </c>
      <c r="AL358">
        <v>2.6139000000000002E-4</v>
      </c>
      <c r="AN358">
        <v>3.0644E-4</v>
      </c>
      <c r="AO358">
        <v>2.6849000000000003E-4</v>
      </c>
      <c r="AP358">
        <v>3.6842999999999999E-4</v>
      </c>
      <c r="AQ358">
        <v>2.6842000000000001E-4</v>
      </c>
      <c r="AR358">
        <v>1.5569E-4</v>
      </c>
      <c r="AS358">
        <v>1.4578E-4</v>
      </c>
      <c r="AT358">
        <v>1.7708000000000001E-4</v>
      </c>
      <c r="AU358">
        <v>1.4334999999999999E-4</v>
      </c>
      <c r="AV358">
        <v>1.6516E-4</v>
      </c>
      <c r="AW358">
        <v>1.4854000000000001E-4</v>
      </c>
      <c r="AX358">
        <v>1.6967999999999999E-4</v>
      </c>
      <c r="AY358">
        <v>1.4914999999999999E-4</v>
      </c>
      <c r="BA358">
        <v>2.5015999999999998E-4</v>
      </c>
      <c r="BB358">
        <v>2.9159999999999999E-4</v>
      </c>
      <c r="BC358">
        <v>2.8702000000000003E-4</v>
      </c>
      <c r="BD358">
        <v>2.2657999999999999E-4</v>
      </c>
      <c r="BE358">
        <v>2.6204000000000001E-4</v>
      </c>
      <c r="BF358">
        <v>3.2309999999999999E-4</v>
      </c>
      <c r="BG358">
        <v>3.6929999999999998E-4</v>
      </c>
      <c r="BH358">
        <v>3.1740000000000002E-4</v>
      </c>
      <c r="BI358">
        <v>3.4148000000000002E-4</v>
      </c>
      <c r="BJ358">
        <v>3.1566999999999999E-4</v>
      </c>
      <c r="BK358">
        <v>3.6431000000000001E-4</v>
      </c>
      <c r="BL358">
        <v>2.3343999999999999E-4</v>
      </c>
      <c r="BN358">
        <v>3.3085999999999999E-4</v>
      </c>
      <c r="BO358">
        <v>2.7175000000000002E-4</v>
      </c>
      <c r="BP358">
        <v>2.409E-4</v>
      </c>
      <c r="BQ358">
        <v>2.9032E-4</v>
      </c>
      <c r="BR358">
        <v>3.0201000000000002E-4</v>
      </c>
      <c r="BS358">
        <v>3.2258999999999999E-4</v>
      </c>
      <c r="BT358">
        <v>3.3205000000000002E-4</v>
      </c>
      <c r="BU358">
        <v>2.7541000000000002E-4</v>
      </c>
      <c r="BV358">
        <v>5.0228000000000002E-4</v>
      </c>
      <c r="BW358">
        <v>3.4827000000000002E-4</v>
      </c>
      <c r="BX358">
        <v>4.6168000000000001E-4</v>
      </c>
      <c r="BY358">
        <v>4.6107E-4</v>
      </c>
      <c r="CA358">
        <v>6.4689999999999995E-4</v>
      </c>
      <c r="CB358">
        <v>5.9332000000000005E-4</v>
      </c>
      <c r="CC358">
        <v>6.0524999999999999E-4</v>
      </c>
      <c r="CD358">
        <v>6.8062000000000005E-4</v>
      </c>
      <c r="CE358">
        <v>6.7670000000000002E-4</v>
      </c>
      <c r="CF358">
        <v>5.6143999999999996E-4</v>
      </c>
      <c r="CG358">
        <v>7.7930000000000002E-4</v>
      </c>
      <c r="CH358">
        <v>5.7322000000000004E-4</v>
      </c>
      <c r="CI358">
        <v>6.1364999999999998E-4</v>
      </c>
      <c r="CJ358">
        <v>5.3815000000000004E-4</v>
      </c>
      <c r="CK358">
        <v>7.1155999999999997E-4</v>
      </c>
      <c r="CL358">
        <v>6.3677000000000004E-4</v>
      </c>
      <c r="CN358">
        <v>6.2496000000000003E-4</v>
      </c>
      <c r="CO358">
        <v>7.6855000000000001E-4</v>
      </c>
      <c r="CP358">
        <v>8.1218999999999996E-4</v>
      </c>
      <c r="CQ358">
        <v>5.4732999999999995E-4</v>
      </c>
      <c r="CR358">
        <v>5.1380999999999996E-4</v>
      </c>
      <c r="CS358">
        <v>6.1762999999999998E-4</v>
      </c>
      <c r="CT358">
        <v>5.3507000000000001E-4</v>
      </c>
      <c r="CU358">
        <v>4.6138E-4</v>
      </c>
      <c r="CV358">
        <v>4.3375999999999999E-4</v>
      </c>
      <c r="CW358">
        <v>6.8513999999999999E-4</v>
      </c>
      <c r="CX358">
        <v>4.6999999999999999E-4</v>
      </c>
      <c r="CY358">
        <v>3.5906000000000002E-4</v>
      </c>
      <c r="DA358">
        <v>2.0468E-4</v>
      </c>
      <c r="DB358">
        <v>1.7179000000000001E-4</v>
      </c>
      <c r="DC358">
        <v>1.3454999999999999E-4</v>
      </c>
      <c r="DD358">
        <v>1.2709E-4</v>
      </c>
      <c r="DE358">
        <v>2.5347E-4</v>
      </c>
      <c r="DF358">
        <v>1.7273000000000001E-4</v>
      </c>
      <c r="DG358">
        <v>1.6827000000000001E-4</v>
      </c>
      <c r="DH358">
        <v>1.5516999999999999E-4</v>
      </c>
      <c r="DI358">
        <v>4.2520999999999998E-4</v>
      </c>
      <c r="DJ358">
        <v>2.5470000000000001E-4</v>
      </c>
      <c r="DK358">
        <v>2.6181000000000002E-4</v>
      </c>
      <c r="DL358">
        <v>2.1556E-4</v>
      </c>
      <c r="DO358">
        <f t="shared" si="21"/>
        <v>3.5340888888888897E-4</v>
      </c>
      <c r="DP358">
        <f t="shared" si="22"/>
        <v>3.44832962962963E-4</v>
      </c>
      <c r="DQ358">
        <f t="shared" si="23"/>
        <v>3.554225925925926E-4</v>
      </c>
      <c r="DR358">
        <f t="shared" si="24"/>
        <v>3.0622148148148144E-4</v>
      </c>
      <c r="DT358">
        <v>44.337000000000003</v>
      </c>
    </row>
    <row r="359" spans="1:124" x14ac:dyDescent="0.25">
      <c r="A359">
        <v>1.7330000000000001E-4</v>
      </c>
      <c r="B359">
        <v>1.515E-4</v>
      </c>
      <c r="C359">
        <v>1.4388000000000001E-4</v>
      </c>
      <c r="D359">
        <v>1.5217E-4</v>
      </c>
      <c r="E359">
        <v>2.1357E-4</v>
      </c>
      <c r="F359">
        <v>1.7624000000000001E-4</v>
      </c>
      <c r="G359">
        <v>1.7561000000000001E-4</v>
      </c>
      <c r="H359">
        <v>1.6002E-4</v>
      </c>
      <c r="I359">
        <v>1.9095000000000001E-4</v>
      </c>
      <c r="J359">
        <v>1.7906000000000001E-4</v>
      </c>
      <c r="K359">
        <v>1.4163000000000001E-4</v>
      </c>
      <c r="L359">
        <v>1.5444999999999999E-4</v>
      </c>
      <c r="N359">
        <v>3.9630999999999998E-4</v>
      </c>
      <c r="O359">
        <v>3.1974999999999999E-4</v>
      </c>
      <c r="P359">
        <v>2.9009000000000001E-4</v>
      </c>
      <c r="Q359">
        <v>3.1148999999999999E-4</v>
      </c>
      <c r="R359">
        <v>3.6228999999999998E-4</v>
      </c>
      <c r="S359">
        <v>2.8125999999999997E-4</v>
      </c>
      <c r="T359">
        <v>3.3761000000000002E-4</v>
      </c>
      <c r="U359">
        <v>3.5143000000000001E-4</v>
      </c>
      <c r="V359">
        <v>3.0794999999999998E-4</v>
      </c>
      <c r="W359">
        <v>2.9318999999999998E-4</v>
      </c>
      <c r="X359">
        <v>3.0477999999999999E-4</v>
      </c>
      <c r="Y359">
        <v>2.4371000000000001E-4</v>
      </c>
      <c r="AA359">
        <v>2.8611000000000001E-4</v>
      </c>
      <c r="AB359">
        <v>3.0641000000000002E-4</v>
      </c>
      <c r="AC359">
        <v>2.4719E-4</v>
      </c>
      <c r="AD359">
        <v>2.4079E-4</v>
      </c>
      <c r="AE359">
        <v>3.5384000000000001E-4</v>
      </c>
      <c r="AF359">
        <v>3.1402999999999997E-4</v>
      </c>
      <c r="AG359">
        <v>3.5196000000000001E-4</v>
      </c>
      <c r="AH359">
        <v>3.0796000000000003E-4</v>
      </c>
      <c r="AI359">
        <v>3.0864999999999999E-4</v>
      </c>
      <c r="AJ359">
        <v>2.6760999999999999E-4</v>
      </c>
      <c r="AK359">
        <v>2.6565999999999997E-4</v>
      </c>
      <c r="AL359">
        <v>2.6081999999999999E-4</v>
      </c>
      <c r="AN359">
        <v>3.0988000000000001E-4</v>
      </c>
      <c r="AO359">
        <v>2.5135000000000001E-4</v>
      </c>
      <c r="AP359">
        <v>3.2173999999999999E-4</v>
      </c>
      <c r="AQ359">
        <v>2.6449999999999998E-4</v>
      </c>
      <c r="AR359">
        <v>1.6108999999999999E-4</v>
      </c>
      <c r="AS359">
        <v>1.4564999999999999E-4</v>
      </c>
      <c r="AT359">
        <v>1.7223999999999999E-4</v>
      </c>
      <c r="AU359">
        <v>1.4087E-4</v>
      </c>
      <c r="AV359">
        <v>1.6270999999999999E-4</v>
      </c>
      <c r="AW359">
        <v>1.3758999999999999E-4</v>
      </c>
      <c r="AX359">
        <v>1.6997E-4</v>
      </c>
      <c r="AY359">
        <v>1.6074000000000001E-4</v>
      </c>
      <c r="BA359">
        <v>2.4792999999999999E-4</v>
      </c>
      <c r="BB359">
        <v>2.6739E-4</v>
      </c>
      <c r="BC359">
        <v>2.8803999999999999E-4</v>
      </c>
      <c r="BD359">
        <v>2.3148999999999999E-4</v>
      </c>
      <c r="BE359">
        <v>2.7591999999999997E-4</v>
      </c>
      <c r="BF359">
        <v>3.3979000000000002E-4</v>
      </c>
      <c r="BG359">
        <v>3.6340999999999999E-4</v>
      </c>
      <c r="BH359">
        <v>2.9323000000000001E-4</v>
      </c>
      <c r="BI359">
        <v>3.4592999999999999E-4</v>
      </c>
      <c r="BJ359">
        <v>3.2717E-4</v>
      </c>
      <c r="BK359">
        <v>3.7821000000000003E-4</v>
      </c>
      <c r="BL359">
        <v>2.1560000000000001E-4</v>
      </c>
      <c r="BN359">
        <v>3.2436999999999999E-4</v>
      </c>
      <c r="BO359">
        <v>2.6299E-4</v>
      </c>
      <c r="BP359">
        <v>2.4153E-4</v>
      </c>
      <c r="BQ359">
        <v>3.1523E-4</v>
      </c>
      <c r="BR359">
        <v>3.1711E-4</v>
      </c>
      <c r="BS359">
        <v>2.9663999999999998E-4</v>
      </c>
      <c r="BT359">
        <v>3.5073E-4</v>
      </c>
      <c r="BU359">
        <v>2.6243000000000002E-4</v>
      </c>
      <c r="BV359">
        <v>5.1462000000000003E-4</v>
      </c>
      <c r="BW359">
        <v>3.1820999999999998E-4</v>
      </c>
      <c r="BX359">
        <v>4.3259E-4</v>
      </c>
      <c r="BY359">
        <v>4.7716000000000002E-4</v>
      </c>
      <c r="CA359">
        <v>6.2423999999999997E-4</v>
      </c>
      <c r="CB359">
        <v>5.8954999999999999E-4</v>
      </c>
      <c r="CC359">
        <v>6.3190000000000002E-4</v>
      </c>
      <c r="CD359">
        <v>6.3926E-4</v>
      </c>
      <c r="CE359">
        <v>6.3411999999999995E-4</v>
      </c>
      <c r="CF359">
        <v>5.6970000000000002E-4</v>
      </c>
      <c r="CG359">
        <v>7.6776000000000004E-4</v>
      </c>
      <c r="CH359">
        <v>5.4920000000000001E-4</v>
      </c>
      <c r="CI359">
        <v>6.4625999999999996E-4</v>
      </c>
      <c r="CJ359">
        <v>5.3496000000000001E-4</v>
      </c>
      <c r="CK359">
        <v>7.5100000000000004E-4</v>
      </c>
      <c r="CL359">
        <v>6.4356000000000005E-4</v>
      </c>
      <c r="CN359">
        <v>6.8176E-4</v>
      </c>
      <c r="CO359">
        <v>7.6440999999999998E-4</v>
      </c>
      <c r="CP359">
        <v>8.0502000000000004E-4</v>
      </c>
      <c r="CQ359">
        <v>5.6163000000000003E-4</v>
      </c>
      <c r="CR359">
        <v>5.3003000000000002E-4</v>
      </c>
      <c r="CS359">
        <v>6.7573999999999998E-4</v>
      </c>
      <c r="CT359">
        <v>5.1261000000000004E-4</v>
      </c>
      <c r="CU359">
        <v>4.3383000000000001E-4</v>
      </c>
      <c r="CV359">
        <v>4.5166E-4</v>
      </c>
      <c r="CW359">
        <v>6.0802999999999996E-4</v>
      </c>
      <c r="CX359">
        <v>4.4867000000000003E-4</v>
      </c>
      <c r="CY359">
        <v>3.8925E-4</v>
      </c>
      <c r="DA359">
        <v>2.1922000000000001E-4</v>
      </c>
      <c r="DB359">
        <v>1.6964000000000001E-4</v>
      </c>
      <c r="DC359">
        <v>1.2228E-4</v>
      </c>
      <c r="DD359">
        <v>1.211E-4</v>
      </c>
      <c r="DE359">
        <v>2.9713999999999999E-4</v>
      </c>
      <c r="DF359">
        <v>1.8171999999999999E-4</v>
      </c>
      <c r="DG359">
        <v>1.5642999999999999E-4</v>
      </c>
      <c r="DH359">
        <v>1.4688E-4</v>
      </c>
      <c r="DI359">
        <v>4.5048000000000001E-4</v>
      </c>
      <c r="DJ359">
        <v>2.4789000000000001E-4</v>
      </c>
      <c r="DK359">
        <v>2.5322000000000002E-4</v>
      </c>
      <c r="DL359">
        <v>2.1463E-4</v>
      </c>
      <c r="DO359">
        <f t="shared" si="21"/>
        <v>3.6249777777777777E-4</v>
      </c>
      <c r="DP359">
        <f t="shared" si="22"/>
        <v>3.3249888888888895E-4</v>
      </c>
      <c r="DQ359">
        <f t="shared" si="23"/>
        <v>3.4910222222222229E-4</v>
      </c>
      <c r="DR359">
        <f t="shared" si="24"/>
        <v>3.053122222222222E-4</v>
      </c>
      <c r="DT359">
        <v>44.462000000000003</v>
      </c>
    </row>
    <row r="360" spans="1:124" x14ac:dyDescent="0.25">
      <c r="A360">
        <v>1.674E-4</v>
      </c>
      <c r="B360">
        <v>1.4908E-4</v>
      </c>
      <c r="C360">
        <v>1.4006000000000001E-4</v>
      </c>
      <c r="D360">
        <v>1.5364999999999999E-4</v>
      </c>
      <c r="E360">
        <v>2.1434000000000001E-4</v>
      </c>
      <c r="F360">
        <v>1.6966999999999999E-4</v>
      </c>
      <c r="G360">
        <v>1.7686000000000001E-4</v>
      </c>
      <c r="H360">
        <v>1.6296E-4</v>
      </c>
      <c r="I360">
        <v>1.8893E-4</v>
      </c>
      <c r="J360">
        <v>1.8344999999999999E-4</v>
      </c>
      <c r="K360">
        <v>1.4024E-4</v>
      </c>
      <c r="L360">
        <v>1.5056E-4</v>
      </c>
      <c r="N360">
        <v>4.0634999999999998E-4</v>
      </c>
      <c r="O360">
        <v>2.9897000000000002E-4</v>
      </c>
      <c r="P360">
        <v>2.7483E-4</v>
      </c>
      <c r="Q360">
        <v>3.1877000000000001E-4</v>
      </c>
      <c r="R360">
        <v>3.6612E-4</v>
      </c>
      <c r="S360">
        <v>2.6544999999999997E-4</v>
      </c>
      <c r="T360">
        <v>3.4605999999999998E-4</v>
      </c>
      <c r="U360">
        <v>3.5217000000000001E-4</v>
      </c>
      <c r="V360">
        <v>3.0325000000000003E-4</v>
      </c>
      <c r="W360">
        <v>2.8043000000000002E-4</v>
      </c>
      <c r="X360">
        <v>2.9097999999999998E-4</v>
      </c>
      <c r="Y360">
        <v>2.4016E-4</v>
      </c>
      <c r="AA360">
        <v>2.9517999999999998E-4</v>
      </c>
      <c r="AB360">
        <v>2.7765E-4</v>
      </c>
      <c r="AC360">
        <v>2.3226E-4</v>
      </c>
      <c r="AD360">
        <v>2.4496000000000001E-4</v>
      </c>
      <c r="AE360">
        <v>3.4939999999999998E-4</v>
      </c>
      <c r="AF360">
        <v>3.0254000000000001E-4</v>
      </c>
      <c r="AG360">
        <v>3.5544E-4</v>
      </c>
      <c r="AH360">
        <v>3.1911E-4</v>
      </c>
      <c r="AI360">
        <v>3.0723000000000002E-4</v>
      </c>
      <c r="AJ360">
        <v>2.5455999999999998E-4</v>
      </c>
      <c r="AK360">
        <v>2.6469999999999998E-4</v>
      </c>
      <c r="AL360">
        <v>2.5865000000000003E-4</v>
      </c>
      <c r="AN360">
        <v>3.0349000000000001E-4</v>
      </c>
      <c r="AO360">
        <v>2.4647999999999998E-4</v>
      </c>
      <c r="AP360">
        <v>3.0233000000000001E-4</v>
      </c>
      <c r="AQ360">
        <v>2.6478E-4</v>
      </c>
      <c r="AR360">
        <v>1.6097E-4</v>
      </c>
      <c r="AS360">
        <v>1.4478000000000001E-4</v>
      </c>
      <c r="AT360">
        <v>1.6958000000000001E-4</v>
      </c>
      <c r="AU360">
        <v>1.3634000000000001E-4</v>
      </c>
      <c r="AV360">
        <v>1.6009999999999999E-4</v>
      </c>
      <c r="AW360">
        <v>1.3179000000000001E-4</v>
      </c>
      <c r="AX360">
        <v>1.6872E-4</v>
      </c>
      <c r="AY360">
        <v>1.6338E-4</v>
      </c>
      <c r="BA360">
        <v>2.3572E-4</v>
      </c>
      <c r="BB360">
        <v>2.5369999999999999E-4</v>
      </c>
      <c r="BC360">
        <v>2.9272E-4</v>
      </c>
      <c r="BD360">
        <v>2.3512000000000001E-4</v>
      </c>
      <c r="BE360">
        <v>2.7762000000000002E-4</v>
      </c>
      <c r="BF360">
        <v>3.4220000000000002E-4</v>
      </c>
      <c r="BG360">
        <v>3.5659E-4</v>
      </c>
      <c r="BH360">
        <v>2.7997999999999999E-4</v>
      </c>
      <c r="BI360">
        <v>3.4174999999999999E-4</v>
      </c>
      <c r="BJ360">
        <v>3.2709999999999998E-4</v>
      </c>
      <c r="BK360">
        <v>3.7994E-4</v>
      </c>
      <c r="BL360">
        <v>2.0927000000000001E-4</v>
      </c>
      <c r="BN360">
        <v>3.1772000000000001E-4</v>
      </c>
      <c r="BO360">
        <v>2.5721000000000001E-4</v>
      </c>
      <c r="BP360">
        <v>2.4233999999999999E-4</v>
      </c>
      <c r="BQ360">
        <v>3.2765000000000002E-4</v>
      </c>
      <c r="BR360">
        <v>3.4101999999999998E-4</v>
      </c>
      <c r="BS360">
        <v>2.8978000000000001E-4</v>
      </c>
      <c r="BT360">
        <v>3.7837999999999999E-4</v>
      </c>
      <c r="BU360">
        <v>2.5433999999999998E-4</v>
      </c>
      <c r="BV360">
        <v>4.9481000000000004E-4</v>
      </c>
      <c r="BW360">
        <v>2.9426000000000002E-4</v>
      </c>
      <c r="BX360">
        <v>4.3635000000000001E-4</v>
      </c>
      <c r="BY360">
        <v>4.7710999999999999E-4</v>
      </c>
      <c r="CA360">
        <v>5.9785999999999997E-4</v>
      </c>
      <c r="CB360">
        <v>5.8876999999999996E-4</v>
      </c>
      <c r="CC360">
        <v>6.6151000000000003E-4</v>
      </c>
      <c r="CD360">
        <v>6.2480999999999995E-4</v>
      </c>
      <c r="CE360">
        <v>5.9778999999999995E-4</v>
      </c>
      <c r="CF360">
        <v>5.8434000000000003E-4</v>
      </c>
      <c r="CG360">
        <v>7.7749999999999998E-4</v>
      </c>
      <c r="CH360">
        <v>5.4204999999999998E-4</v>
      </c>
      <c r="CI360">
        <v>6.4161000000000003E-4</v>
      </c>
      <c r="CJ360">
        <v>5.3499000000000005E-4</v>
      </c>
      <c r="CK360">
        <v>7.7127999999999995E-4</v>
      </c>
      <c r="CL360">
        <v>6.3044999999999996E-4</v>
      </c>
      <c r="CN360">
        <v>7.2866000000000001E-4</v>
      </c>
      <c r="CO360">
        <v>7.7769000000000004E-4</v>
      </c>
      <c r="CP360">
        <v>7.9737000000000004E-4</v>
      </c>
      <c r="CQ360">
        <v>5.7019999999999998E-4</v>
      </c>
      <c r="CR360">
        <v>5.2932999999999995E-4</v>
      </c>
      <c r="CS360">
        <v>6.9527E-4</v>
      </c>
      <c r="CT360">
        <v>5.0427000000000002E-4</v>
      </c>
      <c r="CU360">
        <v>4.2363999999999998E-4</v>
      </c>
      <c r="CV360">
        <v>4.4679000000000002E-4</v>
      </c>
      <c r="CW360">
        <v>5.5900000000000004E-4</v>
      </c>
      <c r="CX360">
        <v>4.4496999999999999E-4</v>
      </c>
      <c r="CY360">
        <v>4.0516E-4</v>
      </c>
      <c r="DA360">
        <v>2.2162000000000001E-4</v>
      </c>
      <c r="DB360">
        <v>1.6839000000000001E-4</v>
      </c>
      <c r="DC360">
        <v>1.1561E-4</v>
      </c>
      <c r="DD360">
        <v>1.2108E-4</v>
      </c>
      <c r="DE360">
        <v>3.213E-4</v>
      </c>
      <c r="DF360">
        <v>1.8108999999999999E-4</v>
      </c>
      <c r="DG360">
        <v>1.5406999999999999E-4</v>
      </c>
      <c r="DH360">
        <v>1.3805999999999999E-4</v>
      </c>
      <c r="DI360">
        <v>4.6431E-4</v>
      </c>
      <c r="DJ360">
        <v>2.4633000000000001E-4</v>
      </c>
      <c r="DK360">
        <v>2.4626999999999999E-4</v>
      </c>
      <c r="DL360">
        <v>2.1516999999999999E-4</v>
      </c>
      <c r="DO360">
        <f t="shared" si="21"/>
        <v>3.6224703703703712E-4</v>
      </c>
      <c r="DP360">
        <f t="shared" si="22"/>
        <v>3.2610999999999995E-4</v>
      </c>
      <c r="DQ360">
        <f t="shared" si="23"/>
        <v>3.4893444444444437E-4</v>
      </c>
      <c r="DR360">
        <f t="shared" si="24"/>
        <v>3.0442888888888896E-4</v>
      </c>
      <c r="DT360">
        <v>44.587000000000003</v>
      </c>
    </row>
    <row r="361" spans="1:124" x14ac:dyDescent="0.25">
      <c r="A361">
        <v>1.6239999999999999E-4</v>
      </c>
      <c r="B361">
        <v>1.5107E-4</v>
      </c>
      <c r="C361">
        <v>1.4365999999999999E-4</v>
      </c>
      <c r="D361">
        <v>1.5186999999999999E-4</v>
      </c>
      <c r="E361">
        <v>2.1509E-4</v>
      </c>
      <c r="F361">
        <v>1.7708000000000001E-4</v>
      </c>
      <c r="G361">
        <v>1.7831999999999999E-4</v>
      </c>
      <c r="H361">
        <v>1.6561000000000001E-4</v>
      </c>
      <c r="I361">
        <v>1.9296999999999999E-4</v>
      </c>
      <c r="J361">
        <v>1.8846999999999999E-4</v>
      </c>
      <c r="K361">
        <v>1.3816999999999999E-4</v>
      </c>
      <c r="L361">
        <v>1.5074000000000001E-4</v>
      </c>
      <c r="N361">
        <v>3.9099000000000002E-4</v>
      </c>
      <c r="O361">
        <v>3.0145999999999998E-4</v>
      </c>
      <c r="P361">
        <v>2.6387999999999997E-4</v>
      </c>
      <c r="Q361">
        <v>3.1764E-4</v>
      </c>
      <c r="R361">
        <v>3.5081000000000001E-4</v>
      </c>
      <c r="S361">
        <v>2.6889999999999998E-4</v>
      </c>
      <c r="T361">
        <v>3.5326999999999998E-4</v>
      </c>
      <c r="U361">
        <v>3.4026999999999999E-4</v>
      </c>
      <c r="V361">
        <v>3.0658999999999998E-4</v>
      </c>
      <c r="W361">
        <v>2.8745000000000002E-4</v>
      </c>
      <c r="X361">
        <v>2.9082000000000001E-4</v>
      </c>
      <c r="Y361">
        <v>2.4523999999999998E-4</v>
      </c>
      <c r="AA361">
        <v>2.9423999999999997E-4</v>
      </c>
      <c r="AB361">
        <v>2.8640000000000002E-4</v>
      </c>
      <c r="AC361">
        <v>2.3659000000000001E-4</v>
      </c>
      <c r="AD361">
        <v>2.4447999999999999E-4</v>
      </c>
      <c r="AE361">
        <v>3.2922000000000002E-4</v>
      </c>
      <c r="AF361">
        <v>3.2298E-4</v>
      </c>
      <c r="AG361">
        <v>3.6596000000000003E-4</v>
      </c>
      <c r="AH361">
        <v>3.1207000000000001E-4</v>
      </c>
      <c r="AI361">
        <v>2.9536999999999999E-4</v>
      </c>
      <c r="AJ361">
        <v>2.5962000000000001E-4</v>
      </c>
      <c r="AK361">
        <v>2.7960000000000002E-4</v>
      </c>
      <c r="AL361">
        <v>2.5530000000000003E-4</v>
      </c>
      <c r="AN361">
        <v>2.9006000000000002E-4</v>
      </c>
      <c r="AO361">
        <v>2.5563000000000002E-4</v>
      </c>
      <c r="AP361">
        <v>3.1986999999999999E-4</v>
      </c>
      <c r="AQ361">
        <v>2.6795999999999998E-4</v>
      </c>
      <c r="AR361">
        <v>1.5494E-4</v>
      </c>
      <c r="AS361">
        <v>1.4318999999999999E-4</v>
      </c>
      <c r="AT361">
        <v>1.7006000000000001E-4</v>
      </c>
      <c r="AU361">
        <v>1.3197E-4</v>
      </c>
      <c r="AV361">
        <v>1.5818000000000001E-4</v>
      </c>
      <c r="AW361">
        <v>1.3389000000000001E-4</v>
      </c>
      <c r="AX361">
        <v>1.6599E-4</v>
      </c>
      <c r="AY361">
        <v>1.5506E-4</v>
      </c>
      <c r="BA361">
        <v>2.1986999999999999E-4</v>
      </c>
      <c r="BB361">
        <v>2.5742000000000001E-4</v>
      </c>
      <c r="BC361">
        <v>2.9714999999999999E-4</v>
      </c>
      <c r="BD361">
        <v>2.3457E-4</v>
      </c>
      <c r="BE361">
        <v>2.6529E-4</v>
      </c>
      <c r="BF361">
        <v>3.279E-4</v>
      </c>
      <c r="BG361">
        <v>3.5150999999999997E-4</v>
      </c>
      <c r="BH361">
        <v>2.8413000000000001E-4</v>
      </c>
      <c r="BI361">
        <v>3.301E-4</v>
      </c>
      <c r="BJ361">
        <v>3.1454999999999998E-4</v>
      </c>
      <c r="BK361">
        <v>3.6726E-4</v>
      </c>
      <c r="BL361">
        <v>2.1697E-4</v>
      </c>
      <c r="BN361">
        <v>3.1353000000000002E-4</v>
      </c>
      <c r="BO361">
        <v>2.5663999999999998E-4</v>
      </c>
      <c r="BP361">
        <v>2.4182000000000001E-4</v>
      </c>
      <c r="BQ361">
        <v>3.1934999999999998E-4</v>
      </c>
      <c r="BR361">
        <v>3.5797999999999998E-4</v>
      </c>
      <c r="BS361">
        <v>3.0465000000000001E-4</v>
      </c>
      <c r="BT361">
        <v>3.9735999999999998E-4</v>
      </c>
      <c r="BU361">
        <v>2.5471000000000001E-4</v>
      </c>
      <c r="BV361">
        <v>4.5323E-4</v>
      </c>
      <c r="BW361">
        <v>2.8886999999999999E-4</v>
      </c>
      <c r="BX361">
        <v>4.6771999999999997E-4</v>
      </c>
      <c r="BY361">
        <v>4.5919E-4</v>
      </c>
      <c r="CA361">
        <v>5.8060999999999996E-4</v>
      </c>
      <c r="CB361">
        <v>5.8892000000000005E-4</v>
      </c>
      <c r="CC361">
        <v>6.7411999999999995E-4</v>
      </c>
      <c r="CD361">
        <v>6.4252999999999999E-4</v>
      </c>
      <c r="CE361">
        <v>5.8591000000000003E-4</v>
      </c>
      <c r="CF361">
        <v>5.9407999999999998E-4</v>
      </c>
      <c r="CG361">
        <v>7.9918999999999997E-4</v>
      </c>
      <c r="CH361">
        <v>5.5316999999999996E-4</v>
      </c>
      <c r="CI361">
        <v>6.0053000000000005E-4</v>
      </c>
      <c r="CJ361">
        <v>5.3560999999999995E-4</v>
      </c>
      <c r="CK361">
        <v>7.5801000000000004E-4</v>
      </c>
      <c r="CL361">
        <v>6.0287000000000003E-4</v>
      </c>
      <c r="CN361">
        <v>7.3565000000000002E-4</v>
      </c>
      <c r="CO361">
        <v>7.9799999999999999E-4</v>
      </c>
      <c r="CP361">
        <v>7.9126999999999995E-4</v>
      </c>
      <c r="CQ361">
        <v>5.6610000000000005E-4</v>
      </c>
      <c r="CR361">
        <v>5.1051000000000004E-4</v>
      </c>
      <c r="CS361">
        <v>6.6330999999999996E-4</v>
      </c>
      <c r="CT361">
        <v>5.1305000000000003E-4</v>
      </c>
      <c r="CU361">
        <v>4.3473999999999997E-4</v>
      </c>
      <c r="CV361">
        <v>4.2076E-4</v>
      </c>
      <c r="CW361">
        <v>5.643E-4</v>
      </c>
      <c r="CX361">
        <v>4.5942999999999998E-4</v>
      </c>
      <c r="CY361">
        <v>3.9650999999999998E-4</v>
      </c>
      <c r="DA361">
        <v>2.0992999999999999E-4</v>
      </c>
      <c r="DB361">
        <v>1.6822000000000001E-4</v>
      </c>
      <c r="DC361">
        <v>1.1791E-4</v>
      </c>
      <c r="DD361">
        <v>1.2652E-4</v>
      </c>
      <c r="DE361">
        <v>3.1118999999999998E-4</v>
      </c>
      <c r="DF361">
        <v>1.7076999999999999E-4</v>
      </c>
      <c r="DG361">
        <v>1.618E-4</v>
      </c>
      <c r="DH361">
        <v>1.3333E-4</v>
      </c>
      <c r="DI361">
        <v>4.5732999999999999E-4</v>
      </c>
      <c r="DJ361">
        <v>2.4981E-4</v>
      </c>
      <c r="DK361">
        <v>2.4397000000000001E-4</v>
      </c>
      <c r="DL361">
        <v>2.1605999999999999E-4</v>
      </c>
      <c r="DO361">
        <f t="shared" si="21"/>
        <v>3.5160296296296296E-4</v>
      </c>
      <c r="DP361">
        <f t="shared" si="22"/>
        <v>3.2811814814814812E-4</v>
      </c>
      <c r="DQ361">
        <f t="shared" si="23"/>
        <v>3.5362074074074074E-4</v>
      </c>
      <c r="DR361">
        <f t="shared" si="24"/>
        <v>3.029244444444444E-4</v>
      </c>
      <c r="DT361">
        <v>44.712000000000003</v>
      </c>
    </row>
    <row r="362" spans="1:124" x14ac:dyDescent="0.25">
      <c r="A362">
        <v>1.6064000000000001E-4</v>
      </c>
      <c r="B362">
        <v>1.5580999999999999E-4</v>
      </c>
      <c r="C362">
        <v>1.5206E-4</v>
      </c>
      <c r="D362">
        <v>1.4737999999999999E-4</v>
      </c>
      <c r="E362">
        <v>2.1466000000000001E-4</v>
      </c>
      <c r="F362">
        <v>1.9351000000000001E-4</v>
      </c>
      <c r="G362">
        <v>1.7864000000000001E-4</v>
      </c>
      <c r="H362">
        <v>1.6595E-4</v>
      </c>
      <c r="I362">
        <v>2.0000000000000001E-4</v>
      </c>
      <c r="J362">
        <v>1.9066999999999999E-4</v>
      </c>
      <c r="K362">
        <v>1.3619000000000001E-4</v>
      </c>
      <c r="L362">
        <v>1.5430000000000001E-4</v>
      </c>
      <c r="N362">
        <v>3.5822000000000002E-4</v>
      </c>
      <c r="O362">
        <v>3.2432000000000001E-4</v>
      </c>
      <c r="P362">
        <v>2.6255000000000001E-4</v>
      </c>
      <c r="Q362">
        <v>3.0781999999999999E-4</v>
      </c>
      <c r="R362">
        <v>3.2434E-4</v>
      </c>
      <c r="S362">
        <v>2.8844E-4</v>
      </c>
      <c r="T362">
        <v>3.5398E-4</v>
      </c>
      <c r="U362">
        <v>3.2168000000000002E-4</v>
      </c>
      <c r="V362">
        <v>3.1480000000000001E-4</v>
      </c>
      <c r="W362">
        <v>3.0889999999999997E-4</v>
      </c>
      <c r="X362">
        <v>3.0322999999999998E-4</v>
      </c>
      <c r="Y362">
        <v>2.5497999999999997E-4</v>
      </c>
      <c r="AA362">
        <v>2.8315000000000002E-4</v>
      </c>
      <c r="AB362">
        <v>3.2637999999999998E-4</v>
      </c>
      <c r="AC362">
        <v>2.5661E-4</v>
      </c>
      <c r="AD362">
        <v>2.3896E-4</v>
      </c>
      <c r="AE362">
        <v>3.0405999999999999E-4</v>
      </c>
      <c r="AF362">
        <v>3.6210000000000002E-4</v>
      </c>
      <c r="AG362">
        <v>3.7587999999999999E-4</v>
      </c>
      <c r="AH362">
        <v>2.9008000000000001E-4</v>
      </c>
      <c r="AI362">
        <v>2.7921000000000001E-4</v>
      </c>
      <c r="AJ362">
        <v>2.7887000000000002E-4</v>
      </c>
      <c r="AK362">
        <v>3.0066000000000001E-4</v>
      </c>
      <c r="AL362">
        <v>2.5187000000000001E-4</v>
      </c>
      <c r="AN362">
        <v>2.7640999999999999E-4</v>
      </c>
      <c r="AO362">
        <v>2.7245999999999998E-4</v>
      </c>
      <c r="AP362">
        <v>3.6238999999999998E-4</v>
      </c>
      <c r="AQ362">
        <v>2.7114000000000001E-4</v>
      </c>
      <c r="AR362">
        <v>1.4603000000000001E-4</v>
      </c>
      <c r="AS362">
        <v>1.4134E-4</v>
      </c>
      <c r="AT362">
        <v>1.7283000000000001E-4</v>
      </c>
      <c r="AU362">
        <v>1.2983E-4</v>
      </c>
      <c r="AV362">
        <v>1.5739000000000001E-4</v>
      </c>
      <c r="AW362">
        <v>1.4202999999999999E-4</v>
      </c>
      <c r="AX362">
        <v>1.6273000000000001E-4</v>
      </c>
      <c r="AY362">
        <v>1.4018E-4</v>
      </c>
      <c r="BA362">
        <v>2.0866E-4</v>
      </c>
      <c r="BB362">
        <v>2.7522000000000001E-4</v>
      </c>
      <c r="BC362">
        <v>2.9768999999999998E-4</v>
      </c>
      <c r="BD362">
        <v>2.2944999999999999E-4</v>
      </c>
      <c r="BE362">
        <v>2.4526000000000002E-4</v>
      </c>
      <c r="BF362">
        <v>3.0422000000000001E-4</v>
      </c>
      <c r="BG362">
        <v>3.4975000000000002E-4</v>
      </c>
      <c r="BH362">
        <v>3.0195999999999999E-4</v>
      </c>
      <c r="BI362">
        <v>3.1652999999999998E-4</v>
      </c>
      <c r="BJ362">
        <v>2.9580999999999997E-4</v>
      </c>
      <c r="BK362">
        <v>3.4642000000000001E-4</v>
      </c>
      <c r="BL362">
        <v>2.3304E-4</v>
      </c>
      <c r="BN362">
        <v>3.1294E-4</v>
      </c>
      <c r="BO362">
        <v>2.6051999999999998E-4</v>
      </c>
      <c r="BP362">
        <v>2.3928999999999999E-4</v>
      </c>
      <c r="BQ362">
        <v>2.9429E-4</v>
      </c>
      <c r="BR362">
        <v>3.5682999999999998E-4</v>
      </c>
      <c r="BS362">
        <v>3.3131000000000002E-4</v>
      </c>
      <c r="BT362">
        <v>3.9546999999999998E-4</v>
      </c>
      <c r="BU362">
        <v>2.6212000000000002E-4</v>
      </c>
      <c r="BV362">
        <v>4.1247000000000001E-4</v>
      </c>
      <c r="BW362">
        <v>3.0334999999999997E-4</v>
      </c>
      <c r="BX362">
        <v>5.0589000000000005E-4</v>
      </c>
      <c r="BY362">
        <v>4.3207E-4</v>
      </c>
      <c r="CA362">
        <v>5.7978999999999995E-4</v>
      </c>
      <c r="CB362">
        <v>5.8752000000000001E-4</v>
      </c>
      <c r="CC362">
        <v>6.6029999999999995E-4</v>
      </c>
      <c r="CD362">
        <v>6.7905000000000005E-4</v>
      </c>
      <c r="CE362">
        <v>6.0212000000000004E-4</v>
      </c>
      <c r="CF362">
        <v>5.9084999999999997E-4</v>
      </c>
      <c r="CG362">
        <v>8.1693E-4</v>
      </c>
      <c r="CH362">
        <v>5.7348999999999996E-4</v>
      </c>
      <c r="CI362">
        <v>5.4496999999999998E-4</v>
      </c>
      <c r="CJ362">
        <v>5.3394E-4</v>
      </c>
      <c r="CK362">
        <v>7.1664999999999999E-4</v>
      </c>
      <c r="CL362">
        <v>5.7439999999999998E-4</v>
      </c>
      <c r="CN362">
        <v>6.9662999999999995E-4</v>
      </c>
      <c r="CO362">
        <v>8.1123000000000002E-4</v>
      </c>
      <c r="CP362">
        <v>7.8788000000000003E-4</v>
      </c>
      <c r="CQ362">
        <v>5.5000999999999997E-4</v>
      </c>
      <c r="CR362">
        <v>4.8287999999999998E-4</v>
      </c>
      <c r="CS362">
        <v>5.9710999999999998E-4</v>
      </c>
      <c r="CT362">
        <v>5.3196999999999999E-4</v>
      </c>
      <c r="CU362">
        <v>4.5872000000000003E-4</v>
      </c>
      <c r="CV362">
        <v>3.8740999999999998E-4</v>
      </c>
      <c r="CW362">
        <v>6.1813999999999999E-4</v>
      </c>
      <c r="CX362">
        <v>4.8209000000000001E-4</v>
      </c>
      <c r="CY362">
        <v>3.6743000000000002E-4</v>
      </c>
      <c r="DA362">
        <v>1.9039999999999999E-4</v>
      </c>
      <c r="DB362">
        <v>1.6866E-4</v>
      </c>
      <c r="DC362">
        <v>1.2726999999999999E-4</v>
      </c>
      <c r="DD362">
        <v>1.3378000000000001E-4</v>
      </c>
      <c r="DE362">
        <v>2.722E-4</v>
      </c>
      <c r="DF362">
        <v>1.5627999999999999E-4</v>
      </c>
      <c r="DG362">
        <v>1.7438999999999999E-4</v>
      </c>
      <c r="DH362">
        <v>1.3484E-4</v>
      </c>
      <c r="DI362">
        <v>4.3257000000000001E-4</v>
      </c>
      <c r="DJ362">
        <v>2.5517999999999998E-4</v>
      </c>
      <c r="DK362">
        <v>2.4657999999999999E-4</v>
      </c>
      <c r="DL362">
        <v>2.1603E-4</v>
      </c>
      <c r="DO362">
        <f t="shared" si="21"/>
        <v>3.3557666666666667E-4</v>
      </c>
      <c r="DP362">
        <f t="shared" si="22"/>
        <v>3.3608037037037033E-4</v>
      </c>
      <c r="DQ362">
        <f t="shared" si="23"/>
        <v>3.5912296296296297E-4</v>
      </c>
      <c r="DR362">
        <f t="shared" si="24"/>
        <v>3.0055000000000007E-4</v>
      </c>
      <c r="DT362">
        <v>44.838000000000001</v>
      </c>
    </row>
    <row r="363" spans="1:124" x14ac:dyDescent="0.25">
      <c r="A363">
        <v>1.6254E-4</v>
      </c>
      <c r="B363">
        <v>1.6003E-4</v>
      </c>
      <c r="C363">
        <v>1.5987E-4</v>
      </c>
      <c r="D363">
        <v>1.4233E-4</v>
      </c>
      <c r="E363">
        <v>2.1265999999999999E-4</v>
      </c>
      <c r="F363">
        <v>2.0877E-4</v>
      </c>
      <c r="G363">
        <v>1.7717000000000001E-4</v>
      </c>
      <c r="H363">
        <v>1.6332E-4</v>
      </c>
      <c r="I363">
        <v>2.0529000000000001E-4</v>
      </c>
      <c r="J363">
        <v>1.8834E-4</v>
      </c>
      <c r="K363">
        <v>1.3501999999999999E-4</v>
      </c>
      <c r="L363">
        <v>1.5860000000000001E-4</v>
      </c>
      <c r="N363">
        <v>3.2611000000000001E-4</v>
      </c>
      <c r="O363">
        <v>3.5273999999999999E-4</v>
      </c>
      <c r="P363">
        <v>2.7049000000000002E-4</v>
      </c>
      <c r="Q363">
        <v>2.9415000000000002E-4</v>
      </c>
      <c r="R363">
        <v>3.0111999999999999E-4</v>
      </c>
      <c r="S363">
        <v>3.1155000000000001E-4</v>
      </c>
      <c r="T363">
        <v>3.4682000000000002E-4</v>
      </c>
      <c r="U363">
        <v>3.0612E-4</v>
      </c>
      <c r="V363">
        <v>3.2195999999999999E-4</v>
      </c>
      <c r="W363">
        <v>3.3112000000000001E-4</v>
      </c>
      <c r="X363">
        <v>3.1975999999999999E-4</v>
      </c>
      <c r="Y363">
        <v>2.6277000000000001E-4</v>
      </c>
      <c r="AA363">
        <v>2.6772999999999999E-4</v>
      </c>
      <c r="AB363">
        <v>3.7293E-4</v>
      </c>
      <c r="AC363">
        <v>2.7957999999999998E-4</v>
      </c>
      <c r="AD363">
        <v>2.3094000000000001E-4</v>
      </c>
      <c r="AE363">
        <v>2.8737000000000001E-4</v>
      </c>
      <c r="AF363">
        <v>3.9595E-4</v>
      </c>
      <c r="AG363">
        <v>3.7814000000000001E-4</v>
      </c>
      <c r="AH363">
        <v>2.6518000000000001E-4</v>
      </c>
      <c r="AI363">
        <v>2.6731999999999998E-4</v>
      </c>
      <c r="AJ363">
        <v>3.0016999999999999E-4</v>
      </c>
      <c r="AK363">
        <v>3.1479000000000001E-4</v>
      </c>
      <c r="AL363">
        <v>2.4956000000000002E-4</v>
      </c>
      <c r="AN363">
        <v>2.6938999999999999E-4</v>
      </c>
      <c r="AO363">
        <v>2.8624E-4</v>
      </c>
      <c r="AP363">
        <v>4.0353999999999998E-4</v>
      </c>
      <c r="AQ363">
        <v>2.7148999999999999E-4</v>
      </c>
      <c r="AR363">
        <v>1.3893999999999999E-4</v>
      </c>
      <c r="AS363">
        <v>1.3986000000000001E-4</v>
      </c>
      <c r="AT363">
        <v>1.7568E-4</v>
      </c>
      <c r="AU363">
        <v>1.3064000000000001E-4</v>
      </c>
      <c r="AV363">
        <v>1.5751E-4</v>
      </c>
      <c r="AW363">
        <v>1.5082E-4</v>
      </c>
      <c r="AX363">
        <v>1.6017000000000001E-4</v>
      </c>
      <c r="AY363">
        <v>1.2689E-4</v>
      </c>
      <c r="BA363">
        <v>2.0754000000000001E-4</v>
      </c>
      <c r="BB363">
        <v>2.9557999999999999E-4</v>
      </c>
      <c r="BC363">
        <v>2.9310000000000002E-4</v>
      </c>
      <c r="BD363">
        <v>2.2205E-4</v>
      </c>
      <c r="BE363">
        <v>2.2828E-4</v>
      </c>
      <c r="BF363">
        <v>2.8389000000000002E-4</v>
      </c>
      <c r="BG363">
        <v>3.5092000000000001E-4</v>
      </c>
      <c r="BH363">
        <v>3.2179000000000002E-4</v>
      </c>
      <c r="BI363">
        <v>3.0758000000000001E-4</v>
      </c>
      <c r="BJ363">
        <v>2.8072999999999998E-4</v>
      </c>
      <c r="BK363">
        <v>3.2835999999999998E-4</v>
      </c>
      <c r="BL363">
        <v>2.4707E-4</v>
      </c>
      <c r="BN363">
        <v>3.1500000000000001E-4</v>
      </c>
      <c r="BO363">
        <v>2.6553999999999998E-4</v>
      </c>
      <c r="BP363">
        <v>2.353E-4</v>
      </c>
      <c r="BQ363">
        <v>2.6624999999999999E-4</v>
      </c>
      <c r="BR363">
        <v>3.3740000000000002E-4</v>
      </c>
      <c r="BS363">
        <v>3.5314999999999999E-4</v>
      </c>
      <c r="BT363">
        <v>3.7300000000000001E-4</v>
      </c>
      <c r="BU363">
        <v>2.7114000000000001E-4</v>
      </c>
      <c r="BV363">
        <v>3.9404000000000002E-4</v>
      </c>
      <c r="BW363">
        <v>3.2729999999999999E-4</v>
      </c>
      <c r="BX363">
        <v>5.2680000000000001E-4</v>
      </c>
      <c r="BY363">
        <v>4.0968999999999999E-4</v>
      </c>
      <c r="CA363">
        <v>5.9296999999999996E-4</v>
      </c>
      <c r="CB363">
        <v>5.8305E-4</v>
      </c>
      <c r="CC363">
        <v>6.2635000000000002E-4</v>
      </c>
      <c r="CD363">
        <v>7.1022000000000001E-4</v>
      </c>
      <c r="CE363">
        <v>6.3358999999999996E-4</v>
      </c>
      <c r="CF363">
        <v>5.7443999999999995E-4</v>
      </c>
      <c r="CG363">
        <v>8.1758000000000004E-4</v>
      </c>
      <c r="CH363">
        <v>5.8878000000000001E-4</v>
      </c>
      <c r="CI363">
        <v>5.0504E-4</v>
      </c>
      <c r="CJ363">
        <v>5.2857000000000002E-4</v>
      </c>
      <c r="CK363">
        <v>6.6898999999999995E-4</v>
      </c>
      <c r="CL363">
        <v>5.5887000000000005E-4</v>
      </c>
      <c r="CN363">
        <v>6.3265000000000001E-4</v>
      </c>
      <c r="CO363">
        <v>8.0758000000000002E-4</v>
      </c>
      <c r="CP363">
        <v>7.8671000000000004E-4</v>
      </c>
      <c r="CQ363">
        <v>5.2966999999999999E-4</v>
      </c>
      <c r="CR363">
        <v>4.6080999999999997E-4</v>
      </c>
      <c r="CS363">
        <v>5.3357000000000003E-4</v>
      </c>
      <c r="CT363">
        <v>5.4821999999999998E-4</v>
      </c>
      <c r="CU363">
        <v>4.7987000000000003E-4</v>
      </c>
      <c r="CV363">
        <v>3.6465999999999999E-4</v>
      </c>
      <c r="CW363">
        <v>6.8643999999999997E-4</v>
      </c>
      <c r="CX363">
        <v>4.9830999999999996E-4</v>
      </c>
      <c r="CY363">
        <v>3.3375000000000001E-4</v>
      </c>
      <c r="DA363">
        <v>1.7375999999999999E-4</v>
      </c>
      <c r="DB363">
        <v>1.6888999999999999E-4</v>
      </c>
      <c r="DC363">
        <v>1.3768E-4</v>
      </c>
      <c r="DD363">
        <v>1.3823000000000001E-4</v>
      </c>
      <c r="DE363">
        <v>2.2657999999999999E-4</v>
      </c>
      <c r="DF363">
        <v>1.4553E-4</v>
      </c>
      <c r="DG363">
        <v>1.8387000000000001E-4</v>
      </c>
      <c r="DH363">
        <v>1.4107E-4</v>
      </c>
      <c r="DI363">
        <v>4.0334000000000002E-4</v>
      </c>
      <c r="DJ363">
        <v>2.5818999999999999E-4</v>
      </c>
      <c r="DK363">
        <v>2.5150999999999998E-4</v>
      </c>
      <c r="DL363">
        <v>2.1440000000000001E-4</v>
      </c>
      <c r="DO363">
        <f t="shared" si="21"/>
        <v>3.2226592592592596E-4</v>
      </c>
      <c r="DP363">
        <f t="shared" si="22"/>
        <v>3.4410999999999996E-4</v>
      </c>
      <c r="DQ363">
        <f t="shared" si="23"/>
        <v>3.61027037037037E-4</v>
      </c>
      <c r="DR363">
        <f t="shared" si="24"/>
        <v>2.9758666666666672E-4</v>
      </c>
      <c r="DT363">
        <v>44.963000000000001</v>
      </c>
    </row>
    <row r="364" spans="1:124" x14ac:dyDescent="0.25">
      <c r="A364">
        <v>1.6644000000000001E-4</v>
      </c>
      <c r="B364">
        <v>1.6080000000000001E-4</v>
      </c>
      <c r="C364">
        <v>1.6211E-4</v>
      </c>
      <c r="D364">
        <v>1.3922000000000001E-4</v>
      </c>
      <c r="E364">
        <v>2.0968000000000001E-4</v>
      </c>
      <c r="F364">
        <v>2.1342999999999999E-4</v>
      </c>
      <c r="G364">
        <v>1.7431E-4</v>
      </c>
      <c r="H364">
        <v>1.5881000000000001E-4</v>
      </c>
      <c r="I364">
        <v>2.0518000000000001E-4</v>
      </c>
      <c r="J364">
        <v>1.8241000000000001E-4</v>
      </c>
      <c r="K364">
        <v>1.3490999999999999E-4</v>
      </c>
      <c r="L364">
        <v>1.6065E-4</v>
      </c>
      <c r="N364">
        <v>3.1213999999999998E-4</v>
      </c>
      <c r="O364">
        <v>3.6880000000000002E-4</v>
      </c>
      <c r="P364">
        <v>2.8193000000000001E-4</v>
      </c>
      <c r="Q364">
        <v>2.8364999999999998E-4</v>
      </c>
      <c r="R364">
        <v>2.9350999999999997E-4</v>
      </c>
      <c r="S364">
        <v>3.2371E-4</v>
      </c>
      <c r="T364">
        <v>3.3508000000000002E-4</v>
      </c>
      <c r="U364">
        <v>3.0149000000000002E-4</v>
      </c>
      <c r="V364">
        <v>3.2289999999999999E-4</v>
      </c>
      <c r="W364">
        <v>3.4014000000000001E-4</v>
      </c>
      <c r="X364">
        <v>3.2966000000000001E-4</v>
      </c>
      <c r="Y364">
        <v>2.6322999999999999E-4</v>
      </c>
      <c r="AA364">
        <v>2.5622999999999998E-4</v>
      </c>
      <c r="AB364">
        <v>3.9761000000000001E-4</v>
      </c>
      <c r="AC364">
        <v>2.9116E-4</v>
      </c>
      <c r="AD364">
        <v>2.2439000000000001E-4</v>
      </c>
      <c r="AE364">
        <v>2.8748000000000001E-4</v>
      </c>
      <c r="AF364">
        <v>4.0381E-4</v>
      </c>
      <c r="AG364">
        <v>3.7033999999999998E-4</v>
      </c>
      <c r="AH364">
        <v>2.5096999999999999E-4</v>
      </c>
      <c r="AI364">
        <v>2.6571E-4</v>
      </c>
      <c r="AJ364">
        <v>3.1029000000000001E-4</v>
      </c>
      <c r="AK364">
        <v>3.1311000000000002E-4</v>
      </c>
      <c r="AL364">
        <v>2.4890999999999997E-4</v>
      </c>
      <c r="AN364">
        <v>2.7195000000000002E-4</v>
      </c>
      <c r="AO364">
        <v>2.8811E-4</v>
      </c>
      <c r="AP364">
        <v>4.1807999999999998E-4</v>
      </c>
      <c r="AQ364">
        <v>2.6792E-4</v>
      </c>
      <c r="AR364">
        <v>1.3725E-4</v>
      </c>
      <c r="AS364">
        <v>1.3914999999999999E-4</v>
      </c>
      <c r="AT364">
        <v>1.7637999999999999E-4</v>
      </c>
      <c r="AU364">
        <v>1.3339999999999999E-4</v>
      </c>
      <c r="AV364">
        <v>1.5783999999999999E-4</v>
      </c>
      <c r="AW364">
        <v>1.5459E-4</v>
      </c>
      <c r="AX364">
        <v>1.5919999999999999E-4</v>
      </c>
      <c r="AY364">
        <v>1.2234E-4</v>
      </c>
      <c r="BA364">
        <v>2.1604999999999999E-4</v>
      </c>
      <c r="BB364">
        <v>3.0558000000000001E-4</v>
      </c>
      <c r="BC364">
        <v>2.8516000000000001E-4</v>
      </c>
      <c r="BD364">
        <v>2.1599999999999999E-4</v>
      </c>
      <c r="BE364">
        <v>2.2324000000000001E-4</v>
      </c>
      <c r="BF364">
        <v>2.7755999999999999E-4</v>
      </c>
      <c r="BG364">
        <v>3.5298000000000003E-4</v>
      </c>
      <c r="BH364">
        <v>3.3094E-4</v>
      </c>
      <c r="BI364">
        <v>3.0707999999999999E-4</v>
      </c>
      <c r="BJ364">
        <v>2.7689000000000001E-4</v>
      </c>
      <c r="BK364">
        <v>3.2224E-4</v>
      </c>
      <c r="BL364">
        <v>2.4998000000000002E-4</v>
      </c>
      <c r="BN364">
        <v>3.1716999999999997E-4</v>
      </c>
      <c r="BO364">
        <v>2.678E-4</v>
      </c>
      <c r="BP364">
        <v>2.3131000000000001E-4</v>
      </c>
      <c r="BQ364">
        <v>2.5063E-4</v>
      </c>
      <c r="BR364">
        <v>3.1032999999999999E-4</v>
      </c>
      <c r="BS364">
        <v>3.5655000000000002E-4</v>
      </c>
      <c r="BT364">
        <v>3.4228999999999998E-4</v>
      </c>
      <c r="BU364">
        <v>2.7552000000000002E-4</v>
      </c>
      <c r="BV364">
        <v>4.0608000000000002E-4</v>
      </c>
      <c r="BW364">
        <v>3.4488999999999999E-4</v>
      </c>
      <c r="BX364">
        <v>5.1698E-4</v>
      </c>
      <c r="BY364">
        <v>4.0307E-4</v>
      </c>
      <c r="CA364">
        <v>6.0964999999999999E-4</v>
      </c>
      <c r="CB364">
        <v>5.7574000000000004E-4</v>
      </c>
      <c r="CC364">
        <v>5.9015000000000001E-4</v>
      </c>
      <c r="CD364">
        <v>7.1528E-4</v>
      </c>
      <c r="CE364">
        <v>6.5888000000000003E-4</v>
      </c>
      <c r="CF364">
        <v>5.5237999999999999E-4</v>
      </c>
      <c r="CG364">
        <v>7.9819000000000005E-4</v>
      </c>
      <c r="CH364">
        <v>5.8794000000000001E-4</v>
      </c>
      <c r="CI364">
        <v>5.0149000000000005E-4</v>
      </c>
      <c r="CJ364">
        <v>5.2041000000000001E-4</v>
      </c>
      <c r="CK364">
        <v>6.4013000000000004E-4</v>
      </c>
      <c r="CL364">
        <v>5.6245999999999998E-4</v>
      </c>
      <c r="CN364">
        <v>5.7914999999999996E-4</v>
      </c>
      <c r="CO364">
        <v>7.8702999999999998E-4</v>
      </c>
      <c r="CP364">
        <v>7.8582999999999995E-4</v>
      </c>
      <c r="CQ364">
        <v>5.1526999999999996E-4</v>
      </c>
      <c r="CR364">
        <v>4.5537000000000003E-4</v>
      </c>
      <c r="CS364">
        <v>5.0757999999999999E-4</v>
      </c>
      <c r="CT364">
        <v>5.5066999999999996E-4</v>
      </c>
      <c r="CU364">
        <v>4.8438000000000002E-4</v>
      </c>
      <c r="CV364">
        <v>3.6414999999999999E-4</v>
      </c>
      <c r="CW364">
        <v>7.2709999999999995E-4</v>
      </c>
      <c r="CX364">
        <v>4.973E-4</v>
      </c>
      <c r="CY364">
        <v>3.1357999999999999E-4</v>
      </c>
      <c r="DA364">
        <v>1.6897E-4</v>
      </c>
      <c r="DB364">
        <v>1.682E-4</v>
      </c>
      <c r="DC364">
        <v>1.4255E-4</v>
      </c>
      <c r="DD364">
        <v>1.3692000000000001E-4</v>
      </c>
      <c r="DE364">
        <v>2.0019999999999999E-4</v>
      </c>
      <c r="DF364">
        <v>1.4417E-4</v>
      </c>
      <c r="DG364">
        <v>1.8424000000000001E-4</v>
      </c>
      <c r="DH364">
        <v>1.4778999999999999E-4</v>
      </c>
      <c r="DI364">
        <v>3.8520999999999998E-4</v>
      </c>
      <c r="DJ364">
        <v>2.5603000000000003E-4</v>
      </c>
      <c r="DK364">
        <v>2.5490000000000002E-4</v>
      </c>
      <c r="DL364">
        <v>2.1144999999999999E-4</v>
      </c>
      <c r="DO364">
        <f t="shared" si="21"/>
        <v>3.1812333333333328E-4</v>
      </c>
      <c r="DP364">
        <f t="shared" si="22"/>
        <v>3.4632444444444448E-4</v>
      </c>
      <c r="DQ364">
        <f t="shared" si="23"/>
        <v>3.5708111111111123E-4</v>
      </c>
      <c r="DR364">
        <f t="shared" si="24"/>
        <v>2.9467370370370372E-4</v>
      </c>
      <c r="DT364">
        <v>45.088000000000001</v>
      </c>
    </row>
    <row r="365" spans="1:124" x14ac:dyDescent="0.25">
      <c r="A365">
        <v>1.6956999999999999E-4</v>
      </c>
      <c r="B365">
        <v>1.572E-4</v>
      </c>
      <c r="C365">
        <v>1.5707000000000001E-4</v>
      </c>
      <c r="D365">
        <v>1.3939000000000001E-4</v>
      </c>
      <c r="E365">
        <v>2.0688999999999999E-4</v>
      </c>
      <c r="F365">
        <v>2.0427999999999999E-4</v>
      </c>
      <c r="G365">
        <v>1.7127000000000001E-4</v>
      </c>
      <c r="H365">
        <v>1.5456000000000001E-4</v>
      </c>
      <c r="I365">
        <v>1.9919999999999999E-4</v>
      </c>
      <c r="J365">
        <v>1.7589999999999999E-4</v>
      </c>
      <c r="K365">
        <v>1.3549999999999999E-4</v>
      </c>
      <c r="L365">
        <v>1.5880000000000001E-4</v>
      </c>
      <c r="N365">
        <v>3.2306000000000001E-4</v>
      </c>
      <c r="O365">
        <v>3.6204999999999999E-4</v>
      </c>
      <c r="P365">
        <v>2.8922000000000003E-4</v>
      </c>
      <c r="Q365">
        <v>2.8140000000000001E-4</v>
      </c>
      <c r="R365">
        <v>3.0468999999999998E-4</v>
      </c>
      <c r="S365">
        <v>3.1691999999999999E-4</v>
      </c>
      <c r="T365">
        <v>3.2459999999999998E-4</v>
      </c>
      <c r="U365">
        <v>3.0924000000000001E-4</v>
      </c>
      <c r="V365">
        <v>3.1616000000000001E-4</v>
      </c>
      <c r="W365">
        <v>3.2981999999999998E-4</v>
      </c>
      <c r="X365">
        <v>3.2616999999999998E-4</v>
      </c>
      <c r="Y365">
        <v>2.5530000000000003E-4</v>
      </c>
      <c r="AA365">
        <v>2.5449000000000001E-4</v>
      </c>
      <c r="AB365">
        <v>3.8493000000000002E-4</v>
      </c>
      <c r="AC365">
        <v>2.8381000000000001E-4</v>
      </c>
      <c r="AD365">
        <v>2.2232E-4</v>
      </c>
      <c r="AE365">
        <v>3.0294000000000002E-4</v>
      </c>
      <c r="AF365">
        <v>3.8029999999999997E-4</v>
      </c>
      <c r="AG365">
        <v>3.5593000000000002E-4</v>
      </c>
      <c r="AH365">
        <v>2.5468000000000002E-4</v>
      </c>
      <c r="AI365">
        <v>2.7436000000000002E-4</v>
      </c>
      <c r="AJ365">
        <v>3.0263000000000002E-4</v>
      </c>
      <c r="AK365">
        <v>2.9601999999999997E-4</v>
      </c>
      <c r="AL365">
        <v>2.4956000000000002E-4</v>
      </c>
      <c r="AN365">
        <v>2.8149000000000002E-4</v>
      </c>
      <c r="AO365">
        <v>2.7620999999999999E-4</v>
      </c>
      <c r="AP365">
        <v>3.9654000000000002E-4</v>
      </c>
      <c r="AQ365">
        <v>2.6160000000000002E-4</v>
      </c>
      <c r="AR365">
        <v>1.4139E-4</v>
      </c>
      <c r="AS365">
        <v>1.3914999999999999E-4</v>
      </c>
      <c r="AT365">
        <v>1.7394E-4</v>
      </c>
      <c r="AU365">
        <v>1.3600999999999999E-4</v>
      </c>
      <c r="AV365">
        <v>1.5760000000000001E-4</v>
      </c>
      <c r="AW365">
        <v>1.5065E-4</v>
      </c>
      <c r="AX365">
        <v>1.5979000000000001E-4</v>
      </c>
      <c r="AY365">
        <v>1.2855000000000001E-4</v>
      </c>
      <c r="BA365">
        <v>2.2824999999999999E-4</v>
      </c>
      <c r="BB365">
        <v>2.9849999999999999E-4</v>
      </c>
      <c r="BC365">
        <v>2.7755999999999999E-4</v>
      </c>
      <c r="BD365">
        <v>2.1409000000000001E-4</v>
      </c>
      <c r="BE365">
        <v>2.3201999999999999E-4</v>
      </c>
      <c r="BF365">
        <v>2.8768000000000001E-4</v>
      </c>
      <c r="BG365">
        <v>3.5341000000000002E-4</v>
      </c>
      <c r="BH365">
        <v>3.2307000000000001E-4</v>
      </c>
      <c r="BI365">
        <v>3.1390999999999998E-4</v>
      </c>
      <c r="BJ365">
        <v>2.8532999999999998E-4</v>
      </c>
      <c r="BK365">
        <v>3.3017000000000002E-4</v>
      </c>
      <c r="BL365">
        <v>2.3933E-4</v>
      </c>
      <c r="BN365">
        <v>3.1694999999999998E-4</v>
      </c>
      <c r="BO365">
        <v>2.6505000000000002E-4</v>
      </c>
      <c r="BP365">
        <v>2.2879000000000001E-4</v>
      </c>
      <c r="BQ365">
        <v>2.5551000000000003E-4</v>
      </c>
      <c r="BR365">
        <v>2.9053E-4</v>
      </c>
      <c r="BS365">
        <v>3.3875000000000002E-4</v>
      </c>
      <c r="BT365">
        <v>3.2021000000000003E-4</v>
      </c>
      <c r="BU365">
        <v>2.7188000000000001E-4</v>
      </c>
      <c r="BV365">
        <v>4.3906000000000001E-4</v>
      </c>
      <c r="BW365">
        <v>3.4431000000000002E-4</v>
      </c>
      <c r="BX365">
        <v>4.8097E-4</v>
      </c>
      <c r="BY365">
        <v>4.1400999999999997E-4</v>
      </c>
      <c r="CA365">
        <v>6.1753999999999997E-4</v>
      </c>
      <c r="CB365">
        <v>5.6738999999999997E-4</v>
      </c>
      <c r="CC365">
        <v>5.7047E-4</v>
      </c>
      <c r="CD365">
        <v>6.8886999999999996E-4</v>
      </c>
      <c r="CE365">
        <v>6.6063999999999999E-4</v>
      </c>
      <c r="CF365">
        <v>5.3538999999999995E-4</v>
      </c>
      <c r="CG365">
        <v>7.6745999999999997E-4</v>
      </c>
      <c r="CH365">
        <v>5.6933000000000005E-4</v>
      </c>
      <c r="CI365">
        <v>5.3379999999999996E-4</v>
      </c>
      <c r="CJ365">
        <v>5.1206999999999999E-4</v>
      </c>
      <c r="CK365">
        <v>6.4378999999999999E-4</v>
      </c>
      <c r="CL365">
        <v>5.8029000000000002E-4</v>
      </c>
      <c r="CN365">
        <v>5.6499999999999996E-4</v>
      </c>
      <c r="CO365">
        <v>7.5914000000000005E-4</v>
      </c>
      <c r="CP365">
        <v>7.8302999999999999E-4</v>
      </c>
      <c r="CQ365">
        <v>5.1342E-4</v>
      </c>
      <c r="CR365">
        <v>4.6790999999999998E-4</v>
      </c>
      <c r="CS365">
        <v>5.3178000000000003E-4</v>
      </c>
      <c r="CT365">
        <v>5.3633000000000001E-4</v>
      </c>
      <c r="CU365">
        <v>4.6825000000000002E-4</v>
      </c>
      <c r="CV365">
        <v>3.8456999999999999E-4</v>
      </c>
      <c r="CW365">
        <v>7.1467000000000004E-4</v>
      </c>
      <c r="CX365">
        <v>4.7830000000000003E-4</v>
      </c>
      <c r="CY365">
        <v>3.1681E-4</v>
      </c>
      <c r="DA365">
        <v>1.7806000000000001E-4</v>
      </c>
      <c r="DB365">
        <v>1.6644000000000001E-4</v>
      </c>
      <c r="DC365">
        <v>1.3857999999999999E-4</v>
      </c>
      <c r="DD365">
        <v>1.3027000000000001E-4</v>
      </c>
      <c r="DE365">
        <v>2.0741999999999999E-4</v>
      </c>
      <c r="DF365">
        <v>1.5234999999999999E-4</v>
      </c>
      <c r="DG365">
        <v>1.7484999999999999E-4</v>
      </c>
      <c r="DH365">
        <v>1.5056E-4</v>
      </c>
      <c r="DI365">
        <v>3.8685999999999999E-4</v>
      </c>
      <c r="DJ365">
        <v>2.4896E-4</v>
      </c>
      <c r="DK365">
        <v>2.5385000000000002E-4</v>
      </c>
      <c r="DL365">
        <v>2.0824E-4</v>
      </c>
      <c r="DO365">
        <f t="shared" si="21"/>
        <v>3.2423555555555553E-4</v>
      </c>
      <c r="DP365">
        <f t="shared" si="22"/>
        <v>3.4029074074074076E-4</v>
      </c>
      <c r="DQ365">
        <f t="shared" si="23"/>
        <v>3.4843074074074077E-4</v>
      </c>
      <c r="DR365">
        <f t="shared" si="24"/>
        <v>2.9241999999999994E-4</v>
      </c>
      <c r="DT365">
        <v>45.213000000000001</v>
      </c>
    </row>
    <row r="366" spans="1:124" x14ac:dyDescent="0.25">
      <c r="A366">
        <v>1.6967999999999999E-4</v>
      </c>
      <c r="B366">
        <v>1.5088999999999999E-4</v>
      </c>
      <c r="C366">
        <v>1.4728000000000001E-4</v>
      </c>
      <c r="D366">
        <v>1.4228E-4</v>
      </c>
      <c r="E366">
        <v>2.0535E-4</v>
      </c>
      <c r="F366">
        <v>1.862E-4</v>
      </c>
      <c r="G366">
        <v>1.693E-4</v>
      </c>
      <c r="H366">
        <v>1.5252000000000001E-4</v>
      </c>
      <c r="I366">
        <v>1.9031000000000001E-4</v>
      </c>
      <c r="J366">
        <v>1.7205000000000001E-4</v>
      </c>
      <c r="K366">
        <v>1.3605999999999999E-4</v>
      </c>
      <c r="L366">
        <v>1.5375999999999999E-4</v>
      </c>
      <c r="N366">
        <v>3.5106999999999998E-4</v>
      </c>
      <c r="O366">
        <v>3.3551000000000002E-4</v>
      </c>
      <c r="P366">
        <v>2.8730999999999999E-4</v>
      </c>
      <c r="Q366">
        <v>2.876E-4</v>
      </c>
      <c r="R366">
        <v>3.2691000000000003E-4</v>
      </c>
      <c r="S366">
        <v>2.9431999999999999E-4</v>
      </c>
      <c r="T366">
        <v>3.2037999999999999E-4</v>
      </c>
      <c r="U366">
        <v>3.2367000000000002E-4</v>
      </c>
      <c r="V366">
        <v>3.0477E-4</v>
      </c>
      <c r="W366">
        <v>3.0533999999999997E-4</v>
      </c>
      <c r="X366">
        <v>3.1049000000000002E-4</v>
      </c>
      <c r="Y366">
        <v>2.4279999999999999E-4</v>
      </c>
      <c r="AA366">
        <v>2.6255000000000001E-4</v>
      </c>
      <c r="AB366">
        <v>3.4142999999999999E-4</v>
      </c>
      <c r="AC366">
        <v>2.6115999999999997E-4</v>
      </c>
      <c r="AD366">
        <v>2.2510999999999999E-4</v>
      </c>
      <c r="AE366">
        <v>3.2351E-4</v>
      </c>
      <c r="AF366">
        <v>3.3828999999999999E-4</v>
      </c>
      <c r="AG366">
        <v>3.4215E-4</v>
      </c>
      <c r="AH366">
        <v>2.7300000000000002E-4</v>
      </c>
      <c r="AI366">
        <v>2.8734000000000002E-4</v>
      </c>
      <c r="AJ366">
        <v>2.8106000000000002E-4</v>
      </c>
      <c r="AK366">
        <v>2.7279000000000002E-4</v>
      </c>
      <c r="AL366">
        <v>2.5040000000000001E-4</v>
      </c>
      <c r="AN366">
        <v>2.9146E-4</v>
      </c>
      <c r="AO366">
        <v>2.5666000000000003E-4</v>
      </c>
      <c r="AP366">
        <v>3.5061000000000001E-4</v>
      </c>
      <c r="AQ366">
        <v>2.5527999999999998E-4</v>
      </c>
      <c r="AR366">
        <v>1.4841999999999999E-4</v>
      </c>
      <c r="AS366">
        <v>1.3941999999999999E-4</v>
      </c>
      <c r="AT366">
        <v>1.6923E-4</v>
      </c>
      <c r="AU366">
        <v>1.3653999999999999E-4</v>
      </c>
      <c r="AV366">
        <v>1.5637E-4</v>
      </c>
      <c r="AW366">
        <v>1.4087E-4</v>
      </c>
      <c r="AX366">
        <v>1.6100000000000001E-4</v>
      </c>
      <c r="AY366">
        <v>1.4129E-4</v>
      </c>
      <c r="BA366">
        <v>2.3624E-4</v>
      </c>
      <c r="BB366">
        <v>2.7765999999999999E-4</v>
      </c>
      <c r="BC366">
        <v>2.7370999999999998E-4</v>
      </c>
      <c r="BD366">
        <v>2.1666E-4</v>
      </c>
      <c r="BE366">
        <v>2.4848999999999997E-4</v>
      </c>
      <c r="BF366">
        <v>3.0714000000000002E-4</v>
      </c>
      <c r="BG366">
        <v>3.5076999999999998E-4</v>
      </c>
      <c r="BH366">
        <v>3.0186999999999998E-4</v>
      </c>
      <c r="BI366">
        <v>3.2276000000000001E-4</v>
      </c>
      <c r="BJ366">
        <v>2.9999999999999997E-4</v>
      </c>
      <c r="BK366">
        <v>3.4607000000000003E-4</v>
      </c>
      <c r="BL366">
        <v>2.206E-4</v>
      </c>
      <c r="BN366">
        <v>3.1328999999999998E-4</v>
      </c>
      <c r="BO366">
        <v>2.5803000000000002E-4</v>
      </c>
      <c r="BP366">
        <v>2.2833E-4</v>
      </c>
      <c r="BQ366">
        <v>2.7689000000000001E-4</v>
      </c>
      <c r="BR366">
        <v>2.8824999999999999E-4</v>
      </c>
      <c r="BS366">
        <v>3.0927999999999999E-4</v>
      </c>
      <c r="BT366">
        <v>3.1815000000000001E-4</v>
      </c>
      <c r="BU366">
        <v>2.6162000000000001E-4</v>
      </c>
      <c r="BV366">
        <v>4.7165999999999999E-4</v>
      </c>
      <c r="BW366">
        <v>3.2468999999999998E-4</v>
      </c>
      <c r="BX366">
        <v>4.3824000000000001E-4</v>
      </c>
      <c r="BY366">
        <v>4.3418999999999999E-4</v>
      </c>
      <c r="CA366">
        <v>6.0981000000000002E-4</v>
      </c>
      <c r="CB366">
        <v>5.6037000000000003E-4</v>
      </c>
      <c r="CC366">
        <v>5.7596999999999998E-4</v>
      </c>
      <c r="CD366">
        <v>6.4404999999999996E-4</v>
      </c>
      <c r="CE366">
        <v>6.357E-4</v>
      </c>
      <c r="CF366">
        <v>5.3101000000000005E-4</v>
      </c>
      <c r="CG366">
        <v>7.404E-4</v>
      </c>
      <c r="CH366">
        <v>5.4160000000000005E-4</v>
      </c>
      <c r="CI366">
        <v>5.8073E-4</v>
      </c>
      <c r="CJ366">
        <v>5.0633000000000004E-4</v>
      </c>
      <c r="CK366">
        <v>6.7449000000000003E-4</v>
      </c>
      <c r="CL366">
        <v>5.9940999999999998E-4</v>
      </c>
      <c r="CN366">
        <v>5.9561E-4</v>
      </c>
      <c r="CO366">
        <v>7.3744000000000001E-4</v>
      </c>
      <c r="CP366">
        <v>7.7713000000000001E-4</v>
      </c>
      <c r="CQ366">
        <v>5.2322000000000002E-4</v>
      </c>
      <c r="CR366">
        <v>4.8932999999999995E-4</v>
      </c>
      <c r="CS366">
        <v>5.8949999999999996E-4</v>
      </c>
      <c r="CT366">
        <v>5.1197000000000005E-4</v>
      </c>
      <c r="CU366">
        <v>4.3951E-4</v>
      </c>
      <c r="CV366">
        <v>4.1259000000000001E-4</v>
      </c>
      <c r="CW366">
        <v>6.5503999999999996E-4</v>
      </c>
      <c r="CX366">
        <v>4.5100000000000001E-4</v>
      </c>
      <c r="CY366">
        <v>3.3960000000000001E-4</v>
      </c>
      <c r="DA366">
        <v>1.9498000000000001E-4</v>
      </c>
      <c r="DB366">
        <v>1.6407999999999999E-4</v>
      </c>
      <c r="DC366">
        <v>1.2768999999999999E-4</v>
      </c>
      <c r="DD366">
        <v>1.2176999999999999E-4</v>
      </c>
      <c r="DE366">
        <v>2.4278E-4</v>
      </c>
      <c r="DF366">
        <v>1.6468E-4</v>
      </c>
      <c r="DG366">
        <v>1.6072999999999999E-4</v>
      </c>
      <c r="DH366">
        <v>1.4735E-4</v>
      </c>
      <c r="DI366">
        <v>4.0522000000000003E-4</v>
      </c>
      <c r="DJ366">
        <v>2.4012999999999999E-4</v>
      </c>
      <c r="DK366">
        <v>2.4813999999999999E-4</v>
      </c>
      <c r="DL366">
        <v>2.0594999999999999E-4</v>
      </c>
      <c r="DO366">
        <f t="shared" si="21"/>
        <v>3.3574740740740735E-4</v>
      </c>
      <c r="DP366">
        <f t="shared" si="22"/>
        <v>3.2842296296296298E-4</v>
      </c>
      <c r="DQ366">
        <f t="shared" si="23"/>
        <v>3.3890925925925917E-4</v>
      </c>
      <c r="DR366">
        <f t="shared" si="24"/>
        <v>2.9105703703703707E-4</v>
      </c>
      <c r="DT366">
        <v>45.338999999999999</v>
      </c>
    </row>
    <row r="367" spans="1:124" x14ac:dyDescent="0.25">
      <c r="A367">
        <v>1.6635E-4</v>
      </c>
      <c r="B367">
        <v>1.4511999999999999E-4</v>
      </c>
      <c r="C367">
        <v>1.3804E-4</v>
      </c>
      <c r="D367">
        <v>1.4574E-4</v>
      </c>
      <c r="E367">
        <v>2.0531E-4</v>
      </c>
      <c r="F367">
        <v>1.6925999999999999E-4</v>
      </c>
      <c r="G367">
        <v>1.6902E-4</v>
      </c>
      <c r="H367">
        <v>1.5333999999999999E-4</v>
      </c>
      <c r="I367">
        <v>1.8309000000000001E-4</v>
      </c>
      <c r="J367">
        <v>1.7250999999999999E-4</v>
      </c>
      <c r="K367">
        <v>1.3588000000000001E-4</v>
      </c>
      <c r="L367">
        <v>1.4805999999999999E-4</v>
      </c>
      <c r="N367">
        <v>3.7850999999999998E-4</v>
      </c>
      <c r="O367">
        <v>3.0378000000000002E-4</v>
      </c>
      <c r="P367">
        <v>2.7662999999999999E-4</v>
      </c>
      <c r="Q367">
        <v>2.9751000000000002E-4</v>
      </c>
      <c r="R367">
        <v>3.4610000000000001E-4</v>
      </c>
      <c r="S367">
        <v>2.6824999999999999E-4</v>
      </c>
      <c r="T367">
        <v>3.2369000000000001E-4</v>
      </c>
      <c r="U367">
        <v>3.3534E-4</v>
      </c>
      <c r="V367">
        <v>2.944E-4</v>
      </c>
      <c r="W367">
        <v>2.8009999999999998E-4</v>
      </c>
      <c r="X367">
        <v>2.9097999999999998E-4</v>
      </c>
      <c r="Y367">
        <v>2.3217999999999999E-4</v>
      </c>
      <c r="AA367">
        <v>2.7469000000000001E-4</v>
      </c>
      <c r="AB367">
        <v>2.9178E-4</v>
      </c>
      <c r="AC367">
        <v>2.3575000000000001E-4</v>
      </c>
      <c r="AD367">
        <v>2.3029999999999999E-4</v>
      </c>
      <c r="AE367">
        <v>3.3618999999999999E-4</v>
      </c>
      <c r="AF367">
        <v>3.0129000000000001E-4</v>
      </c>
      <c r="AG367">
        <v>3.3571000000000002E-4</v>
      </c>
      <c r="AH367">
        <v>2.9412999999999998E-4</v>
      </c>
      <c r="AI367">
        <v>2.9628E-4</v>
      </c>
      <c r="AJ367">
        <v>2.5754E-4</v>
      </c>
      <c r="AK367">
        <v>2.5609999999999999E-4</v>
      </c>
      <c r="AL367">
        <v>2.5023999999999999E-4</v>
      </c>
      <c r="AN367">
        <v>2.9521000000000001E-4</v>
      </c>
      <c r="AO367">
        <v>2.3997999999999999E-4</v>
      </c>
      <c r="AP367">
        <v>3.0610000000000001E-4</v>
      </c>
      <c r="AQ367">
        <v>2.5168E-4</v>
      </c>
      <c r="AR367">
        <v>1.5375E-4</v>
      </c>
      <c r="AS367">
        <v>1.3934E-4</v>
      </c>
      <c r="AT367">
        <v>1.6443999999999999E-4</v>
      </c>
      <c r="AU367">
        <v>1.3428E-4</v>
      </c>
      <c r="AV367">
        <v>1.5436000000000001E-4</v>
      </c>
      <c r="AW367">
        <v>1.3054000000000001E-4</v>
      </c>
      <c r="AX367">
        <v>1.6157000000000001E-4</v>
      </c>
      <c r="AY367">
        <v>1.5259E-4</v>
      </c>
      <c r="BA367">
        <v>2.3474999999999999E-4</v>
      </c>
      <c r="BB367">
        <v>2.5441999999999999E-4</v>
      </c>
      <c r="BC367">
        <v>2.7476999999999997E-4</v>
      </c>
      <c r="BD367">
        <v>2.2143999999999999E-4</v>
      </c>
      <c r="BE367">
        <v>2.6213000000000001E-4</v>
      </c>
      <c r="BF367">
        <v>3.2353999999999998E-4</v>
      </c>
      <c r="BG367">
        <v>3.4542999999999998E-4</v>
      </c>
      <c r="BH367">
        <v>2.7879000000000001E-4</v>
      </c>
      <c r="BI367">
        <v>3.2728E-4</v>
      </c>
      <c r="BJ367">
        <v>3.1131000000000003E-4</v>
      </c>
      <c r="BK367">
        <v>3.5930000000000001E-4</v>
      </c>
      <c r="BL367">
        <v>2.0394E-4</v>
      </c>
      <c r="BN367">
        <v>3.0726000000000001E-4</v>
      </c>
      <c r="BO367">
        <v>2.4997000000000002E-4</v>
      </c>
      <c r="BP367">
        <v>2.2931000000000001E-4</v>
      </c>
      <c r="BQ367">
        <v>3.0119000000000001E-4</v>
      </c>
      <c r="BR367">
        <v>3.0318000000000001E-4</v>
      </c>
      <c r="BS367">
        <v>2.8434000000000001E-4</v>
      </c>
      <c r="BT367">
        <v>3.3548999999999997E-4</v>
      </c>
      <c r="BU367">
        <v>2.5000000000000001E-4</v>
      </c>
      <c r="BV367">
        <v>4.8328999999999999E-4</v>
      </c>
      <c r="BW367">
        <v>2.9649E-4</v>
      </c>
      <c r="BX367">
        <v>4.1167999999999999E-4</v>
      </c>
      <c r="BY367">
        <v>4.5015000000000002E-4</v>
      </c>
      <c r="CA367">
        <v>5.8894000000000004E-4</v>
      </c>
      <c r="CB367">
        <v>5.5626999999999998E-4</v>
      </c>
      <c r="CC367">
        <v>6.0044000000000004E-4</v>
      </c>
      <c r="CD367">
        <v>6.0453999999999998E-4</v>
      </c>
      <c r="CE367">
        <v>5.9672999999999996E-4</v>
      </c>
      <c r="CF367">
        <v>5.3923999999999997E-4</v>
      </c>
      <c r="CG367">
        <v>7.2959999999999995E-4</v>
      </c>
      <c r="CH367">
        <v>5.1862000000000002E-4</v>
      </c>
      <c r="CI367">
        <v>6.1282999999999997E-4</v>
      </c>
      <c r="CJ367">
        <v>5.0440000000000001E-4</v>
      </c>
      <c r="CK367">
        <v>7.1106000000000001E-4</v>
      </c>
      <c r="CL367">
        <v>6.0638E-4</v>
      </c>
      <c r="CN367">
        <v>6.5017000000000004E-4</v>
      </c>
      <c r="CO367">
        <v>7.3169000000000001E-4</v>
      </c>
      <c r="CP367">
        <v>7.6880000000000004E-4</v>
      </c>
      <c r="CQ367">
        <v>5.3686999999999995E-4</v>
      </c>
      <c r="CR367">
        <v>5.0546E-4</v>
      </c>
      <c r="CS367">
        <v>6.4488999999999996E-4</v>
      </c>
      <c r="CT367">
        <v>4.9007E-4</v>
      </c>
      <c r="CU367">
        <v>4.1335999999999999E-4</v>
      </c>
      <c r="CV367">
        <v>4.3069000000000001E-4</v>
      </c>
      <c r="CW367">
        <v>5.8162999999999997E-4</v>
      </c>
      <c r="CX367">
        <v>4.2986000000000001E-4</v>
      </c>
      <c r="CY367">
        <v>3.6691000000000002E-4</v>
      </c>
      <c r="DA367">
        <v>2.0924E-4</v>
      </c>
      <c r="DB367">
        <v>1.6196E-4</v>
      </c>
      <c r="DC367">
        <v>1.1588E-4</v>
      </c>
      <c r="DD367">
        <v>1.1595E-4</v>
      </c>
      <c r="DE367">
        <v>2.8441000000000002E-4</v>
      </c>
      <c r="DF367">
        <v>1.7346000000000001E-4</v>
      </c>
      <c r="DG367">
        <v>1.4957999999999999E-4</v>
      </c>
      <c r="DH367">
        <v>1.3964000000000001E-4</v>
      </c>
      <c r="DI367">
        <v>4.2760999999999998E-4</v>
      </c>
      <c r="DJ367">
        <v>2.3374999999999999E-4</v>
      </c>
      <c r="DK367">
        <v>2.4031000000000001E-4</v>
      </c>
      <c r="DL367">
        <v>2.0516999999999999E-4</v>
      </c>
      <c r="DO367">
        <f t="shared" si="21"/>
        <v>3.4474851851851846E-4</v>
      </c>
      <c r="DP367">
        <f t="shared" si="22"/>
        <v>3.1654999999999992E-4</v>
      </c>
      <c r="DQ367">
        <f t="shared" si="23"/>
        <v>3.3279592592592603E-4</v>
      </c>
      <c r="DR367">
        <f t="shared" si="24"/>
        <v>2.9030888888888885E-4</v>
      </c>
      <c r="DT367">
        <v>45.463999999999999</v>
      </c>
    </row>
    <row r="368" spans="1:124" x14ac:dyDescent="0.25">
      <c r="A368">
        <v>1.6108999999999999E-4</v>
      </c>
      <c r="B368">
        <v>1.428E-4</v>
      </c>
      <c r="C368">
        <v>1.3428E-4</v>
      </c>
      <c r="D368">
        <v>1.473E-4</v>
      </c>
      <c r="E368">
        <v>2.0614E-4</v>
      </c>
      <c r="F368">
        <v>1.628E-4</v>
      </c>
      <c r="G368">
        <v>1.7005000000000001E-4</v>
      </c>
      <c r="H368">
        <v>1.5600999999999999E-4</v>
      </c>
      <c r="I368">
        <v>1.8116000000000001E-4</v>
      </c>
      <c r="J368">
        <v>1.7639000000000001E-4</v>
      </c>
      <c r="K368">
        <v>1.3469E-4</v>
      </c>
      <c r="L368">
        <v>1.4457000000000001E-4</v>
      </c>
      <c r="N368">
        <v>3.8824999999999998E-4</v>
      </c>
      <c r="O368">
        <v>2.8442000000000002E-4</v>
      </c>
      <c r="P368">
        <v>2.6271999999999998E-4</v>
      </c>
      <c r="Q368">
        <v>3.0428999999999997E-4</v>
      </c>
      <c r="R368">
        <v>3.5012999999999998E-4</v>
      </c>
      <c r="S368">
        <v>2.5303000000000001E-4</v>
      </c>
      <c r="T368">
        <v>3.3138999999999998E-4</v>
      </c>
      <c r="U368">
        <v>3.3651999999999998E-4</v>
      </c>
      <c r="V368">
        <v>2.9002999999999999E-4</v>
      </c>
      <c r="W368">
        <v>2.6783999999999998E-4</v>
      </c>
      <c r="X368">
        <v>2.7816000000000001E-4</v>
      </c>
      <c r="Y368">
        <v>2.2871999999999999E-4</v>
      </c>
      <c r="AA368">
        <v>2.8289E-4</v>
      </c>
      <c r="AB368">
        <v>2.6420000000000003E-4</v>
      </c>
      <c r="AC368">
        <v>2.2164999999999999E-4</v>
      </c>
      <c r="AD368">
        <v>2.3406999999999999E-4</v>
      </c>
      <c r="AE368">
        <v>3.3281000000000001E-4</v>
      </c>
      <c r="AF368">
        <v>2.8971999999999998E-4</v>
      </c>
      <c r="AG368">
        <v>3.3896000000000002E-4</v>
      </c>
      <c r="AH368">
        <v>3.0479999999999998E-4</v>
      </c>
      <c r="AI368">
        <v>2.9525999999999999E-4</v>
      </c>
      <c r="AJ368">
        <v>2.4508E-4</v>
      </c>
      <c r="AK368">
        <v>2.5460000000000001E-4</v>
      </c>
      <c r="AL368">
        <v>2.4842000000000001E-4</v>
      </c>
      <c r="AN368">
        <v>2.8977000000000001E-4</v>
      </c>
      <c r="AO368">
        <v>2.3492000000000001E-4</v>
      </c>
      <c r="AP368">
        <v>2.8774999999999997E-4</v>
      </c>
      <c r="AQ368">
        <v>2.519E-4</v>
      </c>
      <c r="AR368">
        <v>1.5386999999999999E-4</v>
      </c>
      <c r="AS368">
        <v>1.3854000000000001E-4</v>
      </c>
      <c r="AT368">
        <v>1.618E-4</v>
      </c>
      <c r="AU368">
        <v>1.3019999999999999E-4</v>
      </c>
      <c r="AV368">
        <v>1.5223E-4</v>
      </c>
      <c r="AW368">
        <v>1.2523999999999999E-4</v>
      </c>
      <c r="AX368">
        <v>1.606E-4</v>
      </c>
      <c r="AY368">
        <v>1.5542E-4</v>
      </c>
      <c r="BA368">
        <v>2.2408000000000001E-4</v>
      </c>
      <c r="BB368">
        <v>2.4143E-4</v>
      </c>
      <c r="BC368">
        <v>2.7903999999999998E-4</v>
      </c>
      <c r="BD368">
        <v>2.2488E-4</v>
      </c>
      <c r="BE368">
        <v>2.6418999999999998E-4</v>
      </c>
      <c r="BF368">
        <v>3.2640000000000002E-4</v>
      </c>
      <c r="BG368">
        <v>3.3938000000000002E-4</v>
      </c>
      <c r="BH368">
        <v>2.6624999999999999E-4</v>
      </c>
      <c r="BI368">
        <v>3.2377000000000003E-4</v>
      </c>
      <c r="BJ368">
        <v>3.1176000000000001E-4</v>
      </c>
      <c r="BK368">
        <v>3.6099E-4</v>
      </c>
      <c r="BL368">
        <v>1.9819999999999999E-4</v>
      </c>
      <c r="BN368">
        <v>3.0137000000000002E-4</v>
      </c>
      <c r="BO368">
        <v>2.4468999999999999E-4</v>
      </c>
      <c r="BP368">
        <v>2.3028E-4</v>
      </c>
      <c r="BQ368">
        <v>3.1323000000000001E-4</v>
      </c>
      <c r="BR368">
        <v>3.2494000000000002E-4</v>
      </c>
      <c r="BS368">
        <v>2.7734E-4</v>
      </c>
      <c r="BT368">
        <v>3.6026999999999999E-4</v>
      </c>
      <c r="BU368">
        <v>2.4299E-4</v>
      </c>
      <c r="BV368">
        <v>4.6584000000000003E-4</v>
      </c>
      <c r="BW368">
        <v>2.7520000000000002E-4</v>
      </c>
      <c r="BX368">
        <v>4.1436000000000001E-4</v>
      </c>
      <c r="BY368">
        <v>4.5110000000000001E-4</v>
      </c>
      <c r="CA368">
        <v>5.6510000000000002E-4</v>
      </c>
      <c r="CB368">
        <v>5.5509999999999999E-4</v>
      </c>
      <c r="CC368">
        <v>6.2673000000000004E-4</v>
      </c>
      <c r="CD368">
        <v>5.9084000000000003E-4</v>
      </c>
      <c r="CE368">
        <v>5.6450999999999995E-4</v>
      </c>
      <c r="CF368">
        <v>5.5278E-4</v>
      </c>
      <c r="CG368">
        <v>7.3799E-4</v>
      </c>
      <c r="CH368">
        <v>5.1135000000000004E-4</v>
      </c>
      <c r="CI368">
        <v>6.0955999999999998E-4</v>
      </c>
      <c r="CJ368">
        <v>5.0529000000000004E-4</v>
      </c>
      <c r="CK368">
        <v>7.2924000000000003E-4</v>
      </c>
      <c r="CL368">
        <v>5.9502999999999997E-4</v>
      </c>
      <c r="CN368">
        <v>6.9423E-4</v>
      </c>
      <c r="CO368">
        <v>7.4242999999999998E-4</v>
      </c>
      <c r="CP368">
        <v>7.6020000000000005E-4</v>
      </c>
      <c r="CQ368">
        <v>5.4429999999999995E-4</v>
      </c>
      <c r="CR368">
        <v>5.0533000000000002E-4</v>
      </c>
      <c r="CS368">
        <v>6.6394999999999996E-4</v>
      </c>
      <c r="CT368">
        <v>4.8152999999999998E-4</v>
      </c>
      <c r="CU368">
        <v>4.0330999999999999E-4</v>
      </c>
      <c r="CV368">
        <v>4.2735000000000001E-4</v>
      </c>
      <c r="CW368">
        <v>5.3547000000000002E-4</v>
      </c>
      <c r="CX368">
        <v>4.2570999999999999E-4</v>
      </c>
      <c r="CY368">
        <v>3.8147000000000002E-4</v>
      </c>
      <c r="DA368">
        <v>2.1198000000000001E-4</v>
      </c>
      <c r="DB368">
        <v>1.6081E-4</v>
      </c>
      <c r="DC368">
        <v>1.0963000000000001E-4</v>
      </c>
      <c r="DD368">
        <v>1.1571E-4</v>
      </c>
      <c r="DE368">
        <v>3.0698999999999999E-4</v>
      </c>
      <c r="DF368">
        <v>1.7309000000000001E-4</v>
      </c>
      <c r="DG368">
        <v>1.4724000000000001E-4</v>
      </c>
      <c r="DH368">
        <v>1.3151999999999999E-4</v>
      </c>
      <c r="DI368">
        <v>4.394E-4</v>
      </c>
      <c r="DJ368">
        <v>2.3264999999999999E-4</v>
      </c>
      <c r="DK368">
        <v>2.3413000000000001E-4</v>
      </c>
      <c r="DL368">
        <v>2.0562999999999999E-4</v>
      </c>
      <c r="DO368">
        <f t="shared" si="21"/>
        <v>3.4489888888888893E-4</v>
      </c>
      <c r="DP368">
        <f t="shared" si="22"/>
        <v>3.1049518518518521E-4</v>
      </c>
      <c r="DQ368">
        <f t="shared" si="23"/>
        <v>3.3234703703703705E-4</v>
      </c>
      <c r="DR368">
        <f t="shared" si="24"/>
        <v>2.8955666666666659E-4</v>
      </c>
      <c r="DT368">
        <v>45.588999999999999</v>
      </c>
    </row>
    <row r="369" spans="1:124" x14ac:dyDescent="0.25">
      <c r="A369">
        <v>1.5652E-4</v>
      </c>
      <c r="B369">
        <v>1.4484E-4</v>
      </c>
      <c r="C369">
        <v>1.3772E-4</v>
      </c>
      <c r="D369">
        <v>1.4562000000000001E-4</v>
      </c>
      <c r="E369">
        <v>2.0670000000000001E-4</v>
      </c>
      <c r="F369">
        <v>1.7001000000000001E-4</v>
      </c>
      <c r="G369">
        <v>1.7131000000000001E-4</v>
      </c>
      <c r="H369">
        <v>1.5851E-4</v>
      </c>
      <c r="I369">
        <v>1.8498000000000001E-4</v>
      </c>
      <c r="J369">
        <v>1.8086999999999999E-4</v>
      </c>
      <c r="K369">
        <v>1.3281E-4</v>
      </c>
      <c r="L369">
        <v>1.4485E-4</v>
      </c>
      <c r="N369">
        <v>3.7364000000000001E-4</v>
      </c>
      <c r="O369">
        <v>2.8756000000000002E-4</v>
      </c>
      <c r="P369">
        <v>2.5291000000000002E-4</v>
      </c>
      <c r="Q369">
        <v>3.0309E-4</v>
      </c>
      <c r="R369">
        <v>3.3586E-4</v>
      </c>
      <c r="S369">
        <v>2.5649000000000001E-4</v>
      </c>
      <c r="T369">
        <v>3.3789999999999997E-4</v>
      </c>
      <c r="U369">
        <v>3.257E-4</v>
      </c>
      <c r="V369">
        <v>2.9310000000000002E-4</v>
      </c>
      <c r="W369">
        <v>2.7459000000000001E-4</v>
      </c>
      <c r="X369">
        <v>2.7856000000000002E-4</v>
      </c>
      <c r="Y369">
        <v>2.3351000000000001E-4</v>
      </c>
      <c r="AA369">
        <v>2.8158000000000002E-4</v>
      </c>
      <c r="AB369">
        <v>2.7389E-4</v>
      </c>
      <c r="AC369">
        <v>2.2618000000000001E-4</v>
      </c>
      <c r="AD369">
        <v>2.3351000000000001E-4</v>
      </c>
      <c r="AE369">
        <v>3.1461E-4</v>
      </c>
      <c r="AF369">
        <v>3.0901000000000002E-4</v>
      </c>
      <c r="AG369">
        <v>3.4862000000000001E-4</v>
      </c>
      <c r="AH369">
        <v>2.9800999999999997E-4</v>
      </c>
      <c r="AI369">
        <v>2.8420000000000002E-4</v>
      </c>
      <c r="AJ369">
        <v>2.5013999999999999E-4</v>
      </c>
      <c r="AK369">
        <v>2.6805999999999998E-4</v>
      </c>
      <c r="AL369">
        <v>2.4526000000000002E-4</v>
      </c>
      <c r="AN369">
        <v>2.7752000000000001E-4</v>
      </c>
      <c r="AO369">
        <v>2.4346E-4</v>
      </c>
      <c r="AP369">
        <v>3.0483000000000002E-4</v>
      </c>
      <c r="AQ369">
        <v>2.5483E-4</v>
      </c>
      <c r="AR369">
        <v>1.4830999999999999E-4</v>
      </c>
      <c r="AS369">
        <v>1.3705E-4</v>
      </c>
      <c r="AT369">
        <v>1.6229999999999999E-4</v>
      </c>
      <c r="AU369">
        <v>1.2627E-4</v>
      </c>
      <c r="AV369">
        <v>1.5069000000000001E-4</v>
      </c>
      <c r="AW369">
        <v>1.2756000000000001E-4</v>
      </c>
      <c r="AX369">
        <v>1.5807000000000001E-4</v>
      </c>
      <c r="AY369">
        <v>1.4773999999999999E-4</v>
      </c>
      <c r="BA369">
        <v>2.0981999999999999E-4</v>
      </c>
      <c r="BB369">
        <v>2.4527000000000001E-4</v>
      </c>
      <c r="BC369">
        <v>2.8300999999999999E-4</v>
      </c>
      <c r="BD369">
        <v>2.2426E-4</v>
      </c>
      <c r="BE369">
        <v>2.5271000000000001E-4</v>
      </c>
      <c r="BF369">
        <v>3.1322000000000001E-4</v>
      </c>
      <c r="BG369">
        <v>3.3494999999999998E-4</v>
      </c>
      <c r="BH369">
        <v>2.7041000000000001E-4</v>
      </c>
      <c r="BI369">
        <v>3.1324E-4</v>
      </c>
      <c r="BJ369">
        <v>3.0025000000000001E-4</v>
      </c>
      <c r="BK369">
        <v>3.4909999999999997E-4</v>
      </c>
      <c r="BL369">
        <v>2.0578999999999999E-4</v>
      </c>
      <c r="BN369">
        <v>2.9805000000000001E-4</v>
      </c>
      <c r="BO369">
        <v>2.4439999999999998E-4</v>
      </c>
      <c r="BP369">
        <v>2.298E-4</v>
      </c>
      <c r="BQ369">
        <v>3.0511999999999998E-4</v>
      </c>
      <c r="BR369">
        <v>3.3938000000000002E-4</v>
      </c>
      <c r="BS369">
        <v>2.9113000000000001E-4</v>
      </c>
      <c r="BT369">
        <v>3.7643000000000003E-4</v>
      </c>
      <c r="BU369">
        <v>2.4381000000000001E-4</v>
      </c>
      <c r="BV369">
        <v>4.2808000000000001E-4</v>
      </c>
      <c r="BW369">
        <v>2.7212999999999998E-4</v>
      </c>
      <c r="BX369">
        <v>4.4234E-4</v>
      </c>
      <c r="BY369">
        <v>4.3509000000000001E-4</v>
      </c>
      <c r="CA369">
        <v>5.4998999999999998E-4</v>
      </c>
      <c r="CB369">
        <v>5.5531000000000005E-4</v>
      </c>
      <c r="CC369">
        <v>6.3703999999999996E-4</v>
      </c>
      <c r="CD369">
        <v>6.0829000000000005E-4</v>
      </c>
      <c r="CE369">
        <v>5.5562000000000005E-4</v>
      </c>
      <c r="CF369">
        <v>5.6145000000000001E-4</v>
      </c>
      <c r="CG369">
        <v>7.5745000000000001E-4</v>
      </c>
      <c r="CH369">
        <v>5.2159999999999999E-4</v>
      </c>
      <c r="CI369">
        <v>5.7101999999999999E-4</v>
      </c>
      <c r="CJ369">
        <v>5.0639000000000001E-4</v>
      </c>
      <c r="CK369">
        <v>7.1593999999999998E-4</v>
      </c>
      <c r="CL369">
        <v>5.6985E-4</v>
      </c>
      <c r="CN369">
        <v>7.0007999999999995E-4</v>
      </c>
      <c r="CO369">
        <v>7.6086000000000003E-4</v>
      </c>
      <c r="CP369">
        <v>7.5376000000000002E-4</v>
      </c>
      <c r="CQ369">
        <v>5.3916999999999995E-4</v>
      </c>
      <c r="CR369">
        <v>4.8748999999999998E-4</v>
      </c>
      <c r="CS369">
        <v>6.3429000000000003E-4</v>
      </c>
      <c r="CT369">
        <v>4.8939999999999997E-4</v>
      </c>
      <c r="CU369">
        <v>4.1335999999999999E-4</v>
      </c>
      <c r="CV369">
        <v>4.036E-4</v>
      </c>
      <c r="CW369">
        <v>5.4122000000000003E-4</v>
      </c>
      <c r="CX369">
        <v>4.3951E-4</v>
      </c>
      <c r="CY369">
        <v>3.7384000000000001E-4</v>
      </c>
      <c r="DA369">
        <v>2.0113999999999999E-4</v>
      </c>
      <c r="DB369">
        <v>1.6077999999999999E-4</v>
      </c>
      <c r="DC369">
        <v>1.1218E-4</v>
      </c>
      <c r="DD369">
        <v>1.2074E-4</v>
      </c>
      <c r="DE369">
        <v>2.9662999999999998E-4</v>
      </c>
      <c r="DF369">
        <v>1.6338E-4</v>
      </c>
      <c r="DG369">
        <v>1.5438999999999999E-4</v>
      </c>
      <c r="DH369">
        <v>1.2721999999999999E-4</v>
      </c>
      <c r="DI369">
        <v>4.326E-4</v>
      </c>
      <c r="DJ369">
        <v>2.3657999999999999E-4</v>
      </c>
      <c r="DK369">
        <v>2.3238999999999999E-4</v>
      </c>
      <c r="DL369">
        <v>2.0630999999999999E-4</v>
      </c>
      <c r="DO369">
        <f t="shared" si="21"/>
        <v>3.3508000000000002E-4</v>
      </c>
      <c r="DP369">
        <f t="shared" si="22"/>
        <v>3.1267148148148146E-4</v>
      </c>
      <c r="DQ369">
        <f t="shared" si="23"/>
        <v>3.3655407407407411E-4</v>
      </c>
      <c r="DR369">
        <f t="shared" si="24"/>
        <v>2.8821333333333337E-4</v>
      </c>
      <c r="DT369">
        <v>45.713999999999999</v>
      </c>
    </row>
    <row r="370" spans="1:124" x14ac:dyDescent="0.25">
      <c r="A370">
        <v>1.5479E-4</v>
      </c>
      <c r="B370">
        <v>1.496E-4</v>
      </c>
      <c r="C370">
        <v>1.4588000000000001E-4</v>
      </c>
      <c r="D370">
        <v>1.4128E-4</v>
      </c>
      <c r="E370">
        <v>2.0607000000000001E-4</v>
      </c>
      <c r="F370">
        <v>1.861E-4</v>
      </c>
      <c r="G370">
        <v>1.7159E-4</v>
      </c>
      <c r="H370">
        <v>1.5896000000000001E-4</v>
      </c>
      <c r="I370">
        <v>1.9173000000000001E-4</v>
      </c>
      <c r="J370">
        <v>1.8285E-4</v>
      </c>
      <c r="K370">
        <v>1.3097E-4</v>
      </c>
      <c r="L370">
        <v>1.4820999999999999E-4</v>
      </c>
      <c r="N370">
        <v>3.4232000000000002E-4</v>
      </c>
      <c r="O370">
        <v>3.1011E-4</v>
      </c>
      <c r="P370">
        <v>2.52E-4</v>
      </c>
      <c r="Q370">
        <v>2.9376000000000001E-4</v>
      </c>
      <c r="R370">
        <v>3.1080000000000002E-4</v>
      </c>
      <c r="S370">
        <v>2.7552000000000002E-4</v>
      </c>
      <c r="T370">
        <v>3.3847E-4</v>
      </c>
      <c r="U370">
        <v>3.0835999999999998E-4</v>
      </c>
      <c r="V370">
        <v>3.0069E-4</v>
      </c>
      <c r="W370">
        <v>2.9527999999999998E-4</v>
      </c>
      <c r="X370">
        <v>2.9088999999999997E-4</v>
      </c>
      <c r="Y370">
        <v>2.4285999999999999E-4</v>
      </c>
      <c r="AA370">
        <v>2.7085999999999999E-4</v>
      </c>
      <c r="AB370">
        <v>3.1411999999999998E-4</v>
      </c>
      <c r="AC370">
        <v>2.4574999999999998E-4</v>
      </c>
      <c r="AD370">
        <v>2.2830999999999999E-4</v>
      </c>
      <c r="AE370">
        <v>2.9142000000000003E-4</v>
      </c>
      <c r="AF370">
        <v>3.4665E-4</v>
      </c>
      <c r="AG370">
        <v>3.5784E-4</v>
      </c>
      <c r="AH370">
        <v>2.7708000000000002E-4</v>
      </c>
      <c r="AI370">
        <v>2.6885E-4</v>
      </c>
      <c r="AJ370">
        <v>2.6891000000000003E-4</v>
      </c>
      <c r="AK370">
        <v>2.876E-4</v>
      </c>
      <c r="AL370">
        <v>2.4180999999999999E-4</v>
      </c>
      <c r="AN370">
        <v>2.6474000000000002E-4</v>
      </c>
      <c r="AO370">
        <v>2.5965E-4</v>
      </c>
      <c r="AP370">
        <v>3.4591E-4</v>
      </c>
      <c r="AQ370">
        <v>2.5787999999999999E-4</v>
      </c>
      <c r="AR370">
        <v>1.3990000000000001E-4</v>
      </c>
      <c r="AS370">
        <v>1.3533999999999999E-4</v>
      </c>
      <c r="AT370">
        <v>1.6509000000000001E-4</v>
      </c>
      <c r="AU370">
        <v>1.2433999999999999E-4</v>
      </c>
      <c r="AV370">
        <v>1.5009999999999999E-4</v>
      </c>
      <c r="AW370">
        <v>1.3563E-4</v>
      </c>
      <c r="AX370">
        <v>1.5489E-4</v>
      </c>
      <c r="AY370">
        <v>1.3365E-4</v>
      </c>
      <c r="BA370">
        <v>1.995E-4</v>
      </c>
      <c r="BB370">
        <v>2.6259999999999999E-4</v>
      </c>
      <c r="BC370">
        <v>2.8349000000000001E-4</v>
      </c>
      <c r="BD370">
        <v>2.1928E-4</v>
      </c>
      <c r="BE370">
        <v>2.3363E-4</v>
      </c>
      <c r="BF370">
        <v>2.9085E-4</v>
      </c>
      <c r="BG370">
        <v>3.3348999999999998E-4</v>
      </c>
      <c r="BH370">
        <v>2.8762999999999998E-4</v>
      </c>
      <c r="BI370">
        <v>3.0078E-4</v>
      </c>
      <c r="BJ370">
        <v>2.8259999999999998E-4</v>
      </c>
      <c r="BK370">
        <v>3.2950999999999998E-4</v>
      </c>
      <c r="BL370">
        <v>2.2136000000000001E-4</v>
      </c>
      <c r="BN370">
        <v>2.9818999999999999E-4</v>
      </c>
      <c r="BO370">
        <v>2.4840000000000002E-4</v>
      </c>
      <c r="BP370">
        <v>2.2735E-4</v>
      </c>
      <c r="BQ370">
        <v>2.8081999999999998E-4</v>
      </c>
      <c r="BR370">
        <v>3.3701E-4</v>
      </c>
      <c r="BS370">
        <v>3.165E-4</v>
      </c>
      <c r="BT370">
        <v>3.7345E-4</v>
      </c>
      <c r="BU370">
        <v>2.5101000000000002E-4</v>
      </c>
      <c r="BV370">
        <v>3.9020999999999999E-4</v>
      </c>
      <c r="BW370">
        <v>2.8776000000000002E-4</v>
      </c>
      <c r="BX370">
        <v>4.7727000000000002E-4</v>
      </c>
      <c r="BY370">
        <v>4.0996000000000001E-4</v>
      </c>
      <c r="CA370">
        <v>5.5000000000000003E-4</v>
      </c>
      <c r="CB370">
        <v>5.5471000000000003E-4</v>
      </c>
      <c r="CC370">
        <v>6.2330000000000003E-4</v>
      </c>
      <c r="CD370">
        <v>6.4411999999999998E-4</v>
      </c>
      <c r="CE370">
        <v>5.7269999999999999E-4</v>
      </c>
      <c r="CF370">
        <v>5.5820000000000002E-4</v>
      </c>
      <c r="CG370">
        <v>7.7371000000000004E-4</v>
      </c>
      <c r="CH370">
        <v>5.4107999999999999E-4</v>
      </c>
      <c r="CI370">
        <v>5.1769000000000001E-4</v>
      </c>
      <c r="CJ370">
        <v>5.0507999999999998E-4</v>
      </c>
      <c r="CK370">
        <v>6.7674E-4</v>
      </c>
      <c r="CL370">
        <v>5.4330999999999997E-4</v>
      </c>
      <c r="CN370">
        <v>6.6295000000000004E-4</v>
      </c>
      <c r="CO370">
        <v>7.7399999999999995E-4</v>
      </c>
      <c r="CP370">
        <v>7.5071999999999997E-4</v>
      </c>
      <c r="CQ370">
        <v>5.2260999999999996E-4</v>
      </c>
      <c r="CR370">
        <v>4.6083000000000002E-4</v>
      </c>
      <c r="CS370">
        <v>5.7202999999999996E-4</v>
      </c>
      <c r="CT370">
        <v>5.0719999999999997E-4</v>
      </c>
      <c r="CU370">
        <v>4.3583000000000001E-4</v>
      </c>
      <c r="CV370">
        <v>3.7223999999999997E-4</v>
      </c>
      <c r="CW370">
        <v>5.9287999999999995E-4</v>
      </c>
      <c r="CX370">
        <v>4.6182999999999999E-4</v>
      </c>
      <c r="CY370">
        <v>3.4768000000000001E-4</v>
      </c>
      <c r="DA370">
        <v>1.8258E-4</v>
      </c>
      <c r="DB370">
        <v>1.6140999999999999E-4</v>
      </c>
      <c r="DC370">
        <v>1.2157E-4</v>
      </c>
      <c r="DD370">
        <v>1.2767E-4</v>
      </c>
      <c r="DE370">
        <v>2.5884999999999998E-4</v>
      </c>
      <c r="DF370">
        <v>1.4953000000000001E-4</v>
      </c>
      <c r="DG370">
        <v>1.6618000000000001E-4</v>
      </c>
      <c r="DH370">
        <v>1.2866E-4</v>
      </c>
      <c r="DI370">
        <v>4.1036000000000002E-4</v>
      </c>
      <c r="DJ370">
        <v>2.4242E-4</v>
      </c>
      <c r="DK370">
        <v>2.3524E-4</v>
      </c>
      <c r="DL370">
        <v>2.0612000000000001E-4</v>
      </c>
      <c r="DO370">
        <f t="shared" si="21"/>
        <v>3.1999222222222229E-4</v>
      </c>
      <c r="DP370">
        <f t="shared" si="22"/>
        <v>3.2069370370370369E-4</v>
      </c>
      <c r="DQ370">
        <f t="shared" si="23"/>
        <v>3.4177518518518522E-4</v>
      </c>
      <c r="DR370">
        <f t="shared" si="24"/>
        <v>2.860607407407407E-4</v>
      </c>
      <c r="DT370">
        <v>45.84</v>
      </c>
    </row>
    <row r="371" spans="1:124" x14ac:dyDescent="0.25">
      <c r="A371">
        <v>1.5636E-4</v>
      </c>
      <c r="B371">
        <v>1.5386999999999999E-4</v>
      </c>
      <c r="C371">
        <v>1.5355999999999999E-4</v>
      </c>
      <c r="D371">
        <v>1.3641E-4</v>
      </c>
      <c r="E371">
        <v>2.0406999999999999E-4</v>
      </c>
      <c r="F371">
        <v>2.0116000000000001E-4</v>
      </c>
      <c r="G371">
        <v>1.7033E-4</v>
      </c>
      <c r="H371">
        <v>1.5671000000000001E-4</v>
      </c>
      <c r="I371">
        <v>1.9691000000000001E-4</v>
      </c>
      <c r="J371">
        <v>1.8076E-4</v>
      </c>
      <c r="K371">
        <v>1.2985000000000001E-4</v>
      </c>
      <c r="L371">
        <v>1.5222E-4</v>
      </c>
      <c r="N371">
        <v>3.1158999999999999E-4</v>
      </c>
      <c r="O371">
        <v>3.3764E-4</v>
      </c>
      <c r="P371">
        <v>2.5951000000000001E-4</v>
      </c>
      <c r="Q371">
        <v>2.8096000000000002E-4</v>
      </c>
      <c r="R371">
        <v>2.8870000000000002E-4</v>
      </c>
      <c r="S371">
        <v>2.9792000000000002E-4</v>
      </c>
      <c r="T371">
        <v>3.3196000000000001E-4</v>
      </c>
      <c r="U371">
        <v>2.9366E-4</v>
      </c>
      <c r="V371">
        <v>3.0736000000000001E-4</v>
      </c>
      <c r="W371">
        <v>3.1676000000000002E-4</v>
      </c>
      <c r="X371">
        <v>3.0687999999999999E-4</v>
      </c>
      <c r="Y371">
        <v>2.5051000000000001E-4</v>
      </c>
      <c r="AA371">
        <v>2.5637000000000001E-4</v>
      </c>
      <c r="AB371">
        <v>3.6026E-4</v>
      </c>
      <c r="AC371">
        <v>2.6799000000000001E-4</v>
      </c>
      <c r="AD371">
        <v>2.2086999999999999E-4</v>
      </c>
      <c r="AE371">
        <v>2.7582000000000003E-4</v>
      </c>
      <c r="AF371">
        <v>3.7959000000000002E-4</v>
      </c>
      <c r="AG371">
        <v>3.6021000000000002E-4</v>
      </c>
      <c r="AH371">
        <v>2.5354000000000002E-4</v>
      </c>
      <c r="AI371">
        <v>2.5737999999999998E-4</v>
      </c>
      <c r="AJ371">
        <v>2.8965000000000002E-4</v>
      </c>
      <c r="AK371">
        <v>3.0102999999999998E-4</v>
      </c>
      <c r="AL371">
        <v>2.3928999999999999E-4</v>
      </c>
      <c r="AN371">
        <v>2.5789999999999998E-4</v>
      </c>
      <c r="AO371">
        <v>2.7320000000000003E-4</v>
      </c>
      <c r="AP371">
        <v>3.857E-4</v>
      </c>
      <c r="AQ371">
        <v>2.5845000000000002E-4</v>
      </c>
      <c r="AR371">
        <v>1.3310000000000001E-4</v>
      </c>
      <c r="AS371">
        <v>1.3401E-4</v>
      </c>
      <c r="AT371">
        <v>1.6799E-4</v>
      </c>
      <c r="AU371">
        <v>1.2506999999999999E-4</v>
      </c>
      <c r="AV371">
        <v>1.5025999999999999E-4</v>
      </c>
      <c r="AW371">
        <v>1.4425000000000001E-4</v>
      </c>
      <c r="AX371">
        <v>1.5237000000000001E-4</v>
      </c>
      <c r="AY371">
        <v>1.2093E-4</v>
      </c>
      <c r="BA371">
        <v>1.9824999999999999E-4</v>
      </c>
      <c r="BB371">
        <v>2.8226999999999999E-4</v>
      </c>
      <c r="BC371">
        <v>2.7940000000000002E-4</v>
      </c>
      <c r="BD371">
        <v>2.1221E-4</v>
      </c>
      <c r="BE371">
        <v>2.1725E-4</v>
      </c>
      <c r="BF371">
        <v>2.7137999999999999E-4</v>
      </c>
      <c r="BG371">
        <v>3.3458000000000001E-4</v>
      </c>
      <c r="BH371">
        <v>3.0671000000000002E-4</v>
      </c>
      <c r="BI371">
        <v>2.9251E-4</v>
      </c>
      <c r="BJ371">
        <v>2.6814999999999999E-4</v>
      </c>
      <c r="BK371">
        <v>3.1252999999999999E-4</v>
      </c>
      <c r="BL371">
        <v>2.3499E-4</v>
      </c>
      <c r="BN371">
        <v>3.0066000000000001E-4</v>
      </c>
      <c r="BO371">
        <v>2.5352000000000003E-4</v>
      </c>
      <c r="BP371">
        <v>2.2357E-4</v>
      </c>
      <c r="BQ371">
        <v>2.5373000000000003E-4</v>
      </c>
      <c r="BR371">
        <v>3.1848999999999999E-4</v>
      </c>
      <c r="BS371">
        <v>3.3762000000000001E-4</v>
      </c>
      <c r="BT371">
        <v>3.5231999999999999E-4</v>
      </c>
      <c r="BU371">
        <v>2.5946999999999998E-4</v>
      </c>
      <c r="BV371">
        <v>3.7208E-4</v>
      </c>
      <c r="BW371">
        <v>3.1157999999999999E-4</v>
      </c>
      <c r="BX371">
        <v>4.9728000000000001E-4</v>
      </c>
      <c r="BY371">
        <v>3.8869000000000002E-4</v>
      </c>
      <c r="CA371">
        <v>5.6251000000000001E-4</v>
      </c>
      <c r="CB371">
        <v>5.5166999999999998E-4</v>
      </c>
      <c r="CC371">
        <v>5.9168999999999997E-4</v>
      </c>
      <c r="CD371">
        <v>6.7498000000000005E-4</v>
      </c>
      <c r="CE371">
        <v>6.0313000000000001E-4</v>
      </c>
      <c r="CF371">
        <v>5.4317999999999999E-4</v>
      </c>
      <c r="CG371">
        <v>7.7475000000000005E-4</v>
      </c>
      <c r="CH371">
        <v>5.5630999999999996E-4</v>
      </c>
      <c r="CI371">
        <v>4.7836999999999999E-4</v>
      </c>
      <c r="CJ371">
        <v>5.0025999999999998E-4</v>
      </c>
      <c r="CK371">
        <v>6.3236E-4</v>
      </c>
      <c r="CL371">
        <v>5.2859999999999995E-4</v>
      </c>
      <c r="CN371">
        <v>6.0342000000000002E-4</v>
      </c>
      <c r="CO371">
        <v>7.7214999999999998E-4</v>
      </c>
      <c r="CP371">
        <v>7.5040999999999997E-4</v>
      </c>
      <c r="CQ371">
        <v>5.0255000000000005E-4</v>
      </c>
      <c r="CR371">
        <v>4.3933999999999998E-4</v>
      </c>
      <c r="CS371">
        <v>5.1206000000000005E-4</v>
      </c>
      <c r="CT371">
        <v>5.2285000000000005E-4</v>
      </c>
      <c r="CU371">
        <v>4.5595E-4</v>
      </c>
      <c r="CV371">
        <v>3.5034999999999998E-4</v>
      </c>
      <c r="CW371">
        <v>6.5777999999999995E-4</v>
      </c>
      <c r="CX371">
        <v>4.7838999999999998E-4</v>
      </c>
      <c r="CY371">
        <v>3.1737999999999997E-4</v>
      </c>
      <c r="DA371">
        <v>1.6660000000000001E-4</v>
      </c>
      <c r="DB371">
        <v>1.6182999999999999E-4</v>
      </c>
      <c r="DC371">
        <v>1.3187999999999999E-4</v>
      </c>
      <c r="DD371">
        <v>1.3208999999999999E-4</v>
      </c>
      <c r="DE371">
        <v>2.1523000000000001E-4</v>
      </c>
      <c r="DF371">
        <v>1.3912000000000001E-4</v>
      </c>
      <c r="DG371">
        <v>1.7518000000000001E-4</v>
      </c>
      <c r="DH371">
        <v>1.3437E-4</v>
      </c>
      <c r="DI371">
        <v>3.8482000000000002E-4</v>
      </c>
      <c r="DJ371">
        <v>2.4594999999999999E-4</v>
      </c>
      <c r="DK371">
        <v>2.4017E-4</v>
      </c>
      <c r="DL371">
        <v>2.0453E-4</v>
      </c>
      <c r="DO371">
        <f t="shared" si="21"/>
        <v>3.073640740740741E-4</v>
      </c>
      <c r="DP371">
        <f t="shared" si="22"/>
        <v>3.2879962962962953E-4</v>
      </c>
      <c r="DQ371">
        <f t="shared" si="23"/>
        <v>3.4387925925925925E-4</v>
      </c>
      <c r="DR371">
        <f t="shared" si="24"/>
        <v>2.8337703703703703E-4</v>
      </c>
      <c r="DT371">
        <v>45.965000000000003</v>
      </c>
    </row>
    <row r="372" spans="1:124" x14ac:dyDescent="0.25">
      <c r="A372">
        <v>1.5982999999999999E-4</v>
      </c>
      <c r="B372">
        <v>1.5472000000000001E-4</v>
      </c>
      <c r="C372">
        <v>1.5585999999999999E-4</v>
      </c>
      <c r="D372">
        <v>1.3346000000000001E-4</v>
      </c>
      <c r="E372">
        <v>2.0138999999999999E-4</v>
      </c>
      <c r="F372">
        <v>2.0592000000000001E-4</v>
      </c>
      <c r="G372">
        <v>1.6783999999999999E-4</v>
      </c>
      <c r="H372">
        <v>1.5271999999999999E-4</v>
      </c>
      <c r="I372">
        <v>1.9699E-4</v>
      </c>
      <c r="J372">
        <v>1.7542E-4</v>
      </c>
      <c r="K372">
        <v>1.2972E-4</v>
      </c>
      <c r="L372">
        <v>1.5407999999999999E-4</v>
      </c>
      <c r="N372">
        <v>2.9829999999999999E-4</v>
      </c>
      <c r="O372">
        <v>3.5293999999999999E-4</v>
      </c>
      <c r="P372">
        <v>2.7009000000000001E-4</v>
      </c>
      <c r="Q372">
        <v>2.7129999999999998E-4</v>
      </c>
      <c r="R372">
        <v>2.8145999999999998E-4</v>
      </c>
      <c r="S372">
        <v>3.0965000000000002E-4</v>
      </c>
      <c r="T372">
        <v>3.2133999999999998E-4</v>
      </c>
      <c r="U372">
        <v>2.8916E-4</v>
      </c>
      <c r="V372">
        <v>3.0826999999999997E-4</v>
      </c>
      <c r="W372">
        <v>3.2553999999999998E-4</v>
      </c>
      <c r="X372">
        <v>3.1619999999999999E-4</v>
      </c>
      <c r="Y372">
        <v>2.5125000000000001E-4</v>
      </c>
      <c r="AA372">
        <v>2.4591000000000001E-4</v>
      </c>
      <c r="AB372">
        <v>3.8431000000000001E-4</v>
      </c>
      <c r="AC372">
        <v>2.7912999999999999E-4</v>
      </c>
      <c r="AD372">
        <v>2.1487000000000001E-4</v>
      </c>
      <c r="AE372">
        <v>2.7583000000000002E-4</v>
      </c>
      <c r="AF372">
        <v>3.8774000000000002E-4</v>
      </c>
      <c r="AG372">
        <v>3.5344E-4</v>
      </c>
      <c r="AH372">
        <v>2.4033E-4</v>
      </c>
      <c r="AI372">
        <v>2.5562000000000002E-4</v>
      </c>
      <c r="AJ372">
        <v>2.9956999999999998E-4</v>
      </c>
      <c r="AK372">
        <v>2.9991000000000002E-4</v>
      </c>
      <c r="AL372">
        <v>2.3842000000000001E-4</v>
      </c>
      <c r="AN372">
        <v>2.5995E-4</v>
      </c>
      <c r="AO372">
        <v>2.7545E-4</v>
      </c>
      <c r="AP372">
        <v>3.9993E-4</v>
      </c>
      <c r="AQ372">
        <v>2.5542000000000002E-4</v>
      </c>
      <c r="AR372">
        <v>1.3138000000000001E-4</v>
      </c>
      <c r="AS372">
        <v>1.3342000000000001E-4</v>
      </c>
      <c r="AT372">
        <v>1.6878999999999999E-4</v>
      </c>
      <c r="AU372">
        <v>1.2753999999999999E-4</v>
      </c>
      <c r="AV372">
        <v>1.5054000000000001E-4</v>
      </c>
      <c r="AW372">
        <v>1.4791000000000001E-4</v>
      </c>
      <c r="AX372">
        <v>1.5143000000000001E-4</v>
      </c>
      <c r="AY372">
        <v>1.1648E-4</v>
      </c>
      <c r="BA372">
        <v>2.0587000000000001E-4</v>
      </c>
      <c r="BB372">
        <v>2.9187000000000001E-4</v>
      </c>
      <c r="BC372">
        <v>2.7234999999999998E-4</v>
      </c>
      <c r="BD372">
        <v>2.0654000000000001E-4</v>
      </c>
      <c r="BE372">
        <v>2.1220000000000001E-4</v>
      </c>
      <c r="BF372">
        <v>2.6509E-4</v>
      </c>
      <c r="BG372">
        <v>3.3630999999999998E-4</v>
      </c>
      <c r="BH372">
        <v>3.1550000000000003E-4</v>
      </c>
      <c r="BI372">
        <v>2.9202999999999998E-4</v>
      </c>
      <c r="BJ372">
        <v>2.6429999999999997E-4</v>
      </c>
      <c r="BK372">
        <v>3.0677999999999999E-4</v>
      </c>
      <c r="BL372">
        <v>2.3803999999999999E-4</v>
      </c>
      <c r="BN372">
        <v>3.0291999999999998E-4</v>
      </c>
      <c r="BO372">
        <v>2.5597E-4</v>
      </c>
      <c r="BP372">
        <v>2.1992999999999999E-4</v>
      </c>
      <c r="BQ372">
        <v>2.3877999999999999E-4</v>
      </c>
      <c r="BR372">
        <v>2.9398E-4</v>
      </c>
      <c r="BS372">
        <v>3.4131999999999999E-4</v>
      </c>
      <c r="BT372">
        <v>3.2478999999999999E-4</v>
      </c>
      <c r="BU372">
        <v>2.6342E-4</v>
      </c>
      <c r="BV372">
        <v>3.8184999999999998E-4</v>
      </c>
      <c r="BW372">
        <v>3.2835999999999998E-4</v>
      </c>
      <c r="BX372">
        <v>4.8952999999999996E-4</v>
      </c>
      <c r="BY372">
        <v>3.8180000000000001E-4</v>
      </c>
      <c r="CA372">
        <v>5.7766999999999996E-4</v>
      </c>
      <c r="CB372">
        <v>5.4602999999999997E-4</v>
      </c>
      <c r="CC372">
        <v>5.5869999999999997E-4</v>
      </c>
      <c r="CD372">
        <v>6.8062000000000005E-4</v>
      </c>
      <c r="CE372">
        <v>6.2664000000000003E-4</v>
      </c>
      <c r="CF372">
        <v>5.2342999999999997E-4</v>
      </c>
      <c r="CG372">
        <v>7.5765999999999995E-4</v>
      </c>
      <c r="CH372">
        <v>5.5648000000000004E-4</v>
      </c>
      <c r="CI372">
        <v>4.7350000000000002E-4</v>
      </c>
      <c r="CJ372">
        <v>4.9295999999999997E-4</v>
      </c>
      <c r="CK372">
        <v>6.0638E-4</v>
      </c>
      <c r="CL372">
        <v>5.3200000000000003E-4</v>
      </c>
      <c r="CN372">
        <v>5.5493000000000003E-4</v>
      </c>
      <c r="CO372">
        <v>7.5436000000000003E-4</v>
      </c>
      <c r="CP372">
        <v>7.5062000000000002E-4</v>
      </c>
      <c r="CQ372">
        <v>4.8901999999999995E-4</v>
      </c>
      <c r="CR372">
        <v>4.3396999999999999E-4</v>
      </c>
      <c r="CS372">
        <v>4.8751000000000003E-4</v>
      </c>
      <c r="CT372">
        <v>5.2576000000000001E-4</v>
      </c>
      <c r="CU372">
        <v>4.6055999999999999E-4</v>
      </c>
      <c r="CV372">
        <v>3.4934000000000001E-4</v>
      </c>
      <c r="CW372">
        <v>6.9592999999999999E-4</v>
      </c>
      <c r="CX372">
        <v>4.7833000000000001E-4</v>
      </c>
      <c r="CY372">
        <v>2.9944999999999999E-4</v>
      </c>
      <c r="DA372">
        <v>1.6191E-4</v>
      </c>
      <c r="DB372">
        <v>1.6131000000000001E-4</v>
      </c>
      <c r="DC372">
        <v>1.3666000000000001E-4</v>
      </c>
      <c r="DD372">
        <v>1.3109999999999999E-4</v>
      </c>
      <c r="DE372">
        <v>1.9058000000000001E-4</v>
      </c>
      <c r="DF372">
        <v>1.3768E-4</v>
      </c>
      <c r="DG372">
        <v>1.7568E-4</v>
      </c>
      <c r="DH372">
        <v>1.4041999999999999E-4</v>
      </c>
      <c r="DI372">
        <v>3.6979999999999999E-4</v>
      </c>
      <c r="DJ372">
        <v>2.4433000000000001E-4</v>
      </c>
      <c r="DK372">
        <v>2.4347999999999999E-4</v>
      </c>
      <c r="DL372">
        <v>2.0185E-4</v>
      </c>
      <c r="DO372">
        <f t="shared" si="21"/>
        <v>3.0343185185185181E-4</v>
      </c>
      <c r="DP372">
        <f t="shared" si="22"/>
        <v>3.3122370370370361E-4</v>
      </c>
      <c r="DQ372">
        <f t="shared" si="23"/>
        <v>3.4061629629629633E-4</v>
      </c>
      <c r="DR372">
        <f t="shared" si="24"/>
        <v>2.8076333333333333E-4</v>
      </c>
      <c r="DT372">
        <v>46.09</v>
      </c>
    </row>
    <row r="373" spans="1:124" x14ac:dyDescent="0.25">
      <c r="A373">
        <v>1.6271999999999999E-4</v>
      </c>
      <c r="B373">
        <v>1.5126000000000001E-4</v>
      </c>
      <c r="C373">
        <v>1.5108E-4</v>
      </c>
      <c r="D373">
        <v>1.3373000000000001E-4</v>
      </c>
      <c r="E373">
        <v>1.9913999999999999E-4</v>
      </c>
      <c r="F373">
        <v>1.9719E-4</v>
      </c>
      <c r="G373">
        <v>1.6515E-4</v>
      </c>
      <c r="H373">
        <v>1.4889999999999999E-4</v>
      </c>
      <c r="I373">
        <v>1.9146000000000001E-4</v>
      </c>
      <c r="J373">
        <v>1.6949000000000001E-4</v>
      </c>
      <c r="K373">
        <v>1.3030999999999999E-4</v>
      </c>
      <c r="L373">
        <v>1.5233999999999999E-4</v>
      </c>
      <c r="N373">
        <v>3.0898999999999998E-4</v>
      </c>
      <c r="O373">
        <v>3.4613999999999999E-4</v>
      </c>
      <c r="P373">
        <v>2.7671E-4</v>
      </c>
      <c r="Q373">
        <v>2.6948E-4</v>
      </c>
      <c r="R373">
        <v>2.9221E-4</v>
      </c>
      <c r="S373">
        <v>3.0300999999999999E-4</v>
      </c>
      <c r="T373">
        <v>3.1195000000000002E-4</v>
      </c>
      <c r="U373">
        <v>2.9639999999999999E-4</v>
      </c>
      <c r="V373">
        <v>3.0205E-4</v>
      </c>
      <c r="W373">
        <v>3.1566999999999999E-4</v>
      </c>
      <c r="X373">
        <v>3.1253999999999999E-4</v>
      </c>
      <c r="Y373">
        <v>2.4397000000000001E-4</v>
      </c>
      <c r="AA373">
        <v>2.4484000000000002E-4</v>
      </c>
      <c r="AB373">
        <v>3.7133000000000001E-4</v>
      </c>
      <c r="AC373">
        <v>2.7200999999999999E-4</v>
      </c>
      <c r="AD373">
        <v>2.131E-4</v>
      </c>
      <c r="AE373">
        <v>2.9037000000000003E-4</v>
      </c>
      <c r="AF373">
        <v>3.6560999999999999E-4</v>
      </c>
      <c r="AG373">
        <v>3.4060999999999998E-4</v>
      </c>
      <c r="AH373">
        <v>2.4417999999999998E-4</v>
      </c>
      <c r="AI373">
        <v>2.6373999999999999E-4</v>
      </c>
      <c r="AJ373">
        <v>2.9231E-4</v>
      </c>
      <c r="AK373">
        <v>2.8439999999999997E-4</v>
      </c>
      <c r="AL373">
        <v>2.3897999999999999E-4</v>
      </c>
      <c r="AN373">
        <v>2.6871000000000002E-4</v>
      </c>
      <c r="AO373">
        <v>2.6438999999999998E-4</v>
      </c>
      <c r="AP373">
        <v>3.7945999999999998E-4</v>
      </c>
      <c r="AQ373">
        <v>2.498E-4</v>
      </c>
      <c r="AR373">
        <v>1.3522999999999999E-4</v>
      </c>
      <c r="AS373">
        <v>1.3350999999999999E-4</v>
      </c>
      <c r="AT373">
        <v>1.6651E-4</v>
      </c>
      <c r="AU373">
        <v>1.2988999999999999E-4</v>
      </c>
      <c r="AV373">
        <v>1.5028E-4</v>
      </c>
      <c r="AW373">
        <v>1.4407999999999999E-4</v>
      </c>
      <c r="AX373">
        <v>1.5211000000000001E-4</v>
      </c>
      <c r="AY373">
        <v>1.2234999999999999E-4</v>
      </c>
      <c r="BA373">
        <v>2.1709999999999999E-4</v>
      </c>
      <c r="BB373">
        <v>2.8500999999999998E-4</v>
      </c>
      <c r="BC373">
        <v>2.6563999999999998E-4</v>
      </c>
      <c r="BD373">
        <v>2.0492000000000001E-4</v>
      </c>
      <c r="BE373">
        <v>2.2045999999999999E-4</v>
      </c>
      <c r="BF373">
        <v>2.7451E-4</v>
      </c>
      <c r="BG373">
        <v>3.3647000000000001E-4</v>
      </c>
      <c r="BH373">
        <v>3.0803999999999998E-4</v>
      </c>
      <c r="BI373">
        <v>2.9840999999999998E-4</v>
      </c>
      <c r="BJ373">
        <v>2.7222999999999999E-4</v>
      </c>
      <c r="BK373">
        <v>3.1426000000000002E-4</v>
      </c>
      <c r="BL373">
        <v>2.2809999999999999E-4</v>
      </c>
      <c r="BN373">
        <v>3.0262000000000003E-4</v>
      </c>
      <c r="BO373">
        <v>2.5355000000000001E-4</v>
      </c>
      <c r="BP373">
        <v>2.1778999999999999E-4</v>
      </c>
      <c r="BQ373">
        <v>2.4368999999999999E-4</v>
      </c>
      <c r="BR373">
        <v>2.7698000000000002E-4</v>
      </c>
      <c r="BS373">
        <v>3.2469999999999998E-4</v>
      </c>
      <c r="BT373">
        <v>3.0614999999999999E-4</v>
      </c>
      <c r="BU373">
        <v>2.5983000000000001E-4</v>
      </c>
      <c r="BV373">
        <v>4.1156999999999999E-4</v>
      </c>
      <c r="BW373">
        <v>3.2715000000000001E-4</v>
      </c>
      <c r="BX373">
        <v>4.5742999999999999E-4</v>
      </c>
      <c r="BY373">
        <v>3.9140000000000003E-4</v>
      </c>
      <c r="CA373">
        <v>5.8430999999999999E-4</v>
      </c>
      <c r="CB373">
        <v>5.3907E-4</v>
      </c>
      <c r="CC373">
        <v>5.4135000000000001E-4</v>
      </c>
      <c r="CD373">
        <v>6.5563999999999998E-4</v>
      </c>
      <c r="CE373">
        <v>6.2730000000000001E-4</v>
      </c>
      <c r="CF373">
        <v>5.0858999999999995E-4</v>
      </c>
      <c r="CG373">
        <v>7.3008999999999997E-4</v>
      </c>
      <c r="CH373">
        <v>5.3967999999999996E-4</v>
      </c>
      <c r="CI373">
        <v>5.0343999999999996E-4</v>
      </c>
      <c r="CJ373">
        <v>4.8566000000000001E-4</v>
      </c>
      <c r="CK373">
        <v>6.1142E-4</v>
      </c>
      <c r="CL373">
        <v>5.4938999999999997E-4</v>
      </c>
      <c r="CN373">
        <v>5.4401000000000004E-4</v>
      </c>
      <c r="CO373">
        <v>7.2878999999999999E-4</v>
      </c>
      <c r="CP373">
        <v>7.4890000000000004E-4</v>
      </c>
      <c r="CQ373">
        <v>4.8821999999999998E-4</v>
      </c>
      <c r="CR373">
        <v>4.4624999999999998E-4</v>
      </c>
      <c r="CS373">
        <v>5.1051999999999998E-4</v>
      </c>
      <c r="CT373">
        <v>5.1290000000000005E-4</v>
      </c>
      <c r="CU373">
        <v>4.4570999999999999E-4</v>
      </c>
      <c r="CV373">
        <v>3.6843999999999999E-4</v>
      </c>
      <c r="CW373">
        <v>6.8351999999999996E-4</v>
      </c>
      <c r="CX373">
        <v>4.6054000000000001E-4</v>
      </c>
      <c r="CY373">
        <v>3.0291999999999998E-4</v>
      </c>
      <c r="DA373">
        <v>1.7059E-4</v>
      </c>
      <c r="DB373">
        <v>1.5966999999999999E-4</v>
      </c>
      <c r="DC373">
        <v>1.3274000000000001E-4</v>
      </c>
      <c r="DD373">
        <v>1.2498000000000001E-4</v>
      </c>
      <c r="DE373">
        <v>1.9840999999999999E-4</v>
      </c>
      <c r="DF373">
        <v>1.4548E-4</v>
      </c>
      <c r="DG373">
        <v>1.6699999999999999E-4</v>
      </c>
      <c r="DH373">
        <v>1.428E-4</v>
      </c>
      <c r="DI373">
        <v>3.7269000000000001E-4</v>
      </c>
      <c r="DJ373">
        <v>2.3769000000000001E-4</v>
      </c>
      <c r="DK373">
        <v>2.4248E-4</v>
      </c>
      <c r="DL373">
        <v>1.9903999999999999E-4</v>
      </c>
      <c r="DO373">
        <f t="shared" si="21"/>
        <v>3.0934518518518521E-4</v>
      </c>
      <c r="DP373">
        <f t="shared" si="22"/>
        <v>3.2556037037037035E-4</v>
      </c>
      <c r="DQ373">
        <f t="shared" si="23"/>
        <v>3.3288888888888886E-4</v>
      </c>
      <c r="DR373">
        <f t="shared" si="24"/>
        <v>2.7879555555555558E-4</v>
      </c>
      <c r="DT373">
        <v>46.215000000000003</v>
      </c>
    </row>
    <row r="374" spans="1:124" x14ac:dyDescent="0.25">
      <c r="A374">
        <v>1.6297999999999999E-4</v>
      </c>
      <c r="B374">
        <v>1.451E-4</v>
      </c>
      <c r="C374">
        <v>1.4165E-4</v>
      </c>
      <c r="D374">
        <v>1.3664999999999999E-4</v>
      </c>
      <c r="E374">
        <v>1.9814E-4</v>
      </c>
      <c r="F374">
        <v>1.7966E-4</v>
      </c>
      <c r="G374">
        <v>1.6338999999999999E-4</v>
      </c>
      <c r="H374">
        <v>1.4704E-4</v>
      </c>
      <c r="I374">
        <v>1.8306E-4</v>
      </c>
      <c r="J374">
        <v>1.6592000000000001E-4</v>
      </c>
      <c r="K374">
        <v>1.3090000000000001E-4</v>
      </c>
      <c r="L374">
        <v>1.4765000000000001E-4</v>
      </c>
      <c r="N374">
        <v>3.3620999999999998E-4</v>
      </c>
      <c r="O374">
        <v>3.2040999999999998E-4</v>
      </c>
      <c r="P374">
        <v>2.7480000000000001E-4</v>
      </c>
      <c r="Q374">
        <v>2.7556E-4</v>
      </c>
      <c r="R374">
        <v>3.1363000000000002E-4</v>
      </c>
      <c r="S374">
        <v>2.8114999999999998E-4</v>
      </c>
      <c r="T374">
        <v>3.0828000000000002E-4</v>
      </c>
      <c r="U374">
        <v>3.1011999999999999E-4</v>
      </c>
      <c r="V374">
        <v>2.9149999999999998E-4</v>
      </c>
      <c r="W374">
        <v>2.9213999999999998E-4</v>
      </c>
      <c r="X374">
        <v>2.9726999999999998E-4</v>
      </c>
      <c r="Y374">
        <v>2.3224000000000001E-4</v>
      </c>
      <c r="AA374">
        <v>2.5295E-4</v>
      </c>
      <c r="AB374">
        <v>3.2819000000000001E-4</v>
      </c>
      <c r="AC374">
        <v>2.5024999999999998E-4</v>
      </c>
      <c r="AD374">
        <v>2.1587000000000001E-4</v>
      </c>
      <c r="AE374">
        <v>3.0998000000000001E-4</v>
      </c>
      <c r="AF374">
        <v>3.2541999999999998E-4</v>
      </c>
      <c r="AG374">
        <v>3.2822999999999999E-4</v>
      </c>
      <c r="AH374">
        <v>2.6179000000000003E-4</v>
      </c>
      <c r="AI374">
        <v>2.7618E-4</v>
      </c>
      <c r="AJ374">
        <v>2.7160999999999998E-4</v>
      </c>
      <c r="AK374">
        <v>2.6299E-4</v>
      </c>
      <c r="AL374">
        <v>2.3996999999999999E-4</v>
      </c>
      <c r="AN374">
        <v>2.7818999999999999E-4</v>
      </c>
      <c r="AO374">
        <v>2.4575999999999998E-4</v>
      </c>
      <c r="AP374">
        <v>3.3547999999999998E-4</v>
      </c>
      <c r="AQ374">
        <v>2.4405E-4</v>
      </c>
      <c r="AR374">
        <v>1.4192999999999999E-4</v>
      </c>
      <c r="AS374">
        <v>1.3384000000000001E-4</v>
      </c>
      <c r="AT374">
        <v>1.6197E-4</v>
      </c>
      <c r="AU374">
        <v>1.3036999999999999E-4</v>
      </c>
      <c r="AV374">
        <v>1.4913E-4</v>
      </c>
      <c r="AW374">
        <v>1.3460999999999999E-4</v>
      </c>
      <c r="AX374">
        <v>1.5349999999999999E-4</v>
      </c>
      <c r="AY374">
        <v>1.3457000000000001E-4</v>
      </c>
      <c r="BA374">
        <v>2.2473E-4</v>
      </c>
      <c r="BB374">
        <v>2.6501999999999998E-4</v>
      </c>
      <c r="BC374">
        <v>2.6226E-4</v>
      </c>
      <c r="BD374">
        <v>2.076E-4</v>
      </c>
      <c r="BE374">
        <v>2.3630999999999999E-4</v>
      </c>
      <c r="BF374">
        <v>2.9305999999999999E-4</v>
      </c>
      <c r="BG374">
        <v>3.3386000000000001E-4</v>
      </c>
      <c r="BH374">
        <v>2.8792999999999999E-4</v>
      </c>
      <c r="BI374">
        <v>3.0675E-4</v>
      </c>
      <c r="BJ374">
        <v>2.8629000000000003E-4</v>
      </c>
      <c r="BK374">
        <v>3.2927999999999999E-4</v>
      </c>
      <c r="BL374">
        <v>2.1038E-4</v>
      </c>
      <c r="BN374">
        <v>2.9896000000000002E-4</v>
      </c>
      <c r="BO374">
        <v>2.4693000000000002E-4</v>
      </c>
      <c r="BP374">
        <v>2.1766999999999999E-4</v>
      </c>
      <c r="BQ374">
        <v>2.6454000000000001E-4</v>
      </c>
      <c r="BR374">
        <v>2.7626000000000001E-4</v>
      </c>
      <c r="BS374">
        <v>2.9666000000000002E-4</v>
      </c>
      <c r="BT374">
        <v>3.0618000000000003E-4</v>
      </c>
      <c r="BU374">
        <v>2.5012E-4</v>
      </c>
      <c r="BV374">
        <v>4.4211000000000001E-4</v>
      </c>
      <c r="BW374">
        <v>3.0769E-4</v>
      </c>
      <c r="BX374">
        <v>4.1823000000000001E-4</v>
      </c>
      <c r="BY374">
        <v>4.1008E-4</v>
      </c>
      <c r="CA374">
        <v>5.7651999999999996E-4</v>
      </c>
      <c r="CB374">
        <v>5.3277999999999995E-4</v>
      </c>
      <c r="CC374">
        <v>5.4721999999999995E-4</v>
      </c>
      <c r="CD374">
        <v>6.1253999999999996E-4</v>
      </c>
      <c r="CE374">
        <v>6.0289000000000002E-4</v>
      </c>
      <c r="CF374">
        <v>5.0516999999999999E-4</v>
      </c>
      <c r="CG374">
        <v>7.0560000000000002E-4</v>
      </c>
      <c r="CH374">
        <v>5.1387999999999998E-4</v>
      </c>
      <c r="CI374">
        <v>5.4854999999999997E-4</v>
      </c>
      <c r="CJ374">
        <v>4.8079999999999998E-4</v>
      </c>
      <c r="CK374">
        <v>6.4183999999999997E-4</v>
      </c>
      <c r="CL374">
        <v>5.6873000000000004E-4</v>
      </c>
      <c r="CN374">
        <v>5.7472000000000003E-4</v>
      </c>
      <c r="CO374">
        <v>7.0795000000000005E-4</v>
      </c>
      <c r="CP374">
        <v>7.4397000000000005E-4</v>
      </c>
      <c r="CQ374">
        <v>4.9888000000000005E-4</v>
      </c>
      <c r="CR374">
        <v>4.6753000000000002E-4</v>
      </c>
      <c r="CS374">
        <v>5.6545E-4</v>
      </c>
      <c r="CT374">
        <v>4.9049E-4</v>
      </c>
      <c r="CU374">
        <v>4.1883000000000003E-4</v>
      </c>
      <c r="CV374">
        <v>3.9526999999999997E-4</v>
      </c>
      <c r="CW374">
        <v>6.2668000000000001E-4</v>
      </c>
      <c r="CX374">
        <v>4.3418999999999999E-4</v>
      </c>
      <c r="CY374">
        <v>3.2423E-4</v>
      </c>
      <c r="DA374">
        <v>1.8694999999999999E-4</v>
      </c>
      <c r="DB374">
        <v>1.5737999999999999E-4</v>
      </c>
      <c r="DC374">
        <v>1.2208999999999999E-4</v>
      </c>
      <c r="DD374">
        <v>1.1697E-4</v>
      </c>
      <c r="DE374">
        <v>2.3309000000000001E-4</v>
      </c>
      <c r="DF374">
        <v>1.5745000000000001E-4</v>
      </c>
      <c r="DG374">
        <v>1.5380999999999999E-4</v>
      </c>
      <c r="DH374">
        <v>1.3972E-4</v>
      </c>
      <c r="DI374">
        <v>3.9026000000000002E-4</v>
      </c>
      <c r="DJ374">
        <v>2.2908999999999999E-4</v>
      </c>
      <c r="DK374">
        <v>2.3704999999999999E-4</v>
      </c>
      <c r="DL374">
        <v>1.9709999999999999E-4</v>
      </c>
      <c r="DO374">
        <f t="shared" si="21"/>
        <v>3.2054740740740742E-4</v>
      </c>
      <c r="DP374">
        <f t="shared" si="22"/>
        <v>3.1415592592592587E-4</v>
      </c>
      <c r="DQ374">
        <f t="shared" si="23"/>
        <v>3.2416481481481484E-4</v>
      </c>
      <c r="DR374">
        <f t="shared" si="24"/>
        <v>2.7768185185185192E-4</v>
      </c>
      <c r="DT374">
        <v>46.341000000000001</v>
      </c>
    </row>
    <row r="375" spans="1:124" x14ac:dyDescent="0.25">
      <c r="A375">
        <v>1.6011000000000001E-4</v>
      </c>
      <c r="B375">
        <v>1.3946E-4</v>
      </c>
      <c r="C375">
        <v>1.327E-4</v>
      </c>
      <c r="D375">
        <v>1.4009999999999999E-4</v>
      </c>
      <c r="E375">
        <v>1.9841999999999999E-4</v>
      </c>
      <c r="F375">
        <v>1.6314000000000001E-4</v>
      </c>
      <c r="G375">
        <v>1.6312E-4</v>
      </c>
      <c r="H375">
        <v>1.4773999999999999E-4</v>
      </c>
      <c r="I375">
        <v>1.7616999999999999E-4</v>
      </c>
      <c r="J375">
        <v>1.6625E-4</v>
      </c>
      <c r="K375">
        <v>1.3082999999999999E-4</v>
      </c>
      <c r="L375">
        <v>1.4238E-4</v>
      </c>
      <c r="N375">
        <v>3.6299999999999999E-4</v>
      </c>
      <c r="O375">
        <v>2.8998000000000001E-4</v>
      </c>
      <c r="P375">
        <v>2.6488999999999999E-4</v>
      </c>
      <c r="Q375">
        <v>2.8498999999999999E-4</v>
      </c>
      <c r="R375">
        <v>3.3229000000000001E-4</v>
      </c>
      <c r="S375">
        <v>2.5612999999999998E-4</v>
      </c>
      <c r="T375">
        <v>3.1139999999999998E-4</v>
      </c>
      <c r="U375">
        <v>3.2138000000000002E-4</v>
      </c>
      <c r="V375">
        <v>2.8191000000000002E-4</v>
      </c>
      <c r="W375">
        <v>2.6788000000000002E-4</v>
      </c>
      <c r="X375">
        <v>2.7859E-4</v>
      </c>
      <c r="Y375">
        <v>2.2217999999999999E-4</v>
      </c>
      <c r="AA375">
        <v>2.6465000000000001E-4</v>
      </c>
      <c r="AB375">
        <v>2.7942E-4</v>
      </c>
      <c r="AC375">
        <v>2.2597000000000001E-4</v>
      </c>
      <c r="AD375">
        <v>2.2081999999999999E-4</v>
      </c>
      <c r="AE375">
        <v>3.2241000000000003E-4</v>
      </c>
      <c r="AF375">
        <v>2.8978000000000001E-4</v>
      </c>
      <c r="AG375">
        <v>3.2242000000000002E-4</v>
      </c>
      <c r="AH375">
        <v>2.8184999999999999E-4</v>
      </c>
      <c r="AI375">
        <v>2.8495000000000001E-4</v>
      </c>
      <c r="AJ375">
        <v>2.4900999999999998E-4</v>
      </c>
      <c r="AK375">
        <v>2.4743999999999998E-4</v>
      </c>
      <c r="AL375">
        <v>2.4017999999999999E-4</v>
      </c>
      <c r="AN375">
        <v>2.8211000000000002E-4</v>
      </c>
      <c r="AO375">
        <v>2.2966999999999999E-4</v>
      </c>
      <c r="AP375">
        <v>2.9278000000000003E-4</v>
      </c>
      <c r="AQ375">
        <v>2.4069E-4</v>
      </c>
      <c r="AR375">
        <v>1.4715E-4</v>
      </c>
      <c r="AS375">
        <v>1.3381999999999999E-4</v>
      </c>
      <c r="AT375">
        <v>1.5735E-4</v>
      </c>
      <c r="AU375">
        <v>1.2836E-4</v>
      </c>
      <c r="AV375">
        <v>1.473E-4</v>
      </c>
      <c r="AW375">
        <v>1.2464E-4</v>
      </c>
      <c r="AX375">
        <v>1.5428999999999999E-4</v>
      </c>
      <c r="AY375">
        <v>1.4554999999999999E-4</v>
      </c>
      <c r="BA375">
        <v>2.2379E-4</v>
      </c>
      <c r="BB375">
        <v>2.4288000000000001E-4</v>
      </c>
      <c r="BC375">
        <v>2.6321E-4</v>
      </c>
      <c r="BD375">
        <v>2.1232999999999999E-4</v>
      </c>
      <c r="BE375">
        <v>2.4965000000000002E-4</v>
      </c>
      <c r="BF375">
        <v>3.0895E-4</v>
      </c>
      <c r="BG375">
        <v>3.2894E-4</v>
      </c>
      <c r="BH375">
        <v>2.6614999999999999E-4</v>
      </c>
      <c r="BI375">
        <v>3.1114000000000001E-4</v>
      </c>
      <c r="BJ375">
        <v>2.9735999999999999E-4</v>
      </c>
      <c r="BK375">
        <v>3.4185999999999998E-4</v>
      </c>
      <c r="BL375">
        <v>1.9457E-4</v>
      </c>
      <c r="BN375">
        <v>2.9318999999999998E-4</v>
      </c>
      <c r="BO375">
        <v>2.3923E-4</v>
      </c>
      <c r="BP375">
        <v>2.1886E-4</v>
      </c>
      <c r="BQ375">
        <v>2.8810000000000001E-4</v>
      </c>
      <c r="BR375">
        <v>2.9087999999999998E-4</v>
      </c>
      <c r="BS375">
        <v>2.7270000000000001E-4</v>
      </c>
      <c r="BT375">
        <v>3.2347000000000002E-4</v>
      </c>
      <c r="BU375">
        <v>2.3931000000000001E-4</v>
      </c>
      <c r="BV375">
        <v>4.5436000000000001E-4</v>
      </c>
      <c r="BW375">
        <v>2.8048E-4</v>
      </c>
      <c r="BX375">
        <v>3.9290000000000001E-4</v>
      </c>
      <c r="BY375">
        <v>4.2539999999999999E-4</v>
      </c>
      <c r="CA375">
        <v>5.5701999999999998E-4</v>
      </c>
      <c r="CB375">
        <v>5.2868999999999995E-4</v>
      </c>
      <c r="CC375">
        <v>5.7028000000000005E-4</v>
      </c>
      <c r="CD375">
        <v>5.7430000000000003E-4</v>
      </c>
      <c r="CE375">
        <v>5.6596000000000001E-4</v>
      </c>
      <c r="CF375">
        <v>5.1285999999999997E-4</v>
      </c>
      <c r="CG375">
        <v>6.9576999999999996E-4</v>
      </c>
      <c r="CH375">
        <v>4.9222999999999997E-4</v>
      </c>
      <c r="CI375">
        <v>5.8071000000000002E-4</v>
      </c>
      <c r="CJ375">
        <v>4.7935000000000002E-4</v>
      </c>
      <c r="CK375">
        <v>6.7730000000000004E-4</v>
      </c>
      <c r="CL375">
        <v>5.7704000000000002E-4</v>
      </c>
      <c r="CN375">
        <v>6.2660000000000005E-4</v>
      </c>
      <c r="CO375">
        <v>7.0147999999999999E-4</v>
      </c>
      <c r="CP375">
        <v>7.3649000000000002E-4</v>
      </c>
      <c r="CQ375">
        <v>5.1301000000000005E-4</v>
      </c>
      <c r="CR375">
        <v>4.8401E-4</v>
      </c>
      <c r="CS375">
        <v>6.1826999999999997E-4</v>
      </c>
      <c r="CT375">
        <v>4.7020999999999999E-4</v>
      </c>
      <c r="CU375">
        <v>3.9428E-4</v>
      </c>
      <c r="CV375">
        <v>4.1313999999999999E-4</v>
      </c>
      <c r="CW375">
        <v>5.5745000000000002E-4</v>
      </c>
      <c r="CX375">
        <v>4.1342000000000001E-4</v>
      </c>
      <c r="CY375">
        <v>3.4956000000000001E-4</v>
      </c>
      <c r="DA375">
        <v>2.0085E-4</v>
      </c>
      <c r="DB375">
        <v>1.5532E-4</v>
      </c>
      <c r="DC375">
        <v>1.1058E-4</v>
      </c>
      <c r="DD375">
        <v>1.1139E-4</v>
      </c>
      <c r="DE375">
        <v>2.7335E-4</v>
      </c>
      <c r="DF375">
        <v>1.6618000000000001E-4</v>
      </c>
      <c r="DG375">
        <v>1.4333E-4</v>
      </c>
      <c r="DH375">
        <v>1.3265E-4</v>
      </c>
      <c r="DI375">
        <v>4.1081000000000001E-4</v>
      </c>
      <c r="DJ375">
        <v>2.2267000000000001E-4</v>
      </c>
      <c r="DK375">
        <v>2.297E-4</v>
      </c>
      <c r="DL375">
        <v>1.9652E-4</v>
      </c>
      <c r="DO375">
        <f t="shared" si="21"/>
        <v>3.2947888888888889E-4</v>
      </c>
      <c r="DP375">
        <f t="shared" si="22"/>
        <v>3.0270555555555551E-4</v>
      </c>
      <c r="DQ375">
        <f t="shared" si="23"/>
        <v>3.1844814814814814E-4</v>
      </c>
      <c r="DR375">
        <f t="shared" si="24"/>
        <v>2.7715037037037037E-4</v>
      </c>
      <c r="DT375">
        <v>46.466000000000001</v>
      </c>
    </row>
    <row r="376" spans="1:124" x14ac:dyDescent="0.25">
      <c r="A376">
        <v>1.5542999999999999E-4</v>
      </c>
      <c r="B376">
        <v>1.3723000000000001E-4</v>
      </c>
      <c r="C376">
        <v>1.2905999999999999E-4</v>
      </c>
      <c r="D376">
        <v>1.4165E-4</v>
      </c>
      <c r="E376">
        <v>1.9924999999999999E-4</v>
      </c>
      <c r="F376">
        <v>1.5679999999999999E-4</v>
      </c>
      <c r="G376">
        <v>1.6401999999999999E-4</v>
      </c>
      <c r="H376">
        <v>1.5013E-4</v>
      </c>
      <c r="I376">
        <v>1.7425000000000001E-4</v>
      </c>
      <c r="J376">
        <v>1.6974000000000001E-4</v>
      </c>
      <c r="K376">
        <v>1.2977999999999999E-4</v>
      </c>
      <c r="L376">
        <v>1.3920999999999999E-4</v>
      </c>
      <c r="N376">
        <v>3.7282999999999999E-4</v>
      </c>
      <c r="O376">
        <v>2.7174000000000002E-4</v>
      </c>
      <c r="P376">
        <v>2.5213999999999998E-4</v>
      </c>
      <c r="Q376">
        <v>2.9136E-4</v>
      </c>
      <c r="R376">
        <v>3.3650999999999999E-4</v>
      </c>
      <c r="S376">
        <v>2.4179E-4</v>
      </c>
      <c r="T376">
        <v>3.1844000000000002E-4</v>
      </c>
      <c r="U376">
        <v>3.2280999999999998E-4</v>
      </c>
      <c r="V376">
        <v>2.7797E-4</v>
      </c>
      <c r="W376">
        <v>2.5616000000000001E-4</v>
      </c>
      <c r="X376">
        <v>2.6662000000000002E-4</v>
      </c>
      <c r="Y376">
        <v>2.1887999999999999E-4</v>
      </c>
      <c r="AA376">
        <v>2.7231E-4</v>
      </c>
      <c r="AB376">
        <v>2.5280000000000002E-4</v>
      </c>
      <c r="AC376">
        <v>2.1269E-4</v>
      </c>
      <c r="AD376">
        <v>2.2437999999999999E-4</v>
      </c>
      <c r="AE376">
        <v>3.1971000000000001E-4</v>
      </c>
      <c r="AF376">
        <v>2.7849999999999999E-4</v>
      </c>
      <c r="AG376">
        <v>3.2536000000000002E-4</v>
      </c>
      <c r="AH376">
        <v>2.9174000000000002E-4</v>
      </c>
      <c r="AI376">
        <v>2.8428999999999998E-4</v>
      </c>
      <c r="AJ376">
        <v>2.3707000000000001E-4</v>
      </c>
      <c r="AK376">
        <v>2.4593E-4</v>
      </c>
      <c r="AL376">
        <v>2.3884000000000001E-4</v>
      </c>
      <c r="AN376">
        <v>2.7753000000000001E-4</v>
      </c>
      <c r="AO376">
        <v>2.2468E-4</v>
      </c>
      <c r="AP376">
        <v>2.7517999999999998E-4</v>
      </c>
      <c r="AQ376">
        <v>2.4080999999999999E-4</v>
      </c>
      <c r="AR376">
        <v>1.4749000000000001E-4</v>
      </c>
      <c r="AS376">
        <v>1.3311E-4</v>
      </c>
      <c r="AT376">
        <v>1.5484E-4</v>
      </c>
      <c r="AU376">
        <v>1.2473000000000001E-4</v>
      </c>
      <c r="AV376">
        <v>1.4537E-4</v>
      </c>
      <c r="AW376">
        <v>1.1958E-4</v>
      </c>
      <c r="AX376">
        <v>1.5349999999999999E-4</v>
      </c>
      <c r="AY376">
        <v>1.4846999999999999E-4</v>
      </c>
      <c r="BA376">
        <v>2.1432999999999999E-4</v>
      </c>
      <c r="BB376">
        <v>2.3075999999999999E-4</v>
      </c>
      <c r="BC376">
        <v>2.6696000000000001E-4</v>
      </c>
      <c r="BD376">
        <v>2.1568999999999999E-4</v>
      </c>
      <c r="BE376">
        <v>2.5198000000000001E-4</v>
      </c>
      <c r="BF376">
        <v>3.1209E-4</v>
      </c>
      <c r="BG376">
        <v>3.2357000000000002E-4</v>
      </c>
      <c r="BH376">
        <v>2.5457000000000002E-4</v>
      </c>
      <c r="BI376">
        <v>3.0807000000000002E-4</v>
      </c>
      <c r="BJ376">
        <v>2.9816E-4</v>
      </c>
      <c r="BK376">
        <v>3.4363999999999998E-4</v>
      </c>
      <c r="BL376">
        <v>1.8914999999999999E-4</v>
      </c>
      <c r="BN376">
        <v>2.878E-4</v>
      </c>
      <c r="BO376">
        <v>2.3418000000000001E-4</v>
      </c>
      <c r="BP376">
        <v>2.1995000000000001E-4</v>
      </c>
      <c r="BQ376">
        <v>2.9971000000000002E-4</v>
      </c>
      <c r="BR376">
        <v>3.1093000000000001E-4</v>
      </c>
      <c r="BS376">
        <v>2.6575999999999998E-4</v>
      </c>
      <c r="BT376">
        <v>3.4646999999999998E-4</v>
      </c>
      <c r="BU376">
        <v>2.3299E-4</v>
      </c>
      <c r="BV376">
        <v>4.4013E-4</v>
      </c>
      <c r="BW376">
        <v>2.6048E-4</v>
      </c>
      <c r="BX376">
        <v>3.9398999999999999E-4</v>
      </c>
      <c r="BY376">
        <v>4.2713000000000001E-4</v>
      </c>
      <c r="CA376">
        <v>5.3545000000000003E-4</v>
      </c>
      <c r="CB376">
        <v>5.2705999999999999E-4</v>
      </c>
      <c r="CC376">
        <v>5.9462999999999996E-4</v>
      </c>
      <c r="CD376">
        <v>5.6094000000000001E-4</v>
      </c>
      <c r="CE376">
        <v>5.3631999999999996E-4</v>
      </c>
      <c r="CF376">
        <v>5.2484000000000005E-4</v>
      </c>
      <c r="CG376">
        <v>7.0348999999999997E-4</v>
      </c>
      <c r="CH376">
        <v>4.8533000000000002E-4</v>
      </c>
      <c r="CI376">
        <v>5.7967000000000001E-4</v>
      </c>
      <c r="CJ376">
        <v>4.8022000000000001E-4</v>
      </c>
      <c r="CK376">
        <v>6.9474999999999995E-4</v>
      </c>
      <c r="CL376">
        <v>5.6782999999999996E-4</v>
      </c>
      <c r="CN376">
        <v>6.6702999999999999E-4</v>
      </c>
      <c r="CO376">
        <v>7.1069999999999998E-4</v>
      </c>
      <c r="CP376">
        <v>7.2864999999999996E-4</v>
      </c>
      <c r="CQ376">
        <v>5.2065E-4</v>
      </c>
      <c r="CR376">
        <v>4.8479000000000003E-4</v>
      </c>
      <c r="CS376">
        <v>6.3659999999999997E-4</v>
      </c>
      <c r="CT376">
        <v>4.6239000000000002E-4</v>
      </c>
      <c r="CU376">
        <v>3.8496E-4</v>
      </c>
      <c r="CV376">
        <v>4.1072E-4</v>
      </c>
      <c r="CW376">
        <v>5.1479E-4</v>
      </c>
      <c r="CX376">
        <v>4.0905999999999999E-4</v>
      </c>
      <c r="CY376">
        <v>3.6303000000000003E-4</v>
      </c>
      <c r="DA376">
        <v>2.0369999999999999E-4</v>
      </c>
      <c r="DB376">
        <v>1.5421E-4</v>
      </c>
      <c r="DC376">
        <v>1.0459999999999999E-4</v>
      </c>
      <c r="DD376">
        <v>1.1109E-4</v>
      </c>
      <c r="DE376">
        <v>2.9484999999999998E-4</v>
      </c>
      <c r="DF376">
        <v>1.6618000000000001E-4</v>
      </c>
      <c r="DG376">
        <v>1.4112E-4</v>
      </c>
      <c r="DH376">
        <v>1.2537E-4</v>
      </c>
      <c r="DI376">
        <v>4.2119E-4</v>
      </c>
      <c r="DJ376">
        <v>2.2133E-4</v>
      </c>
      <c r="DK376">
        <v>2.2402000000000001E-4</v>
      </c>
      <c r="DL376">
        <v>1.9696000000000001E-4</v>
      </c>
      <c r="DO376">
        <f t="shared" si="21"/>
        <v>3.299962962962963E-4</v>
      </c>
      <c r="DP376">
        <f t="shared" si="22"/>
        <v>2.9690962962962967E-4</v>
      </c>
      <c r="DQ376">
        <f t="shared" si="23"/>
        <v>3.179574074074074E-4</v>
      </c>
      <c r="DR376">
        <f t="shared" si="24"/>
        <v>2.7660777777777784E-4</v>
      </c>
      <c r="DT376">
        <v>46.591000000000001</v>
      </c>
    </row>
    <row r="377" spans="1:124" x14ac:dyDescent="0.25">
      <c r="A377">
        <v>1.5124E-4</v>
      </c>
      <c r="B377">
        <v>1.3931999999999999E-4</v>
      </c>
      <c r="C377">
        <v>1.3244999999999999E-4</v>
      </c>
      <c r="D377">
        <v>1.4002E-4</v>
      </c>
      <c r="E377">
        <v>1.9955E-4</v>
      </c>
      <c r="F377">
        <v>1.6381999999999999E-4</v>
      </c>
      <c r="G377">
        <v>1.6514000000000001E-4</v>
      </c>
      <c r="H377">
        <v>1.5239E-4</v>
      </c>
      <c r="I377">
        <v>1.7785000000000001E-4</v>
      </c>
      <c r="J377">
        <v>1.7385999999999999E-4</v>
      </c>
      <c r="K377">
        <v>1.2803000000000001E-4</v>
      </c>
      <c r="L377">
        <v>1.3954000000000001E-4</v>
      </c>
      <c r="N377">
        <v>3.5921E-4</v>
      </c>
      <c r="O377">
        <v>2.7527999999999998E-4</v>
      </c>
      <c r="P377">
        <v>2.4331E-4</v>
      </c>
      <c r="Q377">
        <v>2.9015999999999997E-4</v>
      </c>
      <c r="R377">
        <v>3.2314000000000003E-4</v>
      </c>
      <c r="S377">
        <v>2.4567000000000002E-4</v>
      </c>
      <c r="T377">
        <v>3.2432000000000001E-4</v>
      </c>
      <c r="U377">
        <v>3.1283999999999999E-4</v>
      </c>
      <c r="V377">
        <v>2.8102999999999998E-4</v>
      </c>
      <c r="W377">
        <v>2.6287000000000001E-4</v>
      </c>
      <c r="X377">
        <v>2.6749E-4</v>
      </c>
      <c r="Y377">
        <v>2.2347E-4</v>
      </c>
      <c r="AA377">
        <v>2.7075999999999999E-4</v>
      </c>
      <c r="AB377">
        <v>2.6298000000000001E-4</v>
      </c>
      <c r="AC377">
        <v>2.1736999999999999E-4</v>
      </c>
      <c r="AD377">
        <v>2.2384E-4</v>
      </c>
      <c r="AE377">
        <v>3.0279999999999999E-4</v>
      </c>
      <c r="AF377">
        <v>2.9704999999999998E-4</v>
      </c>
      <c r="AG377">
        <v>3.3418E-4</v>
      </c>
      <c r="AH377">
        <v>2.8497E-4</v>
      </c>
      <c r="AI377">
        <v>2.7397000000000001E-4</v>
      </c>
      <c r="AJ377">
        <v>2.4203000000000001E-4</v>
      </c>
      <c r="AK377">
        <v>2.5839E-4</v>
      </c>
      <c r="AL377">
        <v>2.3610999999999999E-4</v>
      </c>
      <c r="AN377">
        <v>2.6644E-4</v>
      </c>
      <c r="AO377">
        <v>2.3283000000000001E-4</v>
      </c>
      <c r="AP377">
        <v>2.9168E-4</v>
      </c>
      <c r="AQ377">
        <v>2.4350000000000001E-4</v>
      </c>
      <c r="AR377">
        <v>1.4240999999999999E-4</v>
      </c>
      <c r="AS377">
        <v>1.3174000000000001E-4</v>
      </c>
      <c r="AT377">
        <v>1.5542E-4</v>
      </c>
      <c r="AU377">
        <v>1.2124E-4</v>
      </c>
      <c r="AV377">
        <v>1.4399000000000001E-4</v>
      </c>
      <c r="AW377">
        <v>1.2194E-4</v>
      </c>
      <c r="AX377">
        <v>1.5108999999999999E-4</v>
      </c>
      <c r="AY377">
        <v>1.4129E-4</v>
      </c>
      <c r="BA377">
        <v>2.0132E-4</v>
      </c>
      <c r="BB377">
        <v>2.3486000000000001E-4</v>
      </c>
      <c r="BC377">
        <v>2.7041000000000001E-4</v>
      </c>
      <c r="BD377">
        <v>2.1510999999999999E-4</v>
      </c>
      <c r="BE377">
        <v>2.4127999999999999E-4</v>
      </c>
      <c r="BF377">
        <v>2.9988999999999998E-4</v>
      </c>
      <c r="BG377">
        <v>3.1986999999999999E-4</v>
      </c>
      <c r="BH377">
        <v>2.5899000000000001E-4</v>
      </c>
      <c r="BI377">
        <v>2.9839999999999999E-4</v>
      </c>
      <c r="BJ377">
        <v>2.8744000000000003E-4</v>
      </c>
      <c r="BK377">
        <v>3.3265999999999998E-4</v>
      </c>
      <c r="BL377">
        <v>1.9650000000000001E-4</v>
      </c>
      <c r="BN377">
        <v>2.8507000000000001E-4</v>
      </c>
      <c r="BO377">
        <v>2.3394E-4</v>
      </c>
      <c r="BP377">
        <v>2.1958000000000001E-4</v>
      </c>
      <c r="BQ377">
        <v>2.9181999999999998E-4</v>
      </c>
      <c r="BR377">
        <v>3.2352999999999999E-4</v>
      </c>
      <c r="BS377">
        <v>2.7882999999999998E-4</v>
      </c>
      <c r="BT377">
        <v>3.6050999999999998E-4</v>
      </c>
      <c r="BU377">
        <v>2.3406999999999999E-4</v>
      </c>
      <c r="BV377">
        <v>4.0662000000000001E-4</v>
      </c>
      <c r="BW377">
        <v>2.5829999999999999E-4</v>
      </c>
      <c r="BX377">
        <v>4.1864000000000002E-4</v>
      </c>
      <c r="BY377">
        <v>4.1309000000000002E-4</v>
      </c>
      <c r="CA377">
        <v>5.2251000000000001E-4</v>
      </c>
      <c r="CB377">
        <v>5.2680000000000001E-4</v>
      </c>
      <c r="CC377">
        <v>6.0402999999999997E-4</v>
      </c>
      <c r="CD377">
        <v>5.7788000000000002E-4</v>
      </c>
      <c r="CE377">
        <v>5.2928000000000003E-4</v>
      </c>
      <c r="CF377">
        <v>5.3200999999999997E-4</v>
      </c>
      <c r="CG377">
        <v>7.2157000000000005E-4</v>
      </c>
      <c r="CH377">
        <v>4.9514999999999997E-4</v>
      </c>
      <c r="CI377">
        <v>5.4460999999999995E-4</v>
      </c>
      <c r="CJ377">
        <v>4.8102000000000003E-4</v>
      </c>
      <c r="CK377">
        <v>6.8196999999999995E-4</v>
      </c>
      <c r="CL377">
        <v>5.4476000000000004E-4</v>
      </c>
      <c r="CN377">
        <v>6.7057E-4</v>
      </c>
      <c r="CO377">
        <v>7.2802000000000001E-4</v>
      </c>
      <c r="CP377">
        <v>7.2283999999999998E-4</v>
      </c>
      <c r="CQ377">
        <v>5.1573000000000005E-4</v>
      </c>
      <c r="CR377">
        <v>4.6820999999999999E-4</v>
      </c>
      <c r="CS377">
        <v>6.0851000000000004E-4</v>
      </c>
      <c r="CT377">
        <v>4.6998999999999999E-4</v>
      </c>
      <c r="CU377">
        <v>3.9477000000000002E-4</v>
      </c>
      <c r="CV377">
        <v>3.8853E-4</v>
      </c>
      <c r="CW377">
        <v>5.2167999999999995E-4</v>
      </c>
      <c r="CX377">
        <v>4.2241000000000002E-4</v>
      </c>
      <c r="CY377">
        <v>3.5596E-4</v>
      </c>
      <c r="DA377">
        <v>1.9338999999999999E-4</v>
      </c>
      <c r="DB377">
        <v>1.5426E-4</v>
      </c>
      <c r="DC377">
        <v>1.0724E-4</v>
      </c>
      <c r="DD377">
        <v>1.1585E-4</v>
      </c>
      <c r="DE377">
        <v>2.8444000000000001E-4</v>
      </c>
      <c r="DF377">
        <v>1.5709E-4</v>
      </c>
      <c r="DG377">
        <v>1.4788E-4</v>
      </c>
      <c r="DH377">
        <v>1.2173E-4</v>
      </c>
      <c r="DI377">
        <v>4.1455000000000002E-4</v>
      </c>
      <c r="DJ377">
        <v>2.2498E-4</v>
      </c>
      <c r="DK377">
        <v>2.2262000000000001E-4</v>
      </c>
      <c r="DL377">
        <v>1.9751999999999999E-4</v>
      </c>
      <c r="DO377">
        <f t="shared" si="21"/>
        <v>3.2091481481481485E-4</v>
      </c>
      <c r="DP377">
        <f t="shared" si="22"/>
        <v>2.9914888888888893E-4</v>
      </c>
      <c r="DQ377">
        <f t="shared" si="23"/>
        <v>3.2189222222222218E-4</v>
      </c>
      <c r="DR377">
        <f t="shared" si="24"/>
        <v>2.7549259259259252E-4</v>
      </c>
      <c r="DT377">
        <v>46.716000000000001</v>
      </c>
    </row>
    <row r="378" spans="1:124" x14ac:dyDescent="0.25">
      <c r="A378">
        <v>1.4954000000000001E-4</v>
      </c>
      <c r="B378">
        <v>1.4412E-4</v>
      </c>
      <c r="C378">
        <v>1.4045999999999999E-4</v>
      </c>
      <c r="D378">
        <v>1.3579999999999999E-4</v>
      </c>
      <c r="E378">
        <v>1.9859000000000001E-4</v>
      </c>
      <c r="F378">
        <v>1.7959000000000001E-4</v>
      </c>
      <c r="G378">
        <v>1.6541E-4</v>
      </c>
      <c r="H378">
        <v>1.5281E-4</v>
      </c>
      <c r="I378">
        <v>1.8432E-4</v>
      </c>
      <c r="J378">
        <v>1.7581000000000001E-4</v>
      </c>
      <c r="K378">
        <v>1.2625000000000001E-4</v>
      </c>
      <c r="L378">
        <v>1.4271999999999999E-4</v>
      </c>
      <c r="N378">
        <v>3.2937E-4</v>
      </c>
      <c r="O378">
        <v>2.9741000000000001E-4</v>
      </c>
      <c r="P378">
        <v>2.4273E-4</v>
      </c>
      <c r="Q378">
        <v>2.8139000000000001E-4</v>
      </c>
      <c r="R378">
        <v>2.9930000000000001E-4</v>
      </c>
      <c r="S378">
        <v>2.6459999999999998E-4</v>
      </c>
      <c r="T378">
        <v>3.2477999999999999E-4</v>
      </c>
      <c r="U378">
        <v>2.9652999999999998E-4</v>
      </c>
      <c r="V378">
        <v>2.8839000000000002E-4</v>
      </c>
      <c r="W378">
        <v>2.831E-4</v>
      </c>
      <c r="X378">
        <v>2.7974E-4</v>
      </c>
      <c r="Y378">
        <v>2.3250000000000001E-4</v>
      </c>
      <c r="AA378">
        <v>2.6029999999999998E-4</v>
      </c>
      <c r="AB378">
        <v>3.0300999999999999E-4</v>
      </c>
      <c r="AC378">
        <v>2.3641999999999999E-4</v>
      </c>
      <c r="AD378">
        <v>2.1896E-4</v>
      </c>
      <c r="AE378">
        <v>2.8078000000000001E-4</v>
      </c>
      <c r="AF378">
        <v>3.3354000000000001E-4</v>
      </c>
      <c r="AG378">
        <v>3.4265000000000001E-4</v>
      </c>
      <c r="AH378">
        <v>2.6484000000000002E-4</v>
      </c>
      <c r="AI378">
        <v>2.5935999999999998E-4</v>
      </c>
      <c r="AJ378">
        <v>2.6018999999999999E-4</v>
      </c>
      <c r="AK378">
        <v>2.7666000000000002E-4</v>
      </c>
      <c r="AL378">
        <v>2.3292000000000001E-4</v>
      </c>
      <c r="AN378">
        <v>2.5459000000000001E-4</v>
      </c>
      <c r="AO378">
        <v>2.4855999999999999E-4</v>
      </c>
      <c r="AP378">
        <v>3.3133000000000001E-4</v>
      </c>
      <c r="AQ378">
        <v>2.4640000000000003E-4</v>
      </c>
      <c r="AR378">
        <v>1.3454E-4</v>
      </c>
      <c r="AS378">
        <v>1.3017000000000001E-4</v>
      </c>
      <c r="AT378">
        <v>1.5826999999999999E-4</v>
      </c>
      <c r="AU378">
        <v>1.1956E-4</v>
      </c>
      <c r="AV378">
        <v>1.4347000000000001E-4</v>
      </c>
      <c r="AW378">
        <v>1.2986000000000001E-4</v>
      </c>
      <c r="AX378">
        <v>1.4796000000000001E-4</v>
      </c>
      <c r="AY378">
        <v>1.2783E-4</v>
      </c>
      <c r="BA378">
        <v>1.9165999999999999E-4</v>
      </c>
      <c r="BB378">
        <v>2.5182999999999998E-4</v>
      </c>
      <c r="BC378">
        <v>2.7074999999999999E-4</v>
      </c>
      <c r="BD378">
        <v>2.1037000000000001E-4</v>
      </c>
      <c r="BE378">
        <v>2.2311E-4</v>
      </c>
      <c r="BF378">
        <v>2.7871999999999999E-4</v>
      </c>
      <c r="BG378">
        <v>3.1892999999999998E-4</v>
      </c>
      <c r="BH378">
        <v>2.7580999999999998E-4</v>
      </c>
      <c r="BI378">
        <v>2.8682000000000002E-4</v>
      </c>
      <c r="BJ378">
        <v>2.7066999999999998E-4</v>
      </c>
      <c r="BK378">
        <v>3.1443999999999998E-4</v>
      </c>
      <c r="BL378">
        <v>2.1153E-4</v>
      </c>
      <c r="BN378">
        <v>2.8569000000000001E-4</v>
      </c>
      <c r="BO378">
        <v>2.3786E-4</v>
      </c>
      <c r="BP378">
        <v>2.1729E-4</v>
      </c>
      <c r="BQ378">
        <v>2.6836999999999998E-4</v>
      </c>
      <c r="BR378">
        <v>3.2049999999999998E-4</v>
      </c>
      <c r="BS378">
        <v>3.0322999999999998E-4</v>
      </c>
      <c r="BT378">
        <v>3.5648E-4</v>
      </c>
      <c r="BU378">
        <v>2.4107999999999999E-4</v>
      </c>
      <c r="BV378">
        <v>3.7191999999999998E-4</v>
      </c>
      <c r="BW378">
        <v>2.7400999999999999E-4</v>
      </c>
      <c r="BX378">
        <v>4.5057000000000002E-4</v>
      </c>
      <c r="BY378">
        <v>3.9025000000000003E-4</v>
      </c>
      <c r="CA378">
        <v>5.2371000000000004E-4</v>
      </c>
      <c r="CB378">
        <v>5.2610000000000005E-4</v>
      </c>
      <c r="CC378">
        <v>5.9130000000000001E-4</v>
      </c>
      <c r="CD378">
        <v>6.1291999999999998E-4</v>
      </c>
      <c r="CE378">
        <v>5.4670000000000001E-4</v>
      </c>
      <c r="CF378">
        <v>5.2835000000000002E-4</v>
      </c>
      <c r="CG378">
        <v>7.3702000000000001E-4</v>
      </c>
      <c r="CH378">
        <v>5.1396999999999999E-4</v>
      </c>
      <c r="CI378">
        <v>4.9437000000000005E-4</v>
      </c>
      <c r="CJ378">
        <v>4.7949000000000001E-4</v>
      </c>
      <c r="CK378">
        <v>6.4451000000000005E-4</v>
      </c>
      <c r="CL378">
        <v>5.1940999999999999E-4</v>
      </c>
      <c r="CN378">
        <v>6.3380999999999995E-4</v>
      </c>
      <c r="CO378">
        <v>7.4133999999999995E-4</v>
      </c>
      <c r="CP378">
        <v>7.2026999999999996E-4</v>
      </c>
      <c r="CQ378">
        <v>4.9965999999999997E-4</v>
      </c>
      <c r="CR378">
        <v>4.4270000000000003E-4</v>
      </c>
      <c r="CS378">
        <v>5.4925000000000004E-4</v>
      </c>
      <c r="CT378">
        <v>4.8700000000000002E-4</v>
      </c>
      <c r="CU378">
        <v>4.1648999999999999E-4</v>
      </c>
      <c r="CV378">
        <v>3.5851999999999998E-4</v>
      </c>
      <c r="CW378">
        <v>5.7182999999999995E-4</v>
      </c>
      <c r="CX378">
        <v>4.4446999999999998E-4</v>
      </c>
      <c r="CY378">
        <v>3.3180999999999998E-4</v>
      </c>
      <c r="DA378">
        <v>1.7548999999999999E-4</v>
      </c>
      <c r="DB378">
        <v>1.5498000000000001E-4</v>
      </c>
      <c r="DC378">
        <v>1.1654000000000001E-4</v>
      </c>
      <c r="DD378">
        <v>1.2253000000000001E-4</v>
      </c>
      <c r="DE378">
        <v>2.4777000000000002E-4</v>
      </c>
      <c r="DF378">
        <v>1.4381999999999999E-4</v>
      </c>
      <c r="DG378">
        <v>1.5911000000000001E-4</v>
      </c>
      <c r="DH378">
        <v>1.2337000000000001E-4</v>
      </c>
      <c r="DI378">
        <v>3.9413000000000002E-4</v>
      </c>
      <c r="DJ378">
        <v>2.3069E-4</v>
      </c>
      <c r="DK378">
        <v>2.2556E-4</v>
      </c>
      <c r="DL378">
        <v>1.9725999999999999E-4</v>
      </c>
      <c r="DO378">
        <f t="shared" si="21"/>
        <v>3.0664629629629625E-4</v>
      </c>
      <c r="DP378">
        <f t="shared" si="22"/>
        <v>3.0711592592592594E-4</v>
      </c>
      <c r="DQ378">
        <f t="shared" si="23"/>
        <v>3.2692222222222228E-4</v>
      </c>
      <c r="DR378">
        <f t="shared" si="24"/>
        <v>2.73595925925926E-4</v>
      </c>
      <c r="DT378">
        <v>46.841000000000001</v>
      </c>
    </row>
    <row r="379" spans="1:124" x14ac:dyDescent="0.25">
      <c r="A379">
        <v>1.5082999999999999E-4</v>
      </c>
      <c r="B379">
        <v>1.4844000000000001E-4</v>
      </c>
      <c r="C379">
        <v>1.4803E-4</v>
      </c>
      <c r="D379">
        <v>1.3111000000000001E-4</v>
      </c>
      <c r="E379">
        <v>1.9641E-4</v>
      </c>
      <c r="F379">
        <v>1.9442999999999999E-4</v>
      </c>
      <c r="G379">
        <v>1.6431E-4</v>
      </c>
      <c r="H379">
        <v>1.5080000000000001E-4</v>
      </c>
      <c r="I379">
        <v>1.8938000000000001E-4</v>
      </c>
      <c r="J379">
        <v>1.7409000000000001E-4</v>
      </c>
      <c r="K379">
        <v>1.2514000000000001E-4</v>
      </c>
      <c r="L379">
        <v>1.4647E-4</v>
      </c>
      <c r="N379">
        <v>2.9993000000000001E-4</v>
      </c>
      <c r="O379">
        <v>3.2406999999999998E-4</v>
      </c>
      <c r="P379">
        <v>2.4982999999999998E-4</v>
      </c>
      <c r="Q379">
        <v>2.6949E-4</v>
      </c>
      <c r="R379">
        <v>2.7814000000000002E-4</v>
      </c>
      <c r="S379">
        <v>2.8664000000000001E-4</v>
      </c>
      <c r="T379">
        <v>3.1882999999999998E-4</v>
      </c>
      <c r="U379">
        <v>2.8257999999999999E-4</v>
      </c>
      <c r="V379">
        <v>2.9488000000000002E-4</v>
      </c>
      <c r="W379">
        <v>3.0410000000000002E-4</v>
      </c>
      <c r="X379">
        <v>2.9527999999999998E-4</v>
      </c>
      <c r="Y379">
        <v>2.3997999999999999E-4</v>
      </c>
      <c r="AA379">
        <v>2.4646E-4</v>
      </c>
      <c r="AB379">
        <v>3.4842E-4</v>
      </c>
      <c r="AC379">
        <v>2.5787999999999999E-4</v>
      </c>
      <c r="AD379">
        <v>2.1201999999999999E-4</v>
      </c>
      <c r="AE379">
        <v>2.6559000000000001E-4</v>
      </c>
      <c r="AF379">
        <v>3.6570999999999999E-4</v>
      </c>
      <c r="AG379">
        <v>3.4493000000000002E-4</v>
      </c>
      <c r="AH379">
        <v>2.4247E-4</v>
      </c>
      <c r="AI379">
        <v>2.4829000000000002E-4</v>
      </c>
      <c r="AJ379">
        <v>2.8020999999999998E-4</v>
      </c>
      <c r="AK379">
        <v>2.8936000000000001E-4</v>
      </c>
      <c r="AL379">
        <v>2.3049E-4</v>
      </c>
      <c r="AN379">
        <v>2.4803999999999999E-4</v>
      </c>
      <c r="AO379">
        <v>2.6193000000000001E-4</v>
      </c>
      <c r="AP379">
        <v>3.6982999999999997E-4</v>
      </c>
      <c r="AQ379">
        <v>2.4709999999999999E-4</v>
      </c>
      <c r="AR379">
        <v>1.2809E-4</v>
      </c>
      <c r="AS379">
        <v>1.2894999999999999E-4</v>
      </c>
      <c r="AT379">
        <v>1.6126000000000001E-4</v>
      </c>
      <c r="AU379">
        <v>1.2026E-4</v>
      </c>
      <c r="AV379">
        <v>1.4364E-4</v>
      </c>
      <c r="AW379">
        <v>1.3828000000000001E-4</v>
      </c>
      <c r="AX379">
        <v>1.4543999999999999E-4</v>
      </c>
      <c r="AY379">
        <v>1.1556E-4</v>
      </c>
      <c r="BA379">
        <v>1.9018E-4</v>
      </c>
      <c r="BB379">
        <v>2.7085E-4</v>
      </c>
      <c r="BC379">
        <v>2.6707E-4</v>
      </c>
      <c r="BD379">
        <v>2.0369999999999999E-4</v>
      </c>
      <c r="BE379">
        <v>2.0735999999999999E-4</v>
      </c>
      <c r="BF379">
        <v>2.6007E-4</v>
      </c>
      <c r="BG379">
        <v>3.2023000000000002E-4</v>
      </c>
      <c r="BH379">
        <v>2.9423999999999997E-4</v>
      </c>
      <c r="BI379">
        <v>2.7905999999999997E-4</v>
      </c>
      <c r="BJ379">
        <v>2.5675999999999997E-4</v>
      </c>
      <c r="BK379">
        <v>2.9862999999999998E-4</v>
      </c>
      <c r="BL379">
        <v>2.2474999999999999E-4</v>
      </c>
      <c r="BN379">
        <v>2.8834999999999999E-4</v>
      </c>
      <c r="BO379">
        <v>2.4288000000000001E-4</v>
      </c>
      <c r="BP379">
        <v>2.1378E-4</v>
      </c>
      <c r="BQ379">
        <v>2.4237999999999999E-4</v>
      </c>
      <c r="BR379">
        <v>3.0299999999999999E-4</v>
      </c>
      <c r="BS379">
        <v>3.2380000000000001E-4</v>
      </c>
      <c r="BT379">
        <v>3.3611999999999997E-4</v>
      </c>
      <c r="BU379">
        <v>2.4909999999999998E-4</v>
      </c>
      <c r="BV379">
        <v>3.5442999999999998E-4</v>
      </c>
      <c r="BW379">
        <v>2.9721000000000001E-4</v>
      </c>
      <c r="BX379">
        <v>4.6969999999999998E-4</v>
      </c>
      <c r="BY379">
        <v>3.7055999999999998E-4</v>
      </c>
      <c r="CA379">
        <v>5.3618000000000003E-4</v>
      </c>
      <c r="CB379">
        <v>5.2353000000000002E-4</v>
      </c>
      <c r="CC379">
        <v>5.6232000000000005E-4</v>
      </c>
      <c r="CD379">
        <v>6.4344000000000001E-4</v>
      </c>
      <c r="CE379">
        <v>5.7607999999999997E-4</v>
      </c>
      <c r="CF379">
        <v>5.1440000000000004E-4</v>
      </c>
      <c r="CG379">
        <v>7.3868000000000002E-4</v>
      </c>
      <c r="CH379">
        <v>5.2890999999999995E-4</v>
      </c>
      <c r="CI379">
        <v>4.5637E-4</v>
      </c>
      <c r="CJ379">
        <v>4.7483999999999997E-4</v>
      </c>
      <c r="CK379">
        <v>6.0227999999999996E-4</v>
      </c>
      <c r="CL379">
        <v>5.0451000000000001E-4</v>
      </c>
      <c r="CN379">
        <v>5.7709000000000005E-4</v>
      </c>
      <c r="CO379">
        <v>7.4105000000000004E-4</v>
      </c>
      <c r="CP379">
        <v>7.2022000000000004E-4</v>
      </c>
      <c r="CQ379">
        <v>4.8045999999999999E-4</v>
      </c>
      <c r="CR379">
        <v>4.2183999999999999E-4</v>
      </c>
      <c r="CS379">
        <v>4.9202999999999996E-4</v>
      </c>
      <c r="CT379">
        <v>5.0204999999999998E-4</v>
      </c>
      <c r="CU379">
        <v>4.3606E-4</v>
      </c>
      <c r="CV379">
        <v>3.3701E-4</v>
      </c>
      <c r="CW379">
        <v>6.3372000000000005E-4</v>
      </c>
      <c r="CX379">
        <v>4.6127000000000001E-4</v>
      </c>
      <c r="CY379">
        <v>3.0389000000000002E-4</v>
      </c>
      <c r="DA379">
        <v>1.5993E-4</v>
      </c>
      <c r="DB379">
        <v>1.5552E-4</v>
      </c>
      <c r="DC379">
        <v>1.2667000000000001E-4</v>
      </c>
      <c r="DD379">
        <v>1.2690999999999999E-4</v>
      </c>
      <c r="DE379">
        <v>2.0584999999999999E-4</v>
      </c>
      <c r="DF379">
        <v>1.3365999999999999E-4</v>
      </c>
      <c r="DG379">
        <v>1.6778999999999999E-4</v>
      </c>
      <c r="DH379">
        <v>1.2882E-4</v>
      </c>
      <c r="DI379">
        <v>3.7116999999999999E-4</v>
      </c>
      <c r="DJ379">
        <v>2.3440000000000001E-4</v>
      </c>
      <c r="DK379">
        <v>2.3036000000000001E-4</v>
      </c>
      <c r="DL379">
        <v>1.9577E-4</v>
      </c>
      <c r="DO379">
        <f t="shared" si="21"/>
        <v>2.9457703703703703E-4</v>
      </c>
      <c r="DP379">
        <f t="shared" si="22"/>
        <v>3.1518481481481483E-4</v>
      </c>
      <c r="DQ379">
        <f t="shared" si="23"/>
        <v>3.2915888888888884E-4</v>
      </c>
      <c r="DR379">
        <f t="shared" si="24"/>
        <v>2.7117888888888888E-4</v>
      </c>
      <c r="DT379">
        <v>46.966999999999999</v>
      </c>
    </row>
    <row r="380" spans="1:124" x14ac:dyDescent="0.25">
      <c r="A380">
        <v>1.5393000000000001E-4</v>
      </c>
      <c r="B380">
        <v>1.4939E-4</v>
      </c>
      <c r="C380">
        <v>1.5037000000000001E-4</v>
      </c>
      <c r="D380">
        <v>1.2834000000000001E-4</v>
      </c>
      <c r="E380">
        <v>1.9383000000000001E-4</v>
      </c>
      <c r="F380">
        <v>1.9924999999999999E-4</v>
      </c>
      <c r="G380">
        <v>1.6210000000000001E-4</v>
      </c>
      <c r="H380">
        <v>1.4718000000000001E-4</v>
      </c>
      <c r="I380">
        <v>1.8965E-4</v>
      </c>
      <c r="J380">
        <v>1.6937000000000001E-4</v>
      </c>
      <c r="K380">
        <v>1.25E-4</v>
      </c>
      <c r="L380">
        <v>1.482E-4</v>
      </c>
      <c r="N380">
        <v>2.8710999999999998E-4</v>
      </c>
      <c r="O380">
        <v>3.3869999999999999E-4</v>
      </c>
      <c r="P380">
        <v>2.5961000000000002E-4</v>
      </c>
      <c r="Q380">
        <v>2.6068E-4</v>
      </c>
      <c r="R380">
        <v>2.7112000000000002E-4</v>
      </c>
      <c r="S380">
        <v>2.9813000000000002E-4</v>
      </c>
      <c r="T380">
        <v>3.0920999999999998E-4</v>
      </c>
      <c r="U380">
        <v>2.7820999999999998E-4</v>
      </c>
      <c r="V380">
        <v>2.9594000000000002E-4</v>
      </c>
      <c r="W380">
        <v>3.1282E-4</v>
      </c>
      <c r="X380">
        <v>3.0415999999999999E-4</v>
      </c>
      <c r="Y380">
        <v>2.409E-4</v>
      </c>
      <c r="AA380">
        <v>2.3667999999999999E-4</v>
      </c>
      <c r="AB380">
        <v>3.7172000000000003E-4</v>
      </c>
      <c r="AC380">
        <v>2.6852000000000001E-4</v>
      </c>
      <c r="AD380">
        <v>2.0651E-4</v>
      </c>
      <c r="AE380">
        <v>2.6509999999999999E-4</v>
      </c>
      <c r="AF380">
        <v>3.7404000000000002E-4</v>
      </c>
      <c r="AG380">
        <v>3.3886000000000002E-4</v>
      </c>
      <c r="AH380">
        <v>2.3016000000000001E-4</v>
      </c>
      <c r="AI380">
        <v>2.4646E-4</v>
      </c>
      <c r="AJ380">
        <v>2.8973999999999997E-4</v>
      </c>
      <c r="AK380">
        <v>2.8854E-4</v>
      </c>
      <c r="AL380">
        <v>2.2959E-4</v>
      </c>
      <c r="AN380">
        <v>2.4971999999999999E-4</v>
      </c>
      <c r="AO380">
        <v>2.6447999999999999E-4</v>
      </c>
      <c r="AP380">
        <v>3.8377000000000002E-4</v>
      </c>
      <c r="AQ380">
        <v>2.4449999999999998E-4</v>
      </c>
      <c r="AR380">
        <v>1.2640000000000001E-4</v>
      </c>
      <c r="AS380">
        <v>1.2842999999999999E-4</v>
      </c>
      <c r="AT380">
        <v>1.6218999999999999E-4</v>
      </c>
      <c r="AU380">
        <v>1.2253000000000001E-4</v>
      </c>
      <c r="AV380">
        <v>1.4395E-4</v>
      </c>
      <c r="AW380">
        <v>1.4187E-4</v>
      </c>
      <c r="AX380">
        <v>1.4453E-4</v>
      </c>
      <c r="AY380">
        <v>1.1116E-4</v>
      </c>
      <c r="BA380">
        <v>1.9694999999999999E-4</v>
      </c>
      <c r="BB380">
        <v>2.7996999999999999E-4</v>
      </c>
      <c r="BC380">
        <v>2.6081999999999999E-4</v>
      </c>
      <c r="BD380">
        <v>1.9845999999999999E-4</v>
      </c>
      <c r="BE380">
        <v>2.0243E-4</v>
      </c>
      <c r="BF380">
        <v>2.5388E-4</v>
      </c>
      <c r="BG380">
        <v>3.2195999999999999E-4</v>
      </c>
      <c r="BH380">
        <v>3.0265000000000001E-4</v>
      </c>
      <c r="BI380">
        <v>2.7858000000000001E-4</v>
      </c>
      <c r="BJ380">
        <v>2.5292000000000001E-4</v>
      </c>
      <c r="BK380">
        <v>2.9337999999999999E-4</v>
      </c>
      <c r="BL380">
        <v>2.2781E-4</v>
      </c>
      <c r="BN380">
        <v>2.9054999999999999E-4</v>
      </c>
      <c r="BO380">
        <v>2.4534999999999997E-4</v>
      </c>
      <c r="BP380">
        <v>2.1047000000000001E-4</v>
      </c>
      <c r="BQ380">
        <v>2.2830999999999999E-4</v>
      </c>
      <c r="BR380">
        <v>2.8068E-4</v>
      </c>
      <c r="BS380">
        <v>3.2777000000000001E-4</v>
      </c>
      <c r="BT380">
        <v>3.1075999999999999E-4</v>
      </c>
      <c r="BU380">
        <v>2.5272000000000001E-4</v>
      </c>
      <c r="BV380">
        <v>3.6232000000000001E-4</v>
      </c>
      <c r="BW380">
        <v>3.1323000000000001E-4</v>
      </c>
      <c r="BX380">
        <v>4.6376000000000002E-4</v>
      </c>
      <c r="BY380">
        <v>3.6397000000000003E-4</v>
      </c>
      <c r="CA380">
        <v>5.5053000000000003E-4</v>
      </c>
      <c r="CB380">
        <v>5.1878999999999998E-4</v>
      </c>
      <c r="CC380">
        <v>5.3233000000000002E-4</v>
      </c>
      <c r="CD380">
        <v>6.4966999999999998E-4</v>
      </c>
      <c r="CE380">
        <v>5.9805999999999998E-4</v>
      </c>
      <c r="CF380">
        <v>4.9678999999999999E-4</v>
      </c>
      <c r="CG380">
        <v>7.2360000000000002E-4</v>
      </c>
      <c r="CH380">
        <v>5.2952000000000001E-4</v>
      </c>
      <c r="CI380">
        <v>4.5061E-4</v>
      </c>
      <c r="CJ380">
        <v>4.6819E-4</v>
      </c>
      <c r="CK380">
        <v>5.7775999999999997E-4</v>
      </c>
      <c r="CL380">
        <v>5.0666000000000003E-4</v>
      </c>
      <c r="CN380">
        <v>5.3227999999999999E-4</v>
      </c>
      <c r="CO380">
        <v>7.2544000000000005E-4</v>
      </c>
      <c r="CP380">
        <v>7.2051000000000005E-4</v>
      </c>
      <c r="CQ380">
        <v>4.6801999999999998E-4</v>
      </c>
      <c r="CR380">
        <v>4.1641999999999997E-4</v>
      </c>
      <c r="CS380">
        <v>4.6854999999999998E-4</v>
      </c>
      <c r="CT380">
        <v>5.0505999999999999E-4</v>
      </c>
      <c r="CU380">
        <v>4.4086E-4</v>
      </c>
      <c r="CV380">
        <v>3.3526999999999998E-4</v>
      </c>
      <c r="CW380">
        <v>6.6931E-4</v>
      </c>
      <c r="CX380">
        <v>4.6193999999999999E-4</v>
      </c>
      <c r="CY380">
        <v>2.8749E-4</v>
      </c>
      <c r="DA380">
        <v>1.5525000000000001E-4</v>
      </c>
      <c r="DB380">
        <v>1.5514000000000001E-4</v>
      </c>
      <c r="DC380">
        <v>1.3132000000000001E-4</v>
      </c>
      <c r="DD380">
        <v>1.2614000000000001E-4</v>
      </c>
      <c r="DE380">
        <v>1.8255999999999999E-4</v>
      </c>
      <c r="DF380">
        <v>1.3203999999999999E-4</v>
      </c>
      <c r="DG380">
        <v>1.6846999999999999E-4</v>
      </c>
      <c r="DH380">
        <v>1.3438E-4</v>
      </c>
      <c r="DI380">
        <v>3.5812000000000002E-4</v>
      </c>
      <c r="DJ380">
        <v>2.3321999999999999E-4</v>
      </c>
      <c r="DK380">
        <v>2.3350000000000001E-4</v>
      </c>
      <c r="DL380">
        <v>1.9338E-4</v>
      </c>
      <c r="DO380">
        <f t="shared" si="21"/>
        <v>2.9075925925925927E-4</v>
      </c>
      <c r="DP380">
        <f t="shared" si="22"/>
        <v>3.1772333333333338E-4</v>
      </c>
      <c r="DQ380">
        <f t="shared" si="23"/>
        <v>3.2638888888888892E-4</v>
      </c>
      <c r="DR380">
        <f t="shared" si="24"/>
        <v>2.6881481481481488E-4</v>
      </c>
      <c r="DT380">
        <v>47.091999999999999</v>
      </c>
    </row>
    <row r="381" spans="1:124" x14ac:dyDescent="0.25">
      <c r="A381">
        <v>1.5663E-4</v>
      </c>
      <c r="B381">
        <v>1.4604E-4</v>
      </c>
      <c r="C381">
        <v>1.4578E-4</v>
      </c>
      <c r="D381">
        <v>1.2873999999999999E-4</v>
      </c>
      <c r="E381">
        <v>1.919E-4</v>
      </c>
      <c r="F381">
        <v>1.9086999999999999E-4</v>
      </c>
      <c r="G381">
        <v>1.5969000000000001E-4</v>
      </c>
      <c r="H381">
        <v>1.4369E-4</v>
      </c>
      <c r="I381">
        <v>1.8455000000000001E-4</v>
      </c>
      <c r="J381">
        <v>1.6401E-4</v>
      </c>
      <c r="K381">
        <v>1.2559E-4</v>
      </c>
      <c r="L381">
        <v>1.4657E-4</v>
      </c>
      <c r="N381">
        <v>2.9733E-4</v>
      </c>
      <c r="O381">
        <v>3.3195000000000002E-4</v>
      </c>
      <c r="P381">
        <v>2.656E-4</v>
      </c>
      <c r="Q381">
        <v>2.5929000000000002E-4</v>
      </c>
      <c r="R381">
        <v>2.8138000000000002E-4</v>
      </c>
      <c r="S381">
        <v>2.9165000000000001E-4</v>
      </c>
      <c r="T381">
        <v>3.0078E-4</v>
      </c>
      <c r="U381">
        <v>2.8501999999999998E-4</v>
      </c>
      <c r="V381">
        <v>2.9022E-4</v>
      </c>
      <c r="W381">
        <v>3.0343999999999998E-4</v>
      </c>
      <c r="X381">
        <v>3.0044000000000002E-4</v>
      </c>
      <c r="Y381">
        <v>2.3411999999999999E-4</v>
      </c>
      <c r="AA381">
        <v>2.3598E-4</v>
      </c>
      <c r="AB381">
        <v>3.5848999999999999E-4</v>
      </c>
      <c r="AC381">
        <v>2.6154999999999999E-4</v>
      </c>
      <c r="AD381">
        <v>2.0500999999999999E-4</v>
      </c>
      <c r="AE381">
        <v>2.7859E-4</v>
      </c>
      <c r="AF381">
        <v>3.5300000000000002E-4</v>
      </c>
      <c r="AG381">
        <v>3.2716000000000001E-4</v>
      </c>
      <c r="AH381">
        <v>2.3421999999999999E-4</v>
      </c>
      <c r="AI381">
        <v>2.5417000000000001E-4</v>
      </c>
      <c r="AJ381">
        <v>2.8268999999999999E-4</v>
      </c>
      <c r="AK381">
        <v>2.7418000000000001E-4</v>
      </c>
      <c r="AL381">
        <v>2.3012999999999999E-4</v>
      </c>
      <c r="AN381">
        <v>2.5776E-4</v>
      </c>
      <c r="AO381">
        <v>2.5409E-4</v>
      </c>
      <c r="AP381">
        <v>3.6430000000000002E-4</v>
      </c>
      <c r="AQ381">
        <v>2.3943E-4</v>
      </c>
      <c r="AR381">
        <v>1.3003E-4</v>
      </c>
      <c r="AS381">
        <v>1.2856E-4</v>
      </c>
      <c r="AT381">
        <v>1.6008999999999999E-4</v>
      </c>
      <c r="AU381">
        <v>1.2465999999999999E-4</v>
      </c>
      <c r="AV381">
        <v>1.4376999999999999E-4</v>
      </c>
      <c r="AW381">
        <v>1.3818000000000001E-4</v>
      </c>
      <c r="AX381">
        <v>1.4532E-4</v>
      </c>
      <c r="AY381">
        <v>1.1671E-4</v>
      </c>
      <c r="BA381">
        <v>2.0729E-4</v>
      </c>
      <c r="BB381">
        <v>2.7315999999999999E-4</v>
      </c>
      <c r="BC381">
        <v>2.5493E-4</v>
      </c>
      <c r="BD381">
        <v>1.9714E-4</v>
      </c>
      <c r="BE381">
        <v>2.1036000000000001E-4</v>
      </c>
      <c r="BF381">
        <v>2.6274000000000002E-4</v>
      </c>
      <c r="BG381">
        <v>3.2208999999999997E-4</v>
      </c>
      <c r="BH381">
        <v>2.9536999999999999E-4</v>
      </c>
      <c r="BI381">
        <v>2.8459999999999998E-4</v>
      </c>
      <c r="BJ381">
        <v>2.6045000000000002E-4</v>
      </c>
      <c r="BK381">
        <v>3.0060999999999998E-4</v>
      </c>
      <c r="BL381">
        <v>2.1837000000000001E-4</v>
      </c>
      <c r="BN381">
        <v>2.9011E-4</v>
      </c>
      <c r="BO381">
        <v>2.4313000000000001E-4</v>
      </c>
      <c r="BP381">
        <v>2.0863000000000001E-4</v>
      </c>
      <c r="BQ381">
        <v>2.3353999999999999E-4</v>
      </c>
      <c r="BR381">
        <v>2.6580000000000001E-4</v>
      </c>
      <c r="BS381">
        <v>3.1211999999999999E-4</v>
      </c>
      <c r="BT381">
        <v>2.9447000000000002E-4</v>
      </c>
      <c r="BU381">
        <v>2.4913000000000002E-4</v>
      </c>
      <c r="BV381">
        <v>3.8905E-4</v>
      </c>
      <c r="BW381">
        <v>3.1179999999999999E-4</v>
      </c>
      <c r="BX381">
        <v>4.3518000000000002E-4</v>
      </c>
      <c r="BY381">
        <v>3.7270000000000001E-4</v>
      </c>
      <c r="CA381">
        <v>5.5643999999999995E-4</v>
      </c>
      <c r="CB381">
        <v>5.1289E-4</v>
      </c>
      <c r="CC381">
        <v>5.1685000000000001E-4</v>
      </c>
      <c r="CD381">
        <v>6.2617E-4</v>
      </c>
      <c r="CE381">
        <v>5.9789000000000001E-4</v>
      </c>
      <c r="CF381">
        <v>4.8419000000000001E-4</v>
      </c>
      <c r="CG381">
        <v>6.9853000000000005E-4</v>
      </c>
      <c r="CH381">
        <v>5.1378999999999997E-4</v>
      </c>
      <c r="CI381">
        <v>4.7827999999999998E-4</v>
      </c>
      <c r="CJ381">
        <v>4.6188000000000002E-4</v>
      </c>
      <c r="CK381">
        <v>5.8286999999999998E-4</v>
      </c>
      <c r="CL381">
        <v>5.2264E-4</v>
      </c>
      <c r="CN381">
        <v>5.2388000000000001E-4</v>
      </c>
      <c r="CO381">
        <v>7.0156999999999999E-4</v>
      </c>
      <c r="CP381">
        <v>7.1878999999999997E-4</v>
      </c>
      <c r="CQ381">
        <v>4.6822999999999998E-4</v>
      </c>
      <c r="CR381">
        <v>4.282E-4</v>
      </c>
      <c r="CS381">
        <v>4.9056000000000002E-4</v>
      </c>
      <c r="CT381">
        <v>4.9308000000000002E-4</v>
      </c>
      <c r="CU381">
        <v>4.2696999999999999E-4</v>
      </c>
      <c r="CV381">
        <v>3.5302E-4</v>
      </c>
      <c r="CW381">
        <v>6.5638000000000003E-4</v>
      </c>
      <c r="CX381">
        <v>4.4505E-4</v>
      </c>
      <c r="CY381">
        <v>2.9094E-4</v>
      </c>
      <c r="DA381">
        <v>1.6357000000000001E-4</v>
      </c>
      <c r="DB381">
        <v>1.5363E-4</v>
      </c>
      <c r="DC381">
        <v>1.2744000000000001E-4</v>
      </c>
      <c r="DD381">
        <v>1.2039E-4</v>
      </c>
      <c r="DE381">
        <v>1.9069000000000001E-4</v>
      </c>
      <c r="DF381">
        <v>1.3939000000000001E-4</v>
      </c>
      <c r="DG381">
        <v>1.6043000000000001E-4</v>
      </c>
      <c r="DH381">
        <v>1.3641E-4</v>
      </c>
      <c r="DI381">
        <v>3.6134999999999997E-4</v>
      </c>
      <c r="DJ381">
        <v>2.2715999999999999E-4</v>
      </c>
      <c r="DK381">
        <v>2.3246000000000001E-4</v>
      </c>
      <c r="DL381">
        <v>1.9095000000000001E-4</v>
      </c>
      <c r="DO381">
        <f t="shared" si="21"/>
        <v>2.9640148148148159E-4</v>
      </c>
      <c r="DP381">
        <f t="shared" si="22"/>
        <v>3.1237111111111118E-4</v>
      </c>
      <c r="DQ381">
        <f t="shared" si="23"/>
        <v>3.1932925925925928E-4</v>
      </c>
      <c r="DR381">
        <f t="shared" si="24"/>
        <v>2.6704925925925924E-4</v>
      </c>
      <c r="DT381">
        <v>47.216999999999999</v>
      </c>
    </row>
    <row r="382" spans="1:124" x14ac:dyDescent="0.25">
      <c r="A382">
        <v>1.5704E-4</v>
      </c>
      <c r="B382">
        <v>1.3998999999999999E-4</v>
      </c>
      <c r="C382">
        <v>1.3661000000000001E-4</v>
      </c>
      <c r="D382">
        <v>1.3172999999999999E-4</v>
      </c>
      <c r="E382">
        <v>1.9129999999999999E-4</v>
      </c>
      <c r="F382">
        <v>1.7384E-4</v>
      </c>
      <c r="G382">
        <v>1.5807000000000001E-4</v>
      </c>
      <c r="H382">
        <v>1.4196E-4</v>
      </c>
      <c r="I382">
        <v>1.7665000000000001E-4</v>
      </c>
      <c r="J382">
        <v>1.607E-4</v>
      </c>
      <c r="K382">
        <v>1.2627E-4</v>
      </c>
      <c r="L382">
        <v>1.4222E-4</v>
      </c>
      <c r="N382">
        <v>3.2351E-4</v>
      </c>
      <c r="O382">
        <v>3.0706E-4</v>
      </c>
      <c r="P382">
        <v>2.6369000000000002E-4</v>
      </c>
      <c r="Q382">
        <v>2.6525000000000002E-4</v>
      </c>
      <c r="R382">
        <v>3.0198999999999997E-4</v>
      </c>
      <c r="S382">
        <v>2.7040000000000001E-4</v>
      </c>
      <c r="T382">
        <v>2.9755999999999999E-4</v>
      </c>
      <c r="U382">
        <v>2.9810999999999998E-4</v>
      </c>
      <c r="V382">
        <v>2.8032000000000003E-4</v>
      </c>
      <c r="W382">
        <v>2.8078000000000001E-4</v>
      </c>
      <c r="X382">
        <v>2.8563999999999998E-4</v>
      </c>
      <c r="Y382">
        <v>2.23E-4</v>
      </c>
      <c r="AA382">
        <v>2.4398000000000001E-4</v>
      </c>
      <c r="AB382">
        <v>3.1584000000000001E-4</v>
      </c>
      <c r="AC382">
        <v>2.4054999999999999E-4</v>
      </c>
      <c r="AD382">
        <v>2.0776E-4</v>
      </c>
      <c r="AE382">
        <v>2.9726999999999998E-4</v>
      </c>
      <c r="AF382">
        <v>3.1420999999999999E-4</v>
      </c>
      <c r="AG382">
        <v>3.1576E-4</v>
      </c>
      <c r="AH382">
        <v>2.5135000000000001E-4</v>
      </c>
      <c r="AI382">
        <v>2.6621000000000001E-4</v>
      </c>
      <c r="AJ382">
        <v>2.6268999999999999E-4</v>
      </c>
      <c r="AK382">
        <v>2.5413999999999998E-4</v>
      </c>
      <c r="AL382">
        <v>2.3117999999999999E-4</v>
      </c>
      <c r="AN382">
        <v>2.6666999999999999E-4</v>
      </c>
      <c r="AO382">
        <v>2.362E-4</v>
      </c>
      <c r="AP382">
        <v>3.2211000000000002E-4</v>
      </c>
      <c r="AQ382">
        <v>2.3413000000000001E-4</v>
      </c>
      <c r="AR382">
        <v>1.3642999999999999E-4</v>
      </c>
      <c r="AS382">
        <v>1.2891000000000001E-4</v>
      </c>
      <c r="AT382">
        <v>1.5578E-4</v>
      </c>
      <c r="AU382">
        <v>1.2510000000000001E-4</v>
      </c>
      <c r="AV382">
        <v>1.4281E-4</v>
      </c>
      <c r="AW382">
        <v>1.2903E-4</v>
      </c>
      <c r="AX382">
        <v>1.4690999999999999E-4</v>
      </c>
      <c r="AY382">
        <v>1.2847999999999999E-4</v>
      </c>
      <c r="BA382">
        <v>2.1460000000000001E-4</v>
      </c>
      <c r="BB382">
        <v>2.5378999999999999E-4</v>
      </c>
      <c r="BC382">
        <v>2.5206000000000002E-4</v>
      </c>
      <c r="BD382">
        <v>1.9992E-4</v>
      </c>
      <c r="BE382">
        <v>2.2573999999999999E-4</v>
      </c>
      <c r="BF382">
        <v>2.8053000000000003E-4</v>
      </c>
      <c r="BG382">
        <v>3.1958000000000003E-4</v>
      </c>
      <c r="BH382">
        <v>2.7599999999999999E-4</v>
      </c>
      <c r="BI382">
        <v>2.9261000000000001E-4</v>
      </c>
      <c r="BJ382">
        <v>2.7406000000000002E-4</v>
      </c>
      <c r="BK382">
        <v>3.1498000000000002E-4</v>
      </c>
      <c r="BL382">
        <v>2.0138999999999999E-4</v>
      </c>
      <c r="BN382">
        <v>2.8643000000000001E-4</v>
      </c>
      <c r="BO382">
        <v>2.3687E-4</v>
      </c>
      <c r="BP382">
        <v>2.0867999999999999E-4</v>
      </c>
      <c r="BQ382">
        <v>2.5412999999999998E-4</v>
      </c>
      <c r="BR382">
        <v>2.6600000000000001E-4</v>
      </c>
      <c r="BS382">
        <v>2.8528000000000001E-4</v>
      </c>
      <c r="BT382">
        <v>2.9575000000000001E-4</v>
      </c>
      <c r="BU382">
        <v>2.3983000000000001E-4</v>
      </c>
      <c r="BV382">
        <v>4.1743999999999999E-4</v>
      </c>
      <c r="BW382">
        <v>2.9299000000000003E-4</v>
      </c>
      <c r="BX382">
        <v>3.9938000000000001E-4</v>
      </c>
      <c r="BY382">
        <v>3.9011999999999999E-4</v>
      </c>
      <c r="CA382">
        <v>5.4874999999999998E-4</v>
      </c>
      <c r="CB382">
        <v>5.0748000000000004E-4</v>
      </c>
      <c r="CC382">
        <v>5.2264E-4</v>
      </c>
      <c r="CD382">
        <v>5.8487999999999997E-4</v>
      </c>
      <c r="CE382">
        <v>5.7406000000000004E-4</v>
      </c>
      <c r="CF382">
        <v>4.8215999999999998E-4</v>
      </c>
      <c r="CG382">
        <v>6.7586000000000002E-4</v>
      </c>
      <c r="CH382">
        <v>4.8924999999999999E-4</v>
      </c>
      <c r="CI382">
        <v>5.2127E-4</v>
      </c>
      <c r="CJ382">
        <v>4.5803E-4</v>
      </c>
      <c r="CK382">
        <v>6.1213999999999995E-4</v>
      </c>
      <c r="CL382">
        <v>5.4138000000000005E-4</v>
      </c>
      <c r="CN382">
        <v>5.5471000000000003E-4</v>
      </c>
      <c r="CO382">
        <v>6.8117000000000004E-4</v>
      </c>
      <c r="CP382">
        <v>7.1394999999999998E-4</v>
      </c>
      <c r="CQ382">
        <v>4.7950999999999999E-4</v>
      </c>
      <c r="CR382">
        <v>4.4892E-4</v>
      </c>
      <c r="CS382">
        <v>5.4325E-4</v>
      </c>
      <c r="CT382">
        <v>4.7189999999999998E-4</v>
      </c>
      <c r="CU382">
        <v>4.0142999999999998E-4</v>
      </c>
      <c r="CV382">
        <v>3.7877000000000001E-4</v>
      </c>
      <c r="CW382">
        <v>6.0139000000000004E-4</v>
      </c>
      <c r="CX382">
        <v>4.1936000000000002E-4</v>
      </c>
      <c r="CY382">
        <v>3.1091000000000002E-4</v>
      </c>
      <c r="DA382">
        <v>1.7948000000000001E-4</v>
      </c>
      <c r="DB382">
        <v>1.5144999999999999E-4</v>
      </c>
      <c r="DC382">
        <v>1.1697999999999999E-4</v>
      </c>
      <c r="DD382">
        <v>1.1271E-4</v>
      </c>
      <c r="DE382">
        <v>2.2453999999999999E-4</v>
      </c>
      <c r="DF382">
        <v>1.5097E-4</v>
      </c>
      <c r="DG382">
        <v>1.4800999999999999E-4</v>
      </c>
      <c r="DH382">
        <v>1.3338E-4</v>
      </c>
      <c r="DI382">
        <v>3.7752E-4</v>
      </c>
      <c r="DJ382">
        <v>2.1905000000000001E-4</v>
      </c>
      <c r="DK382">
        <v>2.2723E-4</v>
      </c>
      <c r="DL382">
        <v>1.8938000000000001E-4</v>
      </c>
      <c r="DO382">
        <f t="shared" si="21"/>
        <v>3.0722296296296296E-4</v>
      </c>
      <c r="DP382">
        <f t="shared" si="22"/>
        <v>3.0141185185185188E-4</v>
      </c>
      <c r="DQ382">
        <f t="shared" si="23"/>
        <v>3.1116999999999999E-4</v>
      </c>
      <c r="DR382">
        <f t="shared" si="24"/>
        <v>2.6609222222222223E-4</v>
      </c>
      <c r="DT382">
        <v>47.341999999999999</v>
      </c>
    </row>
    <row r="383" spans="1:124" x14ac:dyDescent="0.25">
      <c r="A383">
        <v>1.5459999999999999E-4</v>
      </c>
      <c r="B383">
        <v>1.3442E-4</v>
      </c>
      <c r="C383">
        <v>1.2786000000000001E-4</v>
      </c>
      <c r="D383">
        <v>1.3517999999999999E-4</v>
      </c>
      <c r="E383">
        <v>1.9188000000000001E-4</v>
      </c>
      <c r="F383">
        <v>1.5772E-4</v>
      </c>
      <c r="G383">
        <v>1.5777E-4</v>
      </c>
      <c r="H383">
        <v>1.4255999999999999E-4</v>
      </c>
      <c r="I383">
        <v>1.7008999999999999E-4</v>
      </c>
      <c r="J383">
        <v>1.6087999999999999E-4</v>
      </c>
      <c r="K383">
        <v>1.2634000000000001E-4</v>
      </c>
      <c r="L383">
        <v>1.3736E-4</v>
      </c>
      <c r="N383">
        <v>3.4938999999999999E-4</v>
      </c>
      <c r="O383">
        <v>2.7790999999999997E-4</v>
      </c>
      <c r="P383">
        <v>2.5448000000000002E-4</v>
      </c>
      <c r="Q383">
        <v>2.742E-4</v>
      </c>
      <c r="R383">
        <v>3.2007999999999998E-4</v>
      </c>
      <c r="S383">
        <v>2.4616999999999998E-4</v>
      </c>
      <c r="T383">
        <v>3.0048E-4</v>
      </c>
      <c r="U383">
        <v>3.0902000000000002E-4</v>
      </c>
      <c r="V383">
        <v>2.7124000000000001E-4</v>
      </c>
      <c r="W383">
        <v>2.5738999999999997E-4</v>
      </c>
      <c r="X383">
        <v>2.6779000000000001E-4</v>
      </c>
      <c r="Y383">
        <v>2.1338999999999999E-4</v>
      </c>
      <c r="AA383">
        <v>2.5525E-4</v>
      </c>
      <c r="AB383">
        <v>2.6808000000000002E-4</v>
      </c>
      <c r="AC383">
        <v>2.1730999999999999E-4</v>
      </c>
      <c r="AD383">
        <v>2.1251000000000001E-4</v>
      </c>
      <c r="AE383">
        <v>3.0948999999999999E-4</v>
      </c>
      <c r="AF383">
        <v>2.7953E-4</v>
      </c>
      <c r="AG383">
        <v>3.1029000000000001E-4</v>
      </c>
      <c r="AH383">
        <v>2.7065999999999999E-4</v>
      </c>
      <c r="AI383">
        <v>2.7493E-4</v>
      </c>
      <c r="AJ383">
        <v>2.4094000000000001E-4</v>
      </c>
      <c r="AK383">
        <v>2.3944E-4</v>
      </c>
      <c r="AL383">
        <v>2.3156000000000001E-4</v>
      </c>
      <c r="AN383">
        <v>2.7054999999999999E-4</v>
      </c>
      <c r="AO383">
        <v>2.2058000000000001E-4</v>
      </c>
      <c r="AP383">
        <v>2.8108000000000001E-4</v>
      </c>
      <c r="AQ383">
        <v>2.3093000000000001E-4</v>
      </c>
      <c r="AR383">
        <v>1.415E-4</v>
      </c>
      <c r="AS383">
        <v>1.2894E-4</v>
      </c>
      <c r="AT383">
        <v>1.5137000000000001E-4</v>
      </c>
      <c r="AU383">
        <v>1.2329999999999999E-4</v>
      </c>
      <c r="AV383">
        <v>1.4119999999999999E-4</v>
      </c>
      <c r="AW383">
        <v>1.1943999999999999E-4</v>
      </c>
      <c r="AX383">
        <v>1.4796000000000001E-4</v>
      </c>
      <c r="AY383">
        <v>1.3919E-4</v>
      </c>
      <c r="BA383">
        <v>2.1416999999999999E-4</v>
      </c>
      <c r="BB383">
        <v>2.3257E-4</v>
      </c>
      <c r="BC383">
        <v>2.5304E-4</v>
      </c>
      <c r="BD383">
        <v>2.0456000000000001E-4</v>
      </c>
      <c r="BE383">
        <v>2.3886E-4</v>
      </c>
      <c r="BF383">
        <v>2.9601999999999997E-4</v>
      </c>
      <c r="BG383">
        <v>3.1496999999999997E-4</v>
      </c>
      <c r="BH383">
        <v>2.5513000000000001E-4</v>
      </c>
      <c r="BI383">
        <v>2.9705999999999998E-4</v>
      </c>
      <c r="BJ383">
        <v>2.8498999999999999E-4</v>
      </c>
      <c r="BK383">
        <v>3.2707E-4</v>
      </c>
      <c r="BL383">
        <v>1.8616999999999999E-4</v>
      </c>
      <c r="BN383">
        <v>2.8088000000000001E-4</v>
      </c>
      <c r="BO383">
        <v>2.2958000000000001E-4</v>
      </c>
      <c r="BP383">
        <v>2.0991E-4</v>
      </c>
      <c r="BQ383">
        <v>2.7719000000000002E-4</v>
      </c>
      <c r="BR383">
        <v>2.7987999999999998E-4</v>
      </c>
      <c r="BS383">
        <v>2.6212000000000002E-4</v>
      </c>
      <c r="BT383">
        <v>3.1257000000000002E-4</v>
      </c>
      <c r="BU383">
        <v>2.2964E-4</v>
      </c>
      <c r="BV383">
        <v>4.2976000000000001E-4</v>
      </c>
      <c r="BW383">
        <v>2.6709999999999999E-4</v>
      </c>
      <c r="BX383">
        <v>3.7565999999999999E-4</v>
      </c>
      <c r="BY383">
        <v>4.0470000000000002E-4</v>
      </c>
      <c r="CA383">
        <v>5.3039999999999999E-4</v>
      </c>
      <c r="CB383">
        <v>5.0396999999999996E-4</v>
      </c>
      <c r="CC383">
        <v>5.4396999999999996E-4</v>
      </c>
      <c r="CD383">
        <v>5.4803999999999996E-4</v>
      </c>
      <c r="CE383">
        <v>5.3905000000000001E-4</v>
      </c>
      <c r="CF383">
        <v>4.8996E-4</v>
      </c>
      <c r="CG383">
        <v>6.6637E-4</v>
      </c>
      <c r="CH383">
        <v>4.6853999999999998E-4</v>
      </c>
      <c r="CI383">
        <v>5.5285999999999996E-4</v>
      </c>
      <c r="CJ383">
        <v>4.5729000000000001E-4</v>
      </c>
      <c r="CK383">
        <v>6.4614000000000002E-4</v>
      </c>
      <c r="CL383">
        <v>5.5040000000000004E-4</v>
      </c>
      <c r="CN383">
        <v>6.0455000000000003E-4</v>
      </c>
      <c r="CO383">
        <v>6.7385000000000003E-4</v>
      </c>
      <c r="CP383">
        <v>7.0680000000000005E-4</v>
      </c>
      <c r="CQ383">
        <v>4.9375999999999999E-4</v>
      </c>
      <c r="CR383">
        <v>4.6523000000000002E-4</v>
      </c>
      <c r="CS383">
        <v>5.9414999999999999E-4</v>
      </c>
      <c r="CT383">
        <v>4.5259E-4</v>
      </c>
      <c r="CU383">
        <v>3.7795E-4</v>
      </c>
      <c r="CV383">
        <v>3.9655000000000002E-4</v>
      </c>
      <c r="CW383">
        <v>5.354E-4</v>
      </c>
      <c r="CX383">
        <v>3.9871999999999998E-4</v>
      </c>
      <c r="CY383">
        <v>3.3452999999999998E-4</v>
      </c>
      <c r="DA383">
        <v>1.9319000000000001E-4</v>
      </c>
      <c r="DB383">
        <v>1.4946999999999999E-4</v>
      </c>
      <c r="DC383">
        <v>1.0577E-4</v>
      </c>
      <c r="DD383">
        <v>1.0724E-4</v>
      </c>
      <c r="DE383">
        <v>2.6340000000000001E-4</v>
      </c>
      <c r="DF383">
        <v>1.5962999999999999E-4</v>
      </c>
      <c r="DG383">
        <v>1.3804E-4</v>
      </c>
      <c r="DH383">
        <v>1.2677000000000001E-4</v>
      </c>
      <c r="DI383">
        <v>3.9576999999999999E-4</v>
      </c>
      <c r="DJ383">
        <v>2.1289E-4</v>
      </c>
      <c r="DK383">
        <v>2.2028E-4</v>
      </c>
      <c r="DL383">
        <v>1.8900000000000001E-4</v>
      </c>
      <c r="DO383">
        <f t="shared" si="21"/>
        <v>3.1599296296296297E-4</v>
      </c>
      <c r="DP383">
        <f t="shared" si="22"/>
        <v>2.9040703703703708E-4</v>
      </c>
      <c r="DQ383">
        <f t="shared" si="23"/>
        <v>3.057062962962963E-4</v>
      </c>
      <c r="DR383">
        <f t="shared" si="24"/>
        <v>2.6568444444444444E-4</v>
      </c>
      <c r="DT383">
        <v>47.468000000000004</v>
      </c>
    </row>
    <row r="384" spans="1:124" x14ac:dyDescent="0.25">
      <c r="A384">
        <v>1.5043000000000001E-4</v>
      </c>
      <c r="B384">
        <v>1.3222E-4</v>
      </c>
      <c r="C384">
        <v>1.2428999999999999E-4</v>
      </c>
      <c r="D384">
        <v>1.3673E-4</v>
      </c>
      <c r="E384">
        <v>1.9280999999999999E-4</v>
      </c>
      <c r="F384">
        <v>1.515E-4</v>
      </c>
      <c r="G384">
        <v>1.5855E-4</v>
      </c>
      <c r="H384">
        <v>1.4472000000000001E-4</v>
      </c>
      <c r="I384">
        <v>1.6822000000000001E-4</v>
      </c>
      <c r="J384">
        <v>1.6396999999999999E-4</v>
      </c>
      <c r="K384">
        <v>1.2547E-4</v>
      </c>
      <c r="L384">
        <v>1.3448999999999999E-4</v>
      </c>
      <c r="N384">
        <v>3.5902999999999998E-4</v>
      </c>
      <c r="O384">
        <v>2.6076000000000002E-4</v>
      </c>
      <c r="P384">
        <v>2.4280999999999999E-4</v>
      </c>
      <c r="Q384">
        <v>2.8008999999999998E-4</v>
      </c>
      <c r="R384">
        <v>3.2438999999999998E-4</v>
      </c>
      <c r="S384">
        <v>2.3245000000000001E-4</v>
      </c>
      <c r="T384">
        <v>3.0689999999999998E-4</v>
      </c>
      <c r="U384">
        <v>3.1063999999999999E-4</v>
      </c>
      <c r="V384">
        <v>2.6745000000000002E-4</v>
      </c>
      <c r="W384">
        <v>2.4614E-4</v>
      </c>
      <c r="X384">
        <v>2.5662999999999999E-4</v>
      </c>
      <c r="Y384">
        <v>2.1022E-4</v>
      </c>
      <c r="AA384">
        <v>2.6248999999999999E-4</v>
      </c>
      <c r="AB384">
        <v>2.4248E-4</v>
      </c>
      <c r="AC384">
        <v>2.0479E-4</v>
      </c>
      <c r="AD384">
        <v>2.1588E-4</v>
      </c>
      <c r="AE384">
        <v>3.0749999999999999E-4</v>
      </c>
      <c r="AF384">
        <v>2.6825999999999998E-4</v>
      </c>
      <c r="AG384">
        <v>3.1284999999999999E-4</v>
      </c>
      <c r="AH384">
        <v>2.8011000000000003E-4</v>
      </c>
      <c r="AI384">
        <v>2.7468000000000002E-4</v>
      </c>
      <c r="AJ384">
        <v>2.2955999999999999E-4</v>
      </c>
      <c r="AK384">
        <v>2.3784000000000001E-4</v>
      </c>
      <c r="AL384">
        <v>2.3046000000000001E-4</v>
      </c>
      <c r="AN384">
        <v>2.6653000000000001E-4</v>
      </c>
      <c r="AO384">
        <v>2.1561E-4</v>
      </c>
      <c r="AP384">
        <v>2.6418999999999998E-4</v>
      </c>
      <c r="AQ384">
        <v>2.3093000000000001E-4</v>
      </c>
      <c r="AR384">
        <v>1.4196E-4</v>
      </c>
      <c r="AS384">
        <v>1.283E-4</v>
      </c>
      <c r="AT384">
        <v>1.4901000000000001E-4</v>
      </c>
      <c r="AU384">
        <v>1.2003E-4</v>
      </c>
      <c r="AV384">
        <v>1.3948000000000001E-4</v>
      </c>
      <c r="AW384">
        <v>1.1464999999999999E-4</v>
      </c>
      <c r="AX384">
        <v>1.4741E-4</v>
      </c>
      <c r="AY384">
        <v>1.4223E-4</v>
      </c>
      <c r="BA384">
        <v>2.0583E-4</v>
      </c>
      <c r="BB384">
        <v>2.2122999999999999E-4</v>
      </c>
      <c r="BC384">
        <v>2.5647000000000002E-4</v>
      </c>
      <c r="BD384">
        <v>2.0778999999999999E-4</v>
      </c>
      <c r="BE384">
        <v>2.4143999999999999E-4</v>
      </c>
      <c r="BF384">
        <v>2.9945999999999998E-4</v>
      </c>
      <c r="BG384">
        <v>3.1006000000000002E-4</v>
      </c>
      <c r="BH384">
        <v>2.4418999999999998E-4</v>
      </c>
      <c r="BI384">
        <v>2.9453999999999998E-4</v>
      </c>
      <c r="BJ384">
        <v>2.8613999999999999E-4</v>
      </c>
      <c r="BK384">
        <v>3.2895999999999999E-4</v>
      </c>
      <c r="BL384">
        <v>1.8092E-4</v>
      </c>
      <c r="BN384">
        <v>2.7597E-4</v>
      </c>
      <c r="BO384">
        <v>2.2486000000000001E-4</v>
      </c>
      <c r="BP384">
        <v>2.1092999999999999E-4</v>
      </c>
      <c r="BQ384">
        <v>2.8849000000000002E-4</v>
      </c>
      <c r="BR384">
        <v>2.9809999999999998E-4</v>
      </c>
      <c r="BS384">
        <v>2.5525999999999999E-4</v>
      </c>
      <c r="BT384">
        <v>3.3385000000000001E-4</v>
      </c>
      <c r="BU384">
        <v>2.2385999999999999E-4</v>
      </c>
      <c r="BV384">
        <v>4.1784999999999999E-4</v>
      </c>
      <c r="BW384">
        <v>2.4844E-4</v>
      </c>
      <c r="BX384">
        <v>3.7605000000000001E-4</v>
      </c>
      <c r="BY384">
        <v>4.0679000000000003E-4</v>
      </c>
      <c r="CA384">
        <v>5.1057000000000001E-4</v>
      </c>
      <c r="CB384">
        <v>5.0264000000000005E-4</v>
      </c>
      <c r="CC384">
        <v>5.6623999999999997E-4</v>
      </c>
      <c r="CD384">
        <v>5.3518999999999995E-4</v>
      </c>
      <c r="CE384">
        <v>5.1179000000000003E-4</v>
      </c>
      <c r="CF384">
        <v>5.0107999999999999E-4</v>
      </c>
      <c r="CG384">
        <v>6.7308999999999999E-4</v>
      </c>
      <c r="CH384">
        <v>4.6199000000000001E-4</v>
      </c>
      <c r="CI384">
        <v>5.5329000000000001E-4</v>
      </c>
      <c r="CJ384">
        <v>4.5848999999999998E-4</v>
      </c>
      <c r="CK384">
        <v>6.6293999999999999E-4</v>
      </c>
      <c r="CL384">
        <v>5.4299999999999997E-4</v>
      </c>
      <c r="CN384">
        <v>6.4225999999999997E-4</v>
      </c>
      <c r="CO384">
        <v>6.8172000000000003E-4</v>
      </c>
      <c r="CP384">
        <v>6.9954000000000001E-4</v>
      </c>
      <c r="CQ384">
        <v>5.0113000000000002E-4</v>
      </c>
      <c r="CR384">
        <v>4.6642E-4</v>
      </c>
      <c r="CS384">
        <v>6.1222000000000002E-4</v>
      </c>
      <c r="CT384">
        <v>4.4499999999999997E-4</v>
      </c>
      <c r="CU384">
        <v>3.6896999999999999E-4</v>
      </c>
      <c r="CV384">
        <v>3.9519000000000002E-4</v>
      </c>
      <c r="CW384">
        <v>4.9560000000000001E-4</v>
      </c>
      <c r="CX384">
        <v>3.9402000000000003E-4</v>
      </c>
      <c r="CY384">
        <v>3.4705000000000001E-4</v>
      </c>
      <c r="DA384">
        <v>1.9629000000000001E-4</v>
      </c>
      <c r="DB384">
        <v>1.4841999999999999E-4</v>
      </c>
      <c r="DC384">
        <v>1.0001999999999999E-4</v>
      </c>
      <c r="DD384">
        <v>1.0681E-4</v>
      </c>
      <c r="DE384">
        <v>2.8382E-4</v>
      </c>
      <c r="DF384">
        <v>1.5998999999999999E-4</v>
      </c>
      <c r="DG384">
        <v>1.3583000000000001E-4</v>
      </c>
      <c r="DH384">
        <v>1.2014E-4</v>
      </c>
      <c r="DI384">
        <v>4.0418000000000002E-4</v>
      </c>
      <c r="DJ384">
        <v>2.1153E-4</v>
      </c>
      <c r="DK384">
        <v>2.1508000000000001E-4</v>
      </c>
      <c r="DL384">
        <v>1.8946999999999999E-4</v>
      </c>
      <c r="DO384">
        <f t="shared" si="21"/>
        <v>3.1675962962962969E-4</v>
      </c>
      <c r="DP384">
        <f t="shared" si="22"/>
        <v>2.8492518518518517E-4</v>
      </c>
      <c r="DQ384">
        <f t="shared" si="23"/>
        <v>3.0514148148148146E-4</v>
      </c>
      <c r="DR384">
        <f t="shared" si="24"/>
        <v>2.6527111111111106E-4</v>
      </c>
      <c r="DT384">
        <v>47.593000000000004</v>
      </c>
    </row>
    <row r="385" spans="1:124" x14ac:dyDescent="0.25">
      <c r="A385">
        <v>1.4658999999999999E-4</v>
      </c>
      <c r="B385">
        <v>1.3431000000000001E-4</v>
      </c>
      <c r="C385">
        <v>1.2760000000000001E-4</v>
      </c>
      <c r="D385">
        <v>1.3512999999999999E-4</v>
      </c>
      <c r="E385">
        <v>1.9302999999999999E-4</v>
      </c>
      <c r="F385">
        <v>1.5835E-4</v>
      </c>
      <c r="G385">
        <v>1.5955E-4</v>
      </c>
      <c r="H385">
        <v>1.4679999999999999E-4</v>
      </c>
      <c r="I385">
        <v>1.7163000000000001E-4</v>
      </c>
      <c r="J385">
        <v>1.6772999999999999E-4</v>
      </c>
      <c r="K385">
        <v>1.2386999999999999E-4</v>
      </c>
      <c r="L385">
        <v>1.3488000000000001E-4</v>
      </c>
      <c r="N385">
        <v>3.4611E-4</v>
      </c>
      <c r="O385">
        <v>2.6473000000000002E-4</v>
      </c>
      <c r="P385">
        <v>2.3489999999999999E-4</v>
      </c>
      <c r="Q385">
        <v>2.7878000000000001E-4</v>
      </c>
      <c r="R385">
        <v>3.1177000000000001E-4</v>
      </c>
      <c r="S385">
        <v>2.3649000000000001E-4</v>
      </c>
      <c r="T385">
        <v>3.1220999999999999E-4</v>
      </c>
      <c r="U385">
        <v>3.0138000000000002E-4</v>
      </c>
      <c r="V385">
        <v>2.7029000000000002E-4</v>
      </c>
      <c r="W385">
        <v>2.5274999999999999E-4</v>
      </c>
      <c r="X385">
        <v>2.5792000000000002E-4</v>
      </c>
      <c r="Y385">
        <v>2.1463999999999999E-4</v>
      </c>
      <c r="AA385">
        <v>2.6087000000000001E-4</v>
      </c>
      <c r="AB385">
        <v>2.5317999999999998E-4</v>
      </c>
      <c r="AC385">
        <v>2.0964000000000001E-4</v>
      </c>
      <c r="AD385">
        <v>2.1536E-4</v>
      </c>
      <c r="AE385">
        <v>2.9185000000000002E-4</v>
      </c>
      <c r="AF385">
        <v>2.8596999999999997E-4</v>
      </c>
      <c r="AG385">
        <v>3.2089999999999999E-4</v>
      </c>
      <c r="AH385">
        <v>2.7359999999999998E-4</v>
      </c>
      <c r="AI385">
        <v>2.6507000000000001E-4</v>
      </c>
      <c r="AJ385">
        <v>2.3452999999999999E-4</v>
      </c>
      <c r="AK385">
        <v>2.4945000000000002E-4</v>
      </c>
      <c r="AL385">
        <v>2.2795000000000001E-4</v>
      </c>
      <c r="AN385">
        <v>2.5631999999999999E-4</v>
      </c>
      <c r="AO385">
        <v>2.2343999999999999E-4</v>
      </c>
      <c r="AP385">
        <v>2.8017E-4</v>
      </c>
      <c r="AQ385">
        <v>2.3337999999999999E-4</v>
      </c>
      <c r="AR385">
        <v>1.3725E-4</v>
      </c>
      <c r="AS385">
        <v>1.2705E-4</v>
      </c>
      <c r="AT385">
        <v>1.4966E-4</v>
      </c>
      <c r="AU385">
        <v>1.1691E-4</v>
      </c>
      <c r="AV385">
        <v>1.3821999999999999E-4</v>
      </c>
      <c r="AW385">
        <v>1.1705E-4</v>
      </c>
      <c r="AX385">
        <v>1.4516E-4</v>
      </c>
      <c r="AY385">
        <v>1.3552E-4</v>
      </c>
      <c r="BA385">
        <v>1.9396999999999999E-4</v>
      </c>
      <c r="BB385">
        <v>2.2563999999999999E-4</v>
      </c>
      <c r="BC385">
        <v>2.5959000000000003E-4</v>
      </c>
      <c r="BD385">
        <v>2.0718000000000001E-4</v>
      </c>
      <c r="BE385">
        <v>2.3138E-4</v>
      </c>
      <c r="BF385">
        <v>2.8820000000000001E-4</v>
      </c>
      <c r="BG385">
        <v>3.0678999999999998E-4</v>
      </c>
      <c r="BH385">
        <v>2.4867999999999998E-4</v>
      </c>
      <c r="BI385">
        <v>2.8574999999999998E-4</v>
      </c>
      <c r="BJ385">
        <v>2.7614000000000002E-4</v>
      </c>
      <c r="BK385">
        <v>3.1876000000000002E-4</v>
      </c>
      <c r="BL385">
        <v>1.8798999999999999E-4</v>
      </c>
      <c r="BN385">
        <v>2.7378999999999999E-4</v>
      </c>
      <c r="BO385">
        <v>2.2479999999999999E-4</v>
      </c>
      <c r="BP385">
        <v>2.1049999999999999E-4</v>
      </c>
      <c r="BQ385">
        <v>2.8079999999999999E-4</v>
      </c>
      <c r="BR385">
        <v>3.0896999999999999E-4</v>
      </c>
      <c r="BS385">
        <v>2.6776000000000002E-4</v>
      </c>
      <c r="BT385">
        <v>3.4603999999999999E-4</v>
      </c>
      <c r="BU385">
        <v>2.2518000000000001E-4</v>
      </c>
      <c r="BV385">
        <v>3.8767000000000001E-4</v>
      </c>
      <c r="BW385">
        <v>2.4696000000000001E-4</v>
      </c>
      <c r="BX385">
        <v>3.9854000000000002E-4</v>
      </c>
      <c r="BY385">
        <v>3.9409999999999998E-4</v>
      </c>
      <c r="CA385">
        <v>4.9916000000000001E-4</v>
      </c>
      <c r="CB385">
        <v>5.0257999999999998E-4</v>
      </c>
      <c r="CC385">
        <v>5.7465000000000001E-4</v>
      </c>
      <c r="CD385">
        <v>5.5181000000000002E-4</v>
      </c>
      <c r="CE385">
        <v>5.0652E-4</v>
      </c>
      <c r="CF385">
        <v>5.0725E-4</v>
      </c>
      <c r="CG385">
        <v>6.8966999999999997E-4</v>
      </c>
      <c r="CH385">
        <v>4.7167999999999998E-4</v>
      </c>
      <c r="CI385">
        <v>5.2110000000000004E-4</v>
      </c>
      <c r="CJ385">
        <v>4.5937000000000001E-4</v>
      </c>
      <c r="CK385">
        <v>6.5096999999999996E-4</v>
      </c>
      <c r="CL385">
        <v>5.2203000000000004E-4</v>
      </c>
      <c r="CN385">
        <v>6.4420999999999999E-4</v>
      </c>
      <c r="CO385">
        <v>6.9824999999999998E-4</v>
      </c>
      <c r="CP385">
        <v>6.9450999999999996E-4</v>
      </c>
      <c r="CQ385">
        <v>4.9585999999999999E-4</v>
      </c>
      <c r="CR385">
        <v>4.5069000000000001E-4</v>
      </c>
      <c r="CS385">
        <v>5.8586E-4</v>
      </c>
      <c r="CT385">
        <v>4.5207999999999999E-4</v>
      </c>
      <c r="CU385">
        <v>3.7837E-4</v>
      </c>
      <c r="CV385">
        <v>3.7471999999999999E-4</v>
      </c>
      <c r="CW385">
        <v>5.0352999999999997E-4</v>
      </c>
      <c r="CX385">
        <v>4.0686999999999999E-4</v>
      </c>
      <c r="CY385">
        <v>3.4043000000000002E-4</v>
      </c>
      <c r="DA385">
        <v>1.8658999999999999E-4</v>
      </c>
      <c r="DB385">
        <v>1.4851E-4</v>
      </c>
      <c r="DC385">
        <v>1.0276E-4</v>
      </c>
      <c r="DD385">
        <v>1.1132E-4</v>
      </c>
      <c r="DE385">
        <v>2.7334000000000001E-4</v>
      </c>
      <c r="DF385">
        <v>1.5152000000000001E-4</v>
      </c>
      <c r="DG385">
        <v>1.4216000000000001E-4</v>
      </c>
      <c r="DH385">
        <v>1.1701000000000001E-4</v>
      </c>
      <c r="DI385">
        <v>3.9681999999999999E-4</v>
      </c>
      <c r="DJ385">
        <v>2.1502000000000001E-4</v>
      </c>
      <c r="DK385">
        <v>2.1405E-4</v>
      </c>
      <c r="DL385">
        <v>1.8993999999999999E-4</v>
      </c>
      <c r="DO385">
        <f t="shared" si="21"/>
        <v>3.0828444444444444E-4</v>
      </c>
      <c r="DP385">
        <f t="shared" si="22"/>
        <v>2.8729518518518519E-4</v>
      </c>
      <c r="DQ385">
        <f t="shared" si="23"/>
        <v>3.0885074074074077E-4</v>
      </c>
      <c r="DR385">
        <f t="shared" si="24"/>
        <v>2.6432259259259256E-4</v>
      </c>
      <c r="DT385">
        <v>47.718000000000004</v>
      </c>
    </row>
    <row r="386" spans="1:124" x14ac:dyDescent="0.25">
      <c r="A386">
        <v>1.4490999999999999E-4</v>
      </c>
      <c r="B386">
        <v>1.3913E-4</v>
      </c>
      <c r="C386">
        <v>1.3548E-4</v>
      </c>
      <c r="D386">
        <v>1.3100000000000001E-4</v>
      </c>
      <c r="E386">
        <v>1.9194000000000001E-4</v>
      </c>
      <c r="F386">
        <v>1.7380999999999999E-4</v>
      </c>
      <c r="G386">
        <v>1.5982E-4</v>
      </c>
      <c r="H386">
        <v>1.4724000000000001E-4</v>
      </c>
      <c r="I386">
        <v>1.7783E-4</v>
      </c>
      <c r="J386">
        <v>1.696E-4</v>
      </c>
      <c r="K386">
        <v>1.2217E-4</v>
      </c>
      <c r="L386">
        <v>1.3792000000000001E-4</v>
      </c>
      <c r="N386">
        <v>3.1752000000000001E-4</v>
      </c>
      <c r="O386">
        <v>2.8647999999999998E-4</v>
      </c>
      <c r="P386">
        <v>2.3465000000000001E-4</v>
      </c>
      <c r="Q386">
        <v>2.7041000000000001E-4</v>
      </c>
      <c r="R386">
        <v>2.8897999999999999E-4</v>
      </c>
      <c r="S386">
        <v>2.5511000000000002E-4</v>
      </c>
      <c r="T386">
        <v>3.1260000000000001E-4</v>
      </c>
      <c r="U386">
        <v>2.8595999999999998E-4</v>
      </c>
      <c r="V386">
        <v>2.7725999999999998E-4</v>
      </c>
      <c r="W386">
        <v>2.7247000000000003E-4</v>
      </c>
      <c r="X386">
        <v>2.7006000000000003E-4</v>
      </c>
      <c r="Y386">
        <v>2.2341E-4</v>
      </c>
      <c r="AA386">
        <v>2.5084E-4</v>
      </c>
      <c r="AB386">
        <v>2.9297999999999998E-4</v>
      </c>
      <c r="AC386">
        <v>2.2824E-4</v>
      </c>
      <c r="AD386">
        <v>2.1075999999999999E-4</v>
      </c>
      <c r="AE386">
        <v>2.7099999999999997E-4</v>
      </c>
      <c r="AF386">
        <v>3.2132999999999999E-4</v>
      </c>
      <c r="AG386">
        <v>3.2880000000000002E-4</v>
      </c>
      <c r="AH386">
        <v>2.544E-4</v>
      </c>
      <c r="AI386">
        <v>2.5115000000000001E-4</v>
      </c>
      <c r="AJ386">
        <v>2.5225999999999997E-4</v>
      </c>
      <c r="AK386">
        <v>2.6671000000000003E-4</v>
      </c>
      <c r="AL386">
        <v>2.2489999999999999E-4</v>
      </c>
      <c r="AN386">
        <v>2.4520999999999999E-4</v>
      </c>
      <c r="AO386">
        <v>2.3876999999999999E-4</v>
      </c>
      <c r="AP386">
        <v>3.1854000000000002E-4</v>
      </c>
      <c r="AQ386">
        <v>2.3617000000000001E-4</v>
      </c>
      <c r="AR386">
        <v>1.2980000000000001E-4</v>
      </c>
      <c r="AS386">
        <v>1.2559999999999999E-4</v>
      </c>
      <c r="AT386">
        <v>1.5252000000000001E-4</v>
      </c>
      <c r="AU386">
        <v>1.154E-4</v>
      </c>
      <c r="AV386">
        <v>1.3771000000000001E-4</v>
      </c>
      <c r="AW386">
        <v>1.2484E-4</v>
      </c>
      <c r="AX386">
        <v>1.4208999999999999E-4</v>
      </c>
      <c r="AY386">
        <v>1.227E-4</v>
      </c>
      <c r="BA386">
        <v>1.8490999999999999E-4</v>
      </c>
      <c r="BB386">
        <v>2.4242E-4</v>
      </c>
      <c r="BC386">
        <v>2.5989999999999997E-4</v>
      </c>
      <c r="BD386">
        <v>2.0259E-4</v>
      </c>
      <c r="BE386">
        <v>2.1395999999999999E-4</v>
      </c>
      <c r="BF386">
        <v>2.6816999999999998E-4</v>
      </c>
      <c r="BG386">
        <v>3.0612E-4</v>
      </c>
      <c r="BH386">
        <v>2.6506000000000001E-4</v>
      </c>
      <c r="BI386">
        <v>2.7498000000000003E-4</v>
      </c>
      <c r="BJ386">
        <v>2.6014000000000001E-4</v>
      </c>
      <c r="BK386">
        <v>3.0163E-4</v>
      </c>
      <c r="BL386">
        <v>2.0254999999999999E-4</v>
      </c>
      <c r="BN386">
        <v>2.7483999999999999E-4</v>
      </c>
      <c r="BO386">
        <v>2.2875E-4</v>
      </c>
      <c r="BP386">
        <v>2.0828E-4</v>
      </c>
      <c r="BQ386">
        <v>2.5803000000000002E-4</v>
      </c>
      <c r="BR386">
        <v>3.0542999999999998E-4</v>
      </c>
      <c r="BS386">
        <v>2.9144000000000002E-4</v>
      </c>
      <c r="BT386">
        <v>3.4126000000000002E-4</v>
      </c>
      <c r="BU386">
        <v>2.321E-4</v>
      </c>
      <c r="BV386">
        <v>3.5555999999999999E-4</v>
      </c>
      <c r="BW386">
        <v>2.6237999999999999E-4</v>
      </c>
      <c r="BX386">
        <v>4.2847000000000002E-4</v>
      </c>
      <c r="BY386">
        <v>3.7296999999999997E-4</v>
      </c>
      <c r="CA386">
        <v>5.0100000000000003E-4</v>
      </c>
      <c r="CB386">
        <v>5.0219000000000001E-4</v>
      </c>
      <c r="CC386">
        <v>5.6285000000000005E-4</v>
      </c>
      <c r="CD386">
        <v>5.8617999999999995E-4</v>
      </c>
      <c r="CE386">
        <v>5.2441E-4</v>
      </c>
      <c r="CF386">
        <v>5.0328999999999999E-4</v>
      </c>
      <c r="CG386">
        <v>7.0430999999999998E-4</v>
      </c>
      <c r="CH386">
        <v>4.9027999999999995E-4</v>
      </c>
      <c r="CI386">
        <v>4.7375E-4</v>
      </c>
      <c r="CJ386">
        <v>4.5791000000000001E-4</v>
      </c>
      <c r="CK386">
        <v>6.1561000000000005E-4</v>
      </c>
      <c r="CL386">
        <v>4.9810000000000002E-4</v>
      </c>
      <c r="CN386">
        <v>6.0811000000000003E-4</v>
      </c>
      <c r="CO386">
        <v>7.1210999999999996E-4</v>
      </c>
      <c r="CP386">
        <v>6.9271999999999997E-4</v>
      </c>
      <c r="CQ386">
        <v>4.7967000000000002E-4</v>
      </c>
      <c r="CR386">
        <v>4.261E-4</v>
      </c>
      <c r="CS386">
        <v>5.2950000000000002E-4</v>
      </c>
      <c r="CT386">
        <v>4.6825000000000002E-4</v>
      </c>
      <c r="CU386">
        <v>3.9937000000000002E-4</v>
      </c>
      <c r="CV386">
        <v>3.4622E-4</v>
      </c>
      <c r="CW386">
        <v>5.5256999999999995E-4</v>
      </c>
      <c r="CX386">
        <v>4.2868000000000002E-4</v>
      </c>
      <c r="CY386">
        <v>3.1793000000000001E-4</v>
      </c>
      <c r="DA386">
        <v>1.6938000000000001E-4</v>
      </c>
      <c r="DB386">
        <v>1.4929E-4</v>
      </c>
      <c r="DC386">
        <v>1.1202E-4</v>
      </c>
      <c r="DD386">
        <v>1.1779E-4</v>
      </c>
      <c r="DE386">
        <v>2.3771999999999999E-4</v>
      </c>
      <c r="DF386">
        <v>1.3883E-4</v>
      </c>
      <c r="DG386">
        <v>1.5281999999999999E-4</v>
      </c>
      <c r="DH386">
        <v>1.1877E-4</v>
      </c>
      <c r="DI386">
        <v>3.7709000000000001E-4</v>
      </c>
      <c r="DJ386">
        <v>2.2062000000000001E-4</v>
      </c>
      <c r="DK386">
        <v>2.1714999999999999E-4</v>
      </c>
      <c r="DL386">
        <v>1.8961999999999999E-4</v>
      </c>
      <c r="DO386">
        <f t="shared" si="21"/>
        <v>2.9472629629629629E-4</v>
      </c>
      <c r="DP386">
        <f t="shared" si="22"/>
        <v>2.9525888888888883E-4</v>
      </c>
      <c r="DQ386">
        <f t="shared" si="23"/>
        <v>3.1376851851851845E-4</v>
      </c>
      <c r="DR386">
        <f t="shared" si="24"/>
        <v>2.6263999999999997E-4</v>
      </c>
      <c r="DT386">
        <v>47.843000000000004</v>
      </c>
    </row>
    <row r="387" spans="1:124" x14ac:dyDescent="0.25">
      <c r="A387">
        <v>1.4594E-4</v>
      </c>
      <c r="B387">
        <v>1.4351000000000001E-4</v>
      </c>
      <c r="C387">
        <v>1.4297999999999999E-4</v>
      </c>
      <c r="D387">
        <v>1.2643999999999999E-4</v>
      </c>
      <c r="E387">
        <v>1.8975E-4</v>
      </c>
      <c r="F387">
        <v>1.8843000000000001E-4</v>
      </c>
      <c r="G387">
        <v>1.5886000000000001E-4</v>
      </c>
      <c r="H387">
        <v>1.4548E-4</v>
      </c>
      <c r="I387">
        <v>1.8276999999999999E-4</v>
      </c>
      <c r="J387">
        <v>1.6818000000000001E-4</v>
      </c>
      <c r="K387">
        <v>1.2106E-4</v>
      </c>
      <c r="L387">
        <v>1.4143000000000001E-4</v>
      </c>
      <c r="N387">
        <v>2.8923000000000002E-4</v>
      </c>
      <c r="O387">
        <v>3.1233999999999998E-4</v>
      </c>
      <c r="P387">
        <v>2.4142E-4</v>
      </c>
      <c r="Q387">
        <v>2.5926999999999998E-4</v>
      </c>
      <c r="R387">
        <v>2.6863000000000001E-4</v>
      </c>
      <c r="S387">
        <v>2.7661E-4</v>
      </c>
      <c r="T387">
        <v>3.0718999999999999E-4</v>
      </c>
      <c r="U387">
        <v>2.7265999999999998E-4</v>
      </c>
      <c r="V387">
        <v>2.8350000000000001E-4</v>
      </c>
      <c r="W387">
        <v>2.9295999999999999E-4</v>
      </c>
      <c r="X387">
        <v>2.8511999999999998E-4</v>
      </c>
      <c r="Y387">
        <v>2.3076999999999999E-4</v>
      </c>
      <c r="AA387">
        <v>2.3775000000000001E-4</v>
      </c>
      <c r="AB387">
        <v>3.3766999999999998E-4</v>
      </c>
      <c r="AC387">
        <v>2.4902000000000002E-4</v>
      </c>
      <c r="AD387">
        <v>2.0427999999999999E-4</v>
      </c>
      <c r="AE387">
        <v>2.5633999999999997E-4</v>
      </c>
      <c r="AF387">
        <v>3.5285999999999998E-4</v>
      </c>
      <c r="AG387">
        <v>3.3115E-4</v>
      </c>
      <c r="AH387">
        <v>2.3321E-4</v>
      </c>
      <c r="AI387">
        <v>2.4041000000000001E-4</v>
      </c>
      <c r="AJ387">
        <v>2.7170999999999999E-4</v>
      </c>
      <c r="AK387">
        <v>2.7893999999999998E-4</v>
      </c>
      <c r="AL387">
        <v>2.2252E-4</v>
      </c>
      <c r="AN387">
        <v>2.3894000000000001E-4</v>
      </c>
      <c r="AO387">
        <v>2.52E-4</v>
      </c>
      <c r="AP387">
        <v>3.5585E-4</v>
      </c>
      <c r="AQ387">
        <v>2.3703E-4</v>
      </c>
      <c r="AR387">
        <v>1.2363000000000001E-4</v>
      </c>
      <c r="AS387">
        <v>1.2448E-4</v>
      </c>
      <c r="AT387">
        <v>1.5548999999999999E-4</v>
      </c>
      <c r="AU387">
        <v>1.1603999999999999E-4</v>
      </c>
      <c r="AV387">
        <v>1.3783E-4</v>
      </c>
      <c r="AW387">
        <v>1.3307999999999999E-4</v>
      </c>
      <c r="AX387">
        <v>1.3956E-4</v>
      </c>
      <c r="AY387">
        <v>1.1089E-4</v>
      </c>
      <c r="BA387">
        <v>1.8323999999999999E-4</v>
      </c>
      <c r="BB387">
        <v>2.6098000000000001E-4</v>
      </c>
      <c r="BC387">
        <v>2.5661E-4</v>
      </c>
      <c r="BD387">
        <v>1.9623000000000001E-4</v>
      </c>
      <c r="BE387">
        <v>1.9869000000000001E-4</v>
      </c>
      <c r="BF387">
        <v>2.5033E-4</v>
      </c>
      <c r="BG387">
        <v>3.0749E-4</v>
      </c>
      <c r="BH387">
        <v>2.8289999999999999E-4</v>
      </c>
      <c r="BI387">
        <v>2.6762999999999998E-4</v>
      </c>
      <c r="BJ387">
        <v>2.4669999999999998E-4</v>
      </c>
      <c r="BK387">
        <v>2.8671000000000002E-4</v>
      </c>
      <c r="BL387">
        <v>2.1549000000000001E-4</v>
      </c>
      <c r="BN387">
        <v>2.7765999999999999E-4</v>
      </c>
      <c r="BO387">
        <v>2.3374999999999999E-4</v>
      </c>
      <c r="BP387">
        <v>2.0497000000000001E-4</v>
      </c>
      <c r="BQ387">
        <v>2.3292000000000001E-4</v>
      </c>
      <c r="BR387">
        <v>2.8903000000000002E-4</v>
      </c>
      <c r="BS387">
        <v>3.1168E-4</v>
      </c>
      <c r="BT387">
        <v>3.2174999999999999E-4</v>
      </c>
      <c r="BU387">
        <v>2.3987999999999999E-4</v>
      </c>
      <c r="BV387">
        <v>3.3867000000000001E-4</v>
      </c>
      <c r="BW387">
        <v>2.8453000000000002E-4</v>
      </c>
      <c r="BX387">
        <v>4.4724000000000001E-4</v>
      </c>
      <c r="BY387">
        <v>3.5450999999999999E-4</v>
      </c>
      <c r="CA387">
        <v>5.1309000000000001E-4</v>
      </c>
      <c r="CB387">
        <v>5.0009999999999996E-4</v>
      </c>
      <c r="CC387">
        <v>5.3644000000000001E-4</v>
      </c>
      <c r="CD387">
        <v>6.1638000000000003E-4</v>
      </c>
      <c r="CE387">
        <v>5.5303000000000004E-4</v>
      </c>
      <c r="CF387">
        <v>4.9010999999999998E-4</v>
      </c>
      <c r="CG387">
        <v>7.0655999999999996E-4</v>
      </c>
      <c r="CH387">
        <v>5.0535E-4</v>
      </c>
      <c r="CI387">
        <v>4.3731999999999999E-4</v>
      </c>
      <c r="CJ387">
        <v>4.5355999999999999E-4</v>
      </c>
      <c r="CK387">
        <v>5.7583999999999999E-4</v>
      </c>
      <c r="CL387">
        <v>4.8344000000000002E-4</v>
      </c>
      <c r="CN387">
        <v>5.5405000000000005E-4</v>
      </c>
      <c r="CO387">
        <v>7.1365000000000003E-4</v>
      </c>
      <c r="CP387">
        <v>6.9333000000000003E-4</v>
      </c>
      <c r="CQ387">
        <v>4.6076E-4</v>
      </c>
      <c r="CR387">
        <v>4.0583999999999998E-4</v>
      </c>
      <c r="CS387">
        <v>4.7487000000000001E-4</v>
      </c>
      <c r="CT387">
        <v>4.8275E-4</v>
      </c>
      <c r="CU387">
        <v>4.1849999999999998E-4</v>
      </c>
      <c r="CV387">
        <v>3.2534000000000003E-4</v>
      </c>
      <c r="CW387">
        <v>6.1213999999999995E-4</v>
      </c>
      <c r="CX387">
        <v>4.4574000000000003E-4</v>
      </c>
      <c r="CY387">
        <v>2.9198000000000001E-4</v>
      </c>
      <c r="DA387">
        <v>1.5428999999999999E-4</v>
      </c>
      <c r="DB387">
        <v>1.4992E-4</v>
      </c>
      <c r="DC387">
        <v>1.2202E-4</v>
      </c>
      <c r="DD387">
        <v>1.2217E-4</v>
      </c>
      <c r="DE387">
        <v>1.9738000000000001E-4</v>
      </c>
      <c r="DF387">
        <v>1.2893E-4</v>
      </c>
      <c r="DG387">
        <v>1.6117E-4</v>
      </c>
      <c r="DH387">
        <v>1.2394000000000001E-4</v>
      </c>
      <c r="DI387">
        <v>3.5560000000000002E-4</v>
      </c>
      <c r="DJ387">
        <v>2.2440000000000001E-4</v>
      </c>
      <c r="DK387">
        <v>2.2191999999999999E-4</v>
      </c>
      <c r="DL387">
        <v>1.8819999999999999E-4</v>
      </c>
      <c r="DO387">
        <f t="shared" si="21"/>
        <v>2.8316962962962963E-4</v>
      </c>
      <c r="DP387">
        <f t="shared" si="22"/>
        <v>3.0331407407407397E-4</v>
      </c>
      <c r="DQ387">
        <f t="shared" si="23"/>
        <v>3.1619185185185187E-4</v>
      </c>
      <c r="DR387">
        <f t="shared" si="24"/>
        <v>2.6046925925925923E-4</v>
      </c>
      <c r="DT387">
        <v>47.969000000000001</v>
      </c>
    </row>
    <row r="388" spans="1:124" x14ac:dyDescent="0.25">
      <c r="A388">
        <v>1.4867999999999999E-4</v>
      </c>
      <c r="B388">
        <v>1.4458E-4</v>
      </c>
      <c r="C388">
        <v>1.4540000000000001E-4</v>
      </c>
      <c r="D388">
        <v>1.2379000000000001E-4</v>
      </c>
      <c r="E388">
        <v>1.8731999999999999E-4</v>
      </c>
      <c r="F388">
        <v>1.9327999999999999E-4</v>
      </c>
      <c r="G388">
        <v>1.5689E-4</v>
      </c>
      <c r="H388">
        <v>1.4224999999999999E-4</v>
      </c>
      <c r="I388">
        <v>1.8317E-4</v>
      </c>
      <c r="J388">
        <v>1.6399000000000001E-4</v>
      </c>
      <c r="K388">
        <v>1.2087E-4</v>
      </c>
      <c r="L388">
        <v>1.4302999999999999E-4</v>
      </c>
      <c r="N388">
        <v>2.7690000000000001E-4</v>
      </c>
      <c r="O388">
        <v>3.2632000000000001E-4</v>
      </c>
      <c r="P388">
        <v>2.5051000000000001E-4</v>
      </c>
      <c r="Q388">
        <v>2.5125000000000001E-4</v>
      </c>
      <c r="R388">
        <v>2.6180000000000002E-4</v>
      </c>
      <c r="S388">
        <v>2.877E-4</v>
      </c>
      <c r="T388">
        <v>2.9852999999999998E-4</v>
      </c>
      <c r="U388">
        <v>2.6843E-4</v>
      </c>
      <c r="V388">
        <v>2.8467E-4</v>
      </c>
      <c r="W388">
        <v>3.0152999999999999E-4</v>
      </c>
      <c r="X388">
        <v>2.9352000000000002E-4</v>
      </c>
      <c r="Y388">
        <v>2.3185999999999999E-4</v>
      </c>
      <c r="AA388">
        <v>2.2874000000000001E-4</v>
      </c>
      <c r="AB388">
        <v>3.6026E-4</v>
      </c>
      <c r="AC388">
        <v>2.5921000000000001E-4</v>
      </c>
      <c r="AD388">
        <v>1.9918E-4</v>
      </c>
      <c r="AE388">
        <v>2.5556E-4</v>
      </c>
      <c r="AF388">
        <v>3.6149000000000001E-4</v>
      </c>
      <c r="AG388">
        <v>3.2585999999999997E-4</v>
      </c>
      <c r="AH388">
        <v>2.2175999999999999E-4</v>
      </c>
      <c r="AI388">
        <v>2.3845E-4</v>
      </c>
      <c r="AJ388">
        <v>2.8096000000000002E-4</v>
      </c>
      <c r="AK388">
        <v>2.7852999999999998E-4</v>
      </c>
      <c r="AL388">
        <v>2.2164E-4</v>
      </c>
      <c r="AN388">
        <v>2.4038E-4</v>
      </c>
      <c r="AO388">
        <v>2.5481000000000001E-4</v>
      </c>
      <c r="AP388">
        <v>3.6950999999999998E-4</v>
      </c>
      <c r="AQ388">
        <v>2.3487000000000001E-4</v>
      </c>
      <c r="AR388">
        <v>1.2196E-4</v>
      </c>
      <c r="AS388">
        <v>1.2401E-4</v>
      </c>
      <c r="AT388">
        <v>1.5642999999999999E-4</v>
      </c>
      <c r="AU388">
        <v>1.1807E-4</v>
      </c>
      <c r="AV388">
        <v>1.3809E-4</v>
      </c>
      <c r="AW388">
        <v>1.3658E-4</v>
      </c>
      <c r="AX388">
        <v>1.3863999999999999E-4</v>
      </c>
      <c r="AY388">
        <v>1.0661E-4</v>
      </c>
      <c r="BA388">
        <v>1.8922000000000001E-4</v>
      </c>
      <c r="BB388">
        <v>2.6975000000000002E-4</v>
      </c>
      <c r="BC388">
        <v>2.5104000000000001E-4</v>
      </c>
      <c r="BD388">
        <v>1.9133999999999999E-4</v>
      </c>
      <c r="BE388">
        <v>1.9379E-4</v>
      </c>
      <c r="BF388">
        <v>2.4425E-4</v>
      </c>
      <c r="BG388">
        <v>3.0916E-4</v>
      </c>
      <c r="BH388">
        <v>2.9101000000000002E-4</v>
      </c>
      <c r="BI388">
        <v>2.6705000000000001E-4</v>
      </c>
      <c r="BJ388">
        <v>2.4287000000000001E-4</v>
      </c>
      <c r="BK388">
        <v>2.8174E-4</v>
      </c>
      <c r="BL388">
        <v>2.187E-4</v>
      </c>
      <c r="BN388">
        <v>2.7977999999999998E-4</v>
      </c>
      <c r="BO388">
        <v>2.3623000000000001E-4</v>
      </c>
      <c r="BP388">
        <v>2.0196E-4</v>
      </c>
      <c r="BQ388">
        <v>2.1947000000000001E-4</v>
      </c>
      <c r="BR388">
        <v>2.6888999999999998E-4</v>
      </c>
      <c r="BS388">
        <v>3.1605000000000001E-4</v>
      </c>
      <c r="BT388">
        <v>2.9840999999999998E-4</v>
      </c>
      <c r="BU388">
        <v>2.4335000000000001E-4</v>
      </c>
      <c r="BV388">
        <v>3.4515000000000001E-4</v>
      </c>
      <c r="BW388">
        <v>2.9940000000000001E-4</v>
      </c>
      <c r="BX388">
        <v>4.4299999999999998E-4</v>
      </c>
      <c r="BY388">
        <v>3.4814999999999998E-4</v>
      </c>
      <c r="CA388">
        <v>5.2649000000000001E-4</v>
      </c>
      <c r="CB388">
        <v>4.9594999999999999E-4</v>
      </c>
      <c r="CC388">
        <v>5.0944E-4</v>
      </c>
      <c r="CD388">
        <v>6.2308999999999997E-4</v>
      </c>
      <c r="CE388">
        <v>5.7379000000000002E-4</v>
      </c>
      <c r="CF388">
        <v>4.7405E-4</v>
      </c>
      <c r="CG388">
        <v>6.9337999999999995E-4</v>
      </c>
      <c r="CH388">
        <v>5.0664000000000004E-4</v>
      </c>
      <c r="CI388">
        <v>4.3129000000000003E-4</v>
      </c>
      <c r="CJ388">
        <v>4.4747999999999999E-4</v>
      </c>
      <c r="CK388">
        <v>5.5301000000000005E-4</v>
      </c>
      <c r="CL388">
        <v>4.8477999999999998E-4</v>
      </c>
      <c r="CN388">
        <v>5.1247E-4</v>
      </c>
      <c r="CO388">
        <v>7.004E-4</v>
      </c>
      <c r="CP388">
        <v>6.9406000000000003E-4</v>
      </c>
      <c r="CQ388">
        <v>4.4893E-4</v>
      </c>
      <c r="CR388">
        <v>4.0052000000000002E-4</v>
      </c>
      <c r="CS388">
        <v>4.5240999999999999E-4</v>
      </c>
      <c r="CT388">
        <v>4.8597000000000001E-4</v>
      </c>
      <c r="CU388">
        <v>4.2355000000000002E-4</v>
      </c>
      <c r="CV388">
        <v>3.2312999999999998E-4</v>
      </c>
      <c r="CW388">
        <v>6.4581000000000003E-4</v>
      </c>
      <c r="CX388">
        <v>4.4716999999999999E-4</v>
      </c>
      <c r="CY388">
        <v>2.7682999999999999E-4</v>
      </c>
      <c r="DA388">
        <v>1.4964000000000001E-4</v>
      </c>
      <c r="DB388">
        <v>1.4965000000000001E-4</v>
      </c>
      <c r="DC388">
        <v>1.2659999999999999E-4</v>
      </c>
      <c r="DD388">
        <v>1.2165E-4</v>
      </c>
      <c r="DE388">
        <v>1.7537999999999999E-4</v>
      </c>
      <c r="DF388">
        <v>1.2716E-4</v>
      </c>
      <c r="DG388">
        <v>1.6199000000000001E-4</v>
      </c>
      <c r="DH388">
        <v>1.2904999999999999E-4</v>
      </c>
      <c r="DI388">
        <v>3.4381E-4</v>
      </c>
      <c r="DJ388">
        <v>2.2353E-4</v>
      </c>
      <c r="DK388">
        <v>2.2494E-4</v>
      </c>
      <c r="DL388">
        <v>1.8603000000000001E-4</v>
      </c>
      <c r="DO388">
        <f t="shared" si="21"/>
        <v>2.7948592592592594E-4</v>
      </c>
      <c r="DP388">
        <f t="shared" si="22"/>
        <v>3.0594444444444446E-4</v>
      </c>
      <c r="DQ388">
        <f t="shared" si="23"/>
        <v>3.1391740740740738E-4</v>
      </c>
      <c r="DR388">
        <f t="shared" si="24"/>
        <v>2.5834481481481477E-4</v>
      </c>
      <c r="DT388">
        <v>48.094000000000001</v>
      </c>
    </row>
    <row r="389" spans="1:124" x14ac:dyDescent="0.25">
      <c r="A389">
        <v>1.5118E-4</v>
      </c>
      <c r="B389">
        <v>1.4139999999999999E-4</v>
      </c>
      <c r="C389">
        <v>1.4103E-4</v>
      </c>
      <c r="D389">
        <v>1.2428E-4</v>
      </c>
      <c r="E389">
        <v>1.8568999999999999E-4</v>
      </c>
      <c r="F389">
        <v>1.8521999999999999E-4</v>
      </c>
      <c r="G389">
        <v>1.5470999999999999E-4</v>
      </c>
      <c r="H389">
        <v>1.3910999999999999E-4</v>
      </c>
      <c r="I389">
        <v>1.7841999999999999E-4</v>
      </c>
      <c r="J389">
        <v>1.5913E-4</v>
      </c>
      <c r="K389">
        <v>1.2142E-4</v>
      </c>
      <c r="L389">
        <v>1.4148000000000001E-4</v>
      </c>
      <c r="N389">
        <v>2.8673000000000001E-4</v>
      </c>
      <c r="O389">
        <v>3.1954999999999999E-4</v>
      </c>
      <c r="P389">
        <v>2.5595000000000001E-4</v>
      </c>
      <c r="Q389">
        <v>2.5031000000000001E-4</v>
      </c>
      <c r="R389">
        <v>2.7161999999999998E-4</v>
      </c>
      <c r="S389">
        <v>2.8125999999999997E-4</v>
      </c>
      <c r="T389">
        <v>2.9100000000000003E-4</v>
      </c>
      <c r="U389">
        <v>2.7492E-4</v>
      </c>
      <c r="V389">
        <v>2.7944999999999999E-4</v>
      </c>
      <c r="W389">
        <v>2.9252999999999999E-4</v>
      </c>
      <c r="X389">
        <v>2.8968E-4</v>
      </c>
      <c r="Y389">
        <v>2.2551E-4</v>
      </c>
      <c r="AA389">
        <v>2.2845E-4</v>
      </c>
      <c r="AB389">
        <v>3.4685E-4</v>
      </c>
      <c r="AC389">
        <v>2.5233999999999999E-4</v>
      </c>
      <c r="AD389">
        <v>1.9788999999999999E-4</v>
      </c>
      <c r="AE389">
        <v>2.6824999999999999E-4</v>
      </c>
      <c r="AF389">
        <v>3.4163999999999999E-4</v>
      </c>
      <c r="AG389">
        <v>3.1534E-4</v>
      </c>
      <c r="AH389">
        <v>2.2599999999999999E-4</v>
      </c>
      <c r="AI389">
        <v>2.4572999999999999E-4</v>
      </c>
      <c r="AJ389">
        <v>2.7413999999999997E-4</v>
      </c>
      <c r="AK389">
        <v>2.6529E-4</v>
      </c>
      <c r="AL389">
        <v>2.2224000000000001E-4</v>
      </c>
      <c r="AN389">
        <v>2.4792E-4</v>
      </c>
      <c r="AO389">
        <v>2.4502999999999998E-4</v>
      </c>
      <c r="AP389">
        <v>3.5090000000000002E-4</v>
      </c>
      <c r="AQ389">
        <v>2.3036000000000001E-4</v>
      </c>
      <c r="AR389">
        <v>1.2538E-4</v>
      </c>
      <c r="AS389">
        <v>1.2416E-4</v>
      </c>
      <c r="AT389">
        <v>1.5440000000000001E-4</v>
      </c>
      <c r="AU389">
        <v>1.1998999999999999E-4</v>
      </c>
      <c r="AV389">
        <v>1.3795999999999999E-4</v>
      </c>
      <c r="AW389">
        <v>1.3301E-4</v>
      </c>
      <c r="AX389">
        <v>1.3946E-4</v>
      </c>
      <c r="AY389">
        <v>1.1192E-4</v>
      </c>
      <c r="BA389">
        <v>1.9872999999999999E-4</v>
      </c>
      <c r="BB389">
        <v>2.6300999999999999E-4</v>
      </c>
      <c r="BC389">
        <v>2.4581000000000001E-4</v>
      </c>
      <c r="BD389">
        <v>1.9027000000000001E-4</v>
      </c>
      <c r="BE389">
        <v>2.0138E-4</v>
      </c>
      <c r="BF389">
        <v>2.5259000000000002E-4</v>
      </c>
      <c r="BG389">
        <v>3.0927999999999999E-4</v>
      </c>
      <c r="BH389">
        <v>2.8400000000000002E-4</v>
      </c>
      <c r="BI389">
        <v>2.7262E-4</v>
      </c>
      <c r="BJ389">
        <v>2.5003999999999998E-4</v>
      </c>
      <c r="BK389">
        <v>2.8861000000000002E-4</v>
      </c>
      <c r="BL389">
        <v>2.0985000000000001E-4</v>
      </c>
      <c r="BN389">
        <v>2.7912999999999999E-4</v>
      </c>
      <c r="BO389">
        <v>2.3414E-4</v>
      </c>
      <c r="BP389">
        <v>2.0040999999999999E-4</v>
      </c>
      <c r="BQ389">
        <v>2.2478999999999999E-4</v>
      </c>
      <c r="BR389">
        <v>2.5609999999999999E-4</v>
      </c>
      <c r="BS389">
        <v>3.0139000000000001E-4</v>
      </c>
      <c r="BT389">
        <v>2.8418999999999997E-4</v>
      </c>
      <c r="BU389">
        <v>2.3991E-4</v>
      </c>
      <c r="BV389">
        <v>3.6960999999999998E-4</v>
      </c>
      <c r="BW389">
        <v>2.9741000000000001E-4</v>
      </c>
      <c r="BX389">
        <v>4.1737000000000002E-4</v>
      </c>
      <c r="BY389">
        <v>3.5618999999999999E-4</v>
      </c>
      <c r="CA389">
        <v>5.3167999999999998E-4</v>
      </c>
      <c r="CB389">
        <v>4.9056999999999996E-4</v>
      </c>
      <c r="CC389">
        <v>4.9593E-4</v>
      </c>
      <c r="CD389">
        <v>6.0081000000000002E-4</v>
      </c>
      <c r="CE389">
        <v>5.7293000000000003E-4</v>
      </c>
      <c r="CF389">
        <v>4.6302000000000002E-4</v>
      </c>
      <c r="CG389">
        <v>6.7064999999999996E-4</v>
      </c>
      <c r="CH389">
        <v>4.9196999999999999E-4</v>
      </c>
      <c r="CI389">
        <v>4.5738000000000002E-4</v>
      </c>
      <c r="CJ389">
        <v>4.4185999999999997E-4</v>
      </c>
      <c r="CK389">
        <v>5.5834000000000005E-4</v>
      </c>
      <c r="CL389">
        <v>4.9961999999999999E-4</v>
      </c>
      <c r="CN389">
        <v>5.0613999999999998E-4</v>
      </c>
      <c r="CO389">
        <v>6.7834999999999998E-4</v>
      </c>
      <c r="CP389">
        <v>6.9260000000000003E-4</v>
      </c>
      <c r="CQ389">
        <v>4.4987E-4</v>
      </c>
      <c r="CR389">
        <v>4.1203000000000002E-4</v>
      </c>
      <c r="CS389">
        <v>4.7354E-4</v>
      </c>
      <c r="CT389">
        <v>4.7498000000000001E-4</v>
      </c>
      <c r="CU389">
        <v>4.1061E-4</v>
      </c>
      <c r="CV389">
        <v>3.3979000000000002E-4</v>
      </c>
      <c r="CW389">
        <v>6.3270999999999998E-4</v>
      </c>
      <c r="CX389">
        <v>4.3120000000000002E-4</v>
      </c>
      <c r="CY389">
        <v>2.8024000000000001E-4</v>
      </c>
      <c r="DA389">
        <v>1.5762999999999999E-4</v>
      </c>
      <c r="DB389">
        <v>1.4825999999999999E-4</v>
      </c>
      <c r="DC389">
        <v>1.2279000000000001E-4</v>
      </c>
      <c r="DD389">
        <v>1.1629E-4</v>
      </c>
      <c r="DE389">
        <v>1.8385E-4</v>
      </c>
      <c r="DF389">
        <v>1.3409000000000001E-4</v>
      </c>
      <c r="DG389">
        <v>1.5449999999999999E-4</v>
      </c>
      <c r="DH389">
        <v>1.3075000000000001E-4</v>
      </c>
      <c r="DI389">
        <v>3.4738E-4</v>
      </c>
      <c r="DJ389">
        <v>2.1792E-4</v>
      </c>
      <c r="DK389">
        <v>2.2384999999999999E-4</v>
      </c>
      <c r="DL389">
        <v>1.8391999999999999E-4</v>
      </c>
      <c r="DO389">
        <f t="shared" ref="DO389:DO452" si="25">AVERAGE(A389,E389,I389,N389,R389,V389,AA389,AE389,AI389,AN389,AR389,AV389,BA389,BE389,BI389,BN389,BR389,BV389,CA389,CE389,CI389,CN389,CR389,CV389,DA389,DE389,DI389)</f>
        <v>2.8493185185185185E-4</v>
      </c>
      <c r="DP389">
        <f t="shared" ref="DP389:DP452" si="26">AVERAGE(B389,F389,J389,O389,S389,W389,AB389,AF389,AJ389,AO389,AS389,AW389,BB389,BF389,BJ389,BO389,BS389,BW389,CB389,CF389,CJ389,CO389,CS389,CW389,DB389,DF389,DJ389)</f>
        <v>3.0084518518518516E-4</v>
      </c>
      <c r="DQ389">
        <f t="shared" ref="DQ389:DQ452" si="27">AVERAGE(C389,G389,K389,P389,T389,X389,AC389,AG389,AK389,AP389,AT389,AX389,BC389,BG389,BK389,BP389,BT389,BX389,CC389,CG389,CK389,CP389,CT389,CX389,DC389,DG389,DK389)</f>
        <v>3.0748259259259254E-4</v>
      </c>
      <c r="DR389">
        <f t="shared" ref="DR389:DR452" si="28">AVERAGE(D389,H389,L389,Q389,U389,Y389,AD389,AH389,AL389,AQ389,AU389,AY389,BD389,BH389,BL389,BQ389,BU389,BY389,CD389,CH389,CL389,CQ389,CU389,CY389,DD389,DH389,DL389)</f>
        <v>2.5678148148148151E-4</v>
      </c>
      <c r="DT389">
        <v>48.219000000000001</v>
      </c>
    </row>
    <row r="390" spans="1:124" x14ac:dyDescent="0.25">
      <c r="A390">
        <v>1.5168000000000001E-4</v>
      </c>
      <c r="B390">
        <v>1.3549999999999999E-4</v>
      </c>
      <c r="C390">
        <v>1.3213999999999999E-4</v>
      </c>
      <c r="D390">
        <v>1.2729000000000001E-4</v>
      </c>
      <c r="E390">
        <v>1.8539000000000001E-4</v>
      </c>
      <c r="F390">
        <v>1.6861999999999999E-4</v>
      </c>
      <c r="G390">
        <v>1.5323999999999999E-4</v>
      </c>
      <c r="H390">
        <v>1.3752999999999999E-4</v>
      </c>
      <c r="I390">
        <v>1.7092999999999999E-4</v>
      </c>
      <c r="J390">
        <v>1.5604E-4</v>
      </c>
      <c r="K390">
        <v>1.2211000000000001E-4</v>
      </c>
      <c r="L390">
        <v>1.3740000000000001E-4</v>
      </c>
      <c r="N390">
        <v>3.1199999999999999E-4</v>
      </c>
      <c r="O390">
        <v>2.9538999999999998E-4</v>
      </c>
      <c r="P390">
        <v>2.5402999999999998E-4</v>
      </c>
      <c r="Q390">
        <v>2.5626000000000002E-4</v>
      </c>
      <c r="R390">
        <v>2.9150999999999998E-4</v>
      </c>
      <c r="S390">
        <v>2.6050999999999998E-4</v>
      </c>
      <c r="T390">
        <v>2.8822E-4</v>
      </c>
      <c r="U390">
        <v>2.8752999999999998E-4</v>
      </c>
      <c r="V390">
        <v>2.7024999999999998E-4</v>
      </c>
      <c r="W390">
        <v>2.7064E-4</v>
      </c>
      <c r="X390">
        <v>2.7525999999999999E-4</v>
      </c>
      <c r="Y390">
        <v>2.1489E-4</v>
      </c>
      <c r="AA390">
        <v>2.3638000000000001E-4</v>
      </c>
      <c r="AB390">
        <v>3.0473000000000002E-4</v>
      </c>
      <c r="AC390">
        <v>2.3201E-4</v>
      </c>
      <c r="AD390">
        <v>2.006E-4</v>
      </c>
      <c r="AE390">
        <v>2.8624999999999999E-4</v>
      </c>
      <c r="AF390">
        <v>3.0434E-4</v>
      </c>
      <c r="AG390">
        <v>3.0491999999999997E-4</v>
      </c>
      <c r="AH390">
        <v>2.4262E-4</v>
      </c>
      <c r="AI390">
        <v>2.5734999999999999E-4</v>
      </c>
      <c r="AJ390">
        <v>2.5481000000000001E-4</v>
      </c>
      <c r="AK390">
        <v>2.4647999999999998E-4</v>
      </c>
      <c r="AL390">
        <v>2.2346000000000001E-4</v>
      </c>
      <c r="AN390">
        <v>2.5648000000000001E-4</v>
      </c>
      <c r="AO390">
        <v>2.2780000000000001E-4</v>
      </c>
      <c r="AP390">
        <v>3.1032E-4</v>
      </c>
      <c r="AQ390">
        <v>2.2550000000000001E-4</v>
      </c>
      <c r="AR390">
        <v>1.3151999999999999E-4</v>
      </c>
      <c r="AS390">
        <v>1.2451000000000001E-4</v>
      </c>
      <c r="AT390">
        <v>1.5019999999999999E-4</v>
      </c>
      <c r="AU390">
        <v>1.2038E-4</v>
      </c>
      <c r="AV390">
        <v>1.3714E-4</v>
      </c>
      <c r="AW390">
        <v>1.2413999999999999E-4</v>
      </c>
      <c r="AX390">
        <v>1.4116000000000001E-4</v>
      </c>
      <c r="AY390">
        <v>1.2329999999999999E-4</v>
      </c>
      <c r="BA390">
        <v>2.0571000000000001E-4</v>
      </c>
      <c r="BB390">
        <v>2.4415999999999999E-4</v>
      </c>
      <c r="BC390">
        <v>2.4326999999999999E-4</v>
      </c>
      <c r="BD390">
        <v>1.931E-4</v>
      </c>
      <c r="BE390">
        <v>2.1633000000000001E-4</v>
      </c>
      <c r="BF390">
        <v>2.6962999999999998E-4</v>
      </c>
      <c r="BG390">
        <v>3.0695000000000001E-4</v>
      </c>
      <c r="BH390">
        <v>2.6539000000000001E-4</v>
      </c>
      <c r="BI390">
        <v>2.8022000000000002E-4</v>
      </c>
      <c r="BJ390">
        <v>2.6326000000000002E-4</v>
      </c>
      <c r="BK390">
        <v>3.0229999999999998E-4</v>
      </c>
      <c r="BL390">
        <v>1.9364E-4</v>
      </c>
      <c r="BN390">
        <v>2.7534E-4</v>
      </c>
      <c r="BO390">
        <v>2.2811000000000001E-4</v>
      </c>
      <c r="BP390">
        <v>2.0064E-4</v>
      </c>
      <c r="BQ390">
        <v>2.4496000000000001E-4</v>
      </c>
      <c r="BR390">
        <v>2.5724E-4</v>
      </c>
      <c r="BS390">
        <v>2.7567999999999999E-4</v>
      </c>
      <c r="BT390">
        <v>2.8645999999999999E-4</v>
      </c>
      <c r="BU390">
        <v>2.3102999999999999E-4</v>
      </c>
      <c r="BV390">
        <v>3.9648E-4</v>
      </c>
      <c r="BW390">
        <v>2.7902E-4</v>
      </c>
      <c r="BX390">
        <v>3.8423E-4</v>
      </c>
      <c r="BY390">
        <v>3.7261E-4</v>
      </c>
      <c r="CA390">
        <v>5.2413999999999998E-4</v>
      </c>
      <c r="CB390">
        <v>4.8547999999999999E-4</v>
      </c>
      <c r="CC390">
        <v>5.0184000000000003E-4</v>
      </c>
      <c r="CD390">
        <v>5.6101000000000002E-4</v>
      </c>
      <c r="CE390">
        <v>5.4955E-4</v>
      </c>
      <c r="CF390">
        <v>4.6183999999999998E-4</v>
      </c>
      <c r="CG390">
        <v>6.4968000000000003E-4</v>
      </c>
      <c r="CH390">
        <v>4.685E-4</v>
      </c>
      <c r="CI390">
        <v>4.9868000000000004E-4</v>
      </c>
      <c r="CJ390">
        <v>4.3857999999999999E-4</v>
      </c>
      <c r="CK390">
        <v>5.8651000000000005E-4</v>
      </c>
      <c r="CL390">
        <v>5.1776000000000003E-4</v>
      </c>
      <c r="CN390">
        <v>5.3689000000000005E-4</v>
      </c>
      <c r="CO390">
        <v>6.5844999999999999E-4</v>
      </c>
      <c r="CP390">
        <v>6.8798000000000004E-4</v>
      </c>
      <c r="CQ390">
        <v>4.6171999999999999E-4</v>
      </c>
      <c r="CR390">
        <v>4.3246000000000002E-4</v>
      </c>
      <c r="CS390">
        <v>5.2419999999999995E-4</v>
      </c>
      <c r="CT390">
        <v>4.5516000000000003E-4</v>
      </c>
      <c r="CU390">
        <v>3.8628000000000002E-4</v>
      </c>
      <c r="CV390">
        <v>3.6462000000000002E-4</v>
      </c>
      <c r="CW390">
        <v>5.7956000000000001E-4</v>
      </c>
      <c r="CX390">
        <v>4.0619000000000001E-4</v>
      </c>
      <c r="CY390">
        <v>2.9904999999999998E-4</v>
      </c>
      <c r="DA390">
        <v>1.7309000000000001E-4</v>
      </c>
      <c r="DB390">
        <v>1.462E-4</v>
      </c>
      <c r="DC390">
        <v>1.1257E-4</v>
      </c>
      <c r="DD390">
        <v>1.0895000000000001E-4</v>
      </c>
      <c r="DE390">
        <v>2.1698999999999999E-4</v>
      </c>
      <c r="DF390">
        <v>1.4527E-4</v>
      </c>
      <c r="DG390">
        <v>1.4276E-4</v>
      </c>
      <c r="DH390">
        <v>1.2773E-4</v>
      </c>
      <c r="DI390">
        <v>3.6297E-4</v>
      </c>
      <c r="DJ390">
        <v>2.1023E-4</v>
      </c>
      <c r="DK390">
        <v>2.1875E-4</v>
      </c>
      <c r="DL390">
        <v>1.8262000000000001E-4</v>
      </c>
      <c r="DO390">
        <f t="shared" si="25"/>
        <v>2.9546629629629629E-4</v>
      </c>
      <c r="DP390">
        <f t="shared" si="26"/>
        <v>2.902481481481481E-4</v>
      </c>
      <c r="DQ390">
        <f t="shared" si="27"/>
        <v>2.998288888888889E-4</v>
      </c>
      <c r="DR390">
        <f t="shared" si="28"/>
        <v>2.5596703703703702E-4</v>
      </c>
      <c r="DT390">
        <v>48.344000000000001</v>
      </c>
    </row>
    <row r="391" spans="1:124" x14ac:dyDescent="0.25">
      <c r="A391">
        <v>1.4962999999999999E-4</v>
      </c>
      <c r="B391">
        <v>1.3004E-4</v>
      </c>
      <c r="C391">
        <v>1.2362000000000001E-4</v>
      </c>
      <c r="D391">
        <v>1.3074000000000001E-4</v>
      </c>
      <c r="E391">
        <v>1.8615999999999999E-4</v>
      </c>
      <c r="F391">
        <v>1.5285E-4</v>
      </c>
      <c r="G391">
        <v>1.5295E-4</v>
      </c>
      <c r="H391">
        <v>1.3805999999999999E-4</v>
      </c>
      <c r="I391">
        <v>1.6464999999999999E-4</v>
      </c>
      <c r="J391">
        <v>1.5608000000000001E-4</v>
      </c>
      <c r="K391">
        <v>1.2227000000000001E-4</v>
      </c>
      <c r="L391">
        <v>1.3289000000000001E-4</v>
      </c>
      <c r="N391">
        <v>3.3704999999999998E-4</v>
      </c>
      <c r="O391">
        <v>2.6736000000000002E-4</v>
      </c>
      <c r="P391">
        <v>2.4543999999999998E-4</v>
      </c>
      <c r="Q391">
        <v>2.6486000000000001E-4</v>
      </c>
      <c r="R391">
        <v>3.0909999999999998E-4</v>
      </c>
      <c r="S391">
        <v>2.3703E-4</v>
      </c>
      <c r="T391">
        <v>2.9096999999999999E-4</v>
      </c>
      <c r="U391">
        <v>2.9817E-4</v>
      </c>
      <c r="V391">
        <v>2.6179000000000003E-4</v>
      </c>
      <c r="W391">
        <v>2.4803E-4</v>
      </c>
      <c r="X391">
        <v>2.5813000000000002E-4</v>
      </c>
      <c r="Y391">
        <v>2.0562999999999999E-4</v>
      </c>
      <c r="AA391">
        <v>2.4721999999999998E-4</v>
      </c>
      <c r="AB391">
        <v>2.5804000000000002E-4</v>
      </c>
      <c r="AC391">
        <v>2.0964000000000001E-4</v>
      </c>
      <c r="AD391">
        <v>2.0514E-4</v>
      </c>
      <c r="AE391">
        <v>2.9839999999999999E-4</v>
      </c>
      <c r="AF391">
        <v>2.7071000000000002E-4</v>
      </c>
      <c r="AG391">
        <v>2.9982000000000001E-4</v>
      </c>
      <c r="AH391">
        <v>2.6113999999999998E-4</v>
      </c>
      <c r="AI391">
        <v>2.6595999999999998E-4</v>
      </c>
      <c r="AJ391">
        <v>2.3384E-4</v>
      </c>
      <c r="AK391">
        <v>2.3248E-4</v>
      </c>
      <c r="AL391">
        <v>2.2409E-4</v>
      </c>
      <c r="AN391">
        <v>2.6046000000000001E-4</v>
      </c>
      <c r="AO391">
        <v>2.1258E-4</v>
      </c>
      <c r="AP391">
        <v>2.7077999999999998E-4</v>
      </c>
      <c r="AQ391">
        <v>2.2248E-4</v>
      </c>
      <c r="AR391">
        <v>1.3647E-4</v>
      </c>
      <c r="AS391">
        <v>1.2455999999999999E-4</v>
      </c>
      <c r="AT391">
        <v>1.4590999999999999E-4</v>
      </c>
      <c r="AU391">
        <v>1.1877E-4</v>
      </c>
      <c r="AV391">
        <v>1.3575999999999999E-4</v>
      </c>
      <c r="AW391">
        <v>1.1488E-4</v>
      </c>
      <c r="AX391">
        <v>1.4236000000000001E-4</v>
      </c>
      <c r="AY391">
        <v>1.3375E-4</v>
      </c>
      <c r="BA391">
        <v>2.0571000000000001E-4</v>
      </c>
      <c r="BB391">
        <v>2.2366000000000001E-4</v>
      </c>
      <c r="BC391">
        <v>2.4415E-4</v>
      </c>
      <c r="BD391">
        <v>1.9764000000000001E-4</v>
      </c>
      <c r="BE391">
        <v>2.2929E-4</v>
      </c>
      <c r="BF391">
        <v>2.8465000000000001E-4</v>
      </c>
      <c r="BG391">
        <v>3.0274000000000002E-4</v>
      </c>
      <c r="BH391">
        <v>2.4544999999999998E-4</v>
      </c>
      <c r="BI391">
        <v>2.8463000000000002E-4</v>
      </c>
      <c r="BJ391">
        <v>2.7409E-4</v>
      </c>
      <c r="BK391">
        <v>3.1393000000000003E-4</v>
      </c>
      <c r="BL391">
        <v>1.7901000000000001E-4</v>
      </c>
      <c r="BN391">
        <v>2.6989000000000001E-4</v>
      </c>
      <c r="BO391">
        <v>2.2110000000000001E-4</v>
      </c>
      <c r="BP391">
        <v>2.0191999999999999E-4</v>
      </c>
      <c r="BQ391">
        <v>2.6740999999999999E-4</v>
      </c>
      <c r="BR391">
        <v>2.7053999999999999E-4</v>
      </c>
      <c r="BS391">
        <v>2.5323000000000001E-4</v>
      </c>
      <c r="BT391">
        <v>3.0276000000000001E-4</v>
      </c>
      <c r="BU391">
        <v>2.2136000000000001E-4</v>
      </c>
      <c r="BV391">
        <v>4.0911000000000002E-4</v>
      </c>
      <c r="BW391">
        <v>2.5434999999999998E-4</v>
      </c>
      <c r="BX391">
        <v>3.6152999999999999E-4</v>
      </c>
      <c r="BY391">
        <v>3.8664999999999999E-4</v>
      </c>
      <c r="CA391">
        <v>5.0695000000000004E-4</v>
      </c>
      <c r="CB391">
        <v>4.8204999999999998E-4</v>
      </c>
      <c r="CC391">
        <v>5.2167000000000001E-4</v>
      </c>
      <c r="CD391">
        <v>5.2528999999999998E-4</v>
      </c>
      <c r="CE391">
        <v>5.1601999999999996E-4</v>
      </c>
      <c r="CF391">
        <v>4.6945999999999999E-4</v>
      </c>
      <c r="CG391">
        <v>6.4055000000000004E-4</v>
      </c>
      <c r="CH391">
        <v>4.4842999999999999E-4</v>
      </c>
      <c r="CI391">
        <v>5.2966000000000005E-4</v>
      </c>
      <c r="CJ391">
        <v>4.3811000000000002E-4</v>
      </c>
      <c r="CK391">
        <v>6.1896E-4</v>
      </c>
      <c r="CL391">
        <v>5.2720999999999996E-4</v>
      </c>
      <c r="CN391">
        <v>5.8474999999999998E-4</v>
      </c>
      <c r="CO391">
        <v>6.5030999999999997E-4</v>
      </c>
      <c r="CP391">
        <v>6.8110999999999996E-4</v>
      </c>
      <c r="CQ391">
        <v>4.7625E-4</v>
      </c>
      <c r="CR391">
        <v>4.4876999999999997E-4</v>
      </c>
      <c r="CS391">
        <v>5.7331000000000005E-4</v>
      </c>
      <c r="CT391">
        <v>4.3699E-4</v>
      </c>
      <c r="CU391">
        <v>3.6371E-4</v>
      </c>
      <c r="CV391">
        <v>3.8230000000000002E-4</v>
      </c>
      <c r="CW391">
        <v>5.1650999999999997E-4</v>
      </c>
      <c r="CX391">
        <v>3.8573999999999998E-4</v>
      </c>
      <c r="CY391">
        <v>3.2121999999999999E-4</v>
      </c>
      <c r="DA391">
        <v>1.8657E-4</v>
      </c>
      <c r="DB391">
        <v>1.4431000000000001E-4</v>
      </c>
      <c r="DC391">
        <v>1.0163E-4</v>
      </c>
      <c r="DD391">
        <v>1.0361000000000001E-4</v>
      </c>
      <c r="DE391">
        <v>2.5461E-4</v>
      </c>
      <c r="DF391">
        <v>1.5381999999999999E-4</v>
      </c>
      <c r="DG391">
        <v>1.3325000000000001E-4</v>
      </c>
      <c r="DH391">
        <v>1.2152E-4</v>
      </c>
      <c r="DI391">
        <v>3.8032000000000002E-4</v>
      </c>
      <c r="DJ391">
        <v>2.0432999999999999E-4</v>
      </c>
      <c r="DK391">
        <v>2.1206999999999999E-4</v>
      </c>
      <c r="DL391">
        <v>1.8238999999999999E-4</v>
      </c>
      <c r="DO391">
        <f t="shared" si="25"/>
        <v>3.0413962962962961E-4</v>
      </c>
      <c r="DP391">
        <f t="shared" si="26"/>
        <v>2.7960333333333333E-4</v>
      </c>
      <c r="DQ391">
        <f t="shared" si="27"/>
        <v>2.945692592592593E-4</v>
      </c>
      <c r="DR391">
        <f t="shared" si="28"/>
        <v>2.5566185185185182E-4</v>
      </c>
      <c r="DT391">
        <v>48.47</v>
      </c>
    </row>
    <row r="392" spans="1:124" x14ac:dyDescent="0.25">
      <c r="A392">
        <v>1.4592000000000001E-4</v>
      </c>
      <c r="B392">
        <v>1.2787000000000001E-4</v>
      </c>
      <c r="C392">
        <v>1.2014E-4</v>
      </c>
      <c r="D392">
        <v>1.3229E-4</v>
      </c>
      <c r="E392">
        <v>1.8709999999999999E-4</v>
      </c>
      <c r="F392">
        <v>1.4673E-4</v>
      </c>
      <c r="G392">
        <v>1.5364999999999999E-4</v>
      </c>
      <c r="H392">
        <v>1.4002E-4</v>
      </c>
      <c r="I392">
        <v>1.6281999999999999E-4</v>
      </c>
      <c r="J392">
        <v>1.5878999999999999E-4</v>
      </c>
      <c r="K392">
        <v>1.2155E-4</v>
      </c>
      <c r="L392">
        <v>1.3025999999999999E-4</v>
      </c>
      <c r="N392">
        <v>3.4649000000000002E-4</v>
      </c>
      <c r="O392">
        <v>2.5118999999999999E-4</v>
      </c>
      <c r="P392">
        <v>2.3471000000000001E-4</v>
      </c>
      <c r="Q392">
        <v>2.7036999999999997E-4</v>
      </c>
      <c r="R392">
        <v>3.1349999999999998E-4</v>
      </c>
      <c r="S392">
        <v>2.2395E-4</v>
      </c>
      <c r="T392">
        <v>2.9681999999999999E-4</v>
      </c>
      <c r="U392">
        <v>3.0001000000000002E-4</v>
      </c>
      <c r="V392">
        <v>2.5829E-4</v>
      </c>
      <c r="W392">
        <v>2.3720999999999999E-4</v>
      </c>
      <c r="X392">
        <v>2.4771999999999999E-4</v>
      </c>
      <c r="Y392">
        <v>2.0254E-4</v>
      </c>
      <c r="AA392">
        <v>2.5400999999999999E-4</v>
      </c>
      <c r="AB392">
        <v>2.3347999999999999E-4</v>
      </c>
      <c r="AC392">
        <v>1.9778999999999999E-4</v>
      </c>
      <c r="AD392">
        <v>2.0834E-4</v>
      </c>
      <c r="AE392">
        <v>2.9708000000000002E-4</v>
      </c>
      <c r="AF392">
        <v>2.5960000000000002E-4</v>
      </c>
      <c r="AG392">
        <v>3.0204E-4</v>
      </c>
      <c r="AH392">
        <v>2.7004999999999998E-4</v>
      </c>
      <c r="AI392">
        <v>2.6603999999999999E-4</v>
      </c>
      <c r="AJ392">
        <v>2.2296999999999999E-4</v>
      </c>
      <c r="AK392">
        <v>2.3071999999999999E-4</v>
      </c>
      <c r="AL392">
        <v>2.2326E-4</v>
      </c>
      <c r="AN392">
        <v>2.5699000000000002E-4</v>
      </c>
      <c r="AO392">
        <v>2.0761E-4</v>
      </c>
      <c r="AP392">
        <v>2.5453999999999999E-4</v>
      </c>
      <c r="AQ392">
        <v>2.2238999999999999E-4</v>
      </c>
      <c r="AR392">
        <v>1.3705999999999999E-4</v>
      </c>
      <c r="AS392">
        <v>1.2399000000000001E-4</v>
      </c>
      <c r="AT392">
        <v>1.4365999999999999E-4</v>
      </c>
      <c r="AU392">
        <v>1.1584E-4</v>
      </c>
      <c r="AV392">
        <v>1.3426000000000001E-4</v>
      </c>
      <c r="AW392">
        <v>1.1032E-4</v>
      </c>
      <c r="AX392">
        <v>1.4200000000000001E-4</v>
      </c>
      <c r="AY392">
        <v>1.3684E-4</v>
      </c>
      <c r="BA392">
        <v>1.9835E-4</v>
      </c>
      <c r="BB392">
        <v>2.1290999999999999E-4</v>
      </c>
      <c r="BC392">
        <v>2.4719E-4</v>
      </c>
      <c r="BD392">
        <v>2.0071999999999999E-4</v>
      </c>
      <c r="BE392">
        <v>2.3214000000000001E-4</v>
      </c>
      <c r="BF392">
        <v>2.8824999999999999E-4</v>
      </c>
      <c r="BG392">
        <v>2.9833000000000003E-4</v>
      </c>
      <c r="BH392">
        <v>2.3515E-4</v>
      </c>
      <c r="BI392">
        <v>2.8257E-4</v>
      </c>
      <c r="BJ392">
        <v>2.7558999999999998E-4</v>
      </c>
      <c r="BK392">
        <v>3.1594000000000001E-4</v>
      </c>
      <c r="BL392">
        <v>1.7393000000000001E-4</v>
      </c>
      <c r="BN392">
        <v>2.6529E-4</v>
      </c>
      <c r="BO392">
        <v>2.1661E-4</v>
      </c>
      <c r="BP392">
        <v>2.0290999999999999E-4</v>
      </c>
      <c r="BQ392">
        <v>2.7834000000000002E-4</v>
      </c>
      <c r="BR392">
        <v>2.8714000000000002E-4</v>
      </c>
      <c r="BS392">
        <v>2.4635E-4</v>
      </c>
      <c r="BT392">
        <v>3.2242000000000002E-4</v>
      </c>
      <c r="BU392">
        <v>2.1598E-4</v>
      </c>
      <c r="BV392">
        <v>3.9933999999999998E-4</v>
      </c>
      <c r="BW392">
        <v>2.3712000000000001E-4</v>
      </c>
      <c r="BX392">
        <v>3.6090999999999999E-4</v>
      </c>
      <c r="BY392">
        <v>3.8913000000000001E-4</v>
      </c>
      <c r="CA392">
        <v>4.8881E-4</v>
      </c>
      <c r="CB392">
        <v>4.8068999999999998E-4</v>
      </c>
      <c r="CC392">
        <v>5.4193000000000004E-4</v>
      </c>
      <c r="CD392">
        <v>5.1278000000000001E-4</v>
      </c>
      <c r="CE392">
        <v>4.9054999999999997E-4</v>
      </c>
      <c r="CF392">
        <v>4.7971999999999999E-4</v>
      </c>
      <c r="CG392">
        <v>6.4638E-4</v>
      </c>
      <c r="CH392">
        <v>4.4193999999999999E-4</v>
      </c>
      <c r="CI392">
        <v>5.3103000000000004E-4</v>
      </c>
      <c r="CJ392">
        <v>4.393E-4</v>
      </c>
      <c r="CK392">
        <v>6.3486E-4</v>
      </c>
      <c r="CL392">
        <v>5.2117999999999999E-4</v>
      </c>
      <c r="CN392">
        <v>6.1996999999999996E-4</v>
      </c>
      <c r="CO392">
        <v>6.5675E-4</v>
      </c>
      <c r="CP392">
        <v>6.7425999999999999E-4</v>
      </c>
      <c r="CQ392">
        <v>4.8366000000000001E-4</v>
      </c>
      <c r="CR392">
        <v>4.5040999999999999E-4</v>
      </c>
      <c r="CS392">
        <v>5.9100999999999999E-4</v>
      </c>
      <c r="CT392">
        <v>4.2986000000000001E-4</v>
      </c>
      <c r="CU392">
        <v>3.5492999999999999E-4</v>
      </c>
      <c r="CV392">
        <v>3.8182999999999999E-4</v>
      </c>
      <c r="CW392">
        <v>4.7922999999999998E-4</v>
      </c>
      <c r="CX392">
        <v>3.8073000000000002E-4</v>
      </c>
      <c r="CY392">
        <v>3.3293999999999999E-4</v>
      </c>
      <c r="DA392">
        <v>1.8982E-4</v>
      </c>
      <c r="DB392">
        <v>1.4333E-4</v>
      </c>
      <c r="DC392" s="8">
        <v>9.6113000000000006E-5</v>
      </c>
      <c r="DD392">
        <v>1.0309E-4</v>
      </c>
      <c r="DE392">
        <v>2.7405000000000002E-4</v>
      </c>
      <c r="DF392">
        <v>1.5444999999999999E-4</v>
      </c>
      <c r="DG392">
        <v>1.3108E-4</v>
      </c>
      <c r="DH392">
        <v>1.1547E-4</v>
      </c>
      <c r="DI392">
        <v>3.8838000000000002E-4</v>
      </c>
      <c r="DJ392">
        <v>2.0301E-4</v>
      </c>
      <c r="DK392">
        <v>2.0719E-4</v>
      </c>
      <c r="DL392">
        <v>1.8285E-4</v>
      </c>
      <c r="DO392">
        <f t="shared" si="25"/>
        <v>3.0515703703703709E-4</v>
      </c>
      <c r="DP392">
        <f t="shared" si="26"/>
        <v>2.7437148148148151E-4</v>
      </c>
      <c r="DQ392">
        <f t="shared" si="27"/>
        <v>2.9390529629629632E-4</v>
      </c>
      <c r="DR392">
        <f t="shared" si="28"/>
        <v>2.5534444444444453E-4</v>
      </c>
      <c r="DT392">
        <v>48.594999999999999</v>
      </c>
    </row>
    <row r="393" spans="1:124" x14ac:dyDescent="0.25">
      <c r="A393">
        <v>1.4240999999999999E-4</v>
      </c>
      <c r="B393">
        <v>1.2994999999999999E-4</v>
      </c>
      <c r="C393">
        <v>1.2339E-4</v>
      </c>
      <c r="D393">
        <v>1.3072999999999999E-4</v>
      </c>
      <c r="E393">
        <v>1.872E-4</v>
      </c>
      <c r="F393">
        <v>1.5343E-4</v>
      </c>
      <c r="G393">
        <v>1.5459E-4</v>
      </c>
      <c r="H393">
        <v>1.4192E-4</v>
      </c>
      <c r="I393">
        <v>1.6606999999999999E-4</v>
      </c>
      <c r="J393">
        <v>1.6221000000000001E-4</v>
      </c>
      <c r="K393">
        <v>1.2009E-4</v>
      </c>
      <c r="L393">
        <v>1.3071E-4</v>
      </c>
      <c r="N393">
        <v>3.3419E-4</v>
      </c>
      <c r="O393">
        <v>2.5549999999999998E-4</v>
      </c>
      <c r="P393">
        <v>2.2759000000000001E-4</v>
      </c>
      <c r="Q393">
        <v>2.6895000000000001E-4</v>
      </c>
      <c r="R393">
        <v>3.0156999999999997E-4</v>
      </c>
      <c r="S393">
        <v>2.2824E-4</v>
      </c>
      <c r="T393">
        <v>3.0158000000000002E-4</v>
      </c>
      <c r="U393">
        <v>2.9137999999999999E-4</v>
      </c>
      <c r="V393">
        <v>2.6104999999999998E-4</v>
      </c>
      <c r="W393">
        <v>2.4374999999999999E-4</v>
      </c>
      <c r="X393">
        <v>2.4941999999999998E-4</v>
      </c>
      <c r="Y393">
        <v>2.0680000000000001E-4</v>
      </c>
      <c r="AA393">
        <v>2.5223999999999998E-4</v>
      </c>
      <c r="AB393">
        <v>2.4470999999999998E-4</v>
      </c>
      <c r="AC393">
        <v>2.0275E-4</v>
      </c>
      <c r="AD393">
        <v>2.0785000000000001E-4</v>
      </c>
      <c r="AE393">
        <v>2.8250999999999998E-4</v>
      </c>
      <c r="AF393">
        <v>2.7659000000000001E-4</v>
      </c>
      <c r="AG393">
        <v>3.0936000000000001E-4</v>
      </c>
      <c r="AH393">
        <v>2.6361000000000001E-4</v>
      </c>
      <c r="AI393">
        <v>2.5704999999999999E-4</v>
      </c>
      <c r="AJ393">
        <v>2.2796000000000001E-4</v>
      </c>
      <c r="AK393">
        <v>2.4147E-4</v>
      </c>
      <c r="AL393">
        <v>2.2096E-4</v>
      </c>
      <c r="AN393">
        <v>2.4756000000000002E-4</v>
      </c>
      <c r="AO393">
        <v>2.151E-4</v>
      </c>
      <c r="AP393">
        <v>2.7009000000000001E-4</v>
      </c>
      <c r="AQ393">
        <v>2.2463E-4</v>
      </c>
      <c r="AR393">
        <v>1.327E-4</v>
      </c>
      <c r="AS393">
        <v>1.2285E-4</v>
      </c>
      <c r="AT393">
        <v>1.4438999999999999E-4</v>
      </c>
      <c r="AU393">
        <v>1.1305E-4</v>
      </c>
      <c r="AV393">
        <v>1.3313999999999999E-4</v>
      </c>
      <c r="AW393">
        <v>1.1276E-4</v>
      </c>
      <c r="AX393">
        <v>1.3988999999999999E-4</v>
      </c>
      <c r="AY393">
        <v>1.3051999999999999E-4</v>
      </c>
      <c r="BA393">
        <v>1.875E-4</v>
      </c>
      <c r="BB393">
        <v>2.1751E-4</v>
      </c>
      <c r="BC393">
        <v>2.4991E-4</v>
      </c>
      <c r="BD393">
        <v>2.0006000000000001E-4</v>
      </c>
      <c r="BE393">
        <v>2.2273E-4</v>
      </c>
      <c r="BF393">
        <v>2.7774000000000001E-4</v>
      </c>
      <c r="BG393">
        <v>2.9551000000000002E-4</v>
      </c>
      <c r="BH393">
        <v>2.3974000000000001E-4</v>
      </c>
      <c r="BI393">
        <v>2.7453999999999998E-4</v>
      </c>
      <c r="BJ393">
        <v>2.6627999999999998E-4</v>
      </c>
      <c r="BK393">
        <v>3.0645999999999999E-4</v>
      </c>
      <c r="BL393">
        <v>1.8073000000000001E-4</v>
      </c>
      <c r="BN393">
        <v>2.6352E-4</v>
      </c>
      <c r="BO393">
        <v>2.1667E-4</v>
      </c>
      <c r="BP393">
        <v>2.0246000000000001E-4</v>
      </c>
      <c r="BQ393">
        <v>2.7077999999999998E-4</v>
      </c>
      <c r="BR393">
        <v>2.9645000000000002E-4</v>
      </c>
      <c r="BS393">
        <v>2.5820999999999998E-4</v>
      </c>
      <c r="BT393">
        <v>3.3299000000000002E-4</v>
      </c>
      <c r="BU393">
        <v>2.174E-4</v>
      </c>
      <c r="BV393">
        <v>3.7198999999999999E-4</v>
      </c>
      <c r="BW393">
        <v>2.3656999999999999E-4</v>
      </c>
      <c r="BX393">
        <v>3.8111999999999998E-4</v>
      </c>
      <c r="BY393">
        <v>3.7771000000000001E-4</v>
      </c>
      <c r="CA393">
        <v>4.7888999999999999E-4</v>
      </c>
      <c r="CB393">
        <v>4.8068999999999998E-4</v>
      </c>
      <c r="CC393">
        <v>5.4920000000000001E-4</v>
      </c>
      <c r="CD393">
        <v>5.2899999999999996E-4</v>
      </c>
      <c r="CE393">
        <v>4.8647000000000002E-4</v>
      </c>
      <c r="CF393">
        <v>4.8505E-4</v>
      </c>
      <c r="CG393">
        <v>6.6164000000000001E-4</v>
      </c>
      <c r="CH393">
        <v>4.5126999999999998E-4</v>
      </c>
      <c r="CI393">
        <v>5.0084999999999995E-4</v>
      </c>
      <c r="CJ393">
        <v>4.4003999999999999E-4</v>
      </c>
      <c r="CK393">
        <v>6.2332999999999996E-4</v>
      </c>
      <c r="CL393">
        <v>5.0184999999999997E-4</v>
      </c>
      <c r="CN393">
        <v>6.2056000000000004E-4</v>
      </c>
      <c r="CO393">
        <v>6.7226999999999999E-4</v>
      </c>
      <c r="CP393">
        <v>6.6971999999999995E-4</v>
      </c>
      <c r="CQ393">
        <v>4.7836999999999999E-4</v>
      </c>
      <c r="CR393">
        <v>4.3543999999999999E-4</v>
      </c>
      <c r="CS393">
        <v>5.6603000000000003E-4</v>
      </c>
      <c r="CT393">
        <v>4.3667000000000001E-4</v>
      </c>
      <c r="CU393">
        <v>3.6385999999999998E-4</v>
      </c>
      <c r="CV393">
        <v>3.6282000000000003E-4</v>
      </c>
      <c r="CW393">
        <v>4.8798999999999999E-4</v>
      </c>
      <c r="CX393">
        <v>3.9308000000000002E-4</v>
      </c>
      <c r="CY393">
        <v>3.2674000000000001E-4</v>
      </c>
      <c r="DA393">
        <v>1.8060999999999999E-4</v>
      </c>
      <c r="DB393">
        <v>1.4347000000000001E-4</v>
      </c>
      <c r="DC393" s="8">
        <v>9.8920999999999997E-5</v>
      </c>
      <c r="DD393">
        <v>1.0736E-4</v>
      </c>
      <c r="DE393">
        <v>2.6349000000000001E-4</v>
      </c>
      <c r="DF393">
        <v>1.4651000000000001E-4</v>
      </c>
      <c r="DG393">
        <v>1.3705E-4</v>
      </c>
      <c r="DH393">
        <v>1.1281E-4</v>
      </c>
      <c r="DI393">
        <v>3.8173999999999999E-4</v>
      </c>
      <c r="DJ393">
        <v>2.0641999999999999E-4</v>
      </c>
      <c r="DK393">
        <v>2.0639000000000001E-4</v>
      </c>
      <c r="DL393">
        <v>1.8322999999999999E-4</v>
      </c>
      <c r="DO393">
        <f t="shared" si="25"/>
        <v>2.9723296296296293E-4</v>
      </c>
      <c r="DP393">
        <f t="shared" si="26"/>
        <v>2.768333333333333E-4</v>
      </c>
      <c r="DQ393">
        <f t="shared" si="27"/>
        <v>2.9737262962962964E-4</v>
      </c>
      <c r="DR393">
        <f t="shared" si="28"/>
        <v>2.5451925925925922E-4</v>
      </c>
      <c r="DT393">
        <v>48.72</v>
      </c>
    </row>
    <row r="394" spans="1:124" x14ac:dyDescent="0.25">
      <c r="A394">
        <v>1.4077E-4</v>
      </c>
      <c r="B394">
        <v>1.3475999999999999E-4</v>
      </c>
      <c r="C394">
        <v>1.3114999999999999E-4</v>
      </c>
      <c r="D394">
        <v>1.2669999999999999E-4</v>
      </c>
      <c r="E394">
        <v>1.8598E-4</v>
      </c>
      <c r="F394">
        <v>1.6861E-4</v>
      </c>
      <c r="G394">
        <v>1.549E-4</v>
      </c>
      <c r="H394">
        <v>1.4234999999999999E-4</v>
      </c>
      <c r="I394">
        <v>1.7205000000000001E-4</v>
      </c>
      <c r="J394">
        <v>1.6401E-4</v>
      </c>
      <c r="K394">
        <v>1.1849E-4</v>
      </c>
      <c r="L394">
        <v>1.3362000000000001E-4</v>
      </c>
      <c r="N394">
        <v>3.0676999999999999E-4</v>
      </c>
      <c r="O394">
        <v>2.7691E-4</v>
      </c>
      <c r="P394">
        <v>2.2756999999999999E-4</v>
      </c>
      <c r="Q394">
        <v>2.6087000000000001E-4</v>
      </c>
      <c r="R394">
        <v>2.7973000000000001E-4</v>
      </c>
      <c r="S394">
        <v>2.4666999999999999E-4</v>
      </c>
      <c r="T394">
        <v>3.0184E-4</v>
      </c>
      <c r="U394">
        <v>2.7673999999999998E-4</v>
      </c>
      <c r="V394">
        <v>2.6772999999999999E-4</v>
      </c>
      <c r="W394">
        <v>2.6303999999999998E-4</v>
      </c>
      <c r="X394">
        <v>2.6152E-4</v>
      </c>
      <c r="Y394">
        <v>2.1531999999999999E-4</v>
      </c>
      <c r="AA394">
        <v>2.4248E-4</v>
      </c>
      <c r="AB394">
        <v>2.8434000000000001E-4</v>
      </c>
      <c r="AC394">
        <v>2.2096999999999999E-4</v>
      </c>
      <c r="AD394">
        <v>2.0353E-4</v>
      </c>
      <c r="AE394">
        <v>2.6259999999999999E-4</v>
      </c>
      <c r="AF394">
        <v>3.1090000000000002E-4</v>
      </c>
      <c r="AG394">
        <v>3.1667000000000002E-4</v>
      </c>
      <c r="AH394">
        <v>2.4511999999999998E-4</v>
      </c>
      <c r="AI394">
        <v>2.4374999999999999E-4</v>
      </c>
      <c r="AJ394">
        <v>2.4526000000000002E-4</v>
      </c>
      <c r="AK394">
        <v>2.5776999999999999E-4</v>
      </c>
      <c r="AL394">
        <v>2.1801000000000001E-4</v>
      </c>
      <c r="AN394">
        <v>2.3708E-4</v>
      </c>
      <c r="AO394">
        <v>2.3002999999999999E-4</v>
      </c>
      <c r="AP394">
        <v>3.0731999999999998E-4</v>
      </c>
      <c r="AQ394">
        <v>2.2728000000000001E-4</v>
      </c>
      <c r="AR394">
        <v>1.2564999999999999E-4</v>
      </c>
      <c r="AS394">
        <v>1.2152E-4</v>
      </c>
      <c r="AT394">
        <v>1.4729000000000001E-4</v>
      </c>
      <c r="AU394">
        <v>1.1171E-4</v>
      </c>
      <c r="AV394">
        <v>1.3266999999999999E-4</v>
      </c>
      <c r="AW394">
        <v>1.2044000000000001E-4</v>
      </c>
      <c r="AX394">
        <v>1.3689999999999999E-4</v>
      </c>
      <c r="AY394">
        <v>1.182E-4</v>
      </c>
      <c r="BA394">
        <v>1.7897E-4</v>
      </c>
      <c r="BB394">
        <v>2.3405E-4</v>
      </c>
      <c r="BC394">
        <v>2.5012E-4</v>
      </c>
      <c r="BD394">
        <v>1.9560000000000001E-4</v>
      </c>
      <c r="BE394">
        <v>2.0603E-4</v>
      </c>
      <c r="BF394">
        <v>2.5869000000000001E-4</v>
      </c>
      <c r="BG394">
        <v>2.9511000000000001E-4</v>
      </c>
      <c r="BH394">
        <v>2.5575000000000001E-4</v>
      </c>
      <c r="BI394">
        <v>2.6449999999999998E-4</v>
      </c>
      <c r="BJ394">
        <v>2.5098999999999998E-4</v>
      </c>
      <c r="BK394">
        <v>2.9034999999999998E-4</v>
      </c>
      <c r="BL394">
        <v>1.9483E-4</v>
      </c>
      <c r="BN394">
        <v>2.6489999999999999E-4</v>
      </c>
      <c r="BO394">
        <v>2.2063000000000001E-4</v>
      </c>
      <c r="BP394">
        <v>2.0031000000000001E-4</v>
      </c>
      <c r="BQ394">
        <v>2.4865E-4</v>
      </c>
      <c r="BR394">
        <v>2.9237000000000002E-4</v>
      </c>
      <c r="BS394">
        <v>2.8109000000000001E-4</v>
      </c>
      <c r="BT394">
        <v>3.2762999999999998E-4</v>
      </c>
      <c r="BU394">
        <v>2.2416E-4</v>
      </c>
      <c r="BV394">
        <v>3.4190000000000002E-4</v>
      </c>
      <c r="BW394">
        <v>2.5208000000000001E-4</v>
      </c>
      <c r="BX394">
        <v>4.0900000000000002E-4</v>
      </c>
      <c r="BY394">
        <v>3.5813000000000002E-4</v>
      </c>
      <c r="CA394">
        <v>4.8137000000000001E-4</v>
      </c>
      <c r="CB394">
        <v>4.8060000000000003E-4</v>
      </c>
      <c r="CC394">
        <v>5.3797000000000003E-4</v>
      </c>
      <c r="CD394">
        <v>5.6273E-4</v>
      </c>
      <c r="CE394">
        <v>5.0443000000000005E-4</v>
      </c>
      <c r="CF394">
        <v>4.8098999999999999E-4</v>
      </c>
      <c r="CG394">
        <v>6.7555000000000002E-4</v>
      </c>
      <c r="CH394">
        <v>4.6949999999999997E-4</v>
      </c>
      <c r="CI394">
        <v>4.5549000000000002E-4</v>
      </c>
      <c r="CJ394">
        <v>4.3858999999999999E-4</v>
      </c>
      <c r="CK394">
        <v>5.8967000000000004E-4</v>
      </c>
      <c r="CL394">
        <v>4.7907000000000001E-4</v>
      </c>
      <c r="CN394">
        <v>5.8518000000000003E-4</v>
      </c>
      <c r="CO394">
        <v>6.8630999999999998E-4</v>
      </c>
      <c r="CP394">
        <v>6.6843000000000002E-4</v>
      </c>
      <c r="CQ394">
        <v>4.6230000000000002E-4</v>
      </c>
      <c r="CR394">
        <v>4.1157999999999999E-4</v>
      </c>
      <c r="CS394">
        <v>5.1208000000000004E-4</v>
      </c>
      <c r="CT394">
        <v>4.5218E-4</v>
      </c>
      <c r="CU394">
        <v>3.8409000000000002E-4</v>
      </c>
      <c r="CV394">
        <v>3.3562000000000002E-4</v>
      </c>
      <c r="CW394">
        <v>5.3591000000000001E-4</v>
      </c>
      <c r="CX394">
        <v>4.1459999999999999E-4</v>
      </c>
      <c r="CY394">
        <v>3.0568000000000001E-4</v>
      </c>
      <c r="DA394">
        <v>1.6398000000000001E-4</v>
      </c>
      <c r="DB394">
        <v>1.4428999999999999E-4</v>
      </c>
      <c r="DC394">
        <v>1.0809E-4</v>
      </c>
      <c r="DD394">
        <v>1.1365E-4</v>
      </c>
      <c r="DE394">
        <v>2.2877999999999999E-4</v>
      </c>
      <c r="DF394">
        <v>1.3433999999999999E-4</v>
      </c>
      <c r="DG394">
        <v>1.4725E-4</v>
      </c>
      <c r="DH394">
        <v>1.147E-4</v>
      </c>
      <c r="DI394">
        <v>3.6366000000000002E-4</v>
      </c>
      <c r="DJ394">
        <v>2.1196E-4</v>
      </c>
      <c r="DK394">
        <v>2.0955E-4</v>
      </c>
      <c r="DL394">
        <v>1.8285E-4</v>
      </c>
      <c r="DO394">
        <f t="shared" si="25"/>
        <v>2.8429703703703704E-4</v>
      </c>
      <c r="DP394">
        <f t="shared" si="26"/>
        <v>2.847811111111111E-4</v>
      </c>
      <c r="DQ394">
        <f t="shared" si="27"/>
        <v>3.0215555555555552E-4</v>
      </c>
      <c r="DR394">
        <f t="shared" si="28"/>
        <v>2.5300518518518516E-4</v>
      </c>
      <c r="DT394">
        <v>48.844999999999999</v>
      </c>
    </row>
    <row r="395" spans="1:124" x14ac:dyDescent="0.25">
      <c r="A395">
        <v>1.4158000000000001E-4</v>
      </c>
      <c r="B395">
        <v>1.3917000000000001E-4</v>
      </c>
      <c r="C395">
        <v>1.3856E-4</v>
      </c>
      <c r="D395">
        <v>1.2227000000000001E-4</v>
      </c>
      <c r="E395">
        <v>1.8377000000000001E-4</v>
      </c>
      <c r="F395">
        <v>1.8302999999999999E-4</v>
      </c>
      <c r="G395">
        <v>1.5410000000000001E-4</v>
      </c>
      <c r="H395">
        <v>1.4079000000000001E-4</v>
      </c>
      <c r="I395">
        <v>1.7689E-4</v>
      </c>
      <c r="J395">
        <v>1.6286E-4</v>
      </c>
      <c r="K395">
        <v>1.1739999999999999E-4</v>
      </c>
      <c r="L395">
        <v>1.3694E-4</v>
      </c>
      <c r="N395">
        <v>2.7961000000000001E-4</v>
      </c>
      <c r="O395">
        <v>3.0201000000000002E-4</v>
      </c>
      <c r="P395">
        <v>2.3397000000000001E-4</v>
      </c>
      <c r="Q395">
        <v>2.5031000000000001E-4</v>
      </c>
      <c r="R395">
        <v>2.6013000000000002E-4</v>
      </c>
      <c r="S395">
        <v>2.6776000000000002E-4</v>
      </c>
      <c r="T395">
        <v>2.9688000000000002E-4</v>
      </c>
      <c r="U395">
        <v>2.6399000000000003E-4</v>
      </c>
      <c r="V395">
        <v>2.7374000000000002E-4</v>
      </c>
      <c r="W395">
        <v>2.8308000000000001E-4</v>
      </c>
      <c r="X395">
        <v>2.7620999999999999E-4</v>
      </c>
      <c r="Y395">
        <v>2.2258999999999999E-4</v>
      </c>
      <c r="AA395">
        <v>2.2999000000000001E-4</v>
      </c>
      <c r="AB395">
        <v>3.2834999999999999E-4</v>
      </c>
      <c r="AC395">
        <v>2.4114000000000001E-4</v>
      </c>
      <c r="AD395">
        <v>1.9746999999999999E-4</v>
      </c>
      <c r="AE395">
        <v>2.4823999999999999E-4</v>
      </c>
      <c r="AF395">
        <v>3.4172E-4</v>
      </c>
      <c r="AG395">
        <v>3.1899000000000001E-4</v>
      </c>
      <c r="AH395">
        <v>2.2488E-4</v>
      </c>
      <c r="AI395">
        <v>2.3332999999999999E-4</v>
      </c>
      <c r="AJ395">
        <v>2.6415999999999999E-4</v>
      </c>
      <c r="AK395">
        <v>2.6954000000000002E-4</v>
      </c>
      <c r="AL395">
        <v>2.1562E-4</v>
      </c>
      <c r="AN395">
        <v>2.3099000000000001E-4</v>
      </c>
      <c r="AO395">
        <v>2.4310999999999999E-4</v>
      </c>
      <c r="AP395">
        <v>3.4358000000000001E-4</v>
      </c>
      <c r="AQ395">
        <v>2.2823E-4</v>
      </c>
      <c r="AR395">
        <v>1.1974E-4</v>
      </c>
      <c r="AS395">
        <v>1.205E-4</v>
      </c>
      <c r="AT395">
        <v>1.5029999999999999E-4</v>
      </c>
      <c r="AU395">
        <v>1.1230000000000001E-4</v>
      </c>
      <c r="AV395">
        <v>1.3276E-4</v>
      </c>
      <c r="AW395">
        <v>1.2851E-4</v>
      </c>
      <c r="AX395">
        <v>1.3438999999999999E-4</v>
      </c>
      <c r="AY395">
        <v>1.0678E-4</v>
      </c>
      <c r="BA395">
        <v>1.771E-4</v>
      </c>
      <c r="BB395">
        <v>2.5217000000000002E-4</v>
      </c>
      <c r="BC395">
        <v>2.4715000000000002E-4</v>
      </c>
      <c r="BD395">
        <v>1.8954E-4</v>
      </c>
      <c r="BE395">
        <v>1.9126000000000001E-4</v>
      </c>
      <c r="BF395">
        <v>2.4156000000000001E-4</v>
      </c>
      <c r="BG395">
        <v>2.9650999999999999E-4</v>
      </c>
      <c r="BH395">
        <v>2.7304E-4</v>
      </c>
      <c r="BI395">
        <v>2.5751000000000002E-4</v>
      </c>
      <c r="BJ395">
        <v>2.3797999999999999E-4</v>
      </c>
      <c r="BK395">
        <v>2.7625000000000002E-4</v>
      </c>
      <c r="BL395">
        <v>2.0744000000000001E-4</v>
      </c>
      <c r="BN395">
        <v>2.6788000000000002E-4</v>
      </c>
      <c r="BO395">
        <v>2.2557999999999999E-4</v>
      </c>
      <c r="BP395">
        <v>1.9720999999999999E-4</v>
      </c>
      <c r="BQ395">
        <v>2.2439000000000001E-4</v>
      </c>
      <c r="BR395">
        <v>2.7685999999999998E-4</v>
      </c>
      <c r="BS395">
        <v>3.0092999999999998E-4</v>
      </c>
      <c r="BT395">
        <v>3.0901000000000002E-4</v>
      </c>
      <c r="BU395">
        <v>2.3168E-4</v>
      </c>
      <c r="BV395">
        <v>3.2521999999999998E-4</v>
      </c>
      <c r="BW395">
        <v>2.7358999999999999E-4</v>
      </c>
      <c r="BX395">
        <v>4.2722000000000002E-4</v>
      </c>
      <c r="BY395">
        <v>3.4079999999999999E-4</v>
      </c>
      <c r="CA395">
        <v>4.9313000000000004E-4</v>
      </c>
      <c r="CB395">
        <v>4.7909999999999999E-4</v>
      </c>
      <c r="CC395">
        <v>5.1365999999999998E-4</v>
      </c>
      <c r="CD395">
        <v>5.9265000000000001E-4</v>
      </c>
      <c r="CE395">
        <v>5.3213999999999996E-4</v>
      </c>
      <c r="CF395">
        <v>4.6872E-4</v>
      </c>
      <c r="CG395">
        <v>6.7834000000000004E-4</v>
      </c>
      <c r="CH395">
        <v>4.8459000000000002E-4</v>
      </c>
      <c r="CI395">
        <v>4.1997999999999997E-4</v>
      </c>
      <c r="CJ395">
        <v>4.3457000000000001E-4</v>
      </c>
      <c r="CK395">
        <v>5.5208000000000004E-4</v>
      </c>
      <c r="CL395">
        <v>4.6456999999999998E-4</v>
      </c>
      <c r="CN395">
        <v>5.3366999999999998E-4</v>
      </c>
      <c r="CO395">
        <v>6.893E-4</v>
      </c>
      <c r="CP395">
        <v>6.6945000000000004E-4</v>
      </c>
      <c r="CQ395">
        <v>4.4373999999999998E-4</v>
      </c>
      <c r="CR395">
        <v>3.9172000000000002E-4</v>
      </c>
      <c r="CS395">
        <v>4.5962999999999999E-4</v>
      </c>
      <c r="CT395">
        <v>4.6621999999999999E-4</v>
      </c>
      <c r="CU395">
        <v>4.0276E-4</v>
      </c>
      <c r="CV395">
        <v>3.1522000000000001E-4</v>
      </c>
      <c r="CW395">
        <v>5.9325999999999997E-4</v>
      </c>
      <c r="CX395">
        <v>4.3187E-4</v>
      </c>
      <c r="CY395">
        <v>2.8144999999999998E-4</v>
      </c>
      <c r="DA395">
        <v>1.4924E-4</v>
      </c>
      <c r="DB395">
        <v>1.4498000000000001E-4</v>
      </c>
      <c r="DC395">
        <v>1.1794999999999999E-4</v>
      </c>
      <c r="DD395">
        <v>1.1802E-4</v>
      </c>
      <c r="DE395">
        <v>1.8986E-4</v>
      </c>
      <c r="DF395">
        <v>1.2468000000000001E-4</v>
      </c>
      <c r="DG395">
        <v>1.5535000000000001E-4</v>
      </c>
      <c r="DH395">
        <v>1.1966E-4</v>
      </c>
      <c r="DI395">
        <v>3.4402E-4</v>
      </c>
      <c r="DJ395">
        <v>2.1583E-4</v>
      </c>
      <c r="DK395">
        <v>2.1422999999999999E-4</v>
      </c>
      <c r="DL395">
        <v>1.8148E-4</v>
      </c>
      <c r="DO395">
        <f t="shared" si="25"/>
        <v>2.7316962962962966E-4</v>
      </c>
      <c r="DP395">
        <f t="shared" si="26"/>
        <v>2.9282000000000001E-4</v>
      </c>
      <c r="DQ395">
        <f t="shared" si="27"/>
        <v>3.0472444444444444E-4</v>
      </c>
      <c r="DR395">
        <f t="shared" si="28"/>
        <v>2.5103629629629631E-4</v>
      </c>
      <c r="DT395">
        <v>48.970999999999997</v>
      </c>
    </row>
    <row r="396" spans="1:124" x14ac:dyDescent="0.25">
      <c r="A396">
        <v>1.4401E-4</v>
      </c>
      <c r="B396">
        <v>1.4033000000000001E-4</v>
      </c>
      <c r="C396">
        <v>1.4102E-4</v>
      </c>
      <c r="D396">
        <v>1.1975E-4</v>
      </c>
      <c r="E396">
        <v>1.8149999999999999E-4</v>
      </c>
      <c r="F396">
        <v>1.8793E-4</v>
      </c>
      <c r="G396">
        <v>1.5237000000000001E-4</v>
      </c>
      <c r="H396">
        <v>1.3788E-4</v>
      </c>
      <c r="I396">
        <v>1.7741999999999999E-4</v>
      </c>
      <c r="J396">
        <v>1.5914999999999999E-4</v>
      </c>
      <c r="K396">
        <v>1.172E-4</v>
      </c>
      <c r="L396">
        <v>1.3844000000000001E-4</v>
      </c>
      <c r="N396">
        <v>2.6781999999999999E-4</v>
      </c>
      <c r="O396">
        <v>3.1537999999999998E-4</v>
      </c>
      <c r="P396">
        <v>2.4236E-4</v>
      </c>
      <c r="Q396">
        <v>2.4287000000000001E-4</v>
      </c>
      <c r="R396">
        <v>2.5349999999999998E-4</v>
      </c>
      <c r="S396">
        <v>2.7852999999999998E-4</v>
      </c>
      <c r="T396">
        <v>2.8904000000000001E-4</v>
      </c>
      <c r="U396">
        <v>2.5986E-4</v>
      </c>
      <c r="V396">
        <v>2.7494999999999999E-4</v>
      </c>
      <c r="W396">
        <v>2.9151999999999997E-4</v>
      </c>
      <c r="X396">
        <v>2.8421000000000002E-4</v>
      </c>
      <c r="Y396">
        <v>2.2385999999999999E-4</v>
      </c>
      <c r="AA396">
        <v>2.2159999999999999E-4</v>
      </c>
      <c r="AB396">
        <v>3.5026000000000002E-4</v>
      </c>
      <c r="AC396">
        <v>2.5094000000000001E-4</v>
      </c>
      <c r="AD396">
        <v>1.9277000000000001E-4</v>
      </c>
      <c r="AE396">
        <v>2.4703000000000003E-4</v>
      </c>
      <c r="AF396">
        <v>3.5047000000000002E-4</v>
      </c>
      <c r="AG396">
        <v>3.1431999999999999E-4</v>
      </c>
      <c r="AH396">
        <v>2.1416999999999999E-4</v>
      </c>
      <c r="AI396">
        <v>2.3128999999999999E-4</v>
      </c>
      <c r="AJ396">
        <v>2.7310000000000002E-4</v>
      </c>
      <c r="AK396">
        <v>2.6949E-4</v>
      </c>
      <c r="AL396">
        <v>2.1468E-4</v>
      </c>
      <c r="AN396">
        <v>2.3216E-4</v>
      </c>
      <c r="AO396">
        <v>2.4615999999999999E-4</v>
      </c>
      <c r="AP396">
        <v>3.5696000000000002E-4</v>
      </c>
      <c r="AQ396">
        <v>2.264E-4</v>
      </c>
      <c r="AR396">
        <v>1.1809E-4</v>
      </c>
      <c r="AS396">
        <v>1.2010000000000001E-4</v>
      </c>
      <c r="AT396">
        <v>1.5131000000000001E-4</v>
      </c>
      <c r="AU396">
        <v>1.1413000000000001E-4</v>
      </c>
      <c r="AV396">
        <v>1.3297999999999999E-4</v>
      </c>
      <c r="AW396">
        <v>1.3195000000000001E-4</v>
      </c>
      <c r="AX396">
        <v>1.3348E-4</v>
      </c>
      <c r="AY396">
        <v>1.0258E-4</v>
      </c>
      <c r="BA396">
        <v>1.8234999999999999E-4</v>
      </c>
      <c r="BB396">
        <v>2.6065000000000002E-4</v>
      </c>
      <c r="BC396">
        <v>2.4219000000000001E-4</v>
      </c>
      <c r="BD396">
        <v>1.8498000000000001E-4</v>
      </c>
      <c r="BE396">
        <v>1.8641999999999999E-4</v>
      </c>
      <c r="BF396">
        <v>2.3562E-4</v>
      </c>
      <c r="BG396">
        <v>2.9808999999999999E-4</v>
      </c>
      <c r="BH396">
        <v>2.8083999999999997E-4</v>
      </c>
      <c r="BI396">
        <v>2.5680000000000001E-4</v>
      </c>
      <c r="BJ396">
        <v>2.3415E-4</v>
      </c>
      <c r="BK396">
        <v>2.7156000000000001E-4</v>
      </c>
      <c r="BL396">
        <v>2.1073000000000001E-4</v>
      </c>
      <c r="BN396">
        <v>2.6997000000000002E-4</v>
      </c>
      <c r="BO396">
        <v>2.2806000000000001E-4</v>
      </c>
      <c r="BP396">
        <v>1.9448999999999999E-4</v>
      </c>
      <c r="BQ396">
        <v>2.1159E-4</v>
      </c>
      <c r="BR396">
        <v>2.5850999999999999E-4</v>
      </c>
      <c r="BS396">
        <v>3.0556000000000002E-4</v>
      </c>
      <c r="BT396">
        <v>2.8759E-4</v>
      </c>
      <c r="BU396">
        <v>2.3500999999999999E-4</v>
      </c>
      <c r="BV396">
        <v>3.3011999999999999E-4</v>
      </c>
      <c r="BW396">
        <v>2.8763999999999998E-4</v>
      </c>
      <c r="BX396">
        <v>4.2433999999999999E-4</v>
      </c>
      <c r="BY396">
        <v>3.3468000000000001E-4</v>
      </c>
      <c r="CA396">
        <v>5.0566000000000001E-4</v>
      </c>
      <c r="CB396">
        <v>4.7573E-4</v>
      </c>
      <c r="CC396">
        <v>4.8926000000000004E-4</v>
      </c>
      <c r="CD396">
        <v>5.9982000000000004E-4</v>
      </c>
      <c r="CE396">
        <v>5.5174E-4</v>
      </c>
      <c r="CF396">
        <v>4.5424000000000001E-4</v>
      </c>
      <c r="CG396">
        <v>6.6684000000000003E-4</v>
      </c>
      <c r="CH396">
        <v>4.8644999999999998E-4</v>
      </c>
      <c r="CI396">
        <v>4.1346999999999998E-4</v>
      </c>
      <c r="CJ396">
        <v>4.2915E-4</v>
      </c>
      <c r="CK396">
        <v>5.3087999999999996E-4</v>
      </c>
      <c r="CL396">
        <v>4.6523000000000002E-4</v>
      </c>
      <c r="CN396">
        <v>4.9514999999999997E-4</v>
      </c>
      <c r="CO396">
        <v>6.7812000000000005E-4</v>
      </c>
      <c r="CP396">
        <v>6.7049999999999998E-4</v>
      </c>
      <c r="CQ396">
        <v>4.3241999999999998E-4</v>
      </c>
      <c r="CR396">
        <v>3.8635999999999998E-4</v>
      </c>
      <c r="CS396">
        <v>4.3800000000000002E-4</v>
      </c>
      <c r="CT396">
        <v>4.6956E-4</v>
      </c>
      <c r="CU396">
        <v>4.0802999999999998E-4</v>
      </c>
      <c r="CV396">
        <v>3.1255999999999998E-4</v>
      </c>
      <c r="CW396">
        <v>6.2505999999999998E-4</v>
      </c>
      <c r="CX396">
        <v>4.3396999999999999E-4</v>
      </c>
      <c r="CY396">
        <v>2.6740999999999999E-4</v>
      </c>
      <c r="DA396">
        <v>1.4457000000000001E-4</v>
      </c>
      <c r="DB396">
        <v>1.4479E-4</v>
      </c>
      <c r="DC396">
        <v>1.2244E-4</v>
      </c>
      <c r="DD396">
        <v>1.1772E-4</v>
      </c>
      <c r="DE396">
        <v>1.6902E-4</v>
      </c>
      <c r="DF396">
        <v>1.2279000000000001E-4</v>
      </c>
      <c r="DG396">
        <v>1.5631999999999999E-4</v>
      </c>
      <c r="DH396">
        <v>1.2438E-4</v>
      </c>
      <c r="DI396">
        <v>3.3342000000000002E-4</v>
      </c>
      <c r="DJ396">
        <v>2.1521999999999999E-4</v>
      </c>
      <c r="DK396">
        <v>2.1713E-4</v>
      </c>
      <c r="DL396">
        <v>1.7951999999999999E-4</v>
      </c>
      <c r="DO396">
        <f t="shared" si="25"/>
        <v>2.6957296296296294E-4</v>
      </c>
      <c r="DP396">
        <f t="shared" si="26"/>
        <v>2.9554296296296293E-4</v>
      </c>
      <c r="DQ396">
        <f t="shared" si="27"/>
        <v>3.0288370370370365E-4</v>
      </c>
      <c r="DR396">
        <f t="shared" si="28"/>
        <v>2.4911851851851854E-4</v>
      </c>
      <c r="DT396">
        <v>49.095999999999997</v>
      </c>
    </row>
    <row r="397" spans="1:124" x14ac:dyDescent="0.25">
      <c r="A397">
        <v>1.4631999999999999E-4</v>
      </c>
      <c r="B397">
        <v>1.3726999999999999E-4</v>
      </c>
      <c r="C397">
        <v>1.3683E-4</v>
      </c>
      <c r="D397">
        <v>1.2032999999999999E-4</v>
      </c>
      <c r="E397">
        <v>1.8013999999999999E-4</v>
      </c>
      <c r="F397">
        <v>1.8014999999999999E-4</v>
      </c>
      <c r="G397">
        <v>1.504E-4</v>
      </c>
      <c r="H397">
        <v>1.3501999999999999E-4</v>
      </c>
      <c r="I397">
        <v>1.7297999999999999E-4</v>
      </c>
      <c r="J397">
        <v>1.5475999999999999E-4</v>
      </c>
      <c r="K397">
        <v>1.1773E-4</v>
      </c>
      <c r="L397">
        <v>1.3695999999999999E-4</v>
      </c>
      <c r="N397">
        <v>2.7744E-4</v>
      </c>
      <c r="O397">
        <v>3.0856999999999998E-4</v>
      </c>
      <c r="P397">
        <v>2.4725000000000002E-4</v>
      </c>
      <c r="Q397">
        <v>2.4226E-4</v>
      </c>
      <c r="R397">
        <v>2.6297000000000001E-4</v>
      </c>
      <c r="S397">
        <v>2.7213999999999998E-4</v>
      </c>
      <c r="T397">
        <v>2.8229999999999998E-4</v>
      </c>
      <c r="U397">
        <v>2.6603E-4</v>
      </c>
      <c r="V397">
        <v>2.7006000000000003E-4</v>
      </c>
      <c r="W397">
        <v>2.8288E-4</v>
      </c>
      <c r="X397">
        <v>2.8027999999999999E-4</v>
      </c>
      <c r="Y397">
        <v>2.1791000000000001E-4</v>
      </c>
      <c r="AA397">
        <v>2.2165999999999999E-4</v>
      </c>
      <c r="AB397">
        <v>3.3665000000000002E-4</v>
      </c>
      <c r="AC397">
        <v>2.4418999999999998E-4</v>
      </c>
      <c r="AD397">
        <v>1.9168000000000001E-4</v>
      </c>
      <c r="AE397">
        <v>2.5887000000000002E-4</v>
      </c>
      <c r="AF397">
        <v>3.3152000000000002E-4</v>
      </c>
      <c r="AG397">
        <v>3.0477E-4</v>
      </c>
      <c r="AH397">
        <v>2.1856999999999999E-4</v>
      </c>
      <c r="AI397">
        <v>2.3819999999999999E-4</v>
      </c>
      <c r="AJ397">
        <v>2.6643000000000001E-4</v>
      </c>
      <c r="AK397">
        <v>2.5726999999999998E-4</v>
      </c>
      <c r="AL397">
        <v>2.1524000000000001E-4</v>
      </c>
      <c r="AN397">
        <v>2.3923999999999999E-4</v>
      </c>
      <c r="AO397">
        <v>2.3693999999999999E-4</v>
      </c>
      <c r="AP397">
        <v>3.391E-4</v>
      </c>
      <c r="AQ397">
        <v>2.2233999999999999E-4</v>
      </c>
      <c r="AR397">
        <v>1.2132E-4</v>
      </c>
      <c r="AS397">
        <v>1.2027999999999999E-4</v>
      </c>
      <c r="AT397">
        <v>1.4939E-4</v>
      </c>
      <c r="AU397">
        <v>1.1586000000000001E-4</v>
      </c>
      <c r="AV397">
        <v>1.3286999999999999E-4</v>
      </c>
      <c r="AW397">
        <v>1.2846999999999999E-4</v>
      </c>
      <c r="AX397">
        <v>1.3433999999999999E-4</v>
      </c>
      <c r="AY397">
        <v>1.0767E-4</v>
      </c>
      <c r="BA397">
        <v>1.9108999999999999E-4</v>
      </c>
      <c r="BB397">
        <v>2.5399E-4</v>
      </c>
      <c r="BC397">
        <v>2.3758000000000001E-4</v>
      </c>
      <c r="BD397">
        <v>1.8415E-4</v>
      </c>
      <c r="BE397">
        <v>1.9369999999999999E-4</v>
      </c>
      <c r="BF397">
        <v>2.4356000000000001E-4</v>
      </c>
      <c r="BG397">
        <v>2.9814000000000002E-4</v>
      </c>
      <c r="BH397">
        <v>2.7401999999999998E-4</v>
      </c>
      <c r="BI397">
        <v>2.6195E-4</v>
      </c>
      <c r="BJ397">
        <v>2.41E-4</v>
      </c>
      <c r="BK397">
        <v>2.7810999999999998E-4</v>
      </c>
      <c r="BL397">
        <v>2.0235000000000001E-4</v>
      </c>
      <c r="BN397">
        <v>2.6925000000000001E-4</v>
      </c>
      <c r="BO397">
        <v>2.2609E-4</v>
      </c>
      <c r="BP397">
        <v>1.9322999999999999E-4</v>
      </c>
      <c r="BQ397">
        <v>2.1709999999999999E-4</v>
      </c>
      <c r="BR397">
        <v>2.4747000000000001E-4</v>
      </c>
      <c r="BS397">
        <v>2.9177000000000001E-4</v>
      </c>
      <c r="BT397">
        <v>2.7530000000000002E-4</v>
      </c>
      <c r="BU397">
        <v>2.3170999999999999E-4</v>
      </c>
      <c r="BV397">
        <v>3.523E-4</v>
      </c>
      <c r="BW397">
        <v>2.8527000000000001E-4</v>
      </c>
      <c r="BX397">
        <v>4.0129E-4</v>
      </c>
      <c r="BY397">
        <v>3.4212000000000001E-4</v>
      </c>
      <c r="CA397">
        <v>5.1015000000000001E-4</v>
      </c>
      <c r="CB397">
        <v>4.7111000000000001E-4</v>
      </c>
      <c r="CC397">
        <v>4.7758000000000002E-4</v>
      </c>
      <c r="CD397">
        <v>5.7868000000000004E-4</v>
      </c>
      <c r="CE397">
        <v>5.5035000000000001E-4</v>
      </c>
      <c r="CF397">
        <v>4.4476999999999999E-4</v>
      </c>
      <c r="CG397">
        <v>6.4619000000000005E-4</v>
      </c>
      <c r="CH397">
        <v>4.7277000000000002E-4</v>
      </c>
      <c r="CI397">
        <v>4.3813000000000001E-4</v>
      </c>
      <c r="CJ397">
        <v>4.2432E-4</v>
      </c>
      <c r="CK397">
        <v>5.3666E-4</v>
      </c>
      <c r="CL397">
        <v>4.7915000000000002E-4</v>
      </c>
      <c r="CN397">
        <v>4.9081999999999999E-4</v>
      </c>
      <c r="CO397">
        <v>6.5777999999999995E-4</v>
      </c>
      <c r="CP397">
        <v>6.6932999999999999E-4</v>
      </c>
      <c r="CQ397">
        <v>4.3384000000000001E-4</v>
      </c>
      <c r="CR397">
        <v>3.9753E-4</v>
      </c>
      <c r="CS397">
        <v>4.5832000000000002E-4</v>
      </c>
      <c r="CT397">
        <v>4.5933999999999998E-4</v>
      </c>
      <c r="CU397">
        <v>3.9597999999999999E-4</v>
      </c>
      <c r="CV397">
        <v>3.2820000000000001E-4</v>
      </c>
      <c r="CW397">
        <v>6.1160999999999995E-4</v>
      </c>
      <c r="CX397">
        <v>4.1887000000000001E-4</v>
      </c>
      <c r="CY397">
        <v>2.7080000000000002E-4</v>
      </c>
      <c r="DA397">
        <v>1.5222E-4</v>
      </c>
      <c r="DB397">
        <v>1.4349999999999999E-4</v>
      </c>
      <c r="DC397">
        <v>1.1869E-4</v>
      </c>
      <c r="DD397">
        <v>1.1268E-4</v>
      </c>
      <c r="DE397">
        <v>1.7780000000000001E-4</v>
      </c>
      <c r="DF397">
        <v>1.2936999999999999E-4</v>
      </c>
      <c r="DG397">
        <v>1.4933000000000001E-4</v>
      </c>
      <c r="DH397">
        <v>1.2579E-4</v>
      </c>
      <c r="DI397">
        <v>3.3700000000000001E-4</v>
      </c>
      <c r="DJ397">
        <v>2.0996E-4</v>
      </c>
      <c r="DK397">
        <v>2.1602000000000001E-4</v>
      </c>
      <c r="DL397">
        <v>1.7767999999999999E-4</v>
      </c>
      <c r="DO397">
        <f t="shared" si="25"/>
        <v>2.7481592592592592E-4</v>
      </c>
      <c r="DP397">
        <f t="shared" si="26"/>
        <v>2.9068444444444445E-4</v>
      </c>
      <c r="DQ397">
        <f t="shared" si="27"/>
        <v>2.9701888888888889E-4</v>
      </c>
      <c r="DR397">
        <f t="shared" si="28"/>
        <v>2.4772925925925927E-4</v>
      </c>
      <c r="DT397">
        <v>49.220999999999997</v>
      </c>
    </row>
    <row r="398" spans="1:124" x14ac:dyDescent="0.25">
      <c r="A398">
        <v>1.4689999999999999E-4</v>
      </c>
      <c r="B398">
        <v>1.315E-4</v>
      </c>
      <c r="C398">
        <v>1.2818000000000001E-4</v>
      </c>
      <c r="D398">
        <v>1.2337000000000001E-4</v>
      </c>
      <c r="E398">
        <v>1.8011000000000001E-4</v>
      </c>
      <c r="F398">
        <v>1.6396E-4</v>
      </c>
      <c r="G398">
        <v>1.4904E-4</v>
      </c>
      <c r="H398">
        <v>1.3357000000000001E-4</v>
      </c>
      <c r="I398">
        <v>1.6584999999999999E-4</v>
      </c>
      <c r="J398">
        <v>1.5187999999999999E-4</v>
      </c>
      <c r="K398">
        <v>1.1845000000000001E-4</v>
      </c>
      <c r="L398">
        <v>1.3312999999999999E-4</v>
      </c>
      <c r="N398">
        <v>3.0197999999999998E-4</v>
      </c>
      <c r="O398">
        <v>2.8502999999999997E-4</v>
      </c>
      <c r="P398">
        <v>2.4531999999999999E-4</v>
      </c>
      <c r="Q398">
        <v>2.4814999999999999E-4</v>
      </c>
      <c r="R398">
        <v>2.8227999999999999E-4</v>
      </c>
      <c r="S398">
        <v>2.5183999999999997E-4</v>
      </c>
      <c r="T398">
        <v>2.7991000000000002E-4</v>
      </c>
      <c r="U398">
        <v>2.7818E-4</v>
      </c>
      <c r="V398">
        <v>2.6137000000000003E-4</v>
      </c>
      <c r="W398">
        <v>2.6170000000000002E-4</v>
      </c>
      <c r="X398">
        <v>2.6617999999999998E-4</v>
      </c>
      <c r="Y398">
        <v>2.0776E-4</v>
      </c>
      <c r="AA398">
        <v>2.2953000000000001E-4</v>
      </c>
      <c r="AB398">
        <v>2.9501000000000001E-4</v>
      </c>
      <c r="AC398">
        <v>2.2447E-4</v>
      </c>
      <c r="AD398">
        <v>1.9432999999999999E-4</v>
      </c>
      <c r="AE398">
        <v>2.7618E-4</v>
      </c>
      <c r="AF398">
        <v>2.9544E-4</v>
      </c>
      <c r="AG398">
        <v>2.9521000000000001E-4</v>
      </c>
      <c r="AH398">
        <v>2.3478E-4</v>
      </c>
      <c r="AI398">
        <v>2.4947000000000001E-4</v>
      </c>
      <c r="AJ398">
        <v>2.4768000000000001E-4</v>
      </c>
      <c r="AK398">
        <v>2.3959E-4</v>
      </c>
      <c r="AL398">
        <v>2.1651999999999999E-4</v>
      </c>
      <c r="AN398">
        <v>2.4749E-4</v>
      </c>
      <c r="AO398">
        <v>2.2033999999999999E-4</v>
      </c>
      <c r="AP398">
        <v>2.9990000000000003E-4</v>
      </c>
      <c r="AQ398">
        <v>2.1785000000000001E-4</v>
      </c>
      <c r="AR398">
        <v>1.2721E-4</v>
      </c>
      <c r="AS398">
        <v>1.2064E-4</v>
      </c>
      <c r="AT398">
        <v>1.4532999999999999E-4</v>
      </c>
      <c r="AU398">
        <v>1.1620000000000001E-4</v>
      </c>
      <c r="AV398">
        <v>1.3216000000000001E-4</v>
      </c>
      <c r="AW398">
        <v>1.1985999999999999E-4</v>
      </c>
      <c r="AX398">
        <v>1.3613000000000001E-4</v>
      </c>
      <c r="AY398">
        <v>1.1870999999999999E-4</v>
      </c>
      <c r="BA398">
        <v>1.9777E-4</v>
      </c>
      <c r="BB398">
        <v>2.3561E-4</v>
      </c>
      <c r="BC398">
        <v>2.3538000000000001E-4</v>
      </c>
      <c r="BD398">
        <v>1.8705999999999999E-4</v>
      </c>
      <c r="BE398">
        <v>2.0824E-4</v>
      </c>
      <c r="BF398">
        <v>2.5998999999999998E-4</v>
      </c>
      <c r="BG398">
        <v>2.9587999999999999E-4</v>
      </c>
      <c r="BH398">
        <v>2.5604000000000002E-4</v>
      </c>
      <c r="BI398">
        <v>2.6917999999999999E-4</v>
      </c>
      <c r="BJ398">
        <v>2.5384000000000002E-4</v>
      </c>
      <c r="BK398">
        <v>2.9119999999999998E-4</v>
      </c>
      <c r="BL398">
        <v>1.8678E-4</v>
      </c>
      <c r="BN398">
        <v>2.6548000000000001E-4</v>
      </c>
      <c r="BO398">
        <v>2.2031000000000001E-4</v>
      </c>
      <c r="BP398">
        <v>1.9367000000000001E-4</v>
      </c>
      <c r="BQ398">
        <v>2.3698E-4</v>
      </c>
      <c r="BR398">
        <v>2.4936000000000001E-4</v>
      </c>
      <c r="BS398">
        <v>2.6707E-4</v>
      </c>
      <c r="BT398">
        <v>2.7849E-4</v>
      </c>
      <c r="BU398">
        <v>2.2324000000000001E-4</v>
      </c>
      <c r="BV398">
        <v>3.7763E-4</v>
      </c>
      <c r="BW398">
        <v>2.6726000000000001E-4</v>
      </c>
      <c r="BX398">
        <v>3.7058000000000002E-4</v>
      </c>
      <c r="BY398">
        <v>3.5763E-4</v>
      </c>
      <c r="CA398">
        <v>5.0270999999999996E-4</v>
      </c>
      <c r="CB398">
        <v>4.6658000000000002E-4</v>
      </c>
      <c r="CC398">
        <v>4.8371999999999998E-4</v>
      </c>
      <c r="CD398">
        <v>5.4020999999999995E-4</v>
      </c>
      <c r="CE398">
        <v>5.2755E-4</v>
      </c>
      <c r="CF398">
        <v>4.4444999999999999E-4</v>
      </c>
      <c r="CG398">
        <v>6.2671000000000005E-4</v>
      </c>
      <c r="CH398">
        <v>4.5028000000000001E-4</v>
      </c>
      <c r="CI398">
        <v>4.7812000000000001E-4</v>
      </c>
      <c r="CJ398">
        <v>4.217E-4</v>
      </c>
      <c r="CK398">
        <v>5.6413999999999998E-4</v>
      </c>
      <c r="CL398">
        <v>4.9684000000000002E-4</v>
      </c>
      <c r="CN398">
        <v>5.2158E-4</v>
      </c>
      <c r="CO398">
        <v>6.3847000000000003E-4</v>
      </c>
      <c r="CP398">
        <v>6.6505000000000004E-4</v>
      </c>
      <c r="CQ398">
        <v>4.46E-4</v>
      </c>
      <c r="CR398">
        <v>4.1764999999999999E-4</v>
      </c>
      <c r="CS398">
        <v>5.0719000000000003E-4</v>
      </c>
      <c r="CT398">
        <v>4.4062000000000002E-4</v>
      </c>
      <c r="CU398">
        <v>3.7281E-4</v>
      </c>
      <c r="CV398">
        <v>3.5216000000000002E-4</v>
      </c>
      <c r="CW398">
        <v>5.5991999999999999E-4</v>
      </c>
      <c r="CX398">
        <v>3.9455000000000002E-4</v>
      </c>
      <c r="CY398">
        <v>2.8862000000000001E-4</v>
      </c>
      <c r="DA398">
        <v>1.6726999999999999E-4</v>
      </c>
      <c r="DB398">
        <v>1.4154E-4</v>
      </c>
      <c r="DC398">
        <v>1.0866000000000001E-4</v>
      </c>
      <c r="DD398">
        <v>1.0562E-4</v>
      </c>
      <c r="DE398">
        <v>2.1031000000000001E-4</v>
      </c>
      <c r="DF398">
        <v>1.4020999999999999E-4</v>
      </c>
      <c r="DG398">
        <v>1.3816999999999999E-4</v>
      </c>
      <c r="DH398">
        <v>1.228E-4</v>
      </c>
      <c r="DI398">
        <v>3.5156E-4</v>
      </c>
      <c r="DJ398">
        <v>2.0259E-4</v>
      </c>
      <c r="DK398">
        <v>2.1107999999999999E-4</v>
      </c>
      <c r="DL398">
        <v>1.7662999999999999E-4</v>
      </c>
      <c r="DO398">
        <f t="shared" si="25"/>
        <v>2.8507777777777774E-4</v>
      </c>
      <c r="DP398">
        <f t="shared" si="26"/>
        <v>2.8042999999999997E-4</v>
      </c>
      <c r="DQ398">
        <f t="shared" si="27"/>
        <v>2.8983740740740749E-4</v>
      </c>
      <c r="DR398">
        <f t="shared" si="28"/>
        <v>2.4704037037037035E-4</v>
      </c>
      <c r="DT398">
        <v>49.345999999999997</v>
      </c>
    </row>
    <row r="399" spans="1:124" x14ac:dyDescent="0.25">
      <c r="A399">
        <v>1.4517999999999999E-4</v>
      </c>
      <c r="B399">
        <v>1.2611999999999999E-4</v>
      </c>
      <c r="C399">
        <v>1.1985999999999999E-4</v>
      </c>
      <c r="D399">
        <v>1.2679999999999999E-4</v>
      </c>
      <c r="E399">
        <v>1.8103999999999999E-4</v>
      </c>
      <c r="F399">
        <v>1.4851E-4</v>
      </c>
      <c r="G399">
        <v>1.4872999999999999E-4</v>
      </c>
      <c r="H399">
        <v>1.3401999999999999E-4</v>
      </c>
      <c r="I399">
        <v>1.5982E-4</v>
      </c>
      <c r="J399">
        <v>1.5181E-4</v>
      </c>
      <c r="K399">
        <v>1.1869E-4</v>
      </c>
      <c r="L399">
        <v>1.2892000000000001E-4</v>
      </c>
      <c r="N399">
        <v>3.2631000000000001E-4</v>
      </c>
      <c r="O399">
        <v>2.5803000000000002E-4</v>
      </c>
      <c r="P399">
        <v>2.3730999999999999E-4</v>
      </c>
      <c r="Q399">
        <v>2.5642999999999998E-4</v>
      </c>
      <c r="R399">
        <v>2.9949000000000002E-4</v>
      </c>
      <c r="S399">
        <v>2.2901E-4</v>
      </c>
      <c r="T399">
        <v>2.8250999999999998E-4</v>
      </c>
      <c r="U399">
        <v>2.8857999999999998E-4</v>
      </c>
      <c r="V399">
        <v>2.5336E-4</v>
      </c>
      <c r="W399">
        <v>2.3981E-4</v>
      </c>
      <c r="X399">
        <v>2.4969E-4</v>
      </c>
      <c r="Y399">
        <v>1.9882E-4</v>
      </c>
      <c r="AA399">
        <v>2.4001E-4</v>
      </c>
      <c r="AB399">
        <v>2.4924000000000002E-4</v>
      </c>
      <c r="AC399">
        <v>2.0290999999999999E-4</v>
      </c>
      <c r="AD399">
        <v>1.9866999999999999E-4</v>
      </c>
      <c r="AE399">
        <v>2.8825999999999998E-4</v>
      </c>
      <c r="AF399">
        <v>2.6270999999999998E-4</v>
      </c>
      <c r="AG399">
        <v>2.9043999999999999E-4</v>
      </c>
      <c r="AH399">
        <v>2.5263999999999999E-4</v>
      </c>
      <c r="AI399">
        <v>2.5802000000000003E-4</v>
      </c>
      <c r="AJ399">
        <v>2.2741999999999999E-4</v>
      </c>
      <c r="AK399">
        <v>2.2624E-4</v>
      </c>
      <c r="AL399">
        <v>2.1732000000000001E-4</v>
      </c>
      <c r="AN399">
        <v>2.5159999999999999E-4</v>
      </c>
      <c r="AO399">
        <v>2.0553999999999999E-4</v>
      </c>
      <c r="AP399">
        <v>2.6166999999999998E-4</v>
      </c>
      <c r="AQ399">
        <v>2.1499E-4</v>
      </c>
      <c r="AR399">
        <v>1.3205000000000001E-4</v>
      </c>
      <c r="AS399">
        <v>1.2072E-4</v>
      </c>
      <c r="AT399">
        <v>1.4118E-4</v>
      </c>
      <c r="AU399">
        <v>1.1475E-4</v>
      </c>
      <c r="AV399">
        <v>1.3096000000000001E-4</v>
      </c>
      <c r="AW399">
        <v>1.1089E-4</v>
      </c>
      <c r="AX399">
        <v>1.3747E-4</v>
      </c>
      <c r="AY399">
        <v>1.2893E-4</v>
      </c>
      <c r="BA399">
        <v>1.9814E-4</v>
      </c>
      <c r="BB399">
        <v>2.1577E-4</v>
      </c>
      <c r="BC399">
        <v>2.3622000000000001E-4</v>
      </c>
      <c r="BD399">
        <v>1.9152000000000001E-4</v>
      </c>
      <c r="BE399">
        <v>2.2100000000000001E-4</v>
      </c>
      <c r="BF399">
        <v>2.7465999999999998E-4</v>
      </c>
      <c r="BG399">
        <v>2.9193999999999997E-4</v>
      </c>
      <c r="BH399">
        <v>2.3688E-4</v>
      </c>
      <c r="BI399">
        <v>2.7356E-4</v>
      </c>
      <c r="BJ399">
        <v>2.6455000000000001E-4</v>
      </c>
      <c r="BK399">
        <v>3.0238999999999998E-4</v>
      </c>
      <c r="BL399">
        <v>1.7265E-4</v>
      </c>
      <c r="BN399">
        <v>2.6024000000000002E-4</v>
      </c>
      <c r="BO399">
        <v>2.1358E-4</v>
      </c>
      <c r="BP399">
        <v>1.9502000000000001E-4</v>
      </c>
      <c r="BQ399">
        <v>2.5892999999999999E-4</v>
      </c>
      <c r="BR399">
        <v>2.6211000000000002E-4</v>
      </c>
      <c r="BS399">
        <v>2.4528000000000001E-4</v>
      </c>
      <c r="BT399">
        <v>2.9428000000000001E-4</v>
      </c>
      <c r="BU399">
        <v>2.1406999999999999E-4</v>
      </c>
      <c r="BV399">
        <v>3.9048000000000002E-4</v>
      </c>
      <c r="BW399">
        <v>2.4360000000000001E-4</v>
      </c>
      <c r="BX399">
        <v>3.4895999999999999E-4</v>
      </c>
      <c r="BY399">
        <v>3.7110000000000002E-4</v>
      </c>
      <c r="CA399">
        <v>4.8652E-4</v>
      </c>
      <c r="CB399">
        <v>4.6344000000000002E-4</v>
      </c>
      <c r="CC399">
        <v>5.0233000000000005E-4</v>
      </c>
      <c r="CD399">
        <v>5.0544000000000001E-4</v>
      </c>
      <c r="CE399">
        <v>4.9556999999999997E-4</v>
      </c>
      <c r="CF399">
        <v>4.5196E-4</v>
      </c>
      <c r="CG399">
        <v>6.1786999999999996E-4</v>
      </c>
      <c r="CH399">
        <v>4.3082E-4</v>
      </c>
      <c r="CI399">
        <v>5.0885999999999998E-4</v>
      </c>
      <c r="CJ399">
        <v>4.2156000000000002E-4</v>
      </c>
      <c r="CK399">
        <v>5.9546999999999996E-4</v>
      </c>
      <c r="CL399">
        <v>5.0677999999999997E-4</v>
      </c>
      <c r="CN399">
        <v>5.6769999999999998E-4</v>
      </c>
      <c r="CO399">
        <v>6.2969999999999996E-4</v>
      </c>
      <c r="CP399">
        <v>6.5863E-4</v>
      </c>
      <c r="CQ399">
        <v>4.6057999999999998E-4</v>
      </c>
      <c r="CR399">
        <v>4.3399999999999998E-4</v>
      </c>
      <c r="CS399">
        <v>5.5473999999999996E-4</v>
      </c>
      <c r="CT399">
        <v>4.2335000000000002E-4</v>
      </c>
      <c r="CU399">
        <v>3.5114E-4</v>
      </c>
      <c r="CV399">
        <v>3.6971999999999998E-4</v>
      </c>
      <c r="CW399">
        <v>4.9936000000000002E-4</v>
      </c>
      <c r="CX399">
        <v>3.7431999999999998E-4</v>
      </c>
      <c r="CY399">
        <v>3.0951999999999998E-4</v>
      </c>
      <c r="DA399">
        <v>1.8054E-4</v>
      </c>
      <c r="DB399">
        <v>1.3972999999999999E-4</v>
      </c>
      <c r="DC399" s="8">
        <v>9.7987999999999998E-5</v>
      </c>
      <c r="DD399">
        <v>1.0039000000000001E-4</v>
      </c>
      <c r="DE399">
        <v>2.4680999999999998E-4</v>
      </c>
      <c r="DF399">
        <v>1.4867999999999999E-4</v>
      </c>
      <c r="DG399">
        <v>1.2903E-4</v>
      </c>
      <c r="DH399">
        <v>1.1694E-4</v>
      </c>
      <c r="DI399">
        <v>3.6758E-4</v>
      </c>
      <c r="DJ399">
        <v>1.9683999999999999E-4</v>
      </c>
      <c r="DK399">
        <v>2.0472000000000001E-4</v>
      </c>
      <c r="DL399">
        <v>1.7652E-4</v>
      </c>
      <c r="DO399">
        <f t="shared" si="25"/>
        <v>2.9366407407407404E-4</v>
      </c>
      <c r="DP399">
        <f t="shared" si="26"/>
        <v>2.7012074074074077E-4</v>
      </c>
      <c r="DQ399">
        <f t="shared" si="27"/>
        <v>2.8478585185185188E-4</v>
      </c>
      <c r="DR399">
        <f t="shared" si="28"/>
        <v>2.4682037037037041E-4</v>
      </c>
      <c r="DT399">
        <v>49.472000000000001</v>
      </c>
    </row>
    <row r="400" spans="1:124" x14ac:dyDescent="0.25">
      <c r="A400">
        <v>1.4189000000000001E-4</v>
      </c>
      <c r="B400">
        <v>1.2397999999999999E-4</v>
      </c>
      <c r="C400">
        <v>1.1646000000000001E-4</v>
      </c>
      <c r="D400">
        <v>1.2834000000000001E-4</v>
      </c>
      <c r="E400">
        <v>1.8196999999999999E-4</v>
      </c>
      <c r="F400">
        <v>1.4249999999999999E-4</v>
      </c>
      <c r="G400">
        <v>1.4931999999999999E-4</v>
      </c>
      <c r="H400">
        <v>1.3579E-4</v>
      </c>
      <c r="I400">
        <v>1.5803E-4</v>
      </c>
      <c r="J400">
        <v>1.5420000000000001E-4</v>
      </c>
      <c r="K400">
        <v>1.1807999999999999E-4</v>
      </c>
      <c r="L400">
        <v>1.2652E-4</v>
      </c>
      <c r="N400">
        <v>3.3555999999999999E-4</v>
      </c>
      <c r="O400">
        <v>2.4274E-4</v>
      </c>
      <c r="P400">
        <v>2.2748000000000001E-4</v>
      </c>
      <c r="Q400">
        <v>2.6164E-4</v>
      </c>
      <c r="R400">
        <v>3.0399000000000002E-4</v>
      </c>
      <c r="S400">
        <v>2.1647999999999999E-4</v>
      </c>
      <c r="T400">
        <v>2.8784999999999998E-4</v>
      </c>
      <c r="U400">
        <v>2.9059000000000002E-4</v>
      </c>
      <c r="V400">
        <v>2.5007000000000002E-4</v>
      </c>
      <c r="W400">
        <v>2.2942000000000001E-4</v>
      </c>
      <c r="X400">
        <v>2.399E-4</v>
      </c>
      <c r="Y400">
        <v>1.9578999999999999E-4</v>
      </c>
      <c r="AA400">
        <v>2.4642000000000002E-4</v>
      </c>
      <c r="AB400">
        <v>2.2560000000000001E-4</v>
      </c>
      <c r="AC400">
        <v>1.9164E-4</v>
      </c>
      <c r="AD400">
        <v>2.0167000000000001E-4</v>
      </c>
      <c r="AE400">
        <v>2.8759E-4</v>
      </c>
      <c r="AF400">
        <v>2.5172999999999998E-4</v>
      </c>
      <c r="AG400">
        <v>2.9242E-4</v>
      </c>
      <c r="AH400">
        <v>2.6111999999999999E-4</v>
      </c>
      <c r="AI400">
        <v>2.5840999999999999E-4</v>
      </c>
      <c r="AJ400">
        <v>2.1703E-4</v>
      </c>
      <c r="AK400">
        <v>2.2436999999999999E-4</v>
      </c>
      <c r="AL400">
        <v>2.1670000000000001E-4</v>
      </c>
      <c r="AN400">
        <v>2.4869999999999997E-4</v>
      </c>
      <c r="AO400">
        <v>2.0060999999999999E-4</v>
      </c>
      <c r="AP400">
        <v>2.4598000000000003E-4</v>
      </c>
      <c r="AQ400">
        <v>2.1483E-4</v>
      </c>
      <c r="AR400">
        <v>1.3274000000000001E-4</v>
      </c>
      <c r="AS400">
        <v>1.2021E-4</v>
      </c>
      <c r="AT400">
        <v>1.3903E-4</v>
      </c>
      <c r="AU400">
        <v>1.1213E-4</v>
      </c>
      <c r="AV400">
        <v>1.2962999999999999E-4</v>
      </c>
      <c r="AW400">
        <v>1.0652E-4</v>
      </c>
      <c r="AX400">
        <v>1.3725E-4</v>
      </c>
      <c r="AY400">
        <v>1.3208999999999999E-4</v>
      </c>
      <c r="BA400">
        <v>1.9168000000000001E-4</v>
      </c>
      <c r="BB400">
        <v>2.0553999999999999E-4</v>
      </c>
      <c r="BC400">
        <v>2.3895000000000001E-4</v>
      </c>
      <c r="BD400">
        <v>1.9447999999999999E-4</v>
      </c>
      <c r="BE400">
        <v>2.2404E-4</v>
      </c>
      <c r="BF400">
        <v>2.7842999999999998E-4</v>
      </c>
      <c r="BG400">
        <v>2.8791999999999999E-4</v>
      </c>
      <c r="BH400">
        <v>2.2714E-4</v>
      </c>
      <c r="BI400">
        <v>2.7192999999999998E-4</v>
      </c>
      <c r="BJ400">
        <v>2.6633000000000001E-4</v>
      </c>
      <c r="BK400">
        <v>3.0446E-4</v>
      </c>
      <c r="BL400">
        <v>1.6768999999999999E-4</v>
      </c>
      <c r="BN400">
        <v>2.5600999999999998E-4</v>
      </c>
      <c r="BO400">
        <v>2.0933E-4</v>
      </c>
      <c r="BP400">
        <v>1.9597000000000001E-4</v>
      </c>
      <c r="BQ400">
        <v>2.6951999999999998E-4</v>
      </c>
      <c r="BR400">
        <v>2.7730000000000002E-4</v>
      </c>
      <c r="BS400">
        <v>2.3840999999999999E-4</v>
      </c>
      <c r="BT400">
        <v>3.1243999999999998E-4</v>
      </c>
      <c r="BU400">
        <v>2.0907E-4</v>
      </c>
      <c r="BV400">
        <v>3.8263000000000001E-4</v>
      </c>
      <c r="BW400">
        <v>2.275E-4</v>
      </c>
      <c r="BX400">
        <v>3.4767000000000001E-4</v>
      </c>
      <c r="BY400">
        <v>3.7379999999999998E-4</v>
      </c>
      <c r="CA400">
        <v>4.6989999999999998E-4</v>
      </c>
      <c r="CB400">
        <v>4.6216999999999997E-4</v>
      </c>
      <c r="CC400">
        <v>5.2085E-4</v>
      </c>
      <c r="CD400">
        <v>4.9313000000000004E-4</v>
      </c>
      <c r="CE400">
        <v>4.7188999999999998E-4</v>
      </c>
      <c r="CF400">
        <v>4.6143999999999997E-4</v>
      </c>
      <c r="CG400">
        <v>6.2286999999999998E-4</v>
      </c>
      <c r="CH400">
        <v>4.2440000000000002E-4</v>
      </c>
      <c r="CI400">
        <v>5.1137999999999997E-4</v>
      </c>
      <c r="CJ400">
        <v>4.2274000000000001E-4</v>
      </c>
      <c r="CK400">
        <v>6.1076000000000001E-4</v>
      </c>
      <c r="CL400">
        <v>5.0204999999999998E-4</v>
      </c>
      <c r="CN400">
        <v>6.0066000000000004E-4</v>
      </c>
      <c r="CO400">
        <v>6.3486E-4</v>
      </c>
      <c r="CP400">
        <v>6.5231000000000002E-4</v>
      </c>
      <c r="CQ400">
        <v>4.6789999999999999E-4</v>
      </c>
      <c r="CR400">
        <v>4.3612000000000002E-4</v>
      </c>
      <c r="CS400">
        <v>5.7215E-4</v>
      </c>
      <c r="CT400">
        <v>4.1654000000000002E-4</v>
      </c>
      <c r="CU400">
        <v>3.4259999999999998E-4</v>
      </c>
      <c r="CV400">
        <v>3.7000999999999999E-4</v>
      </c>
      <c r="CW400">
        <v>4.6423999999999999E-4</v>
      </c>
      <c r="CX400">
        <v>3.6906999999999999E-4</v>
      </c>
      <c r="CY400">
        <v>3.2054000000000002E-4</v>
      </c>
      <c r="DA400">
        <v>1.8395E-4</v>
      </c>
      <c r="DB400">
        <v>1.3880000000000001E-4</v>
      </c>
      <c r="DC400" s="8">
        <v>9.2670999999999994E-5</v>
      </c>
      <c r="DD400" s="8">
        <v>9.9757000000000001E-5</v>
      </c>
      <c r="DE400">
        <v>2.6536000000000002E-4</v>
      </c>
      <c r="DF400">
        <v>1.4956E-4</v>
      </c>
      <c r="DG400">
        <v>1.2684999999999999E-4</v>
      </c>
      <c r="DH400">
        <v>1.1141000000000001E-4</v>
      </c>
      <c r="DI400">
        <v>3.7486000000000003E-4</v>
      </c>
      <c r="DJ400">
        <v>1.9550000000000001E-4</v>
      </c>
      <c r="DK400">
        <v>2.0018999999999999E-4</v>
      </c>
      <c r="DL400">
        <v>1.7698E-4</v>
      </c>
      <c r="DO400">
        <f t="shared" si="25"/>
        <v>2.9491555555555553E-4</v>
      </c>
      <c r="DP400">
        <f t="shared" si="26"/>
        <v>2.6511185185185181E-4</v>
      </c>
      <c r="DQ400">
        <f t="shared" si="27"/>
        <v>2.8404818518518524E-4</v>
      </c>
      <c r="DR400">
        <f t="shared" si="28"/>
        <v>2.4658062962962962E-4</v>
      </c>
      <c r="DT400">
        <v>49.597000000000001</v>
      </c>
    </row>
    <row r="401" spans="1:124" x14ac:dyDescent="0.25">
      <c r="A401">
        <v>1.3868999999999999E-4</v>
      </c>
      <c r="B401">
        <v>1.2605E-4</v>
      </c>
      <c r="C401">
        <v>1.1964999999999999E-4</v>
      </c>
      <c r="D401">
        <v>1.2682000000000001E-4</v>
      </c>
      <c r="E401">
        <v>1.8195E-4</v>
      </c>
      <c r="F401">
        <v>1.4906000000000001E-4</v>
      </c>
      <c r="G401">
        <v>1.5016000000000001E-4</v>
      </c>
      <c r="H401">
        <v>1.3752999999999999E-4</v>
      </c>
      <c r="I401">
        <v>1.6112E-4</v>
      </c>
      <c r="J401">
        <v>1.5731999999999999E-4</v>
      </c>
      <c r="K401">
        <v>1.1674E-4</v>
      </c>
      <c r="L401">
        <v>1.2701999999999999E-4</v>
      </c>
      <c r="N401">
        <v>3.2377000000000003E-4</v>
      </c>
      <c r="O401">
        <v>2.4740999999999999E-4</v>
      </c>
      <c r="P401">
        <v>2.2111E-4</v>
      </c>
      <c r="Q401">
        <v>2.6017999999999999E-4</v>
      </c>
      <c r="R401">
        <v>2.9266999999999997E-4</v>
      </c>
      <c r="S401">
        <v>2.2097999999999999E-4</v>
      </c>
      <c r="T401">
        <v>2.9213999999999998E-4</v>
      </c>
      <c r="U401">
        <v>2.8250999999999998E-4</v>
      </c>
      <c r="V401">
        <v>2.5276999999999998E-4</v>
      </c>
      <c r="W401">
        <v>2.3591000000000001E-4</v>
      </c>
      <c r="X401">
        <v>2.4195E-4</v>
      </c>
      <c r="Y401">
        <v>1.9989000000000001E-4</v>
      </c>
      <c r="AA401">
        <v>2.4453000000000002E-4</v>
      </c>
      <c r="AB401">
        <v>2.3727000000000001E-4</v>
      </c>
      <c r="AC401">
        <v>1.9671000000000001E-4</v>
      </c>
      <c r="AD401">
        <v>2.0117999999999999E-4</v>
      </c>
      <c r="AE401">
        <v>2.7409E-4</v>
      </c>
      <c r="AF401">
        <v>2.6813E-4</v>
      </c>
      <c r="AG401">
        <v>2.9917000000000002E-4</v>
      </c>
      <c r="AH401">
        <v>2.5478000000000002E-4</v>
      </c>
      <c r="AI401">
        <v>2.5000000000000001E-4</v>
      </c>
      <c r="AJ401">
        <v>2.2206999999999999E-4</v>
      </c>
      <c r="AK401">
        <v>2.3439000000000001E-4</v>
      </c>
      <c r="AL401">
        <v>2.1460000000000001E-4</v>
      </c>
      <c r="AN401">
        <v>2.4001E-4</v>
      </c>
      <c r="AO401">
        <v>2.0785000000000001E-4</v>
      </c>
      <c r="AP401">
        <v>2.6112999999999999E-4</v>
      </c>
      <c r="AQ401">
        <v>2.1688999999999999E-4</v>
      </c>
      <c r="AR401">
        <v>1.2866E-4</v>
      </c>
      <c r="AS401">
        <v>1.1915E-4</v>
      </c>
      <c r="AT401">
        <v>1.3981E-4</v>
      </c>
      <c r="AU401">
        <v>1.0963000000000001E-4</v>
      </c>
      <c r="AV401">
        <v>1.2863999999999999E-4</v>
      </c>
      <c r="AW401">
        <v>1.0899E-4</v>
      </c>
      <c r="AX401">
        <v>1.3525000000000001E-4</v>
      </c>
      <c r="AY401">
        <v>1.2611E-4</v>
      </c>
      <c r="BA401">
        <v>1.8179000000000001E-4</v>
      </c>
      <c r="BB401">
        <v>2.1028999999999999E-4</v>
      </c>
      <c r="BC401">
        <v>2.4135000000000001E-4</v>
      </c>
      <c r="BD401">
        <v>1.9377000000000001E-4</v>
      </c>
      <c r="BE401">
        <v>2.1514E-4</v>
      </c>
      <c r="BF401">
        <v>2.6861000000000002E-4</v>
      </c>
      <c r="BG401">
        <v>2.8546000000000002E-4</v>
      </c>
      <c r="BH401">
        <v>2.3182000000000001E-4</v>
      </c>
      <c r="BI401">
        <v>2.6463000000000002E-4</v>
      </c>
      <c r="BJ401">
        <v>2.5761000000000002E-4</v>
      </c>
      <c r="BK401">
        <v>2.9557999999999999E-4</v>
      </c>
      <c r="BL401">
        <v>1.7425000000000001E-4</v>
      </c>
      <c r="BN401">
        <v>2.5467000000000003E-4</v>
      </c>
      <c r="BO401">
        <v>2.0950999999999999E-4</v>
      </c>
      <c r="BP401">
        <v>1.9547999999999999E-4</v>
      </c>
      <c r="BQ401">
        <v>2.6205999999999999E-4</v>
      </c>
      <c r="BR401">
        <v>2.8529E-4</v>
      </c>
      <c r="BS401">
        <v>2.4972999999999998E-4</v>
      </c>
      <c r="BT401">
        <v>3.2152E-4</v>
      </c>
      <c r="BU401">
        <v>2.106E-4</v>
      </c>
      <c r="BV401">
        <v>3.5794000000000001E-4</v>
      </c>
      <c r="BW401">
        <v>2.2761999999999999E-4</v>
      </c>
      <c r="BX401">
        <v>3.6609000000000001E-4</v>
      </c>
      <c r="BY401">
        <v>3.6333999999999997E-4</v>
      </c>
      <c r="CA401">
        <v>4.6129E-4</v>
      </c>
      <c r="CB401">
        <v>4.6221000000000001E-4</v>
      </c>
      <c r="CC401">
        <v>5.2709000000000002E-4</v>
      </c>
      <c r="CD401">
        <v>5.0885999999999998E-4</v>
      </c>
      <c r="CE401">
        <v>4.6901000000000001E-4</v>
      </c>
      <c r="CF401">
        <v>4.6599E-4</v>
      </c>
      <c r="CG401">
        <v>6.3694999999999995E-4</v>
      </c>
      <c r="CH401">
        <v>4.3339000000000002E-4</v>
      </c>
      <c r="CI401">
        <v>4.8325000000000001E-4</v>
      </c>
      <c r="CJ401">
        <v>4.2331999999999998E-4</v>
      </c>
      <c r="CK401">
        <v>5.9973999999999997E-4</v>
      </c>
      <c r="CL401">
        <v>4.8424999999999998E-4</v>
      </c>
      <c r="CN401">
        <v>5.9997999999999996E-4</v>
      </c>
      <c r="CO401">
        <v>6.4939999999999996E-4</v>
      </c>
      <c r="CP401">
        <v>6.4827999999999999E-4</v>
      </c>
      <c r="CQ401">
        <v>4.6255999999999999E-4</v>
      </c>
      <c r="CR401">
        <v>4.2190000000000001E-4</v>
      </c>
      <c r="CS401">
        <v>5.4841999999999998E-4</v>
      </c>
      <c r="CT401">
        <v>4.2303000000000002E-4</v>
      </c>
      <c r="CU401">
        <v>3.5110000000000002E-4</v>
      </c>
      <c r="CV401">
        <v>3.5227000000000001E-4</v>
      </c>
      <c r="CW401">
        <v>4.7374E-4</v>
      </c>
      <c r="CX401">
        <v>3.8096000000000001E-4</v>
      </c>
      <c r="CY401">
        <v>3.1467000000000002E-4</v>
      </c>
      <c r="DA401">
        <v>1.7521999999999999E-4</v>
      </c>
      <c r="DB401">
        <v>1.3897000000000001E-4</v>
      </c>
      <c r="DC401" s="8">
        <v>9.5540999999999999E-5</v>
      </c>
      <c r="DD401">
        <v>1.0381E-4</v>
      </c>
      <c r="DE401">
        <v>2.5472E-4</v>
      </c>
      <c r="DF401">
        <v>1.4210000000000001E-4</v>
      </c>
      <c r="DG401">
        <v>1.325E-4</v>
      </c>
      <c r="DH401">
        <v>1.0915E-4</v>
      </c>
      <c r="DI401">
        <v>3.6853E-4</v>
      </c>
      <c r="DJ401">
        <v>1.9881E-4</v>
      </c>
      <c r="DK401">
        <v>1.9964000000000001E-4</v>
      </c>
      <c r="DL401">
        <v>1.773E-4</v>
      </c>
      <c r="DO401">
        <f t="shared" si="25"/>
        <v>2.875011111111111E-4</v>
      </c>
      <c r="DP401">
        <f t="shared" si="26"/>
        <v>2.6764888888888887E-4</v>
      </c>
      <c r="DQ401">
        <f t="shared" si="27"/>
        <v>2.8731188888888887E-4</v>
      </c>
      <c r="DR401">
        <f t="shared" si="28"/>
        <v>2.4585444444444446E-4</v>
      </c>
      <c r="DT401">
        <v>49.722000000000001</v>
      </c>
    </row>
    <row r="402" spans="1:124" x14ac:dyDescent="0.25">
      <c r="A402">
        <v>1.3710999999999999E-4</v>
      </c>
      <c r="B402">
        <v>1.3082999999999999E-4</v>
      </c>
      <c r="C402">
        <v>1.2727999999999999E-4</v>
      </c>
      <c r="D402">
        <v>1.2287999999999999E-4</v>
      </c>
      <c r="E402">
        <v>1.8061999999999999E-4</v>
      </c>
      <c r="F402">
        <v>1.64E-4</v>
      </c>
      <c r="G402">
        <v>1.5045999999999999E-4</v>
      </c>
      <c r="H402">
        <v>1.3795999999999999E-4</v>
      </c>
      <c r="I402">
        <v>1.6691000000000001E-4</v>
      </c>
      <c r="J402">
        <v>1.5904999999999999E-4</v>
      </c>
      <c r="K402">
        <v>1.1521E-4</v>
      </c>
      <c r="L402">
        <v>1.2981000000000001E-4</v>
      </c>
      <c r="N402">
        <v>2.9731000000000001E-4</v>
      </c>
      <c r="O402">
        <v>2.6852000000000001E-4</v>
      </c>
      <c r="P402">
        <v>2.2133999999999999E-4</v>
      </c>
      <c r="Q402">
        <v>2.5242E-4</v>
      </c>
      <c r="R402">
        <v>2.7165000000000002E-4</v>
      </c>
      <c r="S402">
        <v>2.3922E-4</v>
      </c>
      <c r="T402">
        <v>2.923E-4</v>
      </c>
      <c r="U402">
        <v>2.6853000000000001E-4</v>
      </c>
      <c r="V402">
        <v>2.5923999999999999E-4</v>
      </c>
      <c r="W402">
        <v>2.5480000000000001E-4</v>
      </c>
      <c r="X402">
        <v>2.5399E-4</v>
      </c>
      <c r="Y402">
        <v>2.0819999999999999E-4</v>
      </c>
      <c r="AA402">
        <v>2.3504E-4</v>
      </c>
      <c r="AB402">
        <v>2.7668000000000001E-4</v>
      </c>
      <c r="AC402">
        <v>2.1453999999999999E-4</v>
      </c>
      <c r="AD402">
        <v>1.9708E-4</v>
      </c>
      <c r="AE402">
        <v>2.5512000000000001E-4</v>
      </c>
      <c r="AF402">
        <v>3.0155999999999998E-4</v>
      </c>
      <c r="AG402">
        <v>3.0603E-4</v>
      </c>
      <c r="AH402">
        <v>2.3691000000000001E-4</v>
      </c>
      <c r="AI402">
        <v>2.3724E-4</v>
      </c>
      <c r="AJ402">
        <v>2.3902999999999999E-4</v>
      </c>
      <c r="AK402">
        <v>2.4984999999999997E-4</v>
      </c>
      <c r="AL402">
        <v>2.1176999999999999E-4</v>
      </c>
      <c r="AN402">
        <v>2.3007999999999999E-4</v>
      </c>
      <c r="AO402">
        <v>2.2246000000000001E-4</v>
      </c>
      <c r="AP402">
        <v>2.9734999999999999E-4</v>
      </c>
      <c r="AQ402">
        <v>2.1943E-4</v>
      </c>
      <c r="AR402">
        <v>1.2195E-4</v>
      </c>
      <c r="AS402">
        <v>1.1791E-4</v>
      </c>
      <c r="AT402">
        <v>1.4270999999999999E-4</v>
      </c>
      <c r="AU402">
        <v>1.0844999999999999E-4</v>
      </c>
      <c r="AV402">
        <v>1.2821999999999999E-4</v>
      </c>
      <c r="AW402">
        <v>1.1654000000000001E-4</v>
      </c>
      <c r="AX402">
        <v>1.3232000000000001E-4</v>
      </c>
      <c r="AY402">
        <v>1.1425E-4</v>
      </c>
      <c r="BA402">
        <v>1.7375999999999999E-4</v>
      </c>
      <c r="BB402">
        <v>2.2661E-4</v>
      </c>
      <c r="BC402">
        <v>2.4149999999999999E-4</v>
      </c>
      <c r="BD402">
        <v>1.8943000000000001E-4</v>
      </c>
      <c r="BE402">
        <v>1.9904999999999999E-4</v>
      </c>
      <c r="BF402">
        <v>2.5042E-4</v>
      </c>
      <c r="BG402">
        <v>2.8527000000000001E-4</v>
      </c>
      <c r="BH402">
        <v>2.4749E-4</v>
      </c>
      <c r="BI402">
        <v>2.5528999999999998E-4</v>
      </c>
      <c r="BJ402">
        <v>2.4294E-4</v>
      </c>
      <c r="BK402">
        <v>2.8032000000000003E-4</v>
      </c>
      <c r="BL402">
        <v>1.8793999999999999E-4</v>
      </c>
      <c r="BN402">
        <v>2.5637000000000001E-4</v>
      </c>
      <c r="BO402">
        <v>2.1348E-4</v>
      </c>
      <c r="BP402">
        <v>1.9336000000000001E-4</v>
      </c>
      <c r="BQ402">
        <v>2.4044999999999999E-4</v>
      </c>
      <c r="BR402">
        <v>2.8085000000000002E-4</v>
      </c>
      <c r="BS402">
        <v>2.7190999999999999E-4</v>
      </c>
      <c r="BT402">
        <v>3.1562000000000002E-4</v>
      </c>
      <c r="BU402">
        <v>2.1719999999999999E-4</v>
      </c>
      <c r="BV402">
        <v>3.2986000000000002E-4</v>
      </c>
      <c r="BW402">
        <v>2.4304E-4</v>
      </c>
      <c r="BX402">
        <v>3.9227000000000001E-4</v>
      </c>
      <c r="BY402">
        <v>3.4501999999999997E-4</v>
      </c>
      <c r="CA402">
        <v>4.6430000000000001E-4</v>
      </c>
      <c r="CB402">
        <v>4.6228000000000003E-4</v>
      </c>
      <c r="CC402">
        <v>5.1626999999999999E-4</v>
      </c>
      <c r="CD402">
        <v>5.4188000000000001E-4</v>
      </c>
      <c r="CE402">
        <v>4.8704999999999999E-4</v>
      </c>
      <c r="CF402">
        <v>4.6179000000000001E-4</v>
      </c>
      <c r="CG402">
        <v>6.5023000000000001E-4</v>
      </c>
      <c r="CH402">
        <v>4.5124E-4</v>
      </c>
      <c r="CI402">
        <v>4.3981000000000001E-4</v>
      </c>
      <c r="CJ402">
        <v>4.2181E-4</v>
      </c>
      <c r="CK402">
        <v>5.6760999999999997E-4</v>
      </c>
      <c r="CL402">
        <v>4.6254E-4</v>
      </c>
      <c r="CN402">
        <v>5.6517000000000004E-4</v>
      </c>
      <c r="CO402">
        <v>6.6348000000000004E-4</v>
      </c>
      <c r="CP402">
        <v>6.4738999999999997E-4</v>
      </c>
      <c r="CQ402">
        <v>4.4664999999999999E-4</v>
      </c>
      <c r="CR402">
        <v>3.9877000000000001E-4</v>
      </c>
      <c r="CS402">
        <v>4.9664999999999996E-4</v>
      </c>
      <c r="CT402">
        <v>4.3792000000000001E-4</v>
      </c>
      <c r="CU402">
        <v>3.7062999999999999E-4</v>
      </c>
      <c r="CV402">
        <v>3.2618000000000002E-4</v>
      </c>
      <c r="CW402">
        <v>5.2074E-4</v>
      </c>
      <c r="CX402">
        <v>4.0219000000000002E-4</v>
      </c>
      <c r="CY402">
        <v>2.9486999999999997E-4</v>
      </c>
      <c r="DA402">
        <v>1.5914999999999999E-4</v>
      </c>
      <c r="DB402">
        <v>1.3982999999999999E-4</v>
      </c>
      <c r="DC402">
        <v>1.0463000000000001E-4</v>
      </c>
      <c r="DD402">
        <v>1.0993999999999999E-4</v>
      </c>
      <c r="DE402">
        <v>2.2080999999999999E-4</v>
      </c>
      <c r="DF402">
        <v>1.3039E-4</v>
      </c>
      <c r="DG402">
        <v>1.4228999999999999E-4</v>
      </c>
      <c r="DH402">
        <v>1.1116999999999999E-4</v>
      </c>
      <c r="DI402">
        <v>3.5171999999999997E-4</v>
      </c>
      <c r="DJ402">
        <v>2.0429000000000001E-4</v>
      </c>
      <c r="DK402">
        <v>2.0289E-4</v>
      </c>
      <c r="DL402">
        <v>1.7687000000000001E-4</v>
      </c>
      <c r="DO402">
        <f t="shared" si="25"/>
        <v>2.7513444444444448E-4</v>
      </c>
      <c r="DP402">
        <f t="shared" si="26"/>
        <v>2.7556518518518519E-4</v>
      </c>
      <c r="DQ402">
        <f t="shared" si="27"/>
        <v>2.9196814814814808E-4</v>
      </c>
      <c r="DR402">
        <f t="shared" si="28"/>
        <v>2.4448185185185187E-4</v>
      </c>
      <c r="DT402">
        <v>49.847000000000001</v>
      </c>
    </row>
    <row r="403" spans="1:124" x14ac:dyDescent="0.25">
      <c r="A403">
        <v>1.3773999999999999E-4</v>
      </c>
      <c r="B403">
        <v>1.3527E-4</v>
      </c>
      <c r="C403">
        <v>1.3460999999999999E-4</v>
      </c>
      <c r="D403">
        <v>1.1858000000000001E-4</v>
      </c>
      <c r="E403">
        <v>1.784E-4</v>
      </c>
      <c r="F403">
        <v>1.7824E-4</v>
      </c>
      <c r="G403">
        <v>1.4977999999999999E-4</v>
      </c>
      <c r="H403">
        <v>1.3658999999999999E-4</v>
      </c>
      <c r="I403">
        <v>1.7166999999999999E-4</v>
      </c>
      <c r="J403">
        <v>1.5813000000000001E-4</v>
      </c>
      <c r="K403">
        <v>1.1414E-4</v>
      </c>
      <c r="L403">
        <v>1.3297E-4</v>
      </c>
      <c r="N403">
        <v>2.7108999999999998E-4</v>
      </c>
      <c r="O403">
        <v>2.9296999999999998E-4</v>
      </c>
      <c r="P403">
        <v>2.2740999999999999E-4</v>
      </c>
      <c r="Q403">
        <v>2.4242999999999999E-4</v>
      </c>
      <c r="R403">
        <v>2.5264999999999999E-4</v>
      </c>
      <c r="S403">
        <v>2.5991000000000002E-4</v>
      </c>
      <c r="T403">
        <v>2.8776000000000002E-4</v>
      </c>
      <c r="U403">
        <v>2.5624000000000003E-4</v>
      </c>
      <c r="V403">
        <v>2.6509999999999999E-4</v>
      </c>
      <c r="W403">
        <v>2.744E-4</v>
      </c>
      <c r="X403">
        <v>2.6832000000000001E-4</v>
      </c>
      <c r="Y403">
        <v>2.1537999999999999E-4</v>
      </c>
      <c r="AA403">
        <v>2.231E-4</v>
      </c>
      <c r="AB403">
        <v>3.2003000000000001E-4</v>
      </c>
      <c r="AC403">
        <v>2.3414E-4</v>
      </c>
      <c r="AD403">
        <v>1.9141000000000001E-4</v>
      </c>
      <c r="AE403">
        <v>2.4112E-4</v>
      </c>
      <c r="AF403">
        <v>3.3184000000000002E-4</v>
      </c>
      <c r="AG403">
        <v>3.0839000000000002E-4</v>
      </c>
      <c r="AH403">
        <v>2.1751999999999999E-4</v>
      </c>
      <c r="AI403">
        <v>2.2709E-4</v>
      </c>
      <c r="AJ403">
        <v>2.5745E-4</v>
      </c>
      <c r="AK403">
        <v>2.6122E-4</v>
      </c>
      <c r="AL403">
        <v>2.0942000000000001E-4</v>
      </c>
      <c r="AN403">
        <v>2.2411999999999999E-4</v>
      </c>
      <c r="AO403">
        <v>2.3539000000000001E-4</v>
      </c>
      <c r="AP403">
        <v>3.3269000000000001E-4</v>
      </c>
      <c r="AQ403">
        <v>2.2048E-4</v>
      </c>
      <c r="AR403">
        <v>1.1627E-4</v>
      </c>
      <c r="AS403">
        <v>1.1697E-4</v>
      </c>
      <c r="AT403">
        <v>1.4572000000000001E-4</v>
      </c>
      <c r="AU403">
        <v>1.0899E-4</v>
      </c>
      <c r="AV403">
        <v>1.2828000000000001E-4</v>
      </c>
      <c r="AW403">
        <v>1.2443999999999999E-4</v>
      </c>
      <c r="AX403">
        <v>1.2983E-4</v>
      </c>
      <c r="AY403">
        <v>1.0319000000000001E-4</v>
      </c>
      <c r="BA403">
        <v>1.7173000000000001E-4</v>
      </c>
      <c r="BB403">
        <v>2.4433000000000001E-4</v>
      </c>
      <c r="BC403">
        <v>2.3881999999999999E-4</v>
      </c>
      <c r="BD403">
        <v>1.8361000000000001E-4</v>
      </c>
      <c r="BE403">
        <v>1.8468E-4</v>
      </c>
      <c r="BF403">
        <v>2.3390999999999999E-4</v>
      </c>
      <c r="BG403">
        <v>2.8672000000000002E-4</v>
      </c>
      <c r="BH403">
        <v>2.6431000000000002E-4</v>
      </c>
      <c r="BI403">
        <v>2.4867999999999998E-4</v>
      </c>
      <c r="BJ403">
        <v>2.3031000000000001E-4</v>
      </c>
      <c r="BK403">
        <v>2.6690999999999998E-4</v>
      </c>
      <c r="BL403">
        <v>2.0028999999999999E-4</v>
      </c>
      <c r="BN403">
        <v>2.5946999999999998E-4</v>
      </c>
      <c r="BO403">
        <v>2.1838000000000001E-4</v>
      </c>
      <c r="BP403">
        <v>1.9039999999999999E-4</v>
      </c>
      <c r="BQ403">
        <v>2.1688999999999999E-4</v>
      </c>
      <c r="BR403">
        <v>2.6621000000000001E-4</v>
      </c>
      <c r="BS403">
        <v>2.9137E-4</v>
      </c>
      <c r="BT403">
        <v>2.9779999999999997E-4</v>
      </c>
      <c r="BU403">
        <v>2.2447E-4</v>
      </c>
      <c r="BV403">
        <v>3.1356999999999999E-4</v>
      </c>
      <c r="BW403">
        <v>2.6385999999999998E-4</v>
      </c>
      <c r="BX403">
        <v>4.1000999999999999E-4</v>
      </c>
      <c r="BY403">
        <v>3.2864E-4</v>
      </c>
      <c r="CA403">
        <v>4.7569000000000002E-4</v>
      </c>
      <c r="CB403">
        <v>4.6110999999999998E-4</v>
      </c>
      <c r="CC403">
        <v>4.9374E-4</v>
      </c>
      <c r="CD403">
        <v>5.7147000000000003E-4</v>
      </c>
      <c r="CE403">
        <v>5.1389999999999997E-4</v>
      </c>
      <c r="CF403">
        <v>4.5024000000000003E-4</v>
      </c>
      <c r="CG403">
        <v>6.5351000000000005E-4</v>
      </c>
      <c r="CH403">
        <v>4.6631E-4</v>
      </c>
      <c r="CI403">
        <v>4.0517999999999999E-4</v>
      </c>
      <c r="CJ403">
        <v>4.1801000000000002E-4</v>
      </c>
      <c r="CK403">
        <v>5.3189000000000003E-4</v>
      </c>
      <c r="CL403">
        <v>4.4821999999999999E-4</v>
      </c>
      <c r="CN403">
        <v>5.1584000000000005E-4</v>
      </c>
      <c r="CO403">
        <v>6.6766000000000004E-4</v>
      </c>
      <c r="CP403">
        <v>6.4862999999999997E-4</v>
      </c>
      <c r="CQ403">
        <v>4.2848000000000002E-4</v>
      </c>
      <c r="CR403">
        <v>3.7929000000000001E-4</v>
      </c>
      <c r="CS403">
        <v>4.4614999999999998E-4</v>
      </c>
      <c r="CT403">
        <v>4.5148999999999998E-4</v>
      </c>
      <c r="CU403">
        <v>3.8882000000000001E-4</v>
      </c>
      <c r="CV403">
        <v>3.0616999999999998E-4</v>
      </c>
      <c r="CW403">
        <v>5.7622000000000001E-4</v>
      </c>
      <c r="CX403">
        <v>4.1958000000000002E-4</v>
      </c>
      <c r="CY403">
        <v>2.7216000000000002E-4</v>
      </c>
      <c r="DA403">
        <v>1.4479E-4</v>
      </c>
      <c r="DB403">
        <v>1.4056E-4</v>
      </c>
      <c r="DC403">
        <v>1.1434000000000001E-4</v>
      </c>
      <c r="DD403">
        <v>1.1433E-4</v>
      </c>
      <c r="DE403">
        <v>1.8317E-4</v>
      </c>
      <c r="DF403">
        <v>1.2094E-4</v>
      </c>
      <c r="DG403">
        <v>1.5018E-4</v>
      </c>
      <c r="DH403">
        <v>1.1593E-4</v>
      </c>
      <c r="DI403">
        <v>3.3363000000000002E-4</v>
      </c>
      <c r="DJ403">
        <v>2.0824E-4</v>
      </c>
      <c r="DK403">
        <v>2.075E-4</v>
      </c>
      <c r="DL403">
        <v>1.7557E-4</v>
      </c>
      <c r="DO403">
        <f t="shared" si="25"/>
        <v>2.6439370370370368E-4</v>
      </c>
      <c r="DP403">
        <f t="shared" si="26"/>
        <v>2.8356777777777776E-4</v>
      </c>
      <c r="DQ403">
        <f t="shared" si="27"/>
        <v>2.9464925925925921E-4</v>
      </c>
      <c r="DR403">
        <f t="shared" si="28"/>
        <v>2.4269259259259256E-4</v>
      </c>
      <c r="DT403">
        <v>49.972999999999999</v>
      </c>
    </row>
    <row r="404" spans="1:124" x14ac:dyDescent="0.25">
      <c r="A404">
        <v>1.3988E-4</v>
      </c>
      <c r="B404">
        <v>1.3650000000000001E-4</v>
      </c>
      <c r="C404">
        <v>1.371E-4</v>
      </c>
      <c r="D404">
        <v>1.1618E-4</v>
      </c>
      <c r="E404">
        <v>1.7626999999999999E-4</v>
      </c>
      <c r="F404">
        <v>1.8317E-4</v>
      </c>
      <c r="G404">
        <v>1.4825E-4</v>
      </c>
      <c r="H404">
        <v>1.3397999999999999E-4</v>
      </c>
      <c r="I404">
        <v>1.7229999999999999E-4</v>
      </c>
      <c r="J404">
        <v>1.5485999999999999E-4</v>
      </c>
      <c r="K404">
        <v>1.1391999999999999E-4</v>
      </c>
      <c r="L404">
        <v>1.3437E-4</v>
      </c>
      <c r="N404">
        <v>2.5975E-4</v>
      </c>
      <c r="O404">
        <v>3.0578000000000002E-4</v>
      </c>
      <c r="P404">
        <v>2.3515999999999999E-4</v>
      </c>
      <c r="Q404">
        <v>2.3555000000000001E-4</v>
      </c>
      <c r="R404">
        <v>2.4614999999999999E-4</v>
      </c>
      <c r="S404">
        <v>2.7038000000000002E-4</v>
      </c>
      <c r="T404">
        <v>2.8067000000000001E-4</v>
      </c>
      <c r="U404">
        <v>2.5218000000000001E-4</v>
      </c>
      <c r="V404">
        <v>2.6636999999999999E-4</v>
      </c>
      <c r="W404">
        <v>2.8268999999999999E-4</v>
      </c>
      <c r="X404">
        <v>2.7597E-4</v>
      </c>
      <c r="Y404">
        <v>2.1680000000000001E-4</v>
      </c>
      <c r="AA404">
        <v>2.1528000000000001E-4</v>
      </c>
      <c r="AB404">
        <v>3.413E-4</v>
      </c>
      <c r="AC404">
        <v>2.4356000000000001E-4</v>
      </c>
      <c r="AD404">
        <v>1.8708E-4</v>
      </c>
      <c r="AE404">
        <v>2.3958000000000001E-4</v>
      </c>
      <c r="AF404">
        <v>3.4076000000000001E-4</v>
      </c>
      <c r="AG404">
        <v>3.0431000000000002E-4</v>
      </c>
      <c r="AH404">
        <v>2.0746E-4</v>
      </c>
      <c r="AI404">
        <v>2.2494999999999999E-4</v>
      </c>
      <c r="AJ404">
        <v>2.6612000000000001E-4</v>
      </c>
      <c r="AK404">
        <v>2.6149000000000002E-4</v>
      </c>
      <c r="AL404">
        <v>2.0846999999999999E-4</v>
      </c>
      <c r="AN404">
        <v>2.2498E-4</v>
      </c>
      <c r="AO404">
        <v>2.3864000000000001E-4</v>
      </c>
      <c r="AP404">
        <v>3.4584999999999998E-4</v>
      </c>
      <c r="AQ404">
        <v>2.1895000000000001E-4</v>
      </c>
      <c r="AR404">
        <v>1.1463000000000001E-4</v>
      </c>
      <c r="AS404">
        <v>1.1662E-4</v>
      </c>
      <c r="AT404">
        <v>1.4674999999999999E-4</v>
      </c>
      <c r="AU404">
        <v>1.1065000000000001E-4</v>
      </c>
      <c r="AV404">
        <v>1.2847999999999999E-4</v>
      </c>
      <c r="AW404">
        <v>1.2781000000000001E-4</v>
      </c>
      <c r="AX404">
        <v>1.2892000000000001E-4</v>
      </c>
      <c r="AY404" s="8">
        <v>9.9068999999999996E-5</v>
      </c>
      <c r="BA404">
        <v>1.7631999999999999E-4</v>
      </c>
      <c r="BB404">
        <v>2.5253999999999999E-4</v>
      </c>
      <c r="BC404">
        <v>2.3439000000000001E-4</v>
      </c>
      <c r="BD404">
        <v>1.7935E-4</v>
      </c>
      <c r="BE404">
        <v>1.7987E-4</v>
      </c>
      <c r="BF404">
        <v>2.2807E-4</v>
      </c>
      <c r="BG404">
        <v>2.8823E-4</v>
      </c>
      <c r="BH404">
        <v>2.7185000000000002E-4</v>
      </c>
      <c r="BI404">
        <v>2.4791E-4</v>
      </c>
      <c r="BJ404">
        <v>2.2646999999999999E-4</v>
      </c>
      <c r="BK404">
        <v>2.6243000000000002E-4</v>
      </c>
      <c r="BL404">
        <v>2.0364999999999999E-4</v>
      </c>
      <c r="BN404">
        <v>2.6152E-4</v>
      </c>
      <c r="BO404">
        <v>2.2085E-4</v>
      </c>
      <c r="BP404">
        <v>1.8788999999999999E-4</v>
      </c>
      <c r="BQ404">
        <v>2.0462E-4</v>
      </c>
      <c r="BR404">
        <v>2.4952999999999998E-4</v>
      </c>
      <c r="BS404">
        <v>2.9624000000000002E-4</v>
      </c>
      <c r="BT404">
        <v>2.7808999999999999E-4</v>
      </c>
      <c r="BU404">
        <v>2.2766E-4</v>
      </c>
      <c r="BV404">
        <v>3.1724999999999999E-4</v>
      </c>
      <c r="BW404">
        <v>2.7711000000000001E-4</v>
      </c>
      <c r="BX404">
        <v>4.0824999999999998E-4</v>
      </c>
      <c r="BY404">
        <v>3.2274000000000002E-4</v>
      </c>
      <c r="CA404">
        <v>4.8734000000000001E-4</v>
      </c>
      <c r="CB404">
        <v>4.5818999999999998E-4</v>
      </c>
      <c r="CC404">
        <v>4.7158999999999998E-4</v>
      </c>
      <c r="CD404">
        <v>5.7905000000000001E-4</v>
      </c>
      <c r="CE404">
        <v>5.3237E-4</v>
      </c>
      <c r="CF404">
        <v>4.371E-4</v>
      </c>
      <c r="CG404">
        <v>6.4355E-4</v>
      </c>
      <c r="CH404">
        <v>4.6867000000000002E-4</v>
      </c>
      <c r="CI404">
        <v>3.9816999999999999E-4</v>
      </c>
      <c r="CJ404">
        <v>4.1311000000000001E-4</v>
      </c>
      <c r="CK404">
        <v>5.1203000000000002E-4</v>
      </c>
      <c r="CL404">
        <v>4.4828000000000001E-4</v>
      </c>
      <c r="CN404">
        <v>4.7994999999999998E-4</v>
      </c>
      <c r="CO404">
        <v>6.5828000000000002E-4</v>
      </c>
      <c r="CP404">
        <v>6.4977000000000004E-4</v>
      </c>
      <c r="CQ404">
        <v>4.1772000000000001E-4</v>
      </c>
      <c r="CR404">
        <v>3.7387E-4</v>
      </c>
      <c r="CS404">
        <v>4.2527E-4</v>
      </c>
      <c r="CT404">
        <v>4.549E-4</v>
      </c>
      <c r="CU404">
        <v>3.9421999999999998E-4</v>
      </c>
      <c r="CV404">
        <v>3.0304000000000003E-4</v>
      </c>
      <c r="CW404">
        <v>6.0647000000000001E-4</v>
      </c>
      <c r="CX404">
        <v>4.2224E-4</v>
      </c>
      <c r="CY404">
        <v>2.5913999999999999E-4</v>
      </c>
      <c r="DA404">
        <v>1.4014E-4</v>
      </c>
      <c r="DB404">
        <v>1.4043000000000001E-4</v>
      </c>
      <c r="DC404">
        <v>1.1873E-4</v>
      </c>
      <c r="DD404">
        <v>1.1423E-4</v>
      </c>
      <c r="DE404">
        <v>1.6341000000000001E-4</v>
      </c>
      <c r="DF404">
        <v>1.1894E-4</v>
      </c>
      <c r="DG404">
        <v>1.5131000000000001E-4</v>
      </c>
      <c r="DH404">
        <v>1.203E-4</v>
      </c>
      <c r="DI404">
        <v>3.2405999999999998E-4</v>
      </c>
      <c r="DJ404">
        <v>2.0788E-4</v>
      </c>
      <c r="DK404">
        <v>2.1028E-4</v>
      </c>
      <c r="DL404">
        <v>1.7378000000000001E-4</v>
      </c>
      <c r="DO404">
        <f t="shared" si="25"/>
        <v>2.6086555555555554E-4</v>
      </c>
      <c r="DP404">
        <f t="shared" si="26"/>
        <v>2.863548148148148E-4</v>
      </c>
      <c r="DQ404">
        <f t="shared" si="27"/>
        <v>2.9317148148148148E-4</v>
      </c>
      <c r="DR404">
        <f t="shared" si="28"/>
        <v>2.4096292592592594E-4</v>
      </c>
      <c r="DT404">
        <v>50.097999999999999</v>
      </c>
    </row>
    <row r="405" spans="1:124" x14ac:dyDescent="0.25">
      <c r="A405">
        <v>1.4202E-4</v>
      </c>
      <c r="B405">
        <v>1.3357000000000001E-4</v>
      </c>
      <c r="C405">
        <v>1.3307E-4</v>
      </c>
      <c r="D405">
        <v>1.1683E-4</v>
      </c>
      <c r="E405">
        <v>1.7515E-4</v>
      </c>
      <c r="F405">
        <v>1.7563999999999999E-4</v>
      </c>
      <c r="G405">
        <v>1.4648999999999999E-4</v>
      </c>
      <c r="H405">
        <v>1.314E-4</v>
      </c>
      <c r="I405">
        <v>1.6814999999999999E-4</v>
      </c>
      <c r="J405">
        <v>1.5087E-4</v>
      </c>
      <c r="K405">
        <v>1.1444E-4</v>
      </c>
      <c r="L405">
        <v>1.3296E-4</v>
      </c>
      <c r="N405">
        <v>2.6917999999999999E-4</v>
      </c>
      <c r="O405">
        <v>2.9891E-4</v>
      </c>
      <c r="P405">
        <v>2.3955E-4</v>
      </c>
      <c r="Q405">
        <v>2.3521999999999999E-4</v>
      </c>
      <c r="R405">
        <v>2.5525999999999999E-4</v>
      </c>
      <c r="S405">
        <v>2.6403E-4</v>
      </c>
      <c r="T405">
        <v>2.7464999999999998E-4</v>
      </c>
      <c r="U405">
        <v>2.5806000000000001E-4</v>
      </c>
      <c r="V405">
        <v>2.6181000000000002E-4</v>
      </c>
      <c r="W405">
        <v>2.7431999999999999E-4</v>
      </c>
      <c r="X405">
        <v>2.7193999999999997E-4</v>
      </c>
      <c r="Y405">
        <v>2.1121000000000001E-4</v>
      </c>
      <c r="AA405">
        <v>2.1565000000000001E-4</v>
      </c>
      <c r="AB405">
        <v>3.2751999999999998E-4</v>
      </c>
      <c r="AC405">
        <v>2.3688999999999999E-4</v>
      </c>
      <c r="AD405">
        <v>1.862E-4</v>
      </c>
      <c r="AE405">
        <v>2.5068999999999997E-4</v>
      </c>
      <c r="AF405">
        <v>3.2265000000000001E-4</v>
      </c>
      <c r="AG405">
        <v>2.9562000000000002E-4</v>
      </c>
      <c r="AH405">
        <v>2.1201E-4</v>
      </c>
      <c r="AI405">
        <v>2.3151000000000001E-4</v>
      </c>
      <c r="AJ405">
        <v>2.5959000000000003E-4</v>
      </c>
      <c r="AK405">
        <v>2.5014999999999998E-4</v>
      </c>
      <c r="AL405">
        <v>2.0905000000000001E-4</v>
      </c>
      <c r="AN405">
        <v>2.3156000000000001E-4</v>
      </c>
      <c r="AO405">
        <v>2.2989000000000001E-4</v>
      </c>
      <c r="AP405">
        <v>3.2865999999999999E-4</v>
      </c>
      <c r="AQ405">
        <v>2.1528000000000001E-4</v>
      </c>
      <c r="AR405">
        <v>1.1769000000000001E-4</v>
      </c>
      <c r="AS405">
        <v>1.1681E-4</v>
      </c>
      <c r="AT405">
        <v>1.4490999999999999E-4</v>
      </c>
      <c r="AU405">
        <v>1.122E-4</v>
      </c>
      <c r="AV405">
        <v>1.284E-4</v>
      </c>
      <c r="AW405">
        <v>1.2442E-4</v>
      </c>
      <c r="AX405">
        <v>1.2981000000000001E-4</v>
      </c>
      <c r="AY405">
        <v>1.0397E-4</v>
      </c>
      <c r="BA405">
        <v>1.8435000000000001E-4</v>
      </c>
      <c r="BB405">
        <v>2.4595999999999998E-4</v>
      </c>
      <c r="BC405">
        <v>2.3032E-4</v>
      </c>
      <c r="BD405">
        <v>1.7874000000000001E-4</v>
      </c>
      <c r="BE405">
        <v>1.8686000000000001E-4</v>
      </c>
      <c r="BF405">
        <v>2.3562999999999999E-4</v>
      </c>
      <c r="BG405">
        <v>2.8823999999999999E-4</v>
      </c>
      <c r="BH405">
        <v>2.652E-4</v>
      </c>
      <c r="BI405">
        <v>2.5271000000000001E-4</v>
      </c>
      <c r="BJ405">
        <v>2.33E-4</v>
      </c>
      <c r="BK405">
        <v>2.6871000000000002E-4</v>
      </c>
      <c r="BL405">
        <v>1.9571000000000001E-4</v>
      </c>
      <c r="BN405">
        <v>2.6068E-4</v>
      </c>
      <c r="BO405">
        <v>2.1897999999999999E-4</v>
      </c>
      <c r="BP405">
        <v>1.8684999999999999E-4</v>
      </c>
      <c r="BQ405">
        <v>2.1023E-4</v>
      </c>
      <c r="BR405">
        <v>2.4002999999999999E-4</v>
      </c>
      <c r="BS405">
        <v>2.8320999999999999E-4</v>
      </c>
      <c r="BT405">
        <v>2.6748000000000001E-4</v>
      </c>
      <c r="BU405">
        <v>2.2446E-4</v>
      </c>
      <c r="BV405">
        <v>3.3750000000000002E-4</v>
      </c>
      <c r="BW405">
        <v>2.7439000000000001E-4</v>
      </c>
      <c r="BX405">
        <v>3.8733000000000002E-4</v>
      </c>
      <c r="BY405">
        <v>3.2971999999999998E-4</v>
      </c>
      <c r="CA405">
        <v>4.9113E-4</v>
      </c>
      <c r="CB405">
        <v>4.5402000000000002E-4</v>
      </c>
      <c r="CC405">
        <v>4.6149E-4</v>
      </c>
      <c r="CD405">
        <v>5.5898000000000005E-4</v>
      </c>
      <c r="CE405">
        <v>5.3041000000000004E-4</v>
      </c>
      <c r="CF405">
        <v>4.2894E-4</v>
      </c>
      <c r="CG405">
        <v>6.2476999999999997E-4</v>
      </c>
      <c r="CH405">
        <v>4.5586999999999998E-4</v>
      </c>
      <c r="CI405">
        <v>4.2147000000000002E-4</v>
      </c>
      <c r="CJ405">
        <v>4.0894E-4</v>
      </c>
      <c r="CK405">
        <v>5.1805000000000004E-4</v>
      </c>
      <c r="CL405">
        <v>4.6135000000000002E-4</v>
      </c>
      <c r="CN405">
        <v>4.7729000000000001E-4</v>
      </c>
      <c r="CO405">
        <v>6.3949000000000005E-4</v>
      </c>
      <c r="CP405">
        <v>6.4866999999999995E-4</v>
      </c>
      <c r="CQ405">
        <v>4.1964999999999998E-4</v>
      </c>
      <c r="CR405">
        <v>3.8470000000000003E-4</v>
      </c>
      <c r="CS405">
        <v>4.4486999999999999E-4</v>
      </c>
      <c r="CT405">
        <v>4.4533000000000002E-4</v>
      </c>
      <c r="CU405">
        <v>3.8293000000000002E-4</v>
      </c>
      <c r="CV405">
        <v>3.1774E-4</v>
      </c>
      <c r="CW405">
        <v>5.9283999999999997E-4</v>
      </c>
      <c r="CX405">
        <v>4.0789E-4</v>
      </c>
      <c r="CY405">
        <v>2.6257E-4</v>
      </c>
      <c r="DA405">
        <v>1.4750000000000001E-4</v>
      </c>
      <c r="DB405">
        <v>1.3923000000000001E-4</v>
      </c>
      <c r="DC405">
        <v>1.1502000000000001E-4</v>
      </c>
      <c r="DD405">
        <v>1.0951E-4</v>
      </c>
      <c r="DE405">
        <v>1.7252000000000001E-4</v>
      </c>
      <c r="DF405">
        <v>1.2519000000000001E-4</v>
      </c>
      <c r="DG405">
        <v>1.4477000000000001E-4</v>
      </c>
      <c r="DH405">
        <v>1.2145E-4</v>
      </c>
      <c r="DI405">
        <v>3.2766000000000002E-4</v>
      </c>
      <c r="DJ405">
        <v>2.0295999999999999E-4</v>
      </c>
      <c r="DK405">
        <v>2.0913999999999999E-4</v>
      </c>
      <c r="DL405">
        <v>1.7217999999999999E-4</v>
      </c>
      <c r="DO405">
        <f t="shared" si="25"/>
        <v>2.6591185185185188E-4</v>
      </c>
      <c r="DP405">
        <f t="shared" si="26"/>
        <v>2.8169888888888891E-4</v>
      </c>
      <c r="DQ405">
        <f t="shared" si="27"/>
        <v>2.8778666666666669E-4</v>
      </c>
      <c r="DR405">
        <f t="shared" si="28"/>
        <v>2.3973851851851854E-4</v>
      </c>
      <c r="DT405">
        <v>50.222999999999999</v>
      </c>
    </row>
    <row r="406" spans="1:124" x14ac:dyDescent="0.25">
      <c r="A406">
        <v>1.4265E-4</v>
      </c>
      <c r="B406">
        <v>1.2793E-4</v>
      </c>
      <c r="C406">
        <v>1.2464E-4</v>
      </c>
      <c r="D406">
        <v>1.1989000000000001E-4</v>
      </c>
      <c r="E406">
        <v>1.7537E-4</v>
      </c>
      <c r="F406">
        <v>1.5982E-4</v>
      </c>
      <c r="G406">
        <v>1.4522999999999999E-4</v>
      </c>
      <c r="H406">
        <v>1.3006000000000001E-4</v>
      </c>
      <c r="I406">
        <v>1.6134E-4</v>
      </c>
      <c r="J406">
        <v>1.4818000000000001E-4</v>
      </c>
      <c r="K406">
        <v>1.1518000000000001E-4</v>
      </c>
      <c r="L406">
        <v>1.2934000000000001E-4</v>
      </c>
      <c r="N406">
        <v>2.9308999999999997E-4</v>
      </c>
      <c r="O406">
        <v>2.7590999999999998E-4</v>
      </c>
      <c r="P406">
        <v>2.376E-4</v>
      </c>
      <c r="Q406">
        <v>2.4104000000000001E-4</v>
      </c>
      <c r="R406">
        <v>2.7401999999999998E-4</v>
      </c>
      <c r="S406">
        <v>2.4414E-4</v>
      </c>
      <c r="T406">
        <v>2.7259000000000002E-4</v>
      </c>
      <c r="U406">
        <v>2.6982999999999998E-4</v>
      </c>
      <c r="V406">
        <v>2.5357999999999999E-4</v>
      </c>
      <c r="W406">
        <v>2.5373000000000003E-4</v>
      </c>
      <c r="X406">
        <v>2.5814000000000002E-4</v>
      </c>
      <c r="Y406">
        <v>2.0148E-4</v>
      </c>
      <c r="AA406">
        <v>2.2347E-4</v>
      </c>
      <c r="AB406">
        <v>2.8633E-4</v>
      </c>
      <c r="AC406">
        <v>2.1771E-4</v>
      </c>
      <c r="AD406">
        <v>1.8883999999999999E-4</v>
      </c>
      <c r="AE406">
        <v>2.6735000000000002E-4</v>
      </c>
      <c r="AF406">
        <v>2.8765000000000003E-4</v>
      </c>
      <c r="AG406">
        <v>2.8677999999999999E-4</v>
      </c>
      <c r="AH406">
        <v>2.2787999999999999E-4</v>
      </c>
      <c r="AI406">
        <v>2.4245000000000001E-4</v>
      </c>
      <c r="AJ406">
        <v>2.4135000000000001E-4</v>
      </c>
      <c r="AK406">
        <v>2.3342999999999999E-4</v>
      </c>
      <c r="AL406">
        <v>2.1041000000000001E-4</v>
      </c>
      <c r="AN406">
        <v>2.3948E-4</v>
      </c>
      <c r="AO406">
        <v>2.1382000000000001E-4</v>
      </c>
      <c r="AP406">
        <v>2.9070000000000002E-4</v>
      </c>
      <c r="AQ406">
        <v>2.1112E-4</v>
      </c>
      <c r="AR406">
        <v>1.2338E-4</v>
      </c>
      <c r="AS406">
        <v>1.1718999999999999E-4</v>
      </c>
      <c r="AT406">
        <v>1.4098E-4</v>
      </c>
      <c r="AU406">
        <v>1.1251000000000001E-4</v>
      </c>
      <c r="AV406">
        <v>1.2778999999999999E-4</v>
      </c>
      <c r="AW406">
        <v>1.1603999999999999E-4</v>
      </c>
      <c r="AX406">
        <v>1.3169000000000001E-4</v>
      </c>
      <c r="AY406">
        <v>1.147E-4</v>
      </c>
      <c r="BA406">
        <v>1.9073000000000001E-4</v>
      </c>
      <c r="BB406">
        <v>2.2802E-4</v>
      </c>
      <c r="BC406">
        <v>2.2840999999999999E-4</v>
      </c>
      <c r="BD406">
        <v>1.817E-4</v>
      </c>
      <c r="BE406">
        <v>2.0102999999999999E-4</v>
      </c>
      <c r="BF406">
        <v>2.5149999999999999E-4</v>
      </c>
      <c r="BG406">
        <v>2.8610000000000002E-4</v>
      </c>
      <c r="BH406">
        <v>2.4778000000000002E-4</v>
      </c>
      <c r="BI406">
        <v>2.5960000000000002E-4</v>
      </c>
      <c r="BJ406">
        <v>2.4549000000000001E-4</v>
      </c>
      <c r="BK406">
        <v>2.8130000000000001E-4</v>
      </c>
      <c r="BL406">
        <v>1.8071999999999999E-4</v>
      </c>
      <c r="BN406">
        <v>2.5687000000000003E-4</v>
      </c>
      <c r="BO406">
        <v>2.1341E-4</v>
      </c>
      <c r="BP406">
        <v>1.8743000000000001E-4</v>
      </c>
      <c r="BQ406">
        <v>2.298E-4</v>
      </c>
      <c r="BR406">
        <v>2.4253999999999999E-4</v>
      </c>
      <c r="BS406">
        <v>2.5943E-4</v>
      </c>
      <c r="BT406">
        <v>2.7140999999999998E-4</v>
      </c>
      <c r="BU406">
        <v>2.1631999999999999E-4</v>
      </c>
      <c r="BV406">
        <v>3.6147000000000002E-4</v>
      </c>
      <c r="BW406">
        <v>2.5678000000000002E-4</v>
      </c>
      <c r="BX406">
        <v>3.5865000000000002E-4</v>
      </c>
      <c r="BY406">
        <v>3.4448999999999998E-4</v>
      </c>
      <c r="CA406">
        <v>4.8371999999999998E-4</v>
      </c>
      <c r="CB406">
        <v>4.4983000000000002E-4</v>
      </c>
      <c r="CC406">
        <v>4.6786000000000001E-4</v>
      </c>
      <c r="CD406">
        <v>5.2181000000000005E-4</v>
      </c>
      <c r="CE406">
        <v>5.0810999999999999E-4</v>
      </c>
      <c r="CF406">
        <v>4.2930000000000003E-4</v>
      </c>
      <c r="CG406">
        <v>6.066E-4</v>
      </c>
      <c r="CH406">
        <v>4.3430999999999998E-4</v>
      </c>
      <c r="CI406">
        <v>4.6017999999999997E-4</v>
      </c>
      <c r="CJ406">
        <v>4.0686999999999999E-4</v>
      </c>
      <c r="CK406">
        <v>5.4474999999999999E-4</v>
      </c>
      <c r="CL406">
        <v>4.7860999999999997E-4</v>
      </c>
      <c r="CN406">
        <v>5.0792999999999997E-4</v>
      </c>
      <c r="CO406">
        <v>6.2078000000000003E-4</v>
      </c>
      <c r="CP406">
        <v>6.4455000000000003E-4</v>
      </c>
      <c r="CQ406">
        <v>4.3211999999999998E-4</v>
      </c>
      <c r="CR406">
        <v>4.0451000000000001E-4</v>
      </c>
      <c r="CS406">
        <v>4.9213000000000002E-4</v>
      </c>
      <c r="CT406">
        <v>4.2756000000000001E-4</v>
      </c>
      <c r="CU406">
        <v>3.6081999999999998E-4</v>
      </c>
      <c r="CV406">
        <v>3.4089999999999999E-4</v>
      </c>
      <c r="CW406">
        <v>5.4255999999999998E-4</v>
      </c>
      <c r="CX406">
        <v>3.8416999999999998E-4</v>
      </c>
      <c r="CY406">
        <v>2.7955999999999999E-4</v>
      </c>
      <c r="DA406">
        <v>1.6218E-4</v>
      </c>
      <c r="DB406">
        <v>1.3736999999999999E-4</v>
      </c>
      <c r="DC406">
        <v>1.0517E-4</v>
      </c>
      <c r="DD406">
        <v>1.0271E-4</v>
      </c>
      <c r="DE406">
        <v>2.0451000000000001E-4</v>
      </c>
      <c r="DF406">
        <v>1.3572000000000001E-4</v>
      </c>
      <c r="DG406">
        <v>1.3414000000000001E-4</v>
      </c>
      <c r="DH406">
        <v>1.1847E-4</v>
      </c>
      <c r="DI406">
        <v>3.4132999999999999E-4</v>
      </c>
      <c r="DJ406">
        <v>1.9587000000000001E-4</v>
      </c>
      <c r="DK406">
        <v>2.0432E-4</v>
      </c>
      <c r="DL406">
        <v>1.7133E-4</v>
      </c>
      <c r="DO406">
        <f t="shared" si="25"/>
        <v>2.7591037037037037E-4</v>
      </c>
      <c r="DP406">
        <f t="shared" si="26"/>
        <v>2.7174629629629632E-4</v>
      </c>
      <c r="DQ406">
        <f t="shared" si="27"/>
        <v>2.8100333333333326E-4</v>
      </c>
      <c r="DR406">
        <f t="shared" si="28"/>
        <v>2.3917222222222221E-4</v>
      </c>
      <c r="DT406">
        <v>50.347999999999999</v>
      </c>
    </row>
    <row r="407" spans="1:124" x14ac:dyDescent="0.25">
      <c r="A407">
        <v>1.4119999999999999E-4</v>
      </c>
      <c r="B407">
        <v>1.2264E-4</v>
      </c>
      <c r="C407">
        <v>1.1650999999999999E-4</v>
      </c>
      <c r="D407">
        <v>1.2331000000000001E-4</v>
      </c>
      <c r="E407">
        <v>1.7644000000000001E-4</v>
      </c>
      <c r="F407">
        <v>1.4465999999999999E-4</v>
      </c>
      <c r="G407">
        <v>1.4491999999999999E-4</v>
      </c>
      <c r="H407">
        <v>1.3045E-4</v>
      </c>
      <c r="I407">
        <v>1.5553E-4</v>
      </c>
      <c r="J407">
        <v>1.4799999999999999E-4</v>
      </c>
      <c r="K407">
        <v>1.1548999999999999E-4</v>
      </c>
      <c r="L407">
        <v>1.2538999999999999E-4</v>
      </c>
      <c r="N407">
        <v>3.1681E-4</v>
      </c>
      <c r="O407">
        <v>2.4977000000000002E-4</v>
      </c>
      <c r="P407">
        <v>2.3012E-4</v>
      </c>
      <c r="Q407">
        <v>2.4899999999999998E-4</v>
      </c>
      <c r="R407">
        <v>2.9088999999999997E-4</v>
      </c>
      <c r="S407">
        <v>2.2194000000000001E-4</v>
      </c>
      <c r="T407">
        <v>2.7503E-4</v>
      </c>
      <c r="U407">
        <v>2.8003000000000001E-4</v>
      </c>
      <c r="V407">
        <v>2.4594999999999999E-4</v>
      </c>
      <c r="W407">
        <v>2.3248999999999999E-4</v>
      </c>
      <c r="X407">
        <v>2.4219000000000001E-4</v>
      </c>
      <c r="Y407">
        <v>1.9283000000000001E-4</v>
      </c>
      <c r="AA407">
        <v>2.3363E-4</v>
      </c>
      <c r="AB407">
        <v>2.4143999999999999E-4</v>
      </c>
      <c r="AC407">
        <v>1.9687E-4</v>
      </c>
      <c r="AD407">
        <v>1.9299000000000001E-4</v>
      </c>
      <c r="AE407">
        <v>2.7933999999999999E-4</v>
      </c>
      <c r="AF407">
        <v>2.5567E-4</v>
      </c>
      <c r="AG407">
        <v>2.8225E-4</v>
      </c>
      <c r="AH407">
        <v>2.452E-4</v>
      </c>
      <c r="AI407">
        <v>2.5094000000000001E-4</v>
      </c>
      <c r="AJ407">
        <v>2.2170999999999999E-4</v>
      </c>
      <c r="AK407">
        <v>2.2063000000000001E-4</v>
      </c>
      <c r="AL407">
        <v>2.1134999999999999E-4</v>
      </c>
      <c r="AN407">
        <v>2.4367E-4</v>
      </c>
      <c r="AO407">
        <v>1.9934999999999999E-4</v>
      </c>
      <c r="AP407">
        <v>2.5363000000000002E-4</v>
      </c>
      <c r="AQ407">
        <v>2.0839E-4</v>
      </c>
      <c r="AR407">
        <v>1.2812000000000001E-4</v>
      </c>
      <c r="AS407">
        <v>1.1730000000000001E-4</v>
      </c>
      <c r="AT407">
        <v>1.3695999999999999E-4</v>
      </c>
      <c r="AU407">
        <v>1.1120000000000001E-4</v>
      </c>
      <c r="AV407">
        <v>1.2674999999999999E-4</v>
      </c>
      <c r="AW407">
        <v>1.0733E-4</v>
      </c>
      <c r="AX407">
        <v>1.3315000000000001E-4</v>
      </c>
      <c r="AY407">
        <v>1.2470999999999999E-4</v>
      </c>
      <c r="BA407">
        <v>1.9144E-4</v>
      </c>
      <c r="BB407">
        <v>2.0877999999999999E-4</v>
      </c>
      <c r="BC407">
        <v>2.2921000000000001E-4</v>
      </c>
      <c r="BD407">
        <v>1.8608000000000001E-4</v>
      </c>
      <c r="BE407">
        <v>2.1361000000000001E-4</v>
      </c>
      <c r="BF407">
        <v>2.6582E-4</v>
      </c>
      <c r="BG407">
        <v>2.8244000000000001E-4</v>
      </c>
      <c r="BH407">
        <v>2.2932000000000001E-4</v>
      </c>
      <c r="BI407">
        <v>2.6394E-4</v>
      </c>
      <c r="BJ407">
        <v>2.5609E-4</v>
      </c>
      <c r="BK407">
        <v>2.9217000000000002E-4</v>
      </c>
      <c r="BL407">
        <v>1.6704E-4</v>
      </c>
      <c r="BN407">
        <v>2.5176000000000002E-4</v>
      </c>
      <c r="BO407">
        <v>2.0696000000000001E-4</v>
      </c>
      <c r="BP407">
        <v>1.8883999999999999E-4</v>
      </c>
      <c r="BQ407">
        <v>2.5127E-4</v>
      </c>
      <c r="BR407">
        <v>2.5470000000000001E-4</v>
      </c>
      <c r="BS407">
        <v>2.3824999999999999E-4</v>
      </c>
      <c r="BT407">
        <v>2.8666999999999999E-4</v>
      </c>
      <c r="BU407">
        <v>2.0759000000000001E-4</v>
      </c>
      <c r="BV407">
        <v>3.7440999999999999E-4</v>
      </c>
      <c r="BW407">
        <v>2.341E-4</v>
      </c>
      <c r="BX407">
        <v>3.3792000000000002E-4</v>
      </c>
      <c r="BY407">
        <v>3.5750000000000002E-4</v>
      </c>
      <c r="CA407">
        <v>4.6842999999999999E-4</v>
      </c>
      <c r="CB407">
        <v>4.4684999999999999E-4</v>
      </c>
      <c r="CC407">
        <v>4.8540999999999998E-4</v>
      </c>
      <c r="CD407">
        <v>4.8798E-4</v>
      </c>
      <c r="CE407">
        <v>4.7754999999999998E-4</v>
      </c>
      <c r="CF407">
        <v>4.3664000000000002E-4</v>
      </c>
      <c r="CG407">
        <v>5.9798999999999996E-4</v>
      </c>
      <c r="CH407">
        <v>4.1543999999999999E-4</v>
      </c>
      <c r="CI407">
        <v>4.9063000000000004E-4</v>
      </c>
      <c r="CJ407">
        <v>4.0704000000000001E-4</v>
      </c>
      <c r="CK407">
        <v>5.7492000000000003E-4</v>
      </c>
      <c r="CL407">
        <v>4.8893000000000005E-4</v>
      </c>
      <c r="CN407">
        <v>5.5239999999999998E-4</v>
      </c>
      <c r="CO407">
        <v>6.1152000000000005E-4</v>
      </c>
      <c r="CP407">
        <v>6.3845999999999998E-4</v>
      </c>
      <c r="CQ407">
        <v>4.4676999999999998E-4</v>
      </c>
      <c r="CR407">
        <v>4.2088E-4</v>
      </c>
      <c r="CS407">
        <v>5.3828000000000003E-4</v>
      </c>
      <c r="CT407">
        <v>4.1107999999999997E-4</v>
      </c>
      <c r="CU407">
        <v>3.4000000000000002E-4</v>
      </c>
      <c r="CV407">
        <v>3.5837E-4</v>
      </c>
      <c r="CW407">
        <v>4.8428000000000002E-4</v>
      </c>
      <c r="CX407">
        <v>3.6413E-4</v>
      </c>
      <c r="CY407">
        <v>2.9933999999999999E-4</v>
      </c>
      <c r="DA407">
        <v>1.7525E-4</v>
      </c>
      <c r="DB407">
        <v>1.3564999999999999E-4</v>
      </c>
      <c r="DC407" s="8">
        <v>9.4733000000000003E-5</v>
      </c>
      <c r="DD407" s="8">
        <v>9.7566999999999996E-5</v>
      </c>
      <c r="DE407">
        <v>2.4004000000000001E-4</v>
      </c>
      <c r="DF407">
        <v>1.4412E-4</v>
      </c>
      <c r="DG407">
        <v>1.2532E-4</v>
      </c>
      <c r="DH407">
        <v>1.1292E-4</v>
      </c>
      <c r="DI407">
        <v>3.5617E-4</v>
      </c>
      <c r="DJ407">
        <v>1.9024999999999999E-4</v>
      </c>
      <c r="DK407">
        <v>1.9822000000000001E-4</v>
      </c>
      <c r="DL407">
        <v>1.7132000000000001E-4</v>
      </c>
      <c r="DO407">
        <f t="shared" si="25"/>
        <v>2.8440185185185191E-4</v>
      </c>
      <c r="DP407">
        <f t="shared" si="26"/>
        <v>2.6173814814814823E-4</v>
      </c>
      <c r="DQ407">
        <f t="shared" si="27"/>
        <v>2.7612085185185184E-4</v>
      </c>
      <c r="DR407">
        <f t="shared" si="28"/>
        <v>2.3903396296296299E-4</v>
      </c>
      <c r="DT407">
        <v>50.473999999999997</v>
      </c>
    </row>
    <row r="408" spans="1:124" x14ac:dyDescent="0.25">
      <c r="A408">
        <v>1.383E-4</v>
      </c>
      <c r="B408">
        <v>1.2053999999999999E-4</v>
      </c>
      <c r="C408">
        <v>1.1317E-4</v>
      </c>
      <c r="D408">
        <v>1.2484E-4</v>
      </c>
      <c r="E408">
        <v>1.7738000000000001E-4</v>
      </c>
      <c r="F408">
        <v>1.3872999999999999E-4</v>
      </c>
      <c r="G408">
        <v>1.4543999999999999E-4</v>
      </c>
      <c r="H408">
        <v>1.3203999999999999E-4</v>
      </c>
      <c r="I408">
        <v>1.5375999999999999E-4</v>
      </c>
      <c r="J408">
        <v>1.5009999999999999E-4</v>
      </c>
      <c r="K408">
        <v>1.1498E-4</v>
      </c>
      <c r="L408">
        <v>1.2317E-4</v>
      </c>
      <c r="N408">
        <v>3.2590000000000001E-4</v>
      </c>
      <c r="O408">
        <v>2.3525E-4</v>
      </c>
      <c r="P408">
        <v>2.2112E-4</v>
      </c>
      <c r="Q408">
        <v>2.5389E-4</v>
      </c>
      <c r="R408">
        <v>2.9551000000000002E-4</v>
      </c>
      <c r="S408">
        <v>2.0992999999999999E-4</v>
      </c>
      <c r="T408">
        <v>2.7987999999999998E-4</v>
      </c>
      <c r="U408">
        <v>2.8222000000000002E-4</v>
      </c>
      <c r="V408">
        <v>2.4282000000000001E-4</v>
      </c>
      <c r="W408">
        <v>2.2246000000000001E-4</v>
      </c>
      <c r="X408">
        <v>2.3295E-4</v>
      </c>
      <c r="Y408">
        <v>1.8984000000000001E-4</v>
      </c>
      <c r="AA408">
        <v>2.397E-4</v>
      </c>
      <c r="AB408">
        <v>2.1864000000000001E-4</v>
      </c>
      <c r="AC408">
        <v>1.8615E-4</v>
      </c>
      <c r="AD408">
        <v>1.9582000000000001E-4</v>
      </c>
      <c r="AE408">
        <v>2.7922E-4</v>
      </c>
      <c r="AF408">
        <v>2.4475000000000001E-4</v>
      </c>
      <c r="AG408">
        <v>2.8393E-4</v>
      </c>
      <c r="AH408">
        <v>2.5331000000000003E-4</v>
      </c>
      <c r="AI408">
        <v>2.5160999999999998E-4</v>
      </c>
      <c r="AJ408">
        <v>2.1175999999999999E-4</v>
      </c>
      <c r="AK408">
        <v>2.1863000000000001E-4</v>
      </c>
      <c r="AL408">
        <v>2.1091999999999999E-4</v>
      </c>
      <c r="AN408">
        <v>2.4126E-4</v>
      </c>
      <c r="AO408">
        <v>1.9442E-4</v>
      </c>
      <c r="AP408">
        <v>2.3843000000000001E-4</v>
      </c>
      <c r="AQ408">
        <v>2.0817000000000001E-4</v>
      </c>
      <c r="AR408">
        <v>1.2891000000000001E-4</v>
      </c>
      <c r="AS408">
        <v>1.1684999999999999E-4</v>
      </c>
      <c r="AT408">
        <v>1.3491999999999999E-4</v>
      </c>
      <c r="AU408">
        <v>1.0885E-4</v>
      </c>
      <c r="AV408">
        <v>1.2559E-4</v>
      </c>
      <c r="AW408">
        <v>1.0315E-4</v>
      </c>
      <c r="AX408">
        <v>1.3306E-4</v>
      </c>
      <c r="AY408">
        <v>1.2789999999999999E-4</v>
      </c>
      <c r="BA408">
        <v>1.8578E-4</v>
      </c>
      <c r="BB408">
        <v>1.9902E-4</v>
      </c>
      <c r="BC408">
        <v>2.3165999999999999E-4</v>
      </c>
      <c r="BD408">
        <v>1.8892E-4</v>
      </c>
      <c r="BE408">
        <v>2.1682E-4</v>
      </c>
      <c r="BF408">
        <v>2.6972999999999998E-4</v>
      </c>
      <c r="BG408">
        <v>2.788E-4</v>
      </c>
      <c r="BH408">
        <v>2.2006E-4</v>
      </c>
      <c r="BI408">
        <v>2.6266000000000001E-4</v>
      </c>
      <c r="BJ408">
        <v>2.5810999999999998E-4</v>
      </c>
      <c r="BK408">
        <v>2.9437000000000002E-4</v>
      </c>
      <c r="BL408">
        <v>1.6221000000000001E-4</v>
      </c>
      <c r="BN408">
        <v>2.4782E-4</v>
      </c>
      <c r="BO408">
        <v>2.0295E-4</v>
      </c>
      <c r="BP408">
        <v>1.8977999999999999E-4</v>
      </c>
      <c r="BQ408">
        <v>2.6156999999999998E-4</v>
      </c>
      <c r="BR408">
        <v>2.6855E-4</v>
      </c>
      <c r="BS408">
        <v>2.3141000000000001E-4</v>
      </c>
      <c r="BT408">
        <v>3.0341999999999999E-4</v>
      </c>
      <c r="BU408">
        <v>2.0290999999999999E-4</v>
      </c>
      <c r="BV408">
        <v>3.6813999999999998E-4</v>
      </c>
      <c r="BW408">
        <v>2.1908E-4</v>
      </c>
      <c r="BX408">
        <v>3.3604000000000001E-4</v>
      </c>
      <c r="BY408">
        <v>3.6038999999999998E-4</v>
      </c>
      <c r="CA408">
        <v>4.5319000000000002E-4</v>
      </c>
      <c r="CB408">
        <v>4.4564000000000002E-4</v>
      </c>
      <c r="CC408">
        <v>5.0241999999999995E-4</v>
      </c>
      <c r="CD408">
        <v>4.7591000000000002E-4</v>
      </c>
      <c r="CE408">
        <v>4.5554999999999999E-4</v>
      </c>
      <c r="CF408">
        <v>4.4536000000000001E-4</v>
      </c>
      <c r="CG408">
        <v>6.0223999999999998E-4</v>
      </c>
      <c r="CH408">
        <v>4.0910000000000002E-4</v>
      </c>
      <c r="CI408">
        <v>4.9412999999999996E-4</v>
      </c>
      <c r="CJ408">
        <v>4.0823999999999998E-4</v>
      </c>
      <c r="CK408">
        <v>5.8954000000000005E-4</v>
      </c>
      <c r="CL408">
        <v>4.8529999999999998E-4</v>
      </c>
      <c r="CN408">
        <v>5.8326999999999999E-4</v>
      </c>
      <c r="CO408">
        <v>6.1561000000000005E-4</v>
      </c>
      <c r="CP408">
        <v>6.3261999999999997E-4</v>
      </c>
      <c r="CQ408">
        <v>4.5401000000000003E-4</v>
      </c>
      <c r="CR408">
        <v>4.2346000000000001E-4</v>
      </c>
      <c r="CS408">
        <v>5.5539999999999995E-4</v>
      </c>
      <c r="CT408">
        <v>4.0457999999999998E-4</v>
      </c>
      <c r="CU408">
        <v>3.3175000000000001E-4</v>
      </c>
      <c r="CV408">
        <v>3.5938000000000002E-4</v>
      </c>
      <c r="CW408">
        <v>4.5113999999999999E-4</v>
      </c>
      <c r="CX408">
        <v>3.5865000000000002E-4</v>
      </c>
      <c r="CY408">
        <v>3.0969E-4</v>
      </c>
      <c r="DA408">
        <v>1.7878999999999999E-4</v>
      </c>
      <c r="DB408">
        <v>1.3479E-4</v>
      </c>
      <c r="DC408" s="8">
        <v>8.9604000000000005E-5</v>
      </c>
      <c r="DD408" s="8">
        <v>9.6830000000000006E-5</v>
      </c>
      <c r="DE408">
        <v>2.5782000000000002E-4</v>
      </c>
      <c r="DF408">
        <v>1.4524000000000001E-4</v>
      </c>
      <c r="DG408">
        <v>1.2312E-4</v>
      </c>
      <c r="DH408">
        <v>1.0783E-4</v>
      </c>
      <c r="DI408">
        <v>3.6277E-4</v>
      </c>
      <c r="DJ408">
        <v>1.8888999999999999E-4</v>
      </c>
      <c r="DK408">
        <v>1.9399E-4</v>
      </c>
      <c r="DL408">
        <v>1.7176E-4</v>
      </c>
      <c r="DO408">
        <f t="shared" si="25"/>
        <v>2.8585518518518517E-4</v>
      </c>
      <c r="DP408">
        <f t="shared" si="26"/>
        <v>2.5693296296296292E-4</v>
      </c>
      <c r="DQ408">
        <f t="shared" si="27"/>
        <v>2.7531459259259259E-4</v>
      </c>
      <c r="DR408">
        <f t="shared" si="28"/>
        <v>2.3885962962962961E-4</v>
      </c>
      <c r="DT408">
        <v>50.598999999999997</v>
      </c>
    </row>
    <row r="409" spans="1:124" x14ac:dyDescent="0.25">
      <c r="A409">
        <v>1.3537E-4</v>
      </c>
      <c r="B409">
        <v>1.226E-4</v>
      </c>
      <c r="C409">
        <v>1.1632E-4</v>
      </c>
      <c r="D409">
        <v>1.2333999999999999E-4</v>
      </c>
      <c r="E409">
        <v>1.7726999999999999E-4</v>
      </c>
      <c r="F409">
        <v>1.4516E-4</v>
      </c>
      <c r="G409">
        <v>1.4621E-4</v>
      </c>
      <c r="H409">
        <v>1.3362000000000001E-4</v>
      </c>
      <c r="I409">
        <v>1.5672E-4</v>
      </c>
      <c r="J409">
        <v>1.5294000000000001E-4</v>
      </c>
      <c r="K409">
        <v>1.1375E-4</v>
      </c>
      <c r="L409">
        <v>1.2370999999999999E-4</v>
      </c>
      <c r="N409">
        <v>3.1456000000000002E-4</v>
      </c>
      <c r="O409">
        <v>2.4020000000000001E-4</v>
      </c>
      <c r="P409">
        <v>2.1544000000000001E-4</v>
      </c>
      <c r="Q409">
        <v>2.5234999999999998E-4</v>
      </c>
      <c r="R409">
        <v>2.8477E-4</v>
      </c>
      <c r="S409">
        <v>2.1463E-4</v>
      </c>
      <c r="T409">
        <v>2.8371000000000001E-4</v>
      </c>
      <c r="U409">
        <v>2.7465999999999998E-4</v>
      </c>
      <c r="V409">
        <v>2.4543999999999998E-4</v>
      </c>
      <c r="W409">
        <v>2.2891E-4</v>
      </c>
      <c r="X409">
        <v>2.353E-4</v>
      </c>
      <c r="Y409">
        <v>1.9379E-4</v>
      </c>
      <c r="AA409">
        <v>2.3771E-4</v>
      </c>
      <c r="AB409">
        <v>2.307E-4</v>
      </c>
      <c r="AC409">
        <v>1.9133999999999999E-4</v>
      </c>
      <c r="AD409">
        <v>1.9529000000000001E-4</v>
      </c>
      <c r="AE409">
        <v>2.6666E-4</v>
      </c>
      <c r="AF409">
        <v>2.6055000000000002E-4</v>
      </c>
      <c r="AG409">
        <v>2.9011999999999999E-4</v>
      </c>
      <c r="AH409">
        <v>2.4706000000000001E-4</v>
      </c>
      <c r="AI409">
        <v>2.4371000000000001E-4</v>
      </c>
      <c r="AJ409">
        <v>2.1683999999999999E-4</v>
      </c>
      <c r="AK409">
        <v>2.2802E-4</v>
      </c>
      <c r="AL409">
        <v>2.0897999999999999E-4</v>
      </c>
      <c r="AN409">
        <v>2.3322999999999999E-4</v>
      </c>
      <c r="AO409">
        <v>2.0139999999999999E-4</v>
      </c>
      <c r="AP409">
        <v>2.5322000000000002E-4</v>
      </c>
      <c r="AQ409">
        <v>2.1006E-4</v>
      </c>
      <c r="AR409">
        <v>1.2510000000000001E-4</v>
      </c>
      <c r="AS409">
        <v>1.1587E-4</v>
      </c>
      <c r="AT409">
        <v>1.3574E-4</v>
      </c>
      <c r="AU409">
        <v>1.0663E-4</v>
      </c>
      <c r="AV409">
        <v>1.247E-4</v>
      </c>
      <c r="AW409">
        <v>1.0565000000000001E-4</v>
      </c>
      <c r="AX409">
        <v>1.3117000000000001E-4</v>
      </c>
      <c r="AY409">
        <v>1.2222000000000001E-4</v>
      </c>
      <c r="BA409">
        <v>1.7673E-4</v>
      </c>
      <c r="BB409">
        <v>2.0390999999999999E-4</v>
      </c>
      <c r="BC409">
        <v>2.3379E-4</v>
      </c>
      <c r="BD409">
        <v>1.8815999999999999E-4</v>
      </c>
      <c r="BE409">
        <v>2.084E-4</v>
      </c>
      <c r="BF409">
        <v>2.6048999999999999E-4</v>
      </c>
      <c r="BG409">
        <v>2.7668000000000001E-4</v>
      </c>
      <c r="BH409">
        <v>2.2482000000000001E-4</v>
      </c>
      <c r="BI409">
        <v>2.5598E-4</v>
      </c>
      <c r="BJ409">
        <v>2.4991E-4</v>
      </c>
      <c r="BK409">
        <v>2.8606999999999998E-4</v>
      </c>
      <c r="BL409">
        <v>1.6855E-4</v>
      </c>
      <c r="BN409">
        <v>2.4680999999999998E-4</v>
      </c>
      <c r="BO409">
        <v>2.0326E-4</v>
      </c>
      <c r="BP409">
        <v>1.8928E-4</v>
      </c>
      <c r="BQ409">
        <v>2.5421999999999999E-4</v>
      </c>
      <c r="BR409">
        <v>2.7528999999999997E-4</v>
      </c>
      <c r="BS409">
        <v>2.4225000000000001E-4</v>
      </c>
      <c r="BT409">
        <v>3.1114000000000001E-4</v>
      </c>
      <c r="BU409">
        <v>2.0453999999999999E-4</v>
      </c>
      <c r="BV409">
        <v>3.4567000000000002E-4</v>
      </c>
      <c r="BW409">
        <v>2.1986E-4</v>
      </c>
      <c r="BX409">
        <v>3.5291000000000001E-4</v>
      </c>
      <c r="BY409">
        <v>3.5075999999999998E-4</v>
      </c>
      <c r="CA409">
        <v>4.4579999999999999E-4</v>
      </c>
      <c r="CB409">
        <v>4.4575000000000002E-4</v>
      </c>
      <c r="CC409">
        <v>5.0774000000000001E-4</v>
      </c>
      <c r="CD409">
        <v>4.9123999999999999E-4</v>
      </c>
      <c r="CE409">
        <v>4.5380000000000003E-4</v>
      </c>
      <c r="CF409">
        <v>4.4916999999999998E-4</v>
      </c>
      <c r="CG409">
        <v>6.1525000000000002E-4</v>
      </c>
      <c r="CH409">
        <v>4.1782000000000001E-4</v>
      </c>
      <c r="CI409">
        <v>4.6778999999999999E-4</v>
      </c>
      <c r="CJ409">
        <v>4.0872E-4</v>
      </c>
      <c r="CK409">
        <v>5.7883999999999995E-4</v>
      </c>
      <c r="CL409">
        <v>4.6882E-4</v>
      </c>
      <c r="CN409">
        <v>5.8142000000000003E-4</v>
      </c>
      <c r="CO409">
        <v>6.2927999999999997E-4</v>
      </c>
      <c r="CP409">
        <v>6.2912000000000005E-4</v>
      </c>
      <c r="CQ409">
        <v>4.4862999999999999E-4</v>
      </c>
      <c r="CR409">
        <v>4.0997000000000001E-4</v>
      </c>
      <c r="CS409">
        <v>5.3277000000000001E-4</v>
      </c>
      <c r="CT409">
        <v>4.1084999999999998E-4</v>
      </c>
      <c r="CU409">
        <v>3.3996999999999999E-4</v>
      </c>
      <c r="CV409">
        <v>3.4284000000000002E-4</v>
      </c>
      <c r="CW409">
        <v>4.6129999999999999E-4</v>
      </c>
      <c r="CX409">
        <v>3.7011999999999999E-4</v>
      </c>
      <c r="CY409">
        <v>3.0404999999999999E-4</v>
      </c>
      <c r="DA409">
        <v>1.7047000000000001E-4</v>
      </c>
      <c r="DB409">
        <v>1.3501E-4</v>
      </c>
      <c r="DC409" s="8">
        <v>9.2534000000000005E-5</v>
      </c>
      <c r="DD409">
        <v>1.0068000000000001E-4</v>
      </c>
      <c r="DE409">
        <v>2.4708E-4</v>
      </c>
      <c r="DF409">
        <v>1.3821999999999999E-4</v>
      </c>
      <c r="DG409">
        <v>1.2846E-4</v>
      </c>
      <c r="DH409">
        <v>1.0594000000000001E-4</v>
      </c>
      <c r="DI409">
        <v>3.5667000000000001E-4</v>
      </c>
      <c r="DJ409">
        <v>1.9210000000000001E-4</v>
      </c>
      <c r="DK409">
        <v>1.9367000000000001E-4</v>
      </c>
      <c r="DL409">
        <v>1.7200000000000001E-4</v>
      </c>
      <c r="DO409">
        <f t="shared" si="25"/>
        <v>2.7888740740740736E-4</v>
      </c>
      <c r="DP409">
        <f t="shared" si="26"/>
        <v>2.5953518518518514E-4</v>
      </c>
      <c r="DQ409">
        <f t="shared" si="27"/>
        <v>2.7839977777777781E-4</v>
      </c>
      <c r="DR409">
        <f t="shared" si="28"/>
        <v>2.3821888888888893E-4</v>
      </c>
      <c r="DT409">
        <v>50.723999999999997</v>
      </c>
    </row>
    <row r="410" spans="1:124" x14ac:dyDescent="0.25">
      <c r="A410">
        <v>1.3384000000000001E-4</v>
      </c>
      <c r="B410">
        <v>1.2737E-4</v>
      </c>
      <c r="C410">
        <v>1.2384000000000001E-4</v>
      </c>
      <c r="D410">
        <v>1.1948E-4</v>
      </c>
      <c r="E410">
        <v>1.7584E-4</v>
      </c>
      <c r="F410">
        <v>1.5986E-4</v>
      </c>
      <c r="G410">
        <v>1.4652E-4</v>
      </c>
      <c r="H410">
        <v>1.3404000000000001E-4</v>
      </c>
      <c r="I410">
        <v>1.6233E-4</v>
      </c>
      <c r="J410">
        <v>1.5459999999999999E-4</v>
      </c>
      <c r="K410">
        <v>1.1229E-4</v>
      </c>
      <c r="L410">
        <v>1.2640000000000001E-4</v>
      </c>
      <c r="N410">
        <v>2.8896999999999999E-4</v>
      </c>
      <c r="O410">
        <v>2.6103999999999998E-4</v>
      </c>
      <c r="P410">
        <v>2.1588999999999999E-4</v>
      </c>
      <c r="Q410">
        <v>2.4486000000000001E-4</v>
      </c>
      <c r="R410">
        <v>2.6449999999999998E-4</v>
      </c>
      <c r="S410">
        <v>2.3269E-4</v>
      </c>
      <c r="T410">
        <v>2.8378000000000002E-4</v>
      </c>
      <c r="U410">
        <v>2.6129000000000001E-4</v>
      </c>
      <c r="V410">
        <v>2.5171999999999998E-4</v>
      </c>
      <c r="W410">
        <v>2.4746000000000002E-4</v>
      </c>
      <c r="X410">
        <v>2.4727000000000001E-4</v>
      </c>
      <c r="Y410">
        <v>2.0189000000000001E-4</v>
      </c>
      <c r="AA410">
        <v>2.2845999999999999E-4</v>
      </c>
      <c r="AB410">
        <v>2.699E-4</v>
      </c>
      <c r="AC410">
        <v>2.0885000000000001E-4</v>
      </c>
      <c r="AD410">
        <v>1.9137000000000001E-4</v>
      </c>
      <c r="AE410">
        <v>2.4851000000000002E-4</v>
      </c>
      <c r="AF410">
        <v>2.9315999999999999E-4</v>
      </c>
      <c r="AG410">
        <v>2.9657000000000002E-4</v>
      </c>
      <c r="AH410">
        <v>2.2973000000000001E-4</v>
      </c>
      <c r="AI410">
        <v>2.3143999999999999E-4</v>
      </c>
      <c r="AJ410">
        <v>2.3347999999999999E-4</v>
      </c>
      <c r="AK410">
        <v>2.4277000000000001E-4</v>
      </c>
      <c r="AL410">
        <v>2.0625E-4</v>
      </c>
      <c r="AN410">
        <v>2.2382000000000001E-4</v>
      </c>
      <c r="AO410">
        <v>2.1568999999999999E-4</v>
      </c>
      <c r="AP410">
        <v>2.8854E-4</v>
      </c>
      <c r="AQ410">
        <v>2.1249999999999999E-4</v>
      </c>
      <c r="AR410">
        <v>1.1869E-4</v>
      </c>
      <c r="AS410">
        <v>1.1472999999999999E-4</v>
      </c>
      <c r="AT410">
        <v>1.3866E-4</v>
      </c>
      <c r="AU410">
        <v>1.0559E-4</v>
      </c>
      <c r="AV410">
        <v>1.2431000000000001E-4</v>
      </c>
      <c r="AW410">
        <v>1.131E-4</v>
      </c>
      <c r="AX410">
        <v>1.2828000000000001E-4</v>
      </c>
      <c r="AY410">
        <v>1.1077E-4</v>
      </c>
      <c r="BA410">
        <v>1.6916000000000001E-4</v>
      </c>
      <c r="BB410">
        <v>2.2002E-4</v>
      </c>
      <c r="BC410">
        <v>2.3389E-4</v>
      </c>
      <c r="BD410">
        <v>1.8393000000000001E-4</v>
      </c>
      <c r="BE410">
        <v>1.9288000000000001E-4</v>
      </c>
      <c r="BF410">
        <v>2.4305999999999999E-4</v>
      </c>
      <c r="BG410">
        <v>2.7667000000000002E-4</v>
      </c>
      <c r="BH410">
        <v>2.4018999999999999E-4</v>
      </c>
      <c r="BI410">
        <v>2.4722999999999998E-4</v>
      </c>
      <c r="BJ410">
        <v>2.3581000000000001E-4</v>
      </c>
      <c r="BK410">
        <v>2.7158E-4</v>
      </c>
      <c r="BL410">
        <v>1.8189000000000001E-4</v>
      </c>
      <c r="BN410">
        <v>2.4876999999999999E-4</v>
      </c>
      <c r="BO410">
        <v>2.0723000000000001E-4</v>
      </c>
      <c r="BP410">
        <v>1.8722000000000001E-4</v>
      </c>
      <c r="BQ410">
        <v>2.3314000000000001E-4</v>
      </c>
      <c r="BR410">
        <v>2.7049000000000002E-4</v>
      </c>
      <c r="BS410">
        <v>2.6381000000000001E-4</v>
      </c>
      <c r="BT410">
        <v>3.0478999999999999E-4</v>
      </c>
      <c r="BU410">
        <v>2.1101E-4</v>
      </c>
      <c r="BV410">
        <v>3.1925999999999998E-4</v>
      </c>
      <c r="BW410">
        <v>2.3523000000000001E-4</v>
      </c>
      <c r="BX410">
        <v>3.7764999999999999E-4</v>
      </c>
      <c r="BY410">
        <v>3.3351000000000002E-4</v>
      </c>
      <c r="CA410">
        <v>4.4935E-4</v>
      </c>
      <c r="CB410">
        <v>4.4601999999999999E-4</v>
      </c>
      <c r="CC410">
        <v>4.9728999999999995E-4</v>
      </c>
      <c r="CD410">
        <v>5.2366000000000001E-4</v>
      </c>
      <c r="CE410">
        <v>4.7196E-4</v>
      </c>
      <c r="CF410">
        <v>4.4480000000000002E-4</v>
      </c>
      <c r="CG410">
        <v>6.2797000000000005E-4</v>
      </c>
      <c r="CH410">
        <v>4.3533999999999999E-4</v>
      </c>
      <c r="CI410">
        <v>4.2603999999999998E-4</v>
      </c>
      <c r="CJ410">
        <v>4.0718999999999998E-4</v>
      </c>
      <c r="CK410">
        <v>5.4801000000000003E-4</v>
      </c>
      <c r="CL410">
        <v>4.4799999999999999E-4</v>
      </c>
      <c r="CN410">
        <v>5.4715999999999999E-4</v>
      </c>
      <c r="CO410">
        <v>6.4336000000000005E-4</v>
      </c>
      <c r="CP410">
        <v>6.2867000000000001E-4</v>
      </c>
      <c r="CQ410">
        <v>4.3287000000000002E-4</v>
      </c>
      <c r="CR410">
        <v>3.8751999999999998E-4</v>
      </c>
      <c r="CS410">
        <v>4.8291000000000002E-4</v>
      </c>
      <c r="CT410">
        <v>4.2524000000000001E-4</v>
      </c>
      <c r="CU410">
        <v>3.5891999999999999E-4</v>
      </c>
      <c r="CV410">
        <v>3.1780000000000003E-4</v>
      </c>
      <c r="CW410">
        <v>5.0743000000000001E-4</v>
      </c>
      <c r="CX410">
        <v>3.9106999999999998E-4</v>
      </c>
      <c r="CY410">
        <v>2.8529E-4</v>
      </c>
      <c r="DA410">
        <v>1.5489E-4</v>
      </c>
      <c r="DB410">
        <v>1.359E-4</v>
      </c>
      <c r="DC410">
        <v>1.0155E-4</v>
      </c>
      <c r="DD410">
        <v>1.0664E-4</v>
      </c>
      <c r="DE410">
        <v>2.1387000000000001E-4</v>
      </c>
      <c r="DF410">
        <v>1.2690999999999999E-4</v>
      </c>
      <c r="DG410">
        <v>1.3789E-4</v>
      </c>
      <c r="DH410">
        <v>1.0805E-4</v>
      </c>
      <c r="DI410">
        <v>3.4094000000000003E-4</v>
      </c>
      <c r="DJ410">
        <v>1.9751999999999999E-4</v>
      </c>
      <c r="DK410">
        <v>1.9698E-4</v>
      </c>
      <c r="DL410">
        <v>1.7154E-4</v>
      </c>
      <c r="DO410">
        <f t="shared" si="25"/>
        <v>2.6702777777777771E-4</v>
      </c>
      <c r="DP410">
        <f t="shared" si="26"/>
        <v>2.6741777777777778E-4</v>
      </c>
      <c r="DQ410">
        <f t="shared" si="27"/>
        <v>2.82952962962963E-4</v>
      </c>
      <c r="DR410">
        <f t="shared" si="28"/>
        <v>2.3696851851851851E-4</v>
      </c>
      <c r="DT410">
        <v>50.848999999999997</v>
      </c>
    </row>
    <row r="411" spans="1:124" x14ac:dyDescent="0.25">
      <c r="A411">
        <v>1.3430000000000001E-4</v>
      </c>
      <c r="B411">
        <v>1.3181E-4</v>
      </c>
      <c r="C411">
        <v>1.3109999999999999E-4</v>
      </c>
      <c r="D411">
        <v>1.1529E-4</v>
      </c>
      <c r="E411">
        <v>1.7363E-4</v>
      </c>
      <c r="F411">
        <v>1.7393000000000001E-4</v>
      </c>
      <c r="G411">
        <v>1.4595999999999999E-4</v>
      </c>
      <c r="H411">
        <v>1.3284000000000001E-4</v>
      </c>
      <c r="I411">
        <v>1.6702000000000001E-4</v>
      </c>
      <c r="J411">
        <v>1.5389000000000001E-4</v>
      </c>
      <c r="K411">
        <v>1.1124E-4</v>
      </c>
      <c r="L411">
        <v>1.2941999999999999E-4</v>
      </c>
      <c r="N411">
        <v>2.6358000000000002E-4</v>
      </c>
      <c r="O411">
        <v>2.8488999999999999E-4</v>
      </c>
      <c r="P411">
        <v>2.2163E-4</v>
      </c>
      <c r="Q411">
        <v>2.3538000000000001E-4</v>
      </c>
      <c r="R411">
        <v>2.4604999999999999E-4</v>
      </c>
      <c r="S411">
        <v>2.5298999999999997E-4</v>
      </c>
      <c r="T411">
        <v>2.7962000000000001E-4</v>
      </c>
      <c r="U411">
        <v>2.4940999999999999E-4</v>
      </c>
      <c r="V411">
        <v>2.5744E-4</v>
      </c>
      <c r="W411">
        <v>2.6667999999999999E-4</v>
      </c>
      <c r="X411">
        <v>2.6129000000000001E-4</v>
      </c>
      <c r="Y411">
        <v>2.0898999999999999E-4</v>
      </c>
      <c r="AA411">
        <v>2.1701000000000001E-4</v>
      </c>
      <c r="AB411">
        <v>3.1262999999999999E-4</v>
      </c>
      <c r="AC411">
        <v>2.2795000000000001E-4</v>
      </c>
      <c r="AD411">
        <v>1.8602000000000001E-4</v>
      </c>
      <c r="AE411">
        <v>2.3482E-4</v>
      </c>
      <c r="AF411">
        <v>3.2294000000000002E-4</v>
      </c>
      <c r="AG411">
        <v>2.9894999999999998E-4</v>
      </c>
      <c r="AH411">
        <v>2.1107E-4</v>
      </c>
      <c r="AI411">
        <v>2.2152000000000001E-4</v>
      </c>
      <c r="AJ411">
        <v>2.5147E-4</v>
      </c>
      <c r="AK411">
        <v>2.5382999999999997E-4</v>
      </c>
      <c r="AL411">
        <v>2.0392000000000001E-4</v>
      </c>
      <c r="AN411">
        <v>2.1798E-4</v>
      </c>
      <c r="AO411">
        <v>2.2849E-4</v>
      </c>
      <c r="AP411">
        <v>3.2306000000000001E-4</v>
      </c>
      <c r="AQ411">
        <v>2.1362E-4</v>
      </c>
      <c r="AR411">
        <v>1.1319000000000001E-4</v>
      </c>
      <c r="AS411">
        <v>1.1386E-4</v>
      </c>
      <c r="AT411">
        <v>1.4166999999999999E-4</v>
      </c>
      <c r="AU411">
        <v>1.0608E-4</v>
      </c>
      <c r="AV411">
        <v>1.2436000000000001E-4</v>
      </c>
      <c r="AW411">
        <v>1.2087E-4</v>
      </c>
      <c r="AX411">
        <v>1.2580999999999999E-4</v>
      </c>
      <c r="AY411">
        <v>1.0001E-4</v>
      </c>
      <c r="BA411">
        <v>1.6699E-4</v>
      </c>
      <c r="BB411">
        <v>2.3738000000000001E-4</v>
      </c>
      <c r="BC411">
        <v>2.3147E-4</v>
      </c>
      <c r="BD411">
        <v>1.7835E-4</v>
      </c>
      <c r="BE411">
        <v>1.7887999999999999E-4</v>
      </c>
      <c r="BF411">
        <v>2.2711000000000001E-4</v>
      </c>
      <c r="BG411">
        <v>2.7814000000000002E-4</v>
      </c>
      <c r="BH411">
        <v>2.5658000000000001E-4</v>
      </c>
      <c r="BI411">
        <v>2.4091999999999999E-4</v>
      </c>
      <c r="BJ411">
        <v>2.2352E-4</v>
      </c>
      <c r="BK411">
        <v>2.5878000000000001E-4</v>
      </c>
      <c r="BL411">
        <v>1.9400999999999999E-4</v>
      </c>
      <c r="BN411">
        <v>2.5198000000000001E-4</v>
      </c>
      <c r="BO411">
        <v>2.1206999999999999E-4</v>
      </c>
      <c r="BP411">
        <v>1.8441E-4</v>
      </c>
      <c r="BQ411">
        <v>2.1027E-4</v>
      </c>
      <c r="BR411">
        <v>2.5661999999999999E-4</v>
      </c>
      <c r="BS411">
        <v>2.8294000000000003E-4</v>
      </c>
      <c r="BT411">
        <v>2.8776000000000002E-4</v>
      </c>
      <c r="BU411">
        <v>2.1807E-4</v>
      </c>
      <c r="BV411">
        <v>3.0327000000000002E-4</v>
      </c>
      <c r="BW411">
        <v>2.5543000000000001E-4</v>
      </c>
      <c r="BX411">
        <v>3.9501E-4</v>
      </c>
      <c r="BY411">
        <v>3.1792000000000002E-4</v>
      </c>
      <c r="CA411">
        <v>4.6044E-4</v>
      </c>
      <c r="CB411">
        <v>4.4520999999999997E-4</v>
      </c>
      <c r="CC411">
        <v>4.7632000000000002E-4</v>
      </c>
      <c r="CD411">
        <v>5.5296999999999996E-4</v>
      </c>
      <c r="CE411">
        <v>4.9801999999999995E-4</v>
      </c>
      <c r="CF411">
        <v>4.3389999999999998E-4</v>
      </c>
      <c r="CG411">
        <v>6.3173000000000005E-4</v>
      </c>
      <c r="CH411">
        <v>4.5038000000000001E-4</v>
      </c>
      <c r="CI411">
        <v>3.9216000000000001E-4</v>
      </c>
      <c r="CJ411">
        <v>4.036E-4</v>
      </c>
      <c r="CK411">
        <v>5.1396000000000005E-4</v>
      </c>
      <c r="CL411">
        <v>4.3379999999999997E-4</v>
      </c>
      <c r="CN411">
        <v>4.9985999999999997E-4</v>
      </c>
      <c r="CO411">
        <v>6.4853000000000003E-4</v>
      </c>
      <c r="CP411">
        <v>6.3020999999999997E-4</v>
      </c>
      <c r="CQ411">
        <v>4.1509000000000001E-4</v>
      </c>
      <c r="CR411">
        <v>3.6840000000000001E-4</v>
      </c>
      <c r="CS411">
        <v>4.3416E-4</v>
      </c>
      <c r="CT411">
        <v>4.3845000000000001E-4</v>
      </c>
      <c r="CU411">
        <v>3.7670999999999999E-4</v>
      </c>
      <c r="CV411">
        <v>2.9817999999999999E-4</v>
      </c>
      <c r="CW411">
        <v>5.6119000000000004E-4</v>
      </c>
      <c r="CX411">
        <v>4.0857000000000003E-4</v>
      </c>
      <c r="CY411">
        <v>2.6389000000000002E-4</v>
      </c>
      <c r="DA411">
        <v>1.4083999999999999E-4</v>
      </c>
      <c r="DB411">
        <v>1.3667E-4</v>
      </c>
      <c r="DC411">
        <v>1.1113E-4</v>
      </c>
      <c r="DD411">
        <v>1.1103999999999999E-4</v>
      </c>
      <c r="DE411">
        <v>1.7734000000000001E-4</v>
      </c>
      <c r="DF411">
        <v>1.1765E-4</v>
      </c>
      <c r="DG411">
        <v>1.4559999999999999E-4</v>
      </c>
      <c r="DH411">
        <v>1.1262E-4</v>
      </c>
      <c r="DI411">
        <v>3.2419000000000003E-4</v>
      </c>
      <c r="DJ411">
        <v>2.0155999999999999E-4</v>
      </c>
      <c r="DK411">
        <v>2.0153E-4</v>
      </c>
      <c r="DL411">
        <v>1.7029999999999999E-4</v>
      </c>
      <c r="DO411">
        <f t="shared" si="25"/>
        <v>2.5662925925925921E-4</v>
      </c>
      <c r="DP411">
        <f t="shared" si="26"/>
        <v>2.7538407407407407E-4</v>
      </c>
      <c r="DQ411">
        <f t="shared" si="27"/>
        <v>2.8574740740740744E-4</v>
      </c>
      <c r="DR411">
        <f t="shared" si="28"/>
        <v>2.3533518518518518E-4</v>
      </c>
      <c r="DT411">
        <v>50.975000000000001</v>
      </c>
    </row>
    <row r="412" spans="1:124" x14ac:dyDescent="0.25">
      <c r="A412">
        <v>1.362E-4</v>
      </c>
      <c r="B412">
        <v>1.3311E-4</v>
      </c>
      <c r="C412">
        <v>1.3362000000000001E-4</v>
      </c>
      <c r="D412">
        <v>1.13E-4</v>
      </c>
      <c r="E412">
        <v>1.7163000000000001E-4</v>
      </c>
      <c r="F412">
        <v>1.7888999999999999E-4</v>
      </c>
      <c r="G412">
        <v>1.4461000000000001E-4</v>
      </c>
      <c r="H412">
        <v>1.3051E-4</v>
      </c>
      <c r="I412">
        <v>1.6776000000000001E-4</v>
      </c>
      <c r="J412">
        <v>1.5101000000000001E-4</v>
      </c>
      <c r="K412">
        <v>1.1101E-4</v>
      </c>
      <c r="L412">
        <v>1.3075000000000001E-4</v>
      </c>
      <c r="N412">
        <v>2.5263999999999999E-4</v>
      </c>
      <c r="O412">
        <v>2.9721000000000001E-4</v>
      </c>
      <c r="P412">
        <v>2.2875E-4</v>
      </c>
      <c r="Q412">
        <v>2.2900000000000001E-4</v>
      </c>
      <c r="R412">
        <v>2.3965E-4</v>
      </c>
      <c r="S412">
        <v>2.6315000000000003E-4</v>
      </c>
      <c r="T412">
        <v>2.7323000000000001E-4</v>
      </c>
      <c r="U412">
        <v>2.4541E-4</v>
      </c>
      <c r="V412">
        <v>2.5879000000000001E-4</v>
      </c>
      <c r="W412">
        <v>2.7483E-4</v>
      </c>
      <c r="X412">
        <v>2.6862000000000001E-4</v>
      </c>
      <c r="Y412">
        <v>2.1054999999999999E-4</v>
      </c>
      <c r="AA412">
        <v>2.0968000000000001E-4</v>
      </c>
      <c r="AB412">
        <v>3.3331000000000002E-4</v>
      </c>
      <c r="AC412">
        <v>2.3703E-4</v>
      </c>
      <c r="AD412">
        <v>1.8202E-4</v>
      </c>
      <c r="AE412">
        <v>2.3295999999999999E-4</v>
      </c>
      <c r="AF412">
        <v>3.3201999999999998E-4</v>
      </c>
      <c r="AG412">
        <v>2.9540000000000002E-4</v>
      </c>
      <c r="AH412">
        <v>2.0154E-4</v>
      </c>
      <c r="AI412">
        <v>2.1927000000000001E-4</v>
      </c>
      <c r="AJ412">
        <v>2.5988999999999998E-4</v>
      </c>
      <c r="AK412">
        <v>2.5441999999999999E-4</v>
      </c>
      <c r="AL412">
        <v>2.0296999999999999E-4</v>
      </c>
      <c r="AN412">
        <v>2.1856999999999999E-4</v>
      </c>
      <c r="AO412">
        <v>2.3193000000000001E-4</v>
      </c>
      <c r="AP412">
        <v>3.3604000000000001E-4</v>
      </c>
      <c r="AQ412">
        <v>2.1235000000000001E-4</v>
      </c>
      <c r="AR412">
        <v>1.1156E-4</v>
      </c>
      <c r="AS412">
        <v>1.1354E-4</v>
      </c>
      <c r="AT412">
        <v>1.4274000000000001E-4</v>
      </c>
      <c r="AU412">
        <v>1.0757E-4</v>
      </c>
      <c r="AV412">
        <v>1.2452000000000001E-4</v>
      </c>
      <c r="AW412">
        <v>1.2417E-4</v>
      </c>
      <c r="AX412">
        <v>1.249E-4</v>
      </c>
      <c r="AY412" s="8">
        <v>9.5962E-5</v>
      </c>
      <c r="BA412">
        <v>1.7097999999999999E-4</v>
      </c>
      <c r="BB412">
        <v>2.4536000000000002E-4</v>
      </c>
      <c r="BC412">
        <v>2.2753000000000001E-4</v>
      </c>
      <c r="BD412">
        <v>1.7437E-4</v>
      </c>
      <c r="BE412">
        <v>1.7411E-4</v>
      </c>
      <c r="BF412">
        <v>2.2138999999999999E-4</v>
      </c>
      <c r="BG412">
        <v>2.7956999999999998E-4</v>
      </c>
      <c r="BH412">
        <v>2.6387999999999997E-4</v>
      </c>
      <c r="BI412">
        <v>2.4007999999999999E-4</v>
      </c>
      <c r="BJ412">
        <v>2.1966999999999999E-4</v>
      </c>
      <c r="BK412">
        <v>2.5447000000000002E-4</v>
      </c>
      <c r="BL412">
        <v>1.9745E-4</v>
      </c>
      <c r="BN412">
        <v>2.5399E-4</v>
      </c>
      <c r="BO412">
        <v>2.1451E-4</v>
      </c>
      <c r="BP412">
        <v>1.8211E-4</v>
      </c>
      <c r="BQ412">
        <v>1.9851999999999999E-4</v>
      </c>
      <c r="BR412">
        <v>2.4146000000000001E-4</v>
      </c>
      <c r="BS412">
        <v>2.8801E-4</v>
      </c>
      <c r="BT412">
        <v>2.6967000000000001E-4</v>
      </c>
      <c r="BU412">
        <v>2.2115000000000001E-4</v>
      </c>
      <c r="BV412">
        <v>3.0588000000000002E-4</v>
      </c>
      <c r="BW412">
        <v>2.6792E-4</v>
      </c>
      <c r="BX412">
        <v>3.9424000000000002E-4</v>
      </c>
      <c r="BY412">
        <v>3.1220999999999999E-4</v>
      </c>
      <c r="CA412">
        <v>4.7132000000000001E-4</v>
      </c>
      <c r="CB412">
        <v>4.4276E-4</v>
      </c>
      <c r="CC412">
        <v>4.5616E-4</v>
      </c>
      <c r="CD412">
        <v>5.6090000000000003E-4</v>
      </c>
      <c r="CE412">
        <v>5.1542000000000005E-4</v>
      </c>
      <c r="CF412">
        <v>4.2194999999999998E-4</v>
      </c>
      <c r="CG412">
        <v>6.2315000000000005E-4</v>
      </c>
      <c r="CH412">
        <v>4.5315999999999998E-4</v>
      </c>
      <c r="CI412">
        <v>3.8470000000000003E-4</v>
      </c>
      <c r="CJ412">
        <v>3.9913999999999998E-4</v>
      </c>
      <c r="CK412">
        <v>4.9532999999999999E-4</v>
      </c>
      <c r="CL412">
        <v>4.3328000000000003E-4</v>
      </c>
      <c r="CN412">
        <v>4.6642E-4</v>
      </c>
      <c r="CO412">
        <v>6.4070000000000002E-4</v>
      </c>
      <c r="CP412">
        <v>6.3150000000000001E-4</v>
      </c>
      <c r="CQ412">
        <v>4.0484000000000001E-4</v>
      </c>
      <c r="CR412">
        <v>3.6289999999999998E-4</v>
      </c>
      <c r="CS412">
        <v>4.1396E-4</v>
      </c>
      <c r="CT412">
        <v>4.4194999999999998E-4</v>
      </c>
      <c r="CU412">
        <v>3.8221000000000002E-4</v>
      </c>
      <c r="CV412">
        <v>2.9467000000000002E-4</v>
      </c>
      <c r="CW412">
        <v>5.8998999999999998E-4</v>
      </c>
      <c r="CX412">
        <v>4.1175000000000001E-4</v>
      </c>
      <c r="CY412">
        <v>2.5176000000000002E-4</v>
      </c>
      <c r="DA412">
        <v>1.362E-4</v>
      </c>
      <c r="DB412">
        <v>1.3660000000000001E-4</v>
      </c>
      <c r="DC412">
        <v>1.1545E-4</v>
      </c>
      <c r="DD412">
        <v>1.1114E-4</v>
      </c>
      <c r="DE412">
        <v>1.585E-4</v>
      </c>
      <c r="DF412">
        <v>1.1553E-4</v>
      </c>
      <c r="DG412">
        <v>1.4688E-4</v>
      </c>
      <c r="DH412">
        <v>1.1666E-4</v>
      </c>
      <c r="DI412">
        <v>3.1552000000000001E-4</v>
      </c>
      <c r="DJ412">
        <v>2.0144E-4</v>
      </c>
      <c r="DK412">
        <v>2.042E-4</v>
      </c>
      <c r="DL412">
        <v>1.6867999999999999E-4</v>
      </c>
      <c r="DO412">
        <f t="shared" si="25"/>
        <v>2.5316222222222226E-4</v>
      </c>
      <c r="DP412">
        <f t="shared" si="26"/>
        <v>2.7822185185185185E-4</v>
      </c>
      <c r="DQ412">
        <f t="shared" si="27"/>
        <v>2.8460481481481484E-4</v>
      </c>
      <c r="DR412">
        <f t="shared" si="28"/>
        <v>2.3377192592592596E-4</v>
      </c>
      <c r="DT412">
        <v>51.1</v>
      </c>
    </row>
    <row r="413" spans="1:124" x14ac:dyDescent="0.25">
      <c r="A413">
        <v>1.3815999999999999E-4</v>
      </c>
      <c r="B413">
        <v>1.3028000000000001E-4</v>
      </c>
      <c r="C413">
        <v>1.2972999999999999E-4</v>
      </c>
      <c r="D413">
        <v>1.1372E-4</v>
      </c>
      <c r="E413">
        <v>1.7072999999999999E-4</v>
      </c>
      <c r="F413">
        <v>1.716E-4</v>
      </c>
      <c r="G413">
        <v>1.4302E-4</v>
      </c>
      <c r="H413">
        <v>1.2818000000000001E-4</v>
      </c>
      <c r="I413">
        <v>1.6386999999999999E-4</v>
      </c>
      <c r="J413">
        <v>1.474E-4</v>
      </c>
      <c r="K413">
        <v>1.1150999999999999E-4</v>
      </c>
      <c r="L413">
        <v>1.294E-4</v>
      </c>
      <c r="N413">
        <v>2.6188999999999997E-4</v>
      </c>
      <c r="O413">
        <v>2.9030000000000001E-4</v>
      </c>
      <c r="P413">
        <v>2.3264E-4</v>
      </c>
      <c r="Q413">
        <v>2.2896E-4</v>
      </c>
      <c r="R413">
        <v>2.4844E-4</v>
      </c>
      <c r="S413">
        <v>2.5680000000000001E-4</v>
      </c>
      <c r="T413">
        <v>2.6787000000000002E-4</v>
      </c>
      <c r="U413">
        <v>2.5103000000000001E-4</v>
      </c>
      <c r="V413">
        <v>2.5451E-4</v>
      </c>
      <c r="W413">
        <v>2.6671000000000003E-4</v>
      </c>
      <c r="X413">
        <v>2.6452000000000002E-4</v>
      </c>
      <c r="Y413">
        <v>2.0529000000000001E-4</v>
      </c>
      <c r="AA413">
        <v>2.1032000000000001E-4</v>
      </c>
      <c r="AB413">
        <v>3.1936999999999997E-4</v>
      </c>
      <c r="AC413">
        <v>2.3043E-4</v>
      </c>
      <c r="AD413">
        <v>1.8133E-4</v>
      </c>
      <c r="AE413">
        <v>2.4342E-4</v>
      </c>
      <c r="AF413">
        <v>3.1471E-4</v>
      </c>
      <c r="AG413">
        <v>2.8749E-4</v>
      </c>
      <c r="AH413">
        <v>2.0619E-4</v>
      </c>
      <c r="AI413">
        <v>2.2552E-4</v>
      </c>
      <c r="AJ413">
        <v>2.5347E-4</v>
      </c>
      <c r="AK413">
        <v>2.4388E-4</v>
      </c>
      <c r="AL413">
        <v>2.0354999999999999E-4</v>
      </c>
      <c r="AN413">
        <v>2.2472E-4</v>
      </c>
      <c r="AO413">
        <v>2.2361000000000001E-4</v>
      </c>
      <c r="AP413">
        <v>3.1944999999999999E-4</v>
      </c>
      <c r="AQ413">
        <v>2.0903E-4</v>
      </c>
      <c r="AR413">
        <v>1.1446999999999999E-4</v>
      </c>
      <c r="AS413">
        <v>1.1375E-4</v>
      </c>
      <c r="AT413">
        <v>1.4097E-4</v>
      </c>
      <c r="AU413">
        <v>1.0896E-4</v>
      </c>
      <c r="AV413">
        <v>1.2444999999999999E-4</v>
      </c>
      <c r="AW413">
        <v>1.2086E-4</v>
      </c>
      <c r="AX413">
        <v>1.2580999999999999E-4</v>
      </c>
      <c r="AY413">
        <v>1.0069E-4</v>
      </c>
      <c r="BA413">
        <v>1.7836999999999999E-4</v>
      </c>
      <c r="BB413">
        <v>2.3886E-4</v>
      </c>
      <c r="BC413">
        <v>2.2392000000000001E-4</v>
      </c>
      <c r="BD413">
        <v>1.7395E-4</v>
      </c>
      <c r="BE413">
        <v>1.8086E-4</v>
      </c>
      <c r="BF413">
        <v>2.2863000000000001E-4</v>
      </c>
      <c r="BG413">
        <v>2.7953E-4</v>
      </c>
      <c r="BH413">
        <v>2.5737999999999998E-4</v>
      </c>
      <c r="BI413">
        <v>2.4456E-4</v>
      </c>
      <c r="BJ413">
        <v>2.2594E-4</v>
      </c>
      <c r="BK413">
        <v>2.6048E-4</v>
      </c>
      <c r="BL413">
        <v>1.8989000000000001E-4</v>
      </c>
      <c r="BN413">
        <v>2.5307999999999998E-4</v>
      </c>
      <c r="BO413">
        <v>2.1269E-4</v>
      </c>
      <c r="BP413">
        <v>1.8127E-4</v>
      </c>
      <c r="BQ413">
        <v>2.0426E-4</v>
      </c>
      <c r="BR413">
        <v>2.3340000000000001E-4</v>
      </c>
      <c r="BS413">
        <v>2.7566E-4</v>
      </c>
      <c r="BT413">
        <v>2.6064000000000003E-4</v>
      </c>
      <c r="BU413">
        <v>2.1803999999999999E-4</v>
      </c>
      <c r="BV413">
        <v>3.2446999999999999E-4</v>
      </c>
      <c r="BW413">
        <v>2.6485000000000001E-4</v>
      </c>
      <c r="BX413">
        <v>3.7519000000000002E-4</v>
      </c>
      <c r="BY413">
        <v>3.1878000000000001E-4</v>
      </c>
      <c r="CA413">
        <v>4.7448999999999999E-4</v>
      </c>
      <c r="CB413">
        <v>4.3904000000000002E-4</v>
      </c>
      <c r="CC413">
        <v>4.4747E-4</v>
      </c>
      <c r="CD413">
        <v>5.4177999999999995E-4</v>
      </c>
      <c r="CE413">
        <v>5.1289E-4</v>
      </c>
      <c r="CF413">
        <v>4.1498000000000001E-4</v>
      </c>
      <c r="CG413">
        <v>6.0603000000000002E-4</v>
      </c>
      <c r="CH413">
        <v>4.4110999999999998E-4</v>
      </c>
      <c r="CI413">
        <v>4.0675999999999999E-4</v>
      </c>
      <c r="CJ413">
        <v>3.9550000000000002E-4</v>
      </c>
      <c r="CK413">
        <v>5.0162000000000004E-4</v>
      </c>
      <c r="CL413">
        <v>4.4557E-4</v>
      </c>
      <c r="CN413">
        <v>4.6532000000000002E-4</v>
      </c>
      <c r="CO413">
        <v>6.2323999999999995E-4</v>
      </c>
      <c r="CP413">
        <v>6.3051999999999997E-4</v>
      </c>
      <c r="CQ413">
        <v>4.0722000000000002E-4</v>
      </c>
      <c r="CR413">
        <v>3.7336999999999998E-4</v>
      </c>
      <c r="CS413">
        <v>4.3292999999999999E-4</v>
      </c>
      <c r="CT413">
        <v>4.3295999999999997E-4</v>
      </c>
      <c r="CU413">
        <v>3.7156999999999999E-4</v>
      </c>
      <c r="CV413">
        <v>3.0853E-4</v>
      </c>
      <c r="CW413">
        <v>5.7614000000000005E-4</v>
      </c>
      <c r="CX413">
        <v>3.9811000000000002E-4</v>
      </c>
      <c r="CY413">
        <v>2.5525999999999999E-4</v>
      </c>
      <c r="DA413">
        <v>1.4329999999999999E-4</v>
      </c>
      <c r="DB413">
        <v>1.3547E-4</v>
      </c>
      <c r="DC413">
        <v>1.1178E-4</v>
      </c>
      <c r="DD413">
        <v>1.0670000000000001E-4</v>
      </c>
      <c r="DE413">
        <v>1.6787E-4</v>
      </c>
      <c r="DF413">
        <v>1.2148E-4</v>
      </c>
      <c r="DG413">
        <v>1.4076E-4</v>
      </c>
      <c r="DH413">
        <v>1.1756000000000001E-4</v>
      </c>
      <c r="DI413">
        <v>3.1914999999999998E-4</v>
      </c>
      <c r="DJ413">
        <v>1.9683E-4</v>
      </c>
      <c r="DK413">
        <v>2.0304000000000001E-4</v>
      </c>
      <c r="DL413">
        <v>1.6731E-4</v>
      </c>
      <c r="DO413">
        <f t="shared" si="25"/>
        <v>2.5803407407407405E-4</v>
      </c>
      <c r="DP413">
        <f t="shared" si="26"/>
        <v>2.7374444444444444E-4</v>
      </c>
      <c r="DQ413">
        <f t="shared" si="27"/>
        <v>2.7965333333333331E-4</v>
      </c>
      <c r="DR413">
        <f t="shared" si="28"/>
        <v>2.3269296296296301E-4</v>
      </c>
      <c r="DT413">
        <v>51.225000000000001</v>
      </c>
    </row>
    <row r="414" spans="1:124" x14ac:dyDescent="0.25">
      <c r="A414">
        <v>1.3883999999999999E-4</v>
      </c>
      <c r="B414">
        <v>1.2475E-4</v>
      </c>
      <c r="C414">
        <v>1.2150999999999999E-4</v>
      </c>
      <c r="D414">
        <v>1.1680000000000001E-4</v>
      </c>
      <c r="E414">
        <v>1.7117E-4</v>
      </c>
      <c r="F414">
        <v>1.5610999999999999E-4</v>
      </c>
      <c r="G414">
        <v>1.4185000000000001E-4</v>
      </c>
      <c r="H414">
        <v>1.2695999999999999E-4</v>
      </c>
      <c r="I414">
        <v>1.5735E-4</v>
      </c>
      <c r="J414">
        <v>1.4488000000000001E-4</v>
      </c>
      <c r="K414">
        <v>1.1226E-4</v>
      </c>
      <c r="L414">
        <v>1.2595999999999999E-4</v>
      </c>
      <c r="N414">
        <v>2.8522999999999998E-4</v>
      </c>
      <c r="O414">
        <v>2.6781E-4</v>
      </c>
      <c r="P414">
        <v>2.3065999999999999E-4</v>
      </c>
      <c r="Q414">
        <v>2.3474999999999999E-4</v>
      </c>
      <c r="R414">
        <v>2.6669999999999998E-4</v>
      </c>
      <c r="S414">
        <v>2.3728000000000001E-4</v>
      </c>
      <c r="T414">
        <v>2.6613E-4</v>
      </c>
      <c r="U414">
        <v>2.6243000000000002E-4</v>
      </c>
      <c r="V414">
        <v>2.4666999999999999E-4</v>
      </c>
      <c r="W414">
        <v>2.4666999999999999E-4</v>
      </c>
      <c r="X414">
        <v>2.5098999999999998E-4</v>
      </c>
      <c r="Y414">
        <v>1.9593E-4</v>
      </c>
      <c r="AA414">
        <v>2.1808E-4</v>
      </c>
      <c r="AB414">
        <v>2.786E-4</v>
      </c>
      <c r="AC414">
        <v>2.1170999999999999E-4</v>
      </c>
      <c r="AD414">
        <v>1.8395E-4</v>
      </c>
      <c r="AE414">
        <v>2.5954E-4</v>
      </c>
      <c r="AF414">
        <v>2.8071999999999998E-4</v>
      </c>
      <c r="AG414">
        <v>2.7928000000000002E-4</v>
      </c>
      <c r="AH414">
        <v>2.2174E-4</v>
      </c>
      <c r="AI414">
        <v>2.3617000000000001E-4</v>
      </c>
      <c r="AJ414">
        <v>2.3567E-4</v>
      </c>
      <c r="AK414">
        <v>2.2802E-4</v>
      </c>
      <c r="AL414">
        <v>2.0497000000000001E-4</v>
      </c>
      <c r="AN414">
        <v>2.3236E-4</v>
      </c>
      <c r="AO414">
        <v>2.0803E-4</v>
      </c>
      <c r="AP414">
        <v>2.8259999999999998E-4</v>
      </c>
      <c r="AQ414">
        <v>2.0515999999999999E-4</v>
      </c>
      <c r="AR414">
        <v>1.1997000000000001E-4</v>
      </c>
      <c r="AS414">
        <v>1.1413000000000001E-4</v>
      </c>
      <c r="AT414">
        <v>1.3715E-4</v>
      </c>
      <c r="AU414">
        <v>1.0922E-4</v>
      </c>
      <c r="AV414">
        <v>1.2392999999999999E-4</v>
      </c>
      <c r="AW414">
        <v>1.1267E-4</v>
      </c>
      <c r="AX414">
        <v>1.2774999999999999E-4</v>
      </c>
      <c r="AY414">
        <v>1.1115E-4</v>
      </c>
      <c r="BA414">
        <v>1.8448999999999999E-4</v>
      </c>
      <c r="BB414">
        <v>2.2132E-4</v>
      </c>
      <c r="BC414">
        <v>2.2227E-4</v>
      </c>
      <c r="BD414">
        <v>1.7697000000000001E-4</v>
      </c>
      <c r="BE414">
        <v>1.9471000000000001E-4</v>
      </c>
      <c r="BF414">
        <v>2.4402000000000001E-4</v>
      </c>
      <c r="BG414">
        <v>2.7746999999999998E-4</v>
      </c>
      <c r="BH414">
        <v>2.4047000000000001E-4</v>
      </c>
      <c r="BI414">
        <v>2.5114000000000001E-4</v>
      </c>
      <c r="BJ414">
        <v>2.3812E-4</v>
      </c>
      <c r="BK414">
        <v>2.7262E-4</v>
      </c>
      <c r="BL414">
        <v>1.7541E-4</v>
      </c>
      <c r="BN414">
        <v>2.4926000000000001E-4</v>
      </c>
      <c r="BO414">
        <v>2.0728000000000001E-4</v>
      </c>
      <c r="BP414">
        <v>1.8199000000000001E-4</v>
      </c>
      <c r="BQ414">
        <v>2.2355000000000001E-4</v>
      </c>
      <c r="BR414">
        <v>2.3651999999999999E-4</v>
      </c>
      <c r="BS414">
        <v>2.5268000000000003E-4</v>
      </c>
      <c r="BT414">
        <v>2.6528000000000001E-4</v>
      </c>
      <c r="BU414">
        <v>2.1021000000000001E-4</v>
      </c>
      <c r="BV414">
        <v>3.4728999999999999E-4</v>
      </c>
      <c r="BW414">
        <v>2.4753999999999998E-4</v>
      </c>
      <c r="BX414">
        <v>3.4825999999999998E-4</v>
      </c>
      <c r="BY414">
        <v>3.3292E-4</v>
      </c>
      <c r="CA414">
        <v>4.6711000000000002E-4</v>
      </c>
      <c r="CB414">
        <v>4.3517000000000002E-4</v>
      </c>
      <c r="CC414">
        <v>4.5402000000000002E-4</v>
      </c>
      <c r="CD414">
        <v>5.0573000000000003E-4</v>
      </c>
      <c r="CE414">
        <v>4.9096999999999997E-4</v>
      </c>
      <c r="CF414">
        <v>4.1596E-4</v>
      </c>
      <c r="CG414">
        <v>5.8900000000000001E-4</v>
      </c>
      <c r="CH414">
        <v>4.2032000000000001E-4</v>
      </c>
      <c r="CI414">
        <v>4.4433E-4</v>
      </c>
      <c r="CJ414">
        <v>3.9387999999999999E-4</v>
      </c>
      <c r="CK414">
        <v>5.2767999999999999E-4</v>
      </c>
      <c r="CL414">
        <v>4.6244999999999999E-4</v>
      </c>
      <c r="CN414">
        <v>4.9589000000000002E-4</v>
      </c>
      <c r="CO414">
        <v>6.0504000000000005E-4</v>
      </c>
      <c r="CP414">
        <v>6.2660000000000005E-4</v>
      </c>
      <c r="CQ414">
        <v>4.1993999999999999E-4</v>
      </c>
      <c r="CR414">
        <v>3.9287000000000002E-4</v>
      </c>
      <c r="CS414">
        <v>4.7879999999999998E-4</v>
      </c>
      <c r="CT414">
        <v>4.1601000000000002E-4</v>
      </c>
      <c r="CU414">
        <v>3.5033999999999998E-4</v>
      </c>
      <c r="CV414">
        <v>3.3100000000000002E-4</v>
      </c>
      <c r="CW414">
        <v>5.2707999999999997E-4</v>
      </c>
      <c r="CX414">
        <v>3.7495999999999997E-4</v>
      </c>
      <c r="CY414">
        <v>2.7154000000000002E-4</v>
      </c>
      <c r="DA414">
        <v>1.5763999999999999E-4</v>
      </c>
      <c r="DB414">
        <v>1.3369E-4</v>
      </c>
      <c r="DC414">
        <v>1.0208999999999999E-4</v>
      </c>
      <c r="DD414">
        <v>1.0014E-4</v>
      </c>
      <c r="DE414">
        <v>1.9938000000000001E-4</v>
      </c>
      <c r="DF414">
        <v>1.3172999999999999E-4</v>
      </c>
      <c r="DG414">
        <v>1.3059000000000001E-4</v>
      </c>
      <c r="DH414">
        <v>1.1459999999999999E-4</v>
      </c>
      <c r="DI414">
        <v>3.3209E-4</v>
      </c>
      <c r="DJ414">
        <v>1.8998999999999999E-4</v>
      </c>
      <c r="DK414">
        <v>1.9833000000000001E-4</v>
      </c>
      <c r="DL414">
        <v>1.6663999999999999E-4</v>
      </c>
      <c r="DO414">
        <f t="shared" si="25"/>
        <v>2.6780370370370365E-4</v>
      </c>
      <c r="DP414">
        <f t="shared" si="26"/>
        <v>2.6406000000000004E-4</v>
      </c>
      <c r="DQ414">
        <f t="shared" si="27"/>
        <v>2.7322518518518515E-4</v>
      </c>
      <c r="DR414">
        <f t="shared" si="28"/>
        <v>2.3223148148148148E-4</v>
      </c>
      <c r="DT414">
        <v>51.35</v>
      </c>
    </row>
    <row r="415" spans="1:124" x14ac:dyDescent="0.25">
      <c r="A415">
        <v>1.3765000000000001E-4</v>
      </c>
      <c r="B415">
        <v>1.1955000000000001E-4</v>
      </c>
      <c r="C415">
        <v>1.1354E-4</v>
      </c>
      <c r="D415">
        <v>1.2019999999999999E-4</v>
      </c>
      <c r="E415">
        <v>1.7236000000000001E-4</v>
      </c>
      <c r="F415">
        <v>1.4122000000000001E-4</v>
      </c>
      <c r="G415">
        <v>1.4153000000000001E-4</v>
      </c>
      <c r="H415">
        <v>1.2727999999999999E-4</v>
      </c>
      <c r="I415">
        <v>1.5171999999999999E-4</v>
      </c>
      <c r="J415">
        <v>1.4462000000000001E-4</v>
      </c>
      <c r="K415">
        <v>1.1264000000000001E-4</v>
      </c>
      <c r="L415">
        <v>1.2223E-4</v>
      </c>
      <c r="N415">
        <v>3.0841000000000001E-4</v>
      </c>
      <c r="O415">
        <v>2.4248999999999999E-4</v>
      </c>
      <c r="P415">
        <v>2.2367E-4</v>
      </c>
      <c r="Q415">
        <v>2.4245000000000001E-4</v>
      </c>
      <c r="R415">
        <v>2.8324999999999997E-4</v>
      </c>
      <c r="S415">
        <v>2.1563999999999999E-4</v>
      </c>
      <c r="T415">
        <v>2.6843E-4</v>
      </c>
      <c r="U415">
        <v>2.7244999999999998E-4</v>
      </c>
      <c r="V415">
        <v>2.3937000000000001E-4</v>
      </c>
      <c r="W415">
        <v>2.2599999999999999E-4</v>
      </c>
      <c r="X415">
        <v>2.3555000000000001E-4</v>
      </c>
      <c r="Y415">
        <v>1.8752999999999999E-4</v>
      </c>
      <c r="AA415">
        <v>2.2795000000000001E-4</v>
      </c>
      <c r="AB415">
        <v>2.3451E-4</v>
      </c>
      <c r="AC415">
        <v>1.9150999999999999E-4</v>
      </c>
      <c r="AD415">
        <v>1.8793999999999999E-4</v>
      </c>
      <c r="AE415">
        <v>2.7146000000000001E-4</v>
      </c>
      <c r="AF415">
        <v>2.4944000000000002E-4</v>
      </c>
      <c r="AG415">
        <v>2.7494999999999999E-4</v>
      </c>
      <c r="AH415">
        <v>2.3855999999999999E-4</v>
      </c>
      <c r="AI415">
        <v>2.4460999999999998E-4</v>
      </c>
      <c r="AJ415">
        <v>2.1661E-4</v>
      </c>
      <c r="AK415">
        <v>2.1567999999999999E-4</v>
      </c>
      <c r="AL415">
        <v>2.0603E-4</v>
      </c>
      <c r="AN415">
        <v>2.3662999999999999E-4</v>
      </c>
      <c r="AO415">
        <v>1.9387000000000001E-4</v>
      </c>
      <c r="AP415">
        <v>2.4655E-4</v>
      </c>
      <c r="AQ415">
        <v>2.0254999999999999E-4</v>
      </c>
      <c r="AR415">
        <v>1.2463E-4</v>
      </c>
      <c r="AS415">
        <v>1.1425999999999999E-4</v>
      </c>
      <c r="AT415">
        <v>1.3323999999999999E-4</v>
      </c>
      <c r="AU415">
        <v>1.0805E-4</v>
      </c>
      <c r="AV415">
        <v>1.2302E-4</v>
      </c>
      <c r="AW415">
        <v>1.0420999999999999E-4</v>
      </c>
      <c r="AX415">
        <v>1.2933000000000001E-4</v>
      </c>
      <c r="AY415">
        <v>1.2097E-4</v>
      </c>
      <c r="BA415">
        <v>1.8550000000000001E-4</v>
      </c>
      <c r="BB415">
        <v>2.0262000000000001E-4</v>
      </c>
      <c r="BC415">
        <v>2.2300999999999999E-4</v>
      </c>
      <c r="BD415">
        <v>1.8128E-4</v>
      </c>
      <c r="BE415">
        <v>2.0713E-4</v>
      </c>
      <c r="BF415">
        <v>2.5804000000000002E-4</v>
      </c>
      <c r="BG415">
        <v>2.7405000000000002E-4</v>
      </c>
      <c r="BH415">
        <v>2.2263E-4</v>
      </c>
      <c r="BI415">
        <v>2.5545E-4</v>
      </c>
      <c r="BJ415">
        <v>2.4861000000000002E-4</v>
      </c>
      <c r="BK415">
        <v>2.8318000000000001E-4</v>
      </c>
      <c r="BL415">
        <v>1.6211E-4</v>
      </c>
      <c r="BN415">
        <v>2.4428999999999998E-4</v>
      </c>
      <c r="BO415">
        <v>2.0106E-4</v>
      </c>
      <c r="BP415">
        <v>1.8343E-4</v>
      </c>
      <c r="BQ415">
        <v>2.4457E-4</v>
      </c>
      <c r="BR415">
        <v>2.4823E-4</v>
      </c>
      <c r="BS415">
        <v>2.3201999999999999E-4</v>
      </c>
      <c r="BT415">
        <v>2.8006E-4</v>
      </c>
      <c r="BU415">
        <v>2.0186E-4</v>
      </c>
      <c r="BV415">
        <v>3.6036E-4</v>
      </c>
      <c r="BW415">
        <v>2.2572E-4</v>
      </c>
      <c r="BX415">
        <v>3.2824999999999998E-4</v>
      </c>
      <c r="BY415">
        <v>3.4556000000000002E-4</v>
      </c>
      <c r="CA415">
        <v>4.5262999999999998E-4</v>
      </c>
      <c r="CB415">
        <v>4.3235000000000002E-4</v>
      </c>
      <c r="CC415">
        <v>4.7057000000000002E-4</v>
      </c>
      <c r="CD415">
        <v>4.7270999999999999E-4</v>
      </c>
      <c r="CE415">
        <v>4.6163999999999998E-4</v>
      </c>
      <c r="CF415">
        <v>4.2318E-4</v>
      </c>
      <c r="CG415">
        <v>5.8054000000000005E-4</v>
      </c>
      <c r="CH415">
        <v>4.0193999999999999E-4</v>
      </c>
      <c r="CI415">
        <v>4.7453000000000003E-4</v>
      </c>
      <c r="CJ415">
        <v>3.9425000000000001E-4</v>
      </c>
      <c r="CK415">
        <v>5.5687E-4</v>
      </c>
      <c r="CL415">
        <v>4.7313999999999999E-4</v>
      </c>
      <c r="CN415">
        <v>5.3883000000000002E-4</v>
      </c>
      <c r="CO415">
        <v>5.9533000000000003E-4</v>
      </c>
      <c r="CP415">
        <v>6.2082999999999995E-4</v>
      </c>
      <c r="CQ415">
        <v>4.3461999999999998E-4</v>
      </c>
      <c r="CR415">
        <v>4.0925E-4</v>
      </c>
      <c r="CS415">
        <v>5.2369999999999999E-4</v>
      </c>
      <c r="CT415">
        <v>4.0022000000000001E-4</v>
      </c>
      <c r="CU415">
        <v>3.3023999999999998E-4</v>
      </c>
      <c r="CV415">
        <v>3.4836999999999997E-4</v>
      </c>
      <c r="CW415">
        <v>4.7083999999999998E-4</v>
      </c>
      <c r="CX415">
        <v>3.5510000000000001E-4</v>
      </c>
      <c r="CY415">
        <v>2.9035999999999998E-4</v>
      </c>
      <c r="DA415">
        <v>1.7054E-4</v>
      </c>
      <c r="DB415">
        <v>1.3202999999999999E-4</v>
      </c>
      <c r="DC415" s="8">
        <v>9.1879999999999994E-5</v>
      </c>
      <c r="DD415" s="8">
        <v>9.5067000000000003E-5</v>
      </c>
      <c r="DE415">
        <v>2.3404E-4</v>
      </c>
      <c r="DF415">
        <v>1.4006000000000001E-4</v>
      </c>
      <c r="DG415">
        <v>1.2205999999999999E-4</v>
      </c>
      <c r="DH415">
        <v>1.0933E-4</v>
      </c>
      <c r="DI415">
        <v>3.4598000000000002E-4</v>
      </c>
      <c r="DJ415">
        <v>1.8450000000000001E-4</v>
      </c>
      <c r="DK415">
        <v>1.9247000000000001E-4</v>
      </c>
      <c r="DL415">
        <v>1.6672E-4</v>
      </c>
      <c r="DO415">
        <f t="shared" si="25"/>
        <v>2.762159259259259E-4</v>
      </c>
      <c r="DP415">
        <f t="shared" si="26"/>
        <v>2.5432333333333336E-4</v>
      </c>
      <c r="DQ415">
        <f t="shared" si="27"/>
        <v>2.6848666666666666E-4</v>
      </c>
      <c r="DR415">
        <f t="shared" si="28"/>
        <v>2.3216211111111115E-4</v>
      </c>
      <c r="DT415">
        <v>51.475999999999999</v>
      </c>
    </row>
    <row r="416" spans="1:124" x14ac:dyDescent="0.25">
      <c r="A416">
        <v>1.3507999999999999E-4</v>
      </c>
      <c r="B416">
        <v>1.1747E-4</v>
      </c>
      <c r="C416">
        <v>1.1027E-4</v>
      </c>
      <c r="D416">
        <v>1.2171E-4</v>
      </c>
      <c r="E416">
        <v>1.7330000000000001E-4</v>
      </c>
      <c r="F416">
        <v>1.3536000000000001E-4</v>
      </c>
      <c r="G416">
        <v>1.4197E-4</v>
      </c>
      <c r="H416">
        <v>1.2870000000000001E-4</v>
      </c>
      <c r="I416">
        <v>1.4997E-4</v>
      </c>
      <c r="J416">
        <v>1.4645000000000001E-4</v>
      </c>
      <c r="K416">
        <v>1.1223E-4</v>
      </c>
      <c r="L416">
        <v>1.2018E-4</v>
      </c>
      <c r="N416">
        <v>3.1735999999999998E-4</v>
      </c>
      <c r="O416">
        <v>2.2869000000000001E-4</v>
      </c>
      <c r="P416">
        <v>2.1545000000000001E-4</v>
      </c>
      <c r="Q416">
        <v>2.4706000000000001E-4</v>
      </c>
      <c r="R416">
        <v>2.8799000000000001E-4</v>
      </c>
      <c r="S416">
        <v>2.0414000000000001E-4</v>
      </c>
      <c r="T416">
        <v>2.7283E-4</v>
      </c>
      <c r="U416">
        <v>2.7479000000000002E-4</v>
      </c>
      <c r="V416">
        <v>2.3638000000000001E-4</v>
      </c>
      <c r="W416">
        <v>2.1633000000000001E-4</v>
      </c>
      <c r="X416">
        <v>2.2682999999999999E-4</v>
      </c>
      <c r="Y416">
        <v>1.8458999999999999E-4</v>
      </c>
      <c r="AA416">
        <v>2.3371000000000001E-4</v>
      </c>
      <c r="AB416">
        <v>2.1248999999999999E-4</v>
      </c>
      <c r="AC416">
        <v>1.8128999999999999E-4</v>
      </c>
      <c r="AD416">
        <v>1.906E-4</v>
      </c>
      <c r="AE416">
        <v>2.7186000000000002E-4</v>
      </c>
      <c r="AF416">
        <v>2.3859E-4</v>
      </c>
      <c r="AG416">
        <v>2.7637000000000001E-4</v>
      </c>
      <c r="AH416">
        <v>2.4635999999999999E-4</v>
      </c>
      <c r="AI416">
        <v>2.4555999999999997E-4</v>
      </c>
      <c r="AJ416">
        <v>2.0704999999999999E-4</v>
      </c>
      <c r="AK416">
        <v>2.1354999999999999E-4</v>
      </c>
      <c r="AL416">
        <v>2.0576000000000001E-4</v>
      </c>
      <c r="AN416">
        <v>2.3468E-4</v>
      </c>
      <c r="AO416">
        <v>1.8896000000000001E-4</v>
      </c>
      <c r="AP416">
        <v>2.3179E-4</v>
      </c>
      <c r="AQ416">
        <v>2.0227E-4</v>
      </c>
      <c r="AR416">
        <v>1.2552E-4</v>
      </c>
      <c r="AS416">
        <v>1.1386E-4</v>
      </c>
      <c r="AT416">
        <v>1.3129E-4</v>
      </c>
      <c r="AU416">
        <v>1.0595E-4</v>
      </c>
      <c r="AV416">
        <v>1.2201000000000001E-4</v>
      </c>
      <c r="AW416">
        <v>1.0018000000000001E-4</v>
      </c>
      <c r="AX416">
        <v>1.2935E-4</v>
      </c>
      <c r="AY416">
        <v>1.2421000000000001E-4</v>
      </c>
      <c r="BA416">
        <v>1.8058000000000001E-4</v>
      </c>
      <c r="BB416">
        <v>1.9327999999999999E-4</v>
      </c>
      <c r="BC416">
        <v>2.252E-4</v>
      </c>
      <c r="BD416">
        <v>1.8399000000000001E-4</v>
      </c>
      <c r="BE416">
        <v>2.1049E-4</v>
      </c>
      <c r="BF416">
        <v>2.6205999999999999E-4</v>
      </c>
      <c r="BG416">
        <v>2.7074E-4</v>
      </c>
      <c r="BH416">
        <v>2.1380999999999999E-4</v>
      </c>
      <c r="BI416">
        <v>2.5448000000000002E-4</v>
      </c>
      <c r="BJ416">
        <v>2.5085E-4</v>
      </c>
      <c r="BK416">
        <v>2.8548000000000001E-4</v>
      </c>
      <c r="BL416">
        <v>1.5736999999999999E-4</v>
      </c>
      <c r="BN416">
        <v>2.4060999999999999E-4</v>
      </c>
      <c r="BO416">
        <v>1.9726999999999999E-4</v>
      </c>
      <c r="BP416">
        <v>1.8435000000000001E-4</v>
      </c>
      <c r="BQ416">
        <v>2.5455999999999998E-4</v>
      </c>
      <c r="BR416">
        <v>2.6092999999999998E-4</v>
      </c>
      <c r="BS416">
        <v>2.252E-4</v>
      </c>
      <c r="BT416">
        <v>2.9553000000000001E-4</v>
      </c>
      <c r="BU416">
        <v>1.9746999999999999E-4</v>
      </c>
      <c r="BV416">
        <v>3.5551000000000002E-4</v>
      </c>
      <c r="BW416">
        <v>2.1167000000000001E-4</v>
      </c>
      <c r="BX416">
        <v>3.2579000000000001E-4</v>
      </c>
      <c r="BY416">
        <v>3.4864999999999999E-4</v>
      </c>
      <c r="CA416">
        <v>4.3863000000000002E-4</v>
      </c>
      <c r="CB416">
        <v>4.3119000000000002E-4</v>
      </c>
      <c r="CC416">
        <v>4.8618000000000001E-4</v>
      </c>
      <c r="CD416">
        <v>4.6079999999999998E-4</v>
      </c>
      <c r="CE416">
        <v>4.4116000000000001E-4</v>
      </c>
      <c r="CF416">
        <v>4.3125999999999999E-4</v>
      </c>
      <c r="CG416">
        <v>5.8405000000000002E-4</v>
      </c>
      <c r="CH416">
        <v>3.9565999999999999E-4</v>
      </c>
      <c r="CI416">
        <v>4.7891999999999998E-4</v>
      </c>
      <c r="CJ416">
        <v>3.9544E-4</v>
      </c>
      <c r="CK416">
        <v>5.7090000000000005E-4</v>
      </c>
      <c r="CL416">
        <v>4.7052999999999998E-4</v>
      </c>
      <c r="CN416">
        <v>5.6776999999999999E-4</v>
      </c>
      <c r="CO416">
        <v>5.9844E-4</v>
      </c>
      <c r="CP416">
        <v>6.1543000000000004E-4</v>
      </c>
      <c r="CQ416">
        <v>4.4176000000000003E-4</v>
      </c>
      <c r="CR416">
        <v>4.1225000000000002E-4</v>
      </c>
      <c r="CS416">
        <v>5.4056000000000004E-4</v>
      </c>
      <c r="CT416">
        <v>3.9397999999999999E-4</v>
      </c>
      <c r="CU416">
        <v>3.2221000000000002E-4</v>
      </c>
      <c r="CV416">
        <v>3.5001999999999999E-4</v>
      </c>
      <c r="CW416">
        <v>4.3949000000000001E-4</v>
      </c>
      <c r="CX416">
        <v>3.4940999999999998E-4</v>
      </c>
      <c r="CY416">
        <v>3.0013000000000001E-4</v>
      </c>
      <c r="DA416">
        <v>1.7420000000000001E-4</v>
      </c>
      <c r="DB416">
        <v>1.3122000000000001E-4</v>
      </c>
      <c r="DC416" s="8">
        <v>8.6923999999999996E-5</v>
      </c>
      <c r="DD416" s="8">
        <v>9.4227000000000004E-5</v>
      </c>
      <c r="DE416">
        <v>2.5112000000000002E-4</v>
      </c>
      <c r="DF416">
        <v>1.4139999999999999E-4</v>
      </c>
      <c r="DG416">
        <v>1.1983E-4</v>
      </c>
      <c r="DH416">
        <v>1.0467E-4</v>
      </c>
      <c r="DI416">
        <v>3.5202999999999998E-4</v>
      </c>
      <c r="DJ416">
        <v>1.8310000000000001E-4</v>
      </c>
      <c r="DK416">
        <v>1.8851E-4</v>
      </c>
      <c r="DL416">
        <v>1.6715E-4</v>
      </c>
      <c r="DO416">
        <f t="shared" si="25"/>
        <v>2.7785629629629635E-4</v>
      </c>
      <c r="DP416">
        <f t="shared" si="26"/>
        <v>2.497037037037037E-4</v>
      </c>
      <c r="DQ416">
        <f t="shared" si="27"/>
        <v>2.6761200000000003E-4</v>
      </c>
      <c r="DR416">
        <f t="shared" si="28"/>
        <v>2.3204322222222223E-4</v>
      </c>
      <c r="DT416">
        <v>51.600999999999999</v>
      </c>
    </row>
    <row r="417" spans="1:124" x14ac:dyDescent="0.25">
      <c r="A417">
        <v>1.3242000000000001E-4</v>
      </c>
      <c r="B417">
        <v>1.1951999999999999E-4</v>
      </c>
      <c r="C417">
        <v>1.1336E-4</v>
      </c>
      <c r="D417">
        <v>1.2024E-4</v>
      </c>
      <c r="E417">
        <v>1.7310000000000001E-4</v>
      </c>
      <c r="F417">
        <v>1.4166999999999999E-4</v>
      </c>
      <c r="G417">
        <v>1.4268000000000001E-4</v>
      </c>
      <c r="H417">
        <v>1.3014E-4</v>
      </c>
      <c r="I417">
        <v>1.528E-4</v>
      </c>
      <c r="J417">
        <v>1.4903E-4</v>
      </c>
      <c r="K417">
        <v>1.1109E-4</v>
      </c>
      <c r="L417">
        <v>1.2076E-4</v>
      </c>
      <c r="N417">
        <v>3.0641000000000002E-4</v>
      </c>
      <c r="O417">
        <v>2.3392000000000001E-4</v>
      </c>
      <c r="P417">
        <v>2.1044E-4</v>
      </c>
      <c r="Q417">
        <v>2.4546000000000002E-4</v>
      </c>
      <c r="R417">
        <v>2.7776E-4</v>
      </c>
      <c r="S417">
        <v>2.0903E-4</v>
      </c>
      <c r="T417">
        <v>2.7622999999999998E-4</v>
      </c>
      <c r="U417">
        <v>2.6768000000000001E-4</v>
      </c>
      <c r="V417">
        <v>2.3894000000000001E-4</v>
      </c>
      <c r="W417">
        <v>2.2275999999999999E-4</v>
      </c>
      <c r="X417">
        <v>2.2944999999999999E-4</v>
      </c>
      <c r="Y417">
        <v>1.884E-4</v>
      </c>
      <c r="AA417">
        <v>2.3162000000000001E-4</v>
      </c>
      <c r="AB417">
        <v>2.2489E-4</v>
      </c>
      <c r="AC417">
        <v>1.8657999999999999E-4</v>
      </c>
      <c r="AD417">
        <v>1.9003999999999999E-4</v>
      </c>
      <c r="AE417">
        <v>2.6012000000000002E-4</v>
      </c>
      <c r="AF417">
        <v>2.5387000000000001E-4</v>
      </c>
      <c r="AG417">
        <v>2.8205999999999999E-4</v>
      </c>
      <c r="AH417">
        <v>2.4021000000000001E-4</v>
      </c>
      <c r="AI417">
        <v>2.3813E-4</v>
      </c>
      <c r="AJ417">
        <v>2.1217999999999999E-4</v>
      </c>
      <c r="AK417">
        <v>2.2235000000000001E-4</v>
      </c>
      <c r="AL417">
        <v>2.0395999999999999E-4</v>
      </c>
      <c r="AN417">
        <v>2.2728000000000001E-4</v>
      </c>
      <c r="AO417">
        <v>1.9571000000000001E-4</v>
      </c>
      <c r="AP417">
        <v>2.4624E-4</v>
      </c>
      <c r="AQ417">
        <v>2.0403000000000001E-4</v>
      </c>
      <c r="AR417">
        <v>1.2194E-4</v>
      </c>
      <c r="AS417">
        <v>1.1297E-4</v>
      </c>
      <c r="AT417">
        <v>1.3214999999999999E-4</v>
      </c>
      <c r="AU417">
        <v>1.0397E-4</v>
      </c>
      <c r="AV417">
        <v>1.2121999999999999E-4</v>
      </c>
      <c r="AW417">
        <v>1.0271E-4</v>
      </c>
      <c r="AX417">
        <v>1.2756000000000001E-4</v>
      </c>
      <c r="AY417">
        <v>1.1879000000000001E-4</v>
      </c>
      <c r="BA417">
        <v>1.7231000000000001E-4</v>
      </c>
      <c r="BB417">
        <v>1.9828000000000001E-4</v>
      </c>
      <c r="BC417">
        <v>2.2707000000000001E-4</v>
      </c>
      <c r="BD417">
        <v>1.8319000000000001E-4</v>
      </c>
      <c r="BE417">
        <v>2.0248E-4</v>
      </c>
      <c r="BF417">
        <v>2.5334000000000001E-4</v>
      </c>
      <c r="BG417">
        <v>2.6891000000000003E-4</v>
      </c>
      <c r="BH417">
        <v>2.1864000000000001E-4</v>
      </c>
      <c r="BI417">
        <v>2.4834E-4</v>
      </c>
      <c r="BJ417">
        <v>2.4311999999999999E-4</v>
      </c>
      <c r="BK417">
        <v>2.7768999999999998E-4</v>
      </c>
      <c r="BL417">
        <v>1.6351000000000001E-4</v>
      </c>
      <c r="BN417">
        <v>2.3989000000000001E-4</v>
      </c>
      <c r="BO417">
        <v>1.9771E-4</v>
      </c>
      <c r="BP417">
        <v>1.8383000000000001E-4</v>
      </c>
      <c r="BQ417">
        <v>2.4729E-4</v>
      </c>
      <c r="BR417">
        <v>2.6659999999999998E-4</v>
      </c>
      <c r="BS417">
        <v>2.3562E-4</v>
      </c>
      <c r="BT417">
        <v>3.0200000000000002E-4</v>
      </c>
      <c r="BU417">
        <v>1.9919E-4</v>
      </c>
      <c r="BV417">
        <v>3.3498000000000002E-4</v>
      </c>
      <c r="BW417">
        <v>2.1306E-4</v>
      </c>
      <c r="BX417">
        <v>3.4124999999999997E-4</v>
      </c>
      <c r="BY417">
        <v>3.3975999999999999E-4</v>
      </c>
      <c r="CA417">
        <v>4.3232999999999998E-4</v>
      </c>
      <c r="CB417">
        <v>4.3136999999999998E-4</v>
      </c>
      <c r="CC417">
        <v>4.9063000000000004E-4</v>
      </c>
      <c r="CD417">
        <v>4.7574E-4</v>
      </c>
      <c r="CE417">
        <v>4.4046999999999999E-4</v>
      </c>
      <c r="CF417">
        <v>4.3443000000000003E-4</v>
      </c>
      <c r="CG417">
        <v>5.9604999999999999E-4</v>
      </c>
      <c r="CH417">
        <v>4.0410000000000001E-4</v>
      </c>
      <c r="CI417">
        <v>4.5419999999999998E-4</v>
      </c>
      <c r="CJ417">
        <v>3.9580000000000003E-4</v>
      </c>
      <c r="CK417">
        <v>5.6050999999999996E-4</v>
      </c>
      <c r="CL417">
        <v>4.5525999999999997E-4</v>
      </c>
      <c r="CN417">
        <v>5.6483E-4</v>
      </c>
      <c r="CO417">
        <v>6.1132999999999999E-4</v>
      </c>
      <c r="CP417">
        <v>6.1236000000000005E-4</v>
      </c>
      <c r="CQ417">
        <v>4.3633000000000002E-4</v>
      </c>
      <c r="CR417">
        <v>3.9943999999999998E-4</v>
      </c>
      <c r="CS417">
        <v>5.1887999999999999E-4</v>
      </c>
      <c r="CT417">
        <v>4.0004E-4</v>
      </c>
      <c r="CU417">
        <v>3.3012999999999999E-4</v>
      </c>
      <c r="CV417">
        <v>3.3452999999999998E-4</v>
      </c>
      <c r="CW417">
        <v>4.5027000000000001E-4</v>
      </c>
      <c r="CX417">
        <v>3.6048999999999999E-4</v>
      </c>
      <c r="CY417">
        <v>2.9468000000000002E-4</v>
      </c>
      <c r="DA417">
        <v>1.6626E-4</v>
      </c>
      <c r="DB417">
        <v>1.3147000000000001E-4</v>
      </c>
      <c r="DC417" s="8">
        <v>8.9906000000000003E-5</v>
      </c>
      <c r="DD417" s="8">
        <v>9.7884E-5</v>
      </c>
      <c r="DE417">
        <v>2.4031000000000001E-4</v>
      </c>
      <c r="DF417">
        <v>1.3478000000000001E-4</v>
      </c>
      <c r="DG417">
        <v>1.2489000000000001E-4</v>
      </c>
      <c r="DH417">
        <v>1.0312E-4</v>
      </c>
      <c r="DI417">
        <v>3.4620000000000001E-4</v>
      </c>
      <c r="DJ417">
        <v>1.8619E-4</v>
      </c>
      <c r="DK417">
        <v>1.8839E-4</v>
      </c>
      <c r="DL417">
        <v>1.6733000000000001E-4</v>
      </c>
      <c r="DO417">
        <f t="shared" si="25"/>
        <v>2.7129296296296297E-4</v>
      </c>
      <c r="DP417">
        <f t="shared" si="26"/>
        <v>2.5236703703703704E-4</v>
      </c>
      <c r="DQ417">
        <f t="shared" si="27"/>
        <v>2.7052614814814815E-4</v>
      </c>
      <c r="DR417">
        <f t="shared" si="28"/>
        <v>2.3147533333333338E-4</v>
      </c>
      <c r="DT417">
        <v>51.725999999999999</v>
      </c>
    </row>
    <row r="418" spans="1:124" x14ac:dyDescent="0.25">
      <c r="A418">
        <v>1.3095000000000001E-4</v>
      </c>
      <c r="B418">
        <v>1.2426000000000001E-4</v>
      </c>
      <c r="C418">
        <v>1.2078000000000001E-4</v>
      </c>
      <c r="D418">
        <v>1.1645E-4</v>
      </c>
      <c r="E418">
        <v>1.716E-4</v>
      </c>
      <c r="F418">
        <v>1.5616E-4</v>
      </c>
      <c r="G418">
        <v>1.4300000000000001E-4</v>
      </c>
      <c r="H418">
        <v>1.3055E-4</v>
      </c>
      <c r="I418">
        <v>1.5825E-4</v>
      </c>
      <c r="J418">
        <v>1.5063000000000001E-4</v>
      </c>
      <c r="K418">
        <v>1.097E-4</v>
      </c>
      <c r="L418">
        <v>1.2338E-4</v>
      </c>
      <c r="N418">
        <v>2.8156999999999998E-4</v>
      </c>
      <c r="O418">
        <v>2.5451E-4</v>
      </c>
      <c r="P418">
        <v>2.1111E-4</v>
      </c>
      <c r="Q418">
        <v>2.3819999999999999E-4</v>
      </c>
      <c r="R418">
        <v>2.5816000000000001E-4</v>
      </c>
      <c r="S418">
        <v>2.2694999999999999E-4</v>
      </c>
      <c r="T418">
        <v>2.7620999999999999E-4</v>
      </c>
      <c r="U418">
        <v>2.5484999999999999E-4</v>
      </c>
      <c r="V418">
        <v>2.4504000000000003E-4</v>
      </c>
      <c r="W418">
        <v>2.4101E-4</v>
      </c>
      <c r="X418">
        <v>2.4136000000000001E-4</v>
      </c>
      <c r="Y418">
        <v>1.9631999999999999E-4</v>
      </c>
      <c r="AA418">
        <v>2.2258999999999999E-4</v>
      </c>
      <c r="AB418">
        <v>2.6386999999999998E-4</v>
      </c>
      <c r="AC418">
        <v>2.0382000000000001E-4</v>
      </c>
      <c r="AD418">
        <v>1.8628000000000001E-4</v>
      </c>
      <c r="AE418">
        <v>2.4269999999999999E-4</v>
      </c>
      <c r="AF418">
        <v>2.8574999999999998E-4</v>
      </c>
      <c r="AG418">
        <v>2.8814999999999998E-4</v>
      </c>
      <c r="AH418">
        <v>2.2337E-4</v>
      </c>
      <c r="AI418">
        <v>2.263E-4</v>
      </c>
      <c r="AJ418">
        <v>2.2855E-4</v>
      </c>
      <c r="AK418">
        <v>2.3648000000000001E-4</v>
      </c>
      <c r="AL418">
        <v>2.0132E-4</v>
      </c>
      <c r="AN418">
        <v>2.1833000000000001E-4</v>
      </c>
      <c r="AO418">
        <v>2.0971999999999999E-4</v>
      </c>
      <c r="AP418">
        <v>2.8077000000000001E-4</v>
      </c>
      <c r="AQ418">
        <v>2.0638000000000001E-4</v>
      </c>
      <c r="AR418">
        <v>1.158E-4</v>
      </c>
      <c r="AS418">
        <v>1.119E-4</v>
      </c>
      <c r="AT418">
        <v>1.3507999999999999E-4</v>
      </c>
      <c r="AU418">
        <v>1.0305E-4</v>
      </c>
      <c r="AV418">
        <v>1.2087E-4</v>
      </c>
      <c r="AW418">
        <v>1.1006999999999999E-4</v>
      </c>
      <c r="AX418">
        <v>1.2474E-4</v>
      </c>
      <c r="AY418">
        <v>1.077E-4</v>
      </c>
      <c r="BA418">
        <v>1.6515E-4</v>
      </c>
      <c r="BB418">
        <v>2.142E-4</v>
      </c>
      <c r="BC418">
        <v>2.2712000000000001E-4</v>
      </c>
      <c r="BD418">
        <v>1.7903999999999999E-4</v>
      </c>
      <c r="BE418">
        <v>1.8744000000000001E-4</v>
      </c>
      <c r="BF418">
        <v>2.3656999999999999E-4</v>
      </c>
      <c r="BG418">
        <v>2.6906E-4</v>
      </c>
      <c r="BH418">
        <v>2.3373999999999999E-4</v>
      </c>
      <c r="BI418">
        <v>2.4011E-4</v>
      </c>
      <c r="BJ418">
        <v>2.2950999999999999E-4</v>
      </c>
      <c r="BK418">
        <v>2.6387999999999997E-4</v>
      </c>
      <c r="BL418">
        <v>1.7653999999999999E-4</v>
      </c>
      <c r="BN418">
        <v>2.4206999999999999E-4</v>
      </c>
      <c r="BO418">
        <v>2.0170999999999999E-4</v>
      </c>
      <c r="BP418">
        <v>1.8181E-4</v>
      </c>
      <c r="BQ418">
        <v>2.2666E-4</v>
      </c>
      <c r="BR418">
        <v>2.6150000000000001E-4</v>
      </c>
      <c r="BS418">
        <v>2.5662999999999999E-4</v>
      </c>
      <c r="BT418">
        <v>2.9524E-4</v>
      </c>
      <c r="BU418">
        <v>2.0557E-4</v>
      </c>
      <c r="BV418">
        <v>3.1002999999999998E-4</v>
      </c>
      <c r="BW418">
        <v>2.284E-4</v>
      </c>
      <c r="BX418">
        <v>3.6467999999999998E-4</v>
      </c>
      <c r="BY418">
        <v>3.2346000000000002E-4</v>
      </c>
      <c r="CA418">
        <v>4.3630999999999997E-4</v>
      </c>
      <c r="CB418">
        <v>4.3180999999999997E-4</v>
      </c>
      <c r="CC418">
        <v>4.8048999999999998E-4</v>
      </c>
      <c r="CD418">
        <v>5.0757999999999999E-4</v>
      </c>
      <c r="CE418">
        <v>4.5877E-4</v>
      </c>
      <c r="CF418">
        <v>4.2995000000000002E-4</v>
      </c>
      <c r="CG418">
        <v>6.0826000000000001E-4</v>
      </c>
      <c r="CH418">
        <v>4.2132999999999998E-4</v>
      </c>
      <c r="CI418">
        <v>4.1397E-4</v>
      </c>
      <c r="CJ418">
        <v>3.9427E-4</v>
      </c>
      <c r="CK418">
        <v>5.3083999999999998E-4</v>
      </c>
      <c r="CL418">
        <v>4.3528000000000002E-4</v>
      </c>
      <c r="CN418">
        <v>5.3103999999999998E-4</v>
      </c>
      <c r="CO418">
        <v>6.2542000000000001E-4</v>
      </c>
      <c r="CP418">
        <v>6.1222999999999996E-4</v>
      </c>
      <c r="CQ418">
        <v>4.2070999999999998E-4</v>
      </c>
      <c r="CR418">
        <v>3.7763E-4</v>
      </c>
      <c r="CS418">
        <v>4.7071E-4</v>
      </c>
      <c r="CT418">
        <v>4.1399999999999998E-4</v>
      </c>
      <c r="CU418">
        <v>3.4854999999999999E-4</v>
      </c>
      <c r="CV418">
        <v>3.1041E-4</v>
      </c>
      <c r="CW418">
        <v>4.9565999999999998E-4</v>
      </c>
      <c r="CX418">
        <v>3.8117000000000001E-4</v>
      </c>
      <c r="CY418">
        <v>2.7681E-4</v>
      </c>
      <c r="DA418">
        <v>1.5111000000000001E-4</v>
      </c>
      <c r="DB418">
        <v>1.3239E-4</v>
      </c>
      <c r="DC418" s="8">
        <v>9.8852999999999997E-5</v>
      </c>
      <c r="DD418">
        <v>1.037E-4</v>
      </c>
      <c r="DE418">
        <v>2.0771E-4</v>
      </c>
      <c r="DF418">
        <v>1.2385E-4</v>
      </c>
      <c r="DG418">
        <v>1.3397999999999999E-4</v>
      </c>
      <c r="DH418">
        <v>1.0534E-4</v>
      </c>
      <c r="DI418">
        <v>3.3142000000000002E-4</v>
      </c>
      <c r="DJ418">
        <v>1.9154999999999999E-4</v>
      </c>
      <c r="DK418">
        <v>1.9176999999999999E-4</v>
      </c>
      <c r="DL418">
        <v>1.6683E-4</v>
      </c>
      <c r="DO418">
        <f t="shared" si="25"/>
        <v>2.5988259259259258E-4</v>
      </c>
      <c r="DP418">
        <f t="shared" si="26"/>
        <v>2.6022259259259262E-4</v>
      </c>
      <c r="DQ418">
        <f t="shared" si="27"/>
        <v>2.7498455555555559E-4</v>
      </c>
      <c r="DR418">
        <f t="shared" si="28"/>
        <v>2.3033296296296293E-4</v>
      </c>
      <c r="DT418">
        <v>51.850999999999999</v>
      </c>
    </row>
    <row r="419" spans="1:124" x14ac:dyDescent="0.25">
      <c r="A419">
        <v>1.3127000000000001E-4</v>
      </c>
      <c r="B419">
        <v>1.2872E-4</v>
      </c>
      <c r="C419">
        <v>1.2797000000000001E-4</v>
      </c>
      <c r="D419">
        <v>1.1236E-4</v>
      </c>
      <c r="E419">
        <v>1.6939E-4</v>
      </c>
      <c r="F419">
        <v>1.7008999999999999E-4</v>
      </c>
      <c r="G419">
        <v>1.4254E-4</v>
      </c>
      <c r="H419">
        <v>1.295E-4</v>
      </c>
      <c r="I419">
        <v>1.6288000000000001E-4</v>
      </c>
      <c r="J419">
        <v>1.5011000000000001E-4</v>
      </c>
      <c r="K419">
        <v>1.0867E-4</v>
      </c>
      <c r="L419">
        <v>1.2627E-4</v>
      </c>
      <c r="N419">
        <v>2.5691000000000001E-4</v>
      </c>
      <c r="O419">
        <v>2.7781000000000003E-4</v>
      </c>
      <c r="P419">
        <v>2.1655000000000001E-4</v>
      </c>
      <c r="Q419">
        <v>2.2916000000000001E-4</v>
      </c>
      <c r="R419">
        <v>2.4020000000000001E-4</v>
      </c>
      <c r="S419">
        <v>2.4689999999999998E-4</v>
      </c>
      <c r="T419">
        <v>2.7239000000000001E-4</v>
      </c>
      <c r="U419">
        <v>2.4335000000000001E-4</v>
      </c>
      <c r="V419">
        <v>2.5065999999999999E-4</v>
      </c>
      <c r="W419">
        <v>2.5986999999999999E-4</v>
      </c>
      <c r="X419">
        <v>2.5510000000000002E-4</v>
      </c>
      <c r="Y419">
        <v>2.0333999999999999E-4</v>
      </c>
      <c r="AA419">
        <v>2.1158E-4</v>
      </c>
      <c r="AB419">
        <v>3.0602E-4</v>
      </c>
      <c r="AC419">
        <v>2.2247E-4</v>
      </c>
      <c r="AD419">
        <v>1.8123999999999999E-4</v>
      </c>
      <c r="AE419">
        <v>2.2924999999999999E-4</v>
      </c>
      <c r="AF419">
        <v>3.1509000000000002E-4</v>
      </c>
      <c r="AG419">
        <v>2.9060000000000002E-4</v>
      </c>
      <c r="AH419">
        <v>2.0536E-4</v>
      </c>
      <c r="AI419">
        <v>2.1659000000000001E-4</v>
      </c>
      <c r="AJ419">
        <v>2.4614E-4</v>
      </c>
      <c r="AK419">
        <v>2.4729E-4</v>
      </c>
      <c r="AL419">
        <v>1.9903E-4</v>
      </c>
      <c r="AN419">
        <v>2.1259E-4</v>
      </c>
      <c r="AO419">
        <v>2.2241000000000001E-4</v>
      </c>
      <c r="AP419">
        <v>3.1456000000000002E-4</v>
      </c>
      <c r="AQ419">
        <v>2.0756999999999999E-4</v>
      </c>
      <c r="AR419">
        <v>1.1048E-4</v>
      </c>
      <c r="AS419">
        <v>1.1109E-4</v>
      </c>
      <c r="AT419">
        <v>1.3809E-4</v>
      </c>
      <c r="AU419">
        <v>1.0349999999999999E-4</v>
      </c>
      <c r="AV419">
        <v>1.2089E-4</v>
      </c>
      <c r="AW419">
        <v>1.177E-4</v>
      </c>
      <c r="AX419">
        <v>1.2228E-4</v>
      </c>
      <c r="AY419" s="8">
        <v>9.7219000000000005E-5</v>
      </c>
      <c r="BA419">
        <v>1.6284000000000001E-4</v>
      </c>
      <c r="BB419">
        <v>2.3123999999999999E-4</v>
      </c>
      <c r="BC419">
        <v>2.2494E-4</v>
      </c>
      <c r="BD419">
        <v>1.7369E-4</v>
      </c>
      <c r="BE419">
        <v>1.7377000000000001E-4</v>
      </c>
      <c r="BF419">
        <v>2.2110000000000001E-4</v>
      </c>
      <c r="BG419">
        <v>2.7053E-4</v>
      </c>
      <c r="BH419">
        <v>2.4975000000000003E-4</v>
      </c>
      <c r="BI419">
        <v>2.3406999999999999E-4</v>
      </c>
      <c r="BJ419">
        <v>2.1751999999999999E-4</v>
      </c>
      <c r="BK419">
        <v>2.5159999999999999E-4</v>
      </c>
      <c r="BL419">
        <v>1.8845999999999999E-4</v>
      </c>
      <c r="BN419">
        <v>2.4534999999999997E-4</v>
      </c>
      <c r="BO419">
        <v>2.065E-4</v>
      </c>
      <c r="BP419">
        <v>1.7912000000000001E-4</v>
      </c>
      <c r="BQ419">
        <v>2.0440000000000001E-4</v>
      </c>
      <c r="BR419">
        <v>2.4834E-4</v>
      </c>
      <c r="BS419">
        <v>2.7546999999999999E-4</v>
      </c>
      <c r="BT419">
        <v>2.7891E-4</v>
      </c>
      <c r="BU419">
        <v>2.1244999999999999E-4</v>
      </c>
      <c r="BV419">
        <v>2.9428000000000001E-4</v>
      </c>
      <c r="BW419">
        <v>2.4803999999999999E-4</v>
      </c>
      <c r="BX419">
        <v>3.8168000000000002E-4</v>
      </c>
      <c r="BY419">
        <v>3.0856999999999998E-4</v>
      </c>
      <c r="CA419">
        <v>4.4707999999999998E-4</v>
      </c>
      <c r="CB419">
        <v>4.3131000000000002E-4</v>
      </c>
      <c r="CC419">
        <v>4.6093000000000002E-4</v>
      </c>
      <c r="CD419">
        <v>5.3660999999999997E-4</v>
      </c>
      <c r="CE419">
        <v>4.8413999999999998E-4</v>
      </c>
      <c r="CF419">
        <v>4.1963999999999999E-4</v>
      </c>
      <c r="CG419">
        <v>6.1244999999999995E-4</v>
      </c>
      <c r="CH419">
        <v>4.3635000000000001E-4</v>
      </c>
      <c r="CI419">
        <v>3.8075000000000001E-4</v>
      </c>
      <c r="CJ419">
        <v>3.9090000000000001E-4</v>
      </c>
      <c r="CK419">
        <v>4.9826999999999998E-4</v>
      </c>
      <c r="CL419">
        <v>4.2119999999999999E-4</v>
      </c>
      <c r="CN419">
        <v>4.8560999999999998E-4</v>
      </c>
      <c r="CO419">
        <v>6.3153000000000005E-4</v>
      </c>
      <c r="CP419">
        <v>6.1393000000000005E-4</v>
      </c>
      <c r="CQ419">
        <v>4.0327000000000001E-4</v>
      </c>
      <c r="CR419">
        <v>3.5880999999999999E-4</v>
      </c>
      <c r="CS419">
        <v>4.2349E-4</v>
      </c>
      <c r="CT419">
        <v>4.2690000000000002E-4</v>
      </c>
      <c r="CU419">
        <v>3.6596000000000003E-4</v>
      </c>
      <c r="CV419">
        <v>2.9112000000000002E-4</v>
      </c>
      <c r="CW419">
        <v>5.4788000000000005E-4</v>
      </c>
      <c r="CX419">
        <v>3.9877000000000001E-4</v>
      </c>
      <c r="CY419">
        <v>2.5657000000000002E-4</v>
      </c>
      <c r="DA419">
        <v>1.3735E-4</v>
      </c>
      <c r="DB419">
        <v>1.3321000000000001E-4</v>
      </c>
      <c r="DC419">
        <v>1.0831E-4</v>
      </c>
      <c r="DD419">
        <v>1.0812E-4</v>
      </c>
      <c r="DE419">
        <v>1.7217999999999999E-4</v>
      </c>
      <c r="DF419">
        <v>1.1476000000000001E-4</v>
      </c>
      <c r="DG419">
        <v>1.4154E-4</v>
      </c>
      <c r="DH419">
        <v>1.0974E-4</v>
      </c>
      <c r="DI419">
        <v>3.1584000000000001E-4</v>
      </c>
      <c r="DJ419">
        <v>1.9566000000000001E-4</v>
      </c>
      <c r="DK419">
        <v>1.9625E-4</v>
      </c>
      <c r="DL419">
        <v>1.6563999999999999E-4</v>
      </c>
      <c r="DO419">
        <f t="shared" si="25"/>
        <v>2.4978592592592592E-4</v>
      </c>
      <c r="DP419">
        <f t="shared" si="26"/>
        <v>2.6815555555555562E-4</v>
      </c>
      <c r="DQ419">
        <f t="shared" si="27"/>
        <v>2.7787555555555557E-4</v>
      </c>
      <c r="DR419">
        <f t="shared" si="28"/>
        <v>2.2883996296296295E-4</v>
      </c>
      <c r="DT419">
        <v>51.976999999999997</v>
      </c>
    </row>
    <row r="420" spans="1:124" x14ac:dyDescent="0.25">
      <c r="A420">
        <v>1.3292999999999999E-4</v>
      </c>
      <c r="B420">
        <v>1.3008E-4</v>
      </c>
      <c r="C420">
        <v>1.3051E-4</v>
      </c>
      <c r="D420">
        <v>1.1017E-4</v>
      </c>
      <c r="E420">
        <v>1.6751E-4</v>
      </c>
      <c r="F420">
        <v>1.7508000000000001E-4</v>
      </c>
      <c r="G420">
        <v>1.4134999999999999E-4</v>
      </c>
      <c r="H420">
        <v>1.2742E-4</v>
      </c>
      <c r="I420">
        <v>1.6372000000000001E-4</v>
      </c>
      <c r="J420">
        <v>1.4758999999999999E-4</v>
      </c>
      <c r="K420">
        <v>1.0842E-4</v>
      </c>
      <c r="L420">
        <v>1.2752999999999999E-4</v>
      </c>
      <c r="N420">
        <v>2.4631000000000002E-4</v>
      </c>
      <c r="O420">
        <v>2.8966000000000002E-4</v>
      </c>
      <c r="P420">
        <v>2.2309000000000001E-4</v>
      </c>
      <c r="Q420">
        <v>2.2322999999999999E-4</v>
      </c>
      <c r="R420">
        <v>2.3389E-4</v>
      </c>
      <c r="S420">
        <v>2.5675999999999997E-4</v>
      </c>
      <c r="T420">
        <v>2.6663000000000001E-4</v>
      </c>
      <c r="U420">
        <v>2.3941000000000001E-4</v>
      </c>
      <c r="V420">
        <v>2.5208000000000001E-4</v>
      </c>
      <c r="W420">
        <v>2.6788000000000002E-4</v>
      </c>
      <c r="X420">
        <v>2.6214000000000001E-4</v>
      </c>
      <c r="Y420">
        <v>2.0502000000000001E-4</v>
      </c>
      <c r="AA420">
        <v>2.0471000000000001E-4</v>
      </c>
      <c r="AB420">
        <v>3.2613999999999999E-4</v>
      </c>
      <c r="AC420">
        <v>2.3123999999999999E-4</v>
      </c>
      <c r="AD420">
        <v>1.7755000000000001E-4</v>
      </c>
      <c r="AE420">
        <v>2.2709999999999999E-4</v>
      </c>
      <c r="AF420">
        <v>3.2432000000000001E-4</v>
      </c>
      <c r="AG420">
        <v>2.8755000000000002E-4</v>
      </c>
      <c r="AH420">
        <v>1.9631E-4</v>
      </c>
      <c r="AI420">
        <v>2.1424000000000001E-4</v>
      </c>
      <c r="AJ420">
        <v>2.5431E-4</v>
      </c>
      <c r="AK420">
        <v>2.4819000000000002E-4</v>
      </c>
      <c r="AL420">
        <v>1.9808E-4</v>
      </c>
      <c r="AN420">
        <v>2.1291999999999999E-4</v>
      </c>
      <c r="AO420">
        <v>2.2601000000000001E-4</v>
      </c>
      <c r="AP420">
        <v>3.2737E-4</v>
      </c>
      <c r="AQ420">
        <v>2.0652999999999999E-4</v>
      </c>
      <c r="AR420">
        <v>1.0883999999999999E-4</v>
      </c>
      <c r="AS420">
        <v>1.1081E-4</v>
      </c>
      <c r="AT420">
        <v>1.3918000000000001E-4</v>
      </c>
      <c r="AU420">
        <v>1.0484000000000001E-4</v>
      </c>
      <c r="AV420">
        <v>1.2104000000000001E-4</v>
      </c>
      <c r="AW420">
        <v>1.2094E-4</v>
      </c>
      <c r="AX420">
        <v>1.2137E-4</v>
      </c>
      <c r="AY420" s="8">
        <v>9.3233000000000007E-5</v>
      </c>
      <c r="BA420">
        <v>1.6626999999999999E-4</v>
      </c>
      <c r="BB420">
        <v>2.3898999999999999E-4</v>
      </c>
      <c r="BC420">
        <v>2.2143999999999999E-4</v>
      </c>
      <c r="BD420">
        <v>1.6996000000000001E-4</v>
      </c>
      <c r="BE420">
        <v>1.6903E-4</v>
      </c>
      <c r="BF420">
        <v>2.1547E-4</v>
      </c>
      <c r="BG420">
        <v>2.7189E-4</v>
      </c>
      <c r="BH420">
        <v>2.5684999999999998E-4</v>
      </c>
      <c r="BI420">
        <v>2.3316E-4</v>
      </c>
      <c r="BJ420">
        <v>2.1366000000000001E-4</v>
      </c>
      <c r="BK420">
        <v>2.4742999999999998E-4</v>
      </c>
      <c r="BL420">
        <v>1.9199000000000001E-4</v>
      </c>
      <c r="BN420">
        <v>2.4731999999999998E-4</v>
      </c>
      <c r="BO420">
        <v>2.0890000000000001E-4</v>
      </c>
      <c r="BP420">
        <v>1.7700999999999999E-4</v>
      </c>
      <c r="BQ420">
        <v>1.9314000000000001E-4</v>
      </c>
      <c r="BR420">
        <v>2.3452E-4</v>
      </c>
      <c r="BS420">
        <v>2.8074000000000003E-4</v>
      </c>
      <c r="BT420">
        <v>2.6228999999999998E-4</v>
      </c>
      <c r="BU420">
        <v>2.1541E-4</v>
      </c>
      <c r="BV420">
        <v>2.9590999999999998E-4</v>
      </c>
      <c r="BW420">
        <v>2.5986999999999999E-4</v>
      </c>
      <c r="BX420">
        <v>3.8178000000000002E-4</v>
      </c>
      <c r="BY420">
        <v>3.0300999999999999E-4</v>
      </c>
      <c r="CA420">
        <v>4.572E-4</v>
      </c>
      <c r="CB420">
        <v>4.2925E-4</v>
      </c>
      <c r="CC420">
        <v>4.4260000000000002E-4</v>
      </c>
      <c r="CD420">
        <v>5.4487999999999997E-4</v>
      </c>
      <c r="CE420">
        <v>5.0058000000000004E-4</v>
      </c>
      <c r="CF420">
        <v>4.0874999999999999E-4</v>
      </c>
      <c r="CG420">
        <v>6.0515000000000005E-4</v>
      </c>
      <c r="CH420">
        <v>4.3951E-4</v>
      </c>
      <c r="CI420">
        <v>3.7285999999999998E-4</v>
      </c>
      <c r="CJ420">
        <v>3.8686999999999999E-4</v>
      </c>
      <c r="CK420">
        <v>4.8075E-4</v>
      </c>
      <c r="CL420">
        <v>4.2014999999999999E-4</v>
      </c>
      <c r="CN420">
        <v>4.5446000000000001E-4</v>
      </c>
      <c r="CO420">
        <v>6.2514000000000005E-4</v>
      </c>
      <c r="CP420">
        <v>6.1527000000000001E-4</v>
      </c>
      <c r="CQ420">
        <v>3.9346999999999999E-4</v>
      </c>
      <c r="CR420">
        <v>3.5323E-4</v>
      </c>
      <c r="CS420">
        <v>4.0391E-4</v>
      </c>
      <c r="CT420">
        <v>4.3048000000000001E-4</v>
      </c>
      <c r="CU420">
        <v>3.7155000000000001E-4</v>
      </c>
      <c r="CV420">
        <v>2.8724000000000002E-4</v>
      </c>
      <c r="CW420">
        <v>5.7538000000000001E-4</v>
      </c>
      <c r="CX420">
        <v>4.0242000000000001E-4</v>
      </c>
      <c r="CY420">
        <v>2.4525000000000003E-4</v>
      </c>
      <c r="DA420">
        <v>1.3270999999999999E-4</v>
      </c>
      <c r="DB420">
        <v>1.3320000000000001E-4</v>
      </c>
      <c r="DC420">
        <v>1.1254E-4</v>
      </c>
      <c r="DD420">
        <v>1.0839E-4</v>
      </c>
      <c r="DE420">
        <v>1.5416E-4</v>
      </c>
      <c r="DF420">
        <v>1.1252999999999999E-4</v>
      </c>
      <c r="DG420">
        <v>1.4295000000000001E-4</v>
      </c>
      <c r="DH420">
        <v>1.1349E-4</v>
      </c>
      <c r="DI420">
        <v>3.0791999999999999E-4</v>
      </c>
      <c r="DJ420">
        <v>1.9576000000000001E-4</v>
      </c>
      <c r="DK420">
        <v>1.9882999999999999E-4</v>
      </c>
      <c r="DL420">
        <v>1.6417E-4</v>
      </c>
      <c r="DO420">
        <f t="shared" si="25"/>
        <v>2.4636518518518524E-4</v>
      </c>
      <c r="DP420">
        <f t="shared" si="26"/>
        <v>2.7103703703703703E-4</v>
      </c>
      <c r="DQ420">
        <f t="shared" si="27"/>
        <v>2.7703222222222226E-4</v>
      </c>
      <c r="DR420">
        <f t="shared" si="28"/>
        <v>2.2742751851851848E-4</v>
      </c>
      <c r="DT420">
        <v>52.101999999999997</v>
      </c>
    </row>
    <row r="421" spans="1:124" x14ac:dyDescent="0.25">
      <c r="A421">
        <v>1.3473000000000001E-4</v>
      </c>
      <c r="B421">
        <v>1.2735000000000001E-4</v>
      </c>
      <c r="C421">
        <v>1.2676000000000001E-4</v>
      </c>
      <c r="D421">
        <v>1.1095999999999999E-4</v>
      </c>
      <c r="E421">
        <v>1.6681000000000001E-4</v>
      </c>
      <c r="F421">
        <v>1.6801000000000001E-4</v>
      </c>
      <c r="G421">
        <v>1.3992E-4</v>
      </c>
      <c r="H421">
        <v>1.2532999999999999E-4</v>
      </c>
      <c r="I421">
        <v>1.6006000000000001E-4</v>
      </c>
      <c r="J421">
        <v>1.4432E-4</v>
      </c>
      <c r="K421">
        <v>1.089E-4</v>
      </c>
      <c r="L421">
        <v>1.2622999999999999E-4</v>
      </c>
      <c r="N421">
        <v>2.5538999999999998E-4</v>
      </c>
      <c r="O421">
        <v>2.8268999999999999E-4</v>
      </c>
      <c r="P421">
        <v>2.265E-4</v>
      </c>
      <c r="Q421">
        <v>2.2345000000000001E-4</v>
      </c>
      <c r="R421">
        <v>2.4237999999999999E-4</v>
      </c>
      <c r="S421">
        <v>2.5039000000000002E-4</v>
      </c>
      <c r="T421">
        <v>2.6187999999999998E-4</v>
      </c>
      <c r="U421">
        <v>2.4479999999999999E-4</v>
      </c>
      <c r="V421">
        <v>2.4806999999999997E-4</v>
      </c>
      <c r="W421">
        <v>2.5996999999999999E-4</v>
      </c>
      <c r="X421">
        <v>2.5797E-4</v>
      </c>
      <c r="Y421">
        <v>2.0005000000000001E-4</v>
      </c>
      <c r="AA421">
        <v>2.0561000000000001E-4</v>
      </c>
      <c r="AB421">
        <v>3.1207000000000001E-4</v>
      </c>
      <c r="AC421">
        <v>2.2468999999999999E-4</v>
      </c>
      <c r="AD421">
        <v>1.7703E-4</v>
      </c>
      <c r="AE421">
        <v>2.3693999999999999E-4</v>
      </c>
      <c r="AF421">
        <v>3.077E-4</v>
      </c>
      <c r="AG421">
        <v>2.8036000000000001E-4</v>
      </c>
      <c r="AH421">
        <v>2.0106E-4</v>
      </c>
      <c r="AI421">
        <v>2.2018999999999999E-4</v>
      </c>
      <c r="AJ421">
        <v>2.4798000000000002E-4</v>
      </c>
      <c r="AK421">
        <v>2.3837000000000001E-4</v>
      </c>
      <c r="AL421">
        <v>1.9867999999999999E-4</v>
      </c>
      <c r="AN421">
        <v>2.1866E-4</v>
      </c>
      <c r="AO421">
        <v>2.1808E-4</v>
      </c>
      <c r="AP421">
        <v>3.1133000000000002E-4</v>
      </c>
      <c r="AQ421">
        <v>2.0351000000000001E-4</v>
      </c>
      <c r="AR421">
        <v>1.1162000000000001E-4</v>
      </c>
      <c r="AS421">
        <v>1.1102E-4</v>
      </c>
      <c r="AT421">
        <v>1.3747999999999999E-4</v>
      </c>
      <c r="AU421">
        <v>1.0608E-4</v>
      </c>
      <c r="AV421">
        <v>1.2098E-4</v>
      </c>
      <c r="AW421">
        <v>1.177E-4</v>
      </c>
      <c r="AX421">
        <v>1.2229999999999999E-4</v>
      </c>
      <c r="AY421" s="8">
        <v>9.7813999999999996E-5</v>
      </c>
      <c r="BA421">
        <v>1.7305000000000001E-4</v>
      </c>
      <c r="BB421">
        <v>2.3256000000000001E-4</v>
      </c>
      <c r="BC421">
        <v>2.1825999999999999E-4</v>
      </c>
      <c r="BD421">
        <v>1.6972999999999999E-4</v>
      </c>
      <c r="BE421">
        <v>1.7556000000000001E-4</v>
      </c>
      <c r="BF421">
        <v>2.2243E-4</v>
      </c>
      <c r="BG421">
        <v>2.7180999999999999E-4</v>
      </c>
      <c r="BH421">
        <v>2.5047999999999997E-4</v>
      </c>
      <c r="BI421">
        <v>2.3735999999999999E-4</v>
      </c>
      <c r="BJ421">
        <v>2.1969000000000001E-4</v>
      </c>
      <c r="BK421">
        <v>2.5319999999999997E-4</v>
      </c>
      <c r="BL421">
        <v>1.8478E-4</v>
      </c>
      <c r="BN421">
        <v>2.4634E-4</v>
      </c>
      <c r="BO421">
        <v>2.0712000000000001E-4</v>
      </c>
      <c r="BP421">
        <v>1.7635E-4</v>
      </c>
      <c r="BQ421">
        <v>1.9898999999999999E-4</v>
      </c>
      <c r="BR421">
        <v>2.2771999999999999E-4</v>
      </c>
      <c r="BS421">
        <v>2.6898999999999998E-4</v>
      </c>
      <c r="BT421">
        <v>2.5468000000000002E-4</v>
      </c>
      <c r="BU421">
        <v>2.1238999999999999E-4</v>
      </c>
      <c r="BV421">
        <v>3.1301000000000001E-4</v>
      </c>
      <c r="BW421">
        <v>2.5648000000000001E-4</v>
      </c>
      <c r="BX421">
        <v>3.6439000000000003E-4</v>
      </c>
      <c r="BY421">
        <v>3.0923000000000002E-4</v>
      </c>
      <c r="CA421">
        <v>4.5975999999999998E-4</v>
      </c>
      <c r="CB421">
        <v>4.2590999999999999E-4</v>
      </c>
      <c r="CC421">
        <v>4.3522E-4</v>
      </c>
      <c r="CD421">
        <v>5.2663999999999999E-4</v>
      </c>
      <c r="CE421">
        <v>4.975E-4</v>
      </c>
      <c r="CF421">
        <v>4.0279999999999998E-4</v>
      </c>
      <c r="CG421">
        <v>5.8954000000000005E-4</v>
      </c>
      <c r="CH421">
        <v>4.2816000000000002E-4</v>
      </c>
      <c r="CI421">
        <v>3.9378999999999998E-4</v>
      </c>
      <c r="CJ421">
        <v>3.8374999999999998E-4</v>
      </c>
      <c r="CK421">
        <v>4.8728999999999998E-4</v>
      </c>
      <c r="CL421">
        <v>4.3172000000000002E-4</v>
      </c>
      <c r="CN421">
        <v>4.5487000000000001E-4</v>
      </c>
      <c r="CO421">
        <v>6.0895000000000003E-4</v>
      </c>
      <c r="CP421">
        <v>6.1432999999999995E-4</v>
      </c>
      <c r="CQ421">
        <v>3.9625000000000001E-4</v>
      </c>
      <c r="CR421">
        <v>3.6336000000000002E-4</v>
      </c>
      <c r="CS421">
        <v>4.2235999999999999E-4</v>
      </c>
      <c r="CT421">
        <v>4.2201000000000001E-4</v>
      </c>
      <c r="CU421">
        <v>3.6147000000000002E-4</v>
      </c>
      <c r="CV421">
        <v>3.0034000000000001E-4</v>
      </c>
      <c r="CW421">
        <v>5.6132000000000003E-4</v>
      </c>
      <c r="CX421">
        <v>3.8942000000000002E-4</v>
      </c>
      <c r="CY421">
        <v>2.4883000000000001E-4</v>
      </c>
      <c r="DA421">
        <v>1.3956E-4</v>
      </c>
      <c r="DB421">
        <v>1.3213999999999999E-4</v>
      </c>
      <c r="DC421">
        <v>1.089E-4</v>
      </c>
      <c r="DD421">
        <v>1.0422E-4</v>
      </c>
      <c r="DE421">
        <v>1.6377000000000001E-4</v>
      </c>
      <c r="DF421">
        <v>1.182E-4</v>
      </c>
      <c r="DG421">
        <v>1.372E-4</v>
      </c>
      <c r="DH421">
        <v>1.1416E-4</v>
      </c>
      <c r="DI421">
        <v>3.1157E-4</v>
      </c>
      <c r="DJ421">
        <v>1.9143E-4</v>
      </c>
      <c r="DK421">
        <v>1.9762999999999999E-4</v>
      </c>
      <c r="DL421">
        <v>1.6297999999999999E-4</v>
      </c>
      <c r="DO421">
        <f t="shared" si="25"/>
        <v>2.5107407407407403E-4</v>
      </c>
      <c r="DP421">
        <f t="shared" si="26"/>
        <v>2.6671888888888892E-4</v>
      </c>
      <c r="DQ421">
        <f t="shared" si="27"/>
        <v>2.7246999999999997E-4</v>
      </c>
      <c r="DR421">
        <f t="shared" si="28"/>
        <v>2.264823703703704E-4</v>
      </c>
      <c r="DT421">
        <v>52.226999999999997</v>
      </c>
    </row>
    <row r="422" spans="1:124" x14ac:dyDescent="0.25">
      <c r="A422">
        <v>1.3545000000000001E-4</v>
      </c>
      <c r="B422">
        <v>1.2193000000000001E-4</v>
      </c>
      <c r="C422">
        <v>1.1872E-4</v>
      </c>
      <c r="D422">
        <v>1.1406E-4</v>
      </c>
      <c r="E422">
        <v>1.6742999999999999E-4</v>
      </c>
      <c r="F422">
        <v>1.5281E-4</v>
      </c>
      <c r="G422">
        <v>1.3883999999999999E-4</v>
      </c>
      <c r="H422">
        <v>1.2421000000000001E-4</v>
      </c>
      <c r="I422">
        <v>1.538E-4</v>
      </c>
      <c r="J422">
        <v>1.4196E-4</v>
      </c>
      <c r="K422">
        <v>1.0967E-4</v>
      </c>
      <c r="L422">
        <v>1.2296E-4</v>
      </c>
      <c r="N422">
        <v>2.7823000000000002E-4</v>
      </c>
      <c r="O422">
        <v>2.6064000000000003E-4</v>
      </c>
      <c r="P422">
        <v>2.2447E-4</v>
      </c>
      <c r="Q422">
        <v>2.2919999999999999E-4</v>
      </c>
      <c r="R422">
        <v>2.6018999999999999E-4</v>
      </c>
      <c r="S422">
        <v>2.3118999999999999E-4</v>
      </c>
      <c r="T422">
        <v>2.6043000000000003E-4</v>
      </c>
      <c r="U422">
        <v>2.5588999999999999E-4</v>
      </c>
      <c r="V422">
        <v>2.4059E-4</v>
      </c>
      <c r="W422">
        <v>2.4041000000000001E-4</v>
      </c>
      <c r="X422">
        <v>2.4467E-4</v>
      </c>
      <c r="Y422">
        <v>1.9102E-4</v>
      </c>
      <c r="AA422">
        <v>2.1332E-4</v>
      </c>
      <c r="AB422">
        <v>2.7169999999999999E-4</v>
      </c>
      <c r="AC422">
        <v>2.0639000000000001E-4</v>
      </c>
      <c r="AD422">
        <v>1.7964000000000001E-4</v>
      </c>
      <c r="AE422">
        <v>2.5254999999999999E-4</v>
      </c>
      <c r="AF422">
        <v>2.7460000000000001E-4</v>
      </c>
      <c r="AG422">
        <v>2.7273E-4</v>
      </c>
      <c r="AH422">
        <v>2.1631999999999999E-4</v>
      </c>
      <c r="AI422">
        <v>2.3057000000000001E-4</v>
      </c>
      <c r="AJ422">
        <v>2.3058E-4</v>
      </c>
      <c r="AK422">
        <v>2.2326E-4</v>
      </c>
      <c r="AL422">
        <v>2.0015000000000001E-4</v>
      </c>
      <c r="AN422">
        <v>2.2604E-4</v>
      </c>
      <c r="AO422">
        <v>2.0293000000000001E-4</v>
      </c>
      <c r="AP422">
        <v>2.7546E-4</v>
      </c>
      <c r="AQ422">
        <v>1.9990000000000001E-4</v>
      </c>
      <c r="AR422">
        <v>1.1695E-4</v>
      </c>
      <c r="AS422">
        <v>1.1141000000000001E-4</v>
      </c>
      <c r="AT422">
        <v>1.3375E-4</v>
      </c>
      <c r="AU422">
        <v>1.0631E-4</v>
      </c>
      <c r="AV422">
        <v>1.2053999999999999E-4</v>
      </c>
      <c r="AW422">
        <v>1.097E-4</v>
      </c>
      <c r="AX422">
        <v>1.2428999999999999E-4</v>
      </c>
      <c r="AY422">
        <v>1.0802999999999999E-4</v>
      </c>
      <c r="BA422">
        <v>1.7892E-4</v>
      </c>
      <c r="BB422">
        <v>2.1536999999999999E-4</v>
      </c>
      <c r="BC422">
        <v>2.1683999999999999E-4</v>
      </c>
      <c r="BD422">
        <v>1.7279E-4</v>
      </c>
      <c r="BE422">
        <v>1.8912000000000001E-4</v>
      </c>
      <c r="BF422">
        <v>2.3739E-4</v>
      </c>
      <c r="BG422">
        <v>2.6982999999999998E-4</v>
      </c>
      <c r="BH422">
        <v>2.3402000000000001E-4</v>
      </c>
      <c r="BI422">
        <v>2.4368999999999999E-4</v>
      </c>
      <c r="BJ422">
        <v>2.3159999999999999E-4</v>
      </c>
      <c r="BK422">
        <v>2.6494000000000002E-4</v>
      </c>
      <c r="BL422">
        <v>1.7076E-4</v>
      </c>
      <c r="BN422">
        <v>2.4253E-4</v>
      </c>
      <c r="BO422">
        <v>2.0186E-4</v>
      </c>
      <c r="BP422">
        <v>1.7719E-4</v>
      </c>
      <c r="BQ422">
        <v>2.1804999999999999E-4</v>
      </c>
      <c r="BR422">
        <v>2.3133E-4</v>
      </c>
      <c r="BS422">
        <v>2.4673000000000002E-4</v>
      </c>
      <c r="BT422">
        <v>2.5992000000000002E-4</v>
      </c>
      <c r="BU422">
        <v>2.0482000000000001E-4</v>
      </c>
      <c r="BV422">
        <v>3.3481E-4</v>
      </c>
      <c r="BW422">
        <v>2.3944999999999999E-4</v>
      </c>
      <c r="BX422">
        <v>3.3903999999999998E-4</v>
      </c>
      <c r="BY422">
        <v>3.2278999999999999E-4</v>
      </c>
      <c r="CA422">
        <v>4.5239E-4</v>
      </c>
      <c r="CB422">
        <v>4.2232000000000001E-4</v>
      </c>
      <c r="CC422">
        <v>4.4194999999999998E-4</v>
      </c>
      <c r="CD422">
        <v>4.9162999999999995E-4</v>
      </c>
      <c r="CE422">
        <v>4.7587999999999998E-4</v>
      </c>
      <c r="CF422">
        <v>4.0431000000000001E-4</v>
      </c>
      <c r="CG422">
        <v>5.7355000000000004E-4</v>
      </c>
      <c r="CH422">
        <v>4.0808000000000001E-4</v>
      </c>
      <c r="CI422">
        <v>4.3032999999999998E-4</v>
      </c>
      <c r="CJ422">
        <v>3.8253000000000001E-4</v>
      </c>
      <c r="CK422">
        <v>5.1276999999999996E-4</v>
      </c>
      <c r="CL422">
        <v>4.4822999999999998E-4</v>
      </c>
      <c r="CN422">
        <v>4.8545000000000001E-4</v>
      </c>
      <c r="CO422">
        <v>5.9124000000000004E-4</v>
      </c>
      <c r="CP422">
        <v>6.1056000000000001E-4</v>
      </c>
      <c r="CQ422">
        <v>4.0917999999999998E-4</v>
      </c>
      <c r="CR422">
        <v>3.8256E-4</v>
      </c>
      <c r="CS422">
        <v>4.6701000000000002E-4</v>
      </c>
      <c r="CT422">
        <v>4.0579E-4</v>
      </c>
      <c r="CU422">
        <v>3.4102999999999998E-4</v>
      </c>
      <c r="CV422">
        <v>3.2216999999999999E-4</v>
      </c>
      <c r="CW422">
        <v>5.1334000000000004E-4</v>
      </c>
      <c r="CX422">
        <v>3.6678999999999998E-4</v>
      </c>
      <c r="CY422">
        <v>2.6453000000000002E-4</v>
      </c>
      <c r="DA422">
        <v>1.5359999999999999E-4</v>
      </c>
      <c r="DB422">
        <v>1.3043000000000001E-4</v>
      </c>
      <c r="DC422" s="8">
        <v>9.9364999999999995E-5</v>
      </c>
      <c r="DD422" s="8">
        <v>9.7874000000000005E-5</v>
      </c>
      <c r="DE422">
        <v>1.9485999999999999E-4</v>
      </c>
      <c r="DF422">
        <v>1.2819E-4</v>
      </c>
      <c r="DG422">
        <v>1.2746E-4</v>
      </c>
      <c r="DH422">
        <v>1.1119E-4</v>
      </c>
      <c r="DI422">
        <v>3.2388000000000002E-4</v>
      </c>
      <c r="DJ422">
        <v>1.8483E-4</v>
      </c>
      <c r="DK422">
        <v>1.9301999999999999E-4</v>
      </c>
      <c r="DL422">
        <v>1.6248E-4</v>
      </c>
      <c r="DO422">
        <f t="shared" si="25"/>
        <v>2.6063629629629627E-4</v>
      </c>
      <c r="DP422">
        <f t="shared" si="26"/>
        <v>2.5727629629629633E-4</v>
      </c>
      <c r="DQ422">
        <f t="shared" si="27"/>
        <v>2.6635907407407405E-4</v>
      </c>
      <c r="DR422">
        <f t="shared" si="28"/>
        <v>2.2611644444444444E-4</v>
      </c>
      <c r="DT422">
        <v>52.351999999999997</v>
      </c>
    </row>
    <row r="423" spans="1:124" x14ac:dyDescent="0.25">
      <c r="A423">
        <v>1.3448E-4</v>
      </c>
      <c r="B423">
        <v>1.1680000000000001E-4</v>
      </c>
      <c r="C423">
        <v>1.1090999999999999E-4</v>
      </c>
      <c r="D423">
        <v>1.1744E-4</v>
      </c>
      <c r="E423">
        <v>1.6872999999999999E-4</v>
      </c>
      <c r="F423">
        <v>1.3815999999999999E-4</v>
      </c>
      <c r="G423">
        <v>1.3852E-4</v>
      </c>
      <c r="H423">
        <v>1.2448E-4</v>
      </c>
      <c r="I423">
        <v>1.4833000000000001E-4</v>
      </c>
      <c r="J423">
        <v>1.4160999999999999E-4</v>
      </c>
      <c r="K423">
        <v>1.1010000000000001E-4</v>
      </c>
      <c r="L423">
        <v>1.1943E-4</v>
      </c>
      <c r="N423">
        <v>3.0092999999999998E-4</v>
      </c>
      <c r="O423">
        <v>2.3604E-4</v>
      </c>
      <c r="P423">
        <v>2.1792E-4</v>
      </c>
      <c r="Q423">
        <v>2.3665000000000001E-4</v>
      </c>
      <c r="R423">
        <v>2.7647000000000001E-4</v>
      </c>
      <c r="S423">
        <v>2.1006E-4</v>
      </c>
      <c r="T423">
        <v>2.6258999999999999E-4</v>
      </c>
      <c r="U423">
        <v>2.6574999999999998E-4</v>
      </c>
      <c r="V423">
        <v>2.3358999999999999E-4</v>
      </c>
      <c r="W423">
        <v>2.2027E-4</v>
      </c>
      <c r="X423">
        <v>2.2968000000000001E-4</v>
      </c>
      <c r="Y423">
        <v>1.8285E-4</v>
      </c>
      <c r="AA423">
        <v>2.2290999999999999E-4</v>
      </c>
      <c r="AB423">
        <v>2.2835999999999999E-4</v>
      </c>
      <c r="AC423">
        <v>1.8676000000000001E-4</v>
      </c>
      <c r="AD423">
        <v>1.8348999999999999E-4</v>
      </c>
      <c r="AE423">
        <v>2.6443000000000001E-4</v>
      </c>
      <c r="AF423">
        <v>2.4393E-4</v>
      </c>
      <c r="AG423">
        <v>2.6855999999999999E-4</v>
      </c>
      <c r="AH423">
        <v>2.3271000000000001E-4</v>
      </c>
      <c r="AI423">
        <v>2.3897E-4</v>
      </c>
      <c r="AJ423">
        <v>2.1202999999999999E-4</v>
      </c>
      <c r="AK423">
        <v>2.1128999999999999E-4</v>
      </c>
      <c r="AL423">
        <v>2.0132E-4</v>
      </c>
      <c r="AN423">
        <v>2.3039999999999999E-4</v>
      </c>
      <c r="AO423">
        <v>1.8904999999999999E-4</v>
      </c>
      <c r="AP423">
        <v>2.4031000000000001E-4</v>
      </c>
      <c r="AQ423">
        <v>1.9739000000000001E-4</v>
      </c>
      <c r="AR423">
        <v>1.2153E-4</v>
      </c>
      <c r="AS423">
        <v>1.1157E-4</v>
      </c>
      <c r="AT423">
        <v>1.2996000000000001E-4</v>
      </c>
      <c r="AU423">
        <v>1.0525E-4</v>
      </c>
      <c r="AV423">
        <v>1.1975E-4</v>
      </c>
      <c r="AW423">
        <v>1.0144E-4</v>
      </c>
      <c r="AX423">
        <v>1.2595E-4</v>
      </c>
      <c r="AY423">
        <v>1.1769000000000001E-4</v>
      </c>
      <c r="BA423">
        <v>1.8021000000000001E-4</v>
      </c>
      <c r="BB423">
        <v>1.9715999999999999E-4</v>
      </c>
      <c r="BC423">
        <v>2.1754000000000001E-4</v>
      </c>
      <c r="BD423">
        <v>1.7703E-4</v>
      </c>
      <c r="BE423">
        <v>2.0141000000000001E-4</v>
      </c>
      <c r="BF423">
        <v>2.5116E-4</v>
      </c>
      <c r="BG423">
        <v>2.6664000000000001E-4</v>
      </c>
      <c r="BH423">
        <v>2.1672999999999999E-4</v>
      </c>
      <c r="BI423">
        <v>2.4798000000000002E-4</v>
      </c>
      <c r="BJ423">
        <v>2.4201E-4</v>
      </c>
      <c r="BK423">
        <v>2.7525999999999999E-4</v>
      </c>
      <c r="BL423">
        <v>1.5779999999999999E-4</v>
      </c>
      <c r="BN423">
        <v>2.377E-4</v>
      </c>
      <c r="BO423">
        <v>1.9586000000000001E-4</v>
      </c>
      <c r="BP423">
        <v>1.7866E-4</v>
      </c>
      <c r="BQ423">
        <v>2.3866999999999999E-4</v>
      </c>
      <c r="BR423">
        <v>2.4256000000000001E-4</v>
      </c>
      <c r="BS423">
        <v>2.2654000000000001E-4</v>
      </c>
      <c r="BT423">
        <v>2.7423999999999998E-4</v>
      </c>
      <c r="BU423">
        <v>1.9678999999999999E-4</v>
      </c>
      <c r="BV423">
        <v>3.4801999999999999E-4</v>
      </c>
      <c r="BW423">
        <v>2.1839E-4</v>
      </c>
      <c r="BX423">
        <v>3.1974E-4</v>
      </c>
      <c r="BY423">
        <v>3.3509000000000002E-4</v>
      </c>
      <c r="CA423">
        <v>4.3865000000000001E-4</v>
      </c>
      <c r="CB423">
        <v>4.1963999999999999E-4</v>
      </c>
      <c r="CC423">
        <v>4.5762E-4</v>
      </c>
      <c r="CD423">
        <v>4.5933999999999998E-4</v>
      </c>
      <c r="CE423">
        <v>4.4765000000000001E-4</v>
      </c>
      <c r="CF423">
        <v>4.1136999999999999E-4</v>
      </c>
      <c r="CG423">
        <v>5.6521000000000002E-4</v>
      </c>
      <c r="CH423">
        <v>3.9012999999999998E-4</v>
      </c>
      <c r="CI423">
        <v>4.6032000000000001E-4</v>
      </c>
      <c r="CJ423">
        <v>3.8307E-4</v>
      </c>
      <c r="CK423">
        <v>5.4104999999999995E-4</v>
      </c>
      <c r="CL423">
        <v>4.5922999999999998E-4</v>
      </c>
      <c r="CN423">
        <v>5.2705999999999999E-4</v>
      </c>
      <c r="CO423">
        <v>5.8113999999999996E-4</v>
      </c>
      <c r="CP423">
        <v>6.0510999999999996E-4</v>
      </c>
      <c r="CQ423">
        <v>4.2387000000000002E-4</v>
      </c>
      <c r="CR423">
        <v>3.9894000000000003E-4</v>
      </c>
      <c r="CS423">
        <v>5.1082999999999999E-4</v>
      </c>
      <c r="CT423">
        <v>3.9061E-4</v>
      </c>
      <c r="CU423">
        <v>3.2158000000000002E-4</v>
      </c>
      <c r="CV423">
        <v>3.3946999999999997E-4</v>
      </c>
      <c r="CW423">
        <v>4.5893000000000003E-4</v>
      </c>
      <c r="CX423">
        <v>3.4709999999999998E-4</v>
      </c>
      <c r="CY423">
        <v>2.8250999999999998E-4</v>
      </c>
      <c r="DA423">
        <v>1.6635E-4</v>
      </c>
      <c r="DB423">
        <v>1.2883999999999999E-4</v>
      </c>
      <c r="DC423" s="8">
        <v>8.9356000000000003E-5</v>
      </c>
      <c r="DD423" s="8">
        <v>9.2868999999999995E-5</v>
      </c>
      <c r="DE423">
        <v>2.2874000000000001E-4</v>
      </c>
      <c r="DF423">
        <v>1.3646E-4</v>
      </c>
      <c r="DG423">
        <v>1.1917999999999999E-4</v>
      </c>
      <c r="DH423">
        <v>1.0616999999999999E-4</v>
      </c>
      <c r="DI423">
        <v>3.3693999999999998E-4</v>
      </c>
      <c r="DJ423">
        <v>1.7943000000000001E-4</v>
      </c>
      <c r="DK423">
        <v>1.8738000000000001E-4</v>
      </c>
      <c r="DL423">
        <v>1.6265E-4</v>
      </c>
      <c r="DO423">
        <f t="shared" si="25"/>
        <v>2.689822222222222E-4</v>
      </c>
      <c r="DP423">
        <f t="shared" si="26"/>
        <v>2.4778333333333333E-4</v>
      </c>
      <c r="DQ423">
        <f t="shared" si="27"/>
        <v>2.6174985185185184E-4</v>
      </c>
      <c r="DR423">
        <f t="shared" si="28"/>
        <v>2.2610774074074071E-4</v>
      </c>
      <c r="DT423">
        <v>52.476999999999997</v>
      </c>
    </row>
    <row r="424" spans="1:124" x14ac:dyDescent="0.25">
      <c r="A424">
        <v>1.3222E-4</v>
      </c>
      <c r="B424">
        <v>1.1475E-4</v>
      </c>
      <c r="C424">
        <v>1.077E-4</v>
      </c>
      <c r="D424">
        <v>1.1894E-4</v>
      </c>
      <c r="E424">
        <v>1.6966E-4</v>
      </c>
      <c r="F424">
        <v>1.3237000000000001E-4</v>
      </c>
      <c r="G424">
        <v>1.3888999999999999E-4</v>
      </c>
      <c r="H424">
        <v>1.2574999999999999E-4</v>
      </c>
      <c r="I424">
        <v>1.4658999999999999E-4</v>
      </c>
      <c r="J424">
        <v>1.4320000000000001E-4</v>
      </c>
      <c r="K424">
        <v>1.0978E-4</v>
      </c>
      <c r="L424">
        <v>1.1752999999999999E-4</v>
      </c>
      <c r="N424">
        <v>3.0976000000000002E-4</v>
      </c>
      <c r="O424">
        <v>2.2289E-4</v>
      </c>
      <c r="P424">
        <v>2.1043E-4</v>
      </c>
      <c r="Q424">
        <v>2.4101E-4</v>
      </c>
      <c r="R424">
        <v>2.8132E-4</v>
      </c>
      <c r="S424">
        <v>1.9902E-4</v>
      </c>
      <c r="T424">
        <v>2.6657999999999999E-4</v>
      </c>
      <c r="U424">
        <v>2.6823E-4</v>
      </c>
      <c r="V424">
        <v>2.3071999999999999E-4</v>
      </c>
      <c r="W424">
        <v>2.1091E-4</v>
      </c>
      <c r="X424">
        <v>2.2141000000000001E-4</v>
      </c>
      <c r="Y424">
        <v>1.7995000000000001E-4</v>
      </c>
      <c r="AA424">
        <v>2.2838000000000001E-4</v>
      </c>
      <c r="AB424">
        <v>2.0704999999999999E-4</v>
      </c>
      <c r="AC424">
        <v>1.7698E-4</v>
      </c>
      <c r="AD424">
        <v>1.8599999999999999E-4</v>
      </c>
      <c r="AE424">
        <v>2.653E-4</v>
      </c>
      <c r="AF424">
        <v>2.3311E-4</v>
      </c>
      <c r="AG424">
        <v>2.697E-4</v>
      </c>
      <c r="AH424">
        <v>2.4023E-4</v>
      </c>
      <c r="AI424">
        <v>2.4017E-4</v>
      </c>
      <c r="AJ424">
        <v>2.0285E-4</v>
      </c>
      <c r="AK424">
        <v>2.0900000000000001E-4</v>
      </c>
      <c r="AL424">
        <v>2.0118999999999999E-4</v>
      </c>
      <c r="AN424">
        <v>2.2887E-4</v>
      </c>
      <c r="AO424">
        <v>1.8415E-4</v>
      </c>
      <c r="AP424">
        <v>2.2592000000000001E-4</v>
      </c>
      <c r="AQ424">
        <v>1.9705999999999999E-4</v>
      </c>
      <c r="AR424">
        <v>1.225E-4</v>
      </c>
      <c r="AS424">
        <v>1.1122E-4</v>
      </c>
      <c r="AT424">
        <v>1.2808000000000001E-4</v>
      </c>
      <c r="AU424">
        <v>1.0338E-4</v>
      </c>
      <c r="AV424">
        <v>1.1885E-4</v>
      </c>
      <c r="AW424" s="8">
        <v>9.7563000000000001E-5</v>
      </c>
      <c r="AX424">
        <v>1.2609000000000001E-4</v>
      </c>
      <c r="AY424">
        <v>1.2095999999999999E-4</v>
      </c>
      <c r="BA424">
        <v>1.7598000000000001E-4</v>
      </c>
      <c r="BB424">
        <v>1.8819999999999999E-4</v>
      </c>
      <c r="BC424">
        <v>2.1949E-4</v>
      </c>
      <c r="BD424">
        <v>1.7961999999999999E-4</v>
      </c>
      <c r="BE424">
        <v>2.0492000000000001E-4</v>
      </c>
      <c r="BF424">
        <v>2.5528999999999998E-4</v>
      </c>
      <c r="BG424">
        <v>2.6362999999999999E-4</v>
      </c>
      <c r="BH424">
        <v>2.0829999999999999E-4</v>
      </c>
      <c r="BI424">
        <v>2.4731999999999998E-4</v>
      </c>
      <c r="BJ424">
        <v>2.4445000000000001E-4</v>
      </c>
      <c r="BK424">
        <v>2.7766999999999999E-4</v>
      </c>
      <c r="BL424">
        <v>1.5312999999999999E-4</v>
      </c>
      <c r="BN424">
        <v>2.3426E-4</v>
      </c>
      <c r="BO424">
        <v>1.9227E-4</v>
      </c>
      <c r="BP424">
        <v>1.7956E-4</v>
      </c>
      <c r="BQ424">
        <v>2.4837999999999998E-4</v>
      </c>
      <c r="BR424">
        <v>2.5418000000000001E-4</v>
      </c>
      <c r="BS424">
        <v>2.1971999999999999E-4</v>
      </c>
      <c r="BT424">
        <v>2.8852000000000001E-4</v>
      </c>
      <c r="BU424">
        <v>1.9265999999999999E-4</v>
      </c>
      <c r="BV424">
        <v>3.4444E-4</v>
      </c>
      <c r="BW424">
        <v>2.0521E-4</v>
      </c>
      <c r="BX424">
        <v>3.1683999999999998E-4</v>
      </c>
      <c r="BY424">
        <v>3.3833000000000002E-4</v>
      </c>
      <c r="CA424">
        <v>4.2580999999999999E-4</v>
      </c>
      <c r="CB424">
        <v>4.1853000000000002E-4</v>
      </c>
      <c r="CC424">
        <v>4.7193000000000002E-4</v>
      </c>
      <c r="CD424">
        <v>4.4758999999999999E-4</v>
      </c>
      <c r="CE424">
        <v>4.2852999999999999E-4</v>
      </c>
      <c r="CF424">
        <v>4.1883000000000003E-4</v>
      </c>
      <c r="CG424">
        <v>5.6804000000000002E-4</v>
      </c>
      <c r="CH424">
        <v>3.8389000000000001E-4</v>
      </c>
      <c r="CI424">
        <v>4.6554000000000002E-4</v>
      </c>
      <c r="CJ424">
        <v>3.8422E-4</v>
      </c>
      <c r="CK424">
        <v>5.5451000000000003E-4</v>
      </c>
      <c r="CL424">
        <v>4.5754999999999998E-4</v>
      </c>
      <c r="CN424">
        <v>5.5424000000000001E-4</v>
      </c>
      <c r="CO424">
        <v>5.8332999999999996E-4</v>
      </c>
      <c r="CP424">
        <v>6.0015000000000003E-4</v>
      </c>
      <c r="CQ424">
        <v>4.3092E-4</v>
      </c>
      <c r="CR424">
        <v>4.0232000000000001E-4</v>
      </c>
      <c r="CS424">
        <v>5.2745999999999999E-4</v>
      </c>
      <c r="CT424">
        <v>3.8460000000000002E-4</v>
      </c>
      <c r="CU424">
        <v>3.1377E-4</v>
      </c>
      <c r="CV424">
        <v>3.4171000000000001E-4</v>
      </c>
      <c r="CW424">
        <v>4.2920000000000002E-4</v>
      </c>
      <c r="CX424">
        <v>3.4121999999999999E-4</v>
      </c>
      <c r="CY424">
        <v>2.9174000000000002E-4</v>
      </c>
      <c r="DA424">
        <v>1.7013E-4</v>
      </c>
      <c r="DB424">
        <v>1.2807000000000001E-4</v>
      </c>
      <c r="DC424" s="8">
        <v>8.4560000000000004E-5</v>
      </c>
      <c r="DD424" s="8">
        <v>9.1928999999999993E-5</v>
      </c>
      <c r="DE424">
        <v>2.4519E-4</v>
      </c>
      <c r="DF424">
        <v>1.3800999999999999E-4</v>
      </c>
      <c r="DG424">
        <v>1.1692E-4</v>
      </c>
      <c r="DH424">
        <v>1.0187999999999999E-4</v>
      </c>
      <c r="DI424">
        <v>3.4255000000000001E-4</v>
      </c>
      <c r="DJ424">
        <v>1.7799999999999999E-4</v>
      </c>
      <c r="DK424">
        <v>1.8369E-4</v>
      </c>
      <c r="DL424">
        <v>1.6307E-4</v>
      </c>
      <c r="DO424">
        <f t="shared" si="25"/>
        <v>2.7079481481481489E-4</v>
      </c>
      <c r="DP424">
        <f t="shared" si="26"/>
        <v>2.4332862962962964E-4</v>
      </c>
      <c r="DQ424">
        <f t="shared" si="27"/>
        <v>2.6081074074074076E-4</v>
      </c>
      <c r="DR424">
        <f t="shared" si="28"/>
        <v>2.2603662962962967E-4</v>
      </c>
      <c r="DT424">
        <v>52.603000000000002</v>
      </c>
    </row>
    <row r="425" spans="1:124" x14ac:dyDescent="0.25">
      <c r="A425">
        <v>1.2980000000000001E-4</v>
      </c>
      <c r="B425">
        <v>1.1678E-4</v>
      </c>
      <c r="C425">
        <v>1.1075E-4</v>
      </c>
      <c r="D425">
        <v>1.1749E-4</v>
      </c>
      <c r="E425">
        <v>1.6939E-4</v>
      </c>
      <c r="F425">
        <v>1.3857E-4</v>
      </c>
      <c r="G425">
        <v>1.3952999999999999E-4</v>
      </c>
      <c r="H425">
        <v>1.2705E-4</v>
      </c>
      <c r="I425">
        <v>1.4930999999999999E-4</v>
      </c>
      <c r="J425">
        <v>1.4554999999999999E-4</v>
      </c>
      <c r="K425">
        <v>1.0872E-4</v>
      </c>
      <c r="L425">
        <v>1.1814E-4</v>
      </c>
      <c r="N425">
        <v>2.9918000000000002E-4</v>
      </c>
      <c r="O425">
        <v>2.2838000000000001E-4</v>
      </c>
      <c r="P425">
        <v>2.0605999999999999E-4</v>
      </c>
      <c r="Q425">
        <v>2.3934E-4</v>
      </c>
      <c r="R425">
        <v>2.7156000000000001E-4</v>
      </c>
      <c r="S425">
        <v>2.0411E-4</v>
      </c>
      <c r="T425">
        <v>2.6959E-4</v>
      </c>
      <c r="U425">
        <v>2.6152E-4</v>
      </c>
      <c r="V425">
        <v>2.3321E-4</v>
      </c>
      <c r="W425">
        <v>2.1734E-4</v>
      </c>
      <c r="X425">
        <v>2.2426999999999999E-4</v>
      </c>
      <c r="Y425">
        <v>1.8364E-4</v>
      </c>
      <c r="AA425">
        <v>2.262E-4</v>
      </c>
      <c r="AB425">
        <v>2.1978000000000001E-4</v>
      </c>
      <c r="AC425">
        <v>1.8237E-4</v>
      </c>
      <c r="AD425">
        <v>1.8539000000000001E-4</v>
      </c>
      <c r="AE425">
        <v>2.5432999999999999E-4</v>
      </c>
      <c r="AF425">
        <v>2.4791E-4</v>
      </c>
      <c r="AG425">
        <v>2.7492E-4</v>
      </c>
      <c r="AH425">
        <v>2.3415E-4</v>
      </c>
      <c r="AI425">
        <v>2.3317999999999999E-4</v>
      </c>
      <c r="AJ425">
        <v>2.0803999999999999E-4</v>
      </c>
      <c r="AK425">
        <v>2.1725999999999999E-4</v>
      </c>
      <c r="AL425">
        <v>1.9951999999999999E-4</v>
      </c>
      <c r="AN425">
        <v>2.2204000000000001E-4</v>
      </c>
      <c r="AO425">
        <v>1.9068000000000001E-4</v>
      </c>
      <c r="AP425">
        <v>2.4007999999999999E-4</v>
      </c>
      <c r="AQ425">
        <v>1.9870000000000001E-4</v>
      </c>
      <c r="AR425">
        <v>1.1914E-4</v>
      </c>
      <c r="AS425">
        <v>1.104E-4</v>
      </c>
      <c r="AT425">
        <v>1.2899E-4</v>
      </c>
      <c r="AU425">
        <v>1.0162000000000001E-4</v>
      </c>
      <c r="AV425">
        <v>1.1815E-4</v>
      </c>
      <c r="AW425">
        <v>1.0012E-4</v>
      </c>
      <c r="AX425">
        <v>1.2438999999999999E-4</v>
      </c>
      <c r="AY425">
        <v>1.1577E-4</v>
      </c>
      <c r="BA425">
        <v>1.6843000000000001E-4</v>
      </c>
      <c r="BB425">
        <v>1.9332E-4</v>
      </c>
      <c r="BC425">
        <v>2.2112999999999999E-4</v>
      </c>
      <c r="BD425">
        <v>1.7877E-4</v>
      </c>
      <c r="BE425">
        <v>1.9729E-4</v>
      </c>
      <c r="BF425">
        <v>2.4704000000000002E-4</v>
      </c>
      <c r="BG425">
        <v>2.6207999999999998E-4</v>
      </c>
      <c r="BH425">
        <v>2.1319000000000001E-4</v>
      </c>
      <c r="BI425">
        <v>2.4167000000000001E-4</v>
      </c>
      <c r="BJ425">
        <v>2.3714E-4</v>
      </c>
      <c r="BK425">
        <v>2.7033E-4</v>
      </c>
      <c r="BL425">
        <v>1.5908E-4</v>
      </c>
      <c r="BN425">
        <v>2.3381000000000001E-4</v>
      </c>
      <c r="BO425">
        <v>1.9284E-4</v>
      </c>
      <c r="BP425">
        <v>1.7902E-4</v>
      </c>
      <c r="BQ425">
        <v>2.4115000000000001E-4</v>
      </c>
      <c r="BR425">
        <v>2.5884999999999998E-4</v>
      </c>
      <c r="BS425">
        <v>2.2975E-4</v>
      </c>
      <c r="BT425">
        <v>2.9385000000000001E-4</v>
      </c>
      <c r="BU425">
        <v>1.9445000000000001E-4</v>
      </c>
      <c r="BV425">
        <v>3.2567000000000002E-4</v>
      </c>
      <c r="BW425">
        <v>2.0713E-4</v>
      </c>
      <c r="BX425">
        <v>3.3112000000000001E-4</v>
      </c>
      <c r="BY425">
        <v>3.3008000000000001E-4</v>
      </c>
      <c r="CA425">
        <v>4.2053000000000001E-4</v>
      </c>
      <c r="CB425">
        <v>4.1877E-4</v>
      </c>
      <c r="CC425">
        <v>4.7555999999999998E-4</v>
      </c>
      <c r="CD425">
        <v>4.6214999999999998E-4</v>
      </c>
      <c r="CE425">
        <v>4.2879000000000002E-4</v>
      </c>
      <c r="CF425">
        <v>4.2142999999999998E-4</v>
      </c>
      <c r="CG425">
        <v>5.7912999999999997E-4</v>
      </c>
      <c r="CH425">
        <v>3.9208999999999999E-4</v>
      </c>
      <c r="CI425">
        <v>4.4230000000000002E-4</v>
      </c>
      <c r="CJ425">
        <v>3.8447999999999998E-4</v>
      </c>
      <c r="CK425">
        <v>5.4434000000000004E-4</v>
      </c>
      <c r="CL425">
        <v>4.4338E-4</v>
      </c>
      <c r="CN425">
        <v>5.5024999999999996E-4</v>
      </c>
      <c r="CO425">
        <v>5.9546000000000002E-4</v>
      </c>
      <c r="CP425">
        <v>5.9752999999999998E-4</v>
      </c>
      <c r="CQ425">
        <v>4.2546000000000001E-4</v>
      </c>
      <c r="CR425">
        <v>3.9013999999999997E-4</v>
      </c>
      <c r="CS425">
        <v>5.0662000000000005E-4</v>
      </c>
      <c r="CT425">
        <v>3.9049000000000001E-4</v>
      </c>
      <c r="CU425">
        <v>3.2144999999999998E-4</v>
      </c>
      <c r="CV425">
        <v>3.2717999999999999E-4</v>
      </c>
      <c r="CW425">
        <v>4.4058999999999998E-4</v>
      </c>
      <c r="CX425">
        <v>3.5191999999999998E-4</v>
      </c>
      <c r="CY425">
        <v>2.8642000000000001E-4</v>
      </c>
      <c r="DA425">
        <v>1.6253E-4</v>
      </c>
      <c r="DB425">
        <v>1.2835E-4</v>
      </c>
      <c r="DC425" s="8">
        <v>8.7591999999999998E-5</v>
      </c>
      <c r="DD425" s="8">
        <v>9.5404999999999999E-5</v>
      </c>
      <c r="DE425">
        <v>2.343E-4</v>
      </c>
      <c r="DF425">
        <v>1.3175E-4</v>
      </c>
      <c r="DG425">
        <v>1.2173E-4</v>
      </c>
      <c r="DH425">
        <v>1.0064E-4</v>
      </c>
      <c r="DI425">
        <v>3.3696000000000003E-4</v>
      </c>
      <c r="DJ425">
        <v>1.8098999999999999E-4</v>
      </c>
      <c r="DK425">
        <v>1.8374999999999999E-4</v>
      </c>
      <c r="DL425">
        <v>1.6318999999999999E-4</v>
      </c>
      <c r="DO425">
        <f t="shared" si="25"/>
        <v>2.6459962962962959E-4</v>
      </c>
      <c r="DP425">
        <f t="shared" si="26"/>
        <v>2.4604888888888889E-4</v>
      </c>
      <c r="DQ425">
        <f t="shared" si="27"/>
        <v>2.6357414814814814E-4</v>
      </c>
      <c r="DR425">
        <f t="shared" si="28"/>
        <v>2.255272222222222E-4</v>
      </c>
      <c r="DT425">
        <v>52.728000000000002</v>
      </c>
    </row>
    <row r="426" spans="1:124" x14ac:dyDescent="0.25">
      <c r="A426">
        <v>1.2839000000000001E-4</v>
      </c>
      <c r="B426">
        <v>1.2150999999999999E-4</v>
      </c>
      <c r="C426">
        <v>1.1807999999999999E-4</v>
      </c>
      <c r="D426">
        <v>1.1377E-4</v>
      </c>
      <c r="E426">
        <v>1.6782E-4</v>
      </c>
      <c r="F426">
        <v>1.5286999999999999E-4</v>
      </c>
      <c r="G426">
        <v>1.3986000000000001E-4</v>
      </c>
      <c r="H426">
        <v>1.2744000000000001E-4</v>
      </c>
      <c r="I426">
        <v>1.5463E-4</v>
      </c>
      <c r="J426">
        <v>1.4709E-4</v>
      </c>
      <c r="K426">
        <v>1.0739E-4</v>
      </c>
      <c r="L426">
        <v>1.2069E-4</v>
      </c>
      <c r="N426">
        <v>2.7501000000000001E-4</v>
      </c>
      <c r="O426">
        <v>2.4876E-4</v>
      </c>
      <c r="P426">
        <v>2.0693999999999999E-4</v>
      </c>
      <c r="Q426">
        <v>2.3228999999999999E-4</v>
      </c>
      <c r="R426">
        <v>2.5255999999999998E-4</v>
      </c>
      <c r="S426">
        <v>2.219E-4</v>
      </c>
      <c r="T426">
        <v>2.6948E-4</v>
      </c>
      <c r="U426">
        <v>2.4917E-4</v>
      </c>
      <c r="V426">
        <v>2.3917E-4</v>
      </c>
      <c r="W426">
        <v>2.3531E-4</v>
      </c>
      <c r="X426">
        <v>2.3614E-4</v>
      </c>
      <c r="Y426">
        <v>1.9139999999999999E-4</v>
      </c>
      <c r="AA426">
        <v>2.1735E-4</v>
      </c>
      <c r="AB426">
        <v>2.5856000000000002E-4</v>
      </c>
      <c r="AC426">
        <v>1.9937000000000001E-4</v>
      </c>
      <c r="AD426">
        <v>1.8176999999999999E-4</v>
      </c>
      <c r="AE426">
        <v>2.3756E-4</v>
      </c>
      <c r="AF426">
        <v>2.7913999999999999E-4</v>
      </c>
      <c r="AG426">
        <v>2.8068E-4</v>
      </c>
      <c r="AH426">
        <v>2.1776E-4</v>
      </c>
      <c r="AI426">
        <v>2.2175999999999999E-4</v>
      </c>
      <c r="AJ426">
        <v>2.2416E-4</v>
      </c>
      <c r="AK426">
        <v>2.3081999999999999E-4</v>
      </c>
      <c r="AL426">
        <v>1.9696000000000001E-4</v>
      </c>
      <c r="AN426">
        <v>2.1351000000000001E-4</v>
      </c>
      <c r="AO426">
        <v>2.0443999999999999E-4</v>
      </c>
      <c r="AP426">
        <v>2.7389999999999999E-4</v>
      </c>
      <c r="AQ426">
        <v>2.0097999999999999E-4</v>
      </c>
      <c r="AR426">
        <v>1.1325E-4</v>
      </c>
      <c r="AS426">
        <v>1.0941E-4</v>
      </c>
      <c r="AT426">
        <v>1.3192E-4</v>
      </c>
      <c r="AU426">
        <v>1.0082E-4</v>
      </c>
      <c r="AV426">
        <v>1.1783E-4</v>
      </c>
      <c r="AW426">
        <v>1.0739999999999999E-4</v>
      </c>
      <c r="AX426">
        <v>1.2162E-4</v>
      </c>
      <c r="AY426">
        <v>1.05E-4</v>
      </c>
      <c r="BA426">
        <v>1.6165999999999999E-4</v>
      </c>
      <c r="BB426">
        <v>2.0907E-4</v>
      </c>
      <c r="BC426">
        <v>2.2113999999999999E-4</v>
      </c>
      <c r="BD426">
        <v>1.7469999999999999E-4</v>
      </c>
      <c r="BE426">
        <v>1.8268000000000001E-4</v>
      </c>
      <c r="BF426">
        <v>2.3086E-4</v>
      </c>
      <c r="BG426">
        <v>2.6237999999999999E-4</v>
      </c>
      <c r="BH426">
        <v>2.2806000000000001E-4</v>
      </c>
      <c r="BI426">
        <v>2.3389999999999999E-4</v>
      </c>
      <c r="BJ426">
        <v>2.2397000000000001E-4</v>
      </c>
      <c r="BK426">
        <v>2.5713E-4</v>
      </c>
      <c r="BL426">
        <v>1.7181999999999999E-4</v>
      </c>
      <c r="BN426">
        <v>2.3618000000000001E-4</v>
      </c>
      <c r="BO426">
        <v>1.9686000000000001E-4</v>
      </c>
      <c r="BP426">
        <v>1.7703E-4</v>
      </c>
      <c r="BQ426">
        <v>2.2091999999999999E-4</v>
      </c>
      <c r="BR426">
        <v>2.5347999999999999E-4</v>
      </c>
      <c r="BS426">
        <v>2.5026999999999997E-4</v>
      </c>
      <c r="BT426">
        <v>2.8672000000000002E-4</v>
      </c>
      <c r="BU426">
        <v>2.0074000000000001E-4</v>
      </c>
      <c r="BV426">
        <v>3.0201000000000002E-4</v>
      </c>
      <c r="BW426">
        <v>2.2243999999999999E-4</v>
      </c>
      <c r="BX426">
        <v>3.5344E-4</v>
      </c>
      <c r="BY426">
        <v>3.1459000000000001E-4</v>
      </c>
      <c r="CA426">
        <v>4.2494000000000001E-4</v>
      </c>
      <c r="CB426">
        <v>4.1934999999999997E-4</v>
      </c>
      <c r="CC426">
        <v>4.6566000000000001E-4</v>
      </c>
      <c r="CD426">
        <v>4.9346000000000004E-4</v>
      </c>
      <c r="CE426">
        <v>4.4723000000000001E-4</v>
      </c>
      <c r="CF426">
        <v>4.1685000000000002E-4</v>
      </c>
      <c r="CG426">
        <v>5.9088999999999995E-4</v>
      </c>
      <c r="CH426">
        <v>4.0905E-4</v>
      </c>
      <c r="CI426">
        <v>4.0345000000000002E-4</v>
      </c>
      <c r="CJ426">
        <v>3.8293000000000002E-4</v>
      </c>
      <c r="CK426">
        <v>5.1566999999999997E-4</v>
      </c>
      <c r="CL426">
        <v>4.2414999999999998E-4</v>
      </c>
      <c r="CN426">
        <v>5.1681000000000003E-4</v>
      </c>
      <c r="CO426">
        <v>6.0952000000000001E-4</v>
      </c>
      <c r="CP426">
        <v>5.9774000000000003E-4</v>
      </c>
      <c r="CQ426">
        <v>4.0997000000000001E-4</v>
      </c>
      <c r="CR426">
        <v>3.6891000000000002E-4</v>
      </c>
      <c r="CS426">
        <v>4.5993E-4</v>
      </c>
      <c r="CT426">
        <v>4.0408000000000002E-4</v>
      </c>
      <c r="CU426">
        <v>3.3941E-4</v>
      </c>
      <c r="CV426">
        <v>3.0389000000000002E-4</v>
      </c>
      <c r="CW426">
        <v>4.8532000000000002E-4</v>
      </c>
      <c r="CX426">
        <v>3.7236000000000002E-4</v>
      </c>
      <c r="CY426">
        <v>2.6930999999999998E-4</v>
      </c>
      <c r="DA426">
        <v>1.4778E-4</v>
      </c>
      <c r="DB426">
        <v>1.293E-4</v>
      </c>
      <c r="DC426" s="8">
        <v>9.6476000000000003E-5</v>
      </c>
      <c r="DD426">
        <v>1.0109E-4</v>
      </c>
      <c r="DE426">
        <v>2.0226E-4</v>
      </c>
      <c r="DF426">
        <v>1.2116E-4</v>
      </c>
      <c r="DG426">
        <v>1.3053000000000001E-4</v>
      </c>
      <c r="DH426">
        <v>1.0295E-4</v>
      </c>
      <c r="DI426">
        <v>3.2304000000000002E-4</v>
      </c>
      <c r="DJ426">
        <v>1.8629000000000001E-4</v>
      </c>
      <c r="DK426">
        <v>1.8718000000000001E-4</v>
      </c>
      <c r="DL426">
        <v>1.6267000000000001E-4</v>
      </c>
      <c r="DO426">
        <f t="shared" si="25"/>
        <v>2.5359481481481485E-4</v>
      </c>
      <c r="DP426">
        <f t="shared" si="26"/>
        <v>2.5387666666666669E-4</v>
      </c>
      <c r="DQ426">
        <f t="shared" si="27"/>
        <v>2.6794911111111116E-4</v>
      </c>
      <c r="DR426">
        <f t="shared" si="28"/>
        <v>2.2447925925925925E-4</v>
      </c>
      <c r="DT426">
        <v>52.853000000000002</v>
      </c>
    </row>
    <row r="427" spans="1:124" x14ac:dyDescent="0.25">
      <c r="A427">
        <v>1.2857999999999999E-4</v>
      </c>
      <c r="B427">
        <v>1.2598000000000001E-4</v>
      </c>
      <c r="C427">
        <v>1.2519000000000001E-4</v>
      </c>
      <c r="D427">
        <v>1.0977E-4</v>
      </c>
      <c r="E427">
        <v>1.6563E-4</v>
      </c>
      <c r="F427">
        <v>1.6666000000000001E-4</v>
      </c>
      <c r="G427">
        <v>1.3949000000000001E-4</v>
      </c>
      <c r="H427">
        <v>1.2653E-4</v>
      </c>
      <c r="I427">
        <v>1.5919999999999999E-4</v>
      </c>
      <c r="J427">
        <v>1.4674999999999999E-4</v>
      </c>
      <c r="K427">
        <v>1.0637999999999999E-4</v>
      </c>
      <c r="L427">
        <v>1.2348E-4</v>
      </c>
      <c r="N427">
        <v>2.5099999999999998E-4</v>
      </c>
      <c r="O427">
        <v>2.7157E-4</v>
      </c>
      <c r="P427">
        <v>2.1210000000000001E-4</v>
      </c>
      <c r="Q427">
        <v>2.2364999999999999E-4</v>
      </c>
      <c r="R427">
        <v>2.3503E-4</v>
      </c>
      <c r="S427">
        <v>2.4153E-4</v>
      </c>
      <c r="T427">
        <v>2.6598000000000003E-4</v>
      </c>
      <c r="U427">
        <v>2.3800000000000001E-4</v>
      </c>
      <c r="V427">
        <v>2.4468999999999999E-4</v>
      </c>
      <c r="W427">
        <v>2.5386000000000001E-4</v>
      </c>
      <c r="X427">
        <v>2.4961999999999999E-4</v>
      </c>
      <c r="Y427">
        <v>1.9835999999999999E-4</v>
      </c>
      <c r="AA427">
        <v>2.0676000000000001E-4</v>
      </c>
      <c r="AB427">
        <v>3.0016999999999999E-4</v>
      </c>
      <c r="AC427">
        <v>2.1762999999999999E-4</v>
      </c>
      <c r="AD427">
        <v>1.7699E-4</v>
      </c>
      <c r="AE427">
        <v>2.2435000000000001E-4</v>
      </c>
      <c r="AF427">
        <v>3.0810000000000001E-4</v>
      </c>
      <c r="AG427">
        <v>2.8319E-4</v>
      </c>
      <c r="AH427">
        <v>2.0033E-4</v>
      </c>
      <c r="AI427">
        <v>2.1222999999999999E-4</v>
      </c>
      <c r="AJ427">
        <v>2.4140000000000001E-4</v>
      </c>
      <c r="AK427">
        <v>2.4143999999999999E-4</v>
      </c>
      <c r="AL427">
        <v>1.9471000000000001E-4</v>
      </c>
      <c r="AN427">
        <v>2.0785000000000001E-4</v>
      </c>
      <c r="AO427">
        <v>2.1703E-4</v>
      </c>
      <c r="AP427">
        <v>3.0705000000000001E-4</v>
      </c>
      <c r="AQ427">
        <v>2.0223999999999999E-4</v>
      </c>
      <c r="AR427">
        <v>1.0808E-4</v>
      </c>
      <c r="AS427">
        <v>1.0865E-4</v>
      </c>
      <c r="AT427">
        <v>1.3491999999999999E-4</v>
      </c>
      <c r="AU427">
        <v>1.0124E-4</v>
      </c>
      <c r="AV427">
        <v>1.1784E-4</v>
      </c>
      <c r="AW427">
        <v>1.1492E-4</v>
      </c>
      <c r="AX427">
        <v>1.1917999999999999E-4</v>
      </c>
      <c r="AY427" s="8">
        <v>9.4759999999999994E-5</v>
      </c>
      <c r="BA427">
        <v>1.5920999999999999E-4</v>
      </c>
      <c r="BB427">
        <v>2.2582E-4</v>
      </c>
      <c r="BC427">
        <v>2.1918E-4</v>
      </c>
      <c r="BD427">
        <v>1.6954000000000001E-4</v>
      </c>
      <c r="BE427">
        <v>1.6929E-4</v>
      </c>
      <c r="BF427">
        <v>2.1583E-4</v>
      </c>
      <c r="BG427">
        <v>2.6385999999999998E-4</v>
      </c>
      <c r="BH427">
        <v>2.4373E-4</v>
      </c>
      <c r="BI427">
        <v>2.2807E-4</v>
      </c>
      <c r="BJ427">
        <v>2.1225000000000001E-4</v>
      </c>
      <c r="BK427">
        <v>2.4529E-4</v>
      </c>
      <c r="BL427">
        <v>1.8357000000000001E-4</v>
      </c>
      <c r="BN427">
        <v>2.3953000000000001E-4</v>
      </c>
      <c r="BO427">
        <v>2.0160999999999999E-4</v>
      </c>
      <c r="BP427">
        <v>1.7447E-4</v>
      </c>
      <c r="BQ427">
        <v>1.9922000000000001E-4</v>
      </c>
      <c r="BR427">
        <v>2.4096999999999999E-4</v>
      </c>
      <c r="BS427">
        <v>2.6886999999999999E-4</v>
      </c>
      <c r="BT427">
        <v>2.7106999999999999E-4</v>
      </c>
      <c r="BU427">
        <v>2.0746E-4</v>
      </c>
      <c r="BV427">
        <v>2.8645E-4</v>
      </c>
      <c r="BW427">
        <v>2.4157000000000001E-4</v>
      </c>
      <c r="BX427">
        <v>3.7013999999999998E-4</v>
      </c>
      <c r="BY427">
        <v>3.0032000000000002E-4</v>
      </c>
      <c r="CA427">
        <v>4.3542E-4</v>
      </c>
      <c r="CB427">
        <v>4.1912999999999998E-4</v>
      </c>
      <c r="CC427">
        <v>4.4736999999999999E-4</v>
      </c>
      <c r="CD427">
        <v>5.2225000000000004E-4</v>
      </c>
      <c r="CE427">
        <v>4.7197E-4</v>
      </c>
      <c r="CF427">
        <v>4.0709999999999997E-4</v>
      </c>
      <c r="CG427">
        <v>5.955E-4</v>
      </c>
      <c r="CH427">
        <v>4.2403999999999999E-4</v>
      </c>
      <c r="CI427">
        <v>3.7082E-4</v>
      </c>
      <c r="CJ427">
        <v>3.7975999999999998E-4</v>
      </c>
      <c r="CK427">
        <v>4.8441000000000001E-4</v>
      </c>
      <c r="CL427">
        <v>4.1016000000000002E-4</v>
      </c>
      <c r="CN427">
        <v>4.7301999999999999E-4</v>
      </c>
      <c r="CO427">
        <v>6.1645000000000005E-4</v>
      </c>
      <c r="CP427">
        <v>5.9960000000000005E-4</v>
      </c>
      <c r="CQ427">
        <v>3.9287000000000002E-4</v>
      </c>
      <c r="CR427">
        <v>3.5038000000000002E-4</v>
      </c>
      <c r="CS427">
        <v>4.1406E-4</v>
      </c>
      <c r="CT427">
        <v>4.1671999999999998E-4</v>
      </c>
      <c r="CU427">
        <v>3.5649999999999999E-4</v>
      </c>
      <c r="CV427">
        <v>2.8489999999999999E-4</v>
      </c>
      <c r="CW427">
        <v>5.3616999999999998E-4</v>
      </c>
      <c r="CX427">
        <v>3.9004000000000003E-4</v>
      </c>
      <c r="CY427">
        <v>2.5007000000000002E-4</v>
      </c>
      <c r="DA427">
        <v>1.3427E-4</v>
      </c>
      <c r="DB427">
        <v>1.3014E-4</v>
      </c>
      <c r="DC427">
        <v>1.0582E-4</v>
      </c>
      <c r="DD427">
        <v>1.0551E-4</v>
      </c>
      <c r="DE427">
        <v>1.6761E-4</v>
      </c>
      <c r="DF427">
        <v>1.122E-4</v>
      </c>
      <c r="DG427">
        <v>1.3795999999999999E-4</v>
      </c>
      <c r="DH427">
        <v>1.0721E-4</v>
      </c>
      <c r="DI427">
        <v>3.0847999999999997E-4</v>
      </c>
      <c r="DJ427">
        <v>1.9048000000000001E-4</v>
      </c>
      <c r="DK427">
        <v>1.9160999999999999E-4</v>
      </c>
      <c r="DL427">
        <v>1.6153000000000001E-4</v>
      </c>
      <c r="DO427">
        <f t="shared" si="25"/>
        <v>2.437640740740741E-4</v>
      </c>
      <c r="DP427">
        <f t="shared" si="26"/>
        <v>2.6177999999999998E-4</v>
      </c>
      <c r="DQ427">
        <f t="shared" si="27"/>
        <v>2.7093370370370371E-4</v>
      </c>
      <c r="DR427">
        <f t="shared" si="28"/>
        <v>2.2311259259259256E-4</v>
      </c>
      <c r="DT427">
        <v>52.978000000000002</v>
      </c>
    </row>
    <row r="428" spans="1:124" x14ac:dyDescent="0.25">
      <c r="A428">
        <v>1.3003E-4</v>
      </c>
      <c r="B428">
        <v>1.2739000000000001E-4</v>
      </c>
      <c r="C428">
        <v>1.2776000000000001E-4</v>
      </c>
      <c r="D428">
        <v>1.0768E-4</v>
      </c>
      <c r="E428">
        <v>1.6385999999999999E-4</v>
      </c>
      <c r="F428">
        <v>1.7168000000000001E-4</v>
      </c>
      <c r="G428">
        <v>1.3846E-4</v>
      </c>
      <c r="H428">
        <v>1.2469E-4</v>
      </c>
      <c r="I428">
        <v>1.6014999999999999E-4</v>
      </c>
      <c r="J428">
        <v>1.4456000000000001E-4</v>
      </c>
      <c r="K428">
        <v>1.0611999999999999E-4</v>
      </c>
      <c r="L428">
        <v>1.2469E-4</v>
      </c>
      <c r="N428">
        <v>2.4072000000000001E-4</v>
      </c>
      <c r="O428">
        <v>2.8299E-4</v>
      </c>
      <c r="P428">
        <v>2.1809999999999999E-4</v>
      </c>
      <c r="Q428">
        <v>2.1814E-4</v>
      </c>
      <c r="R428">
        <v>2.2879000000000001E-4</v>
      </c>
      <c r="S428">
        <v>2.5111000000000003E-4</v>
      </c>
      <c r="T428">
        <v>2.608E-4</v>
      </c>
      <c r="U428">
        <v>2.341E-4</v>
      </c>
      <c r="V428">
        <v>2.4616999999999998E-4</v>
      </c>
      <c r="W428">
        <v>2.6174E-4</v>
      </c>
      <c r="X428">
        <v>2.564E-4</v>
      </c>
      <c r="Y428">
        <v>2.0015000000000001E-4</v>
      </c>
      <c r="AA428">
        <v>2.0031000000000001E-4</v>
      </c>
      <c r="AB428">
        <v>3.1977999999999998E-4</v>
      </c>
      <c r="AC428">
        <v>2.2613000000000001E-4</v>
      </c>
      <c r="AD428">
        <v>1.7358E-4</v>
      </c>
      <c r="AE428">
        <v>2.2190999999999999E-4</v>
      </c>
      <c r="AF428">
        <v>3.1749000000000002E-4</v>
      </c>
      <c r="AG428">
        <v>2.8061999999999998E-4</v>
      </c>
      <c r="AH428">
        <v>1.9171999999999999E-4</v>
      </c>
      <c r="AI428">
        <v>2.0979000000000001E-4</v>
      </c>
      <c r="AJ428">
        <v>2.4936000000000001E-4</v>
      </c>
      <c r="AK428">
        <v>2.4264999999999999E-4</v>
      </c>
      <c r="AL428">
        <v>1.9375999999999999E-4</v>
      </c>
      <c r="AN428">
        <v>2.0793999999999999E-4</v>
      </c>
      <c r="AO428">
        <v>2.2078000000000001E-4</v>
      </c>
      <c r="AP428">
        <v>3.1972000000000001E-4</v>
      </c>
      <c r="AQ428">
        <v>2.0141000000000001E-4</v>
      </c>
      <c r="AR428">
        <v>1.0645E-4</v>
      </c>
      <c r="AS428">
        <v>1.0839E-4</v>
      </c>
      <c r="AT428">
        <v>1.3603000000000001E-4</v>
      </c>
      <c r="AU428">
        <v>1.0244E-4</v>
      </c>
      <c r="AV428">
        <v>1.1797E-4</v>
      </c>
      <c r="AW428">
        <v>1.181E-4</v>
      </c>
      <c r="AX428">
        <v>1.1826E-4</v>
      </c>
      <c r="AY428" s="8">
        <v>9.0829999999999996E-5</v>
      </c>
      <c r="BA428">
        <v>1.6212E-4</v>
      </c>
      <c r="BB428">
        <v>2.3337E-4</v>
      </c>
      <c r="BC428">
        <v>2.1607000000000001E-4</v>
      </c>
      <c r="BD428">
        <v>1.6605999999999999E-4</v>
      </c>
      <c r="BE428">
        <v>1.6457E-4</v>
      </c>
      <c r="BF428">
        <v>2.1028E-4</v>
      </c>
      <c r="BG428">
        <v>2.6515000000000002E-4</v>
      </c>
      <c r="BH428">
        <v>2.5063E-4</v>
      </c>
      <c r="BI428">
        <v>2.2709E-4</v>
      </c>
      <c r="BJ428">
        <v>2.0837000000000001E-4</v>
      </c>
      <c r="BK428">
        <v>2.4122999999999999E-4</v>
      </c>
      <c r="BL428">
        <v>1.8718000000000001E-4</v>
      </c>
      <c r="BN428">
        <v>2.4144999999999999E-4</v>
      </c>
      <c r="BO428">
        <v>2.0395999999999999E-4</v>
      </c>
      <c r="BP428">
        <v>1.7252000000000001E-4</v>
      </c>
      <c r="BQ428">
        <v>1.884E-4</v>
      </c>
      <c r="BR428">
        <v>2.2839E-4</v>
      </c>
      <c r="BS428">
        <v>2.7430999999999999E-4</v>
      </c>
      <c r="BT428">
        <v>2.5579999999999998E-4</v>
      </c>
      <c r="BU428">
        <v>2.1034999999999999E-4</v>
      </c>
      <c r="BV428">
        <v>2.8718999999999999E-4</v>
      </c>
      <c r="BW428">
        <v>2.5279000000000002E-4</v>
      </c>
      <c r="BX428">
        <v>3.7099000000000002E-4</v>
      </c>
      <c r="BY428">
        <v>2.9492E-4</v>
      </c>
      <c r="CA428">
        <v>4.4485E-4</v>
      </c>
      <c r="CB428">
        <v>4.1742E-4</v>
      </c>
      <c r="CC428">
        <v>4.3070000000000001E-4</v>
      </c>
      <c r="CD428">
        <v>5.3081999999999999E-4</v>
      </c>
      <c r="CE428">
        <v>4.8752000000000002E-4</v>
      </c>
      <c r="CF428">
        <v>3.9720000000000001E-4</v>
      </c>
      <c r="CG428">
        <v>5.8936999999999998E-4</v>
      </c>
      <c r="CH428">
        <v>4.2756000000000001E-4</v>
      </c>
      <c r="CI428">
        <v>3.6251000000000002E-4</v>
      </c>
      <c r="CJ428">
        <v>3.7613000000000002E-4</v>
      </c>
      <c r="CK428">
        <v>4.6788999999999999E-4</v>
      </c>
      <c r="CL428">
        <v>4.0863E-4</v>
      </c>
      <c r="CN428">
        <v>4.4389000000000001E-4</v>
      </c>
      <c r="CO428">
        <v>6.1138000000000002E-4</v>
      </c>
      <c r="CP428">
        <v>6.0097000000000004E-4</v>
      </c>
      <c r="CQ428">
        <v>3.8349E-4</v>
      </c>
      <c r="CR428">
        <v>3.4469999999999998E-4</v>
      </c>
      <c r="CS428">
        <v>3.9501E-4</v>
      </c>
      <c r="CT428">
        <v>4.2038999999999998E-4</v>
      </c>
      <c r="CU428">
        <v>3.6215999999999999E-4</v>
      </c>
      <c r="CV428">
        <v>2.8068E-4</v>
      </c>
      <c r="CW428">
        <v>5.6247000000000003E-4</v>
      </c>
      <c r="CX428">
        <v>3.9413000000000002E-4</v>
      </c>
      <c r="CY428">
        <v>2.3949E-4</v>
      </c>
      <c r="DA428">
        <v>1.2962E-4</v>
      </c>
      <c r="DB428">
        <v>1.3019E-4</v>
      </c>
      <c r="DC428">
        <v>1.0997000000000001E-4</v>
      </c>
      <c r="DD428">
        <v>1.0596E-4</v>
      </c>
      <c r="DE428">
        <v>1.5034E-4</v>
      </c>
      <c r="DF428">
        <v>1.0987E-4</v>
      </c>
      <c r="DG428">
        <v>1.395E-4</v>
      </c>
      <c r="DH428">
        <v>1.1068E-4</v>
      </c>
      <c r="DI428">
        <v>3.0123999999999998E-4</v>
      </c>
      <c r="DJ428">
        <v>1.9078000000000001E-4</v>
      </c>
      <c r="DK428">
        <v>1.9409000000000001E-4</v>
      </c>
      <c r="DL428">
        <v>1.6019999999999999E-4</v>
      </c>
      <c r="DO428">
        <f t="shared" si="25"/>
        <v>2.4037962962962961E-4</v>
      </c>
      <c r="DP428">
        <f t="shared" si="26"/>
        <v>2.6469999999999993E-4</v>
      </c>
      <c r="DQ428">
        <f t="shared" si="27"/>
        <v>2.7036370370370373E-4</v>
      </c>
      <c r="DR428">
        <f t="shared" si="28"/>
        <v>2.2184148148148152E-4</v>
      </c>
      <c r="DT428">
        <v>53.103999999999999</v>
      </c>
    </row>
    <row r="429" spans="1:124" x14ac:dyDescent="0.25">
      <c r="A429">
        <v>1.3169000000000001E-4</v>
      </c>
      <c r="B429">
        <v>1.2475E-4</v>
      </c>
      <c r="C429">
        <v>1.2412999999999999E-4</v>
      </c>
      <c r="D429">
        <v>1.0852E-4</v>
      </c>
      <c r="E429">
        <v>1.6333999999999999E-4</v>
      </c>
      <c r="F429">
        <v>1.6480999999999999E-4</v>
      </c>
      <c r="G429">
        <v>1.3716999999999999E-4</v>
      </c>
      <c r="H429">
        <v>1.228E-4</v>
      </c>
      <c r="I429">
        <v>1.5669999999999999E-4</v>
      </c>
      <c r="J429">
        <v>1.4160999999999999E-4</v>
      </c>
      <c r="K429">
        <v>1.0658999999999999E-4</v>
      </c>
      <c r="L429">
        <v>1.2344E-4</v>
      </c>
      <c r="N429">
        <v>2.4966000000000002E-4</v>
      </c>
      <c r="O429">
        <v>2.7596000000000001E-4</v>
      </c>
      <c r="P429">
        <v>2.2104000000000001E-4</v>
      </c>
      <c r="Q429">
        <v>2.1859000000000001E-4</v>
      </c>
      <c r="R429">
        <v>2.3699999999999999E-4</v>
      </c>
      <c r="S429">
        <v>2.4470999999999998E-4</v>
      </c>
      <c r="T429">
        <v>2.5661999999999999E-4</v>
      </c>
      <c r="U429">
        <v>2.3928999999999999E-4</v>
      </c>
      <c r="V429">
        <v>2.4238999999999999E-4</v>
      </c>
      <c r="W429">
        <v>2.5400999999999999E-4</v>
      </c>
      <c r="X429">
        <v>2.5216000000000003E-4</v>
      </c>
      <c r="Y429">
        <v>1.9545000000000001E-4</v>
      </c>
      <c r="AA429">
        <v>2.0144999999999999E-4</v>
      </c>
      <c r="AB429">
        <v>3.0557000000000002E-4</v>
      </c>
      <c r="AC429">
        <v>2.1961999999999999E-4</v>
      </c>
      <c r="AD429">
        <v>1.7323999999999999E-4</v>
      </c>
      <c r="AE429">
        <v>2.3121E-4</v>
      </c>
      <c r="AF429">
        <v>3.0152E-4</v>
      </c>
      <c r="AG429">
        <v>2.7408000000000001E-4</v>
      </c>
      <c r="AH429">
        <v>1.9655000000000001E-4</v>
      </c>
      <c r="AI429">
        <v>2.1547E-4</v>
      </c>
      <c r="AJ429">
        <v>2.431E-4</v>
      </c>
      <c r="AK429">
        <v>2.3350000000000001E-4</v>
      </c>
      <c r="AL429">
        <v>1.9436E-4</v>
      </c>
      <c r="AN429">
        <v>2.1329000000000001E-4</v>
      </c>
      <c r="AO429">
        <v>2.1320000000000001E-4</v>
      </c>
      <c r="AP429">
        <v>3.0416999999999998E-4</v>
      </c>
      <c r="AQ429">
        <v>1.9866999999999999E-4</v>
      </c>
      <c r="AR429">
        <v>1.091E-4</v>
      </c>
      <c r="AS429">
        <v>1.086E-4</v>
      </c>
      <c r="AT429">
        <v>1.3438999999999999E-4</v>
      </c>
      <c r="AU429">
        <v>1.0353000000000001E-4</v>
      </c>
      <c r="AV429">
        <v>1.1793E-4</v>
      </c>
      <c r="AW429">
        <v>1.1492E-4</v>
      </c>
      <c r="AX429">
        <v>1.192E-4</v>
      </c>
      <c r="AY429" s="8">
        <v>9.5278999999999994E-5</v>
      </c>
      <c r="BA429">
        <v>1.6834E-4</v>
      </c>
      <c r="BB429">
        <v>2.2699999999999999E-4</v>
      </c>
      <c r="BC429">
        <v>2.1327999999999999E-4</v>
      </c>
      <c r="BD429">
        <v>1.66E-4</v>
      </c>
      <c r="BE429">
        <v>1.7089000000000001E-4</v>
      </c>
      <c r="BF429">
        <v>2.1698E-4</v>
      </c>
      <c r="BG429">
        <v>2.6500999999999999E-4</v>
      </c>
      <c r="BH429">
        <v>2.4438999999999998E-4</v>
      </c>
      <c r="BI429">
        <v>2.3101999999999999E-4</v>
      </c>
      <c r="BJ429">
        <v>2.1418000000000001E-4</v>
      </c>
      <c r="BK429">
        <v>2.4677999999999999E-4</v>
      </c>
      <c r="BL429">
        <v>1.8029E-4</v>
      </c>
      <c r="BN429">
        <v>2.4041000000000001E-4</v>
      </c>
      <c r="BO429">
        <v>2.0222E-4</v>
      </c>
      <c r="BP429">
        <v>1.7202999999999999E-4</v>
      </c>
      <c r="BQ429">
        <v>1.9437999999999999E-4</v>
      </c>
      <c r="BR429">
        <v>2.2274E-4</v>
      </c>
      <c r="BS429">
        <v>2.6311999999999999E-4</v>
      </c>
      <c r="BT429">
        <v>2.4948E-4</v>
      </c>
      <c r="BU429">
        <v>2.074E-4</v>
      </c>
      <c r="BV429">
        <v>3.0295000000000002E-4</v>
      </c>
      <c r="BW429">
        <v>2.4908999999999999E-4</v>
      </c>
      <c r="BX429">
        <v>3.5502E-4</v>
      </c>
      <c r="BY429">
        <v>3.0082999999999998E-4</v>
      </c>
      <c r="CA429">
        <v>4.4682000000000001E-4</v>
      </c>
      <c r="CB429">
        <v>4.1440999999999998E-4</v>
      </c>
      <c r="CC429">
        <v>4.2454E-4</v>
      </c>
      <c r="CD429">
        <v>5.1336999999999997E-4</v>
      </c>
      <c r="CE429">
        <v>4.8392999999999998E-4</v>
      </c>
      <c r="CF429">
        <v>3.9219999999999999E-4</v>
      </c>
      <c r="CG429">
        <v>5.7514000000000003E-4</v>
      </c>
      <c r="CH429">
        <v>4.1681999999999998E-4</v>
      </c>
      <c r="CI429">
        <v>3.8241000000000002E-4</v>
      </c>
      <c r="CJ429">
        <v>3.7346999999999999E-4</v>
      </c>
      <c r="CK429">
        <v>4.7469999999999999E-4</v>
      </c>
      <c r="CL429">
        <v>4.1953999999999998E-4</v>
      </c>
      <c r="CN429">
        <v>4.4566000000000001E-4</v>
      </c>
      <c r="CO429">
        <v>5.9635000000000005E-4</v>
      </c>
      <c r="CP429">
        <v>6.0004999999999998E-4</v>
      </c>
      <c r="CQ429">
        <v>3.8664E-4</v>
      </c>
      <c r="CR429">
        <v>3.5450999999999999E-4</v>
      </c>
      <c r="CS429">
        <v>4.1301E-4</v>
      </c>
      <c r="CT429">
        <v>4.1238000000000001E-4</v>
      </c>
      <c r="CU429">
        <v>3.5258000000000002E-4</v>
      </c>
      <c r="CV429">
        <v>2.9310000000000002E-4</v>
      </c>
      <c r="CW429">
        <v>5.4816000000000001E-4</v>
      </c>
      <c r="CX429">
        <v>3.8173999999999999E-4</v>
      </c>
      <c r="CY429">
        <v>2.4319000000000001E-4</v>
      </c>
      <c r="DA429">
        <v>1.3626E-4</v>
      </c>
      <c r="DB429">
        <v>1.292E-4</v>
      </c>
      <c r="DC429">
        <v>1.0636E-4</v>
      </c>
      <c r="DD429">
        <v>1.0204000000000001E-4</v>
      </c>
      <c r="DE429">
        <v>1.6017000000000001E-4</v>
      </c>
      <c r="DF429">
        <v>1.1527999999999999E-4</v>
      </c>
      <c r="DG429">
        <v>1.3409000000000001E-4</v>
      </c>
      <c r="DH429">
        <v>1.1114E-4</v>
      </c>
      <c r="DI429">
        <v>3.0491999999999997E-4</v>
      </c>
      <c r="DJ429">
        <v>1.8670000000000001E-4</v>
      </c>
      <c r="DK429">
        <v>1.9285E-4</v>
      </c>
      <c r="DL429">
        <v>1.5919E-4</v>
      </c>
      <c r="DO429">
        <f t="shared" si="25"/>
        <v>2.4493925925925925E-4</v>
      </c>
      <c r="DP429">
        <f t="shared" si="26"/>
        <v>2.6052333333333329E-4</v>
      </c>
      <c r="DQ429">
        <f t="shared" si="27"/>
        <v>2.6615259259259253E-4</v>
      </c>
      <c r="DR429">
        <f t="shared" si="28"/>
        <v>2.2101922222222226E-4</v>
      </c>
      <c r="DT429">
        <v>53.228999999999999</v>
      </c>
    </row>
    <row r="430" spans="1:124" x14ac:dyDescent="0.25">
      <c r="A430">
        <v>1.3242000000000001E-4</v>
      </c>
      <c r="B430">
        <v>1.1943E-4</v>
      </c>
      <c r="C430">
        <v>1.1625000000000001E-4</v>
      </c>
      <c r="D430">
        <v>1.1163E-4</v>
      </c>
      <c r="E430">
        <v>1.6411999999999999E-4</v>
      </c>
      <c r="F430">
        <v>1.4988999999999999E-4</v>
      </c>
      <c r="G430">
        <v>1.3617999999999999E-4</v>
      </c>
      <c r="H430">
        <v>1.2179E-4</v>
      </c>
      <c r="I430">
        <v>1.5066999999999999E-4</v>
      </c>
      <c r="J430">
        <v>1.3939000000000001E-4</v>
      </c>
      <c r="K430">
        <v>1.0737E-4</v>
      </c>
      <c r="L430">
        <v>1.203E-4</v>
      </c>
      <c r="N430">
        <v>2.7206000000000002E-4</v>
      </c>
      <c r="O430">
        <v>2.5429000000000001E-4</v>
      </c>
      <c r="P430">
        <v>2.1893999999999999E-4</v>
      </c>
      <c r="Q430">
        <v>2.2431999999999999E-4</v>
      </c>
      <c r="R430">
        <v>2.5442999999999999E-4</v>
      </c>
      <c r="S430">
        <v>2.2578E-4</v>
      </c>
      <c r="T430">
        <v>2.5543000000000001E-4</v>
      </c>
      <c r="U430">
        <v>2.5010000000000001E-4</v>
      </c>
      <c r="V430">
        <v>2.3521999999999999E-4</v>
      </c>
      <c r="W430">
        <v>2.3488E-4</v>
      </c>
      <c r="X430">
        <v>2.3907E-4</v>
      </c>
      <c r="Y430">
        <v>1.8671000000000001E-4</v>
      </c>
      <c r="AA430">
        <v>2.0913E-4</v>
      </c>
      <c r="AB430">
        <v>2.6557000000000002E-4</v>
      </c>
      <c r="AC430">
        <v>2.0168000000000001E-4</v>
      </c>
      <c r="AD430">
        <v>1.7585999999999999E-4</v>
      </c>
      <c r="AE430">
        <v>2.4637999999999998E-4</v>
      </c>
      <c r="AF430">
        <v>2.6921999999999997E-4</v>
      </c>
      <c r="AG430">
        <v>2.6696000000000001E-4</v>
      </c>
      <c r="AH430">
        <v>2.1157000000000001E-4</v>
      </c>
      <c r="AI430">
        <v>2.2561E-4</v>
      </c>
      <c r="AJ430">
        <v>2.2604999999999999E-4</v>
      </c>
      <c r="AK430">
        <v>2.1906000000000001E-4</v>
      </c>
      <c r="AL430">
        <v>1.9588E-4</v>
      </c>
      <c r="AN430">
        <v>2.2043E-4</v>
      </c>
      <c r="AO430">
        <v>1.9844E-4</v>
      </c>
      <c r="AP430">
        <v>2.6917E-4</v>
      </c>
      <c r="AQ430">
        <v>1.9526999999999999E-4</v>
      </c>
      <c r="AR430">
        <v>1.1428E-4</v>
      </c>
      <c r="AS430">
        <v>1.0900000000000001E-4</v>
      </c>
      <c r="AT430">
        <v>1.3075000000000001E-4</v>
      </c>
      <c r="AU430">
        <v>1.0373E-4</v>
      </c>
      <c r="AV430">
        <v>1.1755E-4</v>
      </c>
      <c r="AW430">
        <v>1.0708E-4</v>
      </c>
      <c r="AX430">
        <v>1.2124E-4</v>
      </c>
      <c r="AY430">
        <v>1.0527999999999999E-4</v>
      </c>
      <c r="BA430">
        <v>1.7396999999999999E-4</v>
      </c>
      <c r="BB430">
        <v>2.1013E-4</v>
      </c>
      <c r="BC430">
        <v>2.1206999999999999E-4</v>
      </c>
      <c r="BD430">
        <v>1.6912000000000001E-4</v>
      </c>
      <c r="BE430">
        <v>1.8420000000000001E-4</v>
      </c>
      <c r="BF430">
        <v>2.3156000000000001E-4</v>
      </c>
      <c r="BG430">
        <v>2.631E-4</v>
      </c>
      <c r="BH430">
        <v>2.2832000000000001E-4</v>
      </c>
      <c r="BI430">
        <v>2.3713E-4</v>
      </c>
      <c r="BJ430">
        <v>2.2583999999999999E-4</v>
      </c>
      <c r="BK430">
        <v>2.5817E-4</v>
      </c>
      <c r="BL430">
        <v>1.6668E-4</v>
      </c>
      <c r="BN430">
        <v>2.366E-4</v>
      </c>
      <c r="BO430">
        <v>1.9708E-4</v>
      </c>
      <c r="BP430">
        <v>1.7296E-4</v>
      </c>
      <c r="BQ430">
        <v>2.1321999999999999E-4</v>
      </c>
      <c r="BR430">
        <v>2.2681000000000001E-4</v>
      </c>
      <c r="BS430">
        <v>2.4149999999999999E-4</v>
      </c>
      <c r="BT430">
        <v>2.5527999999999998E-4</v>
      </c>
      <c r="BU430">
        <v>2.0006000000000001E-4</v>
      </c>
      <c r="BV430">
        <v>3.2385999999999998E-4</v>
      </c>
      <c r="BW430">
        <v>2.3231E-4</v>
      </c>
      <c r="BX430">
        <v>3.3102000000000001E-4</v>
      </c>
      <c r="BY430">
        <v>3.1393000000000003E-4</v>
      </c>
      <c r="CA430">
        <v>4.3944999999999998E-4</v>
      </c>
      <c r="CB430">
        <v>4.1104999999999999E-4</v>
      </c>
      <c r="CC430">
        <v>4.3146999999999999E-4</v>
      </c>
      <c r="CD430">
        <v>4.7928000000000001E-4</v>
      </c>
      <c r="CE430">
        <v>4.6258999999999997E-4</v>
      </c>
      <c r="CF430">
        <v>3.9418E-4</v>
      </c>
      <c r="CG430">
        <v>5.6006999999999997E-4</v>
      </c>
      <c r="CH430">
        <v>3.9737000000000003E-4</v>
      </c>
      <c r="CI430">
        <v>4.1802000000000001E-4</v>
      </c>
      <c r="CJ430">
        <v>3.7261E-4</v>
      </c>
      <c r="CK430">
        <v>4.9971E-4</v>
      </c>
      <c r="CL430">
        <v>4.3571000000000001E-4</v>
      </c>
      <c r="CN430">
        <v>4.7625E-4</v>
      </c>
      <c r="CO430">
        <v>5.7912000000000003E-4</v>
      </c>
      <c r="CP430">
        <v>5.9639999999999997E-4</v>
      </c>
      <c r="CQ430">
        <v>3.9975999999999998E-4</v>
      </c>
      <c r="CR430">
        <v>3.7343000000000001E-4</v>
      </c>
      <c r="CS430">
        <v>4.5658999999999999E-4</v>
      </c>
      <c r="CT430">
        <v>3.9679E-4</v>
      </c>
      <c r="CU430">
        <v>3.3285999999999998E-4</v>
      </c>
      <c r="CV430">
        <v>3.1437000000000001E-4</v>
      </c>
      <c r="CW430">
        <v>5.0111000000000003E-4</v>
      </c>
      <c r="CX430">
        <v>3.5959000000000002E-4</v>
      </c>
      <c r="CY430">
        <v>2.5840999999999999E-4</v>
      </c>
      <c r="DA430">
        <v>1.5002E-4</v>
      </c>
      <c r="DB430">
        <v>1.2756000000000001E-4</v>
      </c>
      <c r="DC430" s="8">
        <v>9.6959999999999993E-5</v>
      </c>
      <c r="DD430" s="8">
        <v>9.5886999999999999E-5</v>
      </c>
      <c r="DE430">
        <v>1.9087999999999999E-4</v>
      </c>
      <c r="DF430">
        <v>1.2505E-4</v>
      </c>
      <c r="DG430">
        <v>1.2472000000000001E-4</v>
      </c>
      <c r="DH430">
        <v>1.0817E-4</v>
      </c>
      <c r="DI430">
        <v>3.1669000000000001E-4</v>
      </c>
      <c r="DJ430">
        <v>1.8031000000000001E-4</v>
      </c>
      <c r="DK430">
        <v>1.8834E-4</v>
      </c>
      <c r="DL430">
        <v>1.5883E-4</v>
      </c>
      <c r="DO430">
        <f t="shared" si="25"/>
        <v>2.5431740740740734E-4</v>
      </c>
      <c r="DP430">
        <f t="shared" si="26"/>
        <v>2.51297037037037E-4</v>
      </c>
      <c r="DQ430">
        <f t="shared" si="27"/>
        <v>2.6032407407407411E-4</v>
      </c>
      <c r="DR430">
        <f t="shared" si="28"/>
        <v>2.2074248148148154E-4</v>
      </c>
      <c r="DT430">
        <v>53.353999999999999</v>
      </c>
    </row>
    <row r="431" spans="1:124" x14ac:dyDescent="0.25">
      <c r="A431">
        <v>1.3165E-4</v>
      </c>
      <c r="B431">
        <v>1.1437E-4</v>
      </c>
      <c r="C431">
        <v>1.0857999999999999E-4</v>
      </c>
      <c r="D431">
        <v>1.15E-4</v>
      </c>
      <c r="E431">
        <v>1.6551000000000001E-4</v>
      </c>
      <c r="F431">
        <v>1.3545000000000001E-4</v>
      </c>
      <c r="G431">
        <v>1.3585E-4</v>
      </c>
      <c r="H431">
        <v>1.2201000000000001E-4</v>
      </c>
      <c r="I431">
        <v>1.4535000000000001E-4</v>
      </c>
      <c r="J431">
        <v>1.3897000000000001E-4</v>
      </c>
      <c r="K431">
        <v>1.0784E-4</v>
      </c>
      <c r="L431">
        <v>1.1696000000000001E-4</v>
      </c>
      <c r="N431">
        <v>2.9432999999999998E-4</v>
      </c>
      <c r="O431">
        <v>2.3034999999999999E-4</v>
      </c>
      <c r="P431">
        <v>2.1280999999999999E-4</v>
      </c>
      <c r="Q431">
        <v>2.3154999999999999E-4</v>
      </c>
      <c r="R431">
        <v>2.7048000000000003E-4</v>
      </c>
      <c r="S431">
        <v>2.0510999999999999E-4</v>
      </c>
      <c r="T431">
        <v>2.5745999999999999E-4</v>
      </c>
      <c r="U431">
        <v>2.5984000000000001E-4</v>
      </c>
      <c r="V431">
        <v>2.2848000000000001E-4</v>
      </c>
      <c r="W431">
        <v>2.1520999999999999E-4</v>
      </c>
      <c r="X431">
        <v>2.2450000000000001E-4</v>
      </c>
      <c r="Y431">
        <v>1.7874000000000001E-4</v>
      </c>
      <c r="AA431">
        <v>2.1848000000000001E-4</v>
      </c>
      <c r="AB431">
        <v>2.2291999999999999E-4</v>
      </c>
      <c r="AC431">
        <v>1.8257000000000001E-4</v>
      </c>
      <c r="AD431">
        <v>1.7958000000000001E-4</v>
      </c>
      <c r="AE431">
        <v>2.5821999999999998E-4</v>
      </c>
      <c r="AF431">
        <v>2.3908999999999999E-4</v>
      </c>
      <c r="AG431">
        <v>2.6292999999999998E-4</v>
      </c>
      <c r="AH431">
        <v>2.2756E-4</v>
      </c>
      <c r="AI431">
        <v>2.3398000000000001E-4</v>
      </c>
      <c r="AJ431">
        <v>2.0796000000000001E-4</v>
      </c>
      <c r="AK431">
        <v>2.0741999999999999E-4</v>
      </c>
      <c r="AL431">
        <v>1.9714E-4</v>
      </c>
      <c r="AN431">
        <v>2.2488E-4</v>
      </c>
      <c r="AO431">
        <v>1.8479999999999999E-4</v>
      </c>
      <c r="AP431">
        <v>2.3483E-4</v>
      </c>
      <c r="AQ431">
        <v>1.9285999999999999E-4</v>
      </c>
      <c r="AR431">
        <v>1.188E-4</v>
      </c>
      <c r="AS431">
        <v>1.0919E-4</v>
      </c>
      <c r="AT431">
        <v>1.2705999999999999E-4</v>
      </c>
      <c r="AU431">
        <v>1.0279E-4</v>
      </c>
      <c r="AV431">
        <v>1.1686E-4</v>
      </c>
      <c r="AW431" s="8">
        <v>9.9012999999999995E-5</v>
      </c>
      <c r="AX431">
        <v>1.2297999999999999E-4</v>
      </c>
      <c r="AY431">
        <v>1.148E-4</v>
      </c>
      <c r="BA431">
        <v>1.7552E-4</v>
      </c>
      <c r="BB431">
        <v>1.9236000000000001E-4</v>
      </c>
      <c r="BC431">
        <v>2.1272000000000001E-4</v>
      </c>
      <c r="BD431">
        <v>1.7327999999999999E-4</v>
      </c>
      <c r="BE431">
        <v>1.9636999999999999E-4</v>
      </c>
      <c r="BF431">
        <v>2.4509999999999999E-4</v>
      </c>
      <c r="BG431">
        <v>2.6010999999999997E-4</v>
      </c>
      <c r="BH431">
        <v>2.1153E-4</v>
      </c>
      <c r="BI431">
        <v>2.4142E-4</v>
      </c>
      <c r="BJ431">
        <v>2.3618000000000001E-4</v>
      </c>
      <c r="BK431">
        <v>2.6828000000000003E-4</v>
      </c>
      <c r="BL431">
        <v>1.5401999999999999E-4</v>
      </c>
      <c r="BN431">
        <v>2.3189E-4</v>
      </c>
      <c r="BO431">
        <v>1.9127E-4</v>
      </c>
      <c r="BP431">
        <v>1.7447E-4</v>
      </c>
      <c r="BQ431">
        <v>2.3347999999999999E-4</v>
      </c>
      <c r="BR431">
        <v>2.3761999999999999E-4</v>
      </c>
      <c r="BS431">
        <v>2.2170999999999999E-4</v>
      </c>
      <c r="BT431">
        <v>2.6914000000000002E-4</v>
      </c>
      <c r="BU431">
        <v>1.9233E-4</v>
      </c>
      <c r="BV431">
        <v>3.3720000000000001E-4</v>
      </c>
      <c r="BW431">
        <v>2.1194000000000001E-4</v>
      </c>
      <c r="BX431">
        <v>3.123E-4</v>
      </c>
      <c r="BY431">
        <v>3.2593999999999999E-4</v>
      </c>
      <c r="CA431">
        <v>4.2638000000000002E-4</v>
      </c>
      <c r="CB431">
        <v>4.0850000000000001E-4</v>
      </c>
      <c r="CC431">
        <v>4.4634999999999998E-4</v>
      </c>
      <c r="CD431">
        <v>4.4763000000000002E-4</v>
      </c>
      <c r="CE431">
        <v>4.3535999999999998E-4</v>
      </c>
      <c r="CF431">
        <v>4.0108E-4</v>
      </c>
      <c r="CG431">
        <v>5.5181000000000002E-4</v>
      </c>
      <c r="CH431">
        <v>3.7981000000000001E-4</v>
      </c>
      <c r="CI431">
        <v>4.4782999999999997E-4</v>
      </c>
      <c r="CJ431">
        <v>3.7331000000000002E-4</v>
      </c>
      <c r="CK431">
        <v>5.2722000000000001E-4</v>
      </c>
      <c r="CL431">
        <v>4.4701000000000002E-4</v>
      </c>
      <c r="CN431">
        <v>5.1665000000000001E-4</v>
      </c>
      <c r="CO431">
        <v>5.6864999999999997E-4</v>
      </c>
      <c r="CP431">
        <v>5.9124000000000004E-4</v>
      </c>
      <c r="CQ431">
        <v>4.1444000000000002E-4</v>
      </c>
      <c r="CR431">
        <v>3.8981999999999998E-4</v>
      </c>
      <c r="CS431">
        <v>4.9945000000000002E-4</v>
      </c>
      <c r="CT431">
        <v>3.8213E-4</v>
      </c>
      <c r="CU431">
        <v>3.1397E-4</v>
      </c>
      <c r="CV431">
        <v>3.3160999999999998E-4</v>
      </c>
      <c r="CW431">
        <v>4.4834999999999997E-4</v>
      </c>
      <c r="CX431">
        <v>3.4005999999999999E-4</v>
      </c>
      <c r="CY431">
        <v>2.7567999999999999E-4</v>
      </c>
      <c r="DA431">
        <v>1.6264E-4</v>
      </c>
      <c r="DB431">
        <v>1.2603000000000001E-4</v>
      </c>
      <c r="DC431" s="8">
        <v>8.7133999999999996E-5</v>
      </c>
      <c r="DD431" s="8">
        <v>9.0938000000000002E-5</v>
      </c>
      <c r="DE431">
        <v>2.2405999999999999E-4</v>
      </c>
      <c r="DF431">
        <v>1.3328E-4</v>
      </c>
      <c r="DG431">
        <v>1.1665E-4</v>
      </c>
      <c r="DH431">
        <v>1.0338E-4</v>
      </c>
      <c r="DI431">
        <v>3.2906E-4</v>
      </c>
      <c r="DJ431">
        <v>1.75E-4</v>
      </c>
      <c r="DK431">
        <v>1.829E-4</v>
      </c>
      <c r="DL431">
        <v>1.5906000000000001E-4</v>
      </c>
      <c r="DO431">
        <f t="shared" si="25"/>
        <v>2.6260925925925926E-4</v>
      </c>
      <c r="DP431">
        <f t="shared" si="26"/>
        <v>2.4202381481481481E-4</v>
      </c>
      <c r="DQ431">
        <f t="shared" si="27"/>
        <v>2.5582755555555553E-4</v>
      </c>
      <c r="DR431">
        <f t="shared" si="28"/>
        <v>2.2078992592592596E-4</v>
      </c>
      <c r="DT431">
        <v>53.478999999999999</v>
      </c>
    </row>
    <row r="432" spans="1:124" x14ac:dyDescent="0.25">
      <c r="A432">
        <v>1.2968999999999999E-4</v>
      </c>
      <c r="B432">
        <v>1.1234E-4</v>
      </c>
      <c r="C432">
        <v>1.0543E-4</v>
      </c>
      <c r="D432">
        <v>1.1649E-4</v>
      </c>
      <c r="E432">
        <v>1.6642999999999999E-4</v>
      </c>
      <c r="F432">
        <v>1.2972999999999999E-4</v>
      </c>
      <c r="G432">
        <v>1.3616E-4</v>
      </c>
      <c r="H432">
        <v>1.2313E-4</v>
      </c>
      <c r="I432">
        <v>1.4360999999999999E-4</v>
      </c>
      <c r="J432">
        <v>1.4032000000000001E-4</v>
      </c>
      <c r="K432">
        <v>1.076E-4</v>
      </c>
      <c r="L432">
        <v>1.1518000000000001E-4</v>
      </c>
      <c r="N432">
        <v>3.0306000000000002E-4</v>
      </c>
      <c r="O432">
        <v>2.1778999999999999E-4</v>
      </c>
      <c r="P432">
        <v>2.0599999999999999E-4</v>
      </c>
      <c r="Q432">
        <v>2.3567999999999999E-4</v>
      </c>
      <c r="R432">
        <v>2.7543000000000001E-4</v>
      </c>
      <c r="S432">
        <v>1.9450000000000001E-4</v>
      </c>
      <c r="T432">
        <v>2.6106000000000002E-4</v>
      </c>
      <c r="U432">
        <v>2.6245000000000001E-4</v>
      </c>
      <c r="V432">
        <v>2.2572E-4</v>
      </c>
      <c r="W432">
        <v>2.0614E-4</v>
      </c>
      <c r="X432">
        <v>2.1662999999999999E-4</v>
      </c>
      <c r="Y432">
        <v>1.7587000000000001E-4</v>
      </c>
      <c r="AA432">
        <v>2.2368999999999999E-4</v>
      </c>
      <c r="AB432">
        <v>2.0227999999999999E-4</v>
      </c>
      <c r="AC432">
        <v>1.7317999999999999E-4</v>
      </c>
      <c r="AD432">
        <v>1.8194000000000001E-4</v>
      </c>
      <c r="AE432">
        <v>2.5953E-4</v>
      </c>
      <c r="AF432">
        <v>2.2829E-4</v>
      </c>
      <c r="AG432">
        <v>2.6381000000000001E-4</v>
      </c>
      <c r="AH432">
        <v>2.3483E-4</v>
      </c>
      <c r="AI432">
        <v>2.3541999999999999E-4</v>
      </c>
      <c r="AJ432">
        <v>1.9912E-4</v>
      </c>
      <c r="AK432">
        <v>2.0497000000000001E-4</v>
      </c>
      <c r="AL432">
        <v>1.9713E-4</v>
      </c>
      <c r="AN432">
        <v>2.2376000000000001E-4</v>
      </c>
      <c r="AO432">
        <v>1.7991E-4</v>
      </c>
      <c r="AP432">
        <v>2.2075E-4</v>
      </c>
      <c r="AQ432">
        <v>1.9248E-4</v>
      </c>
      <c r="AR432">
        <v>1.1985E-4</v>
      </c>
      <c r="AS432">
        <v>1.0889E-4</v>
      </c>
      <c r="AT432">
        <v>1.2526E-4</v>
      </c>
      <c r="AU432">
        <v>1.0111999999999999E-4</v>
      </c>
      <c r="AV432">
        <v>1.1608E-4</v>
      </c>
      <c r="AW432" s="8">
        <v>9.5267999999999997E-5</v>
      </c>
      <c r="AX432">
        <v>1.2321000000000001E-4</v>
      </c>
      <c r="AY432">
        <v>1.181E-4</v>
      </c>
      <c r="BA432">
        <v>1.7191999999999999E-4</v>
      </c>
      <c r="BB432">
        <v>1.8374E-4</v>
      </c>
      <c r="BC432">
        <v>2.1446E-4</v>
      </c>
      <c r="BD432">
        <v>1.7577000000000001E-4</v>
      </c>
      <c r="BE432">
        <v>2.0002E-4</v>
      </c>
      <c r="BF432">
        <v>2.4933000000000003E-4</v>
      </c>
      <c r="BG432">
        <v>2.5737999999999998E-4</v>
      </c>
      <c r="BH432">
        <v>2.0345000000000001E-4</v>
      </c>
      <c r="BI432">
        <v>2.4104000000000001E-4</v>
      </c>
      <c r="BJ432">
        <v>2.3881E-4</v>
      </c>
      <c r="BK432">
        <v>2.7081000000000002E-4</v>
      </c>
      <c r="BL432">
        <v>1.4939E-4</v>
      </c>
      <c r="BN432">
        <v>2.2868000000000001E-4</v>
      </c>
      <c r="BO432">
        <v>1.8787E-4</v>
      </c>
      <c r="BP432">
        <v>1.7534000000000001E-4</v>
      </c>
      <c r="BQ432">
        <v>2.4293000000000001E-4</v>
      </c>
      <c r="BR432">
        <v>2.4825999999999998E-4</v>
      </c>
      <c r="BS432">
        <v>2.1489999999999999E-4</v>
      </c>
      <c r="BT432">
        <v>2.8231000000000003E-4</v>
      </c>
      <c r="BU432">
        <v>1.8841999999999999E-4</v>
      </c>
      <c r="BV432">
        <v>3.3479000000000001E-4</v>
      </c>
      <c r="BW432">
        <v>1.9956999999999999E-4</v>
      </c>
      <c r="BX432">
        <v>3.0898999999999998E-4</v>
      </c>
      <c r="BY432">
        <v>3.2932000000000003E-4</v>
      </c>
      <c r="CA432">
        <v>4.1460999999999999E-4</v>
      </c>
      <c r="CB432">
        <v>4.0744000000000002E-4</v>
      </c>
      <c r="CC432">
        <v>4.5946000000000002E-4</v>
      </c>
      <c r="CD432">
        <v>4.3598999999999998E-4</v>
      </c>
      <c r="CE432">
        <v>4.1748000000000002E-4</v>
      </c>
      <c r="CF432">
        <v>4.0797000000000001E-4</v>
      </c>
      <c r="CG432">
        <v>5.5398000000000003E-4</v>
      </c>
      <c r="CH432">
        <v>3.7359999999999997E-4</v>
      </c>
      <c r="CI432">
        <v>4.5382000000000002E-4</v>
      </c>
      <c r="CJ432">
        <v>3.7441999999999998E-4</v>
      </c>
      <c r="CK432">
        <v>5.4016999999999997E-4</v>
      </c>
      <c r="CL432">
        <v>4.4616000000000002E-4</v>
      </c>
      <c r="CN432">
        <v>5.4222999999999999E-4</v>
      </c>
      <c r="CO432">
        <v>5.6999000000000004E-4</v>
      </c>
      <c r="CP432">
        <v>5.8666999999999996E-4</v>
      </c>
      <c r="CQ432">
        <v>4.2138000000000001E-4</v>
      </c>
      <c r="CR432">
        <v>3.9356999999999999E-4</v>
      </c>
      <c r="CS432">
        <v>5.1588999999999997E-4</v>
      </c>
      <c r="CT432">
        <v>3.7629999999999999E-4</v>
      </c>
      <c r="CU432">
        <v>3.0635999999999999E-4</v>
      </c>
      <c r="CV432">
        <v>3.3439E-4</v>
      </c>
      <c r="CW432">
        <v>4.2010000000000002E-4</v>
      </c>
      <c r="CX432">
        <v>3.3399999999999999E-4</v>
      </c>
      <c r="CY432">
        <v>2.8443000000000001E-4</v>
      </c>
      <c r="DA432">
        <v>1.6652999999999999E-4</v>
      </c>
      <c r="DB432">
        <v>1.2530000000000001E-4</v>
      </c>
      <c r="DC432" s="8">
        <v>8.2484000000000005E-5</v>
      </c>
      <c r="DD432" s="8">
        <v>8.9901000000000005E-5</v>
      </c>
      <c r="DE432">
        <v>2.3994000000000001E-4</v>
      </c>
      <c r="DF432">
        <v>1.3501E-4</v>
      </c>
      <c r="DG432">
        <v>1.1435E-4</v>
      </c>
      <c r="DH432" s="8">
        <v>9.9432000000000006E-5</v>
      </c>
      <c r="DI432">
        <v>3.3428E-4</v>
      </c>
      <c r="DJ432">
        <v>1.7353E-4</v>
      </c>
      <c r="DK432">
        <v>1.7944E-4</v>
      </c>
      <c r="DL432">
        <v>1.5946999999999999E-4</v>
      </c>
      <c r="DO432">
        <f t="shared" si="25"/>
        <v>2.6458629629629634E-4</v>
      </c>
      <c r="DP432">
        <f t="shared" si="26"/>
        <v>2.3772029629629628E-4</v>
      </c>
      <c r="DQ432">
        <f t="shared" si="27"/>
        <v>2.5482237037037042E-4</v>
      </c>
      <c r="DR432">
        <f t="shared" si="28"/>
        <v>2.2075566666666672E-4</v>
      </c>
      <c r="DT432">
        <v>53.604999999999997</v>
      </c>
    </row>
    <row r="433" spans="1:124" x14ac:dyDescent="0.25">
      <c r="A433">
        <v>1.2748999999999999E-4</v>
      </c>
      <c r="B433">
        <v>1.1436E-4</v>
      </c>
      <c r="C433">
        <v>1.0844E-4</v>
      </c>
      <c r="D433">
        <v>1.1505E-4</v>
      </c>
      <c r="E433">
        <v>1.6609E-4</v>
      </c>
      <c r="F433">
        <v>1.3582000000000001E-4</v>
      </c>
      <c r="G433">
        <v>1.3674999999999999E-4</v>
      </c>
      <c r="H433">
        <v>1.2431000000000001E-4</v>
      </c>
      <c r="I433">
        <v>1.4621999999999999E-4</v>
      </c>
      <c r="J433">
        <v>1.4245999999999999E-4</v>
      </c>
      <c r="K433">
        <v>1.0663E-4</v>
      </c>
      <c r="L433">
        <v>1.1582999999999999E-4</v>
      </c>
      <c r="N433">
        <v>2.9280000000000002E-4</v>
      </c>
      <c r="O433">
        <v>2.2353999999999999E-4</v>
      </c>
      <c r="P433">
        <v>2.0221E-4</v>
      </c>
      <c r="Q433">
        <v>2.3394E-4</v>
      </c>
      <c r="R433">
        <v>2.6610000000000002E-4</v>
      </c>
      <c r="S433">
        <v>1.9979000000000001E-4</v>
      </c>
      <c r="T433">
        <v>2.6370000000000001E-4</v>
      </c>
      <c r="U433">
        <v>2.5609999999999999E-4</v>
      </c>
      <c r="V433">
        <v>2.2816000000000001E-4</v>
      </c>
      <c r="W433">
        <v>2.1257000000000001E-4</v>
      </c>
      <c r="X433">
        <v>2.1971999999999999E-4</v>
      </c>
      <c r="Y433">
        <v>1.7945E-4</v>
      </c>
      <c r="AA433">
        <v>2.2141000000000001E-4</v>
      </c>
      <c r="AB433">
        <v>2.153E-4</v>
      </c>
      <c r="AC433">
        <v>1.7867E-4</v>
      </c>
      <c r="AD433">
        <v>1.8128999999999999E-4</v>
      </c>
      <c r="AE433">
        <v>2.4926000000000001E-4</v>
      </c>
      <c r="AF433">
        <v>2.4263999999999999E-4</v>
      </c>
      <c r="AG433">
        <v>2.6860000000000002E-4</v>
      </c>
      <c r="AH433">
        <v>2.2882999999999999E-4</v>
      </c>
      <c r="AI433">
        <v>2.2881999999999999E-4</v>
      </c>
      <c r="AJ433">
        <v>2.0437999999999999E-4</v>
      </c>
      <c r="AK433">
        <v>2.1273E-4</v>
      </c>
      <c r="AL433">
        <v>1.9557999999999999E-4</v>
      </c>
      <c r="AN433">
        <v>2.1744000000000001E-4</v>
      </c>
      <c r="AO433">
        <v>1.8626E-4</v>
      </c>
      <c r="AP433">
        <v>2.3465000000000001E-4</v>
      </c>
      <c r="AQ433">
        <v>1.9400999999999999E-4</v>
      </c>
      <c r="AR433">
        <v>1.1669E-4</v>
      </c>
      <c r="AS433">
        <v>1.0814E-4</v>
      </c>
      <c r="AT433">
        <v>1.262E-4</v>
      </c>
      <c r="AU433" s="8">
        <v>9.9567000000000004E-5</v>
      </c>
      <c r="AV433">
        <v>1.1546E-4</v>
      </c>
      <c r="AW433" s="8">
        <v>9.7848000000000002E-5</v>
      </c>
      <c r="AX433">
        <v>1.216E-4</v>
      </c>
      <c r="AY433">
        <v>1.1312E-4</v>
      </c>
      <c r="BA433">
        <v>1.6505E-4</v>
      </c>
      <c r="BB433">
        <v>1.8896000000000001E-4</v>
      </c>
      <c r="BC433">
        <v>2.1589999999999999E-4</v>
      </c>
      <c r="BD433">
        <v>1.7485999999999999E-4</v>
      </c>
      <c r="BE433">
        <v>1.9273000000000001E-4</v>
      </c>
      <c r="BF433">
        <v>2.4148999999999999E-4</v>
      </c>
      <c r="BG433">
        <v>2.5608E-4</v>
      </c>
      <c r="BH433">
        <v>2.0840999999999999E-4</v>
      </c>
      <c r="BI433">
        <v>2.3583E-4</v>
      </c>
      <c r="BJ433">
        <v>2.3188000000000001E-4</v>
      </c>
      <c r="BK433">
        <v>2.6390000000000002E-4</v>
      </c>
      <c r="BL433">
        <v>1.5517999999999999E-4</v>
      </c>
      <c r="BN433">
        <v>2.2847000000000001E-4</v>
      </c>
      <c r="BO433">
        <v>1.8856E-4</v>
      </c>
      <c r="BP433">
        <v>1.7479E-4</v>
      </c>
      <c r="BQ433">
        <v>2.3573999999999999E-4</v>
      </c>
      <c r="BR433">
        <v>2.5202999999999998E-4</v>
      </c>
      <c r="BS433">
        <v>2.2457999999999999E-4</v>
      </c>
      <c r="BT433">
        <v>2.8657999999999998E-4</v>
      </c>
      <c r="BU433">
        <v>1.9029E-4</v>
      </c>
      <c r="BV433">
        <v>3.1758999999999997E-4</v>
      </c>
      <c r="BW433">
        <v>2.0199000000000001E-4</v>
      </c>
      <c r="BX433">
        <v>3.2223000000000001E-4</v>
      </c>
      <c r="BY433">
        <v>3.2162E-4</v>
      </c>
      <c r="CA433">
        <v>4.1028000000000001E-4</v>
      </c>
      <c r="CB433">
        <v>4.0772999999999997E-4</v>
      </c>
      <c r="CC433">
        <v>4.6231000000000001E-4</v>
      </c>
      <c r="CD433">
        <v>4.5020999999999999E-4</v>
      </c>
      <c r="CE433">
        <v>4.1863000000000002E-4</v>
      </c>
      <c r="CF433">
        <v>4.1001999999999998E-4</v>
      </c>
      <c r="CG433">
        <v>5.6422999999999998E-4</v>
      </c>
      <c r="CH433">
        <v>3.8157000000000002E-4</v>
      </c>
      <c r="CI433">
        <v>4.3192000000000003E-4</v>
      </c>
      <c r="CJ433">
        <v>3.7458000000000001E-4</v>
      </c>
      <c r="CK433">
        <v>5.3019000000000004E-4</v>
      </c>
      <c r="CL433">
        <v>4.3300000000000001E-4</v>
      </c>
      <c r="CN433">
        <v>5.3728000000000001E-4</v>
      </c>
      <c r="CO433">
        <v>5.8140999999999998E-4</v>
      </c>
      <c r="CP433">
        <v>5.8445999999999997E-4</v>
      </c>
      <c r="CQ433">
        <v>4.1586999999999999E-4</v>
      </c>
      <c r="CR433">
        <v>3.8196999999999998E-4</v>
      </c>
      <c r="CS433">
        <v>4.9578999999999997E-4</v>
      </c>
      <c r="CT433">
        <v>3.8203999999999999E-4</v>
      </c>
      <c r="CU433">
        <v>3.1383000000000002E-4</v>
      </c>
      <c r="CV433">
        <v>3.2072999999999997E-4</v>
      </c>
      <c r="CW433">
        <v>4.3206000000000001E-4</v>
      </c>
      <c r="CX433">
        <v>3.4435999999999999E-4</v>
      </c>
      <c r="CY433">
        <v>2.7919000000000002E-4</v>
      </c>
      <c r="DA433">
        <v>1.5924E-4</v>
      </c>
      <c r="DB433">
        <v>1.2559999999999999E-4</v>
      </c>
      <c r="DC433" s="8">
        <v>8.5562999999999994E-5</v>
      </c>
      <c r="DD433" s="8">
        <v>9.3208999999999995E-5</v>
      </c>
      <c r="DE433">
        <v>2.2897999999999999E-4</v>
      </c>
      <c r="DF433">
        <v>1.2909E-4</v>
      </c>
      <c r="DG433">
        <v>1.1893E-4</v>
      </c>
      <c r="DH433" s="8">
        <v>9.8484000000000001E-5</v>
      </c>
      <c r="DI433">
        <v>3.2890000000000003E-4</v>
      </c>
      <c r="DJ433">
        <v>1.7641999999999999E-4</v>
      </c>
      <c r="DK433">
        <v>1.7967999999999999E-4</v>
      </c>
      <c r="DL433">
        <v>1.5955E-4</v>
      </c>
      <c r="DO433">
        <f t="shared" si="25"/>
        <v>2.5872481481481479E-4</v>
      </c>
      <c r="DP433">
        <f t="shared" si="26"/>
        <v>2.4049140740740741E-4</v>
      </c>
      <c r="DQ433">
        <f t="shared" si="27"/>
        <v>2.5744974074074075E-4</v>
      </c>
      <c r="DR433">
        <f t="shared" si="28"/>
        <v>2.2029962962962966E-4</v>
      </c>
      <c r="DT433">
        <v>53.73</v>
      </c>
    </row>
    <row r="434" spans="1:124" x14ac:dyDescent="0.25">
      <c r="A434">
        <v>1.2615E-4</v>
      </c>
      <c r="B434">
        <v>1.1907E-4</v>
      </c>
      <c r="C434">
        <v>1.1568E-4</v>
      </c>
      <c r="D434">
        <v>1.1139E-4</v>
      </c>
      <c r="E434">
        <v>1.6447E-4</v>
      </c>
      <c r="F434">
        <v>1.4993999999999999E-4</v>
      </c>
      <c r="G434">
        <v>1.3708000000000001E-4</v>
      </c>
      <c r="H434">
        <v>1.2468000000000001E-4</v>
      </c>
      <c r="I434">
        <v>1.5142000000000001E-4</v>
      </c>
      <c r="J434">
        <v>1.4394000000000001E-4</v>
      </c>
      <c r="K434">
        <v>1.0535E-4</v>
      </c>
      <c r="L434">
        <v>1.1832000000000001E-4</v>
      </c>
      <c r="N434">
        <v>2.6923000000000002E-4</v>
      </c>
      <c r="O434">
        <v>2.4373999999999999E-4</v>
      </c>
      <c r="P434">
        <v>2.0330000000000001E-4</v>
      </c>
      <c r="Q434">
        <v>2.2707000000000001E-4</v>
      </c>
      <c r="R434">
        <v>2.4762999999999999E-4</v>
      </c>
      <c r="S434">
        <v>2.1746999999999999E-4</v>
      </c>
      <c r="T434">
        <v>2.6350000000000001E-4</v>
      </c>
      <c r="U434">
        <v>2.4416999999999999E-4</v>
      </c>
      <c r="V434">
        <v>2.3398000000000001E-4</v>
      </c>
      <c r="W434">
        <v>2.3031000000000001E-4</v>
      </c>
      <c r="X434">
        <v>2.3154999999999999E-4</v>
      </c>
      <c r="Y434">
        <v>1.8707000000000001E-4</v>
      </c>
      <c r="AA434">
        <v>2.1273E-4</v>
      </c>
      <c r="AB434">
        <v>2.5389999999999999E-4</v>
      </c>
      <c r="AC434">
        <v>1.9546E-4</v>
      </c>
      <c r="AD434">
        <v>1.7778E-4</v>
      </c>
      <c r="AE434">
        <v>2.3308000000000001E-4</v>
      </c>
      <c r="AF434">
        <v>2.7328999999999998E-4</v>
      </c>
      <c r="AG434">
        <v>2.7406000000000002E-4</v>
      </c>
      <c r="AH434">
        <v>2.1280999999999999E-4</v>
      </c>
      <c r="AI434">
        <v>2.1776E-4</v>
      </c>
      <c r="AJ434">
        <v>2.2028999999999999E-4</v>
      </c>
      <c r="AK434">
        <v>2.2580000000000001E-4</v>
      </c>
      <c r="AL434">
        <v>1.9311E-4</v>
      </c>
      <c r="AN434">
        <v>2.0929E-4</v>
      </c>
      <c r="AO434">
        <v>1.9979000000000001E-4</v>
      </c>
      <c r="AP434">
        <v>2.6783999999999998E-4</v>
      </c>
      <c r="AQ434">
        <v>1.9623000000000001E-4</v>
      </c>
      <c r="AR434">
        <v>1.1101E-4</v>
      </c>
      <c r="AS434">
        <v>1.0721E-4</v>
      </c>
      <c r="AT434">
        <v>1.2914E-4</v>
      </c>
      <c r="AU434" s="8">
        <v>9.8867000000000001E-5</v>
      </c>
      <c r="AV434">
        <v>1.1516E-4</v>
      </c>
      <c r="AW434">
        <v>1.0505000000000001E-4</v>
      </c>
      <c r="AX434">
        <v>1.1888E-4</v>
      </c>
      <c r="AY434">
        <v>1.0263E-4</v>
      </c>
      <c r="BA434">
        <v>1.5862999999999999E-4</v>
      </c>
      <c r="BB434">
        <v>2.0457E-4</v>
      </c>
      <c r="BC434">
        <v>2.1587000000000001E-4</v>
      </c>
      <c r="BD434">
        <v>1.7086E-4</v>
      </c>
      <c r="BE434">
        <v>1.7851E-4</v>
      </c>
      <c r="BF434">
        <v>2.2583999999999999E-4</v>
      </c>
      <c r="BG434">
        <v>2.5651999999999999E-4</v>
      </c>
      <c r="BH434">
        <v>2.2306999999999999E-4</v>
      </c>
      <c r="BI434">
        <v>2.2847000000000001E-4</v>
      </c>
      <c r="BJ434">
        <v>2.1911000000000001E-4</v>
      </c>
      <c r="BK434">
        <v>2.5122000000000002E-4</v>
      </c>
      <c r="BL434">
        <v>1.6766E-4</v>
      </c>
      <c r="BN434">
        <v>2.3101E-4</v>
      </c>
      <c r="BO434">
        <v>1.9259999999999999E-4</v>
      </c>
      <c r="BP434">
        <v>1.7285E-4</v>
      </c>
      <c r="BQ434">
        <v>2.1586000000000001E-4</v>
      </c>
      <c r="BR434">
        <v>2.4642000000000002E-4</v>
      </c>
      <c r="BS434">
        <v>2.4466000000000001E-4</v>
      </c>
      <c r="BT434">
        <v>2.7912E-4</v>
      </c>
      <c r="BU434">
        <v>1.9650000000000001E-4</v>
      </c>
      <c r="BV434">
        <v>2.9506999999999998E-4</v>
      </c>
      <c r="BW434">
        <v>2.1727000000000001E-4</v>
      </c>
      <c r="BX434">
        <v>3.4358000000000001E-4</v>
      </c>
      <c r="BY434">
        <v>3.0685E-4</v>
      </c>
      <c r="CA434">
        <v>4.1507000000000002E-4</v>
      </c>
      <c r="CB434">
        <v>4.0845999999999998E-4</v>
      </c>
      <c r="CC434">
        <v>4.5259E-4</v>
      </c>
      <c r="CD434">
        <v>4.8105000000000001E-4</v>
      </c>
      <c r="CE434">
        <v>4.372E-4</v>
      </c>
      <c r="CF434">
        <v>4.0535000000000001E-4</v>
      </c>
      <c r="CG434">
        <v>5.7558999999999996E-4</v>
      </c>
      <c r="CH434">
        <v>3.9827999999999999E-4</v>
      </c>
      <c r="CI434">
        <v>3.9428999999999999E-4</v>
      </c>
      <c r="CJ434">
        <v>3.7301000000000001E-4</v>
      </c>
      <c r="CK434">
        <v>5.0237999999999997E-4</v>
      </c>
      <c r="CL434">
        <v>4.1445000000000002E-4</v>
      </c>
      <c r="CN434">
        <v>5.0416999999999997E-4</v>
      </c>
      <c r="CO434">
        <v>5.9540999999999999E-4</v>
      </c>
      <c r="CP434">
        <v>5.8496999999999998E-4</v>
      </c>
      <c r="CQ434">
        <v>4.0051000000000003E-4</v>
      </c>
      <c r="CR434">
        <v>3.6126000000000002E-4</v>
      </c>
      <c r="CS434">
        <v>4.5041999999999999E-4</v>
      </c>
      <c r="CT434">
        <v>3.9531000000000001E-4</v>
      </c>
      <c r="CU434">
        <v>3.3138999999999998E-4</v>
      </c>
      <c r="CV434">
        <v>2.9817999999999999E-4</v>
      </c>
      <c r="CW434">
        <v>4.7626E-4</v>
      </c>
      <c r="CX434">
        <v>3.6455999999999999E-4</v>
      </c>
      <c r="CY434">
        <v>2.6271999999999998E-4</v>
      </c>
      <c r="DA434">
        <v>1.4485999999999999E-4</v>
      </c>
      <c r="DB434">
        <v>1.2657E-4</v>
      </c>
      <c r="DC434" s="8">
        <v>9.4389999999999996E-5</v>
      </c>
      <c r="DD434" s="8">
        <v>9.8771999999999996E-5</v>
      </c>
      <c r="DE434">
        <v>1.9743000000000001E-4</v>
      </c>
      <c r="DF434">
        <v>1.188E-4</v>
      </c>
      <c r="DG434">
        <v>1.2747E-4</v>
      </c>
      <c r="DH434">
        <v>1.0088E-4</v>
      </c>
      <c r="DI434">
        <v>3.1569999999999998E-4</v>
      </c>
      <c r="DJ434">
        <v>1.8166999999999999E-4</v>
      </c>
      <c r="DK434">
        <v>1.8316E-4</v>
      </c>
      <c r="DL434">
        <v>1.5899999999999999E-4</v>
      </c>
      <c r="DO434">
        <f t="shared" si="25"/>
        <v>2.480807407407408E-4</v>
      </c>
      <c r="DP434">
        <f t="shared" si="26"/>
        <v>2.4829629629629632E-4</v>
      </c>
      <c r="DQ434">
        <f t="shared" si="27"/>
        <v>2.6174888888888889E-4</v>
      </c>
      <c r="DR434">
        <f t="shared" si="28"/>
        <v>2.1933255555555559E-4</v>
      </c>
      <c r="DT434">
        <v>53.854999999999997</v>
      </c>
    </row>
    <row r="435" spans="1:124" x14ac:dyDescent="0.25">
      <c r="A435">
        <v>1.2621999999999999E-4</v>
      </c>
      <c r="B435">
        <v>1.2354999999999999E-4</v>
      </c>
      <c r="C435">
        <v>1.2274000000000001E-4</v>
      </c>
      <c r="D435">
        <v>1.0749E-4</v>
      </c>
      <c r="E435">
        <v>1.6229999999999999E-4</v>
      </c>
      <c r="F435">
        <v>1.6362000000000001E-4</v>
      </c>
      <c r="G435">
        <v>1.3679999999999999E-4</v>
      </c>
      <c r="H435">
        <v>1.239E-4</v>
      </c>
      <c r="I435">
        <v>1.5595999999999999E-4</v>
      </c>
      <c r="J435">
        <v>1.4375999999999999E-4</v>
      </c>
      <c r="K435">
        <v>1.0436E-4</v>
      </c>
      <c r="L435">
        <v>1.2102E-4</v>
      </c>
      <c r="N435">
        <v>2.4581000000000001E-4</v>
      </c>
      <c r="O435">
        <v>2.6610000000000002E-4</v>
      </c>
      <c r="P435">
        <v>2.0822000000000001E-4</v>
      </c>
      <c r="Q435">
        <v>2.1879000000000001E-4</v>
      </c>
      <c r="R435">
        <v>2.3048E-4</v>
      </c>
      <c r="S435">
        <v>2.3681E-4</v>
      </c>
      <c r="T435">
        <v>2.6028999999999999E-4</v>
      </c>
      <c r="U435">
        <v>2.3327999999999999E-4</v>
      </c>
      <c r="V435">
        <v>2.3942000000000001E-4</v>
      </c>
      <c r="W435">
        <v>2.4857999999999998E-4</v>
      </c>
      <c r="X435">
        <v>2.4479999999999999E-4</v>
      </c>
      <c r="Y435">
        <v>1.9398000000000001E-4</v>
      </c>
      <c r="AA435">
        <v>2.0248999999999999E-4</v>
      </c>
      <c r="AB435">
        <v>2.9500000000000001E-4</v>
      </c>
      <c r="AC435">
        <v>2.1337E-4</v>
      </c>
      <c r="AD435">
        <v>1.7323999999999999E-4</v>
      </c>
      <c r="AE435">
        <v>2.2003999999999999E-4</v>
      </c>
      <c r="AF435">
        <v>3.0190000000000002E-4</v>
      </c>
      <c r="AG435">
        <v>2.7664999999999998E-4</v>
      </c>
      <c r="AH435">
        <v>1.9589999999999999E-4</v>
      </c>
      <c r="AI435">
        <v>2.0839E-4</v>
      </c>
      <c r="AJ435">
        <v>2.3722000000000001E-4</v>
      </c>
      <c r="AK435">
        <v>2.3625999999999999E-4</v>
      </c>
      <c r="AL435">
        <v>1.9089000000000001E-4</v>
      </c>
      <c r="AN435">
        <v>2.0371000000000001E-4</v>
      </c>
      <c r="AO435">
        <v>2.1228999999999999E-4</v>
      </c>
      <c r="AP435">
        <v>3.0043000000000002E-4</v>
      </c>
      <c r="AQ435">
        <v>1.9755E-4</v>
      </c>
      <c r="AR435">
        <v>1.0597E-4</v>
      </c>
      <c r="AS435">
        <v>1.065E-4</v>
      </c>
      <c r="AT435">
        <v>1.3213999999999999E-4</v>
      </c>
      <c r="AU435" s="8">
        <v>9.9252000000000004E-5</v>
      </c>
      <c r="AV435">
        <v>1.1517E-4</v>
      </c>
      <c r="AW435">
        <v>1.1247E-4</v>
      </c>
      <c r="AX435">
        <v>1.1646000000000001E-4</v>
      </c>
      <c r="AY435" s="8">
        <v>9.2606000000000001E-5</v>
      </c>
      <c r="BA435">
        <v>1.5605999999999999E-4</v>
      </c>
      <c r="BB435">
        <v>2.2105000000000001E-4</v>
      </c>
      <c r="BC435">
        <v>2.141E-4</v>
      </c>
      <c r="BD435">
        <v>1.6589E-4</v>
      </c>
      <c r="BE435">
        <v>1.6537E-4</v>
      </c>
      <c r="BF435">
        <v>2.1118999999999999E-4</v>
      </c>
      <c r="BG435">
        <v>2.5800999999999998E-4</v>
      </c>
      <c r="BH435">
        <v>2.3844E-4</v>
      </c>
      <c r="BI435">
        <v>2.2283000000000001E-4</v>
      </c>
      <c r="BJ435">
        <v>2.0761999999999999E-4</v>
      </c>
      <c r="BK435">
        <v>2.3978000000000001E-4</v>
      </c>
      <c r="BL435">
        <v>1.7925999999999999E-4</v>
      </c>
      <c r="BN435">
        <v>2.3441E-4</v>
      </c>
      <c r="BO435">
        <v>1.9730999999999999E-4</v>
      </c>
      <c r="BP435">
        <v>1.7039E-4</v>
      </c>
      <c r="BQ435">
        <v>1.9466000000000001E-4</v>
      </c>
      <c r="BR435">
        <v>2.3450000000000001E-4</v>
      </c>
      <c r="BS435">
        <v>2.6303999999999998E-4</v>
      </c>
      <c r="BT435">
        <v>2.6408999999999997E-4</v>
      </c>
      <c r="BU435">
        <v>2.0307999999999999E-4</v>
      </c>
      <c r="BV435">
        <v>2.7966999999999998E-4</v>
      </c>
      <c r="BW435">
        <v>2.3593999999999999E-4</v>
      </c>
      <c r="BX435">
        <v>3.6005E-4</v>
      </c>
      <c r="BY435">
        <v>2.9312000000000001E-4</v>
      </c>
      <c r="CA435">
        <v>4.2527E-4</v>
      </c>
      <c r="CB435">
        <v>4.0848000000000002E-4</v>
      </c>
      <c r="CC435">
        <v>4.3543999999999999E-4</v>
      </c>
      <c r="CD435">
        <v>5.0962999999999996E-4</v>
      </c>
      <c r="CE435">
        <v>4.6136000000000001E-4</v>
      </c>
      <c r="CF435">
        <v>3.9610999999999997E-4</v>
      </c>
      <c r="CG435">
        <v>5.8058999999999997E-4</v>
      </c>
      <c r="CH435">
        <v>4.1325999999999998E-4</v>
      </c>
      <c r="CI435">
        <v>3.6215999999999999E-4</v>
      </c>
      <c r="CJ435">
        <v>3.7001999999999998E-4</v>
      </c>
      <c r="CK435">
        <v>4.7228E-4</v>
      </c>
      <c r="CL435">
        <v>4.0055000000000001E-4</v>
      </c>
      <c r="CN435">
        <v>4.6186000000000003E-4</v>
      </c>
      <c r="CO435">
        <v>6.0309000000000003E-4</v>
      </c>
      <c r="CP435">
        <v>5.8697000000000003E-4</v>
      </c>
      <c r="CQ435">
        <v>3.8371E-4</v>
      </c>
      <c r="CR435">
        <v>3.4298999999999999E-4</v>
      </c>
      <c r="CS435">
        <v>4.0573999999999997E-4</v>
      </c>
      <c r="CT435">
        <v>4.0774000000000002E-4</v>
      </c>
      <c r="CU435">
        <v>3.4820000000000001E-4</v>
      </c>
      <c r="CV435">
        <v>2.7943E-4</v>
      </c>
      <c r="CW435">
        <v>5.2588000000000005E-4</v>
      </c>
      <c r="CX435">
        <v>3.8231000000000002E-4</v>
      </c>
      <c r="CY435">
        <v>2.4435E-4</v>
      </c>
      <c r="DA435">
        <v>1.3156999999999999E-4</v>
      </c>
      <c r="DB435">
        <v>1.2744000000000001E-4</v>
      </c>
      <c r="DC435">
        <v>1.0363E-4</v>
      </c>
      <c r="DD435">
        <v>1.0321E-4</v>
      </c>
      <c r="DE435">
        <v>1.6358E-4</v>
      </c>
      <c r="DF435">
        <v>1.0997000000000001E-4</v>
      </c>
      <c r="DG435">
        <v>1.3479E-4</v>
      </c>
      <c r="DH435">
        <v>1.0501E-4</v>
      </c>
      <c r="DI435">
        <v>3.0200000000000002E-4</v>
      </c>
      <c r="DJ435">
        <v>1.8592000000000001E-4</v>
      </c>
      <c r="DK435">
        <v>1.8752999999999999E-4</v>
      </c>
      <c r="DL435">
        <v>1.5792000000000001E-4</v>
      </c>
      <c r="DO435">
        <f t="shared" si="25"/>
        <v>2.3848222222222219E-4</v>
      </c>
      <c r="DP435">
        <f t="shared" si="26"/>
        <v>2.5617037037037034E-4</v>
      </c>
      <c r="DQ435">
        <f t="shared" si="27"/>
        <v>2.6482296296296296E-4</v>
      </c>
      <c r="DR435">
        <f t="shared" si="28"/>
        <v>2.1808103703703705E-4</v>
      </c>
      <c r="DT435">
        <v>53.98</v>
      </c>
    </row>
    <row r="436" spans="1:124" x14ac:dyDescent="0.25">
      <c r="A436">
        <v>1.2747E-4</v>
      </c>
      <c r="B436">
        <v>1.2501999999999999E-4</v>
      </c>
      <c r="C436">
        <v>1.2532999999999999E-4</v>
      </c>
      <c r="D436">
        <v>1.0548E-4</v>
      </c>
      <c r="E436">
        <v>1.6064000000000001E-4</v>
      </c>
      <c r="F436">
        <v>1.6867E-4</v>
      </c>
      <c r="G436">
        <v>1.359E-4</v>
      </c>
      <c r="H436">
        <v>1.2227000000000001E-4</v>
      </c>
      <c r="I436">
        <v>1.5699E-4</v>
      </c>
      <c r="J436">
        <v>1.4187E-4</v>
      </c>
      <c r="K436">
        <v>1.0409E-4</v>
      </c>
      <c r="L436">
        <v>1.2218E-4</v>
      </c>
      <c r="N436">
        <v>2.3580000000000001E-4</v>
      </c>
      <c r="O436">
        <v>2.7712E-4</v>
      </c>
      <c r="P436">
        <v>2.1369E-4</v>
      </c>
      <c r="Q436">
        <v>2.1364999999999999E-4</v>
      </c>
      <c r="R436">
        <v>2.2427999999999999E-4</v>
      </c>
      <c r="S436">
        <v>2.4613E-4</v>
      </c>
      <c r="T436">
        <v>2.5566E-4</v>
      </c>
      <c r="U436">
        <v>2.2940999999999999E-4</v>
      </c>
      <c r="V436">
        <v>2.4096999999999999E-4</v>
      </c>
      <c r="W436">
        <v>2.5633999999999997E-4</v>
      </c>
      <c r="X436">
        <v>2.5134000000000002E-4</v>
      </c>
      <c r="Y436">
        <v>1.9588E-4</v>
      </c>
      <c r="AA436">
        <v>1.9642999999999999E-4</v>
      </c>
      <c r="AB436">
        <v>3.1414000000000002E-4</v>
      </c>
      <c r="AC436">
        <v>2.2162000000000001E-4</v>
      </c>
      <c r="AD436">
        <v>1.7008999999999999E-4</v>
      </c>
      <c r="AE436">
        <v>2.1734E-4</v>
      </c>
      <c r="AF436">
        <v>3.1144000000000001E-4</v>
      </c>
      <c r="AG436">
        <v>2.7451999999999999E-4</v>
      </c>
      <c r="AH436">
        <v>1.8767E-4</v>
      </c>
      <c r="AI436">
        <v>2.0583999999999999E-4</v>
      </c>
      <c r="AJ436">
        <v>2.4496000000000001E-4</v>
      </c>
      <c r="AK436">
        <v>2.3776E-4</v>
      </c>
      <c r="AL436">
        <v>1.8993999999999999E-4</v>
      </c>
      <c r="AN436">
        <v>2.0354999999999999E-4</v>
      </c>
      <c r="AO436">
        <v>2.1618000000000001E-4</v>
      </c>
      <c r="AP436">
        <v>3.1299000000000002E-4</v>
      </c>
      <c r="AQ436">
        <v>1.9691000000000001E-4</v>
      </c>
      <c r="AR436">
        <v>1.0433E-4</v>
      </c>
      <c r="AS436">
        <v>1.0624999999999999E-4</v>
      </c>
      <c r="AT436">
        <v>1.3327E-4</v>
      </c>
      <c r="AU436">
        <v>1.0032E-4</v>
      </c>
      <c r="AV436">
        <v>1.1527999999999999E-4</v>
      </c>
      <c r="AW436">
        <v>1.1561E-4</v>
      </c>
      <c r="AX436">
        <v>1.1553999999999999E-4</v>
      </c>
      <c r="AY436" s="8">
        <v>8.8724E-5</v>
      </c>
      <c r="BA436">
        <v>1.5847999999999999E-4</v>
      </c>
      <c r="BB436">
        <v>2.2843000000000001E-4</v>
      </c>
      <c r="BC436">
        <v>2.1134999999999999E-4</v>
      </c>
      <c r="BD436">
        <v>1.6262000000000001E-4</v>
      </c>
      <c r="BE436">
        <v>1.6065E-4</v>
      </c>
      <c r="BF436">
        <v>2.0571000000000001E-4</v>
      </c>
      <c r="BG436">
        <v>2.5922E-4</v>
      </c>
      <c r="BH436">
        <v>2.4518000000000001E-4</v>
      </c>
      <c r="BI436">
        <v>2.2175999999999999E-4</v>
      </c>
      <c r="BJ436">
        <v>2.0373E-4</v>
      </c>
      <c r="BK436">
        <v>2.3578999999999999E-4</v>
      </c>
      <c r="BL436">
        <v>1.8295E-4</v>
      </c>
      <c r="BN436">
        <v>2.363E-4</v>
      </c>
      <c r="BO436">
        <v>1.9961999999999999E-4</v>
      </c>
      <c r="BP436">
        <v>1.6859000000000001E-4</v>
      </c>
      <c r="BQ436">
        <v>1.8425000000000001E-4</v>
      </c>
      <c r="BR436">
        <v>2.2305E-4</v>
      </c>
      <c r="BS436">
        <v>2.6865E-4</v>
      </c>
      <c r="BT436">
        <v>2.5009000000000001E-4</v>
      </c>
      <c r="BU436">
        <v>2.0589999999999999E-4</v>
      </c>
      <c r="BV436">
        <v>2.7959000000000003E-4</v>
      </c>
      <c r="BW436">
        <v>2.4658999999999998E-4</v>
      </c>
      <c r="BX436">
        <v>3.6158000000000002E-4</v>
      </c>
      <c r="BY436">
        <v>2.8784999999999998E-4</v>
      </c>
      <c r="CA436">
        <v>4.3404000000000001E-4</v>
      </c>
      <c r="CB436">
        <v>4.0707999999999999E-4</v>
      </c>
      <c r="CC436">
        <v>4.2028999999999998E-4</v>
      </c>
      <c r="CD436">
        <v>5.1849999999999997E-4</v>
      </c>
      <c r="CE436">
        <v>4.7608999999999998E-4</v>
      </c>
      <c r="CF436">
        <v>3.8711000000000003E-4</v>
      </c>
      <c r="CG436">
        <v>5.7554999999999998E-4</v>
      </c>
      <c r="CH436">
        <v>4.171E-4</v>
      </c>
      <c r="CI436">
        <v>3.5345999999999999E-4</v>
      </c>
      <c r="CJ436">
        <v>3.6674E-4</v>
      </c>
      <c r="CK436">
        <v>4.5665000000000001E-4</v>
      </c>
      <c r="CL436">
        <v>3.9856000000000001E-4</v>
      </c>
      <c r="CN436">
        <v>4.3461999999999998E-4</v>
      </c>
      <c r="CO436">
        <v>5.9924000000000002E-4</v>
      </c>
      <c r="CP436">
        <v>5.8838E-4</v>
      </c>
      <c r="CQ436">
        <v>3.7471999999999999E-4</v>
      </c>
      <c r="CR436">
        <v>3.3721000000000001E-4</v>
      </c>
      <c r="CS436">
        <v>3.8717999999999999E-4</v>
      </c>
      <c r="CT436">
        <v>4.1151000000000002E-4</v>
      </c>
      <c r="CU436">
        <v>3.5393000000000002E-4</v>
      </c>
      <c r="CV436">
        <v>2.7488000000000002E-4</v>
      </c>
      <c r="CW436">
        <v>5.5108000000000002E-4</v>
      </c>
      <c r="CX436">
        <v>3.8680000000000002E-4</v>
      </c>
      <c r="CY436">
        <v>2.3442E-4</v>
      </c>
      <c r="DA436">
        <v>1.2690999999999999E-4</v>
      </c>
      <c r="DB436">
        <v>1.2752999999999999E-4</v>
      </c>
      <c r="DC436">
        <v>1.0771E-4</v>
      </c>
      <c r="DD436">
        <v>1.0382000000000001E-4</v>
      </c>
      <c r="DE436">
        <v>1.4699E-4</v>
      </c>
      <c r="DF436">
        <v>1.0754E-4</v>
      </c>
      <c r="DG436">
        <v>1.3646E-4</v>
      </c>
      <c r="DH436">
        <v>1.0823E-4</v>
      </c>
      <c r="DI436">
        <v>2.9531000000000002E-4</v>
      </c>
      <c r="DJ436">
        <v>1.8641E-4</v>
      </c>
      <c r="DK436">
        <v>1.8991E-4</v>
      </c>
      <c r="DL436">
        <v>1.5671000000000001E-4</v>
      </c>
      <c r="DO436">
        <f t="shared" si="25"/>
        <v>2.3512074074074076E-4</v>
      </c>
      <c r="DP436">
        <f t="shared" si="26"/>
        <v>2.591248148148148E-4</v>
      </c>
      <c r="DQ436">
        <f t="shared" si="27"/>
        <v>2.6450333333333335E-4</v>
      </c>
      <c r="DR436">
        <f t="shared" si="28"/>
        <v>2.169357037037037E-4</v>
      </c>
      <c r="DT436">
        <v>54.106000000000002</v>
      </c>
    </row>
    <row r="437" spans="1:124" x14ac:dyDescent="0.25">
      <c r="A437">
        <v>1.2898E-4</v>
      </c>
      <c r="B437">
        <v>1.2245999999999999E-4</v>
      </c>
      <c r="C437">
        <v>1.2180000000000001E-4</v>
      </c>
      <c r="D437">
        <v>1.0637999999999999E-4</v>
      </c>
      <c r="E437">
        <v>1.6028E-4</v>
      </c>
      <c r="F437">
        <v>1.6197999999999999E-4</v>
      </c>
      <c r="G437">
        <v>1.3475E-4</v>
      </c>
      <c r="H437">
        <v>1.2059E-4</v>
      </c>
      <c r="I437">
        <v>1.5374E-4</v>
      </c>
      <c r="J437">
        <v>1.3920999999999999E-4</v>
      </c>
      <c r="K437">
        <v>1.0454E-4</v>
      </c>
      <c r="L437">
        <v>1.2097E-4</v>
      </c>
      <c r="N437">
        <v>2.4462000000000003E-4</v>
      </c>
      <c r="O437">
        <v>2.7001999999999999E-4</v>
      </c>
      <c r="P437">
        <v>2.162E-4</v>
      </c>
      <c r="Q437">
        <v>2.1431999999999999E-4</v>
      </c>
      <c r="R437">
        <v>2.3225000000000001E-4</v>
      </c>
      <c r="S437">
        <v>2.3969E-4</v>
      </c>
      <c r="T437">
        <v>2.52E-4</v>
      </c>
      <c r="U437">
        <v>2.3442E-4</v>
      </c>
      <c r="V437">
        <v>2.3740999999999999E-4</v>
      </c>
      <c r="W437">
        <v>2.4876E-4</v>
      </c>
      <c r="X437">
        <v>2.4704000000000002E-4</v>
      </c>
      <c r="Y437">
        <v>1.9141000000000001E-4</v>
      </c>
      <c r="AA437">
        <v>1.9780000000000001E-4</v>
      </c>
      <c r="AB437">
        <v>2.9980000000000002E-4</v>
      </c>
      <c r="AC437">
        <v>2.1514E-4</v>
      </c>
      <c r="AD437">
        <v>1.6991E-4</v>
      </c>
      <c r="AE437">
        <v>2.2613000000000001E-4</v>
      </c>
      <c r="AF437">
        <v>2.9607E-4</v>
      </c>
      <c r="AG437">
        <v>2.6860000000000002E-4</v>
      </c>
      <c r="AH437">
        <v>1.9259E-4</v>
      </c>
      <c r="AI437">
        <v>2.1127E-4</v>
      </c>
      <c r="AJ437">
        <v>2.3876E-4</v>
      </c>
      <c r="AK437">
        <v>2.2923E-4</v>
      </c>
      <c r="AL437">
        <v>1.9055999999999999E-4</v>
      </c>
      <c r="AN437">
        <v>2.0856E-4</v>
      </c>
      <c r="AO437">
        <v>2.0892E-4</v>
      </c>
      <c r="AP437">
        <v>2.9787999999999999E-4</v>
      </c>
      <c r="AQ437">
        <v>1.9442E-4</v>
      </c>
      <c r="AR437">
        <v>1.0687E-4</v>
      </c>
      <c r="AS437">
        <v>1.0647E-4</v>
      </c>
      <c r="AT437">
        <v>1.3166999999999999E-4</v>
      </c>
      <c r="AU437">
        <v>1.0128000000000001E-4</v>
      </c>
      <c r="AV437">
        <v>1.1524E-4</v>
      </c>
      <c r="AW437">
        <v>1.1247999999999999E-4</v>
      </c>
      <c r="AX437">
        <v>1.1649E-4</v>
      </c>
      <c r="AY437" s="8">
        <v>9.3055999999999998E-5</v>
      </c>
      <c r="BA437">
        <v>1.6417E-4</v>
      </c>
      <c r="BB437">
        <v>2.221E-4</v>
      </c>
      <c r="BC437">
        <v>2.0892E-4</v>
      </c>
      <c r="BD437">
        <v>1.6274E-4</v>
      </c>
      <c r="BE437">
        <v>1.6678999999999999E-4</v>
      </c>
      <c r="BF437">
        <v>2.1219000000000001E-4</v>
      </c>
      <c r="BG437">
        <v>2.5903999999999999E-4</v>
      </c>
      <c r="BH437">
        <v>2.3902999999999999E-4</v>
      </c>
      <c r="BI437">
        <v>2.2546E-4</v>
      </c>
      <c r="BJ437">
        <v>2.0933E-4</v>
      </c>
      <c r="BK437">
        <v>2.4112999999999999E-4</v>
      </c>
      <c r="BL437">
        <v>1.7636E-4</v>
      </c>
      <c r="BN437">
        <v>2.3519E-4</v>
      </c>
      <c r="BO437">
        <v>1.9788999999999999E-4</v>
      </c>
      <c r="BP437">
        <v>1.6825E-4</v>
      </c>
      <c r="BQ437">
        <v>1.9034999999999999E-4</v>
      </c>
      <c r="BR437">
        <v>2.1844E-4</v>
      </c>
      <c r="BS437">
        <v>2.5796E-4</v>
      </c>
      <c r="BT437">
        <v>2.4499E-4</v>
      </c>
      <c r="BU437">
        <v>2.0301999999999999E-4</v>
      </c>
      <c r="BV437">
        <v>2.9414000000000003E-4</v>
      </c>
      <c r="BW437">
        <v>2.4259999999999999E-4</v>
      </c>
      <c r="BX437">
        <v>3.4688999999999998E-4</v>
      </c>
      <c r="BY437">
        <v>2.9350999999999997E-4</v>
      </c>
      <c r="CA437">
        <v>4.3545999999999998E-4</v>
      </c>
      <c r="CB437">
        <v>4.0436999999999998E-4</v>
      </c>
      <c r="CC437">
        <v>4.1526999999999997E-4</v>
      </c>
      <c r="CD437">
        <v>5.0175999999999997E-4</v>
      </c>
      <c r="CE437">
        <v>4.7200999999999998E-4</v>
      </c>
      <c r="CF437">
        <v>3.8297E-4</v>
      </c>
      <c r="CG437">
        <v>5.6258000000000002E-4</v>
      </c>
      <c r="CH437">
        <v>4.0692000000000001E-4</v>
      </c>
      <c r="CI437">
        <v>3.7241999999999999E-4</v>
      </c>
      <c r="CJ437">
        <v>3.6448999999999997E-4</v>
      </c>
      <c r="CK437">
        <v>4.6370999999999999E-4</v>
      </c>
      <c r="CL437">
        <v>4.0884999999999999E-4</v>
      </c>
      <c r="CN437">
        <v>4.3765999999999998E-4</v>
      </c>
      <c r="CO437">
        <v>5.8531000000000002E-4</v>
      </c>
      <c r="CP437">
        <v>5.8746999999999998E-4</v>
      </c>
      <c r="CQ437">
        <v>3.7821000000000003E-4</v>
      </c>
      <c r="CR437">
        <v>3.4672000000000001E-4</v>
      </c>
      <c r="CS437">
        <v>4.0477999999999998E-4</v>
      </c>
      <c r="CT437">
        <v>4.0392E-4</v>
      </c>
      <c r="CU437">
        <v>3.4479999999999998E-4</v>
      </c>
      <c r="CV437">
        <v>2.8666999999999999E-4</v>
      </c>
      <c r="CW437">
        <v>5.3653000000000001E-4</v>
      </c>
      <c r="CX437">
        <v>3.7495999999999997E-4</v>
      </c>
      <c r="CY437">
        <v>2.3824999999999999E-4</v>
      </c>
      <c r="DA437">
        <v>1.3333999999999999E-4</v>
      </c>
      <c r="DB437">
        <v>1.2661000000000001E-4</v>
      </c>
      <c r="DC437">
        <v>1.0412E-4</v>
      </c>
      <c r="DD437">
        <v>1.0012E-4</v>
      </c>
      <c r="DE437">
        <v>1.5702000000000001E-4</v>
      </c>
      <c r="DF437">
        <v>1.1271E-4</v>
      </c>
      <c r="DG437">
        <v>1.3137000000000001E-4</v>
      </c>
      <c r="DH437">
        <v>1.0849E-4</v>
      </c>
      <c r="DI437">
        <v>2.9899000000000001E-4</v>
      </c>
      <c r="DJ437">
        <v>1.8258E-4</v>
      </c>
      <c r="DK437">
        <v>1.8865E-4</v>
      </c>
      <c r="DL437">
        <v>1.5585999999999999E-4</v>
      </c>
      <c r="DO437">
        <f t="shared" si="25"/>
        <v>2.3954185185185185E-4</v>
      </c>
      <c r="DP437">
        <f t="shared" si="26"/>
        <v>2.5507555555555561E-4</v>
      </c>
      <c r="DQ437">
        <f t="shared" si="27"/>
        <v>2.6061518518518518E-4</v>
      </c>
      <c r="DR437">
        <f t="shared" si="28"/>
        <v>2.1622874074074075E-4</v>
      </c>
      <c r="DT437">
        <v>54.231000000000002</v>
      </c>
    </row>
    <row r="438" spans="1:124" x14ac:dyDescent="0.25">
      <c r="A438">
        <v>1.2972999999999999E-4</v>
      </c>
      <c r="B438">
        <v>1.1723E-4</v>
      </c>
      <c r="C438">
        <v>1.1408000000000001E-4</v>
      </c>
      <c r="D438">
        <v>1.0950000000000001E-4</v>
      </c>
      <c r="E438">
        <v>1.6121000000000001E-4</v>
      </c>
      <c r="F438">
        <v>1.4731E-4</v>
      </c>
      <c r="G438">
        <v>1.3383000000000001E-4</v>
      </c>
      <c r="H438">
        <v>1.1967E-4</v>
      </c>
      <c r="I438">
        <v>1.4792000000000001E-4</v>
      </c>
      <c r="J438">
        <v>1.3714E-4</v>
      </c>
      <c r="K438">
        <v>1.0533E-4</v>
      </c>
      <c r="L438">
        <v>1.1796E-4</v>
      </c>
      <c r="N438">
        <v>2.6663000000000001E-4</v>
      </c>
      <c r="O438">
        <v>2.4867999999999998E-4</v>
      </c>
      <c r="P438">
        <v>2.1403000000000001E-4</v>
      </c>
      <c r="Q438">
        <v>2.2003999999999999E-4</v>
      </c>
      <c r="R438">
        <v>2.4933000000000003E-4</v>
      </c>
      <c r="S438">
        <v>2.2100000000000001E-4</v>
      </c>
      <c r="T438">
        <v>2.5106E-4</v>
      </c>
      <c r="U438">
        <v>2.4499999999999999E-4</v>
      </c>
      <c r="V438">
        <v>2.3050999999999999E-4</v>
      </c>
      <c r="W438">
        <v>2.3000000000000001E-4</v>
      </c>
      <c r="X438">
        <v>2.3414E-4</v>
      </c>
      <c r="Y438">
        <v>1.8293000000000001E-4</v>
      </c>
      <c r="AA438">
        <v>2.0546E-4</v>
      </c>
      <c r="AB438">
        <v>2.6013000000000002E-4</v>
      </c>
      <c r="AC438">
        <v>1.9751999999999999E-4</v>
      </c>
      <c r="AD438">
        <v>1.7254E-4</v>
      </c>
      <c r="AE438">
        <v>2.4091E-4</v>
      </c>
      <c r="AF438">
        <v>2.6448999999999998E-4</v>
      </c>
      <c r="AG438">
        <v>2.6194E-4</v>
      </c>
      <c r="AH438">
        <v>2.0739E-4</v>
      </c>
      <c r="AI438">
        <v>2.2120000000000001E-4</v>
      </c>
      <c r="AJ438">
        <v>2.2202999999999999E-4</v>
      </c>
      <c r="AK438">
        <v>2.1539000000000001E-4</v>
      </c>
      <c r="AL438">
        <v>1.9212E-4</v>
      </c>
      <c r="AN438">
        <v>2.1547999999999999E-4</v>
      </c>
      <c r="AO438">
        <v>1.9451000000000001E-4</v>
      </c>
      <c r="AP438">
        <v>2.6365999999999998E-4</v>
      </c>
      <c r="AQ438">
        <v>1.9123E-4</v>
      </c>
      <c r="AR438">
        <v>1.1192999999999999E-4</v>
      </c>
      <c r="AS438">
        <v>1.0688000000000001E-4</v>
      </c>
      <c r="AT438">
        <v>1.2812000000000001E-4</v>
      </c>
      <c r="AU438">
        <v>1.0145E-4</v>
      </c>
      <c r="AV438">
        <v>1.1492E-4</v>
      </c>
      <c r="AW438">
        <v>1.0478E-4</v>
      </c>
      <c r="AX438">
        <v>1.1856E-4</v>
      </c>
      <c r="AY438">
        <v>1.0287E-4</v>
      </c>
      <c r="BA438">
        <v>1.6958000000000001E-4</v>
      </c>
      <c r="BB438">
        <v>2.0551E-4</v>
      </c>
      <c r="BC438">
        <v>2.0790000000000001E-4</v>
      </c>
      <c r="BD438">
        <v>1.6589999999999999E-4</v>
      </c>
      <c r="BE438">
        <v>1.7987E-4</v>
      </c>
      <c r="BF438">
        <v>2.2644000000000001E-4</v>
      </c>
      <c r="BG438">
        <v>2.5719000000000002E-4</v>
      </c>
      <c r="BH438">
        <v>2.2332E-4</v>
      </c>
      <c r="BI438">
        <v>2.3136000000000001E-4</v>
      </c>
      <c r="BJ438">
        <v>2.2078000000000001E-4</v>
      </c>
      <c r="BK438">
        <v>2.5221E-4</v>
      </c>
      <c r="BL438">
        <v>1.6311E-4</v>
      </c>
      <c r="BN438">
        <v>2.3139999999999999E-4</v>
      </c>
      <c r="BO438">
        <v>1.9286999999999999E-4</v>
      </c>
      <c r="BP438">
        <v>1.6927000000000001E-4</v>
      </c>
      <c r="BQ438">
        <v>2.0901000000000001E-4</v>
      </c>
      <c r="BR438">
        <v>2.2293000000000001E-4</v>
      </c>
      <c r="BS438">
        <v>2.3691000000000001E-4</v>
      </c>
      <c r="BT438">
        <v>2.5128999999999999E-4</v>
      </c>
      <c r="BU438">
        <v>1.9588E-4</v>
      </c>
      <c r="BV438">
        <v>3.1424000000000003E-4</v>
      </c>
      <c r="BW438">
        <v>2.2603E-4</v>
      </c>
      <c r="BX438">
        <v>3.2405999999999998E-4</v>
      </c>
      <c r="BY438">
        <v>3.0619000000000002E-4</v>
      </c>
      <c r="CA438">
        <v>4.2806000000000002E-4</v>
      </c>
      <c r="CB438">
        <v>4.0122999999999998E-4</v>
      </c>
      <c r="CC438">
        <v>4.2241000000000002E-4</v>
      </c>
      <c r="CD438">
        <v>4.6851E-4</v>
      </c>
      <c r="CE438">
        <v>4.5089000000000001E-4</v>
      </c>
      <c r="CF438">
        <v>3.8538999999999999E-4</v>
      </c>
      <c r="CG438">
        <v>5.4834000000000003E-4</v>
      </c>
      <c r="CH438">
        <v>3.8803999999999998E-4</v>
      </c>
      <c r="CI438">
        <v>4.0721000000000003E-4</v>
      </c>
      <c r="CJ438">
        <v>3.6393999999999999E-4</v>
      </c>
      <c r="CK438">
        <v>4.8831999999999999E-4</v>
      </c>
      <c r="CL438">
        <v>4.2472000000000001E-4</v>
      </c>
      <c r="CN438">
        <v>4.6829E-4</v>
      </c>
      <c r="CO438">
        <v>5.6853000000000003E-4</v>
      </c>
      <c r="CP438">
        <v>5.8394000000000002E-4</v>
      </c>
      <c r="CQ438">
        <v>3.9148999999999998E-4</v>
      </c>
      <c r="CR438">
        <v>3.6539E-4</v>
      </c>
      <c r="CS438">
        <v>4.4742000000000002E-4</v>
      </c>
      <c r="CT438">
        <v>3.8889000000000003E-4</v>
      </c>
      <c r="CU438">
        <v>3.2569000000000001E-4</v>
      </c>
      <c r="CV438">
        <v>3.0742999999999998E-4</v>
      </c>
      <c r="CW438">
        <v>4.9029E-4</v>
      </c>
      <c r="CX438">
        <v>3.5325999999999999E-4</v>
      </c>
      <c r="CY438">
        <v>2.5306999999999999E-4</v>
      </c>
      <c r="DA438">
        <v>1.4686000000000001E-4</v>
      </c>
      <c r="DB438">
        <v>1.2502999999999999E-4</v>
      </c>
      <c r="DC438" s="8">
        <v>9.4840000000000007E-5</v>
      </c>
      <c r="DD438" s="8">
        <v>9.4153000000000005E-5</v>
      </c>
      <c r="DE438">
        <v>1.8741E-4</v>
      </c>
      <c r="DF438">
        <v>1.2227000000000001E-4</v>
      </c>
      <c r="DG438">
        <v>1.2232000000000001E-4</v>
      </c>
      <c r="DH438">
        <v>1.055E-4</v>
      </c>
      <c r="DI438">
        <v>3.1029000000000001E-4</v>
      </c>
      <c r="DJ438">
        <v>1.7637999999999999E-4</v>
      </c>
      <c r="DK438">
        <v>1.8421E-4</v>
      </c>
      <c r="DL438">
        <v>1.5563E-4</v>
      </c>
      <c r="DO438">
        <f t="shared" si="25"/>
        <v>2.4875703703703702E-4</v>
      </c>
      <c r="DP438">
        <f t="shared" si="26"/>
        <v>2.4604444444444447E-4</v>
      </c>
      <c r="DQ438">
        <f t="shared" si="27"/>
        <v>2.5504111111111116E-4</v>
      </c>
      <c r="DR438">
        <f t="shared" si="28"/>
        <v>2.1603381481481479E-4</v>
      </c>
      <c r="DT438">
        <v>54.356000000000002</v>
      </c>
    </row>
    <row r="439" spans="1:124" x14ac:dyDescent="0.25">
      <c r="A439">
        <v>1.2915E-4</v>
      </c>
      <c r="B439">
        <v>1.1223E-4</v>
      </c>
      <c r="C439">
        <v>1.0654000000000001E-4</v>
      </c>
      <c r="D439">
        <v>1.1285000000000001E-4</v>
      </c>
      <c r="E439">
        <v>1.6265999999999999E-4</v>
      </c>
      <c r="F439">
        <v>1.3307E-4</v>
      </c>
      <c r="G439">
        <v>1.3349999999999999E-4</v>
      </c>
      <c r="H439">
        <v>1.1985E-4</v>
      </c>
      <c r="I439">
        <v>1.4273000000000001E-4</v>
      </c>
      <c r="J439">
        <v>1.3663999999999999E-4</v>
      </c>
      <c r="K439">
        <v>1.0585E-4</v>
      </c>
      <c r="L439">
        <v>1.1477E-4</v>
      </c>
      <c r="N439">
        <v>2.8854E-4</v>
      </c>
      <c r="O439">
        <v>2.2533000000000001E-4</v>
      </c>
      <c r="P439">
        <v>2.0827000000000001E-4</v>
      </c>
      <c r="Q439">
        <v>2.2709E-4</v>
      </c>
      <c r="R439">
        <v>2.6519E-4</v>
      </c>
      <c r="S439">
        <v>2.0076E-4</v>
      </c>
      <c r="T439">
        <v>2.5296999999999999E-4</v>
      </c>
      <c r="U439">
        <v>2.5462E-4</v>
      </c>
      <c r="V439">
        <v>2.2399E-4</v>
      </c>
      <c r="W439">
        <v>2.1075999999999999E-4</v>
      </c>
      <c r="X439">
        <v>2.1992999999999999E-4</v>
      </c>
      <c r="Y439">
        <v>1.7514000000000001E-4</v>
      </c>
      <c r="AA439">
        <v>2.1458999999999999E-4</v>
      </c>
      <c r="AB439">
        <v>2.1813E-4</v>
      </c>
      <c r="AC439">
        <v>1.7887E-4</v>
      </c>
      <c r="AD439">
        <v>1.7615E-4</v>
      </c>
      <c r="AE439">
        <v>2.5274E-4</v>
      </c>
      <c r="AF439">
        <v>2.3483999999999999E-4</v>
      </c>
      <c r="AG439">
        <v>2.5802000000000003E-4</v>
      </c>
      <c r="AH439">
        <v>2.2305E-4</v>
      </c>
      <c r="AI439">
        <v>2.2955999999999999E-4</v>
      </c>
      <c r="AJ439">
        <v>2.0436E-4</v>
      </c>
      <c r="AK439">
        <v>2.0403000000000001E-4</v>
      </c>
      <c r="AL439">
        <v>1.9347E-4</v>
      </c>
      <c r="AN439">
        <v>2.2001E-4</v>
      </c>
      <c r="AO439">
        <v>1.8108999999999999E-4</v>
      </c>
      <c r="AP439">
        <v>2.3002E-4</v>
      </c>
      <c r="AQ439">
        <v>1.8888999999999999E-4</v>
      </c>
      <c r="AR439">
        <v>1.1639E-4</v>
      </c>
      <c r="AS439">
        <v>1.0709000000000001E-4</v>
      </c>
      <c r="AT439">
        <v>1.2451000000000001E-4</v>
      </c>
      <c r="AU439">
        <v>1.0061E-4</v>
      </c>
      <c r="AV439">
        <v>1.1433E-4</v>
      </c>
      <c r="AW439" s="8">
        <v>9.6884000000000003E-5</v>
      </c>
      <c r="AX439">
        <v>1.2037E-4</v>
      </c>
      <c r="AY439">
        <v>1.1226999999999999E-4</v>
      </c>
      <c r="BA439">
        <v>1.7138E-4</v>
      </c>
      <c r="BB439">
        <v>1.8813E-4</v>
      </c>
      <c r="BC439">
        <v>2.0850999999999999E-4</v>
      </c>
      <c r="BD439">
        <v>1.7000000000000001E-4</v>
      </c>
      <c r="BE439">
        <v>1.9195E-4</v>
      </c>
      <c r="BF439">
        <v>2.3978000000000001E-4</v>
      </c>
      <c r="BG439">
        <v>2.5438000000000001E-4</v>
      </c>
      <c r="BH439">
        <v>2.0696000000000001E-4</v>
      </c>
      <c r="BI439">
        <v>2.3567E-4</v>
      </c>
      <c r="BJ439">
        <v>2.3106E-4</v>
      </c>
      <c r="BK439">
        <v>2.6216E-4</v>
      </c>
      <c r="BL439">
        <v>1.5071E-4</v>
      </c>
      <c r="BN439">
        <v>2.2681000000000001E-4</v>
      </c>
      <c r="BO439">
        <v>1.8724E-4</v>
      </c>
      <c r="BP439">
        <v>1.708E-4</v>
      </c>
      <c r="BQ439">
        <v>2.2893999999999999E-4</v>
      </c>
      <c r="BR439">
        <v>2.3334000000000001E-4</v>
      </c>
      <c r="BS439">
        <v>2.1749000000000001E-4</v>
      </c>
      <c r="BT439">
        <v>2.6472000000000003E-4</v>
      </c>
      <c r="BU439">
        <v>1.8840999999999999E-4</v>
      </c>
      <c r="BV439">
        <v>3.2771999999999999E-4</v>
      </c>
      <c r="BW439">
        <v>2.0629000000000001E-4</v>
      </c>
      <c r="BX439">
        <v>3.0582999999999999E-4</v>
      </c>
      <c r="BY439">
        <v>3.1795E-4</v>
      </c>
      <c r="CA439">
        <v>4.1562000000000001E-4</v>
      </c>
      <c r="CB439">
        <v>3.9878E-4</v>
      </c>
      <c r="CC439">
        <v>4.3658E-4</v>
      </c>
      <c r="CD439">
        <v>4.3742E-4</v>
      </c>
      <c r="CE439">
        <v>4.2455999999999999E-4</v>
      </c>
      <c r="CF439">
        <v>3.9212999999999997E-4</v>
      </c>
      <c r="CG439">
        <v>5.4012000000000005E-4</v>
      </c>
      <c r="CH439">
        <v>3.7082E-4</v>
      </c>
      <c r="CI439">
        <v>4.3687000000000001E-4</v>
      </c>
      <c r="CJ439">
        <v>3.6477999999999999E-4</v>
      </c>
      <c r="CK439">
        <v>5.1513999999999998E-4</v>
      </c>
      <c r="CL439">
        <v>4.3627999999999999E-4</v>
      </c>
      <c r="CN439">
        <v>5.0759000000000004E-4</v>
      </c>
      <c r="CO439">
        <v>5.5774000000000004E-4</v>
      </c>
      <c r="CP439">
        <v>5.7905000000000001E-4</v>
      </c>
      <c r="CQ439">
        <v>4.0615999999999997E-4</v>
      </c>
      <c r="CR439">
        <v>3.8179000000000002E-4</v>
      </c>
      <c r="CS439">
        <v>4.8946000000000005E-4</v>
      </c>
      <c r="CT439">
        <v>3.7468000000000001E-4</v>
      </c>
      <c r="CU439">
        <v>3.0731999999999998E-4</v>
      </c>
      <c r="CV439">
        <v>3.2464000000000001E-4</v>
      </c>
      <c r="CW439">
        <v>4.3899999999999999E-4</v>
      </c>
      <c r="CX439">
        <v>3.3387999999999999E-4</v>
      </c>
      <c r="CY439">
        <v>2.6971999999999999E-4</v>
      </c>
      <c r="DA439">
        <v>1.5935999999999999E-4</v>
      </c>
      <c r="DB439">
        <v>1.2354999999999999E-4</v>
      </c>
      <c r="DC439" s="8">
        <v>8.5181999999999999E-5</v>
      </c>
      <c r="DD439" s="8">
        <v>8.9251000000000003E-5</v>
      </c>
      <c r="DE439">
        <v>2.1997E-4</v>
      </c>
      <c r="DF439">
        <v>1.3045999999999999E-4</v>
      </c>
      <c r="DG439">
        <v>1.1443E-4</v>
      </c>
      <c r="DH439">
        <v>1.0090999999999999E-4</v>
      </c>
      <c r="DI439">
        <v>3.2205999999999999E-4</v>
      </c>
      <c r="DJ439">
        <v>1.7113999999999999E-4</v>
      </c>
      <c r="DK439">
        <v>1.7895000000000001E-4</v>
      </c>
      <c r="DL439">
        <v>1.5592000000000001E-4</v>
      </c>
      <c r="DO439">
        <f t="shared" si="25"/>
        <v>2.570077777777778E-4</v>
      </c>
      <c r="DP439">
        <f t="shared" si="26"/>
        <v>2.3697088888888893E-4</v>
      </c>
      <c r="DQ439">
        <f t="shared" si="27"/>
        <v>2.5064044444444441E-4</v>
      </c>
      <c r="DR439">
        <f t="shared" si="28"/>
        <v>2.1613077777777776E-4</v>
      </c>
      <c r="DT439">
        <v>54.481000000000002</v>
      </c>
    </row>
    <row r="440" spans="1:124" x14ac:dyDescent="0.25">
      <c r="A440">
        <v>1.2744000000000001E-4</v>
      </c>
      <c r="B440">
        <v>1.1022999999999999E-4</v>
      </c>
      <c r="C440">
        <v>1.0343E-4</v>
      </c>
      <c r="D440">
        <v>1.1432E-4</v>
      </c>
      <c r="E440">
        <v>1.6357000000000001E-4</v>
      </c>
      <c r="F440">
        <v>1.2739000000000001E-4</v>
      </c>
      <c r="G440">
        <v>1.3375999999999999E-4</v>
      </c>
      <c r="H440">
        <v>1.2082999999999999E-4</v>
      </c>
      <c r="I440">
        <v>1.4098999999999999E-4</v>
      </c>
      <c r="J440">
        <v>1.3778999999999999E-4</v>
      </c>
      <c r="K440">
        <v>1.0568E-4</v>
      </c>
      <c r="L440">
        <v>1.1311000000000001E-4</v>
      </c>
      <c r="N440">
        <v>2.9716999999999998E-4</v>
      </c>
      <c r="O440">
        <v>2.1332999999999999E-4</v>
      </c>
      <c r="P440">
        <v>2.0209000000000001E-4</v>
      </c>
      <c r="Q440">
        <v>2.31E-4</v>
      </c>
      <c r="R440">
        <v>2.7025999999999998E-4</v>
      </c>
      <c r="S440">
        <v>1.9055E-4</v>
      </c>
      <c r="T440">
        <v>2.5620999999999999E-4</v>
      </c>
      <c r="U440">
        <v>2.5736999999999998E-4</v>
      </c>
      <c r="V440">
        <v>2.2132E-4</v>
      </c>
      <c r="W440">
        <v>2.0196E-4</v>
      </c>
      <c r="X440">
        <v>2.1243999999999999E-4</v>
      </c>
      <c r="Y440">
        <v>1.7228999999999999E-4</v>
      </c>
      <c r="AA440">
        <v>2.1955E-4</v>
      </c>
      <c r="AB440">
        <v>1.9809999999999999E-4</v>
      </c>
      <c r="AC440">
        <v>1.6983999999999999E-4</v>
      </c>
      <c r="AD440">
        <v>1.7838000000000001E-4</v>
      </c>
      <c r="AE440">
        <v>2.5447000000000002E-4</v>
      </c>
      <c r="AF440">
        <v>2.2405E-4</v>
      </c>
      <c r="AG440">
        <v>2.5865000000000003E-4</v>
      </c>
      <c r="AH440">
        <v>2.3010000000000001E-4</v>
      </c>
      <c r="AI440">
        <v>2.3122E-4</v>
      </c>
      <c r="AJ440">
        <v>1.9583E-4</v>
      </c>
      <c r="AK440">
        <v>2.0142000000000001E-4</v>
      </c>
      <c r="AL440">
        <v>1.9356000000000001E-4</v>
      </c>
      <c r="AN440">
        <v>2.1927000000000001E-4</v>
      </c>
      <c r="AO440">
        <v>1.762E-4</v>
      </c>
      <c r="AP440">
        <v>2.1623000000000001E-4</v>
      </c>
      <c r="AQ440">
        <v>1.8846999999999999E-4</v>
      </c>
      <c r="AR440">
        <v>1.1752E-4</v>
      </c>
      <c r="AS440">
        <v>1.0685E-4</v>
      </c>
      <c r="AT440">
        <v>1.2277999999999999E-4</v>
      </c>
      <c r="AU440" s="8">
        <v>9.9134000000000003E-5</v>
      </c>
      <c r="AV440">
        <v>1.1365E-4</v>
      </c>
      <c r="AW440" s="8">
        <v>9.3258999999999996E-5</v>
      </c>
      <c r="AX440">
        <v>1.2069E-4</v>
      </c>
      <c r="AY440">
        <v>1.156E-4</v>
      </c>
      <c r="BA440">
        <v>1.6836999999999999E-4</v>
      </c>
      <c r="BB440">
        <v>1.7982999999999999E-4</v>
      </c>
      <c r="BC440">
        <v>2.1006E-4</v>
      </c>
      <c r="BD440">
        <v>1.7238E-4</v>
      </c>
      <c r="BE440">
        <v>1.9573E-4</v>
      </c>
      <c r="BF440">
        <v>2.4410999999999999E-4</v>
      </c>
      <c r="BG440">
        <v>2.5190999999999999E-4</v>
      </c>
      <c r="BH440">
        <v>1.9919999999999999E-4</v>
      </c>
      <c r="BI440">
        <v>2.3555000000000001E-4</v>
      </c>
      <c r="BJ440">
        <v>2.3385999999999999E-4</v>
      </c>
      <c r="BK440">
        <v>2.6479999999999999E-4</v>
      </c>
      <c r="BL440">
        <v>1.4613000000000001E-4</v>
      </c>
      <c r="BN440">
        <v>2.2379999999999999E-4</v>
      </c>
      <c r="BO440">
        <v>1.8401999999999999E-4</v>
      </c>
      <c r="BP440">
        <v>1.7165E-4</v>
      </c>
      <c r="BQ440">
        <v>2.3813999999999999E-4</v>
      </c>
      <c r="BR440">
        <v>2.4306999999999999E-4</v>
      </c>
      <c r="BS440">
        <v>2.1065999999999999E-4</v>
      </c>
      <c r="BT440">
        <v>2.7683999999999999E-4</v>
      </c>
      <c r="BU440">
        <v>1.8469999999999999E-4</v>
      </c>
      <c r="BV440">
        <v>3.2636999999999998E-4</v>
      </c>
      <c r="BW440">
        <v>1.9466000000000001E-4</v>
      </c>
      <c r="BX440">
        <v>3.0213000000000001E-4</v>
      </c>
      <c r="BY440">
        <v>3.2144999999999998E-4</v>
      </c>
      <c r="CA440">
        <v>4.0484000000000001E-4</v>
      </c>
      <c r="CB440">
        <v>3.9776999999999998E-4</v>
      </c>
      <c r="CC440">
        <v>4.4859000000000001E-4</v>
      </c>
      <c r="CD440">
        <v>4.2587000000000001E-4</v>
      </c>
      <c r="CE440">
        <v>4.0784000000000003E-4</v>
      </c>
      <c r="CF440">
        <v>3.9848999999999999E-4</v>
      </c>
      <c r="CG440">
        <v>5.4166999999999996E-4</v>
      </c>
      <c r="CH440">
        <v>3.6463000000000001E-4</v>
      </c>
      <c r="CI440">
        <v>4.4357000000000001E-4</v>
      </c>
      <c r="CJ440">
        <v>3.6584999999999998E-4</v>
      </c>
      <c r="CK440">
        <v>5.2764000000000001E-4</v>
      </c>
      <c r="CL440">
        <v>4.3621000000000003E-4</v>
      </c>
      <c r="CN440">
        <v>5.3167999999999998E-4</v>
      </c>
      <c r="CO440">
        <v>5.5829999999999996E-4</v>
      </c>
      <c r="CP440">
        <v>5.7485999999999995E-4</v>
      </c>
      <c r="CQ440">
        <v>4.1301E-4</v>
      </c>
      <c r="CR440">
        <v>3.8589000000000001E-4</v>
      </c>
      <c r="CS440">
        <v>5.0573999999999997E-4</v>
      </c>
      <c r="CT440">
        <v>3.6901000000000002E-4</v>
      </c>
      <c r="CU440">
        <v>2.9987999999999998E-4</v>
      </c>
      <c r="CV440">
        <v>3.2792999999999999E-4</v>
      </c>
      <c r="CW440">
        <v>4.1209999999999999E-4</v>
      </c>
      <c r="CX440">
        <v>3.2763999999999997E-4</v>
      </c>
      <c r="CY440">
        <v>2.7803000000000002E-4</v>
      </c>
      <c r="DA440">
        <v>1.6336000000000001E-4</v>
      </c>
      <c r="DB440">
        <v>1.2286E-4</v>
      </c>
      <c r="DC440" s="8">
        <v>8.0667000000000005E-5</v>
      </c>
      <c r="DD440" s="8">
        <v>8.8120000000000003E-5</v>
      </c>
      <c r="DE440">
        <v>2.3533000000000001E-4</v>
      </c>
      <c r="DF440">
        <v>1.3238E-4</v>
      </c>
      <c r="DG440">
        <v>1.1209000000000001E-4</v>
      </c>
      <c r="DH440" s="8">
        <v>9.7287999999999994E-5</v>
      </c>
      <c r="DI440">
        <v>3.2697999999999999E-4</v>
      </c>
      <c r="DJ440">
        <v>1.6962999999999999E-4</v>
      </c>
      <c r="DK440">
        <v>1.7571000000000001E-4</v>
      </c>
      <c r="DL440">
        <v>1.5631E-4</v>
      </c>
      <c r="DO440">
        <f t="shared" si="25"/>
        <v>2.5913851851851844E-4</v>
      </c>
      <c r="DP440">
        <f t="shared" si="26"/>
        <v>2.3280737037037035E-4</v>
      </c>
      <c r="DQ440">
        <f t="shared" si="27"/>
        <v>2.4957359259259262E-4</v>
      </c>
      <c r="DR440">
        <f t="shared" si="28"/>
        <v>2.1613007407407408E-4</v>
      </c>
      <c r="DT440">
        <v>54.606999999999999</v>
      </c>
    </row>
    <row r="441" spans="1:124" x14ac:dyDescent="0.25">
      <c r="A441">
        <v>1.2547E-4</v>
      </c>
      <c r="B441">
        <v>1.1223E-4</v>
      </c>
      <c r="C441">
        <v>1.0641000000000001E-4</v>
      </c>
      <c r="D441">
        <v>1.1291E-4</v>
      </c>
      <c r="E441">
        <v>1.6317999999999999E-4</v>
      </c>
      <c r="F441">
        <v>1.3339999999999999E-4</v>
      </c>
      <c r="G441">
        <v>1.3428999999999999E-4</v>
      </c>
      <c r="H441">
        <v>1.2188000000000001E-4</v>
      </c>
      <c r="I441">
        <v>1.4349999999999999E-4</v>
      </c>
      <c r="J441">
        <v>1.3972E-4</v>
      </c>
      <c r="K441">
        <v>1.0479E-4</v>
      </c>
      <c r="L441">
        <v>1.1379000000000001E-4</v>
      </c>
      <c r="N441">
        <v>2.8718999999999999E-4</v>
      </c>
      <c r="O441">
        <v>2.1932000000000001E-4</v>
      </c>
      <c r="P441">
        <v>1.9887E-4</v>
      </c>
      <c r="Q441">
        <v>2.2919999999999999E-4</v>
      </c>
      <c r="R441">
        <v>2.6132E-4</v>
      </c>
      <c r="S441">
        <v>1.9602000000000001E-4</v>
      </c>
      <c r="T441">
        <v>2.5849999999999999E-4</v>
      </c>
      <c r="U441">
        <v>2.5135000000000001E-4</v>
      </c>
      <c r="V441">
        <v>2.2372000000000001E-4</v>
      </c>
      <c r="W441">
        <v>2.0840999999999999E-4</v>
      </c>
      <c r="X441">
        <v>2.1573999999999999E-4</v>
      </c>
      <c r="Y441">
        <v>1.7577000000000001E-4</v>
      </c>
      <c r="AA441">
        <v>2.1718E-4</v>
      </c>
      <c r="AB441">
        <v>2.1139999999999999E-4</v>
      </c>
      <c r="AC441">
        <v>1.7543999999999999E-4</v>
      </c>
      <c r="AD441">
        <v>1.7767999999999999E-4</v>
      </c>
      <c r="AE441">
        <v>2.4484000000000002E-4</v>
      </c>
      <c r="AF441">
        <v>2.3800000000000001E-4</v>
      </c>
      <c r="AG441">
        <v>2.6303999999999998E-4</v>
      </c>
      <c r="AH441">
        <v>2.2415E-4</v>
      </c>
      <c r="AI441">
        <v>2.2499999999999999E-4</v>
      </c>
      <c r="AJ441">
        <v>2.0116000000000001E-4</v>
      </c>
      <c r="AK441">
        <v>2.0872999999999999E-4</v>
      </c>
      <c r="AL441">
        <v>1.9211E-4</v>
      </c>
      <c r="AN441">
        <v>2.1342999999999999E-4</v>
      </c>
      <c r="AO441">
        <v>1.8237E-4</v>
      </c>
      <c r="AP441">
        <v>2.2989000000000001E-4</v>
      </c>
      <c r="AQ441">
        <v>1.8990000000000001E-4</v>
      </c>
      <c r="AR441">
        <v>1.1454E-4</v>
      </c>
      <c r="AS441">
        <v>1.0616E-4</v>
      </c>
      <c r="AT441">
        <v>1.2375999999999999E-4</v>
      </c>
      <c r="AU441" s="8">
        <v>9.7770999999999996E-5</v>
      </c>
      <c r="AV441">
        <v>1.131E-4</v>
      </c>
      <c r="AW441" s="8">
        <v>9.5860999999999996E-5</v>
      </c>
      <c r="AX441">
        <v>1.1916E-4</v>
      </c>
      <c r="AY441">
        <v>1.1081E-4</v>
      </c>
      <c r="BA441">
        <v>1.6212E-4</v>
      </c>
      <c r="BB441">
        <v>1.8515E-4</v>
      </c>
      <c r="BC441">
        <v>2.1130000000000001E-4</v>
      </c>
      <c r="BD441">
        <v>1.7142000000000001E-4</v>
      </c>
      <c r="BE441">
        <v>1.8876E-4</v>
      </c>
      <c r="BF441">
        <v>2.3662999999999999E-4</v>
      </c>
      <c r="BG441">
        <v>2.5084E-4</v>
      </c>
      <c r="BH441">
        <v>2.0421999999999999E-4</v>
      </c>
      <c r="BI441">
        <v>2.3075E-4</v>
      </c>
      <c r="BJ441">
        <v>2.2728000000000001E-4</v>
      </c>
      <c r="BK441">
        <v>2.5828E-4</v>
      </c>
      <c r="BL441">
        <v>1.5176E-4</v>
      </c>
      <c r="BN441">
        <v>2.2380999999999999E-4</v>
      </c>
      <c r="BO441">
        <v>1.8482000000000001E-4</v>
      </c>
      <c r="BP441">
        <v>1.7108E-4</v>
      </c>
      <c r="BQ441">
        <v>2.3096999999999999E-4</v>
      </c>
      <c r="BR441">
        <v>2.4601000000000001E-4</v>
      </c>
      <c r="BS441">
        <v>2.2002E-4</v>
      </c>
      <c r="BT441">
        <v>2.8012000000000002E-4</v>
      </c>
      <c r="BU441">
        <v>1.8662999999999999E-4</v>
      </c>
      <c r="BV441">
        <v>3.1059000000000002E-4</v>
      </c>
      <c r="BW441">
        <v>1.9755E-4</v>
      </c>
      <c r="BX441">
        <v>3.1443999999999998E-4</v>
      </c>
      <c r="BY441">
        <v>3.1424000000000003E-4</v>
      </c>
      <c r="CA441">
        <v>4.0139E-4</v>
      </c>
      <c r="CB441">
        <v>3.9811000000000002E-4</v>
      </c>
      <c r="CC441">
        <v>4.5069000000000001E-4</v>
      </c>
      <c r="CD441">
        <v>4.3977000000000003E-4</v>
      </c>
      <c r="CE441">
        <v>4.0980999999999998E-4</v>
      </c>
      <c r="CF441">
        <v>4.0004E-4</v>
      </c>
      <c r="CG441">
        <v>5.5113000000000004E-4</v>
      </c>
      <c r="CH441">
        <v>3.7239E-4</v>
      </c>
      <c r="CI441">
        <v>4.2288999999999998E-4</v>
      </c>
      <c r="CJ441">
        <v>3.6591999999999999E-4</v>
      </c>
      <c r="CK441">
        <v>5.1780000000000001E-4</v>
      </c>
      <c r="CL441">
        <v>4.2397000000000002E-4</v>
      </c>
      <c r="CN441">
        <v>5.2579999999999999E-4</v>
      </c>
      <c r="CO441">
        <v>5.6902999999999999E-4</v>
      </c>
      <c r="CP441">
        <v>5.7302999999999998E-4</v>
      </c>
      <c r="CQ441">
        <v>4.0745000000000001E-4</v>
      </c>
      <c r="CR441">
        <v>3.7482999999999999E-4</v>
      </c>
      <c r="CS441">
        <v>4.8628000000000001E-4</v>
      </c>
      <c r="CT441">
        <v>3.7460999999999999E-4</v>
      </c>
      <c r="CU441">
        <v>3.0717E-4</v>
      </c>
      <c r="CV441">
        <v>3.1506999999999998E-4</v>
      </c>
      <c r="CW441">
        <v>4.2462000000000001E-4</v>
      </c>
      <c r="CX441">
        <v>3.3767999999999998E-4</v>
      </c>
      <c r="CY441">
        <v>2.7284999999999999E-4</v>
      </c>
      <c r="DA441">
        <v>1.5636E-4</v>
      </c>
      <c r="DB441">
        <v>1.2318E-4</v>
      </c>
      <c r="DC441" s="8">
        <v>8.3792E-5</v>
      </c>
      <c r="DD441" s="8">
        <v>9.1268999999999996E-5</v>
      </c>
      <c r="DE441">
        <v>2.243E-4</v>
      </c>
      <c r="DF441">
        <v>1.2676000000000001E-4</v>
      </c>
      <c r="DG441">
        <v>1.1646000000000001E-4</v>
      </c>
      <c r="DH441" s="8">
        <v>9.6607999999999994E-5</v>
      </c>
      <c r="DI441">
        <v>3.2181000000000001E-4</v>
      </c>
      <c r="DJ441">
        <v>1.7242000000000001E-4</v>
      </c>
      <c r="DK441">
        <v>1.7610999999999999E-4</v>
      </c>
      <c r="DL441">
        <v>1.5634000000000001E-4</v>
      </c>
      <c r="DO441">
        <f t="shared" si="25"/>
        <v>2.5358407407407403E-4</v>
      </c>
      <c r="DP441">
        <f t="shared" si="26"/>
        <v>2.3562448148148145E-4</v>
      </c>
      <c r="DQ441">
        <f t="shared" si="27"/>
        <v>2.5207340740740746E-4</v>
      </c>
      <c r="DR441">
        <f t="shared" si="28"/>
        <v>2.1571770370370366E-4</v>
      </c>
      <c r="DT441">
        <v>54.731999999999999</v>
      </c>
    </row>
    <row r="442" spans="1:124" x14ac:dyDescent="0.25">
      <c r="A442">
        <v>1.2418999999999999E-4</v>
      </c>
      <c r="B442">
        <v>1.1692999999999999E-4</v>
      </c>
      <c r="C442">
        <v>1.1357999999999999E-4</v>
      </c>
      <c r="D442">
        <v>1.093E-4</v>
      </c>
      <c r="E442">
        <v>1.6152000000000001E-4</v>
      </c>
      <c r="F442">
        <v>1.4736E-4</v>
      </c>
      <c r="G442">
        <v>1.3462000000000001E-4</v>
      </c>
      <c r="H442">
        <v>1.2224E-4</v>
      </c>
      <c r="I442">
        <v>1.4859000000000001E-4</v>
      </c>
      <c r="J442">
        <v>1.4114999999999999E-4</v>
      </c>
      <c r="K442">
        <v>1.0356E-4</v>
      </c>
      <c r="L442">
        <v>1.1623E-4</v>
      </c>
      <c r="N442">
        <v>2.6415999999999999E-4</v>
      </c>
      <c r="O442">
        <v>2.3937000000000001E-4</v>
      </c>
      <c r="P442">
        <v>2.0016000000000001E-4</v>
      </c>
      <c r="Q442">
        <v>2.2247E-4</v>
      </c>
      <c r="R442">
        <v>2.4331999999999999E-4</v>
      </c>
      <c r="S442">
        <v>2.1363E-4</v>
      </c>
      <c r="T442">
        <v>2.5821999999999998E-4</v>
      </c>
      <c r="U442">
        <v>2.3979000000000001E-4</v>
      </c>
      <c r="V442">
        <v>2.2943E-4</v>
      </c>
      <c r="W442">
        <v>2.2594E-4</v>
      </c>
      <c r="X442">
        <v>2.2754000000000001E-4</v>
      </c>
      <c r="Y442">
        <v>1.8326E-4</v>
      </c>
      <c r="AA442">
        <v>2.0864000000000001E-4</v>
      </c>
      <c r="AB442">
        <v>2.4983999999999998E-4</v>
      </c>
      <c r="AC442">
        <v>1.9205000000000001E-4</v>
      </c>
      <c r="AD442">
        <v>1.7427E-4</v>
      </c>
      <c r="AE442">
        <v>2.2918E-4</v>
      </c>
      <c r="AF442">
        <v>2.6811000000000001E-4</v>
      </c>
      <c r="AG442">
        <v>2.6823999999999999E-4</v>
      </c>
      <c r="AH442">
        <v>2.0848000000000001E-4</v>
      </c>
      <c r="AI442">
        <v>2.1426999999999999E-4</v>
      </c>
      <c r="AJ442">
        <v>2.1689999999999999E-4</v>
      </c>
      <c r="AK442">
        <v>2.2136000000000001E-4</v>
      </c>
      <c r="AL442">
        <v>1.8971E-4</v>
      </c>
      <c r="AN442">
        <v>2.0562999999999999E-4</v>
      </c>
      <c r="AO442">
        <v>1.9571000000000001E-4</v>
      </c>
      <c r="AP442">
        <v>2.6251999999999997E-4</v>
      </c>
      <c r="AQ442">
        <v>1.9206E-4</v>
      </c>
      <c r="AR442">
        <v>1.0904999999999999E-4</v>
      </c>
      <c r="AS442">
        <v>1.0529E-4</v>
      </c>
      <c r="AT442">
        <v>1.2669999999999999E-4</v>
      </c>
      <c r="AU442" s="8">
        <v>9.7167E-5</v>
      </c>
      <c r="AV442">
        <v>1.1284E-4</v>
      </c>
      <c r="AW442">
        <v>1.03E-4</v>
      </c>
      <c r="AX442">
        <v>1.1649E-4</v>
      </c>
      <c r="AY442">
        <v>1.0056E-4</v>
      </c>
      <c r="BA442">
        <v>1.5603000000000001E-4</v>
      </c>
      <c r="BB442">
        <v>2.0063000000000001E-4</v>
      </c>
      <c r="BC442">
        <v>2.1123E-4</v>
      </c>
      <c r="BD442">
        <v>1.6746999999999999E-4</v>
      </c>
      <c r="BE442">
        <v>1.7488000000000001E-4</v>
      </c>
      <c r="BF442">
        <v>2.2144999999999999E-4</v>
      </c>
      <c r="BG442">
        <v>2.5140999999999998E-4</v>
      </c>
      <c r="BH442">
        <v>2.1871E-4</v>
      </c>
      <c r="BI442">
        <v>2.2374999999999999E-4</v>
      </c>
      <c r="BJ442">
        <v>2.1487000000000001E-4</v>
      </c>
      <c r="BK442">
        <v>2.4607999999999997E-4</v>
      </c>
      <c r="BL442">
        <v>1.6401999999999999E-4</v>
      </c>
      <c r="BN442">
        <v>2.2649000000000001E-4</v>
      </c>
      <c r="BO442">
        <v>1.8888999999999999E-4</v>
      </c>
      <c r="BP442">
        <v>1.6918E-4</v>
      </c>
      <c r="BQ442">
        <v>2.1139999999999999E-4</v>
      </c>
      <c r="BR442">
        <v>2.4017E-4</v>
      </c>
      <c r="BS442">
        <v>2.3971999999999999E-4</v>
      </c>
      <c r="BT442">
        <v>2.7235999999999997E-4</v>
      </c>
      <c r="BU442">
        <v>1.9278000000000001E-4</v>
      </c>
      <c r="BV442">
        <v>2.8909999999999998E-4</v>
      </c>
      <c r="BW442">
        <v>2.1282000000000001E-4</v>
      </c>
      <c r="BX442">
        <v>3.3494999999999998E-4</v>
      </c>
      <c r="BY442">
        <v>3.0009999999999998E-4</v>
      </c>
      <c r="CA442">
        <v>4.0654999999999999E-4</v>
      </c>
      <c r="CB442">
        <v>3.9896000000000002E-4</v>
      </c>
      <c r="CC442">
        <v>4.4109999999999999E-4</v>
      </c>
      <c r="CD442">
        <v>4.7018E-4</v>
      </c>
      <c r="CE442">
        <v>4.2852E-4</v>
      </c>
      <c r="CF442">
        <v>3.9528000000000002E-4</v>
      </c>
      <c r="CG442">
        <v>5.6212000000000005E-4</v>
      </c>
      <c r="CH442">
        <v>3.8889000000000003E-4</v>
      </c>
      <c r="CI442">
        <v>3.8635999999999998E-4</v>
      </c>
      <c r="CJ442">
        <v>3.6434999999999999E-4</v>
      </c>
      <c r="CK442">
        <v>4.9074999999999998E-4</v>
      </c>
      <c r="CL442">
        <v>4.0606000000000003E-4</v>
      </c>
      <c r="CN442">
        <v>4.9295000000000003E-4</v>
      </c>
      <c r="CO442">
        <v>5.8295000000000005E-4</v>
      </c>
      <c r="CP442">
        <v>5.7381999999999995E-4</v>
      </c>
      <c r="CQ442">
        <v>3.9220999999999999E-4</v>
      </c>
      <c r="CR442">
        <v>3.5460999999999999E-4</v>
      </c>
      <c r="CS442">
        <v>4.4205999999999998E-4</v>
      </c>
      <c r="CT442">
        <v>3.8760999999999998E-4</v>
      </c>
      <c r="CU442">
        <v>3.2436999999999999E-4</v>
      </c>
      <c r="CV442">
        <v>2.9318999999999998E-4</v>
      </c>
      <c r="CW442">
        <v>4.6837000000000002E-4</v>
      </c>
      <c r="CX442">
        <v>3.5765999999999999E-4</v>
      </c>
      <c r="CY442">
        <v>2.5692999999999999E-4</v>
      </c>
      <c r="DA442">
        <v>1.4229999999999999E-4</v>
      </c>
      <c r="DB442">
        <v>1.2417E-4</v>
      </c>
      <c r="DC442" s="8">
        <v>9.2569000000000001E-5</v>
      </c>
      <c r="DD442" s="8">
        <v>9.6722E-5</v>
      </c>
      <c r="DE442">
        <v>1.9317E-4</v>
      </c>
      <c r="DF442">
        <v>1.1676E-4</v>
      </c>
      <c r="DG442">
        <v>1.2477000000000001E-4</v>
      </c>
      <c r="DH442" s="8">
        <v>9.9094999999999999E-5</v>
      </c>
      <c r="DI442">
        <v>3.0926E-4</v>
      </c>
      <c r="DJ442">
        <v>1.7762999999999999E-4</v>
      </c>
      <c r="DK442">
        <v>1.7965E-4</v>
      </c>
      <c r="DL442">
        <v>1.5578E-4</v>
      </c>
      <c r="DO442">
        <f t="shared" si="25"/>
        <v>2.432648148148148E-4</v>
      </c>
      <c r="DP442">
        <f t="shared" si="26"/>
        <v>2.4341259259259257E-4</v>
      </c>
      <c r="DQ442">
        <f t="shared" si="27"/>
        <v>2.5630737037037038E-4</v>
      </c>
      <c r="DR442">
        <f t="shared" si="28"/>
        <v>2.1482422222222217E-4</v>
      </c>
      <c r="DT442">
        <v>54.856999999999999</v>
      </c>
    </row>
    <row r="443" spans="1:124" x14ac:dyDescent="0.25">
      <c r="A443">
        <v>1.2416E-4</v>
      </c>
      <c r="B443">
        <v>1.2141E-4</v>
      </c>
      <c r="C443">
        <v>1.2058E-4</v>
      </c>
      <c r="D443">
        <v>1.0548E-4</v>
      </c>
      <c r="E443">
        <v>1.5936999999999999E-4</v>
      </c>
      <c r="F443">
        <v>1.6092999999999999E-4</v>
      </c>
      <c r="G443">
        <v>1.3442E-4</v>
      </c>
      <c r="H443">
        <v>1.2157E-4</v>
      </c>
      <c r="I443">
        <v>1.5309000000000001E-4</v>
      </c>
      <c r="J443">
        <v>1.4112E-4</v>
      </c>
      <c r="K443">
        <v>1.0259000000000001E-4</v>
      </c>
      <c r="L443">
        <v>1.1886E-4</v>
      </c>
      <c r="N443">
        <v>2.4123999999999999E-4</v>
      </c>
      <c r="O443">
        <v>2.6132999999999999E-4</v>
      </c>
      <c r="P443">
        <v>2.0484E-4</v>
      </c>
      <c r="Q443">
        <v>2.1451E-4</v>
      </c>
      <c r="R443">
        <v>2.265E-4</v>
      </c>
      <c r="S443">
        <v>2.3269999999999999E-4</v>
      </c>
      <c r="T443">
        <v>2.5526999999999999E-4</v>
      </c>
      <c r="U443">
        <v>2.2915000000000001E-4</v>
      </c>
      <c r="V443">
        <v>2.3481000000000001E-4</v>
      </c>
      <c r="W443">
        <v>2.4394999999999999E-4</v>
      </c>
      <c r="X443">
        <v>2.4058E-4</v>
      </c>
      <c r="Y443">
        <v>1.9013999999999999E-4</v>
      </c>
      <c r="AA443">
        <v>1.9872999999999999E-4</v>
      </c>
      <c r="AB443">
        <v>2.9048000000000002E-4</v>
      </c>
      <c r="AC443">
        <v>2.0965E-4</v>
      </c>
      <c r="AD443">
        <v>1.6993999999999999E-4</v>
      </c>
      <c r="AE443">
        <v>2.163E-4</v>
      </c>
      <c r="AF443">
        <v>2.9643999999999997E-4</v>
      </c>
      <c r="AG443">
        <v>2.7090000000000003E-4</v>
      </c>
      <c r="AH443">
        <v>1.9201999999999999E-4</v>
      </c>
      <c r="AI443">
        <v>2.0503000000000001E-4</v>
      </c>
      <c r="AJ443">
        <v>2.3353999999999999E-4</v>
      </c>
      <c r="AK443">
        <v>2.3169E-4</v>
      </c>
      <c r="AL443">
        <v>1.8752999999999999E-4</v>
      </c>
      <c r="AN443">
        <v>2.0010000000000001E-4</v>
      </c>
      <c r="AO443">
        <v>2.0813E-4</v>
      </c>
      <c r="AP443">
        <v>2.9462999999999999E-4</v>
      </c>
      <c r="AQ443">
        <v>1.9343999999999999E-4</v>
      </c>
      <c r="AR443">
        <v>1.0412E-4</v>
      </c>
      <c r="AS443">
        <v>1.0461E-4</v>
      </c>
      <c r="AT443">
        <v>1.2970000000000001E-4</v>
      </c>
      <c r="AU443" s="8">
        <v>9.7517999999999997E-5</v>
      </c>
      <c r="AV443">
        <v>1.1283E-4</v>
      </c>
      <c r="AW443">
        <v>1.1033E-4</v>
      </c>
      <c r="AX443">
        <v>1.1409E-4</v>
      </c>
      <c r="AY443" s="8">
        <v>9.0728000000000003E-5</v>
      </c>
      <c r="BA443">
        <v>1.5333999999999999E-4</v>
      </c>
      <c r="BB443">
        <v>2.1688E-4</v>
      </c>
      <c r="BC443">
        <v>2.0965E-4</v>
      </c>
      <c r="BD443">
        <v>1.6267000000000001E-4</v>
      </c>
      <c r="BE443">
        <v>1.6195000000000001E-4</v>
      </c>
      <c r="BF443">
        <v>2.0713E-4</v>
      </c>
      <c r="BG443">
        <v>2.5290000000000002E-4</v>
      </c>
      <c r="BH443">
        <v>2.3382000000000001E-4</v>
      </c>
      <c r="BI443">
        <v>2.1827000000000001E-4</v>
      </c>
      <c r="BJ443">
        <v>2.0358E-4</v>
      </c>
      <c r="BK443">
        <v>2.3497000000000001E-4</v>
      </c>
      <c r="BL443">
        <v>1.7548999999999999E-4</v>
      </c>
      <c r="BN443">
        <v>2.2994000000000001E-4</v>
      </c>
      <c r="BO443">
        <v>1.9356000000000001E-4</v>
      </c>
      <c r="BP443">
        <v>1.6682000000000001E-4</v>
      </c>
      <c r="BQ443">
        <v>1.9065999999999999E-4</v>
      </c>
      <c r="BR443">
        <v>2.2881E-4</v>
      </c>
      <c r="BS443">
        <v>2.5790999999999998E-4</v>
      </c>
      <c r="BT443">
        <v>2.5793000000000002E-4</v>
      </c>
      <c r="BU443">
        <v>1.9924999999999999E-4</v>
      </c>
      <c r="BV443">
        <v>2.7381999999999998E-4</v>
      </c>
      <c r="BW443">
        <v>2.3107E-4</v>
      </c>
      <c r="BX443">
        <v>3.5122000000000002E-4</v>
      </c>
      <c r="BY443">
        <v>2.8684000000000001E-4</v>
      </c>
      <c r="CA443">
        <v>4.1648999999999999E-4</v>
      </c>
      <c r="CB443">
        <v>3.992E-4</v>
      </c>
      <c r="CC443">
        <v>4.2496999999999999E-4</v>
      </c>
      <c r="CD443">
        <v>4.9859000000000004E-4</v>
      </c>
      <c r="CE443">
        <v>4.5217E-4</v>
      </c>
      <c r="CF443">
        <v>3.8651000000000001E-4</v>
      </c>
      <c r="CG443">
        <v>5.6751000000000002E-4</v>
      </c>
      <c r="CH443">
        <v>4.0387000000000002E-4</v>
      </c>
      <c r="CI443">
        <v>3.5467000000000002E-4</v>
      </c>
      <c r="CJ443">
        <v>3.6152999999999999E-4</v>
      </c>
      <c r="CK443">
        <v>4.6167000000000002E-4</v>
      </c>
      <c r="CL443">
        <v>3.9220999999999999E-4</v>
      </c>
      <c r="CN443">
        <v>4.5199999999999998E-4</v>
      </c>
      <c r="CO443">
        <v>5.9130000000000001E-4</v>
      </c>
      <c r="CP443">
        <v>5.7594000000000005E-4</v>
      </c>
      <c r="CQ443">
        <v>3.7570000000000002E-4</v>
      </c>
      <c r="CR443">
        <v>3.3655000000000002E-4</v>
      </c>
      <c r="CS443">
        <v>3.9843000000000002E-4</v>
      </c>
      <c r="CT443">
        <v>3.9985999999999998E-4</v>
      </c>
      <c r="CU443">
        <v>3.4092999999999998E-4</v>
      </c>
      <c r="CV443">
        <v>2.7464999999999998E-4</v>
      </c>
      <c r="CW443">
        <v>5.1690000000000004E-4</v>
      </c>
      <c r="CX443">
        <v>3.7549000000000003E-4</v>
      </c>
      <c r="CY443">
        <v>2.3932000000000001E-4</v>
      </c>
      <c r="DA443">
        <v>1.2920999999999999E-4</v>
      </c>
      <c r="DB443">
        <v>1.2506999999999999E-4</v>
      </c>
      <c r="DC443">
        <v>1.0171E-4</v>
      </c>
      <c r="DD443">
        <v>1.0118E-4</v>
      </c>
      <c r="DE443">
        <v>1.6003E-4</v>
      </c>
      <c r="DF443">
        <v>1.0802999999999999E-4</v>
      </c>
      <c r="DG443">
        <v>1.3201E-4</v>
      </c>
      <c r="DH443">
        <v>1.031E-4</v>
      </c>
      <c r="DI443">
        <v>2.9630999999999999E-4</v>
      </c>
      <c r="DJ443">
        <v>1.8194000000000001E-4</v>
      </c>
      <c r="DK443">
        <v>1.8395999999999999E-4</v>
      </c>
      <c r="DL443">
        <v>1.5474E-4</v>
      </c>
      <c r="DO443">
        <f t="shared" si="25"/>
        <v>2.3387000000000004E-4</v>
      </c>
      <c r="DP443">
        <f t="shared" si="26"/>
        <v>2.5125962962962962E-4</v>
      </c>
      <c r="DQ443">
        <f t="shared" si="27"/>
        <v>2.5946481481481484E-4</v>
      </c>
      <c r="DR443">
        <f t="shared" si="28"/>
        <v>2.1367614814814809E-4</v>
      </c>
      <c r="DT443">
        <v>54.981999999999999</v>
      </c>
    </row>
    <row r="444" spans="1:124" x14ac:dyDescent="0.25">
      <c r="A444">
        <v>1.2522999999999999E-4</v>
      </c>
      <c r="B444">
        <v>1.2292999999999999E-4</v>
      </c>
      <c r="C444">
        <v>1.2318999999999999E-4</v>
      </c>
      <c r="D444">
        <v>1.0355E-4</v>
      </c>
      <c r="E444">
        <v>1.5781000000000001E-4</v>
      </c>
      <c r="F444">
        <v>1.6602000000000001E-4</v>
      </c>
      <c r="G444">
        <v>1.3365E-4</v>
      </c>
      <c r="H444">
        <v>1.2014E-4</v>
      </c>
      <c r="I444">
        <v>1.5422E-4</v>
      </c>
      <c r="J444">
        <v>1.3951E-4</v>
      </c>
      <c r="K444">
        <v>1.0230000000000001E-4</v>
      </c>
      <c r="L444">
        <v>1.1998E-4</v>
      </c>
      <c r="N444">
        <v>2.3148999999999999E-4</v>
      </c>
      <c r="O444">
        <v>2.7199E-4</v>
      </c>
      <c r="P444">
        <v>2.0982999999999999E-4</v>
      </c>
      <c r="Q444">
        <v>2.0971E-4</v>
      </c>
      <c r="R444">
        <v>2.2033E-4</v>
      </c>
      <c r="S444">
        <v>2.4177000000000001E-4</v>
      </c>
      <c r="T444">
        <v>2.5115000000000001E-4</v>
      </c>
      <c r="U444">
        <v>2.2531E-4</v>
      </c>
      <c r="V444">
        <v>2.3641999999999999E-4</v>
      </c>
      <c r="W444">
        <v>2.5159999999999999E-4</v>
      </c>
      <c r="X444">
        <v>2.4689999999999998E-4</v>
      </c>
      <c r="Y444">
        <v>1.9213999999999999E-4</v>
      </c>
      <c r="AA444">
        <v>1.9302999999999999E-4</v>
      </c>
      <c r="AB444">
        <v>3.0917999999999999E-4</v>
      </c>
      <c r="AC444">
        <v>2.1766999999999999E-4</v>
      </c>
      <c r="AD444">
        <v>1.6703000000000001E-4</v>
      </c>
      <c r="AE444">
        <v>2.1333999999999999E-4</v>
      </c>
      <c r="AF444">
        <v>3.0614999999999999E-4</v>
      </c>
      <c r="AG444">
        <v>2.6919999999999998E-4</v>
      </c>
      <c r="AH444">
        <v>1.8414000000000001E-4</v>
      </c>
      <c r="AI444">
        <v>2.0238E-4</v>
      </c>
      <c r="AJ444">
        <v>2.4109000000000001E-4</v>
      </c>
      <c r="AK444">
        <v>2.3347999999999999E-4</v>
      </c>
      <c r="AL444">
        <v>1.8660000000000001E-4</v>
      </c>
      <c r="AN444">
        <v>1.9971E-4</v>
      </c>
      <c r="AO444">
        <v>2.1215000000000001E-4</v>
      </c>
      <c r="AP444">
        <v>3.0709999999999998E-4</v>
      </c>
      <c r="AQ444">
        <v>1.9298000000000001E-4</v>
      </c>
      <c r="AR444">
        <v>1.0247999999999999E-4</v>
      </c>
      <c r="AS444">
        <v>1.0438E-4</v>
      </c>
      <c r="AT444">
        <v>1.3083999999999999E-4</v>
      </c>
      <c r="AU444" s="8">
        <v>9.8461000000000005E-5</v>
      </c>
      <c r="AV444">
        <v>1.1292E-4</v>
      </c>
      <c r="AW444">
        <v>1.1341999999999999E-4</v>
      </c>
      <c r="AX444">
        <v>1.1317E-4</v>
      </c>
      <c r="AY444" s="8">
        <v>8.6887999999999999E-5</v>
      </c>
      <c r="BA444">
        <v>1.5530000000000001E-4</v>
      </c>
      <c r="BB444">
        <v>2.241E-4</v>
      </c>
      <c r="BC444">
        <v>2.0723000000000001E-4</v>
      </c>
      <c r="BD444">
        <v>1.5961E-4</v>
      </c>
      <c r="BE444">
        <v>1.5725E-4</v>
      </c>
      <c r="BF444">
        <v>2.0170999999999999E-4</v>
      </c>
      <c r="BG444">
        <v>2.5403999999999997E-4</v>
      </c>
      <c r="BH444">
        <v>2.4039999999999999E-4</v>
      </c>
      <c r="BI444">
        <v>2.1712000000000001E-4</v>
      </c>
      <c r="BJ444">
        <v>1.9966999999999999E-4</v>
      </c>
      <c r="BK444">
        <v>2.3104000000000001E-4</v>
      </c>
      <c r="BL444">
        <v>1.7927000000000001E-4</v>
      </c>
      <c r="BN444">
        <v>2.3178000000000001E-4</v>
      </c>
      <c r="BO444">
        <v>1.9582000000000001E-4</v>
      </c>
      <c r="BP444">
        <v>1.6516E-4</v>
      </c>
      <c r="BQ444">
        <v>1.8061999999999999E-4</v>
      </c>
      <c r="BR444">
        <v>2.184E-4</v>
      </c>
      <c r="BS444">
        <v>2.6370000000000001E-4</v>
      </c>
      <c r="BT444">
        <v>2.4510999999999999E-4</v>
      </c>
      <c r="BU444">
        <v>2.02E-4</v>
      </c>
      <c r="BV444">
        <v>2.7297999999999998E-4</v>
      </c>
      <c r="BW444">
        <v>2.4120000000000001E-4</v>
      </c>
      <c r="BX444">
        <v>3.5337999999999998E-4</v>
      </c>
      <c r="BY444">
        <v>2.8169000000000002E-4</v>
      </c>
      <c r="CA444">
        <v>4.2462000000000001E-4</v>
      </c>
      <c r="CB444">
        <v>3.9808999999999998E-4</v>
      </c>
      <c r="CC444">
        <v>4.1122000000000001E-4</v>
      </c>
      <c r="CD444">
        <v>5.0774000000000001E-4</v>
      </c>
      <c r="CE444">
        <v>4.6611999999999999E-4</v>
      </c>
      <c r="CF444">
        <v>3.7834000000000001E-4</v>
      </c>
      <c r="CG444">
        <v>5.6349999999999998E-4</v>
      </c>
      <c r="CH444">
        <v>4.08E-4</v>
      </c>
      <c r="CI444">
        <v>3.4558000000000001E-4</v>
      </c>
      <c r="CJ444">
        <v>3.5858E-4</v>
      </c>
      <c r="CK444">
        <v>4.4685999999999999E-4</v>
      </c>
      <c r="CL444">
        <v>3.8978999999999999E-4</v>
      </c>
      <c r="CN444">
        <v>4.2650000000000001E-4</v>
      </c>
      <c r="CO444">
        <v>5.8858000000000001E-4</v>
      </c>
      <c r="CP444">
        <v>5.7735000000000002E-4</v>
      </c>
      <c r="CQ444">
        <v>3.6706999999999999E-4</v>
      </c>
      <c r="CR444">
        <v>3.3066999999999998E-4</v>
      </c>
      <c r="CS444">
        <v>3.8029999999999997E-4</v>
      </c>
      <c r="CT444">
        <v>4.0372999999999999E-4</v>
      </c>
      <c r="CU444">
        <v>3.4674E-4</v>
      </c>
      <c r="CV444">
        <v>2.6980999999999999E-4</v>
      </c>
      <c r="CW444">
        <v>5.4109999999999998E-4</v>
      </c>
      <c r="CX444">
        <v>3.8035E-4</v>
      </c>
      <c r="CY444">
        <v>2.2997999999999999E-4</v>
      </c>
      <c r="DA444">
        <v>1.2453E-4</v>
      </c>
      <c r="DB444">
        <v>1.2520000000000001E-4</v>
      </c>
      <c r="DC444">
        <v>1.0573000000000001E-4</v>
      </c>
      <c r="DD444">
        <v>1.0194E-4</v>
      </c>
      <c r="DE444">
        <v>1.4406E-4</v>
      </c>
      <c r="DF444">
        <v>1.055E-4</v>
      </c>
      <c r="DG444">
        <v>1.3380999999999999E-4</v>
      </c>
      <c r="DH444">
        <v>1.0608E-4</v>
      </c>
      <c r="DI444">
        <v>2.901E-4</v>
      </c>
      <c r="DJ444">
        <v>1.8260999999999999E-4</v>
      </c>
      <c r="DK444">
        <v>1.8626999999999999E-4</v>
      </c>
      <c r="DL444">
        <v>1.5364999999999999E-4</v>
      </c>
      <c r="DO444">
        <f t="shared" si="25"/>
        <v>2.3052518518518517E-4</v>
      </c>
      <c r="DP444">
        <f t="shared" si="26"/>
        <v>2.5424777777777771E-4</v>
      </c>
      <c r="DQ444">
        <f t="shared" si="27"/>
        <v>2.5937999999999997E-4</v>
      </c>
      <c r="DR444">
        <f t="shared" si="28"/>
        <v>2.1264848148148146E-4</v>
      </c>
      <c r="DT444">
        <v>55.107999999999997</v>
      </c>
    </row>
    <row r="445" spans="1:124" x14ac:dyDescent="0.25">
      <c r="A445">
        <v>1.2659999999999999E-4</v>
      </c>
      <c r="B445">
        <v>1.2046E-4</v>
      </c>
      <c r="C445">
        <v>1.1976000000000001E-4</v>
      </c>
      <c r="D445">
        <v>1.0450000000000001E-4</v>
      </c>
      <c r="E445">
        <v>1.5758999999999999E-4</v>
      </c>
      <c r="F445">
        <v>1.5949000000000001E-4</v>
      </c>
      <c r="G445">
        <v>1.3263000000000001E-4</v>
      </c>
      <c r="H445">
        <v>1.1866000000000001E-4</v>
      </c>
      <c r="I445">
        <v>1.5113999999999999E-4</v>
      </c>
      <c r="J445">
        <v>1.3711999999999999E-4</v>
      </c>
      <c r="K445">
        <v>1.0275E-4</v>
      </c>
      <c r="L445">
        <v>1.1881E-4</v>
      </c>
      <c r="N445">
        <v>2.4021000000000001E-4</v>
      </c>
      <c r="O445">
        <v>2.6479999999999999E-4</v>
      </c>
      <c r="P445">
        <v>2.1191E-4</v>
      </c>
      <c r="Q445">
        <v>2.1059E-4</v>
      </c>
      <c r="R445">
        <v>2.2808E-4</v>
      </c>
      <c r="S445">
        <v>2.3526999999999999E-4</v>
      </c>
      <c r="T445">
        <v>2.4798000000000002E-4</v>
      </c>
      <c r="U445">
        <v>2.3015000000000001E-4</v>
      </c>
      <c r="V445">
        <v>2.3305E-4</v>
      </c>
      <c r="W445">
        <v>2.4415E-4</v>
      </c>
      <c r="X445">
        <v>2.4253999999999999E-4</v>
      </c>
      <c r="Y445">
        <v>1.8788999999999999E-4</v>
      </c>
      <c r="AA445">
        <v>1.9461000000000001E-4</v>
      </c>
      <c r="AB445">
        <v>2.9471E-4</v>
      </c>
      <c r="AC445">
        <v>2.1121000000000001E-4</v>
      </c>
      <c r="AD445">
        <v>1.6700999999999999E-4</v>
      </c>
      <c r="AE445">
        <v>2.2165999999999999E-4</v>
      </c>
      <c r="AF445">
        <v>2.9132000000000002E-4</v>
      </c>
      <c r="AG445">
        <v>2.6383E-4</v>
      </c>
      <c r="AH445">
        <v>1.8913999999999999E-4</v>
      </c>
      <c r="AI445">
        <v>2.0757999999999999E-4</v>
      </c>
      <c r="AJ445">
        <v>2.3492000000000001E-4</v>
      </c>
      <c r="AK445">
        <v>2.2551E-4</v>
      </c>
      <c r="AL445">
        <v>1.8723000000000001E-4</v>
      </c>
      <c r="AN445">
        <v>2.0439000000000001E-4</v>
      </c>
      <c r="AO445">
        <v>2.0519000000000001E-4</v>
      </c>
      <c r="AP445">
        <v>2.9239000000000001E-4</v>
      </c>
      <c r="AQ445">
        <v>1.9071E-4</v>
      </c>
      <c r="AR445">
        <v>1.0492000000000001E-4</v>
      </c>
      <c r="AS445">
        <v>1.0459999999999999E-4</v>
      </c>
      <c r="AT445">
        <v>1.2929E-4</v>
      </c>
      <c r="AU445" s="8">
        <v>9.9303999999999997E-5</v>
      </c>
      <c r="AV445">
        <v>1.1290000000000001E-4</v>
      </c>
      <c r="AW445">
        <v>1.1034E-4</v>
      </c>
      <c r="AX445">
        <v>1.1412E-4</v>
      </c>
      <c r="AY445" s="8">
        <v>9.1116E-5</v>
      </c>
      <c r="BA445">
        <v>1.6049E-4</v>
      </c>
      <c r="BB445">
        <v>2.1780000000000001E-4</v>
      </c>
      <c r="BC445">
        <v>2.0511999999999999E-4</v>
      </c>
      <c r="BD445">
        <v>1.5988999999999999E-4</v>
      </c>
      <c r="BE445">
        <v>1.6321E-4</v>
      </c>
      <c r="BF445">
        <v>2.0798999999999999E-4</v>
      </c>
      <c r="BG445">
        <v>2.5380999999999998E-4</v>
      </c>
      <c r="BH445">
        <v>2.3434000000000001E-4</v>
      </c>
      <c r="BI445">
        <v>2.2059E-4</v>
      </c>
      <c r="BJ445">
        <v>2.0509E-4</v>
      </c>
      <c r="BK445">
        <v>2.3619E-4</v>
      </c>
      <c r="BL445">
        <v>1.7294000000000001E-4</v>
      </c>
      <c r="BN445">
        <v>2.3062000000000001E-4</v>
      </c>
      <c r="BO445">
        <v>1.9411E-4</v>
      </c>
      <c r="BP445">
        <v>1.6495E-4</v>
      </c>
      <c r="BQ445">
        <v>1.8684999999999999E-4</v>
      </c>
      <c r="BR445">
        <v>2.1476000000000001E-4</v>
      </c>
      <c r="BS445">
        <v>2.5346E-4</v>
      </c>
      <c r="BT445">
        <v>2.4114000000000001E-4</v>
      </c>
      <c r="BU445">
        <v>1.9919E-4</v>
      </c>
      <c r="BV445">
        <v>2.8643000000000001E-4</v>
      </c>
      <c r="BW445">
        <v>2.3693E-4</v>
      </c>
      <c r="BX445">
        <v>3.3983E-4</v>
      </c>
      <c r="BY445">
        <v>2.8713000000000002E-4</v>
      </c>
      <c r="CA445">
        <v>4.2550999999999998E-4</v>
      </c>
      <c r="CB445">
        <v>3.9564999999999999E-4</v>
      </c>
      <c r="CC445">
        <v>4.0727E-4</v>
      </c>
      <c r="CD445">
        <v>4.9167999999999998E-4</v>
      </c>
      <c r="CE445">
        <v>4.6156000000000002E-4</v>
      </c>
      <c r="CF445">
        <v>3.7501E-4</v>
      </c>
      <c r="CG445">
        <v>5.5170999999999996E-4</v>
      </c>
      <c r="CH445">
        <v>3.9833000000000002E-4</v>
      </c>
      <c r="CI445">
        <v>3.6368000000000001E-4</v>
      </c>
      <c r="CJ445">
        <v>3.567E-4</v>
      </c>
      <c r="CK445">
        <v>4.5417E-4</v>
      </c>
      <c r="CL445">
        <v>3.9952E-4</v>
      </c>
      <c r="CN445">
        <v>4.3074999999999998E-4</v>
      </c>
      <c r="CO445">
        <v>5.7567999999999996E-4</v>
      </c>
      <c r="CP445">
        <v>5.7644E-4</v>
      </c>
      <c r="CQ445">
        <v>3.7085999999999998E-4</v>
      </c>
      <c r="CR445">
        <v>3.3987999999999998E-4</v>
      </c>
      <c r="CS445">
        <v>3.9756999999999998E-4</v>
      </c>
      <c r="CT445">
        <v>3.9650999999999998E-4</v>
      </c>
      <c r="CU445">
        <v>3.3799999999999998E-4</v>
      </c>
      <c r="CV445">
        <v>2.8100999999999999E-4</v>
      </c>
      <c r="CW445">
        <v>5.2629E-4</v>
      </c>
      <c r="CX445">
        <v>3.6903000000000001E-4</v>
      </c>
      <c r="CY445">
        <v>2.3395999999999999E-4</v>
      </c>
      <c r="DA445">
        <v>1.3077E-4</v>
      </c>
      <c r="DB445">
        <v>1.2433E-4</v>
      </c>
      <c r="DC445">
        <v>1.0215E-4</v>
      </c>
      <c r="DD445" s="8">
        <v>9.8456999999999996E-5</v>
      </c>
      <c r="DE445">
        <v>1.5430000000000001E-4</v>
      </c>
      <c r="DF445">
        <v>1.1045E-4</v>
      </c>
      <c r="DG445">
        <v>1.2899E-4</v>
      </c>
      <c r="DH445">
        <v>1.0616E-4</v>
      </c>
      <c r="DI445">
        <v>2.9378999999999999E-4</v>
      </c>
      <c r="DJ445">
        <v>1.7899999999999999E-4</v>
      </c>
      <c r="DK445">
        <v>1.8495999999999999E-4</v>
      </c>
      <c r="DL445">
        <v>1.5295E-4</v>
      </c>
      <c r="DO445">
        <f t="shared" si="25"/>
        <v>2.3481777777777777E-4</v>
      </c>
      <c r="DP445">
        <f t="shared" si="26"/>
        <v>2.5031222222222222E-4</v>
      </c>
      <c r="DQ445">
        <f t="shared" si="27"/>
        <v>2.5578481481481485E-4</v>
      </c>
      <c r="DR445">
        <f t="shared" si="28"/>
        <v>2.1205062962962961E-4</v>
      </c>
      <c r="DT445">
        <v>55.232999999999997</v>
      </c>
    </row>
    <row r="446" spans="1:124" x14ac:dyDescent="0.25">
      <c r="A446">
        <v>1.2735000000000001E-4</v>
      </c>
      <c r="B446">
        <v>1.1531000000000001E-4</v>
      </c>
      <c r="C446">
        <v>1.1218E-4</v>
      </c>
      <c r="D446">
        <v>1.0763E-4</v>
      </c>
      <c r="E446">
        <v>1.5865000000000001E-4</v>
      </c>
      <c r="F446">
        <v>1.4505E-4</v>
      </c>
      <c r="G446">
        <v>1.3177999999999999E-4</v>
      </c>
      <c r="H446">
        <v>1.1781999999999999E-4</v>
      </c>
      <c r="I446">
        <v>1.4551000000000001E-4</v>
      </c>
      <c r="J446">
        <v>1.3517999999999999E-4</v>
      </c>
      <c r="K446">
        <v>1.0354E-4</v>
      </c>
      <c r="L446">
        <v>1.1591000000000001E-4</v>
      </c>
      <c r="N446">
        <v>2.6187999999999998E-4</v>
      </c>
      <c r="O446">
        <v>2.4376000000000001E-4</v>
      </c>
      <c r="P446">
        <v>2.0966999999999999E-4</v>
      </c>
      <c r="Q446">
        <v>2.1630999999999999E-4</v>
      </c>
      <c r="R446">
        <v>2.4485000000000002E-4</v>
      </c>
      <c r="S446">
        <v>2.1678999999999999E-4</v>
      </c>
      <c r="T446">
        <v>2.4727000000000001E-4</v>
      </c>
      <c r="U446">
        <v>2.4052000000000001E-4</v>
      </c>
      <c r="V446">
        <v>2.264E-4</v>
      </c>
      <c r="W446">
        <v>2.2572E-4</v>
      </c>
      <c r="X446">
        <v>2.2981E-4</v>
      </c>
      <c r="Y446">
        <v>1.7965E-4</v>
      </c>
      <c r="AA446">
        <v>2.0226E-4</v>
      </c>
      <c r="AB446">
        <v>2.5534E-4</v>
      </c>
      <c r="AC446">
        <v>1.9387000000000001E-4</v>
      </c>
      <c r="AD446">
        <v>1.6965E-4</v>
      </c>
      <c r="AE446">
        <v>2.3607000000000001E-4</v>
      </c>
      <c r="AF446">
        <v>2.6038E-4</v>
      </c>
      <c r="AG446">
        <v>2.5759999999999997E-4</v>
      </c>
      <c r="AH446">
        <v>2.0375999999999999E-4</v>
      </c>
      <c r="AI446">
        <v>2.1732000000000001E-4</v>
      </c>
      <c r="AJ446">
        <v>2.1846999999999999E-4</v>
      </c>
      <c r="AK446">
        <v>2.1221E-4</v>
      </c>
      <c r="AL446">
        <v>1.8882999999999999E-4</v>
      </c>
      <c r="AN446">
        <v>2.1111E-4</v>
      </c>
      <c r="AO446">
        <v>1.9108999999999999E-4</v>
      </c>
      <c r="AP446">
        <v>2.5884999999999998E-4</v>
      </c>
      <c r="AQ446">
        <v>1.8770000000000001E-4</v>
      </c>
      <c r="AR446">
        <v>1.0986E-4</v>
      </c>
      <c r="AS446">
        <v>1.0501E-4</v>
      </c>
      <c r="AT446">
        <v>1.2580999999999999E-4</v>
      </c>
      <c r="AU446" s="8">
        <v>9.9439999999999997E-5</v>
      </c>
      <c r="AV446">
        <v>1.1263E-4</v>
      </c>
      <c r="AW446">
        <v>1.0276999999999999E-4</v>
      </c>
      <c r="AX446">
        <v>1.1622E-4</v>
      </c>
      <c r="AY446">
        <v>1.0077E-4</v>
      </c>
      <c r="BA446">
        <v>1.6568999999999999E-4</v>
      </c>
      <c r="BB446">
        <v>2.0147000000000001E-4</v>
      </c>
      <c r="BC446">
        <v>2.0426999999999999E-4</v>
      </c>
      <c r="BD446">
        <v>1.6310000000000001E-4</v>
      </c>
      <c r="BE446">
        <v>1.7609E-4</v>
      </c>
      <c r="BF446">
        <v>2.2195E-4</v>
      </c>
      <c r="BG446">
        <v>2.5201999999999999E-4</v>
      </c>
      <c r="BH446">
        <v>2.1893999999999999E-4</v>
      </c>
      <c r="BI446">
        <v>2.2631999999999999E-4</v>
      </c>
      <c r="BJ446">
        <v>2.1634000000000001E-4</v>
      </c>
      <c r="BK446">
        <v>2.4699999999999999E-4</v>
      </c>
      <c r="BL446">
        <v>1.6002E-4</v>
      </c>
      <c r="BN446">
        <v>2.2683999999999999E-4</v>
      </c>
      <c r="BO446">
        <v>1.8918E-4</v>
      </c>
      <c r="BP446">
        <v>1.6605999999999999E-4</v>
      </c>
      <c r="BQ446">
        <v>2.0536E-4</v>
      </c>
      <c r="BR446">
        <v>2.1961999999999999E-4</v>
      </c>
      <c r="BS446">
        <v>2.3293000000000001E-4</v>
      </c>
      <c r="BT446">
        <v>2.4791E-4</v>
      </c>
      <c r="BU446">
        <v>1.9222999999999999E-4</v>
      </c>
      <c r="BV446">
        <v>3.0582E-4</v>
      </c>
      <c r="BW446">
        <v>2.2053E-4</v>
      </c>
      <c r="BX446">
        <v>3.1805000000000001E-4</v>
      </c>
      <c r="BY446">
        <v>2.9946999999999998E-4</v>
      </c>
      <c r="CA446">
        <v>4.1807999999999998E-4</v>
      </c>
      <c r="CB446">
        <v>3.927E-4</v>
      </c>
      <c r="CC446">
        <v>4.1463999999999997E-4</v>
      </c>
      <c r="CD446">
        <v>4.5917000000000001E-4</v>
      </c>
      <c r="CE446">
        <v>4.4063000000000001E-4</v>
      </c>
      <c r="CF446">
        <v>3.7781000000000002E-4</v>
      </c>
      <c r="CG446">
        <v>5.3821999999999995E-4</v>
      </c>
      <c r="CH446">
        <v>3.7994999999999999E-4</v>
      </c>
      <c r="CI446">
        <v>3.9773E-4</v>
      </c>
      <c r="CJ446">
        <v>3.5644000000000002E-4</v>
      </c>
      <c r="CK446">
        <v>4.7845E-4</v>
      </c>
      <c r="CL446">
        <v>4.1510000000000001E-4</v>
      </c>
      <c r="CN446">
        <v>4.6145000000000002E-4</v>
      </c>
      <c r="CO446">
        <v>5.5935000000000002E-4</v>
      </c>
      <c r="CP446">
        <v>5.7302000000000004E-4</v>
      </c>
      <c r="CQ446">
        <v>3.8429000000000002E-4</v>
      </c>
      <c r="CR446">
        <v>3.5830999999999998E-4</v>
      </c>
      <c r="CS446">
        <v>4.3941E-4</v>
      </c>
      <c r="CT446">
        <v>3.8198000000000003E-4</v>
      </c>
      <c r="CU446">
        <v>3.1944999999999999E-4</v>
      </c>
      <c r="CV446">
        <v>3.0131999999999999E-4</v>
      </c>
      <c r="CW446">
        <v>4.8075E-4</v>
      </c>
      <c r="CX446">
        <v>3.4773999999999997E-4</v>
      </c>
      <c r="CY446">
        <v>2.4845999999999999E-4</v>
      </c>
      <c r="DA446">
        <v>1.4407999999999999E-4</v>
      </c>
      <c r="DB446">
        <v>1.2281999999999999E-4</v>
      </c>
      <c r="DC446" s="8">
        <v>9.2981999999999998E-5</v>
      </c>
      <c r="DD446" s="8">
        <v>9.2652999999999995E-5</v>
      </c>
      <c r="DE446">
        <v>1.8440000000000001E-4</v>
      </c>
      <c r="DF446">
        <v>1.1981000000000001E-4</v>
      </c>
      <c r="DG446">
        <v>1.2024E-4</v>
      </c>
      <c r="DH446">
        <v>1.0315999999999999E-4</v>
      </c>
      <c r="DI446">
        <v>3.0468999999999998E-4</v>
      </c>
      <c r="DJ446">
        <v>1.7296999999999999E-4</v>
      </c>
      <c r="DK446">
        <v>1.8059E-4</v>
      </c>
      <c r="DL446">
        <v>1.5283000000000001E-4</v>
      </c>
      <c r="DO446">
        <f t="shared" si="25"/>
        <v>2.438874074074074E-4</v>
      </c>
      <c r="DP446">
        <f t="shared" si="26"/>
        <v>2.4145666666666667E-4</v>
      </c>
      <c r="DQ446">
        <f t="shared" si="27"/>
        <v>2.5044377777777777E-4</v>
      </c>
      <c r="DR446">
        <f t="shared" si="28"/>
        <v>2.1193233333333326E-4</v>
      </c>
      <c r="DT446">
        <v>55.357999999999997</v>
      </c>
    </row>
    <row r="447" spans="1:124" x14ac:dyDescent="0.25">
      <c r="A447">
        <v>1.2693000000000001E-4</v>
      </c>
      <c r="B447">
        <v>1.1035999999999999E-4</v>
      </c>
      <c r="C447">
        <v>1.0475E-4</v>
      </c>
      <c r="D447">
        <v>1.1097E-4</v>
      </c>
      <c r="E447">
        <v>1.6017000000000001E-4</v>
      </c>
      <c r="F447">
        <v>1.3098E-4</v>
      </c>
      <c r="G447">
        <v>1.3144E-4</v>
      </c>
      <c r="H447">
        <v>1.1796E-4</v>
      </c>
      <c r="I447">
        <v>1.4043000000000001E-4</v>
      </c>
      <c r="J447">
        <v>1.3462000000000001E-4</v>
      </c>
      <c r="K447">
        <v>1.0411E-4</v>
      </c>
      <c r="L447">
        <v>1.1285000000000001E-4</v>
      </c>
      <c r="N447">
        <v>2.8347000000000002E-4</v>
      </c>
      <c r="O447">
        <v>2.2094000000000001E-4</v>
      </c>
      <c r="P447">
        <v>2.0426E-4</v>
      </c>
      <c r="Q447">
        <v>2.232E-4</v>
      </c>
      <c r="R447">
        <v>2.6055000000000002E-4</v>
      </c>
      <c r="S447">
        <v>1.9693999999999999E-4</v>
      </c>
      <c r="T447">
        <v>2.4907999999999999E-4</v>
      </c>
      <c r="U447">
        <v>2.5005999999999997E-4</v>
      </c>
      <c r="V447">
        <v>2.2007999999999999E-4</v>
      </c>
      <c r="W447">
        <v>2.0686000000000001E-4</v>
      </c>
      <c r="X447">
        <v>2.1593E-4</v>
      </c>
      <c r="Y447">
        <v>1.7200000000000001E-4</v>
      </c>
      <c r="AA447">
        <v>2.1120000000000001E-4</v>
      </c>
      <c r="AB447">
        <v>2.1392000000000001E-4</v>
      </c>
      <c r="AC447">
        <v>1.7562E-4</v>
      </c>
      <c r="AD447">
        <v>1.7316E-4</v>
      </c>
      <c r="AE447">
        <v>2.4791E-4</v>
      </c>
      <c r="AF447">
        <v>2.3114000000000001E-4</v>
      </c>
      <c r="AG447">
        <v>2.5376000000000001E-4</v>
      </c>
      <c r="AH447">
        <v>2.1912E-4</v>
      </c>
      <c r="AI447">
        <v>2.2567E-4</v>
      </c>
      <c r="AJ447">
        <v>2.0117E-4</v>
      </c>
      <c r="AK447">
        <v>2.0107999999999999E-4</v>
      </c>
      <c r="AL447">
        <v>1.9024999999999999E-4</v>
      </c>
      <c r="AN447">
        <v>2.1573999999999999E-4</v>
      </c>
      <c r="AO447">
        <v>1.7786000000000001E-4</v>
      </c>
      <c r="AP447">
        <v>2.2583E-4</v>
      </c>
      <c r="AQ447">
        <v>1.8544000000000001E-4</v>
      </c>
      <c r="AR447">
        <v>1.1429000000000001E-4</v>
      </c>
      <c r="AS447">
        <v>1.0525E-4</v>
      </c>
      <c r="AT447">
        <v>1.2228E-4</v>
      </c>
      <c r="AU447" s="8">
        <v>9.8690999999999994E-5</v>
      </c>
      <c r="AV447">
        <v>1.1212E-4</v>
      </c>
      <c r="AW447" s="8">
        <v>9.5025000000000006E-5</v>
      </c>
      <c r="AX447">
        <v>1.1809E-4</v>
      </c>
      <c r="AY447">
        <v>1.1006E-4</v>
      </c>
      <c r="BA447">
        <v>1.6772E-4</v>
      </c>
      <c r="BB447">
        <v>1.8443999999999999E-4</v>
      </c>
      <c r="BC447">
        <v>2.0484999999999999E-4</v>
      </c>
      <c r="BD447">
        <v>1.6714E-4</v>
      </c>
      <c r="BE447">
        <v>1.8809E-4</v>
      </c>
      <c r="BF447">
        <v>2.3513000000000001E-4</v>
      </c>
      <c r="BG447">
        <v>2.4938E-4</v>
      </c>
      <c r="BH447">
        <v>2.0296999999999999E-4</v>
      </c>
      <c r="BI447">
        <v>2.3065E-4</v>
      </c>
      <c r="BJ447">
        <v>2.2657999999999999E-4</v>
      </c>
      <c r="BK447">
        <v>2.5681E-4</v>
      </c>
      <c r="BL447">
        <v>1.4783999999999999E-4</v>
      </c>
      <c r="BN447">
        <v>2.2237E-4</v>
      </c>
      <c r="BO447">
        <v>1.8370999999999999E-4</v>
      </c>
      <c r="BP447">
        <v>1.6761E-4</v>
      </c>
      <c r="BQ447">
        <v>2.2499E-4</v>
      </c>
      <c r="BR447">
        <v>2.2966999999999999E-4</v>
      </c>
      <c r="BS447">
        <v>2.1380999999999999E-4</v>
      </c>
      <c r="BT447">
        <v>2.6092999999999998E-4</v>
      </c>
      <c r="BU447">
        <v>1.8498000000000001E-4</v>
      </c>
      <c r="BV447">
        <v>3.1945999999999998E-4</v>
      </c>
      <c r="BW447">
        <v>2.0136000000000001E-4</v>
      </c>
      <c r="BX447">
        <v>3.0023000000000002E-4</v>
      </c>
      <c r="BY447">
        <v>3.1102000000000001E-4</v>
      </c>
      <c r="CA447">
        <v>4.0620000000000001E-4</v>
      </c>
      <c r="CB447">
        <v>3.9036000000000002E-4</v>
      </c>
      <c r="CC447">
        <v>4.2817000000000002E-4</v>
      </c>
      <c r="CD447">
        <v>4.2859000000000001E-4</v>
      </c>
      <c r="CE447">
        <v>4.1512E-4</v>
      </c>
      <c r="CF447">
        <v>3.8441000000000001E-4</v>
      </c>
      <c r="CG447">
        <v>5.3001999999999997E-4</v>
      </c>
      <c r="CH447">
        <v>3.6303000000000003E-4</v>
      </c>
      <c r="CI447">
        <v>4.2729999999999998E-4</v>
      </c>
      <c r="CJ447">
        <v>3.5738000000000002E-4</v>
      </c>
      <c r="CK447">
        <v>5.0467000000000003E-4</v>
      </c>
      <c r="CL447">
        <v>4.2691000000000002E-4</v>
      </c>
      <c r="CN447">
        <v>4.9976000000000003E-4</v>
      </c>
      <c r="CO447">
        <v>5.4827999999999995E-4</v>
      </c>
      <c r="CP447">
        <v>5.6839E-4</v>
      </c>
      <c r="CQ447">
        <v>3.9894000000000003E-4</v>
      </c>
      <c r="CR447">
        <v>3.7474999999999997E-4</v>
      </c>
      <c r="CS447">
        <v>4.8073000000000001E-4</v>
      </c>
      <c r="CT447">
        <v>3.6817000000000002E-4</v>
      </c>
      <c r="CU447">
        <v>3.0152E-4</v>
      </c>
      <c r="CV447">
        <v>3.1852999999999997E-4</v>
      </c>
      <c r="CW447">
        <v>4.3075999999999998E-4</v>
      </c>
      <c r="CX447">
        <v>3.2849000000000002E-4</v>
      </c>
      <c r="CY447">
        <v>2.6456E-4</v>
      </c>
      <c r="DA447">
        <v>1.5647999999999999E-4</v>
      </c>
      <c r="DB447">
        <v>1.2139E-4</v>
      </c>
      <c r="DC447" s="8">
        <v>8.3474999999999996E-5</v>
      </c>
      <c r="DD447" s="8">
        <v>8.7788999999999996E-5</v>
      </c>
      <c r="DE447">
        <v>2.1641E-4</v>
      </c>
      <c r="DF447">
        <v>1.2799E-4</v>
      </c>
      <c r="DG447">
        <v>1.1251000000000001E-4</v>
      </c>
      <c r="DH447" s="8">
        <v>9.8752000000000006E-5</v>
      </c>
      <c r="DI447">
        <v>3.1597E-4</v>
      </c>
      <c r="DJ447">
        <v>1.6780000000000001E-4</v>
      </c>
      <c r="DK447">
        <v>1.7550000000000001E-4</v>
      </c>
      <c r="DL447">
        <v>1.5317E-4</v>
      </c>
      <c r="DO447">
        <f t="shared" si="25"/>
        <v>2.5211259259259259E-4</v>
      </c>
      <c r="DP447">
        <f t="shared" si="26"/>
        <v>2.325627777777778E-4</v>
      </c>
      <c r="DQ447">
        <f t="shared" si="27"/>
        <v>2.4612722222222224E-4</v>
      </c>
      <c r="DR447">
        <f t="shared" si="28"/>
        <v>2.1207266666666667E-4</v>
      </c>
      <c r="DT447">
        <v>55.482999999999997</v>
      </c>
    </row>
    <row r="448" spans="1:124" x14ac:dyDescent="0.25">
      <c r="A448">
        <v>1.2548E-4</v>
      </c>
      <c r="B448">
        <v>1.0838E-4</v>
      </c>
      <c r="C448">
        <v>1.0169E-4</v>
      </c>
      <c r="D448">
        <v>1.1243000000000001E-4</v>
      </c>
      <c r="E448">
        <v>1.6107E-4</v>
      </c>
      <c r="F448">
        <v>1.2535000000000001E-4</v>
      </c>
      <c r="G448">
        <v>1.3165E-4</v>
      </c>
      <c r="H448">
        <v>1.1882E-4</v>
      </c>
      <c r="I448">
        <v>1.3868999999999999E-4</v>
      </c>
      <c r="J448">
        <v>1.3557E-4</v>
      </c>
      <c r="K448">
        <v>1.0399999999999999E-4</v>
      </c>
      <c r="L448">
        <v>1.1129E-4</v>
      </c>
      <c r="N448">
        <v>2.9202999999999998E-4</v>
      </c>
      <c r="O448">
        <v>2.0944E-4</v>
      </c>
      <c r="P448">
        <v>1.9867999999999999E-4</v>
      </c>
      <c r="Q448">
        <v>2.2692E-4</v>
      </c>
      <c r="R448">
        <v>2.6573999999999999E-4</v>
      </c>
      <c r="S448">
        <v>1.8709999999999999E-4</v>
      </c>
      <c r="T448">
        <v>2.5196000000000002E-4</v>
      </c>
      <c r="U448">
        <v>2.5293000000000001E-4</v>
      </c>
      <c r="V448">
        <v>2.1749000000000001E-4</v>
      </c>
      <c r="W448">
        <v>1.9832000000000001E-4</v>
      </c>
      <c r="X448">
        <v>2.0877999999999999E-4</v>
      </c>
      <c r="Y448">
        <v>1.6917000000000001E-4</v>
      </c>
      <c r="AA448">
        <v>2.1594E-4</v>
      </c>
      <c r="AB448">
        <v>1.9445000000000001E-4</v>
      </c>
      <c r="AC448">
        <v>1.6693E-4</v>
      </c>
      <c r="AD448">
        <v>1.7526E-4</v>
      </c>
      <c r="AE448">
        <v>2.5003999999999998E-4</v>
      </c>
      <c r="AF448">
        <v>2.2033999999999999E-4</v>
      </c>
      <c r="AG448">
        <v>2.5416000000000002E-4</v>
      </c>
      <c r="AH448">
        <v>2.2597000000000001E-4</v>
      </c>
      <c r="AI448">
        <v>2.2755E-4</v>
      </c>
      <c r="AJ448">
        <v>1.9295E-4</v>
      </c>
      <c r="AK448">
        <v>1.9830999999999999E-4</v>
      </c>
      <c r="AL448">
        <v>1.9044E-4</v>
      </c>
      <c r="AN448">
        <v>2.1535E-4</v>
      </c>
      <c r="AO448">
        <v>1.7296E-4</v>
      </c>
      <c r="AP448">
        <v>2.1228999999999999E-4</v>
      </c>
      <c r="AQ448">
        <v>1.8497000000000001E-4</v>
      </c>
      <c r="AR448">
        <v>1.1548999999999999E-4</v>
      </c>
      <c r="AS448">
        <v>1.0506E-4</v>
      </c>
      <c r="AT448">
        <v>1.2061999999999999E-4</v>
      </c>
      <c r="AU448" s="8">
        <v>9.7400999999999998E-5</v>
      </c>
      <c r="AV448">
        <v>1.1153E-4</v>
      </c>
      <c r="AW448" s="8">
        <v>9.1508000000000005E-5</v>
      </c>
      <c r="AX448">
        <v>1.1849E-4</v>
      </c>
      <c r="AY448">
        <v>1.1341999999999999E-4</v>
      </c>
      <c r="BA448">
        <v>1.6526999999999999E-4</v>
      </c>
      <c r="BB448">
        <v>1.7641999999999999E-4</v>
      </c>
      <c r="BC448">
        <v>2.0620999999999999E-4</v>
      </c>
      <c r="BD448">
        <v>1.6941999999999999E-4</v>
      </c>
      <c r="BE448">
        <v>1.9199000000000001E-4</v>
      </c>
      <c r="BF448">
        <v>2.3955E-4</v>
      </c>
      <c r="BG448">
        <v>2.4714000000000002E-4</v>
      </c>
      <c r="BH448">
        <v>1.9550000000000001E-4</v>
      </c>
      <c r="BI448">
        <v>2.3078000000000001E-4</v>
      </c>
      <c r="BJ448">
        <v>2.2955E-4</v>
      </c>
      <c r="BK448">
        <v>2.5957999999999998E-4</v>
      </c>
      <c r="BL448">
        <v>1.4328999999999999E-4</v>
      </c>
      <c r="BN448">
        <v>2.1955E-4</v>
      </c>
      <c r="BO448">
        <v>1.8065999999999999E-4</v>
      </c>
      <c r="BP448">
        <v>1.6844000000000001E-4</v>
      </c>
      <c r="BQ448">
        <v>2.3395999999999999E-4</v>
      </c>
      <c r="BR448">
        <v>2.3855E-4</v>
      </c>
      <c r="BS448">
        <v>2.0696000000000001E-4</v>
      </c>
      <c r="BT448">
        <v>2.7207000000000002E-4</v>
      </c>
      <c r="BU448">
        <v>1.8144999999999999E-4</v>
      </c>
      <c r="BV448">
        <v>3.1908000000000001E-4</v>
      </c>
      <c r="BW448">
        <v>1.9039999999999999E-4</v>
      </c>
      <c r="BX448">
        <v>2.9618E-4</v>
      </c>
      <c r="BY448">
        <v>3.1463999999999998E-4</v>
      </c>
      <c r="CA448">
        <v>3.9636000000000001E-4</v>
      </c>
      <c r="CB448">
        <v>3.8937999999999999E-4</v>
      </c>
      <c r="CC448">
        <v>4.3915000000000002E-4</v>
      </c>
      <c r="CD448">
        <v>4.1709000000000001E-4</v>
      </c>
      <c r="CE448">
        <v>3.9947000000000002E-4</v>
      </c>
      <c r="CF448">
        <v>3.9026000000000002E-4</v>
      </c>
      <c r="CG448">
        <v>5.3098000000000002E-4</v>
      </c>
      <c r="CH448">
        <v>3.5684999999999997E-4</v>
      </c>
      <c r="CI448">
        <v>4.3467000000000001E-4</v>
      </c>
      <c r="CJ448">
        <v>3.5840999999999998E-4</v>
      </c>
      <c r="CK448">
        <v>5.1676999999999995E-4</v>
      </c>
      <c r="CL448">
        <v>4.2757E-4</v>
      </c>
      <c r="CN448">
        <v>5.2247999999999997E-4</v>
      </c>
      <c r="CO448">
        <v>5.4810999999999998E-4</v>
      </c>
      <c r="CP448">
        <v>5.6457000000000002E-4</v>
      </c>
      <c r="CQ448">
        <v>4.057E-4</v>
      </c>
      <c r="CR448">
        <v>3.7918000000000001E-4</v>
      </c>
      <c r="CS448">
        <v>4.9686999999999995E-4</v>
      </c>
      <c r="CT448">
        <v>3.6265000000000001E-4</v>
      </c>
      <c r="CU448">
        <v>2.9423999999999997E-4</v>
      </c>
      <c r="CV448">
        <v>3.2229999999999997E-4</v>
      </c>
      <c r="CW448">
        <v>4.0512000000000002E-4</v>
      </c>
      <c r="CX448">
        <v>3.2208999999999997E-4</v>
      </c>
      <c r="CY448">
        <v>2.7249000000000002E-4</v>
      </c>
      <c r="DA448">
        <v>1.6059000000000001E-4</v>
      </c>
      <c r="DB448">
        <v>1.2073E-4</v>
      </c>
      <c r="DC448" s="8">
        <v>7.9086999999999997E-5</v>
      </c>
      <c r="DD448" s="8">
        <v>8.6565999999999998E-5</v>
      </c>
      <c r="DE448">
        <v>2.3130000000000001E-4</v>
      </c>
      <c r="DF448">
        <v>1.3008E-4</v>
      </c>
      <c r="DG448">
        <v>1.1012E-4</v>
      </c>
      <c r="DH448" s="8">
        <v>9.5421999999999995E-5</v>
      </c>
      <c r="DI448">
        <v>3.2065000000000001E-4</v>
      </c>
      <c r="DJ448">
        <v>1.6623000000000001E-4</v>
      </c>
      <c r="DK448">
        <v>1.7246000000000001E-4</v>
      </c>
      <c r="DL448">
        <v>1.5354999999999999E-4</v>
      </c>
      <c r="DO448">
        <f t="shared" si="25"/>
        <v>2.5439333333333338E-4</v>
      </c>
      <c r="DP448">
        <f t="shared" si="26"/>
        <v>2.2852437037037038E-4</v>
      </c>
      <c r="DQ448">
        <f t="shared" si="27"/>
        <v>2.4500211111111111E-4</v>
      </c>
      <c r="DR448">
        <f t="shared" si="28"/>
        <v>2.1210218518518523E-4</v>
      </c>
      <c r="DT448">
        <v>55.609000000000002</v>
      </c>
    </row>
    <row r="449" spans="1:124" x14ac:dyDescent="0.25">
      <c r="A449">
        <v>1.2370999999999999E-4</v>
      </c>
      <c r="B449">
        <v>1.1037E-4</v>
      </c>
      <c r="C449">
        <v>1.0464E-4</v>
      </c>
      <c r="D449">
        <v>1.1102E-4</v>
      </c>
      <c r="E449">
        <v>1.6063000000000001E-4</v>
      </c>
      <c r="F449">
        <v>1.3127000000000001E-4</v>
      </c>
      <c r="G449">
        <v>1.3213E-4</v>
      </c>
      <c r="H449">
        <v>1.1975E-4</v>
      </c>
      <c r="I449">
        <v>1.4112E-4</v>
      </c>
      <c r="J449">
        <v>1.3731E-4</v>
      </c>
      <c r="K449">
        <v>1.0318E-4</v>
      </c>
      <c r="L449">
        <v>1.12E-4</v>
      </c>
      <c r="N449">
        <v>2.8229999999999998E-4</v>
      </c>
      <c r="O449">
        <v>2.1567E-4</v>
      </c>
      <c r="P449">
        <v>1.9599999999999999E-4</v>
      </c>
      <c r="Q449">
        <v>2.2505E-4</v>
      </c>
      <c r="R449">
        <v>2.5714999999999999E-4</v>
      </c>
      <c r="S449">
        <v>1.9277000000000001E-4</v>
      </c>
      <c r="T449">
        <v>2.5392999999999998E-4</v>
      </c>
      <c r="U449">
        <v>2.4720999999999999E-4</v>
      </c>
      <c r="V449">
        <v>2.1984000000000001E-4</v>
      </c>
      <c r="W449">
        <v>2.0479E-4</v>
      </c>
      <c r="X449">
        <v>2.1227999999999999E-4</v>
      </c>
      <c r="Y449">
        <v>1.7255999999999999E-4</v>
      </c>
      <c r="AA449">
        <v>2.1347E-4</v>
      </c>
      <c r="AB449">
        <v>2.0803E-4</v>
      </c>
      <c r="AC449">
        <v>1.7262000000000001E-4</v>
      </c>
      <c r="AD449">
        <v>1.7452E-4</v>
      </c>
      <c r="AE449">
        <v>2.41E-4</v>
      </c>
      <c r="AF449">
        <v>2.3392000000000001E-4</v>
      </c>
      <c r="AG449">
        <v>2.5817E-4</v>
      </c>
      <c r="AH449">
        <v>2.2007999999999999E-4</v>
      </c>
      <c r="AI449">
        <v>2.2167000000000001E-4</v>
      </c>
      <c r="AJ449">
        <v>1.9835E-4</v>
      </c>
      <c r="AK449">
        <v>2.052E-4</v>
      </c>
      <c r="AL449">
        <v>1.8908E-4</v>
      </c>
      <c r="AN449">
        <v>2.0997E-4</v>
      </c>
      <c r="AO449">
        <v>1.7898E-4</v>
      </c>
      <c r="AP449">
        <v>2.2573999999999999E-4</v>
      </c>
      <c r="AQ449">
        <v>1.8631E-4</v>
      </c>
      <c r="AR449">
        <v>1.1267E-4</v>
      </c>
      <c r="AS449">
        <v>1.0443E-4</v>
      </c>
      <c r="AT449">
        <v>1.2163E-4</v>
      </c>
      <c r="AU449" s="8">
        <v>9.6215E-5</v>
      </c>
      <c r="AV449">
        <v>1.1106E-4</v>
      </c>
      <c r="AW449" s="8">
        <v>9.4134000000000004E-5</v>
      </c>
      <c r="AX449">
        <v>1.1703E-4</v>
      </c>
      <c r="AY449">
        <v>1.0878999999999999E-4</v>
      </c>
      <c r="BA449">
        <v>1.5961E-4</v>
      </c>
      <c r="BB449">
        <v>1.8184000000000001E-4</v>
      </c>
      <c r="BC449">
        <v>2.0727000000000001E-4</v>
      </c>
      <c r="BD449">
        <v>1.684E-4</v>
      </c>
      <c r="BE449">
        <v>1.8531E-4</v>
      </c>
      <c r="BF449">
        <v>2.3241000000000001E-4</v>
      </c>
      <c r="BG449">
        <v>2.4628999999999997E-4</v>
      </c>
      <c r="BH449">
        <v>2.0058000000000001E-4</v>
      </c>
      <c r="BI449">
        <v>2.2635999999999999E-4</v>
      </c>
      <c r="BJ449">
        <v>2.2329000000000001E-4</v>
      </c>
      <c r="BK449">
        <v>2.5340999999999997E-4</v>
      </c>
      <c r="BL449">
        <v>1.4877E-4</v>
      </c>
      <c r="BN449">
        <v>2.1976E-4</v>
      </c>
      <c r="BO449">
        <v>1.8158000000000001E-4</v>
      </c>
      <c r="BP449">
        <v>1.6786000000000001E-4</v>
      </c>
      <c r="BQ449">
        <v>2.2680000000000001E-4</v>
      </c>
      <c r="BR449">
        <v>2.4070999999999999E-4</v>
      </c>
      <c r="BS449">
        <v>2.1603E-4</v>
      </c>
      <c r="BT449">
        <v>2.7442999999999999E-4</v>
      </c>
      <c r="BU449">
        <v>1.8344999999999999E-4</v>
      </c>
      <c r="BV449">
        <v>3.0459999999999998E-4</v>
      </c>
      <c r="BW449">
        <v>1.9373E-4</v>
      </c>
      <c r="BX449">
        <v>3.0765000000000002E-4</v>
      </c>
      <c r="BY449">
        <v>3.0784999999999997E-4</v>
      </c>
      <c r="CA449">
        <v>3.9375E-4</v>
      </c>
      <c r="CB449">
        <v>3.8976000000000001E-4</v>
      </c>
      <c r="CC449">
        <v>4.4054000000000001E-4</v>
      </c>
      <c r="CD449">
        <v>4.3069000000000001E-4</v>
      </c>
      <c r="CE449">
        <v>4.0223E-4</v>
      </c>
      <c r="CF449">
        <v>3.9133000000000001E-4</v>
      </c>
      <c r="CG449">
        <v>5.3969E-4</v>
      </c>
      <c r="CH449">
        <v>3.6442000000000001E-4</v>
      </c>
      <c r="CI449">
        <v>4.1511E-4</v>
      </c>
      <c r="CJ449">
        <v>3.5838999999999999E-4</v>
      </c>
      <c r="CK449">
        <v>5.0704000000000005E-4</v>
      </c>
      <c r="CL449">
        <v>4.1617999999999999E-4</v>
      </c>
      <c r="CN449">
        <v>5.1570999999999995E-4</v>
      </c>
      <c r="CO449">
        <v>5.5818999999999997E-4</v>
      </c>
      <c r="CP449">
        <v>5.6311000000000002E-4</v>
      </c>
      <c r="CQ449">
        <v>4.0010000000000002E-4</v>
      </c>
      <c r="CR449">
        <v>3.6863E-4</v>
      </c>
      <c r="CS449">
        <v>4.7799000000000002E-4</v>
      </c>
      <c r="CT449">
        <v>3.6811999999999999E-4</v>
      </c>
      <c r="CU449">
        <v>3.0137000000000002E-4</v>
      </c>
      <c r="CV449">
        <v>3.1017000000000002E-4</v>
      </c>
      <c r="CW449">
        <v>4.1817999999999998E-4</v>
      </c>
      <c r="CX449">
        <v>3.3183000000000003E-4</v>
      </c>
      <c r="CY449">
        <v>2.6731999999999998E-4</v>
      </c>
      <c r="DA449">
        <v>1.5385999999999999E-4</v>
      </c>
      <c r="DB449">
        <v>1.2107E-4</v>
      </c>
      <c r="DC449" s="8">
        <v>8.2256999999999995E-5</v>
      </c>
      <c r="DD449" s="8">
        <v>8.9566000000000003E-5</v>
      </c>
      <c r="DE449">
        <v>2.2018E-4</v>
      </c>
      <c r="DF449">
        <v>1.2475E-4</v>
      </c>
      <c r="DG449">
        <v>1.1429000000000001E-4</v>
      </c>
      <c r="DH449" s="8">
        <v>9.4994000000000006E-5</v>
      </c>
      <c r="DI449">
        <v>3.1566999999999999E-4</v>
      </c>
      <c r="DJ449">
        <v>1.6893999999999999E-4</v>
      </c>
      <c r="DK449">
        <v>1.7301999999999999E-4</v>
      </c>
      <c r="DL449">
        <v>1.5354E-4</v>
      </c>
      <c r="DO449">
        <f t="shared" si="25"/>
        <v>2.4912037037037036E-4</v>
      </c>
      <c r="DP449">
        <f t="shared" si="26"/>
        <v>2.3138903703703704E-4</v>
      </c>
      <c r="DQ449">
        <f t="shared" si="27"/>
        <v>2.4738359259259262E-4</v>
      </c>
      <c r="DR449">
        <f t="shared" si="28"/>
        <v>2.117264814814815E-4</v>
      </c>
      <c r="DT449">
        <v>55.734000000000002</v>
      </c>
    </row>
    <row r="450" spans="1:124" x14ac:dyDescent="0.25">
      <c r="A450">
        <v>1.225E-4</v>
      </c>
      <c r="B450">
        <v>1.1505E-4</v>
      </c>
      <c r="C450">
        <v>1.1174E-4</v>
      </c>
      <c r="D450">
        <v>1.0746E-4</v>
      </c>
      <c r="E450">
        <v>1.5893E-4</v>
      </c>
      <c r="F450">
        <v>1.451E-4</v>
      </c>
      <c r="G450">
        <v>1.3247000000000001E-4</v>
      </c>
      <c r="H450">
        <v>1.2009E-4</v>
      </c>
      <c r="I450">
        <v>1.4611E-4</v>
      </c>
      <c r="J450">
        <v>1.3868999999999999E-4</v>
      </c>
      <c r="K450">
        <v>1.02E-4</v>
      </c>
      <c r="L450">
        <v>1.1441E-4</v>
      </c>
      <c r="N450">
        <v>2.5974E-4</v>
      </c>
      <c r="O450">
        <v>2.3560000000000001E-4</v>
      </c>
      <c r="P450">
        <v>1.9749000000000001E-4</v>
      </c>
      <c r="Q450">
        <v>2.1845E-4</v>
      </c>
      <c r="R450">
        <v>2.3959E-4</v>
      </c>
      <c r="S450">
        <v>2.1031000000000001E-4</v>
      </c>
      <c r="T450">
        <v>2.5356000000000001E-4</v>
      </c>
      <c r="U450">
        <v>2.3599E-4</v>
      </c>
      <c r="V450">
        <v>2.2546999999999999E-4</v>
      </c>
      <c r="W450">
        <v>2.2215000000000001E-4</v>
      </c>
      <c r="X450">
        <v>2.2405999999999999E-4</v>
      </c>
      <c r="Y450">
        <v>1.7995000000000001E-4</v>
      </c>
      <c r="AA450">
        <v>2.0505E-4</v>
      </c>
      <c r="AB450">
        <v>2.4633000000000001E-4</v>
      </c>
      <c r="AC450">
        <v>1.8908999999999999E-4</v>
      </c>
      <c r="AD450">
        <v>1.7118999999999999E-4</v>
      </c>
      <c r="AE450">
        <v>2.2583E-4</v>
      </c>
      <c r="AF450">
        <v>2.6358000000000002E-4</v>
      </c>
      <c r="AG450">
        <v>2.6312999999999998E-4</v>
      </c>
      <c r="AH450">
        <v>2.0468999999999999E-4</v>
      </c>
      <c r="AI450">
        <v>2.1123999999999999E-4</v>
      </c>
      <c r="AJ450">
        <v>2.1395E-4</v>
      </c>
      <c r="AK450">
        <v>2.1744000000000001E-4</v>
      </c>
      <c r="AL450">
        <v>1.8675000000000001E-4</v>
      </c>
      <c r="AN450">
        <v>2.0248999999999999E-4</v>
      </c>
      <c r="AO450">
        <v>1.9213999999999999E-4</v>
      </c>
      <c r="AP450">
        <v>2.5788999999999999E-4</v>
      </c>
      <c r="AQ450">
        <v>1.8843000000000001E-4</v>
      </c>
      <c r="AR450">
        <v>1.0734999999999999E-4</v>
      </c>
      <c r="AS450">
        <v>1.0361000000000001E-4</v>
      </c>
      <c r="AT450">
        <v>1.2458E-4</v>
      </c>
      <c r="AU450" s="8">
        <v>9.5702E-5</v>
      </c>
      <c r="AV450">
        <v>1.1082E-4</v>
      </c>
      <c r="AW450">
        <v>1.0122E-4</v>
      </c>
      <c r="AX450">
        <v>1.1442000000000001E-4</v>
      </c>
      <c r="AY450" s="8">
        <v>9.8772999999999998E-5</v>
      </c>
      <c r="BA450">
        <v>1.5383000000000001E-4</v>
      </c>
      <c r="BB450">
        <v>1.9722000000000001E-4</v>
      </c>
      <c r="BC450">
        <v>2.0718000000000001E-4</v>
      </c>
      <c r="BD450">
        <v>1.6451000000000001E-4</v>
      </c>
      <c r="BE450">
        <v>1.7174000000000001E-4</v>
      </c>
      <c r="BF450">
        <v>2.1762999999999999E-4</v>
      </c>
      <c r="BG450">
        <v>2.4698E-4</v>
      </c>
      <c r="BH450">
        <v>2.1492000000000001E-4</v>
      </c>
      <c r="BI450">
        <v>2.1969000000000001E-4</v>
      </c>
      <c r="BJ450">
        <v>2.1120000000000001E-4</v>
      </c>
      <c r="BK450">
        <v>2.4163E-4</v>
      </c>
      <c r="BL450">
        <v>1.6084000000000001E-4</v>
      </c>
      <c r="BN450">
        <v>2.2257000000000001E-4</v>
      </c>
      <c r="BO450">
        <v>1.8568E-4</v>
      </c>
      <c r="BP450">
        <v>1.6598000000000001E-4</v>
      </c>
      <c r="BQ450">
        <v>2.0749000000000001E-4</v>
      </c>
      <c r="BR450">
        <v>2.3467E-4</v>
      </c>
      <c r="BS450">
        <v>2.3539000000000001E-4</v>
      </c>
      <c r="BT450">
        <v>2.6636999999999999E-4</v>
      </c>
      <c r="BU450">
        <v>1.8954E-4</v>
      </c>
      <c r="BV450">
        <v>2.8402000000000001E-4</v>
      </c>
      <c r="BW450">
        <v>2.0902E-4</v>
      </c>
      <c r="BX450">
        <v>3.2742999999999997E-4</v>
      </c>
      <c r="BY450">
        <v>2.9425000000000002E-4</v>
      </c>
      <c r="CA450">
        <v>3.9924999999999997E-4</v>
      </c>
      <c r="CB450">
        <v>3.9072999999999999E-4</v>
      </c>
      <c r="CC450">
        <v>4.3103E-4</v>
      </c>
      <c r="CD450">
        <v>4.6072000000000002E-4</v>
      </c>
      <c r="CE450">
        <v>4.2109E-4</v>
      </c>
      <c r="CF450">
        <v>3.8650000000000002E-4</v>
      </c>
      <c r="CG450">
        <v>5.5035000000000001E-4</v>
      </c>
      <c r="CH450">
        <v>3.8073000000000002E-4</v>
      </c>
      <c r="CI450">
        <v>3.7957000000000003E-4</v>
      </c>
      <c r="CJ450">
        <v>3.5681999999999999E-4</v>
      </c>
      <c r="CK450">
        <v>4.8064000000000001E-4</v>
      </c>
      <c r="CL450">
        <v>3.9884000000000002E-4</v>
      </c>
      <c r="CN450">
        <v>4.8306E-4</v>
      </c>
      <c r="CO450">
        <v>5.7200999999999997E-4</v>
      </c>
      <c r="CP450">
        <v>5.6415000000000002E-4</v>
      </c>
      <c r="CQ450">
        <v>3.8496E-4</v>
      </c>
      <c r="CR450">
        <v>3.4885999999999999E-4</v>
      </c>
      <c r="CS450">
        <v>4.3478000000000001E-4</v>
      </c>
      <c r="CT450">
        <v>3.8088999999999999E-4</v>
      </c>
      <c r="CU450">
        <v>3.1828E-4</v>
      </c>
      <c r="CV450">
        <v>2.8889999999999997E-4</v>
      </c>
      <c r="CW450">
        <v>4.6157000000000001E-4</v>
      </c>
      <c r="CX450">
        <v>3.5160999999999998E-4</v>
      </c>
      <c r="CY450">
        <v>2.5187000000000001E-4</v>
      </c>
      <c r="DA450">
        <v>1.4009E-4</v>
      </c>
      <c r="DB450">
        <v>1.2207E-4</v>
      </c>
      <c r="DC450" s="8">
        <v>9.0991999999999999E-5</v>
      </c>
      <c r="DD450" s="8">
        <v>9.4918000000000002E-5</v>
      </c>
      <c r="DE450">
        <v>1.8943000000000001E-4</v>
      </c>
      <c r="DF450">
        <v>1.1499E-4</v>
      </c>
      <c r="DG450">
        <v>1.2239999999999999E-4</v>
      </c>
      <c r="DH450" s="8">
        <v>9.7565000000000005E-5</v>
      </c>
      <c r="DI450">
        <v>3.0368000000000002E-4</v>
      </c>
      <c r="DJ450">
        <v>1.741E-4</v>
      </c>
      <c r="DK450">
        <v>1.7661E-4</v>
      </c>
      <c r="DL450">
        <v>1.5296999999999999E-4</v>
      </c>
      <c r="DO450">
        <f t="shared" si="25"/>
        <v>2.3909518518518521E-4</v>
      </c>
      <c r="DP450">
        <f t="shared" si="26"/>
        <v>2.3916444444444445E-4</v>
      </c>
      <c r="DQ450">
        <f t="shared" si="27"/>
        <v>2.515597037037037E-4</v>
      </c>
      <c r="DR450">
        <f t="shared" si="28"/>
        <v>2.1089955555555557E-4</v>
      </c>
      <c r="DT450">
        <v>55.859000000000002</v>
      </c>
    </row>
    <row r="451" spans="1:124" x14ac:dyDescent="0.25">
      <c r="A451">
        <v>1.2238E-4</v>
      </c>
      <c r="B451">
        <v>1.1954E-4</v>
      </c>
      <c r="C451">
        <v>1.187E-4</v>
      </c>
      <c r="D451">
        <v>1.0372E-4</v>
      </c>
      <c r="E451">
        <v>1.5679999999999999E-4</v>
      </c>
      <c r="F451">
        <v>1.5857999999999999E-4</v>
      </c>
      <c r="G451">
        <v>1.3234E-4</v>
      </c>
      <c r="H451">
        <v>1.1953E-4</v>
      </c>
      <c r="I451">
        <v>1.5059000000000001E-4</v>
      </c>
      <c r="J451">
        <v>1.3878999999999999E-4</v>
      </c>
      <c r="K451">
        <v>1.0103999999999999E-4</v>
      </c>
      <c r="L451">
        <v>1.1697999999999999E-4</v>
      </c>
      <c r="N451">
        <v>2.3727000000000001E-4</v>
      </c>
      <c r="O451">
        <v>2.5721000000000001E-4</v>
      </c>
      <c r="P451">
        <v>2.0195E-4</v>
      </c>
      <c r="Q451">
        <v>2.1078000000000001E-4</v>
      </c>
      <c r="R451">
        <v>2.2304000000000001E-4</v>
      </c>
      <c r="S451">
        <v>2.2913999999999999E-4</v>
      </c>
      <c r="T451">
        <v>2.5087999999999998E-4</v>
      </c>
      <c r="U451">
        <v>2.2557E-4</v>
      </c>
      <c r="V451">
        <v>2.308E-4</v>
      </c>
      <c r="W451">
        <v>2.3994000000000001E-4</v>
      </c>
      <c r="X451">
        <v>2.3691000000000001E-4</v>
      </c>
      <c r="Y451">
        <v>1.8678999999999999E-4</v>
      </c>
      <c r="AA451">
        <v>1.9544000000000001E-4</v>
      </c>
      <c r="AB451">
        <v>2.8655999999999999E-4</v>
      </c>
      <c r="AC451">
        <v>2.0641E-4</v>
      </c>
      <c r="AD451">
        <v>1.6705999999999999E-4</v>
      </c>
      <c r="AE451">
        <v>2.1306999999999999E-4</v>
      </c>
      <c r="AF451">
        <v>2.9167E-4</v>
      </c>
      <c r="AG451">
        <v>2.6588000000000002E-4</v>
      </c>
      <c r="AH451">
        <v>1.8862999999999999E-4</v>
      </c>
      <c r="AI451">
        <v>2.0212E-4</v>
      </c>
      <c r="AJ451">
        <v>2.3033999999999999E-4</v>
      </c>
      <c r="AK451">
        <v>2.2767999999999999E-4</v>
      </c>
      <c r="AL451">
        <v>1.8461000000000001E-4</v>
      </c>
      <c r="AN451">
        <v>1.9699E-4</v>
      </c>
      <c r="AO451">
        <v>2.0451000000000001E-4</v>
      </c>
      <c r="AP451">
        <v>2.8959E-4</v>
      </c>
      <c r="AQ451">
        <v>1.8987E-4</v>
      </c>
      <c r="AR451">
        <v>1.0252E-4</v>
      </c>
      <c r="AS451">
        <v>1.0297E-4</v>
      </c>
      <c r="AT451">
        <v>1.2757999999999999E-4</v>
      </c>
      <c r="AU451" s="8">
        <v>9.6020999999999994E-5</v>
      </c>
      <c r="AV451">
        <v>1.1081E-4</v>
      </c>
      <c r="AW451">
        <v>1.0847E-4</v>
      </c>
      <c r="AX451">
        <v>1.1203E-4</v>
      </c>
      <c r="AY451" s="8">
        <v>8.9101E-5</v>
      </c>
      <c r="BA451">
        <v>1.5102E-4</v>
      </c>
      <c r="BB451">
        <v>2.1327E-4</v>
      </c>
      <c r="BC451">
        <v>2.0576000000000001E-4</v>
      </c>
      <c r="BD451">
        <v>1.5985000000000001E-4</v>
      </c>
      <c r="BE451">
        <v>1.5901000000000001E-4</v>
      </c>
      <c r="BF451">
        <v>2.0361000000000001E-4</v>
      </c>
      <c r="BG451">
        <v>2.4846999999999998E-4</v>
      </c>
      <c r="BH451">
        <v>2.2981E-4</v>
      </c>
      <c r="BI451">
        <v>2.1432999999999999E-4</v>
      </c>
      <c r="BJ451">
        <v>2.0008E-4</v>
      </c>
      <c r="BK451">
        <v>2.3080999999999999E-4</v>
      </c>
      <c r="BL451">
        <v>1.7221000000000001E-4</v>
      </c>
      <c r="BN451">
        <v>2.2604999999999999E-4</v>
      </c>
      <c r="BO451">
        <v>1.9031000000000001E-4</v>
      </c>
      <c r="BP451">
        <v>1.6370999999999999E-4</v>
      </c>
      <c r="BQ451">
        <v>1.8715999999999999E-4</v>
      </c>
      <c r="BR451">
        <v>2.2382000000000001E-4</v>
      </c>
      <c r="BS451">
        <v>2.5344000000000001E-4</v>
      </c>
      <c r="BT451">
        <v>2.5250000000000001E-4</v>
      </c>
      <c r="BU451">
        <v>1.9592000000000001E-4</v>
      </c>
      <c r="BV451">
        <v>2.6882000000000002E-4</v>
      </c>
      <c r="BW451">
        <v>2.2688999999999999E-4</v>
      </c>
      <c r="BX451">
        <v>3.4356000000000002E-4</v>
      </c>
      <c r="BY451">
        <v>2.8140000000000001E-4</v>
      </c>
      <c r="CA451">
        <v>4.0894999999999999E-4</v>
      </c>
      <c r="CB451">
        <v>3.9116999999999998E-4</v>
      </c>
      <c r="CC451">
        <v>4.1582000000000001E-4</v>
      </c>
      <c r="CD451">
        <v>4.8899999999999996E-4</v>
      </c>
      <c r="CE451">
        <v>4.4425999999999998E-4</v>
      </c>
      <c r="CF451">
        <v>3.7816E-4</v>
      </c>
      <c r="CG451">
        <v>5.5612000000000001E-4</v>
      </c>
      <c r="CH451">
        <v>3.9572000000000001E-4</v>
      </c>
      <c r="CI451">
        <v>3.4823999999999999E-4</v>
      </c>
      <c r="CJ451">
        <v>3.5417000000000001E-4</v>
      </c>
      <c r="CK451">
        <v>4.5247000000000001E-4</v>
      </c>
      <c r="CL451">
        <v>3.8504000000000001E-4</v>
      </c>
      <c r="CN451">
        <v>4.4334000000000002E-4</v>
      </c>
      <c r="CO451">
        <v>5.8096999999999999E-4</v>
      </c>
      <c r="CP451">
        <v>5.6638000000000001E-4</v>
      </c>
      <c r="CQ451">
        <v>3.6872000000000001E-4</v>
      </c>
      <c r="CR451">
        <v>3.3097999999999998E-4</v>
      </c>
      <c r="CS451">
        <v>3.9207000000000001E-4</v>
      </c>
      <c r="CT451">
        <v>3.9301000000000001E-4</v>
      </c>
      <c r="CU451">
        <v>3.3462999999999999E-4</v>
      </c>
      <c r="CV451">
        <v>2.7053E-4</v>
      </c>
      <c r="CW451">
        <v>5.0913E-4</v>
      </c>
      <c r="CX451">
        <v>3.6950999999999998E-4</v>
      </c>
      <c r="CY451">
        <v>2.3493E-4</v>
      </c>
      <c r="DA451">
        <v>1.2716999999999999E-4</v>
      </c>
      <c r="DB451">
        <v>1.2300000000000001E-4</v>
      </c>
      <c r="DC451">
        <v>1.0005000000000001E-4</v>
      </c>
      <c r="DD451" s="8">
        <v>9.9399000000000002E-5</v>
      </c>
      <c r="DE451">
        <v>1.5693E-4</v>
      </c>
      <c r="DF451">
        <v>1.0636E-4</v>
      </c>
      <c r="DG451">
        <v>1.2957999999999999E-4</v>
      </c>
      <c r="DH451">
        <v>1.0145999999999999E-4</v>
      </c>
      <c r="DI451">
        <v>2.9137E-4</v>
      </c>
      <c r="DJ451">
        <v>1.7848000000000001E-4</v>
      </c>
      <c r="DK451">
        <v>1.8087999999999999E-4</v>
      </c>
      <c r="DL451">
        <v>1.5197999999999999E-4</v>
      </c>
      <c r="DO451">
        <f t="shared" si="25"/>
        <v>2.2987592592592593E-4</v>
      </c>
      <c r="DP451">
        <f t="shared" si="26"/>
        <v>2.4699370370370364E-4</v>
      </c>
      <c r="DQ451">
        <f t="shared" si="27"/>
        <v>2.5480074074074073E-4</v>
      </c>
      <c r="DR451">
        <f t="shared" si="28"/>
        <v>2.0984781481481481E-4</v>
      </c>
      <c r="DT451">
        <v>55.984000000000002</v>
      </c>
    </row>
    <row r="452" spans="1:124" x14ac:dyDescent="0.25">
      <c r="A452">
        <v>1.2327E-4</v>
      </c>
      <c r="B452">
        <v>1.2111E-4</v>
      </c>
      <c r="C452">
        <v>1.2133000000000001E-4</v>
      </c>
      <c r="D452">
        <v>1.0187E-4</v>
      </c>
      <c r="E452">
        <v>1.5535000000000001E-4</v>
      </c>
      <c r="F452">
        <v>1.6369999999999999E-4</v>
      </c>
      <c r="G452">
        <v>1.3169000000000001E-4</v>
      </c>
      <c r="H452">
        <v>1.1828999999999999E-4</v>
      </c>
      <c r="I452">
        <v>1.518E-4</v>
      </c>
      <c r="J452">
        <v>1.3745000000000001E-4</v>
      </c>
      <c r="K452">
        <v>1.0075E-4</v>
      </c>
      <c r="L452">
        <v>1.1806E-4</v>
      </c>
      <c r="N452">
        <v>2.2774000000000001E-4</v>
      </c>
      <c r="O452">
        <v>2.6752999999999998E-4</v>
      </c>
      <c r="P452">
        <v>2.0646999999999999E-4</v>
      </c>
      <c r="Q452">
        <v>2.063E-4</v>
      </c>
      <c r="R452">
        <v>2.1689999999999999E-4</v>
      </c>
      <c r="S452">
        <v>2.3797999999999999E-4</v>
      </c>
      <c r="T452">
        <v>2.4722999999999998E-4</v>
      </c>
      <c r="U452">
        <v>2.2174E-4</v>
      </c>
      <c r="V452">
        <v>2.3247E-4</v>
      </c>
      <c r="W452">
        <v>2.4748000000000001E-4</v>
      </c>
      <c r="X452">
        <v>2.4305E-4</v>
      </c>
      <c r="Y452">
        <v>1.8888999999999999E-4</v>
      </c>
      <c r="AA452">
        <v>1.9007E-4</v>
      </c>
      <c r="AB452">
        <v>3.0485000000000001E-4</v>
      </c>
      <c r="AC452">
        <v>2.1422999999999999E-4</v>
      </c>
      <c r="AD452">
        <v>1.6437E-4</v>
      </c>
      <c r="AE452">
        <v>2.0986E-4</v>
      </c>
      <c r="AF452">
        <v>3.0152999999999999E-4</v>
      </c>
      <c r="AG452">
        <v>2.6457E-4</v>
      </c>
      <c r="AH452">
        <v>1.8106E-4</v>
      </c>
      <c r="AI452">
        <v>1.9937000000000001E-4</v>
      </c>
      <c r="AJ452">
        <v>2.3771999999999999E-4</v>
      </c>
      <c r="AK452">
        <v>2.2975E-4</v>
      </c>
      <c r="AL452">
        <v>1.8369E-4</v>
      </c>
      <c r="AN452">
        <v>1.9637999999999999E-4</v>
      </c>
      <c r="AO452">
        <v>2.0865E-4</v>
      </c>
      <c r="AP452">
        <v>3.0198999999999997E-4</v>
      </c>
      <c r="AQ452">
        <v>1.8956999999999999E-4</v>
      </c>
      <c r="AR452">
        <v>1.0087E-4</v>
      </c>
      <c r="AS452">
        <v>1.0276E-4</v>
      </c>
      <c r="AT452">
        <v>1.2873E-4</v>
      </c>
      <c r="AU452" s="8">
        <v>9.6847000000000003E-5</v>
      </c>
      <c r="AV452">
        <v>1.1089E-4</v>
      </c>
      <c r="AW452">
        <v>1.1152E-4</v>
      </c>
      <c r="AX452">
        <v>1.1112000000000001E-4</v>
      </c>
      <c r="AY452" s="8">
        <v>8.5296999999999993E-5</v>
      </c>
      <c r="BA452">
        <v>1.5254E-4</v>
      </c>
      <c r="BB452">
        <v>2.2033E-4</v>
      </c>
      <c r="BC452">
        <v>2.0364999999999999E-4</v>
      </c>
      <c r="BD452">
        <v>1.5699E-4</v>
      </c>
      <c r="BE452">
        <v>1.5428999999999999E-4</v>
      </c>
      <c r="BF452">
        <v>1.9824E-4</v>
      </c>
      <c r="BG452">
        <v>2.4955000000000002E-4</v>
      </c>
      <c r="BH452">
        <v>2.3625999999999999E-4</v>
      </c>
      <c r="BI452">
        <v>2.131E-4</v>
      </c>
      <c r="BJ452">
        <v>1.9614E-4</v>
      </c>
      <c r="BK452">
        <v>2.2692E-4</v>
      </c>
      <c r="BL452">
        <v>1.7607000000000001E-4</v>
      </c>
      <c r="BN452">
        <v>2.2786E-4</v>
      </c>
      <c r="BO452">
        <v>1.9253E-4</v>
      </c>
      <c r="BP452">
        <v>1.6218999999999999E-4</v>
      </c>
      <c r="BQ452">
        <v>1.7746999999999999E-4</v>
      </c>
      <c r="BR452">
        <v>2.1437E-4</v>
      </c>
      <c r="BS452">
        <v>2.5940000000000002E-4</v>
      </c>
      <c r="BT452">
        <v>2.408E-4</v>
      </c>
      <c r="BU452">
        <v>1.9861999999999999E-4</v>
      </c>
      <c r="BV452">
        <v>2.6727000000000001E-4</v>
      </c>
      <c r="BW452">
        <v>2.3652999999999999E-4</v>
      </c>
      <c r="BX452">
        <v>3.4631000000000001E-4</v>
      </c>
      <c r="BY452">
        <v>2.7636000000000002E-4</v>
      </c>
      <c r="CA452">
        <v>4.1648E-4</v>
      </c>
      <c r="CB452">
        <v>3.9031E-4</v>
      </c>
      <c r="CC452">
        <v>4.0338E-4</v>
      </c>
      <c r="CD452">
        <v>4.9843000000000001E-4</v>
      </c>
      <c r="CE452">
        <v>4.5749000000000001E-4</v>
      </c>
      <c r="CF452">
        <v>3.7076999999999998E-4</v>
      </c>
      <c r="CG452">
        <v>5.5307000000000002E-4</v>
      </c>
      <c r="CH452">
        <v>4.0013000000000001E-4</v>
      </c>
      <c r="CI452">
        <v>3.3878000000000001E-4</v>
      </c>
      <c r="CJ452">
        <v>3.5153000000000002E-4</v>
      </c>
      <c r="CK452">
        <v>4.3838999999999998E-4</v>
      </c>
      <c r="CL452">
        <v>3.8221000000000002E-4</v>
      </c>
      <c r="CN452">
        <v>4.1944999999999998E-4</v>
      </c>
      <c r="CO452">
        <v>5.7930000000000004E-4</v>
      </c>
      <c r="CP452">
        <v>5.6778000000000004E-4</v>
      </c>
      <c r="CQ452">
        <v>3.6045000000000001E-4</v>
      </c>
      <c r="CR452">
        <v>3.2498E-4</v>
      </c>
      <c r="CS452">
        <v>3.7431999999999998E-4</v>
      </c>
      <c r="CT452">
        <v>3.9698000000000001E-4</v>
      </c>
      <c r="CU452">
        <v>3.4049999999999998E-4</v>
      </c>
      <c r="CV452">
        <v>2.6539000000000001E-4</v>
      </c>
      <c r="CW452">
        <v>5.3240999999999998E-4</v>
      </c>
      <c r="CX452">
        <v>3.7472999999999998E-4</v>
      </c>
      <c r="CY452">
        <v>2.2613000000000001E-4</v>
      </c>
      <c r="DA452">
        <v>1.2247000000000001E-4</v>
      </c>
      <c r="DB452">
        <v>1.2318E-4</v>
      </c>
      <c r="DC452">
        <v>1.0399999999999999E-4</v>
      </c>
      <c r="DD452">
        <v>1.0030999999999999E-4</v>
      </c>
      <c r="DE452">
        <v>1.4151999999999999E-4</v>
      </c>
      <c r="DF452">
        <v>1.0372E-4</v>
      </c>
      <c r="DG452">
        <v>1.315E-4</v>
      </c>
      <c r="DH452">
        <v>1.0423E-4</v>
      </c>
      <c r="DI452">
        <v>2.8557000000000002E-4</v>
      </c>
      <c r="DJ452">
        <v>1.7930999999999999E-4</v>
      </c>
      <c r="DK452">
        <v>1.8309000000000001E-4</v>
      </c>
      <c r="DL452">
        <v>1.5100000000000001E-4</v>
      </c>
      <c r="DO452">
        <f t="shared" si="25"/>
        <v>2.2653814814814816E-4</v>
      </c>
      <c r="DP452">
        <f t="shared" si="26"/>
        <v>2.500111111111111E-4</v>
      </c>
      <c r="DQ452">
        <f t="shared" si="27"/>
        <v>2.5493518518518519E-4</v>
      </c>
      <c r="DR452">
        <f t="shared" si="28"/>
        <v>2.0893125925925928E-4</v>
      </c>
      <c r="DT452">
        <v>56.11</v>
      </c>
    </row>
    <row r="453" spans="1:124" x14ac:dyDescent="0.25">
      <c r="A453">
        <v>1.2451000000000001E-4</v>
      </c>
      <c r="B453">
        <v>1.1870999999999999E-4</v>
      </c>
      <c r="C453">
        <v>1.1799E-4</v>
      </c>
      <c r="D453">
        <v>1.0287E-4</v>
      </c>
      <c r="E453">
        <v>1.5527E-4</v>
      </c>
      <c r="F453">
        <v>1.5733000000000001E-4</v>
      </c>
      <c r="G453">
        <v>1.3077999999999999E-4</v>
      </c>
      <c r="H453">
        <v>1.1699E-4</v>
      </c>
      <c r="I453">
        <v>1.4889999999999999E-4</v>
      </c>
      <c r="J453">
        <v>1.3532E-4</v>
      </c>
      <c r="K453">
        <v>1.0118E-4</v>
      </c>
      <c r="L453">
        <v>1.1692E-4</v>
      </c>
      <c r="N453">
        <v>2.3636999999999999E-4</v>
      </c>
      <c r="O453">
        <v>2.6025000000000001E-4</v>
      </c>
      <c r="P453">
        <v>2.0814E-4</v>
      </c>
      <c r="Q453">
        <v>2.0738000000000001E-4</v>
      </c>
      <c r="R453">
        <v>2.2442999999999999E-4</v>
      </c>
      <c r="S453">
        <v>2.3141000000000001E-4</v>
      </c>
      <c r="T453">
        <v>2.4452000000000002E-4</v>
      </c>
      <c r="U453">
        <v>2.2643000000000001E-4</v>
      </c>
      <c r="V453">
        <v>2.2927000000000001E-4</v>
      </c>
      <c r="W453">
        <v>2.4013999999999999E-4</v>
      </c>
      <c r="X453">
        <v>2.3861999999999999E-4</v>
      </c>
      <c r="Y453">
        <v>1.8484E-4</v>
      </c>
      <c r="AA453">
        <v>1.9186E-4</v>
      </c>
      <c r="AB453">
        <v>2.9024999999999998E-4</v>
      </c>
      <c r="AC453">
        <v>2.0777999999999999E-4</v>
      </c>
      <c r="AD453">
        <v>1.6449999999999999E-4</v>
      </c>
      <c r="AE453">
        <v>2.1774000000000001E-4</v>
      </c>
      <c r="AF453">
        <v>2.8719999999999999E-4</v>
      </c>
      <c r="AG453">
        <v>2.5973000000000001E-4</v>
      </c>
      <c r="AH453">
        <v>1.8615E-4</v>
      </c>
      <c r="AI453">
        <v>2.0435000000000001E-4</v>
      </c>
      <c r="AJ453">
        <v>2.3157000000000001E-4</v>
      </c>
      <c r="AK453">
        <v>2.2230000000000001E-4</v>
      </c>
      <c r="AL453">
        <v>1.8432999999999999E-4</v>
      </c>
      <c r="AN453">
        <v>2.0074000000000001E-4</v>
      </c>
      <c r="AO453">
        <v>2.0195E-4</v>
      </c>
      <c r="AP453">
        <v>2.8762999999999998E-4</v>
      </c>
      <c r="AQ453">
        <v>1.8751E-4</v>
      </c>
      <c r="AR453">
        <v>1.0322E-4</v>
      </c>
      <c r="AS453">
        <v>1.0298000000000001E-4</v>
      </c>
      <c r="AT453">
        <v>1.2723000000000001E-4</v>
      </c>
      <c r="AU453" s="8">
        <v>9.7576000000000002E-5</v>
      </c>
      <c r="AV453">
        <v>1.1087E-4</v>
      </c>
      <c r="AW453">
        <v>1.0848E-4</v>
      </c>
      <c r="AX453">
        <v>1.1207E-4</v>
      </c>
      <c r="AY453" s="8">
        <v>8.9433999999999998E-5</v>
      </c>
      <c r="BA453">
        <v>1.5726E-4</v>
      </c>
      <c r="BB453">
        <v>2.1406999999999999E-4</v>
      </c>
      <c r="BC453">
        <v>2.0185E-4</v>
      </c>
      <c r="BD453">
        <v>1.5741999999999999E-4</v>
      </c>
      <c r="BE453">
        <v>1.6011000000000001E-4</v>
      </c>
      <c r="BF453">
        <v>2.0435000000000001E-4</v>
      </c>
      <c r="BG453">
        <v>2.4927E-4</v>
      </c>
      <c r="BH453">
        <v>2.3026000000000001E-4</v>
      </c>
      <c r="BI453">
        <v>2.1636999999999999E-4</v>
      </c>
      <c r="BJ453">
        <v>2.0138999999999999E-4</v>
      </c>
      <c r="BK453">
        <v>2.319E-4</v>
      </c>
      <c r="BL453">
        <v>1.6998999999999999E-4</v>
      </c>
      <c r="BN453">
        <v>2.2665000000000001E-4</v>
      </c>
      <c r="BO453">
        <v>1.9081E-4</v>
      </c>
      <c r="BP453">
        <v>1.6210000000000001E-4</v>
      </c>
      <c r="BQ453">
        <v>1.8383000000000001E-4</v>
      </c>
      <c r="BR453">
        <v>2.1164E-4</v>
      </c>
      <c r="BS453">
        <v>2.4957000000000001E-4</v>
      </c>
      <c r="BT453">
        <v>2.3788999999999999E-4</v>
      </c>
      <c r="BU453">
        <v>1.9586000000000001E-4</v>
      </c>
      <c r="BV453">
        <v>2.7973000000000001E-4</v>
      </c>
      <c r="BW453">
        <v>2.32E-4</v>
      </c>
      <c r="BX453">
        <v>3.3377E-4</v>
      </c>
      <c r="BY453">
        <v>2.8162E-4</v>
      </c>
      <c r="CA453">
        <v>4.1685000000000002E-4</v>
      </c>
      <c r="CB453">
        <v>3.8811999999999999E-4</v>
      </c>
      <c r="CC453">
        <v>4.0044000000000001E-4</v>
      </c>
      <c r="CD453">
        <v>4.8297999999999999E-4</v>
      </c>
      <c r="CE453">
        <v>4.5247000000000001E-4</v>
      </c>
      <c r="CF453">
        <v>3.6818000000000002E-4</v>
      </c>
      <c r="CG453">
        <v>5.4237000000000003E-4</v>
      </c>
      <c r="CH453">
        <v>3.9092E-4</v>
      </c>
      <c r="CI453">
        <v>3.5607999999999999E-4</v>
      </c>
      <c r="CJ453">
        <v>3.4999E-4</v>
      </c>
      <c r="CK453">
        <v>4.4595000000000002E-4</v>
      </c>
      <c r="CL453">
        <v>3.9140000000000003E-4</v>
      </c>
      <c r="CN453">
        <v>4.2485E-4</v>
      </c>
      <c r="CO453">
        <v>5.6738000000000003E-4</v>
      </c>
      <c r="CP453">
        <v>5.6685999999999998E-4</v>
      </c>
      <c r="CQ453">
        <v>3.6452000000000001E-4</v>
      </c>
      <c r="CR453">
        <v>3.3391999999999997E-4</v>
      </c>
      <c r="CS453">
        <v>3.9130000000000002E-4</v>
      </c>
      <c r="CT453">
        <v>3.901E-4</v>
      </c>
      <c r="CU453">
        <v>3.3210999999999999E-4</v>
      </c>
      <c r="CV453">
        <v>2.7606000000000001E-4</v>
      </c>
      <c r="CW453">
        <v>5.1732999999999998E-4</v>
      </c>
      <c r="CX453">
        <v>3.6389000000000001E-4</v>
      </c>
      <c r="CY453">
        <v>2.3026000000000001E-4</v>
      </c>
      <c r="DA453">
        <v>1.2854000000000001E-4</v>
      </c>
      <c r="DB453">
        <v>1.2235999999999999E-4</v>
      </c>
      <c r="DC453">
        <v>1.0043999999999999E-4</v>
      </c>
      <c r="DD453" s="8">
        <v>9.7021999999999994E-5</v>
      </c>
      <c r="DE453">
        <v>1.5196E-4</v>
      </c>
      <c r="DF453">
        <v>1.0846E-4</v>
      </c>
      <c r="DG453">
        <v>1.2695E-4</v>
      </c>
      <c r="DH453">
        <v>1.0412E-4</v>
      </c>
      <c r="DI453">
        <v>2.8926000000000001E-4</v>
      </c>
      <c r="DJ453">
        <v>1.7590999999999999E-4</v>
      </c>
      <c r="DK453">
        <v>1.8175E-4</v>
      </c>
      <c r="DL453">
        <v>1.5043000000000001E-4</v>
      </c>
      <c r="DO453">
        <f t="shared" ref="DO453:DO515" si="29">AVERAGE(A453,E453,I453,N453,R453,V453,AA453,AE453,AI453,AN453,AR453,AV453,BA453,BE453,BI453,BN453,BR453,BV453,CA453,CE453,CI453,CN453,CR453,CV453,DA453,DE453,DI453)</f>
        <v>2.3071407407407408E-4</v>
      </c>
      <c r="DP453">
        <f t="shared" ref="DP453:DP515" si="30">AVERAGE(B453,F453,J453,O453,S453,W453,AB453,AF453,AJ453,AO453,AS453,AW453,BB453,BF453,BJ453,BO453,BS453,BW453,CB453,CF453,CJ453,CO453,CS453,CW453,DB453,DF453,DJ453)</f>
        <v>2.4617814814814815E-4</v>
      </c>
      <c r="DQ453">
        <f t="shared" ref="DQ453:DQ515" si="31">AVERAGE(C453,G453,K453,P453,T453,X453,AC453,AG453,AK453,AP453,AT453,AX453,BC453,BG453,BK453,BP453,BT453,BX453,CC453,CG453,CK453,CP453,CT453,CX453,DC453,DG453,DK453)</f>
        <v>2.5161111111111109E-4</v>
      </c>
      <c r="DR453">
        <f t="shared" ref="DR453:DR515" si="32">AVERAGE(D453,H453,L453,Q453,U453,Y453,AD453,AH453,AL453,AQ453,AU453,AY453,BD453,BH453,BL453,BQ453,BU453,BY453,CD453,CH453,CL453,CQ453,CU453,CY453,DD453,DH453,DL453)</f>
        <v>2.0843229629629635E-4</v>
      </c>
      <c r="DT453">
        <v>56.234999999999999</v>
      </c>
    </row>
    <row r="454" spans="1:124" x14ac:dyDescent="0.25">
      <c r="A454">
        <v>1.2526E-4</v>
      </c>
      <c r="B454">
        <v>1.1364E-4</v>
      </c>
      <c r="C454">
        <v>1.1053E-4</v>
      </c>
      <c r="D454">
        <v>1.0602E-4</v>
      </c>
      <c r="E454">
        <v>1.5644000000000001E-4</v>
      </c>
      <c r="F454">
        <v>1.4307999999999999E-4</v>
      </c>
      <c r="G454">
        <v>1.2999999999999999E-4</v>
      </c>
      <c r="H454">
        <v>1.1624E-4</v>
      </c>
      <c r="I454">
        <v>1.4343E-4</v>
      </c>
      <c r="J454">
        <v>1.3349999999999999E-4</v>
      </c>
      <c r="K454">
        <v>1.0198E-4</v>
      </c>
      <c r="L454">
        <v>1.1412E-4</v>
      </c>
      <c r="N454">
        <v>2.5776E-4</v>
      </c>
      <c r="O454">
        <v>2.3944999999999999E-4</v>
      </c>
      <c r="P454">
        <v>2.0582E-4</v>
      </c>
      <c r="Q454">
        <v>2.131E-4</v>
      </c>
      <c r="R454">
        <v>2.4094000000000001E-4</v>
      </c>
      <c r="S454">
        <v>2.1311E-4</v>
      </c>
      <c r="T454">
        <v>2.4404E-4</v>
      </c>
      <c r="U454">
        <v>2.3662999999999999E-4</v>
      </c>
      <c r="V454">
        <v>2.2284E-4</v>
      </c>
      <c r="W454">
        <v>2.22E-4</v>
      </c>
      <c r="X454">
        <v>2.2603E-4</v>
      </c>
      <c r="Y454">
        <v>1.7681000000000001E-4</v>
      </c>
      <c r="AA454">
        <v>1.9950999999999999E-4</v>
      </c>
      <c r="AB454">
        <v>2.5114000000000001E-4</v>
      </c>
      <c r="AC454">
        <v>1.9068000000000001E-4</v>
      </c>
      <c r="AD454">
        <v>1.6716999999999999E-4</v>
      </c>
      <c r="AE454">
        <v>2.3184E-4</v>
      </c>
      <c r="AF454">
        <v>2.5683999999999999E-4</v>
      </c>
      <c r="AG454">
        <v>2.5388E-4</v>
      </c>
      <c r="AH454">
        <v>2.0061999999999999E-4</v>
      </c>
      <c r="AI454">
        <v>2.1390999999999999E-4</v>
      </c>
      <c r="AJ454">
        <v>2.1535E-4</v>
      </c>
      <c r="AK454">
        <v>2.0947000000000001E-4</v>
      </c>
      <c r="AL454">
        <v>1.8597000000000001E-4</v>
      </c>
      <c r="AN454">
        <v>2.0729E-4</v>
      </c>
      <c r="AO454">
        <v>1.8814E-4</v>
      </c>
      <c r="AP454">
        <v>2.5470000000000001E-4</v>
      </c>
      <c r="AQ454">
        <v>1.8466000000000001E-4</v>
      </c>
      <c r="AR454">
        <v>1.0806000000000001E-4</v>
      </c>
      <c r="AS454">
        <v>1.0339E-4</v>
      </c>
      <c r="AT454">
        <v>1.2381E-4</v>
      </c>
      <c r="AU454" s="8">
        <v>9.7683000000000006E-5</v>
      </c>
      <c r="AV454">
        <v>1.1064E-4</v>
      </c>
      <c r="AW454">
        <v>1.0102000000000001E-4</v>
      </c>
      <c r="AX454">
        <v>1.1419E-4</v>
      </c>
      <c r="AY454" s="8">
        <v>9.8945999999999998E-5</v>
      </c>
      <c r="BA454">
        <v>1.6227E-4</v>
      </c>
      <c r="BB454">
        <v>1.9794999999999999E-4</v>
      </c>
      <c r="BC454">
        <v>2.0115000000000001E-4</v>
      </c>
      <c r="BD454">
        <v>1.6069000000000001E-4</v>
      </c>
      <c r="BE454">
        <v>1.7280999999999999E-4</v>
      </c>
      <c r="BF454">
        <v>2.1806000000000001E-4</v>
      </c>
      <c r="BG454">
        <v>2.4751999999999999E-4</v>
      </c>
      <c r="BH454">
        <v>2.1513000000000001E-4</v>
      </c>
      <c r="BI454">
        <v>2.2194000000000001E-4</v>
      </c>
      <c r="BJ454">
        <v>2.1248999999999999E-4</v>
      </c>
      <c r="BK454">
        <v>2.4248E-4</v>
      </c>
      <c r="BL454">
        <v>1.5736E-4</v>
      </c>
      <c r="BN454">
        <v>2.2289E-4</v>
      </c>
      <c r="BO454">
        <v>1.8597000000000001E-4</v>
      </c>
      <c r="BP454">
        <v>1.6328999999999999E-4</v>
      </c>
      <c r="BQ454">
        <v>2.0222E-4</v>
      </c>
      <c r="BR454">
        <v>2.1686000000000001E-4</v>
      </c>
      <c r="BS454">
        <v>2.2949E-4</v>
      </c>
      <c r="BT454">
        <v>2.4509E-4</v>
      </c>
      <c r="BU454">
        <v>1.8906000000000001E-4</v>
      </c>
      <c r="BV454">
        <v>2.9848E-4</v>
      </c>
      <c r="BW454">
        <v>2.1573999999999999E-4</v>
      </c>
      <c r="BX454">
        <v>3.1291000000000001E-4</v>
      </c>
      <c r="BY454">
        <v>2.9366E-4</v>
      </c>
      <c r="CA454">
        <v>4.0937999999999999E-4</v>
      </c>
      <c r="CB454">
        <v>3.8535000000000002E-4</v>
      </c>
      <c r="CC454">
        <v>4.0805000000000003E-4</v>
      </c>
      <c r="CD454">
        <v>4.5114999999999999E-4</v>
      </c>
      <c r="CE454">
        <v>4.3168999999999998E-4</v>
      </c>
      <c r="CF454">
        <v>3.7134000000000001E-4</v>
      </c>
      <c r="CG454">
        <v>5.2957999999999998E-4</v>
      </c>
      <c r="CH454">
        <v>3.7300000000000001E-4</v>
      </c>
      <c r="CI454">
        <v>3.8947999999999999E-4</v>
      </c>
      <c r="CJ454">
        <v>3.4999E-4</v>
      </c>
      <c r="CK454">
        <v>4.6997E-4</v>
      </c>
      <c r="CL454">
        <v>4.0672000000000001E-4</v>
      </c>
      <c r="CN454">
        <v>4.5565999999999998E-4</v>
      </c>
      <c r="CO454">
        <v>5.5148999999999997E-4</v>
      </c>
      <c r="CP454">
        <v>5.6353000000000002E-4</v>
      </c>
      <c r="CQ454">
        <v>3.7808999999999998E-4</v>
      </c>
      <c r="CR454">
        <v>3.5214000000000003E-4</v>
      </c>
      <c r="CS454">
        <v>4.3245000000000002E-4</v>
      </c>
      <c r="CT454">
        <v>3.7599999999999998E-4</v>
      </c>
      <c r="CU454">
        <v>3.1405000000000002E-4</v>
      </c>
      <c r="CV454">
        <v>2.9597E-4</v>
      </c>
      <c r="CW454">
        <v>4.7237000000000001E-4</v>
      </c>
      <c r="CX454">
        <v>3.4298E-4</v>
      </c>
      <c r="CY454">
        <v>2.4449999999999998E-4</v>
      </c>
      <c r="DA454">
        <v>1.4165E-4</v>
      </c>
      <c r="DB454">
        <v>1.209E-4</v>
      </c>
      <c r="DC454" s="8">
        <v>9.1364000000000001E-5</v>
      </c>
      <c r="DD454" s="8">
        <v>9.1368999999999999E-5</v>
      </c>
      <c r="DE454">
        <v>1.8183000000000001E-4</v>
      </c>
      <c r="DF454">
        <v>1.1767E-4</v>
      </c>
      <c r="DG454">
        <v>1.1846E-4</v>
      </c>
      <c r="DH454">
        <v>1.011E-4</v>
      </c>
      <c r="DI454">
        <v>2.9983000000000001E-4</v>
      </c>
      <c r="DJ454">
        <v>1.7005000000000001E-4</v>
      </c>
      <c r="DK454">
        <v>1.7744000000000001E-4</v>
      </c>
      <c r="DL454">
        <v>1.5042000000000001E-4</v>
      </c>
      <c r="DO454">
        <f t="shared" si="29"/>
        <v>2.3965925925925927E-4</v>
      </c>
      <c r="DP454">
        <f t="shared" si="30"/>
        <v>2.3748037037037034E-4</v>
      </c>
      <c r="DQ454">
        <f t="shared" si="31"/>
        <v>2.4647940740740737E-4</v>
      </c>
      <c r="DR454">
        <f t="shared" si="32"/>
        <v>2.0838844444444443E-4</v>
      </c>
      <c r="DT454">
        <v>56.36</v>
      </c>
    </row>
    <row r="455" spans="1:124" x14ac:dyDescent="0.25">
      <c r="A455">
        <v>1.2499000000000001E-4</v>
      </c>
      <c r="B455">
        <v>1.0875E-4</v>
      </c>
      <c r="C455">
        <v>1.032E-4</v>
      </c>
      <c r="D455">
        <v>1.0935E-4</v>
      </c>
      <c r="E455">
        <v>1.5801000000000001E-4</v>
      </c>
      <c r="F455">
        <v>1.2915999999999999E-4</v>
      </c>
      <c r="G455">
        <v>1.2966E-4</v>
      </c>
      <c r="H455">
        <v>1.1634E-4</v>
      </c>
      <c r="I455">
        <v>1.3845E-4</v>
      </c>
      <c r="J455">
        <v>1.3286999999999999E-4</v>
      </c>
      <c r="K455">
        <v>1.0259000000000001E-4</v>
      </c>
      <c r="L455">
        <v>1.1118E-4</v>
      </c>
      <c r="N455">
        <v>2.7908000000000002E-4</v>
      </c>
      <c r="O455">
        <v>2.1711000000000001E-4</v>
      </c>
      <c r="P455">
        <v>2.0073000000000001E-4</v>
      </c>
      <c r="Q455">
        <v>2.1984000000000001E-4</v>
      </c>
      <c r="R455">
        <v>2.5651E-4</v>
      </c>
      <c r="S455">
        <v>1.9361000000000001E-4</v>
      </c>
      <c r="T455">
        <v>2.4572999999999999E-4</v>
      </c>
      <c r="U455">
        <v>2.4610000000000002E-4</v>
      </c>
      <c r="V455">
        <v>2.1668999999999999E-4</v>
      </c>
      <c r="W455">
        <v>2.0348E-4</v>
      </c>
      <c r="X455">
        <v>2.1244999999999999E-4</v>
      </c>
      <c r="Y455">
        <v>1.693E-4</v>
      </c>
      <c r="AA455">
        <v>2.0828E-4</v>
      </c>
      <c r="AB455">
        <v>2.1023999999999999E-4</v>
      </c>
      <c r="AC455">
        <v>1.728E-4</v>
      </c>
      <c r="AD455">
        <v>1.7059E-4</v>
      </c>
      <c r="AE455">
        <v>2.4369999999999999E-4</v>
      </c>
      <c r="AF455">
        <v>2.2796000000000001E-4</v>
      </c>
      <c r="AG455">
        <v>2.5011E-4</v>
      </c>
      <c r="AH455">
        <v>2.1573E-4</v>
      </c>
      <c r="AI455">
        <v>2.2227E-4</v>
      </c>
      <c r="AJ455">
        <v>1.9839E-4</v>
      </c>
      <c r="AK455">
        <v>1.9854000000000001E-4</v>
      </c>
      <c r="AL455">
        <v>1.8745E-4</v>
      </c>
      <c r="AN455">
        <v>2.1201E-4</v>
      </c>
      <c r="AO455">
        <v>1.7508000000000001E-4</v>
      </c>
      <c r="AP455">
        <v>2.2221E-4</v>
      </c>
      <c r="AQ455">
        <v>1.8246000000000001E-4</v>
      </c>
      <c r="AR455">
        <v>1.1246E-4</v>
      </c>
      <c r="AS455">
        <v>1.0365E-4</v>
      </c>
      <c r="AT455">
        <v>1.2035E-4</v>
      </c>
      <c r="AU455" s="8">
        <v>9.7021999999999994E-5</v>
      </c>
      <c r="AV455">
        <v>1.1021E-4</v>
      </c>
      <c r="AW455" s="8">
        <v>9.3414999999999999E-5</v>
      </c>
      <c r="AX455">
        <v>1.1612000000000001E-4</v>
      </c>
      <c r="AY455">
        <v>1.0814E-4</v>
      </c>
      <c r="BA455">
        <v>1.6451000000000001E-4</v>
      </c>
      <c r="BB455">
        <v>1.8123E-4</v>
      </c>
      <c r="BC455">
        <v>2.017E-4</v>
      </c>
      <c r="BD455">
        <v>1.6468E-4</v>
      </c>
      <c r="BE455">
        <v>1.8474999999999999E-4</v>
      </c>
      <c r="BF455">
        <v>2.3110000000000001E-4</v>
      </c>
      <c r="BG455">
        <v>2.4505000000000002E-4</v>
      </c>
      <c r="BH455">
        <v>1.9950999999999999E-4</v>
      </c>
      <c r="BI455">
        <v>2.263E-4</v>
      </c>
      <c r="BJ455">
        <v>2.2269E-4</v>
      </c>
      <c r="BK455">
        <v>2.5218000000000001E-4</v>
      </c>
      <c r="BL455">
        <v>1.4537E-4</v>
      </c>
      <c r="BN455">
        <v>2.1851999999999999E-4</v>
      </c>
      <c r="BO455">
        <v>1.8064000000000001E-4</v>
      </c>
      <c r="BP455">
        <v>1.6485E-4</v>
      </c>
      <c r="BQ455">
        <v>2.2159E-4</v>
      </c>
      <c r="BR455">
        <v>2.2656E-4</v>
      </c>
      <c r="BS455">
        <v>2.1065E-4</v>
      </c>
      <c r="BT455">
        <v>2.5772000000000002E-4</v>
      </c>
      <c r="BU455">
        <v>1.8201E-4</v>
      </c>
      <c r="BV455">
        <v>3.1228000000000001E-4</v>
      </c>
      <c r="BW455">
        <v>1.9708E-4</v>
      </c>
      <c r="BX455">
        <v>2.9545E-4</v>
      </c>
      <c r="BY455">
        <v>3.0505000000000002E-4</v>
      </c>
      <c r="CA455">
        <v>3.9803000000000001E-4</v>
      </c>
      <c r="CB455">
        <v>3.8309999999999999E-4</v>
      </c>
      <c r="CC455">
        <v>4.2099999999999999E-4</v>
      </c>
      <c r="CD455">
        <v>4.2098999999999999E-4</v>
      </c>
      <c r="CE455">
        <v>4.0693000000000001E-4</v>
      </c>
      <c r="CF455">
        <v>3.7780000000000002E-4</v>
      </c>
      <c r="CG455">
        <v>5.2136999999999995E-4</v>
      </c>
      <c r="CH455">
        <v>3.5634000000000002E-4</v>
      </c>
      <c r="CI455">
        <v>4.1899E-4</v>
      </c>
      <c r="CJ455">
        <v>3.5102000000000001E-4</v>
      </c>
      <c r="CK455">
        <v>4.9567999999999997E-4</v>
      </c>
      <c r="CL455">
        <v>4.1878E-4</v>
      </c>
      <c r="CN455">
        <v>4.9308000000000002E-4</v>
      </c>
      <c r="CO455">
        <v>5.4016000000000003E-4</v>
      </c>
      <c r="CP455">
        <v>5.5913999999999996E-4</v>
      </c>
      <c r="CQ455">
        <v>3.9271999999999999E-4</v>
      </c>
      <c r="CR455">
        <v>3.6861000000000001E-4</v>
      </c>
      <c r="CS455">
        <v>4.7317000000000003E-4</v>
      </c>
      <c r="CT455">
        <v>3.6254000000000001E-4</v>
      </c>
      <c r="CU455">
        <v>2.9650999999999999E-4</v>
      </c>
      <c r="CV455">
        <v>3.1318999999999997E-4</v>
      </c>
      <c r="CW455">
        <v>4.2356000000000002E-4</v>
      </c>
      <c r="CX455">
        <v>3.2383999999999999E-4</v>
      </c>
      <c r="CY455">
        <v>2.6014000000000001E-4</v>
      </c>
      <c r="DA455">
        <v>1.5398000000000001E-4</v>
      </c>
      <c r="DB455">
        <v>1.1951999999999999E-4</v>
      </c>
      <c r="DC455" s="8">
        <v>8.1995000000000004E-5</v>
      </c>
      <c r="DD455" s="8">
        <v>8.6534999999999997E-5</v>
      </c>
      <c r="DE455">
        <v>2.1335000000000001E-4</v>
      </c>
      <c r="DF455">
        <v>1.2583000000000001E-4</v>
      </c>
      <c r="DG455">
        <v>1.1086000000000001E-4</v>
      </c>
      <c r="DH455" s="8">
        <v>9.6866000000000004E-5</v>
      </c>
      <c r="DI455">
        <v>3.1069000000000002E-4</v>
      </c>
      <c r="DJ455">
        <v>1.6493000000000001E-4</v>
      </c>
      <c r="DK455">
        <v>1.7250999999999999E-4</v>
      </c>
      <c r="DL455">
        <v>1.5080000000000001E-4</v>
      </c>
      <c r="DO455">
        <f t="shared" si="29"/>
        <v>2.4786777777777771E-4</v>
      </c>
      <c r="DP455">
        <f t="shared" si="30"/>
        <v>2.2874796296296296E-4</v>
      </c>
      <c r="DQ455">
        <f t="shared" si="31"/>
        <v>2.4223611111111109E-4</v>
      </c>
      <c r="DR455">
        <f t="shared" si="32"/>
        <v>2.0857011111111111E-4</v>
      </c>
      <c r="DT455">
        <v>56.484999999999999</v>
      </c>
    </row>
    <row r="456" spans="1:124" x14ac:dyDescent="0.25">
      <c r="A456">
        <v>1.2376999999999999E-4</v>
      </c>
      <c r="B456">
        <v>1.0677E-4</v>
      </c>
      <c r="C456">
        <v>1.0018000000000001E-4</v>
      </c>
      <c r="D456">
        <v>1.1079E-4</v>
      </c>
      <c r="E456">
        <v>1.5890000000000001E-4</v>
      </c>
      <c r="F456">
        <v>1.2357000000000001E-4</v>
      </c>
      <c r="G456">
        <v>1.2982E-4</v>
      </c>
      <c r="H456">
        <v>1.1707E-4</v>
      </c>
      <c r="I456">
        <v>1.3669999999999999E-4</v>
      </c>
      <c r="J456">
        <v>1.3364E-4</v>
      </c>
      <c r="K456">
        <v>1.0254E-4</v>
      </c>
      <c r="L456">
        <v>1.0972E-4</v>
      </c>
      <c r="N456">
        <v>2.8758000000000001E-4</v>
      </c>
      <c r="O456">
        <v>2.0608000000000001E-4</v>
      </c>
      <c r="P456">
        <v>1.9573E-4</v>
      </c>
      <c r="Q456">
        <v>2.2338999999999999E-4</v>
      </c>
      <c r="R456">
        <v>2.6182000000000001E-4</v>
      </c>
      <c r="S456">
        <v>1.8411999999999999E-4</v>
      </c>
      <c r="T456">
        <v>2.4829000000000002E-4</v>
      </c>
      <c r="U456">
        <v>2.4908999999999999E-4</v>
      </c>
      <c r="V456">
        <v>2.1416999999999999E-4</v>
      </c>
      <c r="W456">
        <v>1.9516999999999999E-4</v>
      </c>
      <c r="X456">
        <v>2.0562E-4</v>
      </c>
      <c r="Y456">
        <v>1.6647999999999999E-4</v>
      </c>
      <c r="AA456">
        <v>2.1280999999999999E-4</v>
      </c>
      <c r="AB456">
        <v>1.9131000000000001E-4</v>
      </c>
      <c r="AC456">
        <v>1.6441000000000001E-4</v>
      </c>
      <c r="AD456">
        <v>1.7257000000000001E-4</v>
      </c>
      <c r="AE456">
        <v>2.4621000000000002E-4</v>
      </c>
      <c r="AF456">
        <v>2.1713E-4</v>
      </c>
      <c r="AG456">
        <v>2.5025999999999998E-4</v>
      </c>
      <c r="AH456">
        <v>2.2241000000000001E-4</v>
      </c>
      <c r="AI456">
        <v>2.2436999999999999E-4</v>
      </c>
      <c r="AJ456">
        <v>1.9044E-4</v>
      </c>
      <c r="AK456">
        <v>1.9560000000000001E-4</v>
      </c>
      <c r="AL456">
        <v>1.8772999999999999E-4</v>
      </c>
      <c r="AN456">
        <v>2.1196999999999999E-4</v>
      </c>
      <c r="AO456">
        <v>1.7017000000000001E-4</v>
      </c>
      <c r="AP456">
        <v>2.0887999999999999E-4</v>
      </c>
      <c r="AQ456">
        <v>1.8195E-4</v>
      </c>
      <c r="AR456">
        <v>1.1374000000000001E-4</v>
      </c>
      <c r="AS456">
        <v>1.0351E-4</v>
      </c>
      <c r="AT456">
        <v>1.1875E-4</v>
      </c>
      <c r="AU456" s="8">
        <v>9.5901000000000002E-5</v>
      </c>
      <c r="AV456">
        <v>1.0971E-4</v>
      </c>
      <c r="AW456" s="8">
        <v>8.9998000000000001E-5</v>
      </c>
      <c r="AX456">
        <v>1.1658999999999999E-4</v>
      </c>
      <c r="AY456">
        <v>1.1154000000000001E-4</v>
      </c>
      <c r="BA456">
        <v>1.6259E-4</v>
      </c>
      <c r="BB456">
        <v>1.7348E-4</v>
      </c>
      <c r="BC456">
        <v>2.0289E-4</v>
      </c>
      <c r="BD456">
        <v>1.6686000000000001E-4</v>
      </c>
      <c r="BE456">
        <v>1.8877E-4</v>
      </c>
      <c r="BF456">
        <v>2.3562E-4</v>
      </c>
      <c r="BG456">
        <v>2.4303000000000001E-4</v>
      </c>
      <c r="BH456">
        <v>1.9230000000000001E-4</v>
      </c>
      <c r="BI456">
        <v>2.2667E-4</v>
      </c>
      <c r="BJ456">
        <v>2.2582E-4</v>
      </c>
      <c r="BK456">
        <v>2.5507999999999998E-4</v>
      </c>
      <c r="BL456">
        <v>1.4083999999999999E-4</v>
      </c>
      <c r="BN456">
        <v>2.1588E-4</v>
      </c>
      <c r="BO456">
        <v>1.7776000000000001E-4</v>
      </c>
      <c r="BP456">
        <v>1.6567E-4</v>
      </c>
      <c r="BQ456">
        <v>2.3034999999999999E-4</v>
      </c>
      <c r="BR456">
        <v>2.3465000000000001E-4</v>
      </c>
      <c r="BS456">
        <v>2.0377000000000001E-4</v>
      </c>
      <c r="BT456">
        <v>2.6793999999999999E-4</v>
      </c>
      <c r="BU456">
        <v>1.7864000000000001E-4</v>
      </c>
      <c r="BV456">
        <v>3.1282E-4</v>
      </c>
      <c r="BW456">
        <v>1.8673999999999999E-4</v>
      </c>
      <c r="BX456">
        <v>2.9105999999999999E-4</v>
      </c>
      <c r="BY456">
        <v>3.0877999999999998E-4</v>
      </c>
      <c r="CA456">
        <v>3.8905999999999999E-4</v>
      </c>
      <c r="CB456">
        <v>3.8215999999999999E-4</v>
      </c>
      <c r="CC456">
        <v>4.3103E-4</v>
      </c>
      <c r="CD456">
        <v>4.0953000000000002E-4</v>
      </c>
      <c r="CE456">
        <v>3.9226000000000002E-4</v>
      </c>
      <c r="CF456">
        <v>3.8317000000000001E-4</v>
      </c>
      <c r="CG456">
        <v>5.2174999999999997E-4</v>
      </c>
      <c r="CH456">
        <v>3.5017000000000002E-4</v>
      </c>
      <c r="CI456">
        <v>4.2701000000000002E-4</v>
      </c>
      <c r="CJ456">
        <v>3.5200999999999999E-4</v>
      </c>
      <c r="CK456">
        <v>5.0739999999999997E-4</v>
      </c>
      <c r="CL456">
        <v>4.2012000000000001E-4</v>
      </c>
      <c r="CN456">
        <v>5.1451000000000003E-4</v>
      </c>
      <c r="CO456">
        <v>5.3929E-4</v>
      </c>
      <c r="CP456">
        <v>5.5566000000000003E-4</v>
      </c>
      <c r="CQ456">
        <v>3.9937000000000002E-4</v>
      </c>
      <c r="CR456">
        <v>3.7336999999999998E-4</v>
      </c>
      <c r="CS456">
        <v>4.8919999999999996E-4</v>
      </c>
      <c r="CT456">
        <v>3.5712999999999999E-4</v>
      </c>
      <c r="CU456">
        <v>2.8937E-4</v>
      </c>
      <c r="CV456">
        <v>3.1742000000000001E-4</v>
      </c>
      <c r="CW456">
        <v>3.9906000000000002E-4</v>
      </c>
      <c r="CX456">
        <v>3.1728000000000003E-4</v>
      </c>
      <c r="CY456">
        <v>2.6771E-4</v>
      </c>
      <c r="DA456">
        <v>1.5819E-4</v>
      </c>
      <c r="DB456">
        <v>1.1889E-4</v>
      </c>
      <c r="DC456" s="8">
        <v>7.7723000000000001E-5</v>
      </c>
      <c r="DD456" s="8">
        <v>8.5222000000000005E-5</v>
      </c>
      <c r="DE456">
        <v>2.2782E-4</v>
      </c>
      <c r="DF456">
        <v>1.2809E-4</v>
      </c>
      <c r="DG456">
        <v>1.0842E-4</v>
      </c>
      <c r="DH456" s="8">
        <v>9.3811E-5</v>
      </c>
      <c r="DI456">
        <v>3.1516999999999998E-4</v>
      </c>
      <c r="DJ456">
        <v>1.6331000000000001E-4</v>
      </c>
      <c r="DK456">
        <v>1.6966E-4</v>
      </c>
      <c r="DL456">
        <v>1.5116000000000001E-4</v>
      </c>
      <c r="DO456">
        <f t="shared" si="29"/>
        <v>2.5029407407407405E-4</v>
      </c>
      <c r="DP456">
        <f t="shared" si="30"/>
        <v>2.2482511111111109E-4</v>
      </c>
      <c r="DQ456">
        <f t="shared" si="31"/>
        <v>2.4105159259259258E-4</v>
      </c>
      <c r="DR456">
        <f t="shared" si="32"/>
        <v>2.0862496296296298E-4</v>
      </c>
      <c r="DT456">
        <v>56.610999999999997</v>
      </c>
    </row>
    <row r="457" spans="1:124" x14ac:dyDescent="0.25">
      <c r="A457">
        <v>1.2219999999999999E-4</v>
      </c>
      <c r="B457">
        <v>1.0875E-4</v>
      </c>
      <c r="C457">
        <v>1.031E-4</v>
      </c>
      <c r="D457">
        <v>1.0938999999999999E-4</v>
      </c>
      <c r="E457">
        <v>1.5841E-4</v>
      </c>
      <c r="F457">
        <v>1.2941999999999999E-4</v>
      </c>
      <c r="G457">
        <v>1.3024999999999999E-4</v>
      </c>
      <c r="H457">
        <v>1.1789E-4</v>
      </c>
      <c r="I457">
        <v>1.3904E-4</v>
      </c>
      <c r="J457">
        <v>1.3520000000000001E-4</v>
      </c>
      <c r="K457">
        <v>1.0178E-4</v>
      </c>
      <c r="L457">
        <v>1.1046E-4</v>
      </c>
      <c r="N457">
        <v>2.7807999999999999E-4</v>
      </c>
      <c r="O457">
        <v>2.1254999999999999E-4</v>
      </c>
      <c r="P457">
        <v>1.9356000000000001E-4</v>
      </c>
      <c r="Q457">
        <v>2.2143999999999999E-4</v>
      </c>
      <c r="R457">
        <v>2.5357E-4</v>
      </c>
      <c r="S457">
        <v>1.8997999999999999E-4</v>
      </c>
      <c r="T457">
        <v>2.4993999999999998E-4</v>
      </c>
      <c r="U457">
        <v>2.4363999999999999E-4</v>
      </c>
      <c r="V457">
        <v>2.1649000000000001E-4</v>
      </c>
      <c r="W457">
        <v>2.0167000000000001E-4</v>
      </c>
      <c r="X457">
        <v>2.0929999999999999E-4</v>
      </c>
      <c r="Y457">
        <v>1.6979000000000001E-4</v>
      </c>
      <c r="AA457">
        <v>2.1023999999999999E-4</v>
      </c>
      <c r="AB457">
        <v>2.0515E-4</v>
      </c>
      <c r="AC457">
        <v>1.7021000000000001E-4</v>
      </c>
      <c r="AD457">
        <v>1.7178000000000001E-4</v>
      </c>
      <c r="AE457">
        <v>2.3772999999999999E-4</v>
      </c>
      <c r="AF457">
        <v>2.3037000000000001E-4</v>
      </c>
      <c r="AG457">
        <v>2.5392999999999998E-4</v>
      </c>
      <c r="AH457">
        <v>2.1655000000000001E-4</v>
      </c>
      <c r="AI457">
        <v>2.1881E-4</v>
      </c>
      <c r="AJ457">
        <v>1.9593E-4</v>
      </c>
      <c r="AK457">
        <v>2.0211E-4</v>
      </c>
      <c r="AL457">
        <v>1.8646E-4</v>
      </c>
      <c r="AN457">
        <v>2.0701000000000001E-4</v>
      </c>
      <c r="AO457">
        <v>1.7605E-4</v>
      </c>
      <c r="AP457">
        <v>2.2215000000000001E-4</v>
      </c>
      <c r="AQ457">
        <v>1.8321E-4</v>
      </c>
      <c r="AR457">
        <v>1.1106E-4</v>
      </c>
      <c r="AS457">
        <v>1.0294E-4</v>
      </c>
      <c r="AT457">
        <v>1.1979E-4</v>
      </c>
      <c r="AU457" s="8">
        <v>9.4883999999999995E-5</v>
      </c>
      <c r="AV457">
        <v>1.0929000000000001E-4</v>
      </c>
      <c r="AW457" s="8">
        <v>9.2647999999999998E-5</v>
      </c>
      <c r="AX457">
        <v>1.1521E-4</v>
      </c>
      <c r="AY457">
        <v>1.0705999999999999E-4</v>
      </c>
      <c r="BA457">
        <v>1.5749000000000001E-4</v>
      </c>
      <c r="BB457">
        <v>1.7898999999999999E-4</v>
      </c>
      <c r="BC457">
        <v>2.0378E-4</v>
      </c>
      <c r="BD457">
        <v>1.6578E-4</v>
      </c>
      <c r="BE457">
        <v>1.8234999999999999E-4</v>
      </c>
      <c r="BF457">
        <v>2.2876999999999999E-4</v>
      </c>
      <c r="BG457">
        <v>2.4237999999999999E-4</v>
      </c>
      <c r="BH457">
        <v>1.9746E-4</v>
      </c>
      <c r="BI457">
        <v>2.2259999999999999E-4</v>
      </c>
      <c r="BJ457">
        <v>2.1985E-4</v>
      </c>
      <c r="BK457">
        <v>2.4924000000000002E-4</v>
      </c>
      <c r="BL457">
        <v>1.4619000000000001E-4</v>
      </c>
      <c r="BN457">
        <v>2.1626999999999999E-4</v>
      </c>
      <c r="BO457">
        <v>1.7878999999999999E-4</v>
      </c>
      <c r="BP457">
        <v>1.6506999999999999E-4</v>
      </c>
      <c r="BQ457">
        <v>2.2317999999999999E-4</v>
      </c>
      <c r="BR457">
        <v>2.3609E-4</v>
      </c>
      <c r="BS457">
        <v>2.1257000000000001E-4</v>
      </c>
      <c r="BT457">
        <v>2.6940999999999998E-4</v>
      </c>
      <c r="BU457">
        <v>1.807E-4</v>
      </c>
      <c r="BV457">
        <v>2.9952000000000001E-4</v>
      </c>
      <c r="BW457">
        <v>1.905E-4</v>
      </c>
      <c r="BX457">
        <v>3.0177999999999997E-4</v>
      </c>
      <c r="BY457">
        <v>3.0236E-4</v>
      </c>
      <c r="CA457">
        <v>3.8724000000000001E-4</v>
      </c>
      <c r="CB457">
        <v>3.8258999999999998E-4</v>
      </c>
      <c r="CC457">
        <v>4.3172000000000002E-4</v>
      </c>
      <c r="CD457">
        <v>4.2284000000000001E-4</v>
      </c>
      <c r="CE457">
        <v>3.9577999999999998E-4</v>
      </c>
      <c r="CF457">
        <v>3.8379000000000001E-4</v>
      </c>
      <c r="CG457">
        <v>5.2976E-4</v>
      </c>
      <c r="CH457">
        <v>3.5755999999999999E-4</v>
      </c>
      <c r="CI457">
        <v>4.0848000000000002E-4</v>
      </c>
      <c r="CJ457">
        <v>3.5189999999999999E-4</v>
      </c>
      <c r="CK457">
        <v>4.9773999999999999E-4</v>
      </c>
      <c r="CL457">
        <v>4.0953000000000002E-4</v>
      </c>
      <c r="CN457">
        <v>5.0688999999999997E-4</v>
      </c>
      <c r="CO457">
        <v>5.4874999999999998E-4</v>
      </c>
      <c r="CP457">
        <v>5.5455000000000001E-4</v>
      </c>
      <c r="CQ457">
        <v>3.9373000000000001E-4</v>
      </c>
      <c r="CR457">
        <v>3.6329999999999999E-4</v>
      </c>
      <c r="CS457">
        <v>4.7082999999999999E-4</v>
      </c>
      <c r="CT457">
        <v>3.6251000000000002E-4</v>
      </c>
      <c r="CU457">
        <v>2.9637000000000001E-4</v>
      </c>
      <c r="CV457">
        <v>3.0597000000000003E-4</v>
      </c>
      <c r="CW457">
        <v>4.1268000000000001E-4</v>
      </c>
      <c r="CX457">
        <v>3.2674000000000001E-4</v>
      </c>
      <c r="CY457">
        <v>2.6255000000000001E-4</v>
      </c>
      <c r="DA457">
        <v>1.5171E-4</v>
      </c>
      <c r="DB457">
        <v>1.1925E-4</v>
      </c>
      <c r="DC457" s="8">
        <v>8.0938000000000003E-5</v>
      </c>
      <c r="DD457" s="8">
        <v>8.8080999999999999E-5</v>
      </c>
      <c r="DE457">
        <v>2.1660000000000001E-4</v>
      </c>
      <c r="DF457">
        <v>1.2302999999999999E-4</v>
      </c>
      <c r="DG457">
        <v>1.1241E-4</v>
      </c>
      <c r="DH457" s="8">
        <v>9.3622999999999995E-5</v>
      </c>
      <c r="DI457">
        <v>3.1037000000000003E-4</v>
      </c>
      <c r="DJ457">
        <v>1.6593000000000001E-4</v>
      </c>
      <c r="DK457">
        <v>1.7035999999999999E-4</v>
      </c>
      <c r="DL457">
        <v>1.5112E-4</v>
      </c>
      <c r="DO457">
        <f t="shared" si="29"/>
        <v>2.4528111111111117E-4</v>
      </c>
      <c r="DP457">
        <f t="shared" si="30"/>
        <v>2.2773622222222223E-4</v>
      </c>
      <c r="DQ457">
        <f t="shared" si="31"/>
        <v>2.4332288888888887E-4</v>
      </c>
      <c r="DR457">
        <f t="shared" si="32"/>
        <v>2.0828251851851852E-4</v>
      </c>
      <c r="DT457">
        <v>56.735999999999997</v>
      </c>
    </row>
    <row r="458" spans="1:124" x14ac:dyDescent="0.25">
      <c r="A458">
        <v>1.2105E-4</v>
      </c>
      <c r="B458">
        <v>1.1341999999999999E-4</v>
      </c>
      <c r="C458">
        <v>1.1014999999999999E-4</v>
      </c>
      <c r="D458">
        <v>1.0588E-4</v>
      </c>
      <c r="E458">
        <v>1.5668E-4</v>
      </c>
      <c r="F458">
        <v>1.4312999999999999E-4</v>
      </c>
      <c r="G458">
        <v>1.3059000000000001E-4</v>
      </c>
      <c r="H458">
        <v>1.1820999999999999E-4</v>
      </c>
      <c r="I458">
        <v>1.4396E-4</v>
      </c>
      <c r="J458">
        <v>1.3653E-4</v>
      </c>
      <c r="K458">
        <v>1.0064999999999999E-4</v>
      </c>
      <c r="L458">
        <v>1.1284E-4</v>
      </c>
      <c r="N458">
        <v>2.5591999999999998E-4</v>
      </c>
      <c r="O458">
        <v>2.3240000000000001E-4</v>
      </c>
      <c r="P458">
        <v>1.9524000000000001E-4</v>
      </c>
      <c r="Q458">
        <v>2.1495999999999999E-4</v>
      </c>
      <c r="R458">
        <v>2.3638000000000001E-4</v>
      </c>
      <c r="S458">
        <v>2.0746999999999999E-4</v>
      </c>
      <c r="T458">
        <v>2.4949999999999999E-4</v>
      </c>
      <c r="U458">
        <v>2.3272000000000001E-4</v>
      </c>
      <c r="V458">
        <v>2.2204000000000001E-4</v>
      </c>
      <c r="W458">
        <v>2.1889000000000001E-4</v>
      </c>
      <c r="X458">
        <v>2.2107E-4</v>
      </c>
      <c r="Y458">
        <v>1.7708000000000001E-4</v>
      </c>
      <c r="AA458">
        <v>2.0193000000000001E-4</v>
      </c>
      <c r="AB458">
        <v>2.4334000000000001E-4</v>
      </c>
      <c r="AC458">
        <v>1.8655000000000001E-4</v>
      </c>
      <c r="AD458">
        <v>1.6851999999999999E-4</v>
      </c>
      <c r="AE458">
        <v>2.2298000000000001E-4</v>
      </c>
      <c r="AF458">
        <v>2.5962000000000001E-4</v>
      </c>
      <c r="AG458">
        <v>2.5868000000000001E-4</v>
      </c>
      <c r="AH458">
        <v>2.0142000000000001E-4</v>
      </c>
      <c r="AI458">
        <v>2.0865E-4</v>
      </c>
      <c r="AJ458">
        <v>2.1141000000000001E-4</v>
      </c>
      <c r="AK458">
        <v>2.1400999999999999E-4</v>
      </c>
      <c r="AL458">
        <v>1.8419000000000001E-4</v>
      </c>
      <c r="AN458">
        <v>1.9981999999999999E-4</v>
      </c>
      <c r="AO458">
        <v>1.8904999999999999E-4</v>
      </c>
      <c r="AP458">
        <v>2.5389E-4</v>
      </c>
      <c r="AQ458">
        <v>1.8529000000000001E-4</v>
      </c>
      <c r="AR458">
        <v>1.0589E-4</v>
      </c>
      <c r="AS458">
        <v>1.0217000000000001E-4</v>
      </c>
      <c r="AT458">
        <v>1.2275E-4</v>
      </c>
      <c r="AU458" s="8">
        <v>9.4454000000000001E-5</v>
      </c>
      <c r="AV458">
        <v>1.0909E-4</v>
      </c>
      <c r="AW458" s="8">
        <v>9.9686999999999996E-5</v>
      </c>
      <c r="AX458">
        <v>1.1264000000000001E-4</v>
      </c>
      <c r="AY458" s="8">
        <v>9.7235E-5</v>
      </c>
      <c r="BA458">
        <v>1.5199000000000001E-4</v>
      </c>
      <c r="BB458">
        <v>1.9429000000000001E-4</v>
      </c>
      <c r="BC458">
        <v>2.0364999999999999E-4</v>
      </c>
      <c r="BD458">
        <v>1.6191999999999999E-4</v>
      </c>
      <c r="BE458">
        <v>1.6906000000000001E-4</v>
      </c>
      <c r="BF458">
        <v>2.1436E-4</v>
      </c>
      <c r="BG458">
        <v>2.4318000000000001E-4</v>
      </c>
      <c r="BH458">
        <v>2.1168000000000001E-4</v>
      </c>
      <c r="BI458">
        <v>2.1622000000000001E-4</v>
      </c>
      <c r="BJ458">
        <v>2.0804999999999999E-4</v>
      </c>
      <c r="BK458">
        <v>2.3782999999999999E-4</v>
      </c>
      <c r="BL458">
        <v>1.5809E-4</v>
      </c>
      <c r="BN458">
        <v>2.1921000000000001E-4</v>
      </c>
      <c r="BO458">
        <v>1.8293000000000001E-4</v>
      </c>
      <c r="BP458">
        <v>1.6322E-4</v>
      </c>
      <c r="BQ458">
        <v>2.041E-4</v>
      </c>
      <c r="BR458">
        <v>2.2984000000000001E-4</v>
      </c>
      <c r="BS458">
        <v>2.3163E-4</v>
      </c>
      <c r="BT458">
        <v>2.6109000000000001E-4</v>
      </c>
      <c r="BU458">
        <v>1.8676000000000001E-4</v>
      </c>
      <c r="BV458">
        <v>2.7975999999999999E-4</v>
      </c>
      <c r="BW458">
        <v>2.0581000000000001E-4</v>
      </c>
      <c r="BX458">
        <v>3.2091999999999998E-4</v>
      </c>
      <c r="BY458">
        <v>2.8924000000000002E-4</v>
      </c>
      <c r="CA458">
        <v>3.9308000000000002E-4</v>
      </c>
      <c r="CB458">
        <v>3.8366000000000002E-4</v>
      </c>
      <c r="CC458">
        <v>4.2225999999999999E-4</v>
      </c>
      <c r="CD458">
        <v>4.5255000000000002E-4</v>
      </c>
      <c r="CE458">
        <v>4.148E-4</v>
      </c>
      <c r="CF458">
        <v>3.7888E-4</v>
      </c>
      <c r="CG458">
        <v>5.4012000000000005E-4</v>
      </c>
      <c r="CH458">
        <v>3.7369999999999998E-4</v>
      </c>
      <c r="CI458">
        <v>3.7382000000000002E-4</v>
      </c>
      <c r="CJ458">
        <v>3.5033999999999998E-4</v>
      </c>
      <c r="CK458">
        <v>4.7189999999999998E-4</v>
      </c>
      <c r="CL458">
        <v>3.927E-4</v>
      </c>
      <c r="CN458">
        <v>4.7437999999999999E-4</v>
      </c>
      <c r="CO458">
        <v>5.6247000000000003E-4</v>
      </c>
      <c r="CP458">
        <v>5.5584000000000004E-4</v>
      </c>
      <c r="CQ458">
        <v>3.7869999999999999E-4</v>
      </c>
      <c r="CR458">
        <v>3.4393999999999999E-4</v>
      </c>
      <c r="CS458">
        <v>4.2849000000000001E-4</v>
      </c>
      <c r="CT458">
        <v>3.7508000000000002E-4</v>
      </c>
      <c r="CU458">
        <v>3.1302000000000001E-4</v>
      </c>
      <c r="CV458">
        <v>2.8524000000000003E-4</v>
      </c>
      <c r="CW458">
        <v>4.5579000000000003E-4</v>
      </c>
      <c r="CX458">
        <v>3.4633999999999999E-4</v>
      </c>
      <c r="CY458">
        <v>2.4748000000000001E-4</v>
      </c>
      <c r="DA458">
        <v>1.382E-4</v>
      </c>
      <c r="DB458">
        <v>1.2026E-4</v>
      </c>
      <c r="DC458" s="8">
        <v>8.9640000000000002E-5</v>
      </c>
      <c r="DD458" s="8">
        <v>9.3342000000000002E-5</v>
      </c>
      <c r="DE458">
        <v>1.8616999999999999E-4</v>
      </c>
      <c r="DF458">
        <v>1.1349999999999999E-4</v>
      </c>
      <c r="DG458">
        <v>1.2034E-4</v>
      </c>
      <c r="DH458" s="8">
        <v>9.6275999999999998E-5</v>
      </c>
      <c r="DI458">
        <v>2.9886000000000002E-4</v>
      </c>
      <c r="DJ458">
        <v>1.7105000000000001E-4</v>
      </c>
      <c r="DK458">
        <v>1.74E-4</v>
      </c>
      <c r="DL458">
        <v>1.5053000000000001E-4</v>
      </c>
      <c r="DO458">
        <f t="shared" si="29"/>
        <v>2.3551703703703704E-4</v>
      </c>
      <c r="DP458">
        <f t="shared" si="30"/>
        <v>2.3550470370370369E-4</v>
      </c>
      <c r="DQ458">
        <f t="shared" si="31"/>
        <v>2.4744925925925925E-4</v>
      </c>
      <c r="DR458">
        <f t="shared" si="32"/>
        <v>2.0751433333333335E-4</v>
      </c>
      <c r="DT458">
        <v>56.860999999999997</v>
      </c>
    </row>
    <row r="459" spans="1:124" x14ac:dyDescent="0.25">
      <c r="A459">
        <v>1.2086E-4</v>
      </c>
      <c r="B459">
        <v>1.1792E-4</v>
      </c>
      <c r="C459">
        <v>1.1707E-4</v>
      </c>
      <c r="D459">
        <v>1.022E-4</v>
      </c>
      <c r="E459">
        <v>1.5459E-4</v>
      </c>
      <c r="F459">
        <v>1.5653999999999999E-4</v>
      </c>
      <c r="G459">
        <v>1.3053000000000001E-4</v>
      </c>
      <c r="H459">
        <v>1.1775E-4</v>
      </c>
      <c r="I459">
        <v>1.4842999999999999E-4</v>
      </c>
      <c r="J459">
        <v>1.3676000000000001E-4</v>
      </c>
      <c r="K459" s="8">
        <v>9.9711999999999997E-5</v>
      </c>
      <c r="L459">
        <v>1.1535E-4</v>
      </c>
      <c r="N459">
        <v>2.3384999999999999E-4</v>
      </c>
      <c r="O459">
        <v>2.5368999999999999E-4</v>
      </c>
      <c r="P459">
        <v>1.9950999999999999E-4</v>
      </c>
      <c r="Q459">
        <v>2.0754000000000001E-4</v>
      </c>
      <c r="R459">
        <v>2.2007999999999999E-4</v>
      </c>
      <c r="S459">
        <v>2.2609999999999999E-4</v>
      </c>
      <c r="T459">
        <v>2.4705000000000001E-4</v>
      </c>
      <c r="U459">
        <v>2.2248E-4</v>
      </c>
      <c r="V459">
        <v>2.2734E-4</v>
      </c>
      <c r="W459">
        <v>2.3649000000000001E-4</v>
      </c>
      <c r="X459">
        <v>2.3377000000000001E-4</v>
      </c>
      <c r="Y459">
        <v>1.8390999999999999E-4</v>
      </c>
      <c r="AA459">
        <v>1.9258E-4</v>
      </c>
      <c r="AB459">
        <v>2.832E-4</v>
      </c>
      <c r="AC459">
        <v>2.0364E-4</v>
      </c>
      <c r="AD459">
        <v>1.6456000000000001E-4</v>
      </c>
      <c r="AE459">
        <v>2.1032000000000001E-4</v>
      </c>
      <c r="AF459">
        <v>2.8751999999999998E-4</v>
      </c>
      <c r="AG459">
        <v>2.6152E-4</v>
      </c>
      <c r="AH459">
        <v>1.8571000000000001E-4</v>
      </c>
      <c r="AI459">
        <v>1.9961999999999999E-4</v>
      </c>
      <c r="AJ459">
        <v>2.2759000000000001E-4</v>
      </c>
      <c r="AK459">
        <v>2.2419000000000001E-4</v>
      </c>
      <c r="AL459">
        <v>1.8207999999999999E-4</v>
      </c>
      <c r="AN459">
        <v>1.9434000000000001E-4</v>
      </c>
      <c r="AO459">
        <v>2.0138E-4</v>
      </c>
      <c r="AP459">
        <v>2.8522999999999998E-4</v>
      </c>
      <c r="AQ459">
        <v>1.8678E-4</v>
      </c>
      <c r="AR459">
        <v>1.0115000000000001E-4</v>
      </c>
      <c r="AS459">
        <v>1.0156E-4</v>
      </c>
      <c r="AT459">
        <v>1.2574999999999999E-4</v>
      </c>
      <c r="AU459" s="8">
        <v>9.4742999999999997E-5</v>
      </c>
      <c r="AV459">
        <v>1.0907E-4</v>
      </c>
      <c r="AW459">
        <v>1.0687E-4</v>
      </c>
      <c r="AX459">
        <v>1.1027E-4</v>
      </c>
      <c r="AY459" s="8">
        <v>8.7707999999999994E-5</v>
      </c>
      <c r="BA459">
        <v>1.4907000000000001E-4</v>
      </c>
      <c r="BB459">
        <v>2.1016000000000001E-4</v>
      </c>
      <c r="BC459">
        <v>2.0239999999999999E-4</v>
      </c>
      <c r="BD459">
        <v>1.5741E-4</v>
      </c>
      <c r="BE459">
        <v>1.5647999999999999E-4</v>
      </c>
      <c r="BF459">
        <v>2.0059E-4</v>
      </c>
      <c r="BG459">
        <v>2.4467E-4</v>
      </c>
      <c r="BH459">
        <v>2.2636999999999999E-4</v>
      </c>
      <c r="BI459">
        <v>2.1097999999999999E-4</v>
      </c>
      <c r="BJ459">
        <v>1.9709E-4</v>
      </c>
      <c r="BK459">
        <v>2.2724999999999999E-4</v>
      </c>
      <c r="BL459">
        <v>1.6938000000000001E-4</v>
      </c>
      <c r="BN459">
        <v>2.2272000000000001E-4</v>
      </c>
      <c r="BO459">
        <v>1.8752999999999999E-4</v>
      </c>
      <c r="BP459">
        <v>1.6103999999999999E-4</v>
      </c>
      <c r="BQ459">
        <v>1.8412999999999999E-4</v>
      </c>
      <c r="BR459">
        <v>2.1945999999999999E-4</v>
      </c>
      <c r="BS459">
        <v>2.4957000000000001E-4</v>
      </c>
      <c r="BT459">
        <v>2.4773999999999998E-4</v>
      </c>
      <c r="BU459">
        <v>1.9306E-4</v>
      </c>
      <c r="BV459">
        <v>2.6460999999999998E-4</v>
      </c>
      <c r="BW459">
        <v>2.2335000000000001E-4</v>
      </c>
      <c r="BX459">
        <v>3.3696000000000003E-4</v>
      </c>
      <c r="BY459">
        <v>2.7673999999999998E-4</v>
      </c>
      <c r="CA459">
        <v>4.0255E-4</v>
      </c>
      <c r="CB459">
        <v>3.8429000000000002E-4</v>
      </c>
      <c r="CC459">
        <v>4.0788E-4</v>
      </c>
      <c r="CD459">
        <v>4.8073000000000001E-4</v>
      </c>
      <c r="CE459">
        <v>4.3754999999999998E-4</v>
      </c>
      <c r="CF459">
        <v>3.7094999999999999E-4</v>
      </c>
      <c r="CG459">
        <v>5.4626000000000002E-4</v>
      </c>
      <c r="CH459">
        <v>3.8871000000000001E-4</v>
      </c>
      <c r="CI459">
        <v>3.4277999999999999E-4</v>
      </c>
      <c r="CJ459">
        <v>3.4783999999999998E-4</v>
      </c>
      <c r="CK459">
        <v>4.4454E-4</v>
      </c>
      <c r="CL459">
        <v>3.7893999999999997E-4</v>
      </c>
      <c r="CN459">
        <v>4.3577999999999998E-4</v>
      </c>
      <c r="CO459">
        <v>5.7198999999999998E-4</v>
      </c>
      <c r="CP459">
        <v>5.5816000000000004E-4</v>
      </c>
      <c r="CQ459">
        <v>3.6270999999999997E-4</v>
      </c>
      <c r="CR459">
        <v>3.2622E-4</v>
      </c>
      <c r="CS459">
        <v>3.8657999999999997E-4</v>
      </c>
      <c r="CT459">
        <v>3.8708999999999998E-4</v>
      </c>
      <c r="CU459">
        <v>3.2920999999999997E-4</v>
      </c>
      <c r="CV459">
        <v>2.6701999999999997E-4</v>
      </c>
      <c r="CW459">
        <v>5.0250000000000002E-4</v>
      </c>
      <c r="CX459">
        <v>3.6431000000000001E-4</v>
      </c>
      <c r="CY459">
        <v>2.3112E-4</v>
      </c>
      <c r="DA459">
        <v>1.2542E-4</v>
      </c>
      <c r="DB459">
        <v>1.2121999999999999E-4</v>
      </c>
      <c r="DC459" s="8">
        <v>9.8618999999999999E-5</v>
      </c>
      <c r="DD459" s="8">
        <v>9.7849000000000005E-5</v>
      </c>
      <c r="DE459">
        <v>1.5422999999999999E-4</v>
      </c>
      <c r="DF459">
        <v>1.0493E-4</v>
      </c>
      <c r="DG459">
        <v>1.2747E-4</v>
      </c>
      <c r="DH459">
        <v>1.0007E-4</v>
      </c>
      <c r="DI459">
        <v>2.8710999999999998E-4</v>
      </c>
      <c r="DJ459">
        <v>1.7548999999999999E-4</v>
      </c>
      <c r="DK459">
        <v>1.7823000000000001E-4</v>
      </c>
      <c r="DL459">
        <v>1.496E-4</v>
      </c>
      <c r="DO459">
        <f t="shared" si="29"/>
        <v>2.2645222222222224E-4</v>
      </c>
      <c r="DP459">
        <f t="shared" si="30"/>
        <v>2.4332222222222223E-4</v>
      </c>
      <c r="DQ459">
        <f t="shared" si="31"/>
        <v>2.5077262962962965E-4</v>
      </c>
      <c r="DR459">
        <f t="shared" si="32"/>
        <v>2.0654962962962962E-4</v>
      </c>
      <c r="DT459">
        <v>56.985999999999997</v>
      </c>
    </row>
    <row r="460" spans="1:124" x14ac:dyDescent="0.25">
      <c r="A460">
        <v>1.2159000000000001E-4</v>
      </c>
      <c r="B460">
        <v>1.1953E-4</v>
      </c>
      <c r="C460">
        <v>1.1972E-4</v>
      </c>
      <c r="D460">
        <v>1.0042E-4</v>
      </c>
      <c r="E460">
        <v>1.5322999999999999E-4</v>
      </c>
      <c r="F460">
        <v>1.6169000000000001E-4</v>
      </c>
      <c r="G460">
        <v>1.2999999999999999E-4</v>
      </c>
      <c r="H460">
        <v>1.167E-4</v>
      </c>
      <c r="I460">
        <v>1.4972E-4</v>
      </c>
      <c r="J460">
        <v>1.3567000000000001E-4</v>
      </c>
      <c r="K460" s="8">
        <v>9.9411000000000001E-5</v>
      </c>
      <c r="L460">
        <v>1.1641000000000001E-4</v>
      </c>
      <c r="N460">
        <v>2.2451E-4</v>
      </c>
      <c r="O460">
        <v>2.6369000000000002E-4</v>
      </c>
      <c r="P460">
        <v>2.0358E-4</v>
      </c>
      <c r="Q460">
        <v>2.0336E-4</v>
      </c>
      <c r="R460">
        <v>2.1394E-4</v>
      </c>
      <c r="S460">
        <v>2.3471000000000001E-4</v>
      </c>
      <c r="T460">
        <v>2.4384999999999999E-4</v>
      </c>
      <c r="U460">
        <v>2.1866E-4</v>
      </c>
      <c r="V460">
        <v>2.2908E-4</v>
      </c>
      <c r="W460">
        <v>2.4394E-4</v>
      </c>
      <c r="X460">
        <v>2.3971999999999999E-4</v>
      </c>
      <c r="Y460">
        <v>1.861E-4</v>
      </c>
      <c r="AA460">
        <v>1.8751E-4</v>
      </c>
      <c r="AB460">
        <v>3.011E-4</v>
      </c>
      <c r="AC460">
        <v>2.1127E-4</v>
      </c>
      <c r="AD460">
        <v>1.6207999999999999E-4</v>
      </c>
      <c r="AE460">
        <v>2.0686000000000001E-4</v>
      </c>
      <c r="AF460">
        <v>2.9755E-4</v>
      </c>
      <c r="AG460">
        <v>2.6059999999999999E-4</v>
      </c>
      <c r="AH460">
        <v>1.7841999999999999E-4</v>
      </c>
      <c r="AI460">
        <v>1.9677E-4</v>
      </c>
      <c r="AJ460">
        <v>2.3479999999999999E-4</v>
      </c>
      <c r="AK460">
        <v>2.2654000000000001E-4</v>
      </c>
      <c r="AL460">
        <v>1.8118E-4</v>
      </c>
      <c r="AN460">
        <v>1.9351000000000001E-4</v>
      </c>
      <c r="AO460">
        <v>2.0563999999999999E-4</v>
      </c>
      <c r="AP460">
        <v>2.9758999999999997E-4</v>
      </c>
      <c r="AQ460">
        <v>1.8665000000000001E-4</v>
      </c>
      <c r="AR460" s="8">
        <v>9.9487999999999993E-5</v>
      </c>
      <c r="AS460">
        <v>1.0135E-4</v>
      </c>
      <c r="AT460">
        <v>1.2692000000000001E-4</v>
      </c>
      <c r="AU460" s="8">
        <v>9.5458999999999995E-5</v>
      </c>
      <c r="AV460">
        <v>1.0914E-4</v>
      </c>
      <c r="AW460">
        <v>1.0989000000000001E-4</v>
      </c>
      <c r="AX460">
        <v>1.0935E-4</v>
      </c>
      <c r="AY460" s="8">
        <v>8.3931999999999995E-5</v>
      </c>
      <c r="BA460">
        <v>1.5017000000000001E-4</v>
      </c>
      <c r="BB460">
        <v>2.1709999999999999E-4</v>
      </c>
      <c r="BC460">
        <v>2.0057000000000001E-4</v>
      </c>
      <c r="BD460">
        <v>1.5474E-4</v>
      </c>
      <c r="BE460">
        <v>1.5176E-4</v>
      </c>
      <c r="BF460">
        <v>1.9526E-4</v>
      </c>
      <c r="BG460">
        <v>2.4569000000000001E-4</v>
      </c>
      <c r="BH460">
        <v>2.3269E-4</v>
      </c>
      <c r="BI460">
        <v>2.0965E-4</v>
      </c>
      <c r="BJ460">
        <v>1.9311999999999999E-4</v>
      </c>
      <c r="BK460">
        <v>2.2338999999999999E-4</v>
      </c>
      <c r="BL460">
        <v>1.7333E-4</v>
      </c>
      <c r="BN460">
        <v>2.2447999999999999E-4</v>
      </c>
      <c r="BO460">
        <v>1.897E-4</v>
      </c>
      <c r="BP460">
        <v>1.5964000000000001E-4</v>
      </c>
      <c r="BQ460">
        <v>1.7477000000000001E-4</v>
      </c>
      <c r="BR460">
        <v>2.1092999999999999E-4</v>
      </c>
      <c r="BS460">
        <v>2.5568999999999999E-4</v>
      </c>
      <c r="BT460">
        <v>2.3709999999999999E-4</v>
      </c>
      <c r="BU460">
        <v>1.9572E-4</v>
      </c>
      <c r="BV460">
        <v>2.6238999999999999E-4</v>
      </c>
      <c r="BW460">
        <v>2.3253999999999999E-4</v>
      </c>
      <c r="BX460">
        <v>3.4026E-4</v>
      </c>
      <c r="BY460">
        <v>2.7179999999999999E-4</v>
      </c>
      <c r="CA460">
        <v>4.0950999999999997E-4</v>
      </c>
      <c r="CB460">
        <v>3.8366000000000002E-4</v>
      </c>
      <c r="CC460">
        <v>3.9666000000000001E-4</v>
      </c>
      <c r="CD460">
        <v>4.9045000000000002E-4</v>
      </c>
      <c r="CE460">
        <v>4.5009999999999999E-4</v>
      </c>
      <c r="CF460">
        <v>3.6430000000000002E-4</v>
      </c>
      <c r="CG460">
        <v>5.4412999999999998E-4</v>
      </c>
      <c r="CH460">
        <v>3.9339000000000003E-4</v>
      </c>
      <c r="CI460">
        <v>3.3294999999999999E-4</v>
      </c>
      <c r="CJ460">
        <v>3.4549E-4</v>
      </c>
      <c r="CK460">
        <v>4.3114E-4</v>
      </c>
      <c r="CL460">
        <v>3.7572000000000001E-4</v>
      </c>
      <c r="CN460">
        <v>4.1340000000000002E-4</v>
      </c>
      <c r="CO460">
        <v>5.7131E-4</v>
      </c>
      <c r="CP460">
        <v>5.5953999999999997E-4</v>
      </c>
      <c r="CQ460">
        <v>3.5476000000000003E-4</v>
      </c>
      <c r="CR460">
        <v>3.2009999999999997E-4</v>
      </c>
      <c r="CS460">
        <v>3.6916999999999999E-4</v>
      </c>
      <c r="CT460">
        <v>3.9116999999999998E-4</v>
      </c>
      <c r="CU460">
        <v>3.3513999999999999E-4</v>
      </c>
      <c r="CV460">
        <v>2.6158000000000003E-4</v>
      </c>
      <c r="CW460">
        <v>5.2494E-4</v>
      </c>
      <c r="CX460">
        <v>3.6987000000000001E-4</v>
      </c>
      <c r="CY460">
        <v>2.2282000000000001E-4</v>
      </c>
      <c r="DA460">
        <v>1.2069E-4</v>
      </c>
      <c r="DB460">
        <v>1.2142999999999999E-4</v>
      </c>
      <c r="DC460">
        <v>1.0252E-4</v>
      </c>
      <c r="DD460" s="8">
        <v>9.8898000000000001E-5</v>
      </c>
      <c r="DE460">
        <v>1.3933000000000001E-4</v>
      </c>
      <c r="DF460">
        <v>1.022E-4</v>
      </c>
      <c r="DG460">
        <v>1.2951999999999999E-4</v>
      </c>
      <c r="DH460">
        <v>1.0263E-4</v>
      </c>
      <c r="DI460">
        <v>2.8166999999999998E-4</v>
      </c>
      <c r="DJ460">
        <v>1.7649000000000001E-4</v>
      </c>
      <c r="DK460">
        <v>1.8037000000000001E-4</v>
      </c>
      <c r="DL460">
        <v>1.4872E-4</v>
      </c>
      <c r="DO460">
        <f t="shared" si="29"/>
        <v>2.2311325925925929E-4</v>
      </c>
      <c r="DP460">
        <f t="shared" si="30"/>
        <v>2.4636888888888888E-4</v>
      </c>
      <c r="DQ460">
        <f t="shared" si="31"/>
        <v>2.5111559259259262E-4</v>
      </c>
      <c r="DR460">
        <f t="shared" si="32"/>
        <v>2.0573885185185188E-4</v>
      </c>
      <c r="DT460">
        <v>57.112000000000002</v>
      </c>
    </row>
    <row r="461" spans="1:124" x14ac:dyDescent="0.25">
      <c r="A461">
        <v>1.2269000000000001E-4</v>
      </c>
      <c r="B461">
        <v>1.1721E-4</v>
      </c>
      <c r="C461">
        <v>1.1646000000000001E-4</v>
      </c>
      <c r="D461">
        <v>1.0147E-4</v>
      </c>
      <c r="E461">
        <v>1.5327E-4</v>
      </c>
      <c r="F461">
        <v>1.5546000000000001E-4</v>
      </c>
      <c r="G461">
        <v>1.2919E-4</v>
      </c>
      <c r="H461">
        <v>1.1557000000000001E-4</v>
      </c>
      <c r="I461">
        <v>1.4697000000000001E-4</v>
      </c>
      <c r="J461">
        <v>1.3378000000000001E-4</v>
      </c>
      <c r="K461" s="8">
        <v>9.9831E-5</v>
      </c>
      <c r="L461">
        <v>1.153E-4</v>
      </c>
      <c r="N461">
        <v>2.3308000000000001E-4</v>
      </c>
      <c r="O461">
        <v>2.5631999999999999E-4</v>
      </c>
      <c r="P461">
        <v>2.0484999999999999E-4</v>
      </c>
      <c r="Q461">
        <v>2.0463E-4</v>
      </c>
      <c r="R461">
        <v>2.2128E-4</v>
      </c>
      <c r="S461">
        <v>2.2808E-4</v>
      </c>
      <c r="T461">
        <v>2.4158E-4</v>
      </c>
      <c r="U461">
        <v>2.2322999999999999E-4</v>
      </c>
      <c r="V461">
        <v>2.2603E-4</v>
      </c>
      <c r="W461">
        <v>2.3667999999999999E-4</v>
      </c>
      <c r="X461">
        <v>2.3523000000000001E-4</v>
      </c>
      <c r="Y461">
        <v>1.8223E-4</v>
      </c>
      <c r="AA461">
        <v>1.895E-4</v>
      </c>
      <c r="AB461">
        <v>2.8636999999999998E-4</v>
      </c>
      <c r="AC461">
        <v>2.0481000000000001E-4</v>
      </c>
      <c r="AD461">
        <v>1.6236000000000001E-4</v>
      </c>
      <c r="AE461">
        <v>2.1434000000000001E-4</v>
      </c>
      <c r="AF461">
        <v>2.8368000000000002E-4</v>
      </c>
      <c r="AG461">
        <v>2.5624000000000003E-4</v>
      </c>
      <c r="AH461">
        <v>1.8359E-4</v>
      </c>
      <c r="AI461">
        <v>2.0154999999999999E-4</v>
      </c>
      <c r="AJ461">
        <v>2.2866E-4</v>
      </c>
      <c r="AK461">
        <v>2.1956999999999999E-4</v>
      </c>
      <c r="AL461">
        <v>1.8184000000000001E-4</v>
      </c>
      <c r="AN461">
        <v>1.9757999999999999E-4</v>
      </c>
      <c r="AO461">
        <v>1.9919E-4</v>
      </c>
      <c r="AP461">
        <v>2.8354999999999998E-4</v>
      </c>
      <c r="AQ461">
        <v>1.8477000000000001E-4</v>
      </c>
      <c r="AR461">
        <v>1.0175000000000001E-4</v>
      </c>
      <c r="AS461">
        <v>1.0157000000000001E-4</v>
      </c>
      <c r="AT461">
        <v>1.2545000000000001E-4</v>
      </c>
      <c r="AU461" s="8">
        <v>9.6080000000000002E-5</v>
      </c>
      <c r="AV461">
        <v>1.0912999999999999E-4</v>
      </c>
      <c r="AW461">
        <v>1.0688000000000001E-4</v>
      </c>
      <c r="AX461">
        <v>1.103E-4</v>
      </c>
      <c r="AY461" s="8">
        <v>8.7989000000000001E-5</v>
      </c>
      <c r="BA461">
        <v>1.5444999999999999E-4</v>
      </c>
      <c r="BB461">
        <v>2.1085E-4</v>
      </c>
      <c r="BC461">
        <v>1.9904999999999999E-4</v>
      </c>
      <c r="BD461">
        <v>1.5532E-4</v>
      </c>
      <c r="BE461">
        <v>1.5742999999999999E-4</v>
      </c>
      <c r="BF461">
        <v>2.0121000000000001E-4</v>
      </c>
      <c r="BG461">
        <v>2.4537000000000002E-4</v>
      </c>
      <c r="BH461">
        <v>2.2676E-4</v>
      </c>
      <c r="BI461">
        <v>2.1273E-4</v>
      </c>
      <c r="BJ461">
        <v>1.9820999999999999E-4</v>
      </c>
      <c r="BK461">
        <v>2.2819999999999999E-4</v>
      </c>
      <c r="BL461">
        <v>1.6746999999999999E-4</v>
      </c>
      <c r="BN461">
        <v>2.2324000000000001E-4</v>
      </c>
      <c r="BO461">
        <v>1.8798E-4</v>
      </c>
      <c r="BP461">
        <v>1.5966E-4</v>
      </c>
      <c r="BQ461">
        <v>1.8126000000000001E-4</v>
      </c>
      <c r="BR461">
        <v>2.0903999999999999E-4</v>
      </c>
      <c r="BS461">
        <v>2.4625E-4</v>
      </c>
      <c r="BT461">
        <v>2.3519E-4</v>
      </c>
      <c r="BU461">
        <v>1.93E-4</v>
      </c>
      <c r="BV461">
        <v>2.7391999999999998E-4</v>
      </c>
      <c r="BW461">
        <v>2.2774000000000001E-4</v>
      </c>
      <c r="BX461">
        <v>3.2864E-4</v>
      </c>
      <c r="BY461">
        <v>2.7690000000000001E-4</v>
      </c>
      <c r="CA461">
        <v>4.0937999999999999E-4</v>
      </c>
      <c r="CB461">
        <v>3.8169000000000001E-4</v>
      </c>
      <c r="CC461">
        <v>3.9469E-4</v>
      </c>
      <c r="CD461">
        <v>4.7555999999999998E-4</v>
      </c>
      <c r="CE461">
        <v>4.4462000000000001E-4</v>
      </c>
      <c r="CF461">
        <v>3.6241000000000002E-4</v>
      </c>
      <c r="CG461">
        <v>5.3445999999999995E-4</v>
      </c>
      <c r="CH461">
        <v>3.8461000000000002E-4</v>
      </c>
      <c r="CI461">
        <v>3.4951999999999997E-4</v>
      </c>
      <c r="CJ461">
        <v>3.4427999999999998E-4</v>
      </c>
      <c r="CK461">
        <v>4.3895000000000002E-4</v>
      </c>
      <c r="CL461">
        <v>3.8441000000000001E-4</v>
      </c>
      <c r="CN461">
        <v>4.1990000000000001E-4</v>
      </c>
      <c r="CO461">
        <v>5.6032E-4</v>
      </c>
      <c r="CP461">
        <v>5.5860999999999997E-4</v>
      </c>
      <c r="CQ461">
        <v>3.5911E-4</v>
      </c>
      <c r="CR461">
        <v>3.2876999999999998E-4</v>
      </c>
      <c r="CS461">
        <v>3.8591E-4</v>
      </c>
      <c r="CT461">
        <v>3.8460000000000002E-4</v>
      </c>
      <c r="CU461">
        <v>3.2707E-4</v>
      </c>
      <c r="CV461">
        <v>2.7177000000000001E-4</v>
      </c>
      <c r="CW461">
        <v>5.0956000000000005E-4</v>
      </c>
      <c r="CX461">
        <v>3.5949000000000002E-4</v>
      </c>
      <c r="CY461">
        <v>2.2711000000000001E-4</v>
      </c>
      <c r="DA461">
        <v>1.2659999999999999E-4</v>
      </c>
      <c r="DB461">
        <v>1.2066999999999999E-4</v>
      </c>
      <c r="DC461" s="8">
        <v>9.8963999999999996E-5</v>
      </c>
      <c r="DD461" s="8">
        <v>9.5803000000000004E-5</v>
      </c>
      <c r="DE461">
        <v>1.4998E-4</v>
      </c>
      <c r="DF461">
        <v>1.0675000000000001E-4</v>
      </c>
      <c r="DG461">
        <v>1.2521E-4</v>
      </c>
      <c r="DH461">
        <v>1.0234999999999999E-4</v>
      </c>
      <c r="DI461">
        <v>2.8536000000000002E-4</v>
      </c>
      <c r="DJ461">
        <v>1.7327999999999999E-4</v>
      </c>
      <c r="DK461">
        <v>1.7898999999999999E-4</v>
      </c>
      <c r="DL461">
        <v>1.4826999999999999E-4</v>
      </c>
      <c r="DO461">
        <f t="shared" si="29"/>
        <v>2.2718074074074075E-4</v>
      </c>
      <c r="DP461">
        <f t="shared" si="30"/>
        <v>2.4262925925925917E-4</v>
      </c>
      <c r="DQ461">
        <f t="shared" si="31"/>
        <v>2.4804203703703698E-4</v>
      </c>
      <c r="DR461">
        <f t="shared" si="32"/>
        <v>2.0533562962962961E-4</v>
      </c>
      <c r="DT461">
        <v>57.237000000000002</v>
      </c>
    </row>
    <row r="462" spans="1:124" x14ac:dyDescent="0.25">
      <c r="A462">
        <v>1.2344E-4</v>
      </c>
      <c r="B462">
        <v>1.1221E-4</v>
      </c>
      <c r="C462">
        <v>1.0911E-4</v>
      </c>
      <c r="D462">
        <v>1.0464E-4</v>
      </c>
      <c r="E462">
        <v>1.5453999999999999E-4</v>
      </c>
      <c r="F462">
        <v>1.4139999999999999E-4</v>
      </c>
      <c r="G462">
        <v>1.2846999999999999E-4</v>
      </c>
      <c r="H462">
        <v>1.149E-4</v>
      </c>
      <c r="I462">
        <v>1.4165E-4</v>
      </c>
      <c r="J462">
        <v>1.3208E-4</v>
      </c>
      <c r="K462">
        <v>1.0064E-4</v>
      </c>
      <c r="L462">
        <v>1.1258E-4</v>
      </c>
      <c r="N462">
        <v>2.5422999999999998E-4</v>
      </c>
      <c r="O462">
        <v>2.3572999999999999E-4</v>
      </c>
      <c r="P462">
        <v>2.0243999999999999E-4</v>
      </c>
      <c r="Q462">
        <v>2.1037000000000001E-4</v>
      </c>
      <c r="R462">
        <v>2.3756E-4</v>
      </c>
      <c r="S462">
        <v>2.0992E-4</v>
      </c>
      <c r="T462">
        <v>2.4131000000000001E-4</v>
      </c>
      <c r="U462">
        <v>2.3326999999999999E-4</v>
      </c>
      <c r="V462">
        <v>2.1979000000000001E-4</v>
      </c>
      <c r="W462">
        <v>2.1880000000000001E-4</v>
      </c>
      <c r="X462">
        <v>2.2275999999999999E-4</v>
      </c>
      <c r="Y462">
        <v>1.7438999999999999E-4</v>
      </c>
      <c r="AA462">
        <v>1.9717000000000001E-4</v>
      </c>
      <c r="AB462">
        <v>2.4748000000000001E-4</v>
      </c>
      <c r="AC462">
        <v>1.8792E-4</v>
      </c>
      <c r="AD462">
        <v>1.6505E-4</v>
      </c>
      <c r="AE462">
        <v>2.2816000000000001E-4</v>
      </c>
      <c r="AF462">
        <v>2.5382999999999997E-4</v>
      </c>
      <c r="AG462">
        <v>2.5074E-4</v>
      </c>
      <c r="AH462">
        <v>1.9793999999999999E-4</v>
      </c>
      <c r="AI462">
        <v>2.1096E-4</v>
      </c>
      <c r="AJ462">
        <v>2.1264E-4</v>
      </c>
      <c r="AK462">
        <v>2.0717000000000001E-4</v>
      </c>
      <c r="AL462">
        <v>1.8351000000000001E-4</v>
      </c>
      <c r="AN462">
        <v>2.0396999999999999E-4</v>
      </c>
      <c r="AO462">
        <v>1.8563E-4</v>
      </c>
      <c r="AP462">
        <v>2.5114000000000001E-4</v>
      </c>
      <c r="AQ462">
        <v>1.8207E-4</v>
      </c>
      <c r="AR462">
        <v>1.0650999999999999E-4</v>
      </c>
      <c r="AS462">
        <v>1.0199E-4</v>
      </c>
      <c r="AT462">
        <v>1.2208999999999999E-4</v>
      </c>
      <c r="AU462" s="8">
        <v>9.6157999999999997E-5</v>
      </c>
      <c r="AV462">
        <v>1.0893E-4</v>
      </c>
      <c r="AW462" s="8">
        <v>9.9524000000000005E-5</v>
      </c>
      <c r="AX462">
        <v>1.1245E-4</v>
      </c>
      <c r="AY462" s="8">
        <v>9.7380999999999995E-5</v>
      </c>
      <c r="BA462">
        <v>1.5925999999999999E-4</v>
      </c>
      <c r="BB462">
        <v>1.9492000000000001E-4</v>
      </c>
      <c r="BC462">
        <v>1.9851E-4</v>
      </c>
      <c r="BD462">
        <v>1.5864000000000001E-4</v>
      </c>
      <c r="BE462">
        <v>1.6998E-4</v>
      </c>
      <c r="BF462">
        <v>2.1472E-4</v>
      </c>
      <c r="BG462">
        <v>2.4366000000000001E-4</v>
      </c>
      <c r="BH462">
        <v>2.1185999999999999E-4</v>
      </c>
      <c r="BI462">
        <v>2.1817000000000001E-4</v>
      </c>
      <c r="BJ462">
        <v>2.0916000000000001E-4</v>
      </c>
      <c r="BK462">
        <v>2.3858000000000001E-4</v>
      </c>
      <c r="BL462">
        <v>1.5509000000000001E-4</v>
      </c>
      <c r="BN462">
        <v>2.1949E-4</v>
      </c>
      <c r="BO462">
        <v>1.8320000000000001E-4</v>
      </c>
      <c r="BP462">
        <v>1.6092E-4</v>
      </c>
      <c r="BQ462">
        <v>1.9955999999999999E-4</v>
      </c>
      <c r="BR462">
        <v>2.1460000000000001E-4</v>
      </c>
      <c r="BS462">
        <v>2.2657999999999999E-4</v>
      </c>
      <c r="BT462">
        <v>2.4279999999999999E-4</v>
      </c>
      <c r="BU462">
        <v>1.8634000000000001E-4</v>
      </c>
      <c r="BV462">
        <v>2.9210999999999999E-4</v>
      </c>
      <c r="BW462">
        <v>2.1159E-4</v>
      </c>
      <c r="BX462">
        <v>3.0859000000000003E-4</v>
      </c>
      <c r="BY462">
        <v>2.8870000000000002E-4</v>
      </c>
      <c r="CA462">
        <v>4.0183999999999999E-4</v>
      </c>
      <c r="CB462">
        <v>3.7909E-4</v>
      </c>
      <c r="CC462">
        <v>4.0255999999999999E-4</v>
      </c>
      <c r="CD462">
        <v>4.4433999999999999E-4</v>
      </c>
      <c r="CE462">
        <v>4.2394999999999998E-4</v>
      </c>
      <c r="CF462">
        <v>3.6591E-4</v>
      </c>
      <c r="CG462">
        <v>5.2229999999999996E-4</v>
      </c>
      <c r="CH462">
        <v>3.6709999999999998E-4</v>
      </c>
      <c r="CI462">
        <v>3.8234E-4</v>
      </c>
      <c r="CJ462">
        <v>3.4450000000000003E-4</v>
      </c>
      <c r="CK462">
        <v>4.6276999999999999E-4</v>
      </c>
      <c r="CL462">
        <v>3.9949000000000001E-4</v>
      </c>
      <c r="CN462">
        <v>4.5085999999999998E-4</v>
      </c>
      <c r="CO462">
        <v>5.4485000000000004E-4</v>
      </c>
      <c r="CP462">
        <v>5.5535999999999997E-4</v>
      </c>
      <c r="CQ462">
        <v>3.7280000000000001E-4</v>
      </c>
      <c r="CR462">
        <v>3.4680000000000003E-4</v>
      </c>
      <c r="CS462">
        <v>4.2648000000000002E-4</v>
      </c>
      <c r="CT462">
        <v>3.7089000000000002E-4</v>
      </c>
      <c r="CU462">
        <v>3.0943000000000002E-4</v>
      </c>
      <c r="CV462">
        <v>2.9130999999999997E-4</v>
      </c>
      <c r="CW462">
        <v>4.6508999999999998E-4</v>
      </c>
      <c r="CX462">
        <v>3.3892999999999998E-4</v>
      </c>
      <c r="CY462">
        <v>2.4115000000000001E-4</v>
      </c>
      <c r="DA462">
        <v>1.3954000000000001E-4</v>
      </c>
      <c r="DB462">
        <v>1.1926000000000001E-4</v>
      </c>
      <c r="DC462" s="8">
        <v>8.9969000000000005E-5</v>
      </c>
      <c r="DD462" s="8">
        <v>9.0288E-5</v>
      </c>
      <c r="DE462">
        <v>1.7966E-4</v>
      </c>
      <c r="DF462">
        <v>1.158E-4</v>
      </c>
      <c r="DG462">
        <v>1.1696000000000001E-4</v>
      </c>
      <c r="DH462" s="8">
        <v>9.9315999999999996E-5</v>
      </c>
      <c r="DI462">
        <v>2.9565E-4</v>
      </c>
      <c r="DJ462">
        <v>1.6757E-4</v>
      </c>
      <c r="DK462">
        <v>1.7473E-4</v>
      </c>
      <c r="DL462">
        <v>1.4836E-4</v>
      </c>
      <c r="DO462">
        <f t="shared" si="29"/>
        <v>2.3601740740740747E-4</v>
      </c>
      <c r="DP462">
        <f t="shared" si="30"/>
        <v>2.3407237037037038E-4</v>
      </c>
      <c r="DQ462">
        <f t="shared" si="31"/>
        <v>2.4310255555555556E-4</v>
      </c>
      <c r="DR462">
        <f t="shared" si="32"/>
        <v>2.0536011111111114E-4</v>
      </c>
      <c r="DT462">
        <v>57.362000000000002</v>
      </c>
    </row>
    <row r="463" spans="1:124" x14ac:dyDescent="0.25">
      <c r="A463">
        <v>1.2331000000000001E-4</v>
      </c>
      <c r="B463">
        <v>1.0736E-4</v>
      </c>
      <c r="C463">
        <v>1.0187E-4</v>
      </c>
      <c r="D463">
        <v>1.0794999999999999E-4</v>
      </c>
      <c r="E463">
        <v>1.5616E-4</v>
      </c>
      <c r="F463">
        <v>1.2761000000000001E-4</v>
      </c>
      <c r="G463">
        <v>1.2813000000000001E-4</v>
      </c>
      <c r="H463">
        <v>1.1496E-4</v>
      </c>
      <c r="I463">
        <v>1.3676000000000001E-4</v>
      </c>
      <c r="J463">
        <v>1.314E-4</v>
      </c>
      <c r="K463">
        <v>1.0128000000000001E-4</v>
      </c>
      <c r="L463">
        <v>1.0975E-4</v>
      </c>
      <c r="N463">
        <v>2.7532000000000001E-4</v>
      </c>
      <c r="O463">
        <v>2.1380999999999999E-4</v>
      </c>
      <c r="P463">
        <v>1.9766E-4</v>
      </c>
      <c r="Q463">
        <v>2.1698999999999999E-4</v>
      </c>
      <c r="R463">
        <v>2.5304E-4</v>
      </c>
      <c r="S463">
        <v>1.9073000000000001E-4</v>
      </c>
      <c r="T463">
        <v>2.429E-4</v>
      </c>
      <c r="U463">
        <v>2.4269999999999999E-4</v>
      </c>
      <c r="V463">
        <v>2.1379E-4</v>
      </c>
      <c r="W463">
        <v>2.0058000000000001E-4</v>
      </c>
      <c r="X463">
        <v>2.0945E-4</v>
      </c>
      <c r="Y463">
        <v>1.6699E-4</v>
      </c>
      <c r="AA463">
        <v>2.0578999999999999E-4</v>
      </c>
      <c r="AB463">
        <v>2.0707000000000001E-4</v>
      </c>
      <c r="AC463">
        <v>1.7035999999999999E-4</v>
      </c>
      <c r="AD463">
        <v>1.684E-4</v>
      </c>
      <c r="AE463">
        <v>2.4006E-4</v>
      </c>
      <c r="AF463">
        <v>2.2525E-4</v>
      </c>
      <c r="AG463">
        <v>2.4700999999999998E-4</v>
      </c>
      <c r="AH463">
        <v>2.1284E-4</v>
      </c>
      <c r="AI463">
        <v>2.1934E-4</v>
      </c>
      <c r="AJ463">
        <v>1.9598E-4</v>
      </c>
      <c r="AK463">
        <v>1.9639000000000001E-4</v>
      </c>
      <c r="AL463">
        <v>1.8505E-4</v>
      </c>
      <c r="AN463">
        <v>2.0877999999999999E-4</v>
      </c>
      <c r="AO463">
        <v>1.7270999999999999E-4</v>
      </c>
      <c r="AP463">
        <v>2.1913E-4</v>
      </c>
      <c r="AQ463">
        <v>1.7992E-4</v>
      </c>
      <c r="AR463">
        <v>1.1088E-4</v>
      </c>
      <c r="AS463">
        <v>1.0228E-4</v>
      </c>
      <c r="AT463">
        <v>1.187E-4</v>
      </c>
      <c r="AU463" s="8">
        <v>9.5581000000000005E-5</v>
      </c>
      <c r="AV463">
        <v>1.0857E-4</v>
      </c>
      <c r="AW463" s="8">
        <v>9.2037E-5</v>
      </c>
      <c r="AX463">
        <v>1.1443E-4</v>
      </c>
      <c r="AY463">
        <v>1.0650999999999999E-4</v>
      </c>
      <c r="BA463">
        <v>1.6171999999999999E-4</v>
      </c>
      <c r="BB463">
        <v>1.7848000000000001E-4</v>
      </c>
      <c r="BC463">
        <v>1.9902E-4</v>
      </c>
      <c r="BD463">
        <v>1.6258000000000001E-4</v>
      </c>
      <c r="BE463">
        <v>1.8187999999999999E-4</v>
      </c>
      <c r="BF463">
        <v>2.2765E-4</v>
      </c>
      <c r="BG463">
        <v>2.4133E-4</v>
      </c>
      <c r="BH463">
        <v>1.9654000000000001E-4</v>
      </c>
      <c r="BI463">
        <v>2.2257000000000001E-4</v>
      </c>
      <c r="BJ463">
        <v>2.1934999999999999E-4</v>
      </c>
      <c r="BK463">
        <v>2.4821000000000001E-4</v>
      </c>
      <c r="BL463">
        <v>1.4328E-4</v>
      </c>
      <c r="BN463">
        <v>2.1523000000000001E-4</v>
      </c>
      <c r="BO463">
        <v>1.7801000000000001E-4</v>
      </c>
      <c r="BP463">
        <v>1.6249999999999999E-4</v>
      </c>
      <c r="BQ463">
        <v>2.187E-4</v>
      </c>
      <c r="BR463">
        <v>2.2397000000000001E-4</v>
      </c>
      <c r="BS463">
        <v>2.0796000000000001E-4</v>
      </c>
      <c r="BT463">
        <v>2.5506999999999998E-4</v>
      </c>
      <c r="BU463">
        <v>1.7946999999999999E-4</v>
      </c>
      <c r="BV463">
        <v>3.0609000000000002E-4</v>
      </c>
      <c r="BW463">
        <v>1.9338999999999999E-4</v>
      </c>
      <c r="BX463">
        <v>2.9140999999999998E-4</v>
      </c>
      <c r="BY463">
        <v>2.9995E-4</v>
      </c>
      <c r="CA463">
        <v>3.9099000000000002E-4</v>
      </c>
      <c r="CB463">
        <v>3.7692999999999998E-4</v>
      </c>
      <c r="CC463">
        <v>4.1499000000000001E-4</v>
      </c>
      <c r="CD463">
        <v>4.1455000000000002E-4</v>
      </c>
      <c r="CE463">
        <v>3.9985999999999998E-4</v>
      </c>
      <c r="CF463">
        <v>3.7221999999999998E-4</v>
      </c>
      <c r="CG463">
        <v>5.1405999999999999E-4</v>
      </c>
      <c r="CH463">
        <v>3.5066999999999997E-4</v>
      </c>
      <c r="CI463">
        <v>4.1184000000000001E-4</v>
      </c>
      <c r="CJ463">
        <v>3.4561999999999999E-4</v>
      </c>
      <c r="CK463">
        <v>4.8804000000000002E-4</v>
      </c>
      <c r="CL463">
        <v>4.1177999999999999E-4</v>
      </c>
      <c r="CN463">
        <v>4.8746999999999999E-4</v>
      </c>
      <c r="CO463">
        <v>5.3328999999999996E-4</v>
      </c>
      <c r="CP463">
        <v>5.5119999999999995E-4</v>
      </c>
      <c r="CQ463">
        <v>3.8740999999999998E-4</v>
      </c>
      <c r="CR463">
        <v>3.6332999999999998E-4</v>
      </c>
      <c r="CS463">
        <v>4.6669000000000002E-4</v>
      </c>
      <c r="CT463">
        <v>3.5772000000000001E-4</v>
      </c>
      <c r="CU463">
        <v>2.9223999999999998E-4</v>
      </c>
      <c r="CV463">
        <v>3.0856999999999998E-4</v>
      </c>
      <c r="CW463">
        <v>4.1732E-4</v>
      </c>
      <c r="CX463">
        <v>3.1988999999999997E-4</v>
      </c>
      <c r="CY463">
        <v>2.5639E-4</v>
      </c>
      <c r="DA463">
        <v>1.5181999999999999E-4</v>
      </c>
      <c r="DB463">
        <v>1.1792E-4</v>
      </c>
      <c r="DC463" s="8">
        <v>8.0723999999999995E-5</v>
      </c>
      <c r="DD463" s="8">
        <v>8.5475000000000004E-5</v>
      </c>
      <c r="DE463">
        <v>2.1075E-4</v>
      </c>
      <c r="DF463">
        <v>1.2396999999999999E-4</v>
      </c>
      <c r="DG463">
        <v>1.0946E-4</v>
      </c>
      <c r="DH463" s="8">
        <v>9.5235000000000006E-5</v>
      </c>
      <c r="DI463">
        <v>3.0616999999999998E-4</v>
      </c>
      <c r="DJ463">
        <v>1.6249E-4</v>
      </c>
      <c r="DK463">
        <v>1.6993999999999999E-4</v>
      </c>
      <c r="DL463">
        <v>1.4878E-4</v>
      </c>
      <c r="DO463">
        <f t="shared" si="29"/>
        <v>2.4422444444444449E-4</v>
      </c>
      <c r="DP463">
        <f t="shared" si="30"/>
        <v>2.254854444444444E-4</v>
      </c>
      <c r="DQ463">
        <f t="shared" si="31"/>
        <v>2.3892125925925926E-4</v>
      </c>
      <c r="DR463">
        <f t="shared" si="32"/>
        <v>2.0558114814814814E-4</v>
      </c>
      <c r="DT463">
        <v>57.487000000000002</v>
      </c>
    </row>
    <row r="464" spans="1:124" x14ac:dyDescent="0.25">
      <c r="A464">
        <v>1.2231000000000001E-4</v>
      </c>
      <c r="B464">
        <v>1.054E-4</v>
      </c>
      <c r="C464" s="8">
        <v>9.8883999999999997E-5</v>
      </c>
      <c r="D464">
        <v>1.0938E-4</v>
      </c>
      <c r="E464">
        <v>1.5703000000000001E-4</v>
      </c>
      <c r="F464">
        <v>1.2205E-4</v>
      </c>
      <c r="G464">
        <v>1.2825E-4</v>
      </c>
      <c r="H464">
        <v>1.1558E-4</v>
      </c>
      <c r="I464">
        <v>1.35E-4</v>
      </c>
      <c r="J464">
        <v>1.3198999999999999E-4</v>
      </c>
      <c r="K464">
        <v>1.0129E-4</v>
      </c>
      <c r="L464">
        <v>1.0836999999999999E-4</v>
      </c>
      <c r="N464">
        <v>2.8378000000000002E-4</v>
      </c>
      <c r="O464">
        <v>2.0322E-4</v>
      </c>
      <c r="P464">
        <v>1.9320000000000001E-4</v>
      </c>
      <c r="Q464">
        <v>2.2037000000000001E-4</v>
      </c>
      <c r="R464">
        <v>2.5847000000000001E-4</v>
      </c>
      <c r="S464">
        <v>1.8158000000000001E-4</v>
      </c>
      <c r="T464">
        <v>2.4515000000000002E-4</v>
      </c>
      <c r="U464">
        <v>2.4581000000000001E-4</v>
      </c>
      <c r="V464">
        <v>2.1133999999999999E-4</v>
      </c>
      <c r="W464">
        <v>1.9248E-4</v>
      </c>
      <c r="X464">
        <v>2.0291999999999999E-4</v>
      </c>
      <c r="Y464">
        <v>1.6417999999999999E-4</v>
      </c>
      <c r="AA464">
        <v>2.1013E-4</v>
      </c>
      <c r="AB464">
        <v>1.8862999999999999E-4</v>
      </c>
      <c r="AC464">
        <v>1.6224999999999999E-4</v>
      </c>
      <c r="AD464">
        <v>1.7028E-4</v>
      </c>
      <c r="AE464">
        <v>2.4294E-4</v>
      </c>
      <c r="AF464">
        <v>2.1439000000000001E-4</v>
      </c>
      <c r="AG464">
        <v>2.4694000000000002E-4</v>
      </c>
      <c r="AH464">
        <v>2.1935999999999999E-4</v>
      </c>
      <c r="AI464">
        <v>2.2164E-4</v>
      </c>
      <c r="AJ464">
        <v>1.8829E-4</v>
      </c>
      <c r="AK464">
        <v>1.9327999999999999E-4</v>
      </c>
      <c r="AL464">
        <v>1.8541E-4</v>
      </c>
      <c r="AN464">
        <v>2.0907E-4</v>
      </c>
      <c r="AO464">
        <v>1.6778999999999999E-4</v>
      </c>
      <c r="AP464">
        <v>2.0598E-4</v>
      </c>
      <c r="AQ464">
        <v>1.7937000000000001E-4</v>
      </c>
      <c r="AR464">
        <v>1.1223E-4</v>
      </c>
      <c r="AS464">
        <v>1.0218E-4</v>
      </c>
      <c r="AT464">
        <v>1.1715E-4</v>
      </c>
      <c r="AU464" s="8">
        <v>9.4619999999999999E-5</v>
      </c>
      <c r="AV464">
        <v>1.0815E-4</v>
      </c>
      <c r="AW464" s="8">
        <v>8.8709999999999996E-5</v>
      </c>
      <c r="AX464">
        <v>1.1497000000000001E-4</v>
      </c>
      <c r="AY464">
        <v>1.0993999999999999E-4</v>
      </c>
      <c r="BA464">
        <v>1.6029999999999999E-4</v>
      </c>
      <c r="BB464">
        <v>1.7097E-4</v>
      </c>
      <c r="BC464">
        <v>2.0005000000000001E-4</v>
      </c>
      <c r="BD464">
        <v>1.6466000000000001E-4</v>
      </c>
      <c r="BE464">
        <v>1.8603000000000001E-4</v>
      </c>
      <c r="BF464">
        <v>2.3226E-4</v>
      </c>
      <c r="BG464">
        <v>2.3952000000000001E-4</v>
      </c>
      <c r="BH464">
        <v>1.8956999999999999E-4</v>
      </c>
      <c r="BI464">
        <v>2.2316999999999999E-4</v>
      </c>
      <c r="BJ464">
        <v>2.2264E-4</v>
      </c>
      <c r="BK464">
        <v>2.5124000000000001E-4</v>
      </c>
      <c r="BL464">
        <v>1.3876000000000001E-4</v>
      </c>
      <c r="BN464">
        <v>2.1275999999999999E-4</v>
      </c>
      <c r="BO464">
        <v>1.7527999999999999E-4</v>
      </c>
      <c r="BP464">
        <v>1.6330000000000001E-4</v>
      </c>
      <c r="BQ464">
        <v>2.2725999999999999E-4</v>
      </c>
      <c r="BR464">
        <v>2.3132E-4</v>
      </c>
      <c r="BS464">
        <v>2.0104000000000001E-4</v>
      </c>
      <c r="BT464">
        <v>2.6439999999999998E-4</v>
      </c>
      <c r="BU464">
        <v>1.7624000000000001E-4</v>
      </c>
      <c r="BV464">
        <v>3.0749999999999999E-4</v>
      </c>
      <c r="BW464">
        <v>1.8364E-4</v>
      </c>
      <c r="BX464">
        <v>2.8668999999999998E-4</v>
      </c>
      <c r="BY464">
        <v>3.0379000000000002E-4</v>
      </c>
      <c r="CA464">
        <v>3.8285000000000001E-4</v>
      </c>
      <c r="CB464">
        <v>3.7602000000000002E-4</v>
      </c>
      <c r="CC464">
        <v>4.2412999999999999E-4</v>
      </c>
      <c r="CD464">
        <v>4.0309999999999999E-4</v>
      </c>
      <c r="CE464">
        <v>3.8612999999999999E-4</v>
      </c>
      <c r="CF464">
        <v>3.7713999999999998E-4</v>
      </c>
      <c r="CG464">
        <v>5.1387999999999998E-4</v>
      </c>
      <c r="CH464">
        <v>3.4447999999999998E-4</v>
      </c>
      <c r="CI464">
        <v>4.2047999999999999E-4</v>
      </c>
      <c r="CJ464">
        <v>3.4655999999999999E-4</v>
      </c>
      <c r="CK464">
        <v>4.9941999999999999E-4</v>
      </c>
      <c r="CL464">
        <v>4.1376999999999999E-4</v>
      </c>
      <c r="CN464">
        <v>5.0768999999999999E-4</v>
      </c>
      <c r="CO464">
        <v>5.3176999999999999E-4</v>
      </c>
      <c r="CP464">
        <v>5.4805999999999995E-4</v>
      </c>
      <c r="CQ464">
        <v>3.9397E-4</v>
      </c>
      <c r="CR464">
        <v>3.6841E-4</v>
      </c>
      <c r="CS464">
        <v>4.8265E-4</v>
      </c>
      <c r="CT464">
        <v>3.5241999999999999E-4</v>
      </c>
      <c r="CU464">
        <v>2.8520999999999999E-4</v>
      </c>
      <c r="CV464">
        <v>3.1325E-4</v>
      </c>
      <c r="CW464">
        <v>3.9388999999999998E-4</v>
      </c>
      <c r="CX464">
        <v>3.1315999999999999E-4</v>
      </c>
      <c r="CY464">
        <v>2.6364999999999998E-4</v>
      </c>
      <c r="DA464">
        <v>1.5614000000000001E-4</v>
      </c>
      <c r="DB464">
        <v>1.1731E-4</v>
      </c>
      <c r="DC464" s="8">
        <v>7.6559999999999999E-5</v>
      </c>
      <c r="DD464" s="8">
        <v>8.4072000000000004E-5</v>
      </c>
      <c r="DE464">
        <v>2.2483E-4</v>
      </c>
      <c r="DF464">
        <v>1.2638999999999999E-4</v>
      </c>
      <c r="DG464">
        <v>1.0696000000000001E-4</v>
      </c>
      <c r="DH464" s="8">
        <v>9.2437999999999998E-5</v>
      </c>
      <c r="DI464">
        <v>3.1049000000000002E-4</v>
      </c>
      <c r="DJ464">
        <v>1.6082E-4</v>
      </c>
      <c r="DK464">
        <v>1.6725999999999999E-4</v>
      </c>
      <c r="DL464">
        <v>1.4912000000000001E-4</v>
      </c>
      <c r="DO464">
        <f t="shared" si="29"/>
        <v>2.4679407407407407E-4</v>
      </c>
      <c r="DP464">
        <f t="shared" si="30"/>
        <v>2.2167000000000001E-4</v>
      </c>
      <c r="DQ464">
        <f t="shared" si="31"/>
        <v>2.3767829629629624E-4</v>
      </c>
      <c r="DR464">
        <f t="shared" si="32"/>
        <v>2.056577777777778E-4</v>
      </c>
      <c r="DT464">
        <v>57.613</v>
      </c>
    </row>
    <row r="465" spans="1:124" x14ac:dyDescent="0.25">
      <c r="A465">
        <v>1.2093E-4</v>
      </c>
      <c r="B465">
        <v>1.0737E-4</v>
      </c>
      <c r="C465">
        <v>1.0179E-4</v>
      </c>
      <c r="D465">
        <v>1.08E-4</v>
      </c>
      <c r="E465">
        <v>1.5650000000000001E-4</v>
      </c>
      <c r="F465">
        <v>1.2783E-4</v>
      </c>
      <c r="G465">
        <v>1.2863999999999999E-4</v>
      </c>
      <c r="H465">
        <v>1.1629E-4</v>
      </c>
      <c r="I465">
        <v>1.3726999999999999E-4</v>
      </c>
      <c r="J465">
        <v>1.3338E-4</v>
      </c>
      <c r="K465">
        <v>1.0060000000000001E-4</v>
      </c>
      <c r="L465">
        <v>1.0914E-4</v>
      </c>
      <c r="N465">
        <v>2.7447000000000002E-4</v>
      </c>
      <c r="O465">
        <v>2.0992E-4</v>
      </c>
      <c r="P465">
        <v>1.9153E-4</v>
      </c>
      <c r="Q465">
        <v>2.1834999999999999E-4</v>
      </c>
      <c r="R465">
        <v>2.5052000000000001E-4</v>
      </c>
      <c r="S465">
        <v>1.8762999999999999E-4</v>
      </c>
      <c r="T465">
        <v>2.4649999999999997E-4</v>
      </c>
      <c r="U465">
        <v>2.4060999999999999E-4</v>
      </c>
      <c r="V465">
        <v>2.1363E-4</v>
      </c>
      <c r="W465">
        <v>1.9902E-4</v>
      </c>
      <c r="X465">
        <v>2.0678E-4</v>
      </c>
      <c r="Y465">
        <v>1.6741E-4</v>
      </c>
      <c r="AA465">
        <v>2.0746999999999999E-4</v>
      </c>
      <c r="AB465">
        <v>2.0273000000000001E-4</v>
      </c>
      <c r="AC465">
        <v>1.6815999999999999E-4</v>
      </c>
      <c r="AD465">
        <v>1.6941999999999999E-4</v>
      </c>
      <c r="AE465">
        <v>2.3497000000000001E-4</v>
      </c>
      <c r="AF465">
        <v>2.2732000000000001E-4</v>
      </c>
      <c r="AG465">
        <v>2.5026999999999997E-4</v>
      </c>
      <c r="AH465">
        <v>2.1353E-4</v>
      </c>
      <c r="AI465">
        <v>2.1638000000000001E-4</v>
      </c>
      <c r="AJ465">
        <v>1.9387000000000001E-4</v>
      </c>
      <c r="AK465">
        <v>1.9943000000000001E-4</v>
      </c>
      <c r="AL465">
        <v>1.8421999999999999E-4</v>
      </c>
      <c r="AN465">
        <v>2.0452E-4</v>
      </c>
      <c r="AO465">
        <v>1.7354E-4</v>
      </c>
      <c r="AP465">
        <v>2.1908E-4</v>
      </c>
      <c r="AQ465">
        <v>1.8055999999999999E-4</v>
      </c>
      <c r="AR465">
        <v>1.0969E-4</v>
      </c>
      <c r="AS465">
        <v>1.0166999999999999E-4</v>
      </c>
      <c r="AT465">
        <v>1.1823E-4</v>
      </c>
      <c r="AU465" s="8">
        <v>9.3760999999999999E-5</v>
      </c>
      <c r="AV465">
        <v>1.078E-4</v>
      </c>
      <c r="AW465" s="8">
        <v>9.1385999999999995E-5</v>
      </c>
      <c r="AX465">
        <v>1.1365E-4</v>
      </c>
      <c r="AY465">
        <v>1.0559E-4</v>
      </c>
      <c r="BA465">
        <v>1.5573E-4</v>
      </c>
      <c r="BB465">
        <v>1.7657999999999999E-4</v>
      </c>
      <c r="BC465">
        <v>2.0079000000000001E-4</v>
      </c>
      <c r="BD465">
        <v>1.6353E-4</v>
      </c>
      <c r="BE465">
        <v>1.7984000000000001E-4</v>
      </c>
      <c r="BF465">
        <v>2.2567999999999999E-4</v>
      </c>
      <c r="BG465">
        <v>2.3906E-4</v>
      </c>
      <c r="BH465">
        <v>1.9479999999999999E-4</v>
      </c>
      <c r="BI465">
        <v>2.1942000000000001E-4</v>
      </c>
      <c r="BJ465">
        <v>2.1693999999999999E-4</v>
      </c>
      <c r="BK465">
        <v>2.4570000000000001E-4</v>
      </c>
      <c r="BL465">
        <v>1.4397999999999999E-4</v>
      </c>
      <c r="BN465">
        <v>2.1332E-4</v>
      </c>
      <c r="BO465">
        <v>1.7641999999999999E-4</v>
      </c>
      <c r="BP465">
        <v>1.6269E-4</v>
      </c>
      <c r="BQ465">
        <v>2.2007E-4</v>
      </c>
      <c r="BR465">
        <v>2.3206999999999999E-4</v>
      </c>
      <c r="BS465">
        <v>2.096E-4</v>
      </c>
      <c r="BT465">
        <v>2.6504000000000002E-4</v>
      </c>
      <c r="BU465">
        <v>1.7835999999999999E-4</v>
      </c>
      <c r="BV465">
        <v>2.9528999999999997E-4</v>
      </c>
      <c r="BW465">
        <v>1.8780000000000001E-4</v>
      </c>
      <c r="BX465">
        <v>2.9674999999999998E-4</v>
      </c>
      <c r="BY465">
        <v>2.9771000000000002E-4</v>
      </c>
      <c r="CA465">
        <v>3.8179000000000002E-4</v>
      </c>
      <c r="CB465">
        <v>3.7649E-4</v>
      </c>
      <c r="CC465">
        <v>4.2412999999999999E-4</v>
      </c>
      <c r="CD465">
        <v>4.1615000000000001E-4</v>
      </c>
      <c r="CE465">
        <v>3.9037000000000002E-4</v>
      </c>
      <c r="CF465">
        <v>3.7732999999999999E-4</v>
      </c>
      <c r="CG465">
        <v>5.2123000000000002E-4</v>
      </c>
      <c r="CH465">
        <v>3.5170999999999998E-4</v>
      </c>
      <c r="CI465">
        <v>4.0290999999999998E-4</v>
      </c>
      <c r="CJ465">
        <v>3.4636999999999998E-4</v>
      </c>
      <c r="CK465">
        <v>4.8981999999999997E-4</v>
      </c>
      <c r="CL465">
        <v>4.0392E-4</v>
      </c>
      <c r="CN465">
        <v>4.9925000000000002E-4</v>
      </c>
      <c r="CO465">
        <v>5.4062000000000001E-4</v>
      </c>
      <c r="CP465">
        <v>5.4728000000000003E-4</v>
      </c>
      <c r="CQ465">
        <v>3.8828000000000002E-4</v>
      </c>
      <c r="CR465">
        <v>3.5879E-4</v>
      </c>
      <c r="CS465">
        <v>4.6472000000000001E-4</v>
      </c>
      <c r="CT465">
        <v>3.5770000000000002E-4</v>
      </c>
      <c r="CU465">
        <v>2.9210999999999999E-4</v>
      </c>
      <c r="CV465">
        <v>3.0243000000000002E-4</v>
      </c>
      <c r="CW465">
        <v>4.0805000000000003E-4</v>
      </c>
      <c r="CX465">
        <v>3.2236E-4</v>
      </c>
      <c r="CY465">
        <v>2.5846000000000002E-4</v>
      </c>
      <c r="DA465">
        <v>1.4987999999999999E-4</v>
      </c>
      <c r="DB465">
        <v>1.1769000000000001E-4</v>
      </c>
      <c r="DC465" s="8">
        <v>7.9821999999999996E-5</v>
      </c>
      <c r="DD465" s="8">
        <v>8.6798999999999993E-5</v>
      </c>
      <c r="DE465">
        <v>2.1352E-4</v>
      </c>
      <c r="DF465">
        <v>1.2158E-4</v>
      </c>
      <c r="DG465">
        <v>1.1078000000000001E-4</v>
      </c>
      <c r="DH465" s="8">
        <v>9.2477000000000002E-5</v>
      </c>
      <c r="DI465">
        <v>3.0584999999999998E-4</v>
      </c>
      <c r="DJ465">
        <v>1.6335000000000001E-4</v>
      </c>
      <c r="DK465">
        <v>1.6810999999999999E-4</v>
      </c>
      <c r="DL465">
        <v>1.4904999999999999E-4</v>
      </c>
      <c r="DO465">
        <f t="shared" si="29"/>
        <v>2.4202259259259261E-4</v>
      </c>
      <c r="DP465">
        <f t="shared" si="30"/>
        <v>2.2462540740740742E-4</v>
      </c>
      <c r="DQ465">
        <f t="shared" si="31"/>
        <v>2.39848962962963E-4</v>
      </c>
      <c r="DR465">
        <f t="shared" si="32"/>
        <v>2.0534396296296301E-4</v>
      </c>
      <c r="DT465">
        <v>57.738</v>
      </c>
    </row>
    <row r="466" spans="1:124" x14ac:dyDescent="0.25">
      <c r="A466">
        <v>1.1985E-4</v>
      </c>
      <c r="B466">
        <v>1.1202E-4</v>
      </c>
      <c r="C466">
        <v>1.0878999999999999E-4</v>
      </c>
      <c r="D466">
        <v>1.0452E-4</v>
      </c>
      <c r="E466">
        <v>1.5474999999999999E-4</v>
      </c>
      <c r="F466">
        <v>1.4144E-4</v>
      </c>
      <c r="G466">
        <v>1.2898E-4</v>
      </c>
      <c r="H466">
        <v>1.1658E-4</v>
      </c>
      <c r="I466">
        <v>1.4211000000000001E-4</v>
      </c>
      <c r="J466">
        <v>1.3465999999999999E-4</v>
      </c>
      <c r="K466" s="8">
        <v>9.9508999999999999E-5</v>
      </c>
      <c r="L466">
        <v>1.115E-4</v>
      </c>
      <c r="N466">
        <v>2.5266999999999998E-4</v>
      </c>
      <c r="O466">
        <v>2.2970999999999999E-4</v>
      </c>
      <c r="P466">
        <v>1.9341000000000001E-4</v>
      </c>
      <c r="Q466">
        <v>2.1196E-4</v>
      </c>
      <c r="R466">
        <v>2.3367E-4</v>
      </c>
      <c r="S466">
        <v>2.051E-4</v>
      </c>
      <c r="T466">
        <v>2.4596999999999998E-4</v>
      </c>
      <c r="U466">
        <v>2.2995000000000001E-4</v>
      </c>
      <c r="V466">
        <v>2.1912E-4</v>
      </c>
      <c r="W466">
        <v>2.1614E-4</v>
      </c>
      <c r="X466">
        <v>2.1855999999999999E-4</v>
      </c>
      <c r="Y466">
        <v>1.7463E-4</v>
      </c>
      <c r="AA466">
        <v>1.9923E-4</v>
      </c>
      <c r="AB466">
        <v>2.4084E-4</v>
      </c>
      <c r="AC466">
        <v>1.8441E-4</v>
      </c>
      <c r="AD466">
        <v>1.6621999999999999E-4</v>
      </c>
      <c r="AE466">
        <v>2.2060999999999999E-4</v>
      </c>
      <c r="AF466">
        <v>2.5621999999999998E-4</v>
      </c>
      <c r="AG466">
        <v>2.5483999999999999E-4</v>
      </c>
      <c r="AH466">
        <v>1.9861999999999999E-4</v>
      </c>
      <c r="AI466">
        <v>2.0646999999999999E-4</v>
      </c>
      <c r="AJ466">
        <v>2.0927000000000001E-4</v>
      </c>
      <c r="AK466">
        <v>2.1105000000000001E-4</v>
      </c>
      <c r="AL466">
        <v>1.8202E-4</v>
      </c>
      <c r="AN466">
        <v>1.9759000000000001E-4</v>
      </c>
      <c r="AO466">
        <v>1.8641E-4</v>
      </c>
      <c r="AP466">
        <v>2.5047999999999997E-4</v>
      </c>
      <c r="AQ466">
        <v>1.8259999999999999E-4</v>
      </c>
      <c r="AR466">
        <v>1.0466E-4</v>
      </c>
      <c r="AS466">
        <v>1.0095E-4</v>
      </c>
      <c r="AT466">
        <v>1.2119E-4</v>
      </c>
      <c r="AU466" s="8">
        <v>9.3412000000000006E-5</v>
      </c>
      <c r="AV466">
        <v>1.0762E-4</v>
      </c>
      <c r="AW466" s="8">
        <v>9.8389999999999998E-5</v>
      </c>
      <c r="AX466">
        <v>1.1114E-4</v>
      </c>
      <c r="AY466" s="8">
        <v>9.5935999999999998E-5</v>
      </c>
      <c r="BA466">
        <v>1.505E-4</v>
      </c>
      <c r="BB466">
        <v>1.9180999999999999E-4</v>
      </c>
      <c r="BC466">
        <v>2.0063000000000001E-4</v>
      </c>
      <c r="BD466">
        <v>1.5971E-4</v>
      </c>
      <c r="BE466">
        <v>1.6679999999999999E-4</v>
      </c>
      <c r="BF466">
        <v>2.1159E-4</v>
      </c>
      <c r="BG466">
        <v>2.3996999999999999E-4</v>
      </c>
      <c r="BH466">
        <v>2.0892999999999999E-4</v>
      </c>
      <c r="BI466">
        <v>2.1330000000000001E-4</v>
      </c>
      <c r="BJ466">
        <v>2.0540000000000001E-4</v>
      </c>
      <c r="BK466">
        <v>2.3462E-4</v>
      </c>
      <c r="BL466">
        <v>1.5573E-4</v>
      </c>
      <c r="BN466">
        <v>2.1636999999999999E-4</v>
      </c>
      <c r="BO466">
        <v>1.806E-4</v>
      </c>
      <c r="BP466">
        <v>1.6087E-4</v>
      </c>
      <c r="BQ466">
        <v>2.0118999999999999E-4</v>
      </c>
      <c r="BR466">
        <v>2.2562999999999999E-4</v>
      </c>
      <c r="BS466">
        <v>2.2840999999999999E-4</v>
      </c>
      <c r="BT466">
        <v>2.5645000000000003E-4</v>
      </c>
      <c r="BU466">
        <v>1.8440000000000001E-4</v>
      </c>
      <c r="BV466">
        <v>2.7627000000000001E-4</v>
      </c>
      <c r="BW466">
        <v>2.0315E-4</v>
      </c>
      <c r="BX466">
        <v>3.1534E-4</v>
      </c>
      <c r="BY466">
        <v>2.8498999999999999E-4</v>
      </c>
      <c r="CA466">
        <v>3.8796000000000002E-4</v>
      </c>
      <c r="CB466">
        <v>3.7764999999999999E-4</v>
      </c>
      <c r="CC466">
        <v>4.1469E-4</v>
      </c>
      <c r="CD466">
        <v>4.4557E-4</v>
      </c>
      <c r="CE466">
        <v>4.0957E-4</v>
      </c>
      <c r="CF466">
        <v>3.7233999999999998E-4</v>
      </c>
      <c r="CG466">
        <v>5.3131000000000001E-4</v>
      </c>
      <c r="CH466">
        <v>3.6771999999999998E-4</v>
      </c>
      <c r="CI466">
        <v>3.6903000000000001E-4</v>
      </c>
      <c r="CJ466">
        <v>3.4482000000000002E-4</v>
      </c>
      <c r="CK466">
        <v>4.6444999999999999E-4</v>
      </c>
      <c r="CL466">
        <v>3.8758E-4</v>
      </c>
      <c r="CN466">
        <v>4.6682000000000001E-4</v>
      </c>
      <c r="CO466">
        <v>5.5422999999999996E-4</v>
      </c>
      <c r="CP466">
        <v>5.488E-4</v>
      </c>
      <c r="CQ466">
        <v>3.7334E-4</v>
      </c>
      <c r="CR466">
        <v>3.3980000000000002E-4</v>
      </c>
      <c r="CS466">
        <v>4.2314000000000002E-4</v>
      </c>
      <c r="CT466">
        <v>3.7010999999999999E-4</v>
      </c>
      <c r="CU466">
        <v>3.0854999999999999E-4</v>
      </c>
      <c r="CV466">
        <v>2.8218999999999998E-4</v>
      </c>
      <c r="CW466">
        <v>4.5095999999999998E-4</v>
      </c>
      <c r="CX466">
        <v>3.4180000000000001E-4</v>
      </c>
      <c r="CY466">
        <v>2.4371000000000001E-4</v>
      </c>
      <c r="DA466">
        <v>1.3660000000000001E-4</v>
      </c>
      <c r="DB466">
        <v>1.1872E-4</v>
      </c>
      <c r="DC466" s="8">
        <v>8.8498999999999994E-5</v>
      </c>
      <c r="DD466" s="8">
        <v>9.1978000000000006E-5</v>
      </c>
      <c r="DE466">
        <v>1.8336000000000001E-4</v>
      </c>
      <c r="DF466">
        <v>1.1225E-4</v>
      </c>
      <c r="DG466">
        <v>1.1857E-4</v>
      </c>
      <c r="DH466" s="8">
        <v>9.5211999999999996E-5</v>
      </c>
      <c r="DI466">
        <v>2.9475999999999998E-4</v>
      </c>
      <c r="DJ466">
        <v>1.6844000000000001E-4</v>
      </c>
      <c r="DK466">
        <v>1.718E-4</v>
      </c>
      <c r="DL466">
        <v>1.4846E-4</v>
      </c>
      <c r="DO466">
        <f t="shared" si="29"/>
        <v>2.3249296296296295E-4</v>
      </c>
      <c r="DP466">
        <f t="shared" si="30"/>
        <v>2.3239481481481482E-4</v>
      </c>
      <c r="DQ466">
        <f t="shared" si="31"/>
        <v>2.4393474074074073E-4</v>
      </c>
      <c r="DR466">
        <f t="shared" si="32"/>
        <v>2.0463029629629633E-4</v>
      </c>
      <c r="DT466">
        <v>57.863</v>
      </c>
    </row>
    <row r="467" spans="1:124" x14ac:dyDescent="0.25">
      <c r="A467">
        <v>1.1958E-4</v>
      </c>
      <c r="B467">
        <v>1.1654000000000001E-4</v>
      </c>
      <c r="C467">
        <v>1.1568E-4</v>
      </c>
      <c r="D467">
        <v>1.0090999999999999E-4</v>
      </c>
      <c r="E467">
        <v>1.5269E-4</v>
      </c>
      <c r="F467">
        <v>1.548E-4</v>
      </c>
      <c r="G467">
        <v>1.2898E-4</v>
      </c>
      <c r="H467">
        <v>1.1622E-4</v>
      </c>
      <c r="I467">
        <v>1.4657E-4</v>
      </c>
      <c r="J467">
        <v>1.3501E-4</v>
      </c>
      <c r="K467" s="8">
        <v>9.8581999999999999E-5</v>
      </c>
      <c r="L467">
        <v>1.1396999999999999E-4</v>
      </c>
      <c r="N467">
        <v>2.3094000000000001E-4</v>
      </c>
      <c r="O467">
        <v>2.5073000000000001E-4</v>
      </c>
      <c r="P467">
        <v>1.9748000000000001E-4</v>
      </c>
      <c r="Q467">
        <v>2.0478E-4</v>
      </c>
      <c r="R467">
        <v>2.1756999999999999E-4</v>
      </c>
      <c r="S467">
        <v>2.2353999999999999E-4</v>
      </c>
      <c r="T467">
        <v>2.4374999999999999E-4</v>
      </c>
      <c r="U467">
        <v>2.1986999999999999E-4</v>
      </c>
      <c r="V467">
        <v>2.2440000000000001E-4</v>
      </c>
      <c r="W467">
        <v>2.3357E-4</v>
      </c>
      <c r="X467">
        <v>2.3112E-4</v>
      </c>
      <c r="Y467">
        <v>1.8144999999999999E-4</v>
      </c>
      <c r="AA467">
        <v>1.9013E-4</v>
      </c>
      <c r="AB467">
        <v>2.8036000000000001E-4</v>
      </c>
      <c r="AC467">
        <v>2.0129999999999999E-4</v>
      </c>
      <c r="AD467">
        <v>1.6242000000000001E-4</v>
      </c>
      <c r="AE467">
        <v>2.0803E-4</v>
      </c>
      <c r="AF467">
        <v>2.8396999999999998E-4</v>
      </c>
      <c r="AG467">
        <v>2.5778999999999998E-4</v>
      </c>
      <c r="AH467">
        <v>1.8322E-4</v>
      </c>
      <c r="AI467">
        <v>1.9751999999999999E-4</v>
      </c>
      <c r="AJ467">
        <v>2.2525999999999999E-4</v>
      </c>
      <c r="AK467">
        <v>2.2118999999999999E-4</v>
      </c>
      <c r="AL467">
        <v>1.7993999999999999E-4</v>
      </c>
      <c r="AN467">
        <v>1.9212999999999999E-4</v>
      </c>
      <c r="AO467">
        <v>1.9870000000000001E-4</v>
      </c>
      <c r="AP467">
        <v>2.8153E-4</v>
      </c>
      <c r="AQ467">
        <v>1.8416E-4</v>
      </c>
      <c r="AR467" s="8">
        <v>9.9994999999999994E-5</v>
      </c>
      <c r="AS467">
        <v>1.0037E-4</v>
      </c>
      <c r="AT467">
        <v>1.2420000000000001E-4</v>
      </c>
      <c r="AU467" s="8">
        <v>9.3671000000000005E-5</v>
      </c>
      <c r="AV467">
        <v>1.076E-4</v>
      </c>
      <c r="AW467">
        <v>1.0552000000000001E-4</v>
      </c>
      <c r="AX467">
        <v>1.0878E-4</v>
      </c>
      <c r="AY467" s="8">
        <v>8.6531000000000002E-5</v>
      </c>
      <c r="BA467">
        <v>1.4746E-4</v>
      </c>
      <c r="BB467">
        <v>2.0752999999999999E-4</v>
      </c>
      <c r="BC467">
        <v>1.9951999999999999E-4</v>
      </c>
      <c r="BD467">
        <v>1.5532E-4</v>
      </c>
      <c r="BE467">
        <v>1.5436000000000001E-4</v>
      </c>
      <c r="BF467">
        <v>1.9803E-4</v>
      </c>
      <c r="BG467">
        <v>2.4146000000000001E-4</v>
      </c>
      <c r="BH467">
        <v>2.2345000000000001E-4</v>
      </c>
      <c r="BI467">
        <v>2.0814999999999999E-4</v>
      </c>
      <c r="BJ467">
        <v>1.9456000000000001E-4</v>
      </c>
      <c r="BK467">
        <v>2.2425E-4</v>
      </c>
      <c r="BL467">
        <v>1.6697000000000001E-4</v>
      </c>
      <c r="BN467">
        <v>2.1990000000000001E-4</v>
      </c>
      <c r="BO467">
        <v>1.8516999999999999E-4</v>
      </c>
      <c r="BP467">
        <v>1.5877E-4</v>
      </c>
      <c r="BQ467">
        <v>1.8154E-4</v>
      </c>
      <c r="BR467">
        <v>2.1570000000000001E-4</v>
      </c>
      <c r="BS467">
        <v>2.4625999999999999E-4</v>
      </c>
      <c r="BT467">
        <v>2.4361000000000001E-4</v>
      </c>
      <c r="BU467">
        <v>1.9063000000000001E-4</v>
      </c>
      <c r="BV467">
        <v>2.6112999999999999E-4</v>
      </c>
      <c r="BW467">
        <v>2.2039999999999999E-4</v>
      </c>
      <c r="BX467">
        <v>3.3132000000000002E-4</v>
      </c>
      <c r="BY467">
        <v>2.7280000000000002E-4</v>
      </c>
      <c r="CA467">
        <v>3.9721E-4</v>
      </c>
      <c r="CB467">
        <v>3.7845000000000001E-4</v>
      </c>
      <c r="CC467">
        <v>4.0107000000000001E-4</v>
      </c>
      <c r="CD467">
        <v>4.7370000000000002E-4</v>
      </c>
      <c r="CE467">
        <v>4.3193000000000002E-4</v>
      </c>
      <c r="CF467">
        <v>3.6479999999999998E-4</v>
      </c>
      <c r="CG467">
        <v>5.3782000000000005E-4</v>
      </c>
      <c r="CH467">
        <v>3.8276E-4</v>
      </c>
      <c r="CI467">
        <v>3.3823000000000002E-4</v>
      </c>
      <c r="CJ467">
        <v>3.4247999999999999E-4</v>
      </c>
      <c r="CK467">
        <v>4.3779000000000002E-4</v>
      </c>
      <c r="CL467">
        <v>3.7384000000000001E-4</v>
      </c>
      <c r="CN467">
        <v>4.2923000000000001E-4</v>
      </c>
      <c r="CO467">
        <v>5.6428000000000001E-4</v>
      </c>
      <c r="CP467">
        <v>5.5119999999999995E-4</v>
      </c>
      <c r="CQ467">
        <v>3.5759000000000002E-4</v>
      </c>
      <c r="CR467">
        <v>3.2221000000000002E-4</v>
      </c>
      <c r="CS467">
        <v>3.8192E-4</v>
      </c>
      <c r="CT467">
        <v>3.8204999999999999E-4</v>
      </c>
      <c r="CU467">
        <v>3.2461000000000002E-4</v>
      </c>
      <c r="CV467">
        <v>2.6407999999999998E-4</v>
      </c>
      <c r="CW467">
        <v>4.9693999999999997E-4</v>
      </c>
      <c r="CX467">
        <v>3.5985999999999999E-4</v>
      </c>
      <c r="CY467">
        <v>2.2787E-4</v>
      </c>
      <c r="DA467">
        <v>1.2395E-4</v>
      </c>
      <c r="DB467">
        <v>1.197E-4</v>
      </c>
      <c r="DC467" s="8">
        <v>9.7412999999999997E-5</v>
      </c>
      <c r="DD467" s="8">
        <v>9.6515999999999995E-5</v>
      </c>
      <c r="DE467">
        <v>1.5192E-4</v>
      </c>
      <c r="DF467">
        <v>1.0374000000000001E-4</v>
      </c>
      <c r="DG467">
        <v>1.2566000000000001E-4</v>
      </c>
      <c r="DH467" s="8">
        <v>9.8912000000000004E-5</v>
      </c>
      <c r="DI467">
        <v>2.8349000000000001E-4</v>
      </c>
      <c r="DJ467">
        <v>1.7294000000000001E-4</v>
      </c>
      <c r="DK467">
        <v>1.7599E-4</v>
      </c>
      <c r="DL467">
        <v>1.4757E-4</v>
      </c>
      <c r="DO467">
        <f t="shared" si="29"/>
        <v>2.235594444444444E-4</v>
      </c>
      <c r="DP467">
        <f t="shared" si="30"/>
        <v>2.4020629629629628E-4</v>
      </c>
      <c r="DQ467">
        <f t="shared" si="31"/>
        <v>2.4733944444444448E-4</v>
      </c>
      <c r="DR467">
        <f t="shared" si="32"/>
        <v>2.0374888888888883E-4</v>
      </c>
      <c r="DT467">
        <v>57.988</v>
      </c>
    </row>
    <row r="468" spans="1:124" x14ac:dyDescent="0.25">
      <c r="A468">
        <v>1.2016E-4</v>
      </c>
      <c r="B468">
        <v>1.182E-4</v>
      </c>
      <c r="C468">
        <v>1.1836E-4</v>
      </c>
      <c r="D468" s="8">
        <v>9.9192999999999997E-5</v>
      </c>
      <c r="E468">
        <v>1.5143000000000001E-4</v>
      </c>
      <c r="F468">
        <v>1.5998999999999999E-4</v>
      </c>
      <c r="G468">
        <v>1.2855000000000001E-4</v>
      </c>
      <c r="H468">
        <v>1.1534E-4</v>
      </c>
      <c r="I468">
        <v>1.4796000000000001E-4</v>
      </c>
      <c r="J468">
        <v>1.3415000000000001E-4</v>
      </c>
      <c r="K468" s="8">
        <v>9.8272999999999999E-5</v>
      </c>
      <c r="L468">
        <v>1.1501E-4</v>
      </c>
      <c r="N468">
        <v>2.2178000000000001E-4</v>
      </c>
      <c r="O468">
        <v>2.6044000000000002E-4</v>
      </c>
      <c r="P468">
        <v>2.0112E-4</v>
      </c>
      <c r="Q468">
        <v>2.0086E-4</v>
      </c>
      <c r="R468">
        <v>2.1143E-4</v>
      </c>
      <c r="S468">
        <v>2.3194000000000001E-4</v>
      </c>
      <c r="T468">
        <v>2.4099000000000001E-4</v>
      </c>
      <c r="U468">
        <v>2.1604999999999999E-4</v>
      </c>
      <c r="V468">
        <v>2.262E-4</v>
      </c>
      <c r="W468">
        <v>2.4094000000000001E-4</v>
      </c>
      <c r="X468">
        <v>2.3690000000000001E-4</v>
      </c>
      <c r="Y468">
        <v>1.8374E-4</v>
      </c>
      <c r="AA468">
        <v>1.8535000000000001E-4</v>
      </c>
      <c r="AB468">
        <v>2.9792000000000002E-4</v>
      </c>
      <c r="AC468">
        <v>2.0875000000000001E-4</v>
      </c>
      <c r="AD468">
        <v>1.6013999999999999E-4</v>
      </c>
      <c r="AE468">
        <v>2.0432E-4</v>
      </c>
      <c r="AF468">
        <v>2.9417000000000001E-4</v>
      </c>
      <c r="AG468">
        <v>2.5723E-4</v>
      </c>
      <c r="AH468">
        <v>1.7619000000000001E-4</v>
      </c>
      <c r="AI468">
        <v>1.9456000000000001E-4</v>
      </c>
      <c r="AJ468">
        <v>2.3231E-4</v>
      </c>
      <c r="AK468">
        <v>2.2382000000000001E-4</v>
      </c>
      <c r="AL468">
        <v>1.7904999999999999E-4</v>
      </c>
      <c r="AN468">
        <v>1.9107999999999999E-4</v>
      </c>
      <c r="AO468">
        <v>2.0309000000000001E-4</v>
      </c>
      <c r="AP468">
        <v>2.9387E-4</v>
      </c>
      <c r="AQ468">
        <v>1.8416999999999999E-4</v>
      </c>
      <c r="AR468" s="8">
        <v>9.8313000000000006E-5</v>
      </c>
      <c r="AS468">
        <v>1.0016E-4</v>
      </c>
      <c r="AT468">
        <v>1.2538E-4</v>
      </c>
      <c r="AU468" s="8">
        <v>9.4282000000000003E-5</v>
      </c>
      <c r="AV468">
        <v>1.0766E-4</v>
      </c>
      <c r="AW468">
        <v>1.0851E-4</v>
      </c>
      <c r="AX468">
        <v>1.0786E-4</v>
      </c>
      <c r="AY468" s="8">
        <v>8.2777999999999999E-5</v>
      </c>
      <c r="BA468">
        <v>1.4815999999999999E-4</v>
      </c>
      <c r="BB468">
        <v>2.1435000000000001E-4</v>
      </c>
      <c r="BC468">
        <v>1.9796000000000001E-4</v>
      </c>
      <c r="BD468">
        <v>1.5283000000000001E-4</v>
      </c>
      <c r="BE468">
        <v>1.4961999999999999E-4</v>
      </c>
      <c r="BF468">
        <v>1.9273000000000001E-4</v>
      </c>
      <c r="BG468">
        <v>2.4242E-4</v>
      </c>
      <c r="BH468">
        <v>2.2968000000000001E-4</v>
      </c>
      <c r="BI468">
        <v>2.0672999999999999E-4</v>
      </c>
      <c r="BJ468">
        <v>1.9055999999999999E-4</v>
      </c>
      <c r="BK468">
        <v>2.2039999999999999E-4</v>
      </c>
      <c r="BL468">
        <v>1.7101E-4</v>
      </c>
      <c r="BN468">
        <v>2.2163E-4</v>
      </c>
      <c r="BO468">
        <v>1.873E-4</v>
      </c>
      <c r="BP468">
        <v>1.5747999999999999E-4</v>
      </c>
      <c r="BQ468">
        <v>1.7248E-4</v>
      </c>
      <c r="BR468">
        <v>2.0802E-4</v>
      </c>
      <c r="BS468">
        <v>2.5254999999999999E-4</v>
      </c>
      <c r="BT468">
        <v>2.3397000000000001E-4</v>
      </c>
      <c r="BU468">
        <v>1.9325000000000001E-4</v>
      </c>
      <c r="BV468">
        <v>2.5827000000000001E-4</v>
      </c>
      <c r="BW468">
        <v>2.2916000000000001E-4</v>
      </c>
      <c r="BX468">
        <v>3.3514999999999999E-4</v>
      </c>
      <c r="BY468">
        <v>2.6793999999999999E-4</v>
      </c>
      <c r="CA468">
        <v>4.0361999999999999E-4</v>
      </c>
      <c r="CB468">
        <v>3.7804000000000001E-4</v>
      </c>
      <c r="CC468">
        <v>3.9097999999999997E-4</v>
      </c>
      <c r="CD468">
        <v>4.8369E-4</v>
      </c>
      <c r="CE468">
        <v>4.4384999999999997E-4</v>
      </c>
      <c r="CF468">
        <v>3.5882999999999998E-4</v>
      </c>
      <c r="CG468">
        <v>5.3656999999999999E-4</v>
      </c>
      <c r="CH468">
        <v>3.8769999999999999E-4</v>
      </c>
      <c r="CI468">
        <v>3.2802999999999999E-4</v>
      </c>
      <c r="CJ468">
        <v>3.4039999999999998E-4</v>
      </c>
      <c r="CK468">
        <v>4.2501000000000003E-4</v>
      </c>
      <c r="CL468">
        <v>3.7022999999999998E-4</v>
      </c>
      <c r="CN468">
        <v>4.0826000000000002E-4</v>
      </c>
      <c r="CO468">
        <v>5.6453000000000004E-4</v>
      </c>
      <c r="CP468">
        <v>5.5256999999999995E-4</v>
      </c>
      <c r="CQ468">
        <v>3.4993999999999997E-4</v>
      </c>
      <c r="CR468">
        <v>3.1597E-4</v>
      </c>
      <c r="CS468">
        <v>3.6478999999999998E-4</v>
      </c>
      <c r="CT468">
        <v>3.8623999999999999E-4</v>
      </c>
      <c r="CU468">
        <v>3.3061000000000001E-4</v>
      </c>
      <c r="CV468">
        <v>2.5836000000000001E-4</v>
      </c>
      <c r="CW468">
        <v>5.1858999999999998E-4</v>
      </c>
      <c r="CX468">
        <v>3.6575000000000003E-4</v>
      </c>
      <c r="CY468">
        <v>2.2001E-4</v>
      </c>
      <c r="DA468">
        <v>1.1919E-4</v>
      </c>
      <c r="DB468">
        <v>1.1995E-4</v>
      </c>
      <c r="DC468">
        <v>1.0126E-4</v>
      </c>
      <c r="DD468" s="8">
        <v>9.7703999999999998E-5</v>
      </c>
      <c r="DE468">
        <v>1.3749000000000001E-4</v>
      </c>
      <c r="DF468">
        <v>1.009E-4</v>
      </c>
      <c r="DG468">
        <v>1.2784E-4</v>
      </c>
      <c r="DH468">
        <v>1.0128000000000001E-4</v>
      </c>
      <c r="DI468">
        <v>2.7835000000000002E-4</v>
      </c>
      <c r="DJ468">
        <v>1.741E-4</v>
      </c>
      <c r="DK468">
        <v>1.7806000000000001E-4</v>
      </c>
      <c r="DL468">
        <v>1.4679E-4</v>
      </c>
      <c r="DO468">
        <f t="shared" si="29"/>
        <v>2.2021455555555554E-4</v>
      </c>
      <c r="DP468">
        <f t="shared" si="30"/>
        <v>2.4328148148148148E-4</v>
      </c>
      <c r="DQ468">
        <f t="shared" si="31"/>
        <v>2.4788011111111105E-4</v>
      </c>
      <c r="DR468">
        <f t="shared" si="32"/>
        <v>2.0303507407407401E-4</v>
      </c>
      <c r="DT468">
        <v>58.113999999999997</v>
      </c>
    </row>
    <row r="469" spans="1:124" x14ac:dyDescent="0.25">
      <c r="A469">
        <v>1.2113E-4</v>
      </c>
      <c r="B469">
        <v>1.1594E-4</v>
      </c>
      <c r="C469">
        <v>1.1517E-4</v>
      </c>
      <c r="D469">
        <v>1.0029E-4</v>
      </c>
      <c r="E469">
        <v>1.5158000000000001E-4</v>
      </c>
      <c r="F469">
        <v>1.5389000000000001E-4</v>
      </c>
      <c r="G469">
        <v>1.2786000000000001E-4</v>
      </c>
      <c r="H469">
        <v>1.1438E-4</v>
      </c>
      <c r="I469">
        <v>1.4533999999999999E-4</v>
      </c>
      <c r="J469">
        <v>1.325E-4</v>
      </c>
      <c r="K469" s="8">
        <v>9.8680999999999999E-5</v>
      </c>
      <c r="L469">
        <v>1.1393E-4</v>
      </c>
      <c r="N469">
        <v>2.3028999999999999E-4</v>
      </c>
      <c r="O469">
        <v>2.5295999999999999E-4</v>
      </c>
      <c r="P469">
        <v>2.0201E-4</v>
      </c>
      <c r="Q469">
        <v>2.0232E-4</v>
      </c>
      <c r="R469">
        <v>2.186E-4</v>
      </c>
      <c r="S469">
        <v>2.2523000000000001E-4</v>
      </c>
      <c r="T469">
        <v>2.3913999999999999E-4</v>
      </c>
      <c r="U469">
        <v>2.2049999999999999E-4</v>
      </c>
      <c r="V469">
        <v>2.2330000000000001E-4</v>
      </c>
      <c r="W469">
        <v>2.3374999999999999E-4</v>
      </c>
      <c r="X469">
        <v>2.3235000000000001E-4</v>
      </c>
      <c r="Y469">
        <v>1.8003999999999999E-4</v>
      </c>
      <c r="AA469">
        <v>1.8752999999999999E-4</v>
      </c>
      <c r="AB469">
        <v>2.8305000000000002E-4</v>
      </c>
      <c r="AC469">
        <v>2.0228999999999999E-4</v>
      </c>
      <c r="AD469">
        <v>1.6055999999999999E-4</v>
      </c>
      <c r="AE469">
        <v>2.1142000000000001E-4</v>
      </c>
      <c r="AF469">
        <v>2.8071999999999998E-4</v>
      </c>
      <c r="AG469">
        <v>2.5333000000000002E-4</v>
      </c>
      <c r="AH469">
        <v>1.8144E-4</v>
      </c>
      <c r="AI469">
        <v>1.9914999999999999E-4</v>
      </c>
      <c r="AJ469">
        <v>2.2617000000000001E-4</v>
      </c>
      <c r="AK469">
        <v>2.1729E-4</v>
      </c>
      <c r="AL469">
        <v>1.7972999999999999E-4</v>
      </c>
      <c r="AN469">
        <v>1.9487000000000001E-4</v>
      </c>
      <c r="AO469">
        <v>1.9686000000000001E-4</v>
      </c>
      <c r="AP469">
        <v>2.8011000000000003E-4</v>
      </c>
      <c r="AQ469">
        <v>1.8247000000000001E-4</v>
      </c>
      <c r="AR469">
        <v>1.005E-4</v>
      </c>
      <c r="AS469">
        <v>1.0038E-4</v>
      </c>
      <c r="AT469">
        <v>1.2395E-4</v>
      </c>
      <c r="AU469" s="8">
        <v>9.4798999999999998E-5</v>
      </c>
      <c r="AV469">
        <v>1.0765E-4</v>
      </c>
      <c r="AW469">
        <v>1.0553E-4</v>
      </c>
      <c r="AX469">
        <v>1.0881E-4</v>
      </c>
      <c r="AY469" s="8">
        <v>8.6765E-5</v>
      </c>
      <c r="BA469">
        <v>1.5201E-4</v>
      </c>
      <c r="BB469">
        <v>2.0812000000000001E-4</v>
      </c>
      <c r="BC469">
        <v>1.9671000000000001E-4</v>
      </c>
      <c r="BD469">
        <v>1.5355999999999999E-4</v>
      </c>
      <c r="BE469">
        <v>1.5516999999999999E-4</v>
      </c>
      <c r="BF469">
        <v>1.9855E-4</v>
      </c>
      <c r="BG469">
        <v>2.4206E-4</v>
      </c>
      <c r="BH469">
        <v>2.2378E-4</v>
      </c>
      <c r="BI469">
        <v>2.0964000000000001E-4</v>
      </c>
      <c r="BJ469">
        <v>1.9551E-4</v>
      </c>
      <c r="BK469">
        <v>2.2505999999999999E-4</v>
      </c>
      <c r="BL469">
        <v>1.6536E-4</v>
      </c>
      <c r="BN469">
        <v>2.2033999999999999E-4</v>
      </c>
      <c r="BO469">
        <v>1.8557E-4</v>
      </c>
      <c r="BP469">
        <v>1.5761E-4</v>
      </c>
      <c r="BQ469">
        <v>1.7912000000000001E-4</v>
      </c>
      <c r="BR469">
        <v>2.0693E-4</v>
      </c>
      <c r="BS469">
        <v>2.4346E-4</v>
      </c>
      <c r="BT469">
        <v>2.3300999999999999E-4</v>
      </c>
      <c r="BU469">
        <v>1.9058000000000001E-4</v>
      </c>
      <c r="BV469">
        <v>2.6895000000000001E-4</v>
      </c>
      <c r="BW469">
        <v>2.241E-4</v>
      </c>
      <c r="BX469">
        <v>3.2437999999999998E-4</v>
      </c>
      <c r="BY469">
        <v>2.7292000000000001E-4</v>
      </c>
      <c r="CA469">
        <v>4.0299999999999998E-4</v>
      </c>
      <c r="CB469">
        <v>3.7628999999999999E-4</v>
      </c>
      <c r="CC469">
        <v>3.8995000000000002E-4</v>
      </c>
      <c r="CD469">
        <v>4.6933000000000001E-4</v>
      </c>
      <c r="CE469">
        <v>4.3792000000000001E-4</v>
      </c>
      <c r="CF469">
        <v>3.5761000000000001E-4</v>
      </c>
      <c r="CG469">
        <v>5.2787000000000005E-4</v>
      </c>
      <c r="CH469">
        <v>3.7931999999999999E-4</v>
      </c>
      <c r="CI469">
        <v>3.4392E-4</v>
      </c>
      <c r="CJ469">
        <v>3.3948000000000002E-4</v>
      </c>
      <c r="CK469">
        <v>4.3309000000000002E-4</v>
      </c>
      <c r="CL469">
        <v>3.7845000000000001E-4</v>
      </c>
      <c r="CN469">
        <v>4.1584E-4</v>
      </c>
      <c r="CO469">
        <v>5.5442999999999996E-4</v>
      </c>
      <c r="CP469">
        <v>5.5161000000000001E-4</v>
      </c>
      <c r="CQ469">
        <v>3.5455000000000003E-4</v>
      </c>
      <c r="CR469">
        <v>3.2438999999999998E-4</v>
      </c>
      <c r="CS469">
        <v>3.8133999999999998E-4</v>
      </c>
      <c r="CT469">
        <v>3.7994999999999999E-4</v>
      </c>
      <c r="CU469">
        <v>3.2281999999999998E-4</v>
      </c>
      <c r="CV469">
        <v>2.6808000000000002E-4</v>
      </c>
      <c r="CW469">
        <v>5.0290000000000003E-4</v>
      </c>
      <c r="CX469">
        <v>3.5578999999999998E-4</v>
      </c>
      <c r="CY469">
        <v>2.2447999999999999E-4</v>
      </c>
      <c r="DA469">
        <v>1.2495E-4</v>
      </c>
      <c r="DB469">
        <v>1.1924E-4</v>
      </c>
      <c r="DC469" s="8">
        <v>9.7707999999999994E-5</v>
      </c>
      <c r="DD469" s="8">
        <v>9.4786999999999999E-5</v>
      </c>
      <c r="DE469">
        <v>1.4833000000000001E-4</v>
      </c>
      <c r="DF469">
        <v>1.0527999999999999E-4</v>
      </c>
      <c r="DG469">
        <v>1.2375999999999999E-4</v>
      </c>
      <c r="DH469">
        <v>1.0084E-4</v>
      </c>
      <c r="DI469">
        <v>2.8205999999999999E-4</v>
      </c>
      <c r="DJ469">
        <v>1.7108E-4</v>
      </c>
      <c r="DK469">
        <v>1.7663999999999999E-4</v>
      </c>
      <c r="DL469">
        <v>1.4645000000000001E-4</v>
      </c>
      <c r="DO469">
        <f t="shared" si="29"/>
        <v>2.2418111111111114E-4</v>
      </c>
      <c r="DP469">
        <f t="shared" si="30"/>
        <v>2.3962740740740736E-4</v>
      </c>
      <c r="DQ469">
        <f t="shared" si="31"/>
        <v>2.4504403703703705E-4</v>
      </c>
      <c r="DR469">
        <f t="shared" si="32"/>
        <v>2.0272485185185183E-4</v>
      </c>
      <c r="DT469">
        <v>58.238999999999997</v>
      </c>
    </row>
    <row r="470" spans="1:124" x14ac:dyDescent="0.25">
      <c r="A470">
        <v>1.2187E-4</v>
      </c>
      <c r="B470">
        <v>1.11E-4</v>
      </c>
      <c r="C470">
        <v>1.0791E-4</v>
      </c>
      <c r="D470">
        <v>1.0347E-4</v>
      </c>
      <c r="E470">
        <v>1.5295E-4</v>
      </c>
      <c r="F470">
        <v>1.3998E-4</v>
      </c>
      <c r="G470">
        <v>1.272E-4</v>
      </c>
      <c r="H470">
        <v>1.1379000000000001E-4</v>
      </c>
      <c r="I470">
        <v>1.4017000000000001E-4</v>
      </c>
      <c r="J470">
        <v>1.3091000000000001E-4</v>
      </c>
      <c r="K470" s="8">
        <v>9.9494999999999995E-5</v>
      </c>
      <c r="L470">
        <v>1.1128000000000001E-4</v>
      </c>
      <c r="N470">
        <v>2.5125000000000001E-4</v>
      </c>
      <c r="O470">
        <v>2.3253999999999999E-4</v>
      </c>
      <c r="P470">
        <v>1.9950999999999999E-4</v>
      </c>
      <c r="Q470">
        <v>2.0809999999999999E-4</v>
      </c>
      <c r="R470">
        <v>2.3468E-4</v>
      </c>
      <c r="S470">
        <v>2.0719E-4</v>
      </c>
      <c r="T470">
        <v>2.3906E-4</v>
      </c>
      <c r="U470">
        <v>2.3042000000000001E-4</v>
      </c>
      <c r="V470">
        <v>2.1723000000000001E-4</v>
      </c>
      <c r="W470">
        <v>2.1608E-4</v>
      </c>
      <c r="X470">
        <v>2.1997999999999999E-4</v>
      </c>
      <c r="Y470">
        <v>1.7236000000000001E-4</v>
      </c>
      <c r="AA470">
        <v>1.9521999999999999E-4</v>
      </c>
      <c r="AB470">
        <v>2.4434000000000001E-4</v>
      </c>
      <c r="AC470">
        <v>1.8557E-4</v>
      </c>
      <c r="AD470">
        <v>1.6328999999999999E-4</v>
      </c>
      <c r="AE470">
        <v>2.2498E-4</v>
      </c>
      <c r="AF470">
        <v>2.5133000000000002E-4</v>
      </c>
      <c r="AG470">
        <v>2.4813999999999999E-4</v>
      </c>
      <c r="AH470">
        <v>1.9570000000000001E-4</v>
      </c>
      <c r="AI470">
        <v>2.0841999999999999E-4</v>
      </c>
      <c r="AJ470">
        <v>2.1032000000000001E-4</v>
      </c>
      <c r="AK470">
        <v>2.0526999999999999E-4</v>
      </c>
      <c r="AL470">
        <v>1.8143E-4</v>
      </c>
      <c r="AN470">
        <v>2.0111E-4</v>
      </c>
      <c r="AO470">
        <v>1.8353E-4</v>
      </c>
      <c r="AP470">
        <v>2.4815999999999998E-4</v>
      </c>
      <c r="AQ470">
        <v>1.7990000000000001E-4</v>
      </c>
      <c r="AR470">
        <v>1.0519E-4</v>
      </c>
      <c r="AS470">
        <v>1.0081000000000001E-4</v>
      </c>
      <c r="AT470">
        <v>1.2064E-4</v>
      </c>
      <c r="AU470" s="8">
        <v>9.4851000000000004E-5</v>
      </c>
      <c r="AV470">
        <v>1.0749E-4</v>
      </c>
      <c r="AW470" s="8">
        <v>9.8256000000000003E-5</v>
      </c>
      <c r="AX470">
        <v>1.1098E-4</v>
      </c>
      <c r="AY470" s="8">
        <v>9.6055000000000001E-5</v>
      </c>
      <c r="BA470">
        <v>1.5666000000000001E-4</v>
      </c>
      <c r="BB470">
        <v>1.9235000000000001E-4</v>
      </c>
      <c r="BC470">
        <v>1.9631E-4</v>
      </c>
      <c r="BD470">
        <v>1.5693E-4</v>
      </c>
      <c r="BE470">
        <v>1.6757999999999999E-4</v>
      </c>
      <c r="BF470">
        <v>2.1188000000000001E-4</v>
      </c>
      <c r="BG470">
        <v>2.4038E-4</v>
      </c>
      <c r="BH470">
        <v>2.0908999999999999E-4</v>
      </c>
      <c r="BI470">
        <v>2.1495999999999999E-4</v>
      </c>
      <c r="BJ470">
        <v>2.0634000000000001E-4</v>
      </c>
      <c r="BK470">
        <v>2.3528000000000001E-4</v>
      </c>
      <c r="BL470">
        <v>1.5321000000000001E-4</v>
      </c>
      <c r="BN470">
        <v>2.1660000000000001E-4</v>
      </c>
      <c r="BO470">
        <v>1.8085E-4</v>
      </c>
      <c r="BP470">
        <v>1.5893999999999999E-4</v>
      </c>
      <c r="BQ470">
        <v>1.9735E-4</v>
      </c>
      <c r="BR470">
        <v>2.1280999999999999E-4</v>
      </c>
      <c r="BS470">
        <v>2.2415E-4</v>
      </c>
      <c r="BT470">
        <v>2.4102999999999999E-4</v>
      </c>
      <c r="BU470">
        <v>1.8403000000000001E-4</v>
      </c>
      <c r="BV470">
        <v>2.8664000000000001E-4</v>
      </c>
      <c r="BW470">
        <v>2.0803E-4</v>
      </c>
      <c r="BX470">
        <v>3.0503000000000003E-4</v>
      </c>
      <c r="BY470">
        <v>2.8452000000000002E-4</v>
      </c>
      <c r="CA470">
        <v>3.9540000000000002E-4</v>
      </c>
      <c r="CB470">
        <v>3.7384000000000001E-4</v>
      </c>
      <c r="CC470">
        <v>3.9807999999999998E-4</v>
      </c>
      <c r="CD470">
        <v>4.3865000000000001E-4</v>
      </c>
      <c r="CE470">
        <v>4.1732E-4</v>
      </c>
      <c r="CF470">
        <v>3.6142999999999999E-4</v>
      </c>
      <c r="CG470">
        <v>5.1628999999999998E-4</v>
      </c>
      <c r="CH470">
        <v>3.6216999999999998E-4</v>
      </c>
      <c r="CI470">
        <v>3.7623000000000002E-4</v>
      </c>
      <c r="CJ470">
        <v>3.3992000000000001E-4</v>
      </c>
      <c r="CK470">
        <v>4.5677000000000001E-4</v>
      </c>
      <c r="CL470">
        <v>3.9332000000000001E-4</v>
      </c>
      <c r="CN470">
        <v>4.4697999999999998E-4</v>
      </c>
      <c r="CO470">
        <v>5.3936999999999995E-4</v>
      </c>
      <c r="CP470">
        <v>5.4843999999999997E-4</v>
      </c>
      <c r="CQ470">
        <v>3.6838000000000002E-4</v>
      </c>
      <c r="CR470">
        <v>3.4225E-4</v>
      </c>
      <c r="CS470">
        <v>4.2143999999999998E-4</v>
      </c>
      <c r="CT470">
        <v>3.6659000000000003E-4</v>
      </c>
      <c r="CU470">
        <v>3.0554999999999997E-4</v>
      </c>
      <c r="CV470">
        <v>2.8730999999999999E-4</v>
      </c>
      <c r="CW470">
        <v>4.5883000000000002E-4</v>
      </c>
      <c r="CX470">
        <v>3.3555E-4</v>
      </c>
      <c r="CY470">
        <v>2.3837000000000001E-4</v>
      </c>
      <c r="DA470">
        <v>1.3774999999999999E-4</v>
      </c>
      <c r="DB470">
        <v>1.1786999999999999E-4</v>
      </c>
      <c r="DC470" s="8">
        <v>8.8782999999999993E-5</v>
      </c>
      <c r="DD470" s="8">
        <v>8.9396999999999998E-5</v>
      </c>
      <c r="DE470">
        <v>1.7788E-4</v>
      </c>
      <c r="DF470">
        <v>1.142E-4</v>
      </c>
      <c r="DG470">
        <v>1.1571E-4</v>
      </c>
      <c r="DH470" s="8">
        <v>9.7776999999999996E-5</v>
      </c>
      <c r="DI470">
        <v>2.9211999999999999E-4</v>
      </c>
      <c r="DJ470">
        <v>1.6550000000000001E-4</v>
      </c>
      <c r="DK470">
        <v>1.7242000000000001E-4</v>
      </c>
      <c r="DL470">
        <v>1.4663E-4</v>
      </c>
      <c r="DO470">
        <f t="shared" si="29"/>
        <v>2.3292777777777774E-4</v>
      </c>
      <c r="DP470">
        <f t="shared" si="30"/>
        <v>2.311957777777778E-4</v>
      </c>
      <c r="DQ470">
        <f t="shared" si="31"/>
        <v>2.4027844444444446E-4</v>
      </c>
      <c r="DR470">
        <f t="shared" si="32"/>
        <v>2.0281555555555551E-4</v>
      </c>
      <c r="DT470">
        <v>58.363999999999997</v>
      </c>
    </row>
    <row r="471" spans="1:124" x14ac:dyDescent="0.25">
      <c r="A471">
        <v>1.2187E-4</v>
      </c>
      <c r="B471">
        <v>1.0620000000000001E-4</v>
      </c>
      <c r="C471">
        <v>1.0075E-4</v>
      </c>
      <c r="D471">
        <v>1.0678E-4</v>
      </c>
      <c r="E471">
        <v>1.5461000000000001E-4</v>
      </c>
      <c r="F471">
        <v>1.2631E-4</v>
      </c>
      <c r="G471">
        <v>1.2684999999999999E-4</v>
      </c>
      <c r="H471">
        <v>1.1381E-4</v>
      </c>
      <c r="I471">
        <v>1.3533999999999999E-4</v>
      </c>
      <c r="J471">
        <v>1.3018E-4</v>
      </c>
      <c r="K471">
        <v>1.0017E-4</v>
      </c>
      <c r="L471">
        <v>1.0854E-4</v>
      </c>
      <c r="N471">
        <v>2.7214999999999997E-4</v>
      </c>
      <c r="O471">
        <v>2.1100000000000001E-4</v>
      </c>
      <c r="P471">
        <v>1.9500999999999999E-4</v>
      </c>
      <c r="Q471">
        <v>2.1460000000000001E-4</v>
      </c>
      <c r="R471">
        <v>2.5009000000000001E-4</v>
      </c>
      <c r="S471">
        <v>1.8829E-4</v>
      </c>
      <c r="T471">
        <v>2.4055999999999999E-4</v>
      </c>
      <c r="U471">
        <v>2.3981999999999999E-4</v>
      </c>
      <c r="V471">
        <v>2.1136000000000001E-4</v>
      </c>
      <c r="W471">
        <v>1.9812000000000001E-4</v>
      </c>
      <c r="X471">
        <v>2.0691000000000001E-4</v>
      </c>
      <c r="Y471">
        <v>1.6506E-4</v>
      </c>
      <c r="AA471">
        <v>2.0372000000000001E-4</v>
      </c>
      <c r="AB471">
        <v>2.0436E-4</v>
      </c>
      <c r="AC471">
        <v>1.6829E-4</v>
      </c>
      <c r="AD471">
        <v>1.6657999999999999E-4</v>
      </c>
      <c r="AE471">
        <v>2.3695000000000001E-4</v>
      </c>
      <c r="AF471">
        <v>2.23E-4</v>
      </c>
      <c r="AG471">
        <v>2.4445000000000001E-4</v>
      </c>
      <c r="AH471">
        <v>2.1042000000000001E-4</v>
      </c>
      <c r="AI471">
        <v>2.1683999999999999E-4</v>
      </c>
      <c r="AJ471">
        <v>1.9393000000000001E-4</v>
      </c>
      <c r="AK471">
        <v>1.9461000000000001E-4</v>
      </c>
      <c r="AL471">
        <v>1.8302999999999999E-4</v>
      </c>
      <c r="AN471">
        <v>2.0603E-4</v>
      </c>
      <c r="AO471">
        <v>1.7072999999999999E-4</v>
      </c>
      <c r="AP471">
        <v>2.1654000000000001E-4</v>
      </c>
      <c r="AQ471">
        <v>1.7780000000000001E-4</v>
      </c>
      <c r="AR471">
        <v>1.0955000000000001E-4</v>
      </c>
      <c r="AS471">
        <v>1.0111999999999999E-4</v>
      </c>
      <c r="AT471">
        <v>1.1731E-4</v>
      </c>
      <c r="AU471" s="8">
        <v>9.4351999999999994E-5</v>
      </c>
      <c r="AV471">
        <v>1.0719E-4</v>
      </c>
      <c r="AW471" s="8">
        <v>9.0875E-5</v>
      </c>
      <c r="AX471">
        <v>1.13E-4</v>
      </c>
      <c r="AY471">
        <v>1.0512E-4</v>
      </c>
      <c r="BA471">
        <v>1.5930999999999999E-4</v>
      </c>
      <c r="BB471">
        <v>1.7615E-4</v>
      </c>
      <c r="BC471">
        <v>1.9678E-4</v>
      </c>
      <c r="BD471">
        <v>1.6082999999999999E-4</v>
      </c>
      <c r="BE471">
        <v>1.7945999999999999E-4</v>
      </c>
      <c r="BF471">
        <v>2.2473999999999999E-4</v>
      </c>
      <c r="BG471">
        <v>2.3818999999999999E-4</v>
      </c>
      <c r="BH471">
        <v>1.9404000000000001E-4</v>
      </c>
      <c r="BI471">
        <v>2.1940999999999999E-4</v>
      </c>
      <c r="BJ471">
        <v>2.1651999999999999E-4</v>
      </c>
      <c r="BK471">
        <v>2.4486000000000001E-4</v>
      </c>
      <c r="BL471">
        <v>1.4153000000000001E-4</v>
      </c>
      <c r="BN471">
        <v>2.1244999999999999E-4</v>
      </c>
      <c r="BO471">
        <v>1.7579E-4</v>
      </c>
      <c r="BP471">
        <v>1.6054E-4</v>
      </c>
      <c r="BQ471">
        <v>2.1629E-4</v>
      </c>
      <c r="BR471">
        <v>2.2189E-4</v>
      </c>
      <c r="BS471">
        <v>2.0572E-4</v>
      </c>
      <c r="BT471">
        <v>2.5294E-4</v>
      </c>
      <c r="BU471">
        <v>1.7731999999999999E-4</v>
      </c>
      <c r="BV471">
        <v>3.0081999999999998E-4</v>
      </c>
      <c r="BW471">
        <v>1.9024999999999999E-4</v>
      </c>
      <c r="BX471">
        <v>2.8807000000000003E-4</v>
      </c>
      <c r="BY471">
        <v>2.9566999999999999E-4</v>
      </c>
      <c r="CA471">
        <v>3.8500999999999997E-4</v>
      </c>
      <c r="CB471">
        <v>3.7176E-4</v>
      </c>
      <c r="CC471">
        <v>4.1006000000000001E-4</v>
      </c>
      <c r="CD471">
        <v>4.0917999999999998E-4</v>
      </c>
      <c r="CE471">
        <v>3.9385000000000001E-4</v>
      </c>
      <c r="CF471">
        <v>3.6760999999999999E-4</v>
      </c>
      <c r="CG471">
        <v>5.0801999999999998E-4</v>
      </c>
      <c r="CH471">
        <v>3.4592999999999999E-4</v>
      </c>
      <c r="CI471">
        <v>4.0576000000000002E-4</v>
      </c>
      <c r="CJ471">
        <v>3.411E-4</v>
      </c>
      <c r="CK471">
        <v>4.8166000000000002E-4</v>
      </c>
      <c r="CL471">
        <v>4.0585000000000003E-4</v>
      </c>
      <c r="CN471">
        <v>4.8287999999999998E-4</v>
      </c>
      <c r="CO471">
        <v>5.2760000000000003E-4</v>
      </c>
      <c r="CP471">
        <v>5.4449999999999995E-4</v>
      </c>
      <c r="CQ471">
        <v>3.8296000000000001E-4</v>
      </c>
      <c r="CR471">
        <v>3.5884000000000003E-4</v>
      </c>
      <c r="CS471">
        <v>4.6124000000000002E-4</v>
      </c>
      <c r="CT471">
        <v>3.5367999999999999E-4</v>
      </c>
      <c r="CU471">
        <v>2.8865E-4</v>
      </c>
      <c r="CV471">
        <v>3.0463000000000002E-4</v>
      </c>
      <c r="CW471">
        <v>4.1198999999999999E-4</v>
      </c>
      <c r="CX471">
        <v>3.1659E-4</v>
      </c>
      <c r="CY471">
        <v>2.5327999999999999E-4</v>
      </c>
      <c r="DA471">
        <v>1.4998E-4</v>
      </c>
      <c r="DB471">
        <v>1.1657E-4</v>
      </c>
      <c r="DC471" s="8">
        <v>7.9647999999999994E-5</v>
      </c>
      <c r="DD471" s="8">
        <v>8.4599999999999996E-5</v>
      </c>
      <c r="DE471">
        <v>2.086E-4</v>
      </c>
      <c r="DF471">
        <v>1.2237000000000001E-4</v>
      </c>
      <c r="DG471">
        <v>1.083E-4</v>
      </c>
      <c r="DH471" s="8">
        <v>9.3839999999999996E-5</v>
      </c>
      <c r="DI471">
        <v>3.0236999999999999E-4</v>
      </c>
      <c r="DJ471">
        <v>1.6045999999999999E-4</v>
      </c>
      <c r="DK471">
        <v>1.6776000000000001E-4</v>
      </c>
      <c r="DL471">
        <v>1.4708000000000001E-4</v>
      </c>
      <c r="DO471">
        <f t="shared" si="29"/>
        <v>2.4114666666666667E-4</v>
      </c>
      <c r="DP471">
        <f t="shared" si="30"/>
        <v>2.2274018518518516E-4</v>
      </c>
      <c r="DQ471">
        <f t="shared" si="31"/>
        <v>2.3614992592592597E-4</v>
      </c>
      <c r="DR471">
        <f t="shared" si="32"/>
        <v>2.0307266666666664E-4</v>
      </c>
      <c r="DT471">
        <v>58.488999999999997</v>
      </c>
    </row>
    <row r="472" spans="1:124" x14ac:dyDescent="0.25">
      <c r="A472">
        <v>1.2107E-4</v>
      </c>
      <c r="B472">
        <v>1.0425E-4</v>
      </c>
      <c r="C472" s="8">
        <v>9.7799000000000003E-5</v>
      </c>
      <c r="D472">
        <v>1.082E-4</v>
      </c>
      <c r="E472">
        <v>1.5546000000000001E-4</v>
      </c>
      <c r="F472">
        <v>1.2077E-4</v>
      </c>
      <c r="G472">
        <v>1.2693000000000001E-4</v>
      </c>
      <c r="H472">
        <v>1.1432E-4</v>
      </c>
      <c r="I472">
        <v>1.3355999999999999E-4</v>
      </c>
      <c r="J472">
        <v>1.306E-4</v>
      </c>
      <c r="K472">
        <v>1.0024E-4</v>
      </c>
      <c r="L472">
        <v>1.0723E-4</v>
      </c>
      <c r="N472">
        <v>2.8058E-4</v>
      </c>
      <c r="O472">
        <v>2.0081999999999999E-4</v>
      </c>
      <c r="P472">
        <v>1.9107999999999999E-4</v>
      </c>
      <c r="Q472">
        <v>2.1783999999999999E-4</v>
      </c>
      <c r="R472">
        <v>2.5566E-4</v>
      </c>
      <c r="S472">
        <v>1.7945E-4</v>
      </c>
      <c r="T472">
        <v>2.4251000000000001E-4</v>
      </c>
      <c r="U472">
        <v>2.4305999999999999E-4</v>
      </c>
      <c r="V472">
        <v>2.0895000000000001E-4</v>
      </c>
      <c r="W472">
        <v>1.9022E-4</v>
      </c>
      <c r="X472">
        <v>2.0065E-4</v>
      </c>
      <c r="Y472">
        <v>1.6224999999999999E-4</v>
      </c>
      <c r="AA472">
        <v>2.0788E-4</v>
      </c>
      <c r="AB472">
        <v>1.8636999999999999E-4</v>
      </c>
      <c r="AC472">
        <v>1.6044E-4</v>
      </c>
      <c r="AD472">
        <v>1.6834E-4</v>
      </c>
      <c r="AE472">
        <v>2.4018999999999999E-4</v>
      </c>
      <c r="AF472">
        <v>2.1207999999999999E-4</v>
      </c>
      <c r="AG472">
        <v>2.4415E-4</v>
      </c>
      <c r="AH472">
        <v>2.1681000000000001E-4</v>
      </c>
      <c r="AI472">
        <v>2.1934999999999999E-4</v>
      </c>
      <c r="AJ472">
        <v>1.8647E-4</v>
      </c>
      <c r="AK472">
        <v>1.9133E-4</v>
      </c>
      <c r="AL472">
        <v>1.8346000000000001E-4</v>
      </c>
      <c r="AN472">
        <v>2.0665000000000001E-4</v>
      </c>
      <c r="AO472">
        <v>1.6579E-4</v>
      </c>
      <c r="AP472">
        <v>2.0353999999999999E-4</v>
      </c>
      <c r="AQ472">
        <v>1.7720999999999999E-4</v>
      </c>
      <c r="AR472">
        <v>1.1097E-4</v>
      </c>
      <c r="AS472">
        <v>1.0107000000000001E-4</v>
      </c>
      <c r="AT472">
        <v>1.1581E-4</v>
      </c>
      <c r="AU472" s="8">
        <v>9.3543999999999997E-5</v>
      </c>
      <c r="AV472">
        <v>1.0684E-4</v>
      </c>
      <c r="AW472" s="8">
        <v>8.7628999999999997E-5</v>
      </c>
      <c r="AX472">
        <v>1.1361E-4</v>
      </c>
      <c r="AY472">
        <v>1.0859E-4</v>
      </c>
      <c r="BA472">
        <v>1.5838000000000001E-4</v>
      </c>
      <c r="BB472">
        <v>1.6886000000000001E-4</v>
      </c>
      <c r="BC472">
        <v>1.9766E-4</v>
      </c>
      <c r="BD472">
        <v>1.6281999999999999E-4</v>
      </c>
      <c r="BE472">
        <v>1.8372000000000001E-4</v>
      </c>
      <c r="BF472">
        <v>2.2944E-4</v>
      </c>
      <c r="BG472">
        <v>2.3657999999999999E-4</v>
      </c>
      <c r="BH472">
        <v>1.8728000000000001E-4</v>
      </c>
      <c r="BI472">
        <v>2.2023999999999999E-4</v>
      </c>
      <c r="BJ472">
        <v>2.1997E-4</v>
      </c>
      <c r="BK472">
        <v>2.4802E-4</v>
      </c>
      <c r="BL472">
        <v>1.3700999999999999E-4</v>
      </c>
      <c r="BN472">
        <v>2.1013999999999999E-4</v>
      </c>
      <c r="BO472">
        <v>1.7320000000000001E-4</v>
      </c>
      <c r="BP472">
        <v>1.6132000000000001E-4</v>
      </c>
      <c r="BQ472">
        <v>2.2467E-4</v>
      </c>
      <c r="BR472">
        <v>2.2853000000000001E-4</v>
      </c>
      <c r="BS472">
        <v>1.9875000000000001E-4</v>
      </c>
      <c r="BT472">
        <v>2.6143E-4</v>
      </c>
      <c r="BU472">
        <v>1.7422999999999999E-4</v>
      </c>
      <c r="BV472">
        <v>3.0306000000000002E-4</v>
      </c>
      <c r="BW472">
        <v>1.8103999999999999E-4</v>
      </c>
      <c r="BX472">
        <v>2.8303999999999997E-4</v>
      </c>
      <c r="BY472">
        <v>2.9962000000000001E-4</v>
      </c>
      <c r="CA472">
        <v>3.7764999999999999E-4</v>
      </c>
      <c r="CB472">
        <v>3.7089000000000002E-4</v>
      </c>
      <c r="CC472">
        <v>4.1835E-4</v>
      </c>
      <c r="CD472">
        <v>3.9772000000000001E-4</v>
      </c>
      <c r="CE472">
        <v>3.8099999999999999E-4</v>
      </c>
      <c r="CF472">
        <v>3.7209E-4</v>
      </c>
      <c r="CG472">
        <v>5.0728999999999998E-4</v>
      </c>
      <c r="CH472">
        <v>3.3972000000000001E-4</v>
      </c>
      <c r="CI472">
        <v>4.1501E-4</v>
      </c>
      <c r="CJ472">
        <v>3.4199000000000002E-4</v>
      </c>
      <c r="CK472">
        <v>4.9275000000000002E-4</v>
      </c>
      <c r="CL472">
        <v>4.0844999999999998E-4</v>
      </c>
      <c r="CN472">
        <v>5.0197000000000002E-4</v>
      </c>
      <c r="CO472">
        <v>5.2545000000000001E-4</v>
      </c>
      <c r="CP472">
        <v>5.4168E-4</v>
      </c>
      <c r="CQ472">
        <v>3.8944000000000001E-4</v>
      </c>
      <c r="CR472">
        <v>3.6424E-4</v>
      </c>
      <c r="CS472">
        <v>4.7713999999999998E-4</v>
      </c>
      <c r="CT472">
        <v>3.4845999999999998E-4</v>
      </c>
      <c r="CU472">
        <v>2.8173E-4</v>
      </c>
      <c r="CV472">
        <v>3.0975000000000002E-4</v>
      </c>
      <c r="CW472">
        <v>3.8954000000000001E-4</v>
      </c>
      <c r="CX472">
        <v>3.0970999999999999E-4</v>
      </c>
      <c r="CY472">
        <v>2.6024000000000002E-4</v>
      </c>
      <c r="DA472">
        <v>1.5441000000000001E-4</v>
      </c>
      <c r="DB472">
        <v>1.1599000000000001E-4</v>
      </c>
      <c r="DC472" s="8">
        <v>7.5585000000000002E-5</v>
      </c>
      <c r="DD472" s="8">
        <v>8.3107000000000002E-5</v>
      </c>
      <c r="DE472">
        <v>2.2232999999999999E-4</v>
      </c>
      <c r="DF472">
        <v>1.2496E-4</v>
      </c>
      <c r="DG472">
        <v>1.0574E-4</v>
      </c>
      <c r="DH472" s="8">
        <v>9.1286999999999995E-5</v>
      </c>
      <c r="DI472">
        <v>3.0656999999999999E-4</v>
      </c>
      <c r="DJ472">
        <v>1.5873999999999999E-4</v>
      </c>
      <c r="DK472">
        <v>1.6525000000000001E-4</v>
      </c>
      <c r="DL472">
        <v>1.4741E-4</v>
      </c>
      <c r="DO472">
        <f t="shared" si="29"/>
        <v>2.4385777777777783E-4</v>
      </c>
      <c r="DP472">
        <f t="shared" si="30"/>
        <v>2.1902107407407409E-4</v>
      </c>
      <c r="DQ472">
        <f t="shared" si="31"/>
        <v>2.348501481481482E-4</v>
      </c>
      <c r="DR472">
        <f t="shared" si="32"/>
        <v>2.0316992592592592E-4</v>
      </c>
      <c r="DT472">
        <v>58.613999999999997</v>
      </c>
    </row>
    <row r="473" spans="1:124" x14ac:dyDescent="0.25">
      <c r="A473">
        <v>1.1988E-4</v>
      </c>
      <c r="B473">
        <v>1.0621E-4</v>
      </c>
      <c r="C473">
        <v>1.0069E-4</v>
      </c>
      <c r="D473">
        <v>1.0682E-4</v>
      </c>
      <c r="E473">
        <v>1.5489E-4</v>
      </c>
      <c r="F473">
        <v>1.2648999999999999E-4</v>
      </c>
      <c r="G473">
        <v>1.2727999999999999E-4</v>
      </c>
      <c r="H473">
        <v>1.1493E-4</v>
      </c>
      <c r="I473">
        <v>1.3575999999999999E-4</v>
      </c>
      <c r="J473">
        <v>1.3182999999999999E-4</v>
      </c>
      <c r="K473" s="8">
        <v>9.9601999999999999E-5</v>
      </c>
      <c r="L473">
        <v>1.0802999999999999E-4</v>
      </c>
      <c r="N473">
        <v>2.7145000000000001E-4</v>
      </c>
      <c r="O473">
        <v>2.0775000000000001E-4</v>
      </c>
      <c r="P473">
        <v>1.8989000000000001E-4</v>
      </c>
      <c r="Q473">
        <v>2.1575000000000001E-4</v>
      </c>
      <c r="R473">
        <v>2.4799000000000002E-4</v>
      </c>
      <c r="S473">
        <v>1.8568999999999999E-4</v>
      </c>
      <c r="T473">
        <v>2.4356000000000001E-4</v>
      </c>
      <c r="U473">
        <v>2.3808E-4</v>
      </c>
      <c r="V473">
        <v>2.1123E-4</v>
      </c>
      <c r="W473">
        <v>1.9682E-4</v>
      </c>
      <c r="X473">
        <v>2.0468999999999999E-4</v>
      </c>
      <c r="Y473">
        <v>1.6541E-4</v>
      </c>
      <c r="AA473">
        <v>2.0511999999999999E-4</v>
      </c>
      <c r="AB473">
        <v>2.0074000000000001E-4</v>
      </c>
      <c r="AC473">
        <v>1.6646E-4</v>
      </c>
      <c r="AD473">
        <v>1.6742999999999999E-4</v>
      </c>
      <c r="AE473">
        <v>2.3271000000000001E-4</v>
      </c>
      <c r="AF473">
        <v>2.2473E-4</v>
      </c>
      <c r="AG473">
        <v>2.4717000000000001E-4</v>
      </c>
      <c r="AH473">
        <v>2.1099000000000001E-4</v>
      </c>
      <c r="AI473">
        <v>2.1437E-4</v>
      </c>
      <c r="AJ473">
        <v>1.9216E-4</v>
      </c>
      <c r="AK473">
        <v>1.9714999999999999E-4</v>
      </c>
      <c r="AL473">
        <v>1.8233999999999999E-4</v>
      </c>
      <c r="AN473">
        <v>2.0247E-4</v>
      </c>
      <c r="AO473">
        <v>1.7142000000000001E-4</v>
      </c>
      <c r="AP473">
        <v>2.1651E-4</v>
      </c>
      <c r="AQ473">
        <v>1.7831999999999999E-4</v>
      </c>
      <c r="AR473">
        <v>1.0856E-4</v>
      </c>
      <c r="AS473">
        <v>1.0061E-4</v>
      </c>
      <c r="AT473">
        <v>1.1692E-4</v>
      </c>
      <c r="AU473" s="8">
        <v>9.2836000000000004E-5</v>
      </c>
      <c r="AV473">
        <v>1.0655E-4</v>
      </c>
      <c r="AW473" s="8">
        <v>9.0333000000000004E-5</v>
      </c>
      <c r="AX473">
        <v>1.1236E-4</v>
      </c>
      <c r="AY473">
        <v>1.0437000000000001E-4</v>
      </c>
      <c r="BA473">
        <v>1.5431E-4</v>
      </c>
      <c r="BB473">
        <v>1.7457E-4</v>
      </c>
      <c r="BC473">
        <v>1.9824999999999999E-4</v>
      </c>
      <c r="BD473">
        <v>1.6161999999999999E-4</v>
      </c>
      <c r="BE473">
        <v>1.7776000000000001E-4</v>
      </c>
      <c r="BF473">
        <v>2.2311E-4</v>
      </c>
      <c r="BG473">
        <v>2.363E-4</v>
      </c>
      <c r="BH473">
        <v>1.9259E-4</v>
      </c>
      <c r="BI473">
        <v>2.1678999999999999E-4</v>
      </c>
      <c r="BJ473">
        <v>2.1452E-4</v>
      </c>
      <c r="BK473">
        <v>2.4276000000000001E-4</v>
      </c>
      <c r="BL473">
        <v>1.4213E-4</v>
      </c>
      <c r="BN473">
        <v>2.1086E-4</v>
      </c>
      <c r="BO473">
        <v>1.7446000000000001E-4</v>
      </c>
      <c r="BP473">
        <v>1.6069000000000001E-4</v>
      </c>
      <c r="BQ473">
        <v>2.1744000000000001E-4</v>
      </c>
      <c r="BR473">
        <v>2.2863000000000001E-4</v>
      </c>
      <c r="BS473">
        <v>2.0709E-4</v>
      </c>
      <c r="BT473">
        <v>2.6125999999999998E-4</v>
      </c>
      <c r="BU473">
        <v>1.7641E-4</v>
      </c>
      <c r="BV473">
        <v>2.9186000000000001E-4</v>
      </c>
      <c r="BW473">
        <v>1.8560000000000001E-4</v>
      </c>
      <c r="BX473">
        <v>2.9249000000000001E-4</v>
      </c>
      <c r="BY473">
        <v>2.9383000000000002E-4</v>
      </c>
      <c r="CA473">
        <v>3.7732999999999999E-4</v>
      </c>
      <c r="CB473">
        <v>3.7138999999999998E-4</v>
      </c>
      <c r="CC473">
        <v>4.1769000000000002E-4</v>
      </c>
      <c r="CD473">
        <v>4.1052999999999999E-4</v>
      </c>
      <c r="CE473">
        <v>3.8593999999999998E-4</v>
      </c>
      <c r="CF473">
        <v>3.7187E-4</v>
      </c>
      <c r="CG473">
        <v>5.1400999999999997E-4</v>
      </c>
      <c r="CH473">
        <v>3.4681000000000002E-4</v>
      </c>
      <c r="CI473">
        <v>3.9833000000000002E-4</v>
      </c>
      <c r="CJ473">
        <v>3.4173999999999999E-4</v>
      </c>
      <c r="CK473">
        <v>4.8316E-4</v>
      </c>
      <c r="CL473">
        <v>3.9931E-4</v>
      </c>
      <c r="CN473">
        <v>4.9271000000000004E-4</v>
      </c>
      <c r="CO473">
        <v>5.3372000000000001E-4</v>
      </c>
      <c r="CP473">
        <v>5.4122000000000003E-4</v>
      </c>
      <c r="CQ473">
        <v>3.837E-4</v>
      </c>
      <c r="CR473">
        <v>3.5504999999999998E-4</v>
      </c>
      <c r="CS473">
        <v>4.5961E-4</v>
      </c>
      <c r="CT473">
        <v>3.5366999999999999E-4</v>
      </c>
      <c r="CU473">
        <v>2.8854E-4</v>
      </c>
      <c r="CV473">
        <v>2.9952000000000001E-4</v>
      </c>
      <c r="CW473">
        <v>4.0424999999999999E-4</v>
      </c>
      <c r="CX473">
        <v>3.1865000000000002E-4</v>
      </c>
      <c r="CY473">
        <v>2.5501000000000001E-4</v>
      </c>
      <c r="DA473">
        <v>1.4836E-4</v>
      </c>
      <c r="DB473">
        <v>1.1637999999999999E-4</v>
      </c>
      <c r="DC473" s="8">
        <v>7.8894999999999996E-5</v>
      </c>
      <c r="DD473" s="8">
        <v>8.5708E-5</v>
      </c>
      <c r="DE473">
        <v>2.1091E-4</v>
      </c>
      <c r="DF473">
        <v>1.2038E-4</v>
      </c>
      <c r="DG473">
        <v>1.0941E-4</v>
      </c>
      <c r="DH473" s="8">
        <v>9.1543000000000001E-5</v>
      </c>
      <c r="DI473">
        <v>3.0206999999999999E-4</v>
      </c>
      <c r="DJ473">
        <v>1.6118999999999999E-4</v>
      </c>
      <c r="DK473">
        <v>1.6624000000000001E-4</v>
      </c>
      <c r="DL473">
        <v>1.4731E-4</v>
      </c>
      <c r="DO473">
        <f t="shared" si="29"/>
        <v>2.3931148148148147E-4</v>
      </c>
      <c r="DP473">
        <f t="shared" si="30"/>
        <v>2.2202455555555555E-4</v>
      </c>
      <c r="DQ473">
        <f t="shared" si="31"/>
        <v>2.369250740740741E-4</v>
      </c>
      <c r="DR473">
        <f t="shared" si="32"/>
        <v>2.0288100000000005E-4</v>
      </c>
      <c r="DT473">
        <v>58.74</v>
      </c>
    </row>
    <row r="474" spans="1:124" x14ac:dyDescent="0.25">
      <c r="A474">
        <v>1.1887000000000001E-4</v>
      </c>
      <c r="B474">
        <v>1.1085E-4</v>
      </c>
      <c r="C474">
        <v>1.0765E-4</v>
      </c>
      <c r="D474">
        <v>1.0338E-4</v>
      </c>
      <c r="E474">
        <v>1.5312E-4</v>
      </c>
      <c r="F474">
        <v>1.4002E-4</v>
      </c>
      <c r="G474">
        <v>1.2762E-4</v>
      </c>
      <c r="H474">
        <v>1.1519999999999999E-4</v>
      </c>
      <c r="I474">
        <v>1.4055E-4</v>
      </c>
      <c r="J474">
        <v>1.3306E-4</v>
      </c>
      <c r="K474" s="8">
        <v>9.8555999999999996E-5</v>
      </c>
      <c r="L474">
        <v>1.1039000000000001E-4</v>
      </c>
      <c r="N474">
        <v>2.4994999999999998E-4</v>
      </c>
      <c r="O474">
        <v>2.2751999999999999E-4</v>
      </c>
      <c r="P474">
        <v>1.9196E-4</v>
      </c>
      <c r="Q474">
        <v>2.0942000000000001E-4</v>
      </c>
      <c r="R474">
        <v>2.3143E-4</v>
      </c>
      <c r="S474">
        <v>2.0316E-4</v>
      </c>
      <c r="T474">
        <v>2.4297000000000001E-4</v>
      </c>
      <c r="U474">
        <v>2.2766E-4</v>
      </c>
      <c r="V474">
        <v>2.1667E-4</v>
      </c>
      <c r="W474">
        <v>2.1384999999999999E-4</v>
      </c>
      <c r="X474">
        <v>2.1647999999999999E-4</v>
      </c>
      <c r="Y474">
        <v>1.7255999999999999E-4</v>
      </c>
      <c r="AA474">
        <v>1.9694999999999999E-4</v>
      </c>
      <c r="AB474">
        <v>2.388E-4</v>
      </c>
      <c r="AC474">
        <v>1.8264999999999999E-4</v>
      </c>
      <c r="AD474">
        <v>1.6427E-4</v>
      </c>
      <c r="AE474">
        <v>2.187E-4</v>
      </c>
      <c r="AF474">
        <v>2.5333000000000002E-4</v>
      </c>
      <c r="AG474">
        <v>2.5157000000000001E-4</v>
      </c>
      <c r="AH474">
        <v>1.9625999999999999E-4</v>
      </c>
      <c r="AI474">
        <v>2.0468E-4</v>
      </c>
      <c r="AJ474">
        <v>2.0749000000000001E-4</v>
      </c>
      <c r="AK474">
        <v>2.0850999999999999E-4</v>
      </c>
      <c r="AL474">
        <v>1.8019999999999999E-4</v>
      </c>
      <c r="AN474">
        <v>1.9578999999999999E-4</v>
      </c>
      <c r="AO474">
        <v>1.8417999999999999E-4</v>
      </c>
      <c r="AP474">
        <v>2.4761999999999999E-4</v>
      </c>
      <c r="AQ474">
        <v>1.8034999999999999E-4</v>
      </c>
      <c r="AR474">
        <v>1.0365E-4</v>
      </c>
      <c r="AS474" s="8">
        <v>9.9936E-5</v>
      </c>
      <c r="AT474">
        <v>1.199E-4</v>
      </c>
      <c r="AU474" s="8">
        <v>9.2563000000000001E-5</v>
      </c>
      <c r="AV474">
        <v>1.064E-4</v>
      </c>
      <c r="AW474" s="8">
        <v>9.7313999999999997E-5</v>
      </c>
      <c r="AX474">
        <v>1.0989000000000001E-4</v>
      </c>
      <c r="AY474" s="8">
        <v>9.4858999999999994E-5</v>
      </c>
      <c r="BA474">
        <v>1.4935E-4</v>
      </c>
      <c r="BB474">
        <v>1.8976E-4</v>
      </c>
      <c r="BC474">
        <v>1.9807000000000001E-4</v>
      </c>
      <c r="BD474">
        <v>1.5783E-4</v>
      </c>
      <c r="BE474">
        <v>1.6494E-4</v>
      </c>
      <c r="BF474">
        <v>2.0929E-4</v>
      </c>
      <c r="BG474">
        <v>2.3730999999999999E-4</v>
      </c>
      <c r="BH474">
        <v>2.0665000000000001E-4</v>
      </c>
      <c r="BI474">
        <v>2.1091E-4</v>
      </c>
      <c r="BJ474">
        <v>2.0320000000000001E-4</v>
      </c>
      <c r="BK474">
        <v>2.3196999999999999E-4</v>
      </c>
      <c r="BL474">
        <v>1.5375E-4</v>
      </c>
      <c r="BN474">
        <v>2.1400999999999999E-4</v>
      </c>
      <c r="BO474">
        <v>1.7867E-4</v>
      </c>
      <c r="BP474">
        <v>1.5890000000000001E-4</v>
      </c>
      <c r="BQ474">
        <v>1.9871999999999999E-4</v>
      </c>
      <c r="BR474">
        <v>2.2199000000000001E-4</v>
      </c>
      <c r="BS474">
        <v>2.2567999999999999E-4</v>
      </c>
      <c r="BT474">
        <v>2.5242E-4</v>
      </c>
      <c r="BU474">
        <v>1.8243E-4</v>
      </c>
      <c r="BV474">
        <v>2.7349999999999998E-4</v>
      </c>
      <c r="BW474">
        <v>2.0101E-4</v>
      </c>
      <c r="BX474">
        <v>3.1061000000000001E-4</v>
      </c>
      <c r="BY474">
        <v>2.8146999999999997E-4</v>
      </c>
      <c r="CA474">
        <v>3.8381999999999999E-4</v>
      </c>
      <c r="CB474">
        <v>3.7263999999999998E-4</v>
      </c>
      <c r="CC474">
        <v>4.0821E-4</v>
      </c>
      <c r="CD474">
        <v>4.3971E-4</v>
      </c>
      <c r="CE474">
        <v>4.0534000000000002E-4</v>
      </c>
      <c r="CF474">
        <v>3.6681000000000002E-4</v>
      </c>
      <c r="CG474">
        <v>5.2384000000000003E-4</v>
      </c>
      <c r="CH474">
        <v>3.6269999999999998E-4</v>
      </c>
      <c r="CI474">
        <v>3.6516000000000001E-4</v>
      </c>
      <c r="CJ474">
        <v>3.4018999999999998E-4</v>
      </c>
      <c r="CK474">
        <v>4.5818999999999998E-4</v>
      </c>
      <c r="CL474">
        <v>3.8340999999999999E-4</v>
      </c>
      <c r="CN474">
        <v>4.6031000000000002E-4</v>
      </c>
      <c r="CO474">
        <v>5.4721000000000001E-4</v>
      </c>
      <c r="CP474">
        <v>5.4295999999999999E-4</v>
      </c>
      <c r="CQ474">
        <v>3.6884E-4</v>
      </c>
      <c r="CR474">
        <v>3.3639999999999999E-4</v>
      </c>
      <c r="CS474">
        <v>4.1867E-4</v>
      </c>
      <c r="CT474">
        <v>3.6594999999999998E-4</v>
      </c>
      <c r="CU474">
        <v>3.0480999999999998E-4</v>
      </c>
      <c r="CV474">
        <v>2.7972000000000001E-4</v>
      </c>
      <c r="CW474">
        <v>4.4705E-4</v>
      </c>
      <c r="CX474">
        <v>3.3795E-4</v>
      </c>
      <c r="CY474">
        <v>2.4052000000000001E-4</v>
      </c>
      <c r="DA474">
        <v>1.3530000000000001E-4</v>
      </c>
      <c r="DB474">
        <v>1.1743000000000001E-4</v>
      </c>
      <c r="DC474" s="8">
        <v>8.7556E-5</v>
      </c>
      <c r="DD474" s="8">
        <v>9.0814000000000002E-5</v>
      </c>
      <c r="DE474">
        <v>1.8095000000000001E-4</v>
      </c>
      <c r="DF474">
        <v>1.1123E-4</v>
      </c>
      <c r="DG474">
        <v>1.1705999999999999E-4</v>
      </c>
      <c r="DH474" s="8">
        <v>9.4361E-5</v>
      </c>
      <c r="DI474">
        <v>2.9134000000000001E-4</v>
      </c>
      <c r="DJ474">
        <v>1.6624000000000001E-4</v>
      </c>
      <c r="DK474">
        <v>1.6998E-4</v>
      </c>
      <c r="DL474">
        <v>1.4671000000000001E-4</v>
      </c>
      <c r="DO474">
        <f t="shared" si="29"/>
        <v>2.2999259259259258E-4</v>
      </c>
      <c r="DP474">
        <f t="shared" si="30"/>
        <v>2.2979962962962967E-4</v>
      </c>
      <c r="DQ474">
        <f t="shared" si="31"/>
        <v>2.4097600000000006E-4</v>
      </c>
      <c r="DR474">
        <f t="shared" si="32"/>
        <v>2.0221618518518516E-4</v>
      </c>
      <c r="DT474">
        <v>58.865000000000002</v>
      </c>
    </row>
    <row r="475" spans="1:124" x14ac:dyDescent="0.25">
      <c r="A475">
        <v>1.1854E-4</v>
      </c>
      <c r="B475">
        <v>1.1538E-4</v>
      </c>
      <c r="C475">
        <v>1.1451999999999999E-4</v>
      </c>
      <c r="D475" s="8">
        <v>9.9825000000000001E-5</v>
      </c>
      <c r="E475">
        <v>1.5109999999999999E-4</v>
      </c>
      <c r="F475">
        <v>1.5333E-4</v>
      </c>
      <c r="G475">
        <v>1.2768E-4</v>
      </c>
      <c r="H475">
        <v>1.1492E-4</v>
      </c>
      <c r="I475">
        <v>1.4501999999999999E-4</v>
      </c>
      <c r="J475">
        <v>1.3353E-4</v>
      </c>
      <c r="K475" s="8">
        <v>9.7641999999999998E-5</v>
      </c>
      <c r="L475">
        <v>1.1281999999999999E-4</v>
      </c>
      <c r="N475">
        <v>2.2850999999999999E-4</v>
      </c>
      <c r="O475">
        <v>2.4831000000000001E-4</v>
      </c>
      <c r="P475">
        <v>1.9586000000000001E-4</v>
      </c>
      <c r="Q475">
        <v>2.0244999999999999E-4</v>
      </c>
      <c r="R475">
        <v>2.1550000000000001E-4</v>
      </c>
      <c r="S475">
        <v>2.2143999999999999E-4</v>
      </c>
      <c r="T475">
        <v>2.4096E-4</v>
      </c>
      <c r="U475">
        <v>2.1771E-4</v>
      </c>
      <c r="V475">
        <v>2.2195E-4</v>
      </c>
      <c r="W475">
        <v>2.3115000000000001E-4</v>
      </c>
      <c r="X475">
        <v>2.2892999999999999E-4</v>
      </c>
      <c r="Y475">
        <v>1.7939E-4</v>
      </c>
      <c r="AA475">
        <v>1.8806000000000001E-4</v>
      </c>
      <c r="AB475">
        <v>2.7803000000000002E-4</v>
      </c>
      <c r="AC475">
        <v>1.9935999999999999E-4</v>
      </c>
      <c r="AD475">
        <v>1.6061999999999999E-4</v>
      </c>
      <c r="AE475">
        <v>2.0615999999999999E-4</v>
      </c>
      <c r="AF475">
        <v>2.8097000000000002E-4</v>
      </c>
      <c r="AG475">
        <v>2.5462999999999999E-4</v>
      </c>
      <c r="AH475">
        <v>1.8113E-4</v>
      </c>
      <c r="AI475">
        <v>1.9578E-4</v>
      </c>
      <c r="AJ475">
        <v>2.2332E-4</v>
      </c>
      <c r="AK475">
        <v>2.1865E-4</v>
      </c>
      <c r="AL475">
        <v>1.7814999999999999E-4</v>
      </c>
      <c r="AN475">
        <v>1.9032000000000001E-4</v>
      </c>
      <c r="AO475">
        <v>1.9646E-4</v>
      </c>
      <c r="AP475">
        <v>2.7844000000000002E-4</v>
      </c>
      <c r="AQ475">
        <v>1.8196E-4</v>
      </c>
      <c r="AR475" s="8">
        <v>9.9038999999999998E-5</v>
      </c>
      <c r="AS475" s="8">
        <v>9.9372999999999999E-5</v>
      </c>
      <c r="AT475">
        <v>1.2291E-4</v>
      </c>
      <c r="AU475" s="8">
        <v>9.2794000000000006E-5</v>
      </c>
      <c r="AV475">
        <v>1.0639E-4</v>
      </c>
      <c r="AW475">
        <v>1.044E-4</v>
      </c>
      <c r="AX475">
        <v>1.0755E-4</v>
      </c>
      <c r="AY475" s="8">
        <v>8.5557999999999996E-5</v>
      </c>
      <c r="BA475">
        <v>1.4619000000000001E-4</v>
      </c>
      <c r="BB475">
        <v>2.0536E-4</v>
      </c>
      <c r="BC475">
        <v>1.9709999999999999E-4</v>
      </c>
      <c r="BD475">
        <v>1.5357000000000001E-4</v>
      </c>
      <c r="BE475">
        <v>1.5260999999999999E-4</v>
      </c>
      <c r="BF475">
        <v>1.9592000000000001E-4</v>
      </c>
      <c r="BG475">
        <v>2.3881E-4</v>
      </c>
      <c r="BH475">
        <v>2.2104000000000001E-4</v>
      </c>
      <c r="BI475">
        <v>2.0583E-4</v>
      </c>
      <c r="BJ475">
        <v>1.9247000000000001E-4</v>
      </c>
      <c r="BK475">
        <v>2.2177000000000001E-4</v>
      </c>
      <c r="BL475">
        <v>1.6495E-4</v>
      </c>
      <c r="BN475">
        <v>2.1756E-4</v>
      </c>
      <c r="BO475">
        <v>1.8322999999999999E-4</v>
      </c>
      <c r="BP475">
        <v>1.5688E-4</v>
      </c>
      <c r="BQ475">
        <v>1.7937000000000001E-4</v>
      </c>
      <c r="BR475">
        <v>2.1248E-4</v>
      </c>
      <c r="BS475">
        <v>2.4347999999999999E-4</v>
      </c>
      <c r="BT475">
        <v>2.4005000000000001E-4</v>
      </c>
      <c r="BU475">
        <v>1.8861999999999999E-4</v>
      </c>
      <c r="BV475">
        <v>2.5835000000000002E-4</v>
      </c>
      <c r="BW475">
        <v>2.1800000000000001E-4</v>
      </c>
      <c r="BX475">
        <v>3.2658999999999997E-4</v>
      </c>
      <c r="BY475">
        <v>2.6954000000000002E-4</v>
      </c>
      <c r="CA475">
        <v>3.9287000000000002E-4</v>
      </c>
      <c r="CB475">
        <v>3.7359999999999997E-4</v>
      </c>
      <c r="CC475">
        <v>3.9529000000000002E-4</v>
      </c>
      <c r="CD475">
        <v>4.6781999999999998E-4</v>
      </c>
      <c r="CE475">
        <v>4.2736E-4</v>
      </c>
      <c r="CF475">
        <v>3.5962E-4</v>
      </c>
      <c r="CG475">
        <v>5.3070999999999999E-4</v>
      </c>
      <c r="CH475">
        <v>3.7780000000000002E-4</v>
      </c>
      <c r="CI475">
        <v>3.3453999999999998E-4</v>
      </c>
      <c r="CJ475">
        <v>3.3799999999999998E-4</v>
      </c>
      <c r="CK475">
        <v>4.3215000000000001E-4</v>
      </c>
      <c r="CL475">
        <v>3.6967E-4</v>
      </c>
      <c r="CN475">
        <v>4.2362999999999998E-4</v>
      </c>
      <c r="CO475">
        <v>5.5774000000000004E-4</v>
      </c>
      <c r="CP475">
        <v>5.4544000000000001E-4</v>
      </c>
      <c r="CQ475">
        <v>3.5331000000000002E-4</v>
      </c>
      <c r="CR475">
        <v>3.1890999999999999E-4</v>
      </c>
      <c r="CS475">
        <v>3.7804000000000001E-4</v>
      </c>
      <c r="CT475">
        <v>3.7785E-4</v>
      </c>
      <c r="CU475">
        <v>3.2077000000000001E-4</v>
      </c>
      <c r="CV475">
        <v>2.6167999999999997E-4</v>
      </c>
      <c r="CW475">
        <v>4.9238999999999999E-4</v>
      </c>
      <c r="CX475">
        <v>3.5609999999999998E-4</v>
      </c>
      <c r="CY475">
        <v>2.2512000000000001E-4</v>
      </c>
      <c r="DA475">
        <v>1.2274000000000001E-4</v>
      </c>
      <c r="DB475">
        <v>1.1843E-4</v>
      </c>
      <c r="DC475" s="8">
        <v>9.6414000000000002E-5</v>
      </c>
      <c r="DD475" s="8">
        <v>9.5388000000000002E-5</v>
      </c>
      <c r="DE475">
        <v>1.4995000000000001E-4</v>
      </c>
      <c r="DF475">
        <v>1.0276999999999999E-4</v>
      </c>
      <c r="DG475">
        <v>1.2413999999999999E-4</v>
      </c>
      <c r="DH475" s="8">
        <v>9.7977000000000001E-5</v>
      </c>
      <c r="DI475">
        <v>2.8047E-4</v>
      </c>
      <c r="DJ475">
        <v>1.7081E-4</v>
      </c>
      <c r="DK475">
        <v>1.7415E-4</v>
      </c>
      <c r="DL475">
        <v>1.4587000000000001E-4</v>
      </c>
      <c r="DO475">
        <f t="shared" si="29"/>
        <v>2.2116811111111116E-4</v>
      </c>
      <c r="DP475">
        <f t="shared" si="30"/>
        <v>2.3761307407407407E-4</v>
      </c>
      <c r="DQ475">
        <f t="shared" si="31"/>
        <v>2.4446577777777781E-4</v>
      </c>
      <c r="DR475">
        <f t="shared" si="32"/>
        <v>2.0141266666666663E-4</v>
      </c>
      <c r="DT475">
        <v>58.99</v>
      </c>
    </row>
    <row r="476" spans="1:124" x14ac:dyDescent="0.25">
      <c r="A476">
        <v>1.1896999999999999E-4</v>
      </c>
      <c r="B476">
        <v>1.1708E-4</v>
      </c>
      <c r="C476">
        <v>1.1722000000000001E-4</v>
      </c>
      <c r="D476" s="8">
        <v>9.8172999999999997E-5</v>
      </c>
      <c r="E476">
        <v>1.4993E-4</v>
      </c>
      <c r="F476">
        <v>1.5856999999999999E-4</v>
      </c>
      <c r="G476">
        <v>1.2735000000000001E-4</v>
      </c>
      <c r="H476">
        <v>1.1421000000000001E-4</v>
      </c>
      <c r="I476">
        <v>1.4648999999999999E-4</v>
      </c>
      <c r="J476">
        <v>1.3289000000000001E-4</v>
      </c>
      <c r="K476" s="8">
        <v>9.7325999999999996E-5</v>
      </c>
      <c r="L476">
        <v>1.1385E-4</v>
      </c>
      <c r="N476">
        <v>2.195E-4</v>
      </c>
      <c r="O476">
        <v>2.5774000000000001E-4</v>
      </c>
      <c r="P476">
        <v>1.9908999999999999E-4</v>
      </c>
      <c r="Q476">
        <v>1.9879000000000001E-4</v>
      </c>
      <c r="R476">
        <v>2.0934E-4</v>
      </c>
      <c r="S476">
        <v>2.2964E-4</v>
      </c>
      <c r="T476">
        <v>2.3860999999999999E-4</v>
      </c>
      <c r="U476">
        <v>2.1388000000000001E-4</v>
      </c>
      <c r="V476">
        <v>2.2380999999999999E-4</v>
      </c>
      <c r="W476">
        <v>2.3844E-4</v>
      </c>
      <c r="X476">
        <v>2.3456E-4</v>
      </c>
      <c r="Y476">
        <v>1.8178000000000001E-4</v>
      </c>
      <c r="AA476">
        <v>1.8353999999999999E-4</v>
      </c>
      <c r="AB476">
        <v>2.9525999999999999E-4</v>
      </c>
      <c r="AC476">
        <v>2.0667E-4</v>
      </c>
      <c r="AD476">
        <v>1.5851999999999999E-4</v>
      </c>
      <c r="AE476">
        <v>2.0221E-4</v>
      </c>
      <c r="AF476">
        <v>2.9136E-4</v>
      </c>
      <c r="AG476">
        <v>2.5443999999999998E-4</v>
      </c>
      <c r="AH476">
        <v>1.7432999999999999E-4</v>
      </c>
      <c r="AI476">
        <v>1.9272000000000001E-4</v>
      </c>
      <c r="AJ476">
        <v>2.3023999999999999E-4</v>
      </c>
      <c r="AK476">
        <v>2.2156000000000001E-4</v>
      </c>
      <c r="AL476">
        <v>1.7729000000000001E-4</v>
      </c>
      <c r="AN476">
        <v>1.8907E-4</v>
      </c>
      <c r="AO476">
        <v>2.0097E-4</v>
      </c>
      <c r="AP476">
        <v>2.9076999999999998E-4</v>
      </c>
      <c r="AQ476">
        <v>1.8211E-4</v>
      </c>
      <c r="AR476" s="8">
        <v>9.7336000000000005E-5</v>
      </c>
      <c r="AS476" s="8">
        <v>9.9174999999999998E-5</v>
      </c>
      <c r="AT476">
        <v>1.2410000000000001E-4</v>
      </c>
      <c r="AU476" s="8">
        <v>9.3305000000000002E-5</v>
      </c>
      <c r="AV476">
        <v>1.0643E-4</v>
      </c>
      <c r="AW476">
        <v>1.0736E-4</v>
      </c>
      <c r="AX476">
        <v>1.0663E-4</v>
      </c>
      <c r="AY476" s="8">
        <v>8.1822000000000004E-5</v>
      </c>
      <c r="BA476">
        <v>1.4650000000000001E-4</v>
      </c>
      <c r="BB476">
        <v>2.1206999999999999E-4</v>
      </c>
      <c r="BC476">
        <v>1.9579999999999999E-4</v>
      </c>
      <c r="BD476">
        <v>1.5124E-4</v>
      </c>
      <c r="BE476">
        <v>1.4784999999999999E-4</v>
      </c>
      <c r="BF476">
        <v>1.9063000000000001E-4</v>
      </c>
      <c r="BG476">
        <v>2.3970999999999999E-4</v>
      </c>
      <c r="BH476">
        <v>2.2717000000000001E-4</v>
      </c>
      <c r="BI476">
        <v>2.0431E-4</v>
      </c>
      <c r="BJ476">
        <v>1.8843000000000001E-4</v>
      </c>
      <c r="BK476">
        <v>2.1791000000000001E-4</v>
      </c>
      <c r="BL476">
        <v>1.6908E-4</v>
      </c>
      <c r="BN476">
        <v>2.1924999999999999E-4</v>
      </c>
      <c r="BO476">
        <v>1.853E-4</v>
      </c>
      <c r="BP476">
        <v>1.5569E-4</v>
      </c>
      <c r="BQ476">
        <v>1.7059E-4</v>
      </c>
      <c r="BR476">
        <v>2.0561000000000001E-4</v>
      </c>
      <c r="BS476">
        <v>2.4993999999999998E-4</v>
      </c>
      <c r="BT476">
        <v>2.3137E-4</v>
      </c>
      <c r="BU476">
        <v>1.9121000000000001E-4</v>
      </c>
      <c r="BV476">
        <v>2.5485999999999998E-4</v>
      </c>
      <c r="BW476">
        <v>2.2636999999999999E-4</v>
      </c>
      <c r="BX476">
        <v>3.3093E-4</v>
      </c>
      <c r="BY476">
        <v>2.6474000000000002E-4</v>
      </c>
      <c r="CA476">
        <v>3.9874000000000002E-4</v>
      </c>
      <c r="CB476">
        <v>3.7338999999999997E-4</v>
      </c>
      <c r="CC476">
        <v>3.8627000000000003E-4</v>
      </c>
      <c r="CD476">
        <v>4.7809000000000003E-4</v>
      </c>
      <c r="CE476">
        <v>4.3867E-4</v>
      </c>
      <c r="CF476">
        <v>3.5431999999999998E-4</v>
      </c>
      <c r="CG476">
        <v>5.3030999999999998E-4</v>
      </c>
      <c r="CH476">
        <v>3.8298999999999999E-4</v>
      </c>
      <c r="CI476">
        <v>3.2394999999999999E-4</v>
      </c>
      <c r="CJ476">
        <v>3.3618E-4</v>
      </c>
      <c r="CK476">
        <v>4.1993999999999999E-4</v>
      </c>
      <c r="CL476">
        <v>3.657E-4</v>
      </c>
      <c r="CN476">
        <v>4.0400000000000001E-4</v>
      </c>
      <c r="CO476">
        <v>5.5889000000000004E-4</v>
      </c>
      <c r="CP476">
        <v>5.4677000000000003E-4</v>
      </c>
      <c r="CQ476">
        <v>3.4594999999999998E-4</v>
      </c>
      <c r="CR476">
        <v>3.1252999999999999E-4</v>
      </c>
      <c r="CS476">
        <v>3.6116000000000002E-4</v>
      </c>
      <c r="CT476">
        <v>3.8215999999999999E-4</v>
      </c>
      <c r="CU476">
        <v>3.2685E-4</v>
      </c>
      <c r="CV476">
        <v>2.5567E-4</v>
      </c>
      <c r="CW476">
        <v>5.1332000000000005E-4</v>
      </c>
      <c r="CX476">
        <v>3.6231000000000002E-4</v>
      </c>
      <c r="CY476">
        <v>2.1766999999999999E-4</v>
      </c>
      <c r="DA476">
        <v>1.1794E-4</v>
      </c>
      <c r="DB476">
        <v>1.1872E-4</v>
      </c>
      <c r="DC476">
        <v>1.0021E-4</v>
      </c>
      <c r="DD476" s="8">
        <v>9.6712000000000005E-5</v>
      </c>
      <c r="DE476">
        <v>1.3595E-4</v>
      </c>
      <c r="DF476" s="8">
        <v>9.9828999999999996E-5</v>
      </c>
      <c r="DG476">
        <v>1.2645000000000001E-4</v>
      </c>
      <c r="DH476">
        <v>1.0017E-4</v>
      </c>
      <c r="DI476">
        <v>2.7559999999999998E-4</v>
      </c>
      <c r="DJ476">
        <v>1.7212E-4</v>
      </c>
      <c r="DK476">
        <v>1.7614E-4</v>
      </c>
      <c r="DL476">
        <v>1.4519000000000001E-4</v>
      </c>
      <c r="DO476">
        <f t="shared" si="29"/>
        <v>2.1780651851851854E-4</v>
      </c>
      <c r="DP476">
        <f t="shared" si="30"/>
        <v>2.4071829629629632E-4</v>
      </c>
      <c r="DQ476">
        <f t="shared" si="31"/>
        <v>2.4519614814814814E-4</v>
      </c>
      <c r="DR476">
        <f t="shared" si="32"/>
        <v>2.0079303703703698E-4</v>
      </c>
      <c r="DT476">
        <v>59.115000000000002</v>
      </c>
    </row>
    <row r="477" spans="1:124" x14ac:dyDescent="0.25">
      <c r="A477">
        <v>1.1982E-4</v>
      </c>
      <c r="B477">
        <v>1.1489000000000001E-4</v>
      </c>
      <c r="C477">
        <v>1.141E-4</v>
      </c>
      <c r="D477" s="8">
        <v>9.9318E-5</v>
      </c>
      <c r="E477">
        <v>1.5019E-4</v>
      </c>
      <c r="F477">
        <v>1.5259E-4</v>
      </c>
      <c r="G477">
        <v>1.2676000000000001E-4</v>
      </c>
      <c r="H477">
        <v>1.1341E-4</v>
      </c>
      <c r="I477">
        <v>1.4401E-4</v>
      </c>
      <c r="J477">
        <v>1.3145999999999999E-4</v>
      </c>
      <c r="K477" s="8">
        <v>9.7724000000000002E-5</v>
      </c>
      <c r="L477">
        <v>1.1278E-4</v>
      </c>
      <c r="N477">
        <v>2.2798E-4</v>
      </c>
      <c r="O477">
        <v>2.5013999999999999E-4</v>
      </c>
      <c r="P477">
        <v>1.996E-4</v>
      </c>
      <c r="Q477">
        <v>2.0044E-4</v>
      </c>
      <c r="R477">
        <v>2.1635E-4</v>
      </c>
      <c r="S477">
        <v>2.2283000000000001E-4</v>
      </c>
      <c r="T477">
        <v>2.3716000000000001E-4</v>
      </c>
      <c r="U477">
        <v>2.1823E-4</v>
      </c>
      <c r="V477">
        <v>2.2104000000000001E-4</v>
      </c>
      <c r="W477">
        <v>2.3131000000000001E-4</v>
      </c>
      <c r="X477">
        <v>2.2994000000000001E-4</v>
      </c>
      <c r="Y477">
        <v>1.7823000000000001E-4</v>
      </c>
      <c r="AA477">
        <v>1.8592000000000001E-4</v>
      </c>
      <c r="AB477">
        <v>2.8025000000000001E-4</v>
      </c>
      <c r="AC477">
        <v>2.0018E-4</v>
      </c>
      <c r="AD477">
        <v>1.5909E-4</v>
      </c>
      <c r="AE477">
        <v>2.0895000000000001E-4</v>
      </c>
      <c r="AF477">
        <v>2.7829999999999999E-4</v>
      </c>
      <c r="AG477">
        <v>2.5096999999999999E-4</v>
      </c>
      <c r="AH477">
        <v>1.7967999999999999E-4</v>
      </c>
      <c r="AI477">
        <v>1.9713E-4</v>
      </c>
      <c r="AJ477">
        <v>2.2408000000000001E-4</v>
      </c>
      <c r="AK477">
        <v>2.1544000000000001E-4</v>
      </c>
      <c r="AL477">
        <v>1.7798E-4</v>
      </c>
      <c r="AN477">
        <v>1.9259E-4</v>
      </c>
      <c r="AO477">
        <v>1.9495E-4</v>
      </c>
      <c r="AP477">
        <v>2.7726999999999998E-4</v>
      </c>
      <c r="AQ477">
        <v>1.8058000000000001E-4</v>
      </c>
      <c r="AR477" s="8">
        <v>9.9455000000000002E-5</v>
      </c>
      <c r="AS477" s="8">
        <v>9.9388000000000005E-5</v>
      </c>
      <c r="AT477">
        <v>1.227E-4</v>
      </c>
      <c r="AU477" s="8">
        <v>9.3721999999999995E-5</v>
      </c>
      <c r="AV477">
        <v>1.0642E-4</v>
      </c>
      <c r="AW477">
        <v>1.0441E-4</v>
      </c>
      <c r="AX477">
        <v>1.0757E-4</v>
      </c>
      <c r="AY477" s="8">
        <v>8.5748000000000006E-5</v>
      </c>
      <c r="BA477">
        <v>1.4993999999999999E-4</v>
      </c>
      <c r="BB477">
        <v>2.0583999999999999E-4</v>
      </c>
      <c r="BC477">
        <v>1.9479999999999999E-4</v>
      </c>
      <c r="BD477">
        <v>1.5211000000000001E-4</v>
      </c>
      <c r="BE477">
        <v>1.5328E-4</v>
      </c>
      <c r="BF477">
        <v>1.9634000000000001E-4</v>
      </c>
      <c r="BG477">
        <v>2.3929999999999999E-4</v>
      </c>
      <c r="BH477">
        <v>2.2131000000000001E-4</v>
      </c>
      <c r="BI477">
        <v>2.0704999999999999E-4</v>
      </c>
      <c r="BJ477">
        <v>1.9326E-4</v>
      </c>
      <c r="BK477">
        <v>2.2245000000000001E-4</v>
      </c>
      <c r="BL477">
        <v>1.6362000000000001E-4</v>
      </c>
      <c r="BN477">
        <v>2.1793E-4</v>
      </c>
      <c r="BO477">
        <v>1.8356000000000001E-4</v>
      </c>
      <c r="BP477">
        <v>1.5593000000000001E-4</v>
      </c>
      <c r="BQ477">
        <v>1.7736E-4</v>
      </c>
      <c r="BR477">
        <v>2.0528000000000001E-4</v>
      </c>
      <c r="BS477">
        <v>2.4117999999999999E-4</v>
      </c>
      <c r="BT477">
        <v>2.3133999999999999E-4</v>
      </c>
      <c r="BU477">
        <v>1.8856999999999999E-4</v>
      </c>
      <c r="BV477">
        <v>2.6475000000000001E-4</v>
      </c>
      <c r="BW477">
        <v>2.2104000000000001E-4</v>
      </c>
      <c r="BX477">
        <v>3.2091999999999998E-4</v>
      </c>
      <c r="BY477">
        <v>2.6961999999999998E-4</v>
      </c>
      <c r="CA477">
        <v>3.9763999999999999E-4</v>
      </c>
      <c r="CB477">
        <v>3.7183000000000002E-4</v>
      </c>
      <c r="CC477">
        <v>3.8614999999999998E-4</v>
      </c>
      <c r="CD477">
        <v>4.6422999999999999E-4</v>
      </c>
      <c r="CE477">
        <v>4.3229E-4</v>
      </c>
      <c r="CF477">
        <v>3.5372000000000002E-4</v>
      </c>
      <c r="CG477">
        <v>5.2253E-4</v>
      </c>
      <c r="CH477">
        <v>3.7498000000000002E-4</v>
      </c>
      <c r="CI477">
        <v>3.3921E-4</v>
      </c>
      <c r="CJ477">
        <v>3.3555E-4</v>
      </c>
      <c r="CK477">
        <v>4.2829000000000001E-4</v>
      </c>
      <c r="CL477">
        <v>3.7345999999999999E-4</v>
      </c>
      <c r="CN477">
        <v>4.1261999999999999E-4</v>
      </c>
      <c r="CO477">
        <v>5.4965000000000005E-4</v>
      </c>
      <c r="CP477">
        <v>5.4578000000000005E-4</v>
      </c>
      <c r="CQ477">
        <v>3.5081000000000001E-4</v>
      </c>
      <c r="CR477">
        <v>3.2071999999999998E-4</v>
      </c>
      <c r="CS477">
        <v>3.7754999999999999E-4</v>
      </c>
      <c r="CT477">
        <v>3.7612000000000002E-4</v>
      </c>
      <c r="CU477">
        <v>3.1931E-4</v>
      </c>
      <c r="CV477">
        <v>2.6497000000000001E-4</v>
      </c>
      <c r="CW477">
        <v>4.973E-4</v>
      </c>
      <c r="CX477">
        <v>3.5274999999999998E-4</v>
      </c>
      <c r="CY477">
        <v>2.2232999999999999E-4</v>
      </c>
      <c r="DA477">
        <v>1.2357000000000001E-4</v>
      </c>
      <c r="DB477">
        <v>1.1805E-4</v>
      </c>
      <c r="DC477" s="8">
        <v>9.666E-5</v>
      </c>
      <c r="DD477" s="8">
        <v>9.3962999999999995E-5</v>
      </c>
      <c r="DE477">
        <v>1.4700999999999999E-4</v>
      </c>
      <c r="DF477">
        <v>1.0403000000000001E-4</v>
      </c>
      <c r="DG477">
        <v>1.2258000000000001E-4</v>
      </c>
      <c r="DH477" s="8">
        <v>9.9563999999999997E-5</v>
      </c>
      <c r="DI477">
        <v>2.7933E-4</v>
      </c>
      <c r="DJ477">
        <v>1.6928000000000001E-4</v>
      </c>
      <c r="DK477">
        <v>1.7468E-4</v>
      </c>
      <c r="DL477">
        <v>1.4495999999999999E-4</v>
      </c>
      <c r="DO477">
        <f t="shared" si="29"/>
        <v>2.2168314814814815E-4</v>
      </c>
      <c r="DP477">
        <f t="shared" si="30"/>
        <v>2.3713992592592595E-4</v>
      </c>
      <c r="DQ477">
        <f t="shared" si="31"/>
        <v>2.4258125925925926E-4</v>
      </c>
      <c r="DR477">
        <f t="shared" si="32"/>
        <v>2.0057055555555559E-4</v>
      </c>
      <c r="DT477">
        <v>59.241</v>
      </c>
    </row>
    <row r="478" spans="1:124" x14ac:dyDescent="0.25">
      <c r="A478">
        <v>1.2053E-4</v>
      </c>
      <c r="B478">
        <v>1.1001E-4</v>
      </c>
      <c r="C478">
        <v>1.0692999999999999E-4</v>
      </c>
      <c r="D478">
        <v>1.0252E-4</v>
      </c>
      <c r="E478">
        <v>1.5165E-4</v>
      </c>
      <c r="F478">
        <v>1.3882E-4</v>
      </c>
      <c r="G478">
        <v>1.2615E-4</v>
      </c>
      <c r="H478">
        <v>1.1290000000000001E-4</v>
      </c>
      <c r="I478">
        <v>1.3894999999999999E-4</v>
      </c>
      <c r="J478">
        <v>1.2998E-4</v>
      </c>
      <c r="K478" s="8">
        <v>9.8543999999999997E-5</v>
      </c>
      <c r="L478">
        <v>1.102E-4</v>
      </c>
      <c r="N478">
        <v>2.4877999999999999E-4</v>
      </c>
      <c r="O478">
        <v>2.2986E-4</v>
      </c>
      <c r="P478">
        <v>1.9699999999999999E-4</v>
      </c>
      <c r="Q478">
        <v>2.0625999999999999E-4</v>
      </c>
      <c r="R478">
        <v>2.3227E-4</v>
      </c>
      <c r="S478">
        <v>2.0489999999999999E-4</v>
      </c>
      <c r="T478">
        <v>2.3728000000000001E-4</v>
      </c>
      <c r="U478">
        <v>2.2803999999999999E-4</v>
      </c>
      <c r="V478">
        <v>2.1511999999999999E-4</v>
      </c>
      <c r="W478">
        <v>2.1382000000000001E-4</v>
      </c>
      <c r="X478">
        <v>2.1765E-4</v>
      </c>
      <c r="Y478">
        <v>1.7071E-4</v>
      </c>
      <c r="AA478">
        <v>1.9364999999999999E-4</v>
      </c>
      <c r="AB478">
        <v>2.4169E-4</v>
      </c>
      <c r="AC478">
        <v>1.8361000000000001E-4</v>
      </c>
      <c r="AD478">
        <v>1.6186999999999999E-4</v>
      </c>
      <c r="AE478">
        <v>2.2230000000000001E-4</v>
      </c>
      <c r="AF478">
        <v>2.4929999999999999E-4</v>
      </c>
      <c r="AG478">
        <v>2.4606999999999998E-4</v>
      </c>
      <c r="AH478">
        <v>1.9388000000000001E-4</v>
      </c>
      <c r="AI478">
        <v>2.0629000000000001E-4</v>
      </c>
      <c r="AJ478">
        <v>2.0837000000000001E-4</v>
      </c>
      <c r="AK478">
        <v>2.0375999999999999E-4</v>
      </c>
      <c r="AL478">
        <v>1.7971E-4</v>
      </c>
      <c r="AN478">
        <v>1.9870000000000001E-4</v>
      </c>
      <c r="AO478">
        <v>1.8181999999999999E-4</v>
      </c>
      <c r="AP478">
        <v>2.4571E-4</v>
      </c>
      <c r="AQ478">
        <v>1.7814E-4</v>
      </c>
      <c r="AR478">
        <v>1.0408000000000001E-4</v>
      </c>
      <c r="AS478" s="8">
        <v>9.9821000000000005E-5</v>
      </c>
      <c r="AT478">
        <v>1.1945E-4</v>
      </c>
      <c r="AU478" s="8">
        <v>9.3746999999999995E-5</v>
      </c>
      <c r="AV478">
        <v>1.063E-4</v>
      </c>
      <c r="AW478" s="8">
        <v>9.7205000000000002E-5</v>
      </c>
      <c r="AX478">
        <v>1.0976000000000001E-4</v>
      </c>
      <c r="AY478" s="8">
        <v>9.4955000000000001E-5</v>
      </c>
      <c r="BA478">
        <v>1.5441000000000001E-4</v>
      </c>
      <c r="BB478">
        <v>1.9021000000000001E-4</v>
      </c>
      <c r="BC478">
        <v>1.9453E-4</v>
      </c>
      <c r="BD478">
        <v>1.5553999999999999E-4</v>
      </c>
      <c r="BE478">
        <v>1.6558E-4</v>
      </c>
      <c r="BF478">
        <v>2.0953000000000001E-4</v>
      </c>
      <c r="BG478">
        <v>2.3766E-4</v>
      </c>
      <c r="BH478">
        <v>2.0678E-4</v>
      </c>
      <c r="BI478">
        <v>2.1227999999999999E-4</v>
      </c>
      <c r="BJ478">
        <v>2.0398000000000001E-4</v>
      </c>
      <c r="BK478">
        <v>2.3252E-4</v>
      </c>
      <c r="BL478">
        <v>1.5166999999999999E-4</v>
      </c>
      <c r="BN478">
        <v>2.1421E-4</v>
      </c>
      <c r="BO478">
        <v>1.7890000000000001E-4</v>
      </c>
      <c r="BP478">
        <v>1.5731999999999999E-4</v>
      </c>
      <c r="BQ478">
        <v>1.9556E-4</v>
      </c>
      <c r="BR478">
        <v>2.1148E-4</v>
      </c>
      <c r="BS478">
        <v>2.2217999999999999E-4</v>
      </c>
      <c r="BT478">
        <v>2.3973000000000001E-4</v>
      </c>
      <c r="BU478">
        <v>1.8212999999999999E-4</v>
      </c>
      <c r="BV478">
        <v>2.8200000000000002E-4</v>
      </c>
      <c r="BW478">
        <v>2.0503000000000001E-4</v>
      </c>
      <c r="BX478">
        <v>3.0219999999999997E-4</v>
      </c>
      <c r="BY478">
        <v>2.8107000000000002E-4</v>
      </c>
      <c r="CA478">
        <v>3.8996000000000001E-4</v>
      </c>
      <c r="CB478">
        <v>3.6953000000000002E-4</v>
      </c>
      <c r="CC478">
        <v>3.9458000000000001E-4</v>
      </c>
      <c r="CD478">
        <v>4.3402000000000002E-4</v>
      </c>
      <c r="CE478">
        <v>4.1173000000000002E-4</v>
      </c>
      <c r="CF478">
        <v>3.5785E-4</v>
      </c>
      <c r="CG478">
        <v>5.1150000000000002E-4</v>
      </c>
      <c r="CH478">
        <v>3.5816E-4</v>
      </c>
      <c r="CI478">
        <v>3.7107999999999998E-4</v>
      </c>
      <c r="CJ478">
        <v>3.3618E-4</v>
      </c>
      <c r="CK478">
        <v>4.5188999999999998E-4</v>
      </c>
      <c r="CL478">
        <v>3.8812999999999999E-4</v>
      </c>
      <c r="CN478">
        <v>4.44E-4</v>
      </c>
      <c r="CO478">
        <v>5.3499999999999999E-4</v>
      </c>
      <c r="CP478">
        <v>5.4268999999999997E-4</v>
      </c>
      <c r="CQ478">
        <v>3.6476E-4</v>
      </c>
      <c r="CR478">
        <v>3.3843000000000002E-4</v>
      </c>
      <c r="CS478">
        <v>4.1727000000000002E-4</v>
      </c>
      <c r="CT478">
        <v>3.6306000000000001E-4</v>
      </c>
      <c r="CU478">
        <v>3.0236E-4</v>
      </c>
      <c r="CV478">
        <v>2.8393E-4</v>
      </c>
      <c r="CW478">
        <v>4.5353E-4</v>
      </c>
      <c r="CX478">
        <v>3.3281000000000001E-4</v>
      </c>
      <c r="CY478">
        <v>2.3613E-4</v>
      </c>
      <c r="DA478">
        <v>1.3624000000000001E-4</v>
      </c>
      <c r="DB478">
        <v>1.1673E-4</v>
      </c>
      <c r="DC478" s="8">
        <v>8.7793999999999993E-5</v>
      </c>
      <c r="DD478" s="8">
        <v>8.8689000000000004E-5</v>
      </c>
      <c r="DE478">
        <v>1.7646E-4</v>
      </c>
      <c r="DF478">
        <v>1.1284E-4</v>
      </c>
      <c r="DG478">
        <v>1.1471E-4</v>
      </c>
      <c r="DH478" s="8">
        <v>9.6471000000000005E-5</v>
      </c>
      <c r="DI478">
        <v>2.8922000000000003E-4</v>
      </c>
      <c r="DJ478">
        <v>1.6383000000000001E-4</v>
      </c>
      <c r="DK478">
        <v>1.705E-4</v>
      </c>
      <c r="DL478">
        <v>1.4521E-4</v>
      </c>
      <c r="DO478">
        <f t="shared" si="29"/>
        <v>2.3035666666666667E-4</v>
      </c>
      <c r="DP478">
        <f t="shared" si="30"/>
        <v>2.2882170370370369E-4</v>
      </c>
      <c r="DQ478">
        <f t="shared" si="31"/>
        <v>2.3797807407407407E-4</v>
      </c>
      <c r="DR478">
        <f t="shared" si="32"/>
        <v>2.0072637037037036E-4</v>
      </c>
      <c r="DT478">
        <v>59.366</v>
      </c>
    </row>
    <row r="479" spans="1:124" x14ac:dyDescent="0.25">
      <c r="A479">
        <v>1.2065000000000001E-4</v>
      </c>
      <c r="B479">
        <v>1.0524E-4</v>
      </c>
      <c r="C479" s="8">
        <v>9.9838000000000002E-5</v>
      </c>
      <c r="D479">
        <v>1.0582E-4</v>
      </c>
      <c r="E479">
        <v>1.5333999999999999E-4</v>
      </c>
      <c r="F479">
        <v>1.2523999999999999E-4</v>
      </c>
      <c r="G479">
        <v>1.2580999999999999E-4</v>
      </c>
      <c r="H479">
        <v>1.1289E-4</v>
      </c>
      <c r="I479">
        <v>1.3417999999999999E-4</v>
      </c>
      <c r="J479">
        <v>1.292E-4</v>
      </c>
      <c r="K479" s="8">
        <v>9.9251000000000002E-5</v>
      </c>
      <c r="L479">
        <v>1.0754E-4</v>
      </c>
      <c r="N479">
        <v>2.6954000000000002E-4</v>
      </c>
      <c r="O479">
        <v>2.0866E-4</v>
      </c>
      <c r="P479">
        <v>1.9277000000000001E-4</v>
      </c>
      <c r="Q479">
        <v>2.1267000000000001E-4</v>
      </c>
      <c r="R479">
        <v>2.4763999999999998E-4</v>
      </c>
      <c r="S479">
        <v>1.8625E-4</v>
      </c>
      <c r="T479">
        <v>2.3868000000000001E-4</v>
      </c>
      <c r="U479">
        <v>2.3744E-4</v>
      </c>
      <c r="V479">
        <v>2.0937000000000001E-4</v>
      </c>
      <c r="W479">
        <v>1.9609E-4</v>
      </c>
      <c r="X479">
        <v>2.0479999999999999E-4</v>
      </c>
      <c r="Y479">
        <v>1.6348999999999999E-4</v>
      </c>
      <c r="AA479">
        <v>2.0204000000000001E-4</v>
      </c>
      <c r="AB479">
        <v>2.0207999999999999E-4</v>
      </c>
      <c r="AC479">
        <v>1.6657E-4</v>
      </c>
      <c r="AD479">
        <v>1.6509000000000001E-4</v>
      </c>
      <c r="AE479">
        <v>2.3434000000000001E-4</v>
      </c>
      <c r="AF479">
        <v>2.2117999999999999E-4</v>
      </c>
      <c r="AG479">
        <v>2.4238999999999999E-4</v>
      </c>
      <c r="AH479">
        <v>2.0845E-4</v>
      </c>
      <c r="AI479">
        <v>2.1474999999999999E-4</v>
      </c>
      <c r="AJ479">
        <v>1.9222E-4</v>
      </c>
      <c r="AK479">
        <v>1.9319000000000001E-4</v>
      </c>
      <c r="AL479">
        <v>1.8136000000000001E-4</v>
      </c>
      <c r="AN479">
        <v>2.0373E-4</v>
      </c>
      <c r="AO479">
        <v>1.6912000000000001E-4</v>
      </c>
      <c r="AP479">
        <v>2.1442E-4</v>
      </c>
      <c r="AQ479">
        <v>1.7605999999999999E-4</v>
      </c>
      <c r="AR479">
        <v>1.0844E-4</v>
      </c>
      <c r="AS479">
        <v>1.0016E-4</v>
      </c>
      <c r="AT479">
        <v>1.1616999999999999E-4</v>
      </c>
      <c r="AU479" s="8">
        <v>9.3324000000000003E-5</v>
      </c>
      <c r="AV479">
        <v>1.0606E-4</v>
      </c>
      <c r="AW479" s="8">
        <v>8.9915999999999998E-5</v>
      </c>
      <c r="AX479">
        <v>1.1183000000000001E-4</v>
      </c>
      <c r="AY479">
        <v>1.0398E-4</v>
      </c>
      <c r="BA479">
        <v>1.5726999999999999E-4</v>
      </c>
      <c r="BB479">
        <v>1.7422E-4</v>
      </c>
      <c r="BC479">
        <v>1.9497000000000001E-4</v>
      </c>
      <c r="BD479">
        <v>1.594E-4</v>
      </c>
      <c r="BE479">
        <v>1.7745E-4</v>
      </c>
      <c r="BF479">
        <v>2.2232999999999999E-4</v>
      </c>
      <c r="BG479">
        <v>2.3559000000000001E-4</v>
      </c>
      <c r="BH479">
        <v>1.9196999999999999E-4</v>
      </c>
      <c r="BI479">
        <v>2.1680000000000001E-4</v>
      </c>
      <c r="BJ479">
        <v>2.1418000000000001E-4</v>
      </c>
      <c r="BK479">
        <v>2.4208000000000001E-4</v>
      </c>
      <c r="BL479">
        <v>1.4011000000000001E-4</v>
      </c>
      <c r="BN479">
        <v>2.1015000000000001E-4</v>
      </c>
      <c r="BO479">
        <v>1.7395E-4</v>
      </c>
      <c r="BP479">
        <v>1.5893E-4</v>
      </c>
      <c r="BQ479">
        <v>2.1434000000000001E-4</v>
      </c>
      <c r="BR479">
        <v>2.2027E-4</v>
      </c>
      <c r="BS479">
        <v>2.0390999999999999E-4</v>
      </c>
      <c r="BT479">
        <v>2.5132000000000003E-4</v>
      </c>
      <c r="BU479">
        <v>1.7555000000000001E-4</v>
      </c>
      <c r="BV479">
        <v>2.9639999999999999E-4</v>
      </c>
      <c r="BW479">
        <v>1.8762999999999999E-4</v>
      </c>
      <c r="BX479">
        <v>2.8540999999999999E-4</v>
      </c>
      <c r="BY479">
        <v>2.9216000000000002E-4</v>
      </c>
      <c r="CA479">
        <v>3.8000000000000002E-4</v>
      </c>
      <c r="CB479">
        <v>3.6753000000000003E-4</v>
      </c>
      <c r="CC479">
        <v>4.0613999999999998E-4</v>
      </c>
      <c r="CD479">
        <v>4.0481000000000002E-4</v>
      </c>
      <c r="CE479">
        <v>3.8883E-4</v>
      </c>
      <c r="CF479">
        <v>3.6390000000000001E-4</v>
      </c>
      <c r="CG479">
        <v>5.0317000000000005E-4</v>
      </c>
      <c r="CH479">
        <v>3.4207999999999998E-4</v>
      </c>
      <c r="CI479">
        <v>4.0068999999999999E-4</v>
      </c>
      <c r="CJ479">
        <v>3.3742000000000001E-4</v>
      </c>
      <c r="CK479">
        <v>4.7647999999999999E-4</v>
      </c>
      <c r="CL479">
        <v>4.0089999999999999E-4</v>
      </c>
      <c r="CN479">
        <v>4.7926000000000002E-4</v>
      </c>
      <c r="CO479">
        <v>5.2302999999999996E-4</v>
      </c>
      <c r="CP479">
        <v>5.3896E-4</v>
      </c>
      <c r="CQ479">
        <v>3.7932999999999999E-4</v>
      </c>
      <c r="CR479">
        <v>3.5511000000000001E-4</v>
      </c>
      <c r="CS479">
        <v>4.5675000000000002E-4</v>
      </c>
      <c r="CT479">
        <v>3.5036000000000003E-4</v>
      </c>
      <c r="CU479">
        <v>2.8571E-4</v>
      </c>
      <c r="CV479">
        <v>3.0132999999999999E-4</v>
      </c>
      <c r="CW479">
        <v>4.0749999999999998E-4</v>
      </c>
      <c r="CX479">
        <v>3.1390999999999998E-4</v>
      </c>
      <c r="CY479">
        <v>2.5075999999999999E-4</v>
      </c>
      <c r="DA479">
        <v>1.4845E-4</v>
      </c>
      <c r="DB479">
        <v>1.1546E-4</v>
      </c>
      <c r="DC479" s="8">
        <v>7.8757000000000005E-5</v>
      </c>
      <c r="DD479" s="8">
        <v>8.3898000000000002E-5</v>
      </c>
      <c r="DE479">
        <v>2.0687E-4</v>
      </c>
      <c r="DF479">
        <v>1.2104000000000001E-4</v>
      </c>
      <c r="DG479">
        <v>1.0737E-4</v>
      </c>
      <c r="DH479" s="8">
        <v>9.2665999999999997E-5</v>
      </c>
      <c r="DI479">
        <v>2.9924999999999998E-4</v>
      </c>
      <c r="DJ479">
        <v>1.5881000000000001E-4</v>
      </c>
      <c r="DK479">
        <v>1.6595999999999999E-4</v>
      </c>
      <c r="DL479">
        <v>1.4569E-4</v>
      </c>
      <c r="DO479">
        <f t="shared" si="29"/>
        <v>2.3860037037037036E-4</v>
      </c>
      <c r="DP479">
        <f t="shared" si="30"/>
        <v>2.2048207407407406E-4</v>
      </c>
      <c r="DQ479">
        <f t="shared" si="31"/>
        <v>2.3389355555555549E-4</v>
      </c>
      <c r="DR479">
        <f t="shared" si="32"/>
        <v>2.010180740740741E-4</v>
      </c>
      <c r="DT479">
        <v>59.491</v>
      </c>
    </row>
    <row r="480" spans="1:124" x14ac:dyDescent="0.25">
      <c r="A480">
        <v>1.2006E-4</v>
      </c>
      <c r="B480">
        <v>1.033E-4</v>
      </c>
      <c r="C480" s="8">
        <v>9.6909000000000003E-5</v>
      </c>
      <c r="D480">
        <v>1.0723E-4</v>
      </c>
      <c r="E480">
        <v>1.5417E-4</v>
      </c>
      <c r="F480">
        <v>1.1972E-4</v>
      </c>
      <c r="G480">
        <v>1.2584E-4</v>
      </c>
      <c r="H480">
        <v>1.1328999999999999E-4</v>
      </c>
      <c r="I480">
        <v>1.3238E-4</v>
      </c>
      <c r="J480">
        <v>1.2946E-4</v>
      </c>
      <c r="K480" s="8">
        <v>9.9376000000000005E-5</v>
      </c>
      <c r="L480">
        <v>1.063E-4</v>
      </c>
      <c r="N480">
        <v>2.7796E-4</v>
      </c>
      <c r="O480">
        <v>1.9886E-4</v>
      </c>
      <c r="P480">
        <v>1.8934E-4</v>
      </c>
      <c r="Q480">
        <v>2.1576000000000001E-4</v>
      </c>
      <c r="R480">
        <v>2.5335000000000001E-4</v>
      </c>
      <c r="S480">
        <v>1.7770000000000001E-4</v>
      </c>
      <c r="T480">
        <v>2.4033999999999999E-4</v>
      </c>
      <c r="U480">
        <v>2.408E-4</v>
      </c>
      <c r="V480">
        <v>2.0699999999999999E-4</v>
      </c>
      <c r="W480">
        <v>1.8838000000000001E-4</v>
      </c>
      <c r="X480">
        <v>1.9879000000000001E-4</v>
      </c>
      <c r="Y480">
        <v>1.6066999999999999E-4</v>
      </c>
      <c r="AA480">
        <v>2.0603E-4</v>
      </c>
      <c r="AB480">
        <v>1.8453E-4</v>
      </c>
      <c r="AC480">
        <v>1.5896000000000001E-4</v>
      </c>
      <c r="AD480">
        <v>1.6676000000000001E-4</v>
      </c>
      <c r="AE480">
        <v>2.3793999999999999E-4</v>
      </c>
      <c r="AF480">
        <v>2.1018999999999999E-4</v>
      </c>
      <c r="AG480">
        <v>2.4185999999999999E-4</v>
      </c>
      <c r="AH480">
        <v>2.1472E-4</v>
      </c>
      <c r="AI480">
        <v>2.1745999999999999E-4</v>
      </c>
      <c r="AJ480">
        <v>1.8498000000000001E-4</v>
      </c>
      <c r="AK480">
        <v>1.8972999999999999E-4</v>
      </c>
      <c r="AL480">
        <v>1.8186E-4</v>
      </c>
      <c r="AN480">
        <v>2.0466000000000001E-4</v>
      </c>
      <c r="AO480">
        <v>1.6415000000000001E-4</v>
      </c>
      <c r="AP480">
        <v>2.0154E-4</v>
      </c>
      <c r="AQ480">
        <v>1.7543999999999999E-4</v>
      </c>
      <c r="AR480">
        <v>1.0993999999999999E-4</v>
      </c>
      <c r="AS480">
        <v>1.0014999999999999E-4</v>
      </c>
      <c r="AT480">
        <v>1.1471E-4</v>
      </c>
      <c r="AU480" s="8">
        <v>9.2663000000000004E-5</v>
      </c>
      <c r="AV480">
        <v>1.0577E-4</v>
      </c>
      <c r="AW480" s="8">
        <v>8.6744999999999997E-5</v>
      </c>
      <c r="AX480">
        <v>1.125E-4</v>
      </c>
      <c r="AY480">
        <v>1.0749E-4</v>
      </c>
      <c r="BA480">
        <v>1.5681000000000001E-4</v>
      </c>
      <c r="BB480">
        <v>1.6713000000000001E-4</v>
      </c>
      <c r="BC480">
        <v>1.9571000000000001E-4</v>
      </c>
      <c r="BD480">
        <v>1.6131000000000001E-4</v>
      </c>
      <c r="BE480">
        <v>1.8184000000000001E-4</v>
      </c>
      <c r="BF480">
        <v>2.2714E-4</v>
      </c>
      <c r="BG480">
        <v>2.3416999999999999E-4</v>
      </c>
      <c r="BH480">
        <v>1.8541E-4</v>
      </c>
      <c r="BI480">
        <v>2.1783999999999999E-4</v>
      </c>
      <c r="BJ480">
        <v>2.1778999999999999E-4</v>
      </c>
      <c r="BK480">
        <v>2.4539000000000001E-4</v>
      </c>
      <c r="BL480">
        <v>1.3558E-4</v>
      </c>
      <c r="BN480">
        <v>2.0798999999999999E-4</v>
      </c>
      <c r="BO480">
        <v>1.7149999999999999E-4</v>
      </c>
      <c r="BP480">
        <v>1.5970000000000001E-4</v>
      </c>
      <c r="BQ480">
        <v>2.2254999999999999E-4</v>
      </c>
      <c r="BR480">
        <v>2.2625E-4</v>
      </c>
      <c r="BS480">
        <v>1.9687E-4</v>
      </c>
      <c r="BT480">
        <v>2.5899000000000001E-4</v>
      </c>
      <c r="BU480">
        <v>1.7257000000000001E-4</v>
      </c>
      <c r="BV480">
        <v>2.9943E-4</v>
      </c>
      <c r="BW480">
        <v>1.7892E-4</v>
      </c>
      <c r="BX480">
        <v>2.8005E-4</v>
      </c>
      <c r="BY480">
        <v>2.9620999999999998E-4</v>
      </c>
      <c r="CA480">
        <v>3.7341000000000002E-4</v>
      </c>
      <c r="CB480">
        <v>3.6668999999999997E-4</v>
      </c>
      <c r="CC480">
        <v>4.1362000000000001E-4</v>
      </c>
      <c r="CD480">
        <v>3.9332000000000001E-4</v>
      </c>
      <c r="CE480">
        <v>3.7680999999999999E-4</v>
      </c>
      <c r="CF480">
        <v>3.6796000000000002E-4</v>
      </c>
      <c r="CG480">
        <v>5.019E-4</v>
      </c>
      <c r="CH480">
        <v>3.3584000000000001E-4</v>
      </c>
      <c r="CI480">
        <v>4.1054999999999998E-4</v>
      </c>
      <c r="CJ480">
        <v>3.3826E-4</v>
      </c>
      <c r="CK480">
        <v>4.8728999999999998E-4</v>
      </c>
      <c r="CL480">
        <v>4.0410000000000001E-4</v>
      </c>
      <c r="CN480">
        <v>4.9728000000000001E-4</v>
      </c>
      <c r="CO480">
        <v>5.2028000000000003E-4</v>
      </c>
      <c r="CP480">
        <v>5.3644999999999995E-4</v>
      </c>
      <c r="CQ480">
        <v>3.8571999999999999E-4</v>
      </c>
      <c r="CR480">
        <v>3.6081999999999998E-4</v>
      </c>
      <c r="CS480">
        <v>4.7262999999999998E-4</v>
      </c>
      <c r="CT480">
        <v>3.4520999999999998E-4</v>
      </c>
      <c r="CU480">
        <v>2.7888000000000001E-4</v>
      </c>
      <c r="CV480">
        <v>3.0686999999999999E-4</v>
      </c>
      <c r="CW480">
        <v>3.8597000000000002E-4</v>
      </c>
      <c r="CX480">
        <v>3.0686999999999999E-4</v>
      </c>
      <c r="CY480">
        <v>2.5745999999999999E-4</v>
      </c>
      <c r="DA480">
        <v>1.5299000000000001E-4</v>
      </c>
      <c r="DB480">
        <v>1.149E-4</v>
      </c>
      <c r="DC480" s="8">
        <v>7.4788000000000003E-5</v>
      </c>
      <c r="DD480" s="8">
        <v>8.2316000000000003E-5</v>
      </c>
      <c r="DE480">
        <v>2.2027E-4</v>
      </c>
      <c r="DF480">
        <v>1.2379000000000001E-4</v>
      </c>
      <c r="DG480">
        <v>1.0474E-4</v>
      </c>
      <c r="DH480" s="8">
        <v>9.0345000000000003E-5</v>
      </c>
      <c r="DI480">
        <v>3.0336000000000002E-4</v>
      </c>
      <c r="DJ480">
        <v>1.5704E-4</v>
      </c>
      <c r="DK480">
        <v>1.6360999999999999E-4</v>
      </c>
      <c r="DL480">
        <v>1.4600999999999999E-4</v>
      </c>
      <c r="DO480">
        <f t="shared" si="29"/>
        <v>2.414533333333333E-4</v>
      </c>
      <c r="DP480">
        <f t="shared" si="30"/>
        <v>2.1685314814814813E-4</v>
      </c>
      <c r="DQ480">
        <f t="shared" si="31"/>
        <v>2.3253270370370371E-4</v>
      </c>
      <c r="DR480">
        <f t="shared" si="32"/>
        <v>2.0113348148148149E-4</v>
      </c>
      <c r="DT480">
        <v>59.616</v>
      </c>
    </row>
    <row r="481" spans="1:124" x14ac:dyDescent="0.25">
      <c r="A481">
        <v>1.1904E-4</v>
      </c>
      <c r="B481">
        <v>1.0525E-4</v>
      </c>
      <c r="C481" s="8">
        <v>9.9784999999999994E-5</v>
      </c>
      <c r="D481">
        <v>1.0585E-4</v>
      </c>
      <c r="E481">
        <v>1.5355999999999999E-4</v>
      </c>
      <c r="F481">
        <v>1.2538999999999999E-4</v>
      </c>
      <c r="G481">
        <v>1.2615E-4</v>
      </c>
      <c r="H481">
        <v>1.1379000000000001E-4</v>
      </c>
      <c r="I481">
        <v>1.3452000000000001E-4</v>
      </c>
      <c r="J481">
        <v>1.3053000000000001E-4</v>
      </c>
      <c r="K481" s="8">
        <v>9.8794000000000003E-5</v>
      </c>
      <c r="L481">
        <v>1.0713E-4</v>
      </c>
      <c r="N481">
        <v>2.6897999999999999E-4</v>
      </c>
      <c r="O481">
        <v>2.0603E-4</v>
      </c>
      <c r="P481">
        <v>1.8861999999999999E-4</v>
      </c>
      <c r="Q481">
        <v>2.1358999999999999E-4</v>
      </c>
      <c r="R481">
        <v>2.4593999999999999E-4</v>
      </c>
      <c r="S481">
        <v>1.8414000000000001E-4</v>
      </c>
      <c r="T481">
        <v>2.4112E-4</v>
      </c>
      <c r="U481">
        <v>2.3604E-4</v>
      </c>
      <c r="V481">
        <v>2.0926000000000001E-4</v>
      </c>
      <c r="W481">
        <v>1.9504E-4</v>
      </c>
      <c r="X481">
        <v>2.0301E-4</v>
      </c>
      <c r="Y481">
        <v>1.6377000000000001E-4</v>
      </c>
      <c r="AA481">
        <v>2.0316999999999999E-4</v>
      </c>
      <c r="AB481">
        <v>1.9916000000000001E-4</v>
      </c>
      <c r="AC481">
        <v>1.6509000000000001E-4</v>
      </c>
      <c r="AD481">
        <v>1.6579E-4</v>
      </c>
      <c r="AE481">
        <v>2.3091E-4</v>
      </c>
      <c r="AF481">
        <v>2.2258E-4</v>
      </c>
      <c r="AG481">
        <v>2.4459999999999998E-4</v>
      </c>
      <c r="AH481">
        <v>2.0891E-4</v>
      </c>
      <c r="AI481">
        <v>2.1274999999999999E-4</v>
      </c>
      <c r="AJ481">
        <v>1.9078000000000001E-4</v>
      </c>
      <c r="AK481">
        <v>1.9524000000000001E-4</v>
      </c>
      <c r="AL481">
        <v>1.8081E-4</v>
      </c>
      <c r="AN481">
        <v>2.0085E-4</v>
      </c>
      <c r="AO481">
        <v>1.6967999999999999E-4</v>
      </c>
      <c r="AP481">
        <v>2.1440000000000001E-4</v>
      </c>
      <c r="AQ481">
        <v>1.7649000000000001E-4</v>
      </c>
      <c r="AR481">
        <v>1.0764000000000001E-4</v>
      </c>
      <c r="AS481" s="8">
        <v>9.9745000000000001E-5</v>
      </c>
      <c r="AT481">
        <v>1.1585E-4</v>
      </c>
      <c r="AU481" s="8">
        <v>9.2100000000000003E-5</v>
      </c>
      <c r="AV481">
        <v>1.0554E-4</v>
      </c>
      <c r="AW481" s="8">
        <v>8.9480000000000004E-5</v>
      </c>
      <c r="AX481">
        <v>1.1131E-4</v>
      </c>
      <c r="AY481">
        <v>1.0338E-4</v>
      </c>
      <c r="BA481">
        <v>1.5322999999999999E-4</v>
      </c>
      <c r="BB481">
        <v>1.7295E-4</v>
      </c>
      <c r="BC481">
        <v>1.9615999999999999E-4</v>
      </c>
      <c r="BD481">
        <v>1.6004999999999999E-4</v>
      </c>
      <c r="BE481">
        <v>1.7608000000000001E-4</v>
      </c>
      <c r="BF481">
        <v>2.2101999999999999E-4</v>
      </c>
      <c r="BG481">
        <v>2.3406999999999999E-4</v>
      </c>
      <c r="BH481">
        <v>1.908E-4</v>
      </c>
      <c r="BI481">
        <v>2.1468E-4</v>
      </c>
      <c r="BJ481">
        <v>2.1257000000000001E-4</v>
      </c>
      <c r="BK481">
        <v>2.4038999999999999E-4</v>
      </c>
      <c r="BL481">
        <v>1.406E-4</v>
      </c>
      <c r="BN481">
        <v>2.0887E-4</v>
      </c>
      <c r="BO481">
        <v>1.7286999999999999E-4</v>
      </c>
      <c r="BP481">
        <v>1.5906000000000001E-4</v>
      </c>
      <c r="BQ481">
        <v>2.1526999999999999E-4</v>
      </c>
      <c r="BR481">
        <v>2.2571000000000001E-4</v>
      </c>
      <c r="BS481">
        <v>2.0502000000000001E-4</v>
      </c>
      <c r="BT481">
        <v>2.5805000000000001E-4</v>
      </c>
      <c r="BU481">
        <v>1.7482000000000001E-4</v>
      </c>
      <c r="BV481">
        <v>2.8917999999999999E-4</v>
      </c>
      <c r="BW481">
        <v>1.8387000000000001E-4</v>
      </c>
      <c r="BX481">
        <v>2.8895E-4</v>
      </c>
      <c r="BY481">
        <v>2.9069000000000002E-4</v>
      </c>
      <c r="CA481">
        <v>3.7379999999999998E-4</v>
      </c>
      <c r="CB481">
        <v>3.6723000000000002E-4</v>
      </c>
      <c r="CC481">
        <v>4.1230999999999999E-4</v>
      </c>
      <c r="CD481">
        <v>4.0591999999999999E-4</v>
      </c>
      <c r="CE481">
        <v>3.8244E-4</v>
      </c>
      <c r="CF481">
        <v>3.6735000000000001E-4</v>
      </c>
      <c r="CG481">
        <v>5.0801999999999998E-4</v>
      </c>
      <c r="CH481">
        <v>3.4278999999999999E-4</v>
      </c>
      <c r="CI481">
        <v>3.9469E-4</v>
      </c>
      <c r="CJ481">
        <v>3.3794000000000001E-4</v>
      </c>
      <c r="CK481">
        <v>4.7770000000000001E-4</v>
      </c>
      <c r="CL481">
        <v>3.9563000000000001E-4</v>
      </c>
      <c r="CN481">
        <v>4.8720000000000002E-4</v>
      </c>
      <c r="CO481">
        <v>5.2798000000000005E-4</v>
      </c>
      <c r="CP481">
        <v>5.3631000000000002E-4</v>
      </c>
      <c r="CQ481">
        <v>3.7993E-4</v>
      </c>
      <c r="CR481">
        <v>3.5204000000000002E-4</v>
      </c>
      <c r="CS481">
        <v>4.5543999999999999E-4</v>
      </c>
      <c r="CT481">
        <v>3.5036000000000003E-4</v>
      </c>
      <c r="CU481">
        <v>2.8561999999999999E-4</v>
      </c>
      <c r="CV481">
        <v>2.9720000000000001E-4</v>
      </c>
      <c r="CW481">
        <v>4.0125000000000002E-4</v>
      </c>
      <c r="CX481">
        <v>3.1557999999999998E-4</v>
      </c>
      <c r="CY481">
        <v>2.5217000000000002E-4</v>
      </c>
      <c r="DA481">
        <v>1.4715E-4</v>
      </c>
      <c r="DB481">
        <v>1.1531000000000001E-4</v>
      </c>
      <c r="DC481" s="8">
        <v>7.8147999999999998E-5</v>
      </c>
      <c r="DD481" s="8">
        <v>8.4797999999999997E-5</v>
      </c>
      <c r="DE481">
        <v>2.0872999999999999E-4</v>
      </c>
      <c r="DF481">
        <v>1.1943E-4</v>
      </c>
      <c r="DG481">
        <v>1.0826E-4</v>
      </c>
      <c r="DH481" s="8">
        <v>9.0811999999999997E-5</v>
      </c>
      <c r="DI481">
        <v>2.9898000000000001E-4</v>
      </c>
      <c r="DJ481">
        <v>1.5940999999999999E-4</v>
      </c>
      <c r="DK481">
        <v>1.6473E-4</v>
      </c>
      <c r="DL481">
        <v>1.4587000000000001E-4</v>
      </c>
      <c r="DO481">
        <f t="shared" si="29"/>
        <v>2.3711629629629628E-4</v>
      </c>
      <c r="DP481">
        <f t="shared" si="30"/>
        <v>2.1990537037037039E-4</v>
      </c>
      <c r="DQ481">
        <f t="shared" si="31"/>
        <v>2.3452100000000001E-4</v>
      </c>
      <c r="DR481">
        <f t="shared" si="32"/>
        <v>2.008674074074074E-4</v>
      </c>
      <c r="DT481">
        <v>59.741999999999997</v>
      </c>
    </row>
    <row r="482" spans="1:124" x14ac:dyDescent="0.25">
      <c r="A482">
        <v>1.1811000000000001E-4</v>
      </c>
      <c r="B482">
        <v>1.0989000000000001E-4</v>
      </c>
      <c r="C482">
        <v>1.0671E-4</v>
      </c>
      <c r="D482">
        <v>1.0244E-4</v>
      </c>
      <c r="E482">
        <v>1.5179000000000001E-4</v>
      </c>
      <c r="F482">
        <v>1.3884999999999999E-4</v>
      </c>
      <c r="G482">
        <v>1.2648999999999999E-4</v>
      </c>
      <c r="H482">
        <v>1.1404E-4</v>
      </c>
      <c r="I482">
        <v>1.3925999999999999E-4</v>
      </c>
      <c r="J482">
        <v>1.3171999999999999E-4</v>
      </c>
      <c r="K482" s="8">
        <v>9.7786000000000002E-5</v>
      </c>
      <c r="L482">
        <v>1.0948E-4</v>
      </c>
      <c r="N482">
        <v>2.4773999999999998E-4</v>
      </c>
      <c r="O482">
        <v>2.2580000000000001E-4</v>
      </c>
      <c r="P482">
        <v>1.9087999999999999E-4</v>
      </c>
      <c r="Q482">
        <v>2.0733000000000001E-4</v>
      </c>
      <c r="R482">
        <v>2.2965E-4</v>
      </c>
      <c r="S482">
        <v>2.0163000000000001E-4</v>
      </c>
      <c r="T482">
        <v>2.4044E-4</v>
      </c>
      <c r="U482">
        <v>2.2582E-4</v>
      </c>
      <c r="V482">
        <v>2.1468E-4</v>
      </c>
      <c r="W482">
        <v>2.1201E-4</v>
      </c>
      <c r="X482">
        <v>2.1483E-4</v>
      </c>
      <c r="Y482">
        <v>1.7087E-4</v>
      </c>
      <c r="AA482">
        <v>1.9505E-4</v>
      </c>
      <c r="AB482">
        <v>2.3720999999999999E-4</v>
      </c>
      <c r="AC482">
        <v>1.8123999999999999E-4</v>
      </c>
      <c r="AD482">
        <v>1.6267000000000001E-4</v>
      </c>
      <c r="AE482">
        <v>2.1722000000000001E-4</v>
      </c>
      <c r="AF482">
        <v>2.5092000000000002E-4</v>
      </c>
      <c r="AG482">
        <v>2.4885E-4</v>
      </c>
      <c r="AH482">
        <v>1.9432999999999999E-4</v>
      </c>
      <c r="AI482">
        <v>2.0326E-4</v>
      </c>
      <c r="AJ482">
        <v>2.0608000000000001E-4</v>
      </c>
      <c r="AK482">
        <v>2.0638000000000001E-4</v>
      </c>
      <c r="AL482">
        <v>1.7872E-4</v>
      </c>
      <c r="AN482">
        <v>1.9438999999999999E-4</v>
      </c>
      <c r="AO482">
        <v>1.8234999999999999E-4</v>
      </c>
      <c r="AP482">
        <v>2.4528000000000001E-4</v>
      </c>
      <c r="AQ482">
        <v>1.7849000000000001E-4</v>
      </c>
      <c r="AR482">
        <v>1.0284E-4</v>
      </c>
      <c r="AS482" s="8">
        <v>9.9115000000000002E-5</v>
      </c>
      <c r="AT482">
        <v>1.1883999999999999E-4</v>
      </c>
      <c r="AU482" s="8">
        <v>9.1899999999999998E-5</v>
      </c>
      <c r="AV482">
        <v>1.0542E-4</v>
      </c>
      <c r="AW482" s="8">
        <v>9.6445000000000002E-5</v>
      </c>
      <c r="AX482">
        <v>1.0888E-4</v>
      </c>
      <c r="AY482" s="8">
        <v>9.3993999999999995E-5</v>
      </c>
      <c r="BA482">
        <v>1.485E-4</v>
      </c>
      <c r="BB482">
        <v>1.8812000000000001E-4</v>
      </c>
      <c r="BC482">
        <v>1.9594999999999999E-4</v>
      </c>
      <c r="BD482">
        <v>1.5627999999999999E-4</v>
      </c>
      <c r="BE482">
        <v>1.6344999999999999E-4</v>
      </c>
      <c r="BF482">
        <v>2.0744000000000001E-4</v>
      </c>
      <c r="BG482">
        <v>2.3518000000000001E-4</v>
      </c>
      <c r="BH482">
        <v>2.0482000000000001E-4</v>
      </c>
      <c r="BI482">
        <v>2.0901000000000001E-4</v>
      </c>
      <c r="BJ482">
        <v>2.0144999999999999E-4</v>
      </c>
      <c r="BK482">
        <v>2.2985E-4</v>
      </c>
      <c r="BL482">
        <v>1.5212E-4</v>
      </c>
      <c r="BN482">
        <v>2.1212E-4</v>
      </c>
      <c r="BO482">
        <v>1.7713000000000001E-4</v>
      </c>
      <c r="BP482">
        <v>1.5729000000000001E-4</v>
      </c>
      <c r="BQ482">
        <v>1.9667999999999999E-4</v>
      </c>
      <c r="BR482">
        <v>2.1889000000000001E-4</v>
      </c>
      <c r="BS482">
        <v>2.2342E-4</v>
      </c>
      <c r="BT482">
        <v>2.4895000000000001E-4</v>
      </c>
      <c r="BU482">
        <v>1.8084000000000001E-4</v>
      </c>
      <c r="BV482">
        <v>2.7141999999999997E-4</v>
      </c>
      <c r="BW482">
        <v>1.9937000000000001E-4</v>
      </c>
      <c r="BX482">
        <v>3.0666999999999999E-4</v>
      </c>
      <c r="BY482">
        <v>2.7862999999999998E-4</v>
      </c>
      <c r="CA482">
        <v>3.8059999999999998E-4</v>
      </c>
      <c r="CB482">
        <v>3.6856999999999998E-4</v>
      </c>
      <c r="CC482">
        <v>4.0277999999999999E-4</v>
      </c>
      <c r="CD482">
        <v>4.349E-4</v>
      </c>
      <c r="CE482">
        <v>4.0204999999999999E-4</v>
      </c>
      <c r="CF482">
        <v>3.6220000000000002E-4</v>
      </c>
      <c r="CG482">
        <v>5.1761999999999999E-4</v>
      </c>
      <c r="CH482">
        <v>3.5858999999999999E-4</v>
      </c>
      <c r="CI482">
        <v>3.6214999999999999E-4</v>
      </c>
      <c r="CJ482">
        <v>3.3640999999999999E-4</v>
      </c>
      <c r="CK482">
        <v>4.5304999999999998E-4</v>
      </c>
      <c r="CL482">
        <v>3.8015E-4</v>
      </c>
      <c r="CN482">
        <v>4.5478000000000001E-4</v>
      </c>
      <c r="CO482">
        <v>5.4133999999999996E-4</v>
      </c>
      <c r="CP482">
        <v>5.3826000000000004E-4</v>
      </c>
      <c r="CQ482">
        <v>3.6515000000000001E-4</v>
      </c>
      <c r="CR482">
        <v>3.3368999999999998E-4</v>
      </c>
      <c r="CS482">
        <v>4.1504999999999998E-4</v>
      </c>
      <c r="CT482">
        <v>3.6255E-4</v>
      </c>
      <c r="CU482">
        <v>3.0175999999999998E-4</v>
      </c>
      <c r="CV482">
        <v>2.7779999999999998E-4</v>
      </c>
      <c r="CW482">
        <v>4.4401E-4</v>
      </c>
      <c r="CX482">
        <v>3.3474999999999998E-4</v>
      </c>
      <c r="CY482">
        <v>2.3787999999999999E-4</v>
      </c>
      <c r="DA482">
        <v>1.3426000000000001E-4</v>
      </c>
      <c r="DB482">
        <v>1.1637E-4</v>
      </c>
      <c r="DC482" s="8">
        <v>8.6802E-5</v>
      </c>
      <c r="DD482" s="8">
        <v>8.9838000000000003E-5</v>
      </c>
      <c r="DE482">
        <v>1.7893999999999999E-4</v>
      </c>
      <c r="DF482">
        <v>1.1044000000000001E-4</v>
      </c>
      <c r="DG482">
        <v>1.1581E-4</v>
      </c>
      <c r="DH482" s="8">
        <v>9.3713000000000002E-5</v>
      </c>
      <c r="DI482">
        <v>2.8854999999999999E-4</v>
      </c>
      <c r="DJ482">
        <v>1.6443E-4</v>
      </c>
      <c r="DK482">
        <v>1.6852999999999999E-4</v>
      </c>
      <c r="DL482">
        <v>1.4527999999999999E-4</v>
      </c>
      <c r="DO482">
        <f t="shared" si="29"/>
        <v>2.2798592592592596E-4</v>
      </c>
      <c r="DP482">
        <f t="shared" si="30"/>
        <v>2.2769518518518523E-4</v>
      </c>
      <c r="DQ482">
        <f t="shared" si="31"/>
        <v>2.3854251851851855E-4</v>
      </c>
      <c r="DR482">
        <f t="shared" si="32"/>
        <v>2.0024870370370372E-4</v>
      </c>
      <c r="DT482">
        <v>59.866999999999997</v>
      </c>
    </row>
    <row r="483" spans="1:124" x14ac:dyDescent="0.25">
      <c r="A483">
        <v>1.1772E-4</v>
      </c>
      <c r="B483">
        <v>1.1444E-4</v>
      </c>
      <c r="C483">
        <v>1.1357999999999999E-4</v>
      </c>
      <c r="D483" s="8">
        <v>9.8943000000000005E-5</v>
      </c>
      <c r="E483">
        <v>1.4981E-4</v>
      </c>
      <c r="F483">
        <v>1.5213999999999999E-4</v>
      </c>
      <c r="G483">
        <v>1.2661000000000001E-4</v>
      </c>
      <c r="H483">
        <v>1.1385E-4</v>
      </c>
      <c r="I483">
        <v>1.4375E-4</v>
      </c>
      <c r="J483">
        <v>1.3229E-4</v>
      </c>
      <c r="K483" s="8">
        <v>9.6885999999999994E-5</v>
      </c>
      <c r="L483">
        <v>1.119E-4</v>
      </c>
      <c r="N483">
        <v>2.2655E-4</v>
      </c>
      <c r="O483">
        <v>2.4637999999999998E-4</v>
      </c>
      <c r="P483">
        <v>1.9461000000000001E-4</v>
      </c>
      <c r="Q483">
        <v>2.0055E-4</v>
      </c>
      <c r="R483">
        <v>2.1384999999999999E-4</v>
      </c>
      <c r="S483">
        <v>2.1976999999999999E-4</v>
      </c>
      <c r="T483">
        <v>2.3864000000000001E-4</v>
      </c>
      <c r="U483">
        <v>2.1598E-4</v>
      </c>
      <c r="V483">
        <v>2.1996E-4</v>
      </c>
      <c r="W483">
        <v>2.2921000000000001E-4</v>
      </c>
      <c r="X483">
        <v>2.2718E-4</v>
      </c>
      <c r="Y483">
        <v>1.7771E-4</v>
      </c>
      <c r="AA483">
        <v>1.8635E-4</v>
      </c>
      <c r="AB483">
        <v>2.7619E-4</v>
      </c>
      <c r="AC483">
        <v>1.9781000000000001E-4</v>
      </c>
      <c r="AD483">
        <v>1.5914999999999999E-4</v>
      </c>
      <c r="AE483">
        <v>2.0469999999999999E-4</v>
      </c>
      <c r="AF483">
        <v>2.7850999999999999E-4</v>
      </c>
      <c r="AG483">
        <v>2.5202999999999998E-4</v>
      </c>
      <c r="AH483">
        <v>1.7943000000000001E-4</v>
      </c>
      <c r="AI483">
        <v>1.9441E-4</v>
      </c>
      <c r="AJ483">
        <v>2.2178000000000001E-4</v>
      </c>
      <c r="AK483">
        <v>2.1654000000000001E-4</v>
      </c>
      <c r="AL483">
        <v>1.7671000000000001E-4</v>
      </c>
      <c r="AN483">
        <v>1.8891000000000001E-4</v>
      </c>
      <c r="AO483">
        <v>1.9463E-4</v>
      </c>
      <c r="AP483">
        <v>2.7593000000000002E-4</v>
      </c>
      <c r="AQ483">
        <v>1.8017E-4</v>
      </c>
      <c r="AR483" s="8">
        <v>9.8275000000000004E-5</v>
      </c>
      <c r="AS483" s="8">
        <v>9.8573999999999995E-5</v>
      </c>
      <c r="AT483">
        <v>1.2186E-4</v>
      </c>
      <c r="AU483" s="8">
        <v>9.2103999999999998E-5</v>
      </c>
      <c r="AV483">
        <v>1.0541E-4</v>
      </c>
      <c r="AW483">
        <v>1.0349E-4</v>
      </c>
      <c r="AX483">
        <v>1.0656E-4</v>
      </c>
      <c r="AY483" s="8">
        <v>8.4777999999999994E-5</v>
      </c>
      <c r="BA483">
        <v>1.4522999999999999E-4</v>
      </c>
      <c r="BB483">
        <v>2.0362000000000001E-4</v>
      </c>
      <c r="BC483">
        <v>1.9511999999999999E-4</v>
      </c>
      <c r="BD483">
        <v>1.5213E-4</v>
      </c>
      <c r="BE483">
        <v>1.5122000000000001E-4</v>
      </c>
      <c r="BF483">
        <v>1.9421999999999999E-4</v>
      </c>
      <c r="BG483">
        <v>2.3667999999999999E-4</v>
      </c>
      <c r="BH483">
        <v>2.1910000000000001E-4</v>
      </c>
      <c r="BI483">
        <v>2.0398000000000001E-4</v>
      </c>
      <c r="BJ483">
        <v>1.9081E-4</v>
      </c>
      <c r="BK483">
        <v>2.1979000000000001E-4</v>
      </c>
      <c r="BL483">
        <v>1.6331000000000001E-4</v>
      </c>
      <c r="BN483">
        <v>2.1568999999999999E-4</v>
      </c>
      <c r="BO483">
        <v>1.8166999999999999E-4</v>
      </c>
      <c r="BP483">
        <v>1.5533999999999999E-4</v>
      </c>
      <c r="BQ483">
        <v>1.7757999999999999E-4</v>
      </c>
      <c r="BR483">
        <v>2.0976999999999999E-4</v>
      </c>
      <c r="BS483">
        <v>2.4120000000000001E-4</v>
      </c>
      <c r="BT483">
        <v>2.3703E-4</v>
      </c>
      <c r="BU483">
        <v>1.8699E-4</v>
      </c>
      <c r="BV483">
        <v>2.5621999999999998E-4</v>
      </c>
      <c r="BW483">
        <v>2.1613000000000001E-4</v>
      </c>
      <c r="BX483">
        <v>3.2269999999999998E-4</v>
      </c>
      <c r="BY483">
        <v>2.6692000000000003E-4</v>
      </c>
      <c r="CA483">
        <v>3.8946E-4</v>
      </c>
      <c r="CB483">
        <v>3.6967E-4</v>
      </c>
      <c r="CC483">
        <v>3.9048000000000002E-4</v>
      </c>
      <c r="CD483">
        <v>4.6302000000000002E-4</v>
      </c>
      <c r="CE483">
        <v>4.2377000000000002E-4</v>
      </c>
      <c r="CF483">
        <v>3.5536999999999998E-4</v>
      </c>
      <c r="CG483">
        <v>5.2484999999999999E-4</v>
      </c>
      <c r="CH483">
        <v>3.7376E-4</v>
      </c>
      <c r="CI483">
        <v>3.3165000000000001E-4</v>
      </c>
      <c r="CJ483">
        <v>3.3436000000000002E-4</v>
      </c>
      <c r="CK483">
        <v>4.2755000000000001E-4</v>
      </c>
      <c r="CL483">
        <v>3.6638000000000003E-4</v>
      </c>
      <c r="CN483">
        <v>4.1894000000000002E-4</v>
      </c>
      <c r="CO483">
        <v>5.5234000000000001E-4</v>
      </c>
      <c r="CP483">
        <v>5.4080000000000003E-4</v>
      </c>
      <c r="CQ483">
        <v>3.4981999999999998E-4</v>
      </c>
      <c r="CR483">
        <v>3.1629E-4</v>
      </c>
      <c r="CS483">
        <v>3.7489000000000001E-4</v>
      </c>
      <c r="CT483">
        <v>3.7442999999999998E-4</v>
      </c>
      <c r="CU483">
        <v>3.1765999999999999E-4</v>
      </c>
      <c r="CV483">
        <v>2.5980000000000003E-4</v>
      </c>
      <c r="CW483">
        <v>4.8881E-4</v>
      </c>
      <c r="CX483">
        <v>3.5301000000000001E-4</v>
      </c>
      <c r="CY483">
        <v>2.2285999999999999E-4</v>
      </c>
      <c r="DA483">
        <v>1.2178E-4</v>
      </c>
      <c r="DB483">
        <v>1.1739999999999999E-4</v>
      </c>
      <c r="DC483" s="8">
        <v>9.5614999999999998E-5</v>
      </c>
      <c r="DD483" s="8">
        <v>9.4452999999999998E-5</v>
      </c>
      <c r="DE483">
        <v>1.4831999999999999E-4</v>
      </c>
      <c r="DF483">
        <v>1.0200999999999999E-4</v>
      </c>
      <c r="DG483">
        <v>1.2289000000000001E-4</v>
      </c>
      <c r="DH483" s="8">
        <v>9.7252999999999999E-5</v>
      </c>
      <c r="DI483">
        <v>2.7802000000000002E-4</v>
      </c>
      <c r="DJ483">
        <v>1.6907000000000001E-4</v>
      </c>
      <c r="DK483">
        <v>1.7267000000000001E-4</v>
      </c>
      <c r="DL483">
        <v>1.4448999999999999E-4</v>
      </c>
      <c r="DO483">
        <f t="shared" si="29"/>
        <v>2.1925314814814825E-4</v>
      </c>
      <c r="DP483">
        <f t="shared" si="30"/>
        <v>2.3551755555555558E-4</v>
      </c>
      <c r="DQ483">
        <f t="shared" si="31"/>
        <v>2.4211818518518521E-4</v>
      </c>
      <c r="DR483">
        <f t="shared" si="32"/>
        <v>1.9951855555555559E-4</v>
      </c>
      <c r="DT483">
        <v>59.991999999999997</v>
      </c>
    </row>
    <row r="484" spans="1:124" x14ac:dyDescent="0.25">
      <c r="A484">
        <v>1.1801E-4</v>
      </c>
      <c r="B484">
        <v>1.1619E-4</v>
      </c>
      <c r="C484">
        <v>1.1629999999999999E-4</v>
      </c>
      <c r="D484" s="8">
        <v>9.7349999999999995E-5</v>
      </c>
      <c r="E484">
        <v>1.4872E-4</v>
      </c>
      <c r="F484">
        <v>1.5741999999999999E-4</v>
      </c>
      <c r="G484">
        <v>1.2637999999999999E-4</v>
      </c>
      <c r="H484">
        <v>1.133E-4</v>
      </c>
      <c r="I484">
        <v>1.4530000000000001E-4</v>
      </c>
      <c r="J484">
        <v>1.3187999999999999E-4</v>
      </c>
      <c r="K484" s="8">
        <v>9.6562000000000001E-5</v>
      </c>
      <c r="L484">
        <v>1.1291E-4</v>
      </c>
      <c r="N484">
        <v>2.1766999999999999E-4</v>
      </c>
      <c r="O484">
        <v>2.5556999999999999E-4</v>
      </c>
      <c r="P484">
        <v>1.9744000000000001E-4</v>
      </c>
      <c r="Q484">
        <v>1.9713E-4</v>
      </c>
      <c r="R484">
        <v>2.0765000000000001E-4</v>
      </c>
      <c r="S484">
        <v>2.2779000000000001E-4</v>
      </c>
      <c r="T484">
        <v>2.3669000000000001E-4</v>
      </c>
      <c r="U484">
        <v>2.1214000000000001E-4</v>
      </c>
      <c r="V484">
        <v>2.2189E-4</v>
      </c>
      <c r="W484">
        <v>2.3643000000000001E-4</v>
      </c>
      <c r="X484">
        <v>2.3267000000000001E-4</v>
      </c>
      <c r="Y484">
        <v>1.8019999999999999E-4</v>
      </c>
      <c r="AA484">
        <v>1.8209000000000001E-4</v>
      </c>
      <c r="AB484">
        <v>2.9312000000000001E-4</v>
      </c>
      <c r="AC484">
        <v>2.0498000000000001E-4</v>
      </c>
      <c r="AD484">
        <v>1.5721999999999999E-4</v>
      </c>
      <c r="AE484">
        <v>2.0049999999999999E-4</v>
      </c>
      <c r="AF484">
        <v>2.8908999999999999E-4</v>
      </c>
      <c r="AG484">
        <v>2.5219000000000001E-4</v>
      </c>
      <c r="AH484">
        <v>1.7284000000000001E-4</v>
      </c>
      <c r="AI484">
        <v>1.9123999999999999E-4</v>
      </c>
      <c r="AJ484">
        <v>2.2856999999999999E-4</v>
      </c>
      <c r="AK484">
        <v>2.1973000000000001E-4</v>
      </c>
      <c r="AL484">
        <v>1.7585999999999999E-4</v>
      </c>
      <c r="AN484">
        <v>1.8744000000000001E-4</v>
      </c>
      <c r="AO484">
        <v>1.9926000000000001E-4</v>
      </c>
      <c r="AP484">
        <v>2.8828000000000002E-4</v>
      </c>
      <c r="AQ484">
        <v>1.8045999999999999E-4</v>
      </c>
      <c r="AR484" s="8">
        <v>9.6550000000000002E-5</v>
      </c>
      <c r="AS484" s="8">
        <v>9.8377999999999999E-5</v>
      </c>
      <c r="AT484">
        <v>1.2307E-4</v>
      </c>
      <c r="AU484" s="8">
        <v>9.2517999999999997E-5</v>
      </c>
      <c r="AV484">
        <v>1.0543999999999999E-4</v>
      </c>
      <c r="AW484">
        <v>1.0644E-4</v>
      </c>
      <c r="AX484">
        <v>1.0563E-4</v>
      </c>
      <c r="AY484" s="8">
        <v>8.1052999999999998E-5</v>
      </c>
      <c r="BA484">
        <v>1.4516E-4</v>
      </c>
      <c r="BB484">
        <v>2.1023999999999999E-4</v>
      </c>
      <c r="BC484">
        <v>1.9406E-4</v>
      </c>
      <c r="BD484">
        <v>1.4997E-4</v>
      </c>
      <c r="BE484">
        <v>1.4642E-4</v>
      </c>
      <c r="BF484">
        <v>1.8893999999999999E-4</v>
      </c>
      <c r="BG484">
        <v>2.3753000000000001E-4</v>
      </c>
      <c r="BH484">
        <v>2.2515E-4</v>
      </c>
      <c r="BI484">
        <v>2.0237E-4</v>
      </c>
      <c r="BJ484">
        <v>1.8672E-4</v>
      </c>
      <c r="BK484">
        <v>2.1592000000000001E-4</v>
      </c>
      <c r="BL484">
        <v>1.6752999999999999E-4</v>
      </c>
      <c r="BN484">
        <v>2.1734E-4</v>
      </c>
      <c r="BO484">
        <v>1.8369999999999999E-4</v>
      </c>
      <c r="BP484">
        <v>1.5425000000000001E-4</v>
      </c>
      <c r="BQ484">
        <v>1.6906000000000001E-4</v>
      </c>
      <c r="BR484">
        <v>2.0367000000000001E-4</v>
      </c>
      <c r="BS484">
        <v>2.4783999999999999E-4</v>
      </c>
      <c r="BT484">
        <v>2.2928E-4</v>
      </c>
      <c r="BU484">
        <v>1.8955999999999999E-4</v>
      </c>
      <c r="BV484">
        <v>2.5212999999999999E-4</v>
      </c>
      <c r="BW484">
        <v>2.2411999999999999E-4</v>
      </c>
      <c r="BX484">
        <v>3.2754000000000003E-4</v>
      </c>
      <c r="BY484">
        <v>2.6217999999999999E-4</v>
      </c>
      <c r="CA484">
        <v>3.9481999999999999E-4</v>
      </c>
      <c r="CB484">
        <v>3.6965000000000001E-4</v>
      </c>
      <c r="CC484">
        <v>3.8248999999999998E-4</v>
      </c>
      <c r="CD484">
        <v>4.7359000000000002E-4</v>
      </c>
      <c r="CE484">
        <v>4.3450999999999999E-4</v>
      </c>
      <c r="CF484">
        <v>3.5069000000000002E-4</v>
      </c>
      <c r="CG484">
        <v>5.2528000000000004E-4</v>
      </c>
      <c r="CH484">
        <v>3.7921E-4</v>
      </c>
      <c r="CI484">
        <v>3.2068E-4</v>
      </c>
      <c r="CJ484">
        <v>3.3280000000000001E-4</v>
      </c>
      <c r="CK484">
        <v>4.1585999999999999E-4</v>
      </c>
      <c r="CL484">
        <v>3.6204999999999999E-4</v>
      </c>
      <c r="CN484">
        <v>4.0057E-4</v>
      </c>
      <c r="CO484">
        <v>5.5435E-4</v>
      </c>
      <c r="CP484">
        <v>5.421E-4</v>
      </c>
      <c r="CQ484">
        <v>3.4274000000000002E-4</v>
      </c>
      <c r="CR484">
        <v>3.0977000000000001E-4</v>
      </c>
      <c r="CS484">
        <v>3.5822000000000002E-4</v>
      </c>
      <c r="CT484">
        <v>3.7886000000000001E-4</v>
      </c>
      <c r="CU484">
        <v>3.2382999999999999E-4</v>
      </c>
      <c r="CV484">
        <v>2.5350999999999998E-4</v>
      </c>
      <c r="CW484">
        <v>5.0907000000000003E-4</v>
      </c>
      <c r="CX484">
        <v>3.5953999999999999E-4</v>
      </c>
      <c r="CY484">
        <v>2.1578999999999999E-4</v>
      </c>
      <c r="DA484">
        <v>1.1692999999999999E-4</v>
      </c>
      <c r="DB484">
        <v>1.1773E-4</v>
      </c>
      <c r="DC484" s="8">
        <v>9.9365999999999997E-5</v>
      </c>
      <c r="DD484" s="8">
        <v>9.5911999999999999E-5</v>
      </c>
      <c r="DE484">
        <v>1.3472000000000001E-4</v>
      </c>
      <c r="DF484" s="8">
        <v>9.8963999999999996E-5</v>
      </c>
      <c r="DG484">
        <v>1.2532999999999999E-4</v>
      </c>
      <c r="DH484" s="8">
        <v>9.9266999999999997E-5</v>
      </c>
      <c r="DI484">
        <v>2.7336999999999999E-4</v>
      </c>
      <c r="DJ484">
        <v>1.7053000000000001E-4</v>
      </c>
      <c r="DK484">
        <v>1.7459999999999999E-4</v>
      </c>
      <c r="DL484">
        <v>1.439E-4</v>
      </c>
      <c r="DO484">
        <f t="shared" si="29"/>
        <v>2.1586925925925931E-4</v>
      </c>
      <c r="DP484">
        <f t="shared" si="30"/>
        <v>2.3865562962962968E-4</v>
      </c>
      <c r="DQ484">
        <f t="shared" si="31"/>
        <v>2.4303437037037038E-4</v>
      </c>
      <c r="DR484">
        <f t="shared" si="32"/>
        <v>1.9898962962962963E-4</v>
      </c>
      <c r="DT484">
        <v>60.116999999999997</v>
      </c>
    </row>
    <row r="485" spans="1:124" x14ac:dyDescent="0.25">
      <c r="A485">
        <v>1.1874E-4</v>
      </c>
      <c r="B485">
        <v>1.1404999999999999E-4</v>
      </c>
      <c r="C485">
        <v>1.1325E-4</v>
      </c>
      <c r="D485" s="8">
        <v>9.8541000000000004E-5</v>
      </c>
      <c r="E485">
        <v>1.4909E-4</v>
      </c>
      <c r="F485">
        <v>1.5155E-4</v>
      </c>
      <c r="G485">
        <v>1.2588000000000001E-4</v>
      </c>
      <c r="H485">
        <v>1.1265E-4</v>
      </c>
      <c r="I485">
        <v>1.4295000000000001E-4</v>
      </c>
      <c r="J485">
        <v>1.3066E-4</v>
      </c>
      <c r="K485" s="8">
        <v>9.6949999999999998E-5</v>
      </c>
      <c r="L485">
        <v>1.1186E-4</v>
      </c>
      <c r="N485">
        <v>2.2613000000000001E-4</v>
      </c>
      <c r="O485">
        <v>2.4783999999999999E-4</v>
      </c>
      <c r="P485">
        <v>1.9757999999999999E-4</v>
      </c>
      <c r="Q485">
        <v>1.9895000000000001E-4</v>
      </c>
      <c r="R485">
        <v>2.1452999999999999E-4</v>
      </c>
      <c r="S485">
        <v>2.2088000000000001E-4</v>
      </c>
      <c r="T485">
        <v>2.3562999999999999E-4</v>
      </c>
      <c r="U485">
        <v>2.1639000000000001E-4</v>
      </c>
      <c r="V485">
        <v>2.1923999999999999E-4</v>
      </c>
      <c r="W485">
        <v>2.2934E-4</v>
      </c>
      <c r="X485">
        <v>2.2798E-4</v>
      </c>
      <c r="Y485">
        <v>1.7679999999999999E-4</v>
      </c>
      <c r="AA485">
        <v>1.8466000000000001E-4</v>
      </c>
      <c r="AB485">
        <v>2.7795000000000001E-4</v>
      </c>
      <c r="AC485">
        <v>1.9845999999999999E-4</v>
      </c>
      <c r="AD485">
        <v>1.5793E-4</v>
      </c>
      <c r="AE485">
        <v>2.0691000000000001E-4</v>
      </c>
      <c r="AF485">
        <v>2.7639E-4</v>
      </c>
      <c r="AG485">
        <v>2.4913000000000002E-4</v>
      </c>
      <c r="AH485">
        <v>1.7828000000000001E-4</v>
      </c>
      <c r="AI485">
        <v>1.9547999999999999E-4</v>
      </c>
      <c r="AJ485">
        <v>2.2238E-4</v>
      </c>
      <c r="AK485">
        <v>2.1400999999999999E-4</v>
      </c>
      <c r="AL485">
        <v>1.7657E-4</v>
      </c>
      <c r="AN485">
        <v>1.9071E-4</v>
      </c>
      <c r="AO485">
        <v>1.9343999999999999E-4</v>
      </c>
      <c r="AP485">
        <v>2.7500000000000002E-4</v>
      </c>
      <c r="AQ485">
        <v>1.7908E-4</v>
      </c>
      <c r="AR485" s="8">
        <v>9.8604999999999995E-5</v>
      </c>
      <c r="AS485" s="8">
        <v>9.8586999999999996E-5</v>
      </c>
      <c r="AT485">
        <v>1.217E-4</v>
      </c>
      <c r="AU485" s="8">
        <v>9.2838999999999997E-5</v>
      </c>
      <c r="AV485">
        <v>1.0543999999999999E-4</v>
      </c>
      <c r="AW485">
        <v>1.0349999999999999E-4</v>
      </c>
      <c r="AX485">
        <v>1.0658E-4</v>
      </c>
      <c r="AY485" s="8">
        <v>8.4927999999999997E-5</v>
      </c>
      <c r="BA485">
        <v>1.482E-4</v>
      </c>
      <c r="BB485">
        <v>2.04E-4</v>
      </c>
      <c r="BC485">
        <v>1.9330000000000001E-4</v>
      </c>
      <c r="BD485">
        <v>1.5097E-4</v>
      </c>
      <c r="BE485">
        <v>1.5174000000000001E-4</v>
      </c>
      <c r="BF485">
        <v>1.9455000000000001E-4</v>
      </c>
      <c r="BG485">
        <v>2.3707000000000001E-4</v>
      </c>
      <c r="BH485">
        <v>2.1932000000000001E-4</v>
      </c>
      <c r="BI485">
        <v>2.0495999999999999E-4</v>
      </c>
      <c r="BJ485">
        <v>1.9143E-4</v>
      </c>
      <c r="BK485">
        <v>2.2033E-4</v>
      </c>
      <c r="BL485">
        <v>1.6224999999999999E-4</v>
      </c>
      <c r="BN485">
        <v>2.1598E-4</v>
      </c>
      <c r="BO485">
        <v>1.8194000000000001E-4</v>
      </c>
      <c r="BP485">
        <v>1.5459E-4</v>
      </c>
      <c r="BQ485">
        <v>1.7599E-4</v>
      </c>
      <c r="BR485">
        <v>2.0408000000000001E-4</v>
      </c>
      <c r="BS485">
        <v>2.3938E-4</v>
      </c>
      <c r="BT485">
        <v>2.3013999999999999E-4</v>
      </c>
      <c r="BU485">
        <v>1.8694999999999999E-4</v>
      </c>
      <c r="BV485">
        <v>2.6127000000000002E-4</v>
      </c>
      <c r="BW485">
        <v>2.1853000000000001E-4</v>
      </c>
      <c r="BX485">
        <v>3.1824000000000002E-4</v>
      </c>
      <c r="BY485">
        <v>2.6697E-4</v>
      </c>
      <c r="CA485">
        <v>3.9324999999999999E-4</v>
      </c>
      <c r="CB485">
        <v>3.6828000000000002E-4</v>
      </c>
      <c r="CC485">
        <v>3.8326000000000001E-4</v>
      </c>
      <c r="CD485">
        <v>4.6017999999999997E-4</v>
      </c>
      <c r="CE485">
        <v>4.2768E-4</v>
      </c>
      <c r="CF485">
        <v>3.5070000000000001E-4</v>
      </c>
      <c r="CG485">
        <v>5.1838000000000003E-4</v>
      </c>
      <c r="CH485">
        <v>3.7153000000000002E-4</v>
      </c>
      <c r="CI485">
        <v>3.3534999999999999E-4</v>
      </c>
      <c r="CJ485">
        <v>3.3242999999999999E-4</v>
      </c>
      <c r="CK485">
        <v>4.2450000000000002E-4</v>
      </c>
      <c r="CL485">
        <v>3.6938999999999999E-4</v>
      </c>
      <c r="CN485">
        <v>4.1021999999999999E-4</v>
      </c>
      <c r="CO485">
        <v>5.4593000000000003E-4</v>
      </c>
      <c r="CP485">
        <v>5.4107999999999999E-4</v>
      </c>
      <c r="CQ485">
        <v>3.4785000000000003E-4</v>
      </c>
      <c r="CR485">
        <v>3.1773000000000001E-4</v>
      </c>
      <c r="CS485">
        <v>3.7450999999999999E-4</v>
      </c>
      <c r="CT485">
        <v>3.7306999999999998E-4</v>
      </c>
      <c r="CU485">
        <v>3.1650999999999999E-4</v>
      </c>
      <c r="CV485">
        <v>2.6240999999999998E-4</v>
      </c>
      <c r="CW485">
        <v>4.927E-4</v>
      </c>
      <c r="CX485">
        <v>3.5036000000000003E-4</v>
      </c>
      <c r="CY485">
        <v>2.2065E-4</v>
      </c>
      <c r="DA485">
        <v>1.2244E-4</v>
      </c>
      <c r="DB485">
        <v>1.171E-4</v>
      </c>
      <c r="DC485" s="8">
        <v>9.5810999999999995E-5</v>
      </c>
      <c r="DD485" s="8">
        <v>9.3324000000000003E-5</v>
      </c>
      <c r="DE485">
        <v>1.46E-4</v>
      </c>
      <c r="DF485">
        <v>1.0301E-4</v>
      </c>
      <c r="DG485">
        <v>1.2165E-4</v>
      </c>
      <c r="DH485" s="8">
        <v>9.8507999999999999E-5</v>
      </c>
      <c r="DI485">
        <v>2.7713999999999999E-4</v>
      </c>
      <c r="DJ485">
        <v>1.6786000000000001E-4</v>
      </c>
      <c r="DK485">
        <v>1.7309000000000001E-4</v>
      </c>
      <c r="DL485">
        <v>1.4376999999999999E-4</v>
      </c>
      <c r="DO485">
        <f t="shared" si="29"/>
        <v>2.196642592592593E-4</v>
      </c>
      <c r="DP485">
        <f t="shared" si="30"/>
        <v>2.3514507407407405E-4</v>
      </c>
      <c r="DQ485">
        <f t="shared" si="31"/>
        <v>2.406304074074074E-4</v>
      </c>
      <c r="DR485">
        <f t="shared" si="32"/>
        <v>1.9885111111111111E-4</v>
      </c>
      <c r="DT485">
        <v>60.243000000000002</v>
      </c>
    </row>
    <row r="486" spans="1:124" x14ac:dyDescent="0.25">
      <c r="A486">
        <v>1.1943E-4</v>
      </c>
      <c r="B486">
        <v>1.0923E-4</v>
      </c>
      <c r="C486">
        <v>1.0615000000000001E-4</v>
      </c>
      <c r="D486">
        <v>1.0176E-4</v>
      </c>
      <c r="E486">
        <v>1.5061999999999999E-4</v>
      </c>
      <c r="F486">
        <v>1.3789999999999999E-4</v>
      </c>
      <c r="G486">
        <v>1.2533999999999999E-4</v>
      </c>
      <c r="H486">
        <v>1.1222000000000001E-4</v>
      </c>
      <c r="I486">
        <v>1.3799999999999999E-4</v>
      </c>
      <c r="J486">
        <v>1.2928000000000001E-4</v>
      </c>
      <c r="K486" s="8">
        <v>9.7776999999999996E-5</v>
      </c>
      <c r="L486">
        <v>1.0933E-4</v>
      </c>
      <c r="N486">
        <v>2.4682000000000003E-4</v>
      </c>
      <c r="O486">
        <v>2.2765E-4</v>
      </c>
      <c r="P486">
        <v>1.9489E-4</v>
      </c>
      <c r="Q486">
        <v>2.0482000000000001E-4</v>
      </c>
      <c r="R486">
        <v>2.3032E-4</v>
      </c>
      <c r="S486">
        <v>2.0301E-4</v>
      </c>
      <c r="T486">
        <v>2.3593999999999999E-4</v>
      </c>
      <c r="U486">
        <v>2.2612000000000001E-4</v>
      </c>
      <c r="V486">
        <v>2.1345000000000001E-4</v>
      </c>
      <c r="W486">
        <v>2.12E-4</v>
      </c>
      <c r="X486">
        <v>2.1576000000000001E-4</v>
      </c>
      <c r="Y486">
        <v>1.6940999999999999E-4</v>
      </c>
      <c r="AA486">
        <v>1.9243999999999999E-4</v>
      </c>
      <c r="AB486">
        <v>2.3949E-4</v>
      </c>
      <c r="AC486">
        <v>1.8200000000000001E-4</v>
      </c>
      <c r="AD486">
        <v>1.6076E-4</v>
      </c>
      <c r="AE486">
        <v>2.2007E-4</v>
      </c>
      <c r="AF486">
        <v>2.4773999999999998E-4</v>
      </c>
      <c r="AG486">
        <v>2.4448999999999999E-4</v>
      </c>
      <c r="AH486">
        <v>1.9243999999999999E-4</v>
      </c>
      <c r="AI486">
        <v>2.0453999999999999E-4</v>
      </c>
      <c r="AJ486">
        <v>2.0678E-4</v>
      </c>
      <c r="AK486">
        <v>2.0262000000000001E-4</v>
      </c>
      <c r="AL486">
        <v>1.7833000000000001E-4</v>
      </c>
      <c r="AN486">
        <v>1.9670000000000001E-4</v>
      </c>
      <c r="AO486">
        <v>1.8048000000000001E-4</v>
      </c>
      <c r="AP486">
        <v>2.4377000000000001E-4</v>
      </c>
      <c r="AQ486">
        <v>1.7674999999999999E-4</v>
      </c>
      <c r="AR486">
        <v>1.0318E-4</v>
      </c>
      <c r="AS486" s="8">
        <v>9.9028000000000001E-5</v>
      </c>
      <c r="AT486">
        <v>1.1849E-4</v>
      </c>
      <c r="AU486" s="8">
        <v>9.2837999999999994E-5</v>
      </c>
      <c r="AV486">
        <v>1.0534E-4</v>
      </c>
      <c r="AW486" s="8">
        <v>9.6360000000000006E-5</v>
      </c>
      <c r="AX486">
        <v>1.0878E-4</v>
      </c>
      <c r="AY486" s="8">
        <v>9.4068999999999997E-5</v>
      </c>
      <c r="BA486">
        <v>1.5252000000000001E-4</v>
      </c>
      <c r="BB486">
        <v>1.8848000000000001E-4</v>
      </c>
      <c r="BC486">
        <v>1.9316E-4</v>
      </c>
      <c r="BD486">
        <v>1.5446000000000001E-4</v>
      </c>
      <c r="BE486">
        <v>1.6396E-4</v>
      </c>
      <c r="BF486">
        <v>2.0762999999999999E-4</v>
      </c>
      <c r="BG486">
        <v>2.3546E-4</v>
      </c>
      <c r="BH486">
        <v>2.0492000000000001E-4</v>
      </c>
      <c r="BI486">
        <v>2.1010000000000001E-4</v>
      </c>
      <c r="BJ486">
        <v>2.0206999999999999E-4</v>
      </c>
      <c r="BK486">
        <v>2.3029999999999999E-4</v>
      </c>
      <c r="BL486">
        <v>1.5046999999999999E-4</v>
      </c>
      <c r="BN486">
        <v>2.1227999999999999E-4</v>
      </c>
      <c r="BO486">
        <v>1.7731999999999999E-4</v>
      </c>
      <c r="BP486">
        <v>1.5604E-4</v>
      </c>
      <c r="BQ486">
        <v>1.9416999999999999E-4</v>
      </c>
      <c r="BR486">
        <v>2.1058000000000001E-4</v>
      </c>
      <c r="BS486">
        <v>2.2065999999999999E-4</v>
      </c>
      <c r="BT486">
        <v>2.3891E-4</v>
      </c>
      <c r="BU486">
        <v>1.806E-4</v>
      </c>
      <c r="BV486">
        <v>2.7813000000000002E-4</v>
      </c>
      <c r="BW486">
        <v>2.0254999999999999E-4</v>
      </c>
      <c r="BX486">
        <v>3.0006E-4</v>
      </c>
      <c r="BY486">
        <v>2.7829999999999999E-4</v>
      </c>
      <c r="CA486">
        <v>3.8548E-4</v>
      </c>
      <c r="CB486">
        <v>3.6612E-4</v>
      </c>
      <c r="CC486">
        <v>3.9199999999999999E-4</v>
      </c>
      <c r="CD486">
        <v>4.304E-4</v>
      </c>
      <c r="CE486">
        <v>4.0712000000000002E-4</v>
      </c>
      <c r="CF486">
        <v>3.5513E-4</v>
      </c>
      <c r="CG486">
        <v>5.0785999999999995E-4</v>
      </c>
      <c r="CH486">
        <v>3.5501E-4</v>
      </c>
      <c r="CI486">
        <v>3.6684E-4</v>
      </c>
      <c r="CJ486">
        <v>3.3325E-4</v>
      </c>
      <c r="CK486">
        <v>4.4807000000000001E-4</v>
      </c>
      <c r="CL486">
        <v>3.8388000000000002E-4</v>
      </c>
      <c r="CN486">
        <v>4.4188000000000002E-4</v>
      </c>
      <c r="CO486">
        <v>5.3167999999999998E-4</v>
      </c>
      <c r="CP486">
        <v>5.3806000000000004E-4</v>
      </c>
      <c r="CQ486">
        <v>3.6192E-4</v>
      </c>
      <c r="CR486">
        <v>3.3532000000000001E-4</v>
      </c>
      <c r="CS486">
        <v>4.1393000000000002E-4</v>
      </c>
      <c r="CT486">
        <v>3.6026E-4</v>
      </c>
      <c r="CU486">
        <v>2.9984E-4</v>
      </c>
      <c r="CV486">
        <v>2.8112999999999999E-4</v>
      </c>
      <c r="CW486">
        <v>4.4914999999999999E-4</v>
      </c>
      <c r="CX486">
        <v>3.3069000000000002E-4</v>
      </c>
      <c r="CY486">
        <v>2.3441E-4</v>
      </c>
      <c r="DA486">
        <v>1.3501E-4</v>
      </c>
      <c r="DB486">
        <v>1.1582999999999999E-4</v>
      </c>
      <c r="DC486" s="8">
        <v>8.6992999999999999E-5</v>
      </c>
      <c r="DD486" s="8">
        <v>8.8154999999999999E-5</v>
      </c>
      <c r="DE486">
        <v>1.7540000000000001E-4</v>
      </c>
      <c r="DF486">
        <v>1.1171999999999999E-4</v>
      </c>
      <c r="DG486">
        <v>1.1395000000000001E-4</v>
      </c>
      <c r="DH486" s="8">
        <v>9.5383000000000005E-5</v>
      </c>
      <c r="DI486">
        <v>2.8689999999999998E-4</v>
      </c>
      <c r="DJ486">
        <v>1.6252000000000001E-4</v>
      </c>
      <c r="DK486">
        <v>1.6893999999999999E-4</v>
      </c>
      <c r="DL486">
        <v>1.4410000000000001E-4</v>
      </c>
      <c r="DO486">
        <f t="shared" si="29"/>
        <v>2.2828000000000003E-4</v>
      </c>
      <c r="DP486">
        <f t="shared" si="30"/>
        <v>2.2692548148148147E-4</v>
      </c>
      <c r="DQ486">
        <f t="shared" si="31"/>
        <v>2.3617629629629631E-4</v>
      </c>
      <c r="DR486">
        <f t="shared" si="32"/>
        <v>1.9906907407407409E-4</v>
      </c>
      <c r="DT486">
        <v>60.368000000000002</v>
      </c>
    </row>
    <row r="487" spans="1:124" x14ac:dyDescent="0.25">
      <c r="A487">
        <v>1.1966E-4</v>
      </c>
      <c r="B487">
        <v>1.0449E-4</v>
      </c>
      <c r="C487" s="8">
        <v>9.9114E-5</v>
      </c>
      <c r="D487">
        <v>1.0506E-4</v>
      </c>
      <c r="E487">
        <v>1.5233E-4</v>
      </c>
      <c r="F487">
        <v>1.2439999999999999E-4</v>
      </c>
      <c r="G487">
        <v>1.2499000000000001E-4</v>
      </c>
      <c r="H487">
        <v>1.1218E-4</v>
      </c>
      <c r="I487">
        <v>1.3327E-4</v>
      </c>
      <c r="J487">
        <v>1.2845000000000001E-4</v>
      </c>
      <c r="K487" s="8">
        <v>9.8516000000000003E-5</v>
      </c>
      <c r="L487">
        <v>1.0674E-4</v>
      </c>
      <c r="N487">
        <v>2.6748000000000001E-4</v>
      </c>
      <c r="O487">
        <v>2.0675000000000001E-4</v>
      </c>
      <c r="P487">
        <v>1.9091E-4</v>
      </c>
      <c r="Q487">
        <v>2.1116E-4</v>
      </c>
      <c r="R487">
        <v>2.4567000000000002E-4</v>
      </c>
      <c r="S487">
        <v>1.8458999999999999E-4</v>
      </c>
      <c r="T487">
        <v>2.3724999999999999E-4</v>
      </c>
      <c r="U487">
        <v>2.3552999999999999E-4</v>
      </c>
      <c r="V487">
        <v>2.0778999999999999E-4</v>
      </c>
      <c r="W487">
        <v>1.9447E-4</v>
      </c>
      <c r="X487">
        <v>2.0309000000000001E-4</v>
      </c>
      <c r="Y487">
        <v>1.6224999999999999E-4</v>
      </c>
      <c r="AA487">
        <v>2.0073000000000001E-4</v>
      </c>
      <c r="AB487">
        <v>2.0023E-4</v>
      </c>
      <c r="AC487">
        <v>1.6517999999999999E-4</v>
      </c>
      <c r="AD487">
        <v>1.6394000000000001E-4</v>
      </c>
      <c r="AE487">
        <v>2.3220000000000001E-4</v>
      </c>
      <c r="AF487">
        <v>2.1976999999999999E-4</v>
      </c>
      <c r="AG487">
        <v>2.4080999999999999E-4</v>
      </c>
      <c r="AH487">
        <v>2.0689999999999999E-4</v>
      </c>
      <c r="AI487">
        <v>2.1306E-4</v>
      </c>
      <c r="AJ487">
        <v>1.9082999999999999E-4</v>
      </c>
      <c r="AK487">
        <v>1.9210000000000001E-4</v>
      </c>
      <c r="AL487">
        <v>1.8003E-4</v>
      </c>
      <c r="AN487">
        <v>2.0185E-4</v>
      </c>
      <c r="AO487">
        <v>1.6787E-4</v>
      </c>
      <c r="AP487">
        <v>2.1274999999999999E-4</v>
      </c>
      <c r="AQ487">
        <v>1.7471000000000001E-4</v>
      </c>
      <c r="AR487">
        <v>1.0755E-4</v>
      </c>
      <c r="AS487" s="8">
        <v>9.9396999999999997E-5</v>
      </c>
      <c r="AT487">
        <v>1.1526E-4</v>
      </c>
      <c r="AU487" s="8">
        <v>9.2486999999999997E-5</v>
      </c>
      <c r="AV487">
        <v>1.0514999999999999E-4</v>
      </c>
      <c r="AW487" s="8">
        <v>8.9151000000000001E-5</v>
      </c>
      <c r="AX487">
        <v>1.1089E-4</v>
      </c>
      <c r="AY487">
        <v>1.0307E-4</v>
      </c>
      <c r="BA487">
        <v>1.5557E-4</v>
      </c>
      <c r="BB487">
        <v>1.7268000000000001E-4</v>
      </c>
      <c r="BC487">
        <v>1.9357000000000001E-4</v>
      </c>
      <c r="BD487">
        <v>1.5829E-4</v>
      </c>
      <c r="BE487">
        <v>1.7584E-4</v>
      </c>
      <c r="BF487">
        <v>2.2041000000000001E-4</v>
      </c>
      <c r="BG487">
        <v>2.3352E-4</v>
      </c>
      <c r="BH487">
        <v>1.9031000000000001E-4</v>
      </c>
      <c r="BI487">
        <v>2.1468999999999999E-4</v>
      </c>
      <c r="BJ487">
        <v>2.1230000000000001E-4</v>
      </c>
      <c r="BK487">
        <v>2.3986E-4</v>
      </c>
      <c r="BL487">
        <v>1.3899999999999999E-4</v>
      </c>
      <c r="BN487">
        <v>2.0830999999999999E-4</v>
      </c>
      <c r="BO487">
        <v>1.7247000000000001E-4</v>
      </c>
      <c r="BP487">
        <v>1.5767E-4</v>
      </c>
      <c r="BQ487">
        <v>2.1280999999999999E-4</v>
      </c>
      <c r="BR487">
        <v>2.1912E-4</v>
      </c>
      <c r="BS487">
        <v>2.0249999999999999E-4</v>
      </c>
      <c r="BT487">
        <v>2.5018000000000002E-4</v>
      </c>
      <c r="BU487">
        <v>1.7414000000000001E-4</v>
      </c>
      <c r="BV487">
        <v>2.9276999999999998E-4</v>
      </c>
      <c r="BW487">
        <v>1.8547999999999999E-4</v>
      </c>
      <c r="BX487">
        <v>2.8338000000000001E-4</v>
      </c>
      <c r="BY487">
        <v>2.8936000000000001E-4</v>
      </c>
      <c r="CA487">
        <v>3.7593000000000001E-4</v>
      </c>
      <c r="CB487">
        <v>3.6420000000000002E-4</v>
      </c>
      <c r="CC487">
        <v>4.0318999999999999E-4</v>
      </c>
      <c r="CD487">
        <v>4.014E-4</v>
      </c>
      <c r="CE487">
        <v>3.8474000000000001E-4</v>
      </c>
      <c r="CF487">
        <v>3.6106000000000002E-4</v>
      </c>
      <c r="CG487">
        <v>4.9945000000000002E-4</v>
      </c>
      <c r="CH487">
        <v>3.3907000000000002E-4</v>
      </c>
      <c r="CI487">
        <v>3.9657000000000001E-4</v>
      </c>
      <c r="CJ487">
        <v>3.3453999999999998E-4</v>
      </c>
      <c r="CK487">
        <v>4.7242999999999997E-4</v>
      </c>
      <c r="CL487">
        <v>3.969E-4</v>
      </c>
      <c r="CN487">
        <v>4.7657E-4</v>
      </c>
      <c r="CO487">
        <v>5.1953000000000004E-4</v>
      </c>
      <c r="CP487">
        <v>5.3452999999999997E-4</v>
      </c>
      <c r="CQ487">
        <v>3.7648E-4</v>
      </c>
      <c r="CR487">
        <v>3.5209999999999999E-4</v>
      </c>
      <c r="CS487">
        <v>4.5317000000000003E-4</v>
      </c>
      <c r="CT487">
        <v>3.4773999999999997E-4</v>
      </c>
      <c r="CU487">
        <v>2.834E-4</v>
      </c>
      <c r="CV487">
        <v>2.9862999999999998E-4</v>
      </c>
      <c r="CW487">
        <v>4.0382999999999999E-4</v>
      </c>
      <c r="CX487">
        <v>3.1182999999999997E-4</v>
      </c>
      <c r="CY487">
        <v>2.4881000000000003E-4</v>
      </c>
      <c r="DA487">
        <v>1.4721999999999999E-4</v>
      </c>
      <c r="DB487">
        <v>1.1459E-4</v>
      </c>
      <c r="DC487" s="8">
        <v>7.8041999999999996E-5</v>
      </c>
      <c r="DD487" s="8">
        <v>8.3364999999999999E-5</v>
      </c>
      <c r="DE487">
        <v>2.0553999999999999E-4</v>
      </c>
      <c r="DF487">
        <v>1.1995E-4</v>
      </c>
      <c r="DG487">
        <v>1.0665E-4</v>
      </c>
      <c r="DH487" s="8">
        <v>9.1701999999999997E-5</v>
      </c>
      <c r="DI487">
        <v>2.9678000000000001E-4</v>
      </c>
      <c r="DJ487">
        <v>1.5752999999999999E-4</v>
      </c>
      <c r="DK487">
        <v>1.6451000000000001E-4</v>
      </c>
      <c r="DL487">
        <v>1.4459999999999999E-4</v>
      </c>
      <c r="DO487">
        <f t="shared" si="29"/>
        <v>2.3656000000000003E-4</v>
      </c>
      <c r="DP487">
        <f t="shared" si="30"/>
        <v>2.1869029629629632E-4</v>
      </c>
      <c r="DQ487">
        <f t="shared" si="31"/>
        <v>2.3212637037037039E-4</v>
      </c>
      <c r="DR487">
        <f t="shared" si="32"/>
        <v>1.9939607407407409E-4</v>
      </c>
      <c r="DT487">
        <v>60.493000000000002</v>
      </c>
    </row>
    <row r="488" spans="1:124" x14ac:dyDescent="0.25">
      <c r="A488">
        <v>1.1926000000000001E-4</v>
      </c>
      <c r="B488">
        <v>1.0255E-4</v>
      </c>
      <c r="C488" s="8">
        <v>9.6205999999999993E-5</v>
      </c>
      <c r="D488">
        <v>1.0645999999999999E-4</v>
      </c>
      <c r="E488">
        <v>1.5315000000000001E-4</v>
      </c>
      <c r="F488">
        <v>1.1889E-4</v>
      </c>
      <c r="G488">
        <v>1.2498000000000001E-4</v>
      </c>
      <c r="H488">
        <v>1.1247999999999999E-4</v>
      </c>
      <c r="I488">
        <v>1.3145E-4</v>
      </c>
      <c r="J488">
        <v>1.2856E-4</v>
      </c>
      <c r="K488" s="8">
        <v>9.8692999999999999E-5</v>
      </c>
      <c r="L488">
        <v>1.0556999999999999E-4</v>
      </c>
      <c r="N488">
        <v>2.7588999999999999E-4</v>
      </c>
      <c r="O488">
        <v>1.9730999999999999E-4</v>
      </c>
      <c r="P488">
        <v>1.8796000000000001E-4</v>
      </c>
      <c r="Q488">
        <v>2.1411999999999999E-4</v>
      </c>
      <c r="R488">
        <v>2.5153000000000003E-4</v>
      </c>
      <c r="S488">
        <v>1.7631999999999999E-4</v>
      </c>
      <c r="T488">
        <v>2.3863000000000001E-4</v>
      </c>
      <c r="U488">
        <v>2.3902E-4</v>
      </c>
      <c r="V488">
        <v>2.0546E-4</v>
      </c>
      <c r="W488">
        <v>1.8692000000000001E-4</v>
      </c>
      <c r="X488">
        <v>1.9731999999999999E-4</v>
      </c>
      <c r="Y488">
        <v>1.5941999999999999E-4</v>
      </c>
      <c r="AA488">
        <v>2.0457E-4</v>
      </c>
      <c r="AB488">
        <v>1.8307999999999999E-4</v>
      </c>
      <c r="AC488">
        <v>1.5778E-4</v>
      </c>
      <c r="AD488">
        <v>1.6551000000000001E-4</v>
      </c>
      <c r="AE488">
        <v>2.3615999999999999E-4</v>
      </c>
      <c r="AF488">
        <v>2.087E-4</v>
      </c>
      <c r="AG488">
        <v>2.4006E-4</v>
      </c>
      <c r="AH488">
        <v>2.1306999999999999E-4</v>
      </c>
      <c r="AI488">
        <v>2.1597000000000001E-4</v>
      </c>
      <c r="AJ488">
        <v>1.838E-4</v>
      </c>
      <c r="AK488">
        <v>1.8845999999999999E-4</v>
      </c>
      <c r="AL488">
        <v>1.8059E-4</v>
      </c>
      <c r="AN488">
        <v>2.0309000000000001E-4</v>
      </c>
      <c r="AO488">
        <v>1.6286E-4</v>
      </c>
      <c r="AP488">
        <v>1.9997E-4</v>
      </c>
      <c r="AQ488">
        <v>1.7404000000000001E-4</v>
      </c>
      <c r="AR488">
        <v>1.0912E-4</v>
      </c>
      <c r="AS488" s="8">
        <v>9.9433999999999997E-5</v>
      </c>
      <c r="AT488">
        <v>1.1385E-4</v>
      </c>
      <c r="AU488" s="8">
        <v>9.1966999999999995E-5</v>
      </c>
      <c r="AV488">
        <v>1.0493E-4</v>
      </c>
      <c r="AW488" s="8">
        <v>8.6049000000000002E-5</v>
      </c>
      <c r="AX488">
        <v>1.1162000000000001E-4</v>
      </c>
      <c r="AY488">
        <v>1.0662000000000001E-4</v>
      </c>
      <c r="BA488">
        <v>1.5557E-4</v>
      </c>
      <c r="BB488">
        <v>1.6577000000000001E-4</v>
      </c>
      <c r="BC488">
        <v>1.9416999999999999E-4</v>
      </c>
      <c r="BD488">
        <v>1.6012000000000001E-4</v>
      </c>
      <c r="BE488">
        <v>1.8035999999999999E-4</v>
      </c>
      <c r="BF488">
        <v>2.2531999999999999E-4</v>
      </c>
      <c r="BG488">
        <v>2.3227E-4</v>
      </c>
      <c r="BH488">
        <v>1.8393000000000001E-4</v>
      </c>
      <c r="BI488">
        <v>2.1596000000000001E-4</v>
      </c>
      <c r="BJ488">
        <v>2.1605999999999999E-4</v>
      </c>
      <c r="BK488">
        <v>2.4331999999999999E-4</v>
      </c>
      <c r="BL488">
        <v>1.3444999999999999E-4</v>
      </c>
      <c r="BN488">
        <v>2.063E-4</v>
      </c>
      <c r="BO488">
        <v>1.7016000000000001E-4</v>
      </c>
      <c r="BP488">
        <v>1.5841999999999999E-4</v>
      </c>
      <c r="BQ488">
        <v>2.2086999999999999E-4</v>
      </c>
      <c r="BR488">
        <v>2.2445000000000001E-4</v>
      </c>
      <c r="BS488">
        <v>1.9539000000000001E-4</v>
      </c>
      <c r="BT488">
        <v>2.5706999999999998E-4</v>
      </c>
      <c r="BU488">
        <v>1.7127000000000001E-4</v>
      </c>
      <c r="BV488">
        <v>2.9658000000000001E-4</v>
      </c>
      <c r="BW488">
        <v>1.7725E-4</v>
      </c>
      <c r="BX488">
        <v>2.7769999999999997E-4</v>
      </c>
      <c r="BY488">
        <v>2.9353000000000002E-4</v>
      </c>
      <c r="CA488">
        <v>3.7007000000000001E-4</v>
      </c>
      <c r="CB488">
        <v>3.6339E-4</v>
      </c>
      <c r="CC488">
        <v>4.0990999999999998E-4</v>
      </c>
      <c r="CD488">
        <v>3.8986000000000001E-4</v>
      </c>
      <c r="CE488">
        <v>3.7351000000000002E-4</v>
      </c>
      <c r="CF488">
        <v>3.6472000000000002E-4</v>
      </c>
      <c r="CG488">
        <v>4.9766000000000003E-4</v>
      </c>
      <c r="CH488">
        <v>3.3279000000000002E-4</v>
      </c>
      <c r="CI488">
        <v>4.0703000000000001E-4</v>
      </c>
      <c r="CJ488">
        <v>3.3533E-4</v>
      </c>
      <c r="CK488">
        <v>4.8299999999999998E-4</v>
      </c>
      <c r="CL488">
        <v>4.0067999999999999E-4</v>
      </c>
      <c r="CN488">
        <v>4.9357999999999997E-4</v>
      </c>
      <c r="CO488">
        <v>5.1619999999999997E-4</v>
      </c>
      <c r="CP488">
        <v>5.3233000000000002E-4</v>
      </c>
      <c r="CQ488">
        <v>3.8278999999999999E-4</v>
      </c>
      <c r="CR488">
        <v>3.5813000000000002E-4</v>
      </c>
      <c r="CS488">
        <v>4.6906999999999998E-4</v>
      </c>
      <c r="CT488">
        <v>3.4264000000000001E-4</v>
      </c>
      <c r="CU488">
        <v>2.7663999999999998E-4</v>
      </c>
      <c r="CV488">
        <v>3.0461000000000003E-4</v>
      </c>
      <c r="CW488">
        <v>3.8315000000000002E-4</v>
      </c>
      <c r="CX488">
        <v>3.0463000000000002E-4</v>
      </c>
      <c r="CY488">
        <v>2.5526999999999999E-4</v>
      </c>
      <c r="DA488">
        <v>1.5187999999999999E-4</v>
      </c>
      <c r="DB488">
        <v>1.1404999999999999E-4</v>
      </c>
      <c r="DC488" s="8">
        <v>7.4159000000000006E-5</v>
      </c>
      <c r="DD488" s="8">
        <v>8.1692000000000003E-5</v>
      </c>
      <c r="DE488">
        <v>2.1865E-4</v>
      </c>
      <c r="DF488">
        <v>1.2286999999999999E-4</v>
      </c>
      <c r="DG488">
        <v>1.0394E-4</v>
      </c>
      <c r="DH488" s="8">
        <v>8.9603000000000003E-5</v>
      </c>
      <c r="DI488">
        <v>3.0082999999999998E-4</v>
      </c>
      <c r="DJ488">
        <v>1.5569E-4</v>
      </c>
      <c r="DK488">
        <v>1.6231000000000001E-4</v>
      </c>
      <c r="DL488">
        <v>1.449E-4</v>
      </c>
      <c r="DO488">
        <f t="shared" si="29"/>
        <v>2.3955888888888889E-4</v>
      </c>
      <c r="DP488">
        <f t="shared" si="30"/>
        <v>2.1514418518518515E-4</v>
      </c>
      <c r="DQ488">
        <f t="shared" si="31"/>
        <v>2.3070585185185186E-4</v>
      </c>
      <c r="DR488">
        <f t="shared" si="32"/>
        <v>1.9952822222222224E-4</v>
      </c>
      <c r="DT488">
        <v>60.618000000000002</v>
      </c>
    </row>
    <row r="489" spans="1:124" x14ac:dyDescent="0.25">
      <c r="A489">
        <v>1.1841999999999999E-4</v>
      </c>
      <c r="B489">
        <v>1.0450000000000001E-4</v>
      </c>
      <c r="C489" s="8">
        <v>9.9073000000000005E-5</v>
      </c>
      <c r="D489">
        <v>1.0509E-4</v>
      </c>
      <c r="E489">
        <v>1.5250999999999999E-4</v>
      </c>
      <c r="F489">
        <v>1.2452000000000001E-4</v>
      </c>
      <c r="G489">
        <v>1.2526E-4</v>
      </c>
      <c r="H489">
        <v>1.1288E-4</v>
      </c>
      <c r="I489">
        <v>1.3354E-4</v>
      </c>
      <c r="J489">
        <v>1.2947999999999999E-4</v>
      </c>
      <c r="K489" s="8">
        <v>9.8164000000000004E-5</v>
      </c>
      <c r="L489">
        <v>1.0643E-4</v>
      </c>
      <c r="N489">
        <v>2.6704000000000002E-4</v>
      </c>
      <c r="O489">
        <v>2.0473E-4</v>
      </c>
      <c r="P489">
        <v>1.8771E-4</v>
      </c>
      <c r="Q489">
        <v>2.1186999999999999E-4</v>
      </c>
      <c r="R489">
        <v>2.4436999999999999E-4</v>
      </c>
      <c r="S489">
        <v>1.8296E-4</v>
      </c>
      <c r="T489">
        <v>2.3913E-4</v>
      </c>
      <c r="U489">
        <v>2.3445000000000001E-4</v>
      </c>
      <c r="V489">
        <v>2.0771E-4</v>
      </c>
      <c r="W489">
        <v>1.9364999999999999E-4</v>
      </c>
      <c r="X489">
        <v>2.0172000000000001E-4</v>
      </c>
      <c r="Y489">
        <v>1.6247000000000001E-4</v>
      </c>
      <c r="AA489">
        <v>2.0160999999999999E-4</v>
      </c>
      <c r="AB489">
        <v>1.9798E-4</v>
      </c>
      <c r="AC489">
        <v>1.6404000000000001E-4</v>
      </c>
      <c r="AD489">
        <v>1.6448E-4</v>
      </c>
      <c r="AE489">
        <v>2.2957000000000001E-4</v>
      </c>
      <c r="AF489">
        <v>2.2085E-4</v>
      </c>
      <c r="AG489">
        <v>2.4251000000000001E-4</v>
      </c>
      <c r="AH489">
        <v>2.0725E-4</v>
      </c>
      <c r="AI489">
        <v>2.1152000000000001E-4</v>
      </c>
      <c r="AJ489">
        <v>1.8971999999999999E-4</v>
      </c>
      <c r="AK489">
        <v>1.9369E-4</v>
      </c>
      <c r="AL489">
        <v>1.7961E-4</v>
      </c>
      <c r="AN489">
        <v>1.9963000000000001E-4</v>
      </c>
      <c r="AO489">
        <v>1.683E-4</v>
      </c>
      <c r="AP489">
        <v>2.1274E-4</v>
      </c>
      <c r="AQ489">
        <v>1.7504E-4</v>
      </c>
      <c r="AR489">
        <v>1.0694E-4</v>
      </c>
      <c r="AS489" s="8">
        <v>9.9073999999999994E-5</v>
      </c>
      <c r="AT489">
        <v>1.1502000000000001E-4</v>
      </c>
      <c r="AU489" s="8">
        <v>9.1545000000000005E-5</v>
      </c>
      <c r="AV489">
        <v>1.0475E-4</v>
      </c>
      <c r="AW489" s="8">
        <v>8.8815999999999998E-5</v>
      </c>
      <c r="AX489">
        <v>1.1048999999999999E-4</v>
      </c>
      <c r="AY489">
        <v>1.0261E-4</v>
      </c>
      <c r="BA489">
        <v>1.5245999999999999E-4</v>
      </c>
      <c r="BB489">
        <v>1.717E-4</v>
      </c>
      <c r="BC489">
        <v>1.9448999999999999E-4</v>
      </c>
      <c r="BD489">
        <v>1.5880000000000001E-4</v>
      </c>
      <c r="BE489">
        <v>1.7479E-4</v>
      </c>
      <c r="BF489">
        <v>2.1939999999999999E-4</v>
      </c>
      <c r="BG489">
        <v>2.3233999999999999E-4</v>
      </c>
      <c r="BH489">
        <v>1.8940999999999999E-4</v>
      </c>
      <c r="BI489">
        <v>2.1306E-4</v>
      </c>
      <c r="BJ489">
        <v>2.1106E-4</v>
      </c>
      <c r="BK489">
        <v>2.3855E-4</v>
      </c>
      <c r="BL489">
        <v>1.3938000000000001E-4</v>
      </c>
      <c r="BN489">
        <v>2.0733000000000001E-4</v>
      </c>
      <c r="BO489">
        <v>1.7164E-4</v>
      </c>
      <c r="BP489">
        <v>1.5777E-4</v>
      </c>
      <c r="BQ489">
        <v>2.1353999999999999E-4</v>
      </c>
      <c r="BR489">
        <v>2.2330000000000001E-4</v>
      </c>
      <c r="BS489">
        <v>2.0335000000000001E-4</v>
      </c>
      <c r="BT489">
        <v>2.5535999999999999E-4</v>
      </c>
      <c r="BU489">
        <v>1.7358E-4</v>
      </c>
      <c r="BV489">
        <v>2.8723000000000003E-4</v>
      </c>
      <c r="BW489">
        <v>1.8259E-4</v>
      </c>
      <c r="BX489">
        <v>2.8609000000000002E-4</v>
      </c>
      <c r="BY489">
        <v>2.8823999999999999E-4</v>
      </c>
      <c r="CA489">
        <v>3.7115E-4</v>
      </c>
      <c r="CB489">
        <v>3.6397000000000003E-4</v>
      </c>
      <c r="CC489">
        <v>4.0795000000000002E-4</v>
      </c>
      <c r="CD489">
        <v>4.0225999999999999E-4</v>
      </c>
      <c r="CE489">
        <v>3.7982000000000001E-4</v>
      </c>
      <c r="CF489">
        <v>3.6371999999999999E-4</v>
      </c>
      <c r="CG489">
        <v>5.0319000000000004E-4</v>
      </c>
      <c r="CH489">
        <v>3.3961000000000001E-4</v>
      </c>
      <c r="CI489">
        <v>3.9196000000000001E-4</v>
      </c>
      <c r="CJ489">
        <v>3.3493999999999999E-4</v>
      </c>
      <c r="CK489">
        <v>4.7336999999999998E-4</v>
      </c>
      <c r="CL489">
        <v>3.9283999999999999E-4</v>
      </c>
      <c r="CN489">
        <v>4.8268999999999997E-4</v>
      </c>
      <c r="CO489">
        <v>5.2335000000000001E-4</v>
      </c>
      <c r="CP489">
        <v>5.3249000000000005E-4</v>
      </c>
      <c r="CQ489">
        <v>3.7694999999999997E-4</v>
      </c>
      <c r="CR489">
        <v>3.4972999999999997E-4</v>
      </c>
      <c r="CS489">
        <v>4.5217E-4</v>
      </c>
      <c r="CT489">
        <v>3.4773999999999997E-4</v>
      </c>
      <c r="CU489">
        <v>2.8331999999999999E-4</v>
      </c>
      <c r="CV489">
        <v>2.9545999999999999E-4</v>
      </c>
      <c r="CW489">
        <v>3.9900999999999999E-4</v>
      </c>
      <c r="CX489">
        <v>3.1312000000000001E-4</v>
      </c>
      <c r="CY489">
        <v>2.499E-4</v>
      </c>
      <c r="DA489">
        <v>1.4621E-4</v>
      </c>
      <c r="DB489">
        <v>1.1446999999999999E-4</v>
      </c>
      <c r="DC489" s="8">
        <v>7.7571999999999995E-5</v>
      </c>
      <c r="DD489" s="8">
        <v>8.4059000000000003E-5</v>
      </c>
      <c r="DE489">
        <v>2.0697000000000001E-4</v>
      </c>
      <c r="DF489">
        <v>1.1870999999999999E-4</v>
      </c>
      <c r="DG489">
        <v>1.0734E-4</v>
      </c>
      <c r="DH489" s="8">
        <v>9.0274999999999999E-5</v>
      </c>
      <c r="DI489">
        <v>2.9656000000000002E-4</v>
      </c>
      <c r="DJ489">
        <v>1.5799E-4</v>
      </c>
      <c r="DK489">
        <v>1.6356000000000001E-4</v>
      </c>
      <c r="DL489">
        <v>1.4474E-4</v>
      </c>
      <c r="DO489">
        <f t="shared" si="29"/>
        <v>2.3541962962962966E-4</v>
      </c>
      <c r="DP489">
        <f t="shared" si="30"/>
        <v>2.1824629629629627E-4</v>
      </c>
      <c r="DQ489">
        <f t="shared" si="31"/>
        <v>2.3261033333333333E-4</v>
      </c>
      <c r="DR489">
        <f t="shared" si="32"/>
        <v>1.9928255555555553E-4</v>
      </c>
      <c r="DT489">
        <v>60.744</v>
      </c>
    </row>
    <row r="490" spans="1:124" x14ac:dyDescent="0.25">
      <c r="A490">
        <v>1.1757E-4</v>
      </c>
      <c r="B490">
        <v>1.0912999999999999E-4</v>
      </c>
      <c r="C490">
        <v>1.0598E-4</v>
      </c>
      <c r="D490">
        <v>1.0171E-4</v>
      </c>
      <c r="E490">
        <v>1.5072999999999999E-4</v>
      </c>
      <c r="F490">
        <v>1.3792000000000001E-4</v>
      </c>
      <c r="G490">
        <v>1.2559999999999999E-4</v>
      </c>
      <c r="H490">
        <v>1.131E-4</v>
      </c>
      <c r="I490">
        <v>1.3824E-4</v>
      </c>
      <c r="J490">
        <v>1.3061999999999999E-4</v>
      </c>
      <c r="K490" s="8">
        <v>9.7194000000000005E-5</v>
      </c>
      <c r="L490">
        <v>1.0878E-4</v>
      </c>
      <c r="N490">
        <v>2.4602000000000001E-4</v>
      </c>
      <c r="O490">
        <v>2.2452E-4</v>
      </c>
      <c r="P490">
        <v>1.9017E-4</v>
      </c>
      <c r="Q490">
        <v>2.0565000000000001E-4</v>
      </c>
      <c r="R490">
        <v>2.2829E-4</v>
      </c>
      <c r="S490">
        <v>2.0049E-4</v>
      </c>
      <c r="T490">
        <v>2.3838E-4</v>
      </c>
      <c r="U490">
        <v>2.2441E-4</v>
      </c>
      <c r="V490">
        <v>2.1311E-4</v>
      </c>
      <c r="W490">
        <v>2.106E-4</v>
      </c>
      <c r="X490">
        <v>2.1358999999999999E-4</v>
      </c>
      <c r="Y490">
        <v>1.6954000000000001E-4</v>
      </c>
      <c r="AA490">
        <v>1.9352E-4</v>
      </c>
      <c r="AB490">
        <v>2.3604E-4</v>
      </c>
      <c r="AC490">
        <v>1.8018E-4</v>
      </c>
      <c r="AD490">
        <v>1.6138E-4</v>
      </c>
      <c r="AE490">
        <v>2.1615999999999999E-4</v>
      </c>
      <c r="AF490">
        <v>2.4898999999999999E-4</v>
      </c>
      <c r="AG490">
        <v>2.4664000000000001E-4</v>
      </c>
      <c r="AH490">
        <v>1.9279E-4</v>
      </c>
      <c r="AI490">
        <v>2.0221E-4</v>
      </c>
      <c r="AJ490">
        <v>2.0500999999999999E-4</v>
      </c>
      <c r="AK490">
        <v>2.0463999999999999E-4</v>
      </c>
      <c r="AL490">
        <v>1.7757E-4</v>
      </c>
      <c r="AN490">
        <v>1.9338E-4</v>
      </c>
      <c r="AO490">
        <v>1.8089000000000001E-4</v>
      </c>
      <c r="AP490">
        <v>2.4343999999999999E-4</v>
      </c>
      <c r="AQ490">
        <v>1.7702000000000001E-4</v>
      </c>
      <c r="AR490">
        <v>1.0223E-4</v>
      </c>
      <c r="AS490" s="8">
        <v>9.8482999999999999E-5</v>
      </c>
      <c r="AT490">
        <v>1.1802E-4</v>
      </c>
      <c r="AU490" s="8">
        <v>9.1415999999999993E-5</v>
      </c>
      <c r="AV490">
        <v>1.0466E-4</v>
      </c>
      <c r="AW490" s="8">
        <v>9.5775999999999999E-5</v>
      </c>
      <c r="AX490">
        <v>1.081E-4</v>
      </c>
      <c r="AY490" s="8">
        <v>9.3331999999999993E-5</v>
      </c>
      <c r="BA490">
        <v>1.4797000000000001E-4</v>
      </c>
      <c r="BB490">
        <v>1.8687E-4</v>
      </c>
      <c r="BC490">
        <v>1.9425000000000001E-4</v>
      </c>
      <c r="BD490">
        <v>1.5503000000000001E-4</v>
      </c>
      <c r="BE490">
        <v>1.6232E-4</v>
      </c>
      <c r="BF490">
        <v>2.0603E-4</v>
      </c>
      <c r="BG490">
        <v>2.3355000000000001E-4</v>
      </c>
      <c r="BH490">
        <v>2.0341000000000001E-4</v>
      </c>
      <c r="BI490">
        <v>2.0757999999999999E-4</v>
      </c>
      <c r="BJ490">
        <v>2.0013E-4</v>
      </c>
      <c r="BK490">
        <v>2.2824E-4</v>
      </c>
      <c r="BL490">
        <v>1.5082E-4</v>
      </c>
      <c r="BN490">
        <v>2.1066999999999999E-4</v>
      </c>
      <c r="BO490">
        <v>1.7594999999999999E-4</v>
      </c>
      <c r="BP490">
        <v>1.5601999999999999E-4</v>
      </c>
      <c r="BQ490">
        <v>1.9504E-4</v>
      </c>
      <c r="BR490">
        <v>2.1629E-4</v>
      </c>
      <c r="BS490">
        <v>2.2160999999999999E-4</v>
      </c>
      <c r="BT490">
        <v>2.4602000000000001E-4</v>
      </c>
      <c r="BU490">
        <v>1.7961E-4</v>
      </c>
      <c r="BV490">
        <v>2.7001E-4</v>
      </c>
      <c r="BW490">
        <v>1.9819E-4</v>
      </c>
      <c r="BX490">
        <v>3.0349000000000001E-4</v>
      </c>
      <c r="BY490">
        <v>2.7645000000000002E-4</v>
      </c>
      <c r="CA490">
        <v>3.7827E-4</v>
      </c>
      <c r="CB490">
        <v>3.6538E-4</v>
      </c>
      <c r="CC490">
        <v>3.9832000000000002E-4</v>
      </c>
      <c r="CD490">
        <v>4.3109000000000002E-4</v>
      </c>
      <c r="CE490">
        <v>3.9966999999999997E-4</v>
      </c>
      <c r="CF490">
        <v>3.5848999999999999E-4</v>
      </c>
      <c r="CG490">
        <v>5.1258E-4</v>
      </c>
      <c r="CH490">
        <v>3.5534999999999999E-4</v>
      </c>
      <c r="CI490">
        <v>3.5996999999999998E-4</v>
      </c>
      <c r="CJ490">
        <v>3.3343000000000001E-4</v>
      </c>
      <c r="CK490">
        <v>4.4897999999999997E-4</v>
      </c>
      <c r="CL490">
        <v>3.7774E-4</v>
      </c>
      <c r="CN490">
        <v>4.5019E-4</v>
      </c>
      <c r="CO490">
        <v>5.3656999999999999E-4</v>
      </c>
      <c r="CP490">
        <v>5.3463999999999996E-4</v>
      </c>
      <c r="CQ490">
        <v>3.6222000000000001E-4</v>
      </c>
      <c r="CR490">
        <v>3.3167E-4</v>
      </c>
      <c r="CS490">
        <v>4.1222999999999997E-4</v>
      </c>
      <c r="CT490">
        <v>3.5986999999999998E-4</v>
      </c>
      <c r="CU490">
        <v>2.9936999999999997E-4</v>
      </c>
      <c r="CV490">
        <v>2.7640999999999999E-4</v>
      </c>
      <c r="CW490">
        <v>4.4181E-4</v>
      </c>
      <c r="CX490">
        <v>3.3219E-4</v>
      </c>
      <c r="CY490">
        <v>2.3576000000000001E-4</v>
      </c>
      <c r="DA490">
        <v>1.3348E-4</v>
      </c>
      <c r="DB490">
        <v>1.1555E-4</v>
      </c>
      <c r="DC490" s="8">
        <v>8.6228000000000002E-5</v>
      </c>
      <c r="DD490" s="8">
        <v>8.9042999999999994E-5</v>
      </c>
      <c r="DE490">
        <v>1.7730999999999999E-4</v>
      </c>
      <c r="DF490">
        <v>1.0987E-4</v>
      </c>
      <c r="DG490">
        <v>1.1479E-4</v>
      </c>
      <c r="DH490" s="8">
        <v>9.3261E-5</v>
      </c>
      <c r="DI490">
        <v>2.8636999999999998E-4</v>
      </c>
      <c r="DJ490">
        <v>1.6299000000000001E-4</v>
      </c>
      <c r="DK490">
        <v>1.6741999999999999E-4</v>
      </c>
      <c r="DL490">
        <v>1.4415000000000001E-4</v>
      </c>
      <c r="DO490">
        <f t="shared" si="29"/>
        <v>2.2645555555555555E-4</v>
      </c>
      <c r="DP490">
        <f t="shared" si="30"/>
        <v>2.260581111111111E-4</v>
      </c>
      <c r="DQ490">
        <f t="shared" si="31"/>
        <v>2.3661192592592593E-4</v>
      </c>
      <c r="DR490">
        <f t="shared" si="32"/>
        <v>1.9870525925925925E-4</v>
      </c>
      <c r="DT490">
        <v>60.869</v>
      </c>
    </row>
    <row r="491" spans="1:124" x14ac:dyDescent="0.25">
      <c r="A491">
        <v>1.1712E-4</v>
      </c>
      <c r="B491">
        <v>1.1370999999999999E-4</v>
      </c>
      <c r="C491">
        <v>1.1284E-4</v>
      </c>
      <c r="D491" s="8">
        <v>9.8253999999999998E-5</v>
      </c>
      <c r="E491">
        <v>1.4878999999999999E-4</v>
      </c>
      <c r="F491">
        <v>1.5119999999999999E-4</v>
      </c>
      <c r="G491">
        <v>1.2577000000000001E-4</v>
      </c>
      <c r="H491">
        <v>1.13E-4</v>
      </c>
      <c r="I491">
        <v>1.4275E-4</v>
      </c>
      <c r="J491">
        <v>1.3129999999999999E-4</v>
      </c>
      <c r="K491" s="8">
        <v>9.6305999999999996E-5</v>
      </c>
      <c r="L491">
        <v>1.1118E-4</v>
      </c>
      <c r="N491">
        <v>2.2503000000000001E-4</v>
      </c>
      <c r="O491">
        <v>2.4495000000000002E-4</v>
      </c>
      <c r="P491">
        <v>1.9374E-4</v>
      </c>
      <c r="Q491">
        <v>1.9903999999999999E-4</v>
      </c>
      <c r="R491">
        <v>2.1259999999999999E-4</v>
      </c>
      <c r="S491">
        <v>2.1850999999999999E-4</v>
      </c>
      <c r="T491">
        <v>2.3677E-4</v>
      </c>
      <c r="U491">
        <v>2.1466000000000001E-4</v>
      </c>
      <c r="V491">
        <v>2.1840999999999999E-4</v>
      </c>
      <c r="W491">
        <v>2.2771999999999999E-4</v>
      </c>
      <c r="X491">
        <v>2.2584999999999999E-4</v>
      </c>
      <c r="Y491">
        <v>1.7640000000000001E-4</v>
      </c>
      <c r="AA491">
        <v>1.8499E-4</v>
      </c>
      <c r="AB491">
        <v>2.7482E-4</v>
      </c>
      <c r="AC491">
        <v>1.9663999999999999E-4</v>
      </c>
      <c r="AD491">
        <v>1.5798E-4</v>
      </c>
      <c r="AE491">
        <v>2.0364999999999999E-4</v>
      </c>
      <c r="AF491">
        <v>2.7656000000000002E-4</v>
      </c>
      <c r="AG491">
        <v>2.4994999999999998E-4</v>
      </c>
      <c r="AH491">
        <v>1.7809E-4</v>
      </c>
      <c r="AI491">
        <v>1.9338E-4</v>
      </c>
      <c r="AJ491">
        <v>2.206E-4</v>
      </c>
      <c r="AK491">
        <v>2.1486000000000001E-4</v>
      </c>
      <c r="AL491">
        <v>1.7560000000000001E-4</v>
      </c>
      <c r="AN491">
        <v>1.8787E-4</v>
      </c>
      <c r="AO491">
        <v>1.9320000000000001E-4</v>
      </c>
      <c r="AP491">
        <v>2.7398E-4</v>
      </c>
      <c r="AQ491">
        <v>1.7877E-4</v>
      </c>
      <c r="AR491" s="8">
        <v>9.7696999999999997E-5</v>
      </c>
      <c r="AS491" s="8">
        <v>9.7960000000000004E-5</v>
      </c>
      <c r="AT491">
        <v>1.2105E-4</v>
      </c>
      <c r="AU491" s="8">
        <v>9.1593000000000002E-5</v>
      </c>
      <c r="AV491">
        <v>1.0466E-4</v>
      </c>
      <c r="AW491">
        <v>1.0280000000000001E-4</v>
      </c>
      <c r="AX491">
        <v>1.058E-4</v>
      </c>
      <c r="AY491" s="8">
        <v>8.4183000000000004E-5</v>
      </c>
      <c r="BA491">
        <v>1.4458E-4</v>
      </c>
      <c r="BB491">
        <v>2.0228999999999999E-4</v>
      </c>
      <c r="BC491">
        <v>1.9353999999999999E-4</v>
      </c>
      <c r="BD491">
        <v>1.5098999999999999E-4</v>
      </c>
      <c r="BE491">
        <v>1.5016000000000001E-4</v>
      </c>
      <c r="BF491">
        <v>1.9291999999999999E-4</v>
      </c>
      <c r="BG491">
        <v>2.3505999999999999E-4</v>
      </c>
      <c r="BH491">
        <v>2.1761999999999999E-4</v>
      </c>
      <c r="BI491">
        <v>2.0259999999999999E-4</v>
      </c>
      <c r="BJ491">
        <v>1.8955E-4</v>
      </c>
      <c r="BK491">
        <v>2.1828E-4</v>
      </c>
      <c r="BL491">
        <v>1.6201E-4</v>
      </c>
      <c r="BN491">
        <v>2.1426E-4</v>
      </c>
      <c r="BO491">
        <v>1.8048000000000001E-4</v>
      </c>
      <c r="BP491">
        <v>1.5412999999999999E-4</v>
      </c>
      <c r="BQ491">
        <v>1.7615999999999999E-4</v>
      </c>
      <c r="BR491">
        <v>2.0754000000000001E-4</v>
      </c>
      <c r="BS491">
        <v>2.3939E-4</v>
      </c>
      <c r="BT491">
        <v>2.3452999999999999E-4</v>
      </c>
      <c r="BU491">
        <v>1.8573999999999999E-4</v>
      </c>
      <c r="BV491">
        <v>2.5472E-4</v>
      </c>
      <c r="BW491">
        <v>2.1474999999999999E-4</v>
      </c>
      <c r="BX491">
        <v>3.1960000000000002E-4</v>
      </c>
      <c r="BY491">
        <v>2.6489999999999999E-4</v>
      </c>
      <c r="CA491">
        <v>3.8695E-4</v>
      </c>
      <c r="CB491">
        <v>3.6663E-4</v>
      </c>
      <c r="CC491">
        <v>3.8661000000000001E-4</v>
      </c>
      <c r="CD491">
        <v>4.5927000000000001E-4</v>
      </c>
      <c r="CE491">
        <v>4.2112999999999997E-4</v>
      </c>
      <c r="CF491">
        <v>3.5198E-4</v>
      </c>
      <c r="CG491">
        <v>5.2017999999999997E-4</v>
      </c>
      <c r="CH491">
        <v>3.7061E-4</v>
      </c>
      <c r="CI491">
        <v>3.2954000000000002E-4</v>
      </c>
      <c r="CJ491">
        <v>3.3152000000000002E-4</v>
      </c>
      <c r="CK491">
        <v>4.2393999999999998E-4</v>
      </c>
      <c r="CL491">
        <v>3.6394999999999998E-4</v>
      </c>
      <c r="CN491">
        <v>4.1509000000000001E-4</v>
      </c>
      <c r="CO491">
        <v>5.4801999999999997E-4</v>
      </c>
      <c r="CP491">
        <v>5.3724999999999997E-4</v>
      </c>
      <c r="CQ491">
        <v>3.4708999999999999E-4</v>
      </c>
      <c r="CR491">
        <v>3.1431999999999999E-4</v>
      </c>
      <c r="CS491">
        <v>3.7247000000000002E-4</v>
      </c>
      <c r="CT491">
        <v>3.7177E-4</v>
      </c>
      <c r="CU491">
        <v>3.1524E-4</v>
      </c>
      <c r="CV491">
        <v>2.5842999999999998E-4</v>
      </c>
      <c r="CW491">
        <v>4.8616000000000002E-4</v>
      </c>
      <c r="CX491">
        <v>3.5055999999999998E-4</v>
      </c>
      <c r="CY491">
        <v>2.2107E-4</v>
      </c>
      <c r="DA491">
        <v>1.2106E-4</v>
      </c>
      <c r="DB491">
        <v>1.166E-4</v>
      </c>
      <c r="DC491" s="8">
        <v>9.5006000000000005E-5</v>
      </c>
      <c r="DD491" s="8">
        <v>9.3703999999999996E-5</v>
      </c>
      <c r="DE491">
        <v>1.47E-4</v>
      </c>
      <c r="DF491">
        <v>1.0145E-4</v>
      </c>
      <c r="DG491">
        <v>1.219E-4</v>
      </c>
      <c r="DH491" s="8">
        <v>9.6731000000000006E-5</v>
      </c>
      <c r="DI491">
        <v>2.7611999999999998E-4</v>
      </c>
      <c r="DJ491">
        <v>1.6770000000000001E-4</v>
      </c>
      <c r="DK491">
        <v>1.7155E-4</v>
      </c>
      <c r="DL491">
        <v>1.4341000000000001E-4</v>
      </c>
      <c r="DO491">
        <f t="shared" si="29"/>
        <v>2.1779433333333332E-4</v>
      </c>
      <c r="DP491">
        <f t="shared" si="30"/>
        <v>2.3389777777777776E-4</v>
      </c>
      <c r="DQ491">
        <f t="shared" si="31"/>
        <v>2.402763703703704E-4</v>
      </c>
      <c r="DR491">
        <f t="shared" si="32"/>
        <v>1.980461111111111E-4</v>
      </c>
      <c r="DT491">
        <v>60.994</v>
      </c>
    </row>
    <row r="492" spans="1:124" x14ac:dyDescent="0.25">
      <c r="A492">
        <v>1.1726999999999999E-4</v>
      </c>
      <c r="B492">
        <v>1.155E-4</v>
      </c>
      <c r="C492">
        <v>1.156E-4</v>
      </c>
      <c r="D492" s="8">
        <v>9.6718000000000005E-5</v>
      </c>
      <c r="E492">
        <v>1.4778999999999999E-4</v>
      </c>
      <c r="F492">
        <v>1.5653999999999999E-4</v>
      </c>
      <c r="G492">
        <v>1.2564E-4</v>
      </c>
      <c r="H492">
        <v>1.126E-4</v>
      </c>
      <c r="I492">
        <v>1.4438999999999999E-4</v>
      </c>
      <c r="J492">
        <v>1.3108999999999999E-4</v>
      </c>
      <c r="K492" s="8">
        <v>9.5974E-5</v>
      </c>
      <c r="L492">
        <v>1.1218E-4</v>
      </c>
      <c r="N492">
        <v>2.1625999999999999E-4</v>
      </c>
      <c r="O492">
        <v>2.5389999999999999E-4</v>
      </c>
      <c r="P492">
        <v>1.9618000000000001E-4</v>
      </c>
      <c r="Q492">
        <v>1.9584E-4</v>
      </c>
      <c r="R492">
        <v>2.0636E-4</v>
      </c>
      <c r="S492">
        <v>2.2635999999999999E-4</v>
      </c>
      <c r="T492">
        <v>2.3520999999999999E-4</v>
      </c>
      <c r="U492">
        <v>2.1079000000000001E-4</v>
      </c>
      <c r="V492">
        <v>2.2041000000000001E-4</v>
      </c>
      <c r="W492">
        <v>2.3488E-4</v>
      </c>
      <c r="X492">
        <v>2.3122E-4</v>
      </c>
      <c r="Y492">
        <v>1.7898999999999999E-4</v>
      </c>
      <c r="AA492">
        <v>1.8097E-4</v>
      </c>
      <c r="AB492">
        <v>2.9147E-4</v>
      </c>
      <c r="AC492">
        <v>2.0369E-4</v>
      </c>
      <c r="AD492">
        <v>1.5621999999999999E-4</v>
      </c>
      <c r="AE492">
        <v>1.9919999999999999E-4</v>
      </c>
      <c r="AF492">
        <v>2.8735000000000002E-4</v>
      </c>
      <c r="AG492">
        <v>2.5045999999999998E-4</v>
      </c>
      <c r="AH492">
        <v>1.7169E-4</v>
      </c>
      <c r="AI492">
        <v>1.9010000000000001E-4</v>
      </c>
      <c r="AJ492">
        <v>2.2728000000000001E-4</v>
      </c>
      <c r="AK492">
        <v>2.1833000000000001E-4</v>
      </c>
      <c r="AL492">
        <v>1.7475999999999999E-4</v>
      </c>
      <c r="AN492">
        <v>1.8619E-4</v>
      </c>
      <c r="AO492">
        <v>1.9794999999999999E-4</v>
      </c>
      <c r="AP492">
        <v>2.8636999999999998E-4</v>
      </c>
      <c r="AQ492">
        <v>1.7919E-4</v>
      </c>
      <c r="AR492" s="8">
        <v>9.5945000000000004E-5</v>
      </c>
      <c r="AS492" s="8">
        <v>9.7764999999999997E-5</v>
      </c>
      <c r="AT492">
        <v>1.2228E-4</v>
      </c>
      <c r="AU492" s="8">
        <v>9.1912999999999999E-5</v>
      </c>
      <c r="AV492">
        <v>1.0467999999999999E-4</v>
      </c>
      <c r="AW492">
        <v>1.0573000000000001E-4</v>
      </c>
      <c r="AX492">
        <v>1.0487E-4</v>
      </c>
      <c r="AY492" s="8">
        <v>8.0463000000000005E-5</v>
      </c>
      <c r="BA492">
        <v>1.4412999999999999E-4</v>
      </c>
      <c r="BB492">
        <v>2.0882999999999999E-4</v>
      </c>
      <c r="BC492">
        <v>1.9272000000000001E-4</v>
      </c>
      <c r="BD492">
        <v>1.4898E-4</v>
      </c>
      <c r="BE492">
        <v>1.4532999999999999E-4</v>
      </c>
      <c r="BF492">
        <v>1.8765000000000001E-4</v>
      </c>
      <c r="BG492">
        <v>2.3584999999999999E-4</v>
      </c>
      <c r="BH492">
        <v>2.2359999999999999E-4</v>
      </c>
      <c r="BI492">
        <v>2.0087999999999999E-4</v>
      </c>
      <c r="BJ492">
        <v>1.8540000000000001E-4</v>
      </c>
      <c r="BK492">
        <v>2.1437999999999999E-4</v>
      </c>
      <c r="BL492">
        <v>1.6634000000000001E-4</v>
      </c>
      <c r="BN492">
        <v>2.1588E-4</v>
      </c>
      <c r="BO492">
        <v>1.8247000000000001E-4</v>
      </c>
      <c r="BP492">
        <v>1.5315000000000001E-4</v>
      </c>
      <c r="BQ492">
        <v>1.6788999999999999E-4</v>
      </c>
      <c r="BR492">
        <v>2.0218999999999999E-4</v>
      </c>
      <c r="BS492">
        <v>2.4623000000000001E-4</v>
      </c>
      <c r="BT492">
        <v>2.2766999999999999E-4</v>
      </c>
      <c r="BU492">
        <v>1.883E-4</v>
      </c>
      <c r="BV492">
        <v>2.5002999999999999E-4</v>
      </c>
      <c r="BW492">
        <v>2.2240000000000001E-4</v>
      </c>
      <c r="BX492">
        <v>3.2494000000000002E-4</v>
      </c>
      <c r="BY492">
        <v>2.6020999999999998E-4</v>
      </c>
      <c r="CA492">
        <v>3.9182000000000003E-4</v>
      </c>
      <c r="CB492">
        <v>3.6678999999999998E-4</v>
      </c>
      <c r="CC492">
        <v>3.7959000000000002E-4</v>
      </c>
      <c r="CD492">
        <v>4.7013000000000003E-4</v>
      </c>
      <c r="CE492">
        <v>4.3131000000000002E-4</v>
      </c>
      <c r="CF492">
        <v>3.4790999999999999E-4</v>
      </c>
      <c r="CG492">
        <v>5.2141000000000004E-4</v>
      </c>
      <c r="CH492">
        <v>3.7630999999999998E-4</v>
      </c>
      <c r="CI492">
        <v>3.1817E-4</v>
      </c>
      <c r="CJ492">
        <v>3.302E-4</v>
      </c>
      <c r="CK492">
        <v>4.1272999999999999E-4</v>
      </c>
      <c r="CL492">
        <v>3.5924999999999998E-4</v>
      </c>
      <c r="CN492">
        <v>3.9794E-4</v>
      </c>
      <c r="CO492">
        <v>5.5084999999999997E-4</v>
      </c>
      <c r="CP492">
        <v>5.3852000000000001E-4</v>
      </c>
      <c r="CQ492">
        <v>3.4027999999999999E-4</v>
      </c>
      <c r="CR492">
        <v>3.0765000000000002E-4</v>
      </c>
      <c r="CS492">
        <v>3.5597E-4</v>
      </c>
      <c r="CT492">
        <v>3.7633000000000002E-4</v>
      </c>
      <c r="CU492">
        <v>3.2151E-4</v>
      </c>
      <c r="CV492">
        <v>2.5185000000000002E-4</v>
      </c>
      <c r="CW492">
        <v>5.0580999999999998E-4</v>
      </c>
      <c r="CX492">
        <v>3.5740000000000001E-4</v>
      </c>
      <c r="CY492">
        <v>2.1435000000000001E-4</v>
      </c>
      <c r="DA492">
        <v>1.1616E-4</v>
      </c>
      <c r="DB492">
        <v>1.1697E-4</v>
      </c>
      <c r="DC492" s="8">
        <v>9.8716999999999997E-5</v>
      </c>
      <c r="DD492" s="8">
        <v>9.5297000000000006E-5</v>
      </c>
      <c r="DE492">
        <v>1.3376999999999999E-4</v>
      </c>
      <c r="DF492" s="8">
        <v>9.8300000000000004E-5</v>
      </c>
      <c r="DG492">
        <v>1.2447000000000001E-4</v>
      </c>
      <c r="DH492" s="8">
        <v>9.8577000000000002E-5</v>
      </c>
      <c r="DI492">
        <v>2.7166000000000001E-4</v>
      </c>
      <c r="DJ492">
        <v>1.6930999999999999E-4</v>
      </c>
      <c r="DK492">
        <v>1.7342E-4</v>
      </c>
      <c r="DL492">
        <v>1.4291E-4</v>
      </c>
      <c r="DO492">
        <f t="shared" si="29"/>
        <v>2.1438277777777783E-4</v>
      </c>
      <c r="DP492">
        <f t="shared" si="30"/>
        <v>2.3707055555555556E-4</v>
      </c>
      <c r="DQ492">
        <f t="shared" si="31"/>
        <v>2.4137485185185184E-4</v>
      </c>
      <c r="DR492">
        <f t="shared" si="32"/>
        <v>1.9760325925925927E-4</v>
      </c>
      <c r="DT492">
        <v>61.119</v>
      </c>
    </row>
    <row r="493" spans="1:124" x14ac:dyDescent="0.25">
      <c r="A493">
        <v>1.1786999999999999E-4</v>
      </c>
      <c r="B493">
        <v>1.1341E-4</v>
      </c>
      <c r="C493">
        <v>1.126E-4</v>
      </c>
      <c r="D493" s="8">
        <v>9.7955000000000007E-5</v>
      </c>
      <c r="E493">
        <v>1.4825E-4</v>
      </c>
      <c r="F493">
        <v>1.5076E-4</v>
      </c>
      <c r="G493">
        <v>1.2522999999999999E-4</v>
      </c>
      <c r="H493">
        <v>1.1211E-4</v>
      </c>
      <c r="I493">
        <v>1.4215000000000001E-4</v>
      </c>
      <c r="J493">
        <v>1.3009E-4</v>
      </c>
      <c r="K493" s="8">
        <v>9.6354000000000006E-5</v>
      </c>
      <c r="L493">
        <v>1.1116E-4</v>
      </c>
      <c r="N493">
        <v>2.2472E-4</v>
      </c>
      <c r="O493">
        <v>2.4603E-4</v>
      </c>
      <c r="P493">
        <v>1.9594999999999999E-4</v>
      </c>
      <c r="Q493">
        <v>1.9785000000000001E-4</v>
      </c>
      <c r="R493">
        <v>2.131E-4</v>
      </c>
      <c r="S493">
        <v>2.1934999999999999E-4</v>
      </c>
      <c r="T493">
        <v>2.3453999999999999E-4</v>
      </c>
      <c r="U493">
        <v>2.1495999999999999E-4</v>
      </c>
      <c r="V493">
        <v>2.1787999999999999E-4</v>
      </c>
      <c r="W493">
        <v>2.2782E-4</v>
      </c>
      <c r="X493">
        <v>2.2645E-4</v>
      </c>
      <c r="Y493">
        <v>1.7573E-4</v>
      </c>
      <c r="AA493">
        <v>1.8374E-4</v>
      </c>
      <c r="AB493">
        <v>2.7612999999999997E-4</v>
      </c>
      <c r="AC493">
        <v>1.9713E-4</v>
      </c>
      <c r="AD493">
        <v>1.5708000000000001E-4</v>
      </c>
      <c r="AE493">
        <v>2.0529000000000001E-4</v>
      </c>
      <c r="AF493">
        <v>2.7498000000000003E-4</v>
      </c>
      <c r="AG493">
        <v>2.4780000000000001E-4</v>
      </c>
      <c r="AH493">
        <v>1.7724E-4</v>
      </c>
      <c r="AI493">
        <v>1.9417999999999999E-4</v>
      </c>
      <c r="AJ493">
        <v>2.2106E-4</v>
      </c>
      <c r="AK493">
        <v>2.1296999999999999E-4</v>
      </c>
      <c r="AL493">
        <v>1.7548999999999999E-4</v>
      </c>
      <c r="AN493">
        <v>1.8921000000000001E-4</v>
      </c>
      <c r="AO493">
        <v>1.9231000000000001E-4</v>
      </c>
      <c r="AP493">
        <v>2.7328999999999998E-4</v>
      </c>
      <c r="AQ493">
        <v>1.7796000000000001E-4</v>
      </c>
      <c r="AR493" s="8">
        <v>9.7942999999999994E-5</v>
      </c>
      <c r="AS493" s="8">
        <v>9.7971000000000001E-5</v>
      </c>
      <c r="AT493">
        <v>1.2093E-4</v>
      </c>
      <c r="AU493" s="8">
        <v>9.2139999999999995E-5</v>
      </c>
      <c r="AV493">
        <v>1.0467999999999999E-4</v>
      </c>
      <c r="AW493">
        <v>1.0281E-4</v>
      </c>
      <c r="AX493">
        <v>1.0581000000000001E-4</v>
      </c>
      <c r="AY493" s="8">
        <v>8.4294000000000003E-5</v>
      </c>
      <c r="BA493">
        <v>1.4679E-4</v>
      </c>
      <c r="BB493">
        <v>2.0257000000000001E-4</v>
      </c>
      <c r="BC493">
        <v>1.9218999999999999E-4</v>
      </c>
      <c r="BD493">
        <v>1.5013E-4</v>
      </c>
      <c r="BE493">
        <v>1.5055E-4</v>
      </c>
      <c r="BF493">
        <v>1.9317E-4</v>
      </c>
      <c r="BG493">
        <v>2.3535E-4</v>
      </c>
      <c r="BH493">
        <v>2.1777999999999999E-4</v>
      </c>
      <c r="BI493">
        <v>2.0332E-4</v>
      </c>
      <c r="BJ493">
        <v>1.9001000000000001E-4</v>
      </c>
      <c r="BK493">
        <v>2.1869000000000001E-4</v>
      </c>
      <c r="BL493">
        <v>1.6123E-4</v>
      </c>
      <c r="BN493">
        <v>2.1447E-4</v>
      </c>
      <c r="BO493">
        <v>1.8068000000000001E-4</v>
      </c>
      <c r="BP493">
        <v>1.5358E-4</v>
      </c>
      <c r="BQ493">
        <v>1.7498000000000001E-4</v>
      </c>
      <c r="BR493">
        <v>2.0332E-4</v>
      </c>
      <c r="BS493">
        <v>2.3805000000000001E-4</v>
      </c>
      <c r="BT493">
        <v>2.2940999999999999E-4</v>
      </c>
      <c r="BU493">
        <v>1.8571000000000001E-4</v>
      </c>
      <c r="BV493">
        <v>2.5847000000000001E-4</v>
      </c>
      <c r="BW493">
        <v>2.1655000000000001E-4</v>
      </c>
      <c r="BX493">
        <v>3.1629999999999999E-4</v>
      </c>
      <c r="BY493">
        <v>2.6494000000000002E-4</v>
      </c>
      <c r="CA493">
        <v>3.8978E-4</v>
      </c>
      <c r="CB493">
        <v>3.656E-4</v>
      </c>
      <c r="CC493">
        <v>3.8123999999999998E-4</v>
      </c>
      <c r="CD493">
        <v>4.5716000000000002E-4</v>
      </c>
      <c r="CE493">
        <v>4.2403999999999999E-4</v>
      </c>
      <c r="CF493">
        <v>3.4851000000000001E-4</v>
      </c>
      <c r="CG493">
        <v>5.1537000000000002E-4</v>
      </c>
      <c r="CH493">
        <v>3.6895E-4</v>
      </c>
      <c r="CI493">
        <v>3.3229000000000001E-4</v>
      </c>
      <c r="CJ493">
        <v>3.3009000000000001E-4</v>
      </c>
      <c r="CK493">
        <v>4.2168000000000001E-4</v>
      </c>
      <c r="CL493">
        <v>3.6618000000000002E-4</v>
      </c>
      <c r="CN493">
        <v>4.0862E-4</v>
      </c>
      <c r="CO493">
        <v>5.4325E-4</v>
      </c>
      <c r="CP493">
        <v>5.3746999999999996E-4</v>
      </c>
      <c r="CQ493">
        <v>3.4561999999999999E-4</v>
      </c>
      <c r="CR493">
        <v>3.1538999999999997E-4</v>
      </c>
      <c r="CS493">
        <v>3.7218E-4</v>
      </c>
      <c r="CT493">
        <v>3.7075999999999998E-4</v>
      </c>
      <c r="CU493">
        <v>3.144E-4</v>
      </c>
      <c r="CV493">
        <v>2.6037E-4</v>
      </c>
      <c r="CW493">
        <v>4.8906000000000004E-4</v>
      </c>
      <c r="CX493">
        <v>3.4859000000000002E-4</v>
      </c>
      <c r="CY493">
        <v>2.1942000000000001E-4</v>
      </c>
      <c r="DA493">
        <v>1.2155E-4</v>
      </c>
      <c r="DB493">
        <v>1.1637999999999999E-4</v>
      </c>
      <c r="DC493" s="8">
        <v>9.5153000000000002E-5</v>
      </c>
      <c r="DD493" s="8">
        <v>9.2863999999999997E-5</v>
      </c>
      <c r="DE493">
        <v>1.4527999999999999E-4</v>
      </c>
      <c r="DF493">
        <v>1.022E-4</v>
      </c>
      <c r="DG493">
        <v>1.2097E-4</v>
      </c>
      <c r="DH493" s="8">
        <v>9.7664000000000005E-5</v>
      </c>
      <c r="DI493">
        <v>2.7546999999999999E-4</v>
      </c>
      <c r="DJ493">
        <v>1.6679999999999999E-4</v>
      </c>
      <c r="DK493">
        <v>1.7186E-4</v>
      </c>
      <c r="DL493">
        <v>1.4286999999999999E-4</v>
      </c>
      <c r="DO493">
        <f t="shared" si="29"/>
        <v>2.1810085185185182E-4</v>
      </c>
      <c r="DP493">
        <f t="shared" si="30"/>
        <v>2.33623E-4</v>
      </c>
      <c r="DQ493">
        <f t="shared" si="31"/>
        <v>2.3917285185185187E-4</v>
      </c>
      <c r="DR493">
        <f t="shared" si="32"/>
        <v>1.9755062962962955E-4</v>
      </c>
      <c r="DT493">
        <v>61.244999999999997</v>
      </c>
    </row>
    <row r="494" spans="1:124" x14ac:dyDescent="0.25">
      <c r="A494">
        <v>1.1854999999999999E-4</v>
      </c>
      <c r="B494">
        <v>1.0864E-4</v>
      </c>
      <c r="C494">
        <v>1.0556E-4</v>
      </c>
      <c r="D494">
        <v>1.0119999999999999E-4</v>
      </c>
      <c r="E494">
        <v>1.4986000000000001E-4</v>
      </c>
      <c r="F494">
        <v>1.3721E-4</v>
      </c>
      <c r="G494">
        <v>1.2474E-4</v>
      </c>
      <c r="H494">
        <v>1.1175000000000001E-4</v>
      </c>
      <c r="I494">
        <v>1.373E-4</v>
      </c>
      <c r="J494">
        <v>1.2881000000000001E-4</v>
      </c>
      <c r="K494" s="8">
        <v>9.7187000000000003E-5</v>
      </c>
      <c r="L494">
        <v>1.0867E-4</v>
      </c>
      <c r="N494">
        <v>2.4532999999999998E-4</v>
      </c>
      <c r="O494">
        <v>2.2591000000000001E-4</v>
      </c>
      <c r="P494">
        <v>1.9315000000000001E-4</v>
      </c>
      <c r="Q494">
        <v>2.0379E-4</v>
      </c>
      <c r="R494">
        <v>2.2879000000000001E-4</v>
      </c>
      <c r="S494">
        <v>2.0153E-4</v>
      </c>
      <c r="T494">
        <v>2.3503E-4</v>
      </c>
      <c r="U494">
        <v>2.2463E-4</v>
      </c>
      <c r="V494">
        <v>2.1220000000000001E-4</v>
      </c>
      <c r="W494">
        <v>2.1059E-4</v>
      </c>
      <c r="X494">
        <v>2.1427999999999999E-4</v>
      </c>
      <c r="Y494">
        <v>1.6845E-4</v>
      </c>
      <c r="AA494">
        <v>1.9158000000000001E-4</v>
      </c>
      <c r="AB494">
        <v>2.3775000000000001E-4</v>
      </c>
      <c r="AC494">
        <v>1.8075E-4</v>
      </c>
      <c r="AD494">
        <v>1.5996000000000001E-4</v>
      </c>
      <c r="AE494">
        <v>2.1828E-4</v>
      </c>
      <c r="AF494">
        <v>2.4662000000000002E-4</v>
      </c>
      <c r="AG494">
        <v>2.4340000000000001E-4</v>
      </c>
      <c r="AH494">
        <v>1.9139E-4</v>
      </c>
      <c r="AI494">
        <v>2.0316E-4</v>
      </c>
      <c r="AJ494">
        <v>2.0553999999999999E-4</v>
      </c>
      <c r="AK494">
        <v>2.0185E-4</v>
      </c>
      <c r="AL494">
        <v>1.7728000000000001E-4</v>
      </c>
      <c r="AN494">
        <v>1.951E-4</v>
      </c>
      <c r="AO494">
        <v>1.7950999999999999E-4</v>
      </c>
      <c r="AP494">
        <v>2.4232E-4</v>
      </c>
      <c r="AQ494">
        <v>1.7573E-4</v>
      </c>
      <c r="AR494">
        <v>1.0247999999999999E-4</v>
      </c>
      <c r="AS494" s="8">
        <v>9.8419999999999996E-5</v>
      </c>
      <c r="AT494">
        <v>1.1776E-4</v>
      </c>
      <c r="AU494" s="8">
        <v>9.2113000000000004E-5</v>
      </c>
      <c r="AV494">
        <v>1.0459999999999999E-4</v>
      </c>
      <c r="AW494" s="8">
        <v>9.5712999999999997E-5</v>
      </c>
      <c r="AX494">
        <v>1.0802999999999999E-4</v>
      </c>
      <c r="AY494" s="8">
        <v>9.3387000000000006E-5</v>
      </c>
      <c r="BA494">
        <v>1.5096E-4</v>
      </c>
      <c r="BB494">
        <v>1.8713000000000001E-4</v>
      </c>
      <c r="BC494">
        <v>1.9217999999999999E-4</v>
      </c>
      <c r="BD494">
        <v>1.5369E-4</v>
      </c>
      <c r="BE494">
        <v>1.6270999999999999E-4</v>
      </c>
      <c r="BF494">
        <v>2.0617000000000001E-4</v>
      </c>
      <c r="BG494">
        <v>2.3376000000000001E-4</v>
      </c>
      <c r="BH494">
        <v>2.0348999999999999E-4</v>
      </c>
      <c r="BI494">
        <v>2.084E-4</v>
      </c>
      <c r="BJ494">
        <v>2.0058000000000001E-4</v>
      </c>
      <c r="BK494">
        <v>2.2858000000000001E-4</v>
      </c>
      <c r="BL494">
        <v>1.496E-4</v>
      </c>
      <c r="BN494">
        <v>2.1079000000000001E-4</v>
      </c>
      <c r="BO494">
        <v>1.761E-4</v>
      </c>
      <c r="BP494">
        <v>1.5509000000000001E-4</v>
      </c>
      <c r="BQ494">
        <v>1.9317999999999999E-4</v>
      </c>
      <c r="BR494">
        <v>2.1012E-4</v>
      </c>
      <c r="BS494">
        <v>2.1955999999999999E-4</v>
      </c>
      <c r="BT494">
        <v>2.3855E-4</v>
      </c>
      <c r="BU494">
        <v>1.7943000000000001E-4</v>
      </c>
      <c r="BV494">
        <v>2.7498000000000003E-4</v>
      </c>
      <c r="BW494">
        <v>2.0055999999999999E-4</v>
      </c>
      <c r="BX494">
        <v>2.9859E-4</v>
      </c>
      <c r="BY494">
        <v>2.7619999999999999E-4</v>
      </c>
      <c r="CA494">
        <v>3.8191000000000001E-4</v>
      </c>
      <c r="CB494">
        <v>3.6357000000000002E-4</v>
      </c>
      <c r="CC494">
        <v>3.9031E-4</v>
      </c>
      <c r="CD494">
        <v>4.2774000000000002E-4</v>
      </c>
      <c r="CE494">
        <v>4.0345000000000002E-4</v>
      </c>
      <c r="CF494">
        <v>3.5323E-4</v>
      </c>
      <c r="CG494">
        <v>5.0533000000000002E-4</v>
      </c>
      <c r="CH494">
        <v>3.5269000000000001E-4</v>
      </c>
      <c r="CI494">
        <v>3.6346000000000002E-4</v>
      </c>
      <c r="CJ494">
        <v>3.3107999999999998E-4</v>
      </c>
      <c r="CK494">
        <v>4.4527999999999999E-4</v>
      </c>
      <c r="CL494">
        <v>3.8052000000000002E-4</v>
      </c>
      <c r="CN494">
        <v>4.4059999999999998E-4</v>
      </c>
      <c r="CO494">
        <v>5.2939000000000003E-4</v>
      </c>
      <c r="CP494">
        <v>5.3450000000000004E-4</v>
      </c>
      <c r="CQ494">
        <v>3.5983E-4</v>
      </c>
      <c r="CR494">
        <v>3.3288000000000002E-4</v>
      </c>
      <c r="CS494">
        <v>4.1140000000000003E-4</v>
      </c>
      <c r="CT494">
        <v>3.5816999999999999E-4</v>
      </c>
      <c r="CU494">
        <v>2.9795000000000001E-4</v>
      </c>
      <c r="CV494">
        <v>2.7889000000000001E-4</v>
      </c>
      <c r="CW494">
        <v>4.4564000000000002E-4</v>
      </c>
      <c r="CX494">
        <v>3.2916999999999999E-4</v>
      </c>
      <c r="CY494">
        <v>2.3317999999999999E-4</v>
      </c>
      <c r="DA494">
        <v>1.3404000000000001E-4</v>
      </c>
      <c r="DB494">
        <v>1.1514E-4</v>
      </c>
      <c r="DC494" s="8">
        <v>8.6372000000000006E-5</v>
      </c>
      <c r="DD494" s="8">
        <v>8.7789999999999998E-5</v>
      </c>
      <c r="DE494">
        <v>1.7467000000000001E-4</v>
      </c>
      <c r="DF494">
        <v>1.1082E-4</v>
      </c>
      <c r="DG494">
        <v>1.1341E-4</v>
      </c>
      <c r="DH494" s="8">
        <v>9.4501999999999997E-5</v>
      </c>
      <c r="DI494">
        <v>2.8517000000000001E-4</v>
      </c>
      <c r="DJ494">
        <v>1.6157000000000001E-4</v>
      </c>
      <c r="DK494">
        <v>1.6773999999999999E-4</v>
      </c>
      <c r="DL494">
        <v>1.4327E-4</v>
      </c>
      <c r="DO494">
        <f t="shared" si="29"/>
        <v>2.2667629629629632E-4</v>
      </c>
      <c r="DP494">
        <f t="shared" si="30"/>
        <v>2.2548825925925925E-4</v>
      </c>
      <c r="DQ494">
        <f t="shared" si="31"/>
        <v>2.348551481481482E-4</v>
      </c>
      <c r="DR494">
        <f t="shared" si="32"/>
        <v>1.9783007407407407E-4</v>
      </c>
      <c r="DT494">
        <v>61.37</v>
      </c>
    </row>
    <row r="495" spans="1:124" x14ac:dyDescent="0.25">
      <c r="A495">
        <v>1.1888E-4</v>
      </c>
      <c r="B495">
        <v>1.0393E-4</v>
      </c>
      <c r="C495" s="8">
        <v>9.8574999999999997E-5</v>
      </c>
      <c r="D495">
        <v>1.0450000000000001E-4</v>
      </c>
      <c r="E495">
        <v>1.516E-4</v>
      </c>
      <c r="F495">
        <v>1.2378000000000001E-4</v>
      </c>
      <c r="G495">
        <v>1.2438999999999999E-4</v>
      </c>
      <c r="H495">
        <v>1.1168E-4</v>
      </c>
      <c r="I495">
        <v>1.3260999999999999E-4</v>
      </c>
      <c r="J495">
        <v>1.2793E-4</v>
      </c>
      <c r="K495" s="8">
        <v>9.7958E-5</v>
      </c>
      <c r="L495">
        <v>1.0614E-4</v>
      </c>
      <c r="N495">
        <v>2.6593E-4</v>
      </c>
      <c r="O495">
        <v>2.0526999999999999E-4</v>
      </c>
      <c r="P495">
        <v>1.8942000000000001E-4</v>
      </c>
      <c r="Q495">
        <v>2.1007E-4</v>
      </c>
      <c r="R495">
        <v>2.4416999999999999E-4</v>
      </c>
      <c r="S495">
        <v>1.8330000000000001E-4</v>
      </c>
      <c r="T495">
        <v>2.3625999999999999E-4</v>
      </c>
      <c r="U495">
        <v>2.3406999999999999E-4</v>
      </c>
      <c r="V495">
        <v>2.0662E-4</v>
      </c>
      <c r="W495">
        <v>1.9324000000000001E-4</v>
      </c>
      <c r="X495">
        <v>2.0178000000000001E-4</v>
      </c>
      <c r="Y495">
        <v>1.6134E-4</v>
      </c>
      <c r="AA495">
        <v>1.998E-4</v>
      </c>
      <c r="AB495">
        <v>1.9877999999999999E-4</v>
      </c>
      <c r="AC495">
        <v>1.6411E-4</v>
      </c>
      <c r="AD495">
        <v>1.6310000000000001E-4</v>
      </c>
      <c r="AE495">
        <v>2.3053E-4</v>
      </c>
      <c r="AF495">
        <v>2.1876E-4</v>
      </c>
      <c r="AG495">
        <v>2.397E-4</v>
      </c>
      <c r="AH495">
        <v>2.0576000000000001E-4</v>
      </c>
      <c r="AI495">
        <v>2.1175E-4</v>
      </c>
      <c r="AJ495">
        <v>1.8976E-4</v>
      </c>
      <c r="AK495">
        <v>1.9134999999999999E-4</v>
      </c>
      <c r="AL495">
        <v>1.7903E-4</v>
      </c>
      <c r="AN495">
        <v>2.0038E-4</v>
      </c>
      <c r="AO495">
        <v>1.6694999999999999E-4</v>
      </c>
      <c r="AP495">
        <v>2.1152000000000001E-4</v>
      </c>
      <c r="AQ495">
        <v>1.7370999999999999E-4</v>
      </c>
      <c r="AR495">
        <v>1.0687E-4</v>
      </c>
      <c r="AS495" s="8">
        <v>9.8816999999999999E-5</v>
      </c>
      <c r="AT495">
        <v>1.1458E-4</v>
      </c>
      <c r="AU495" s="8">
        <v>9.1834000000000002E-5</v>
      </c>
      <c r="AV495">
        <v>1.0446E-4</v>
      </c>
      <c r="AW495" s="8">
        <v>8.8572999999999994E-5</v>
      </c>
      <c r="AX495">
        <v>1.1018000000000001E-4</v>
      </c>
      <c r="AY495">
        <v>1.0238000000000001E-4</v>
      </c>
      <c r="BA495">
        <v>1.5421E-4</v>
      </c>
      <c r="BB495">
        <v>1.7149999999999999E-4</v>
      </c>
      <c r="BC495">
        <v>1.9257000000000001E-4</v>
      </c>
      <c r="BD495">
        <v>1.5749000000000001E-4</v>
      </c>
      <c r="BE495">
        <v>1.7461000000000001E-4</v>
      </c>
      <c r="BF495">
        <v>2.1895000000000001E-4</v>
      </c>
      <c r="BG495">
        <v>2.3193000000000001E-4</v>
      </c>
      <c r="BH495">
        <v>1.8904999999999999E-4</v>
      </c>
      <c r="BI495">
        <v>2.1306999999999999E-4</v>
      </c>
      <c r="BJ495">
        <v>2.1086999999999999E-4</v>
      </c>
      <c r="BK495">
        <v>2.3817E-4</v>
      </c>
      <c r="BL495">
        <v>1.3819E-4</v>
      </c>
      <c r="BN495">
        <v>2.0692E-4</v>
      </c>
      <c r="BO495">
        <v>1.7134999999999999E-4</v>
      </c>
      <c r="BP495">
        <v>1.5673999999999999E-4</v>
      </c>
      <c r="BQ495">
        <v>2.1170999999999999E-4</v>
      </c>
      <c r="BR495">
        <v>2.184E-4</v>
      </c>
      <c r="BS495">
        <v>2.0149E-4</v>
      </c>
      <c r="BT495">
        <v>2.4950999999999999E-4</v>
      </c>
      <c r="BU495">
        <v>1.7306999999999999E-4</v>
      </c>
      <c r="BV495">
        <v>2.8989E-4</v>
      </c>
      <c r="BW495">
        <v>1.8379E-4</v>
      </c>
      <c r="BX495">
        <v>2.8196999999999999E-4</v>
      </c>
      <c r="BY495">
        <v>2.8726000000000001E-4</v>
      </c>
      <c r="CA495">
        <v>3.7274999999999998E-4</v>
      </c>
      <c r="CB495">
        <v>3.6172E-4</v>
      </c>
      <c r="CC495">
        <v>4.0117000000000001E-4</v>
      </c>
      <c r="CD495">
        <v>3.9889999999999999E-4</v>
      </c>
      <c r="CE495">
        <v>3.8153999999999998E-4</v>
      </c>
      <c r="CF495">
        <v>3.5903999999999998E-4</v>
      </c>
      <c r="CG495">
        <v>4.9682000000000003E-4</v>
      </c>
      <c r="CH495">
        <v>3.3684999999999997E-4</v>
      </c>
      <c r="CI495">
        <v>3.9335999999999999E-4</v>
      </c>
      <c r="CJ495">
        <v>3.3241999999999999E-4</v>
      </c>
      <c r="CK495">
        <v>4.6945999999999999E-4</v>
      </c>
      <c r="CL495">
        <v>3.9378999999999998E-4</v>
      </c>
      <c r="CN495">
        <v>4.7479E-4</v>
      </c>
      <c r="CO495">
        <v>5.1705999999999996E-4</v>
      </c>
      <c r="CP495">
        <v>5.3118000000000002E-4</v>
      </c>
      <c r="CQ495">
        <v>3.7439E-4</v>
      </c>
      <c r="CR495">
        <v>3.4979E-4</v>
      </c>
      <c r="CS495">
        <v>4.5049000000000001E-4</v>
      </c>
      <c r="CT495">
        <v>3.458E-4</v>
      </c>
      <c r="CU495">
        <v>2.8167999999999997E-4</v>
      </c>
      <c r="CV495">
        <v>2.9652999999999998E-4</v>
      </c>
      <c r="CW495">
        <v>4.0093000000000003E-4</v>
      </c>
      <c r="CX495">
        <v>3.1033999999999999E-4</v>
      </c>
      <c r="CY495">
        <v>2.474E-4</v>
      </c>
      <c r="DA495">
        <v>1.4626999999999999E-4</v>
      </c>
      <c r="DB495">
        <v>1.1393E-4</v>
      </c>
      <c r="DC495" s="8">
        <v>7.7495000000000003E-5</v>
      </c>
      <c r="DD495" s="8">
        <v>8.2993999999999999E-5</v>
      </c>
      <c r="DE495">
        <v>2.0460000000000001E-4</v>
      </c>
      <c r="DF495">
        <v>1.1911E-4</v>
      </c>
      <c r="DG495">
        <v>1.0614E-4</v>
      </c>
      <c r="DH495" s="8">
        <v>9.0938000000000002E-5</v>
      </c>
      <c r="DI495">
        <v>2.9493E-4</v>
      </c>
      <c r="DJ495">
        <v>1.5658999999999999E-4</v>
      </c>
      <c r="DK495">
        <v>1.6339999999999999E-4</v>
      </c>
      <c r="DL495">
        <v>1.438E-4</v>
      </c>
      <c r="DO495">
        <f t="shared" si="29"/>
        <v>2.3500962962962957E-4</v>
      </c>
      <c r="DP495">
        <f t="shared" si="30"/>
        <v>2.1734555555555553E-4</v>
      </c>
      <c r="DQ495">
        <f t="shared" si="31"/>
        <v>2.3083400000000005E-4</v>
      </c>
      <c r="DR495">
        <f t="shared" si="32"/>
        <v>1.9818985185185187E-4</v>
      </c>
      <c r="DT495">
        <v>61.494999999999997</v>
      </c>
    </row>
    <row r="496" spans="1:124" x14ac:dyDescent="0.25">
      <c r="A496">
        <v>1.1866000000000001E-4</v>
      </c>
      <c r="B496">
        <v>1.02E-4</v>
      </c>
      <c r="C496" s="8">
        <v>9.5685000000000003E-5</v>
      </c>
      <c r="D496">
        <v>1.0589E-4</v>
      </c>
      <c r="E496">
        <v>1.5239E-4</v>
      </c>
      <c r="F496">
        <v>1.1827E-4</v>
      </c>
      <c r="G496">
        <v>1.2434999999999999E-4</v>
      </c>
      <c r="H496">
        <v>1.1187E-4</v>
      </c>
      <c r="I496">
        <v>1.3076E-4</v>
      </c>
      <c r="J496">
        <v>1.2789E-4</v>
      </c>
      <c r="K496" s="8">
        <v>9.8185999999999998E-5</v>
      </c>
      <c r="L496">
        <v>1.0501999999999999E-4</v>
      </c>
      <c r="N496">
        <v>2.7436000000000002E-4</v>
      </c>
      <c r="O496">
        <v>1.9615999999999999E-4</v>
      </c>
      <c r="P496">
        <v>1.8694E-4</v>
      </c>
      <c r="Q496">
        <v>2.1290999999999999E-4</v>
      </c>
      <c r="R496">
        <v>2.5017000000000003E-4</v>
      </c>
      <c r="S496">
        <v>1.7530000000000001E-4</v>
      </c>
      <c r="T496">
        <v>2.3735999999999999E-4</v>
      </c>
      <c r="U496">
        <v>2.3769000000000001E-4</v>
      </c>
      <c r="V496">
        <v>2.0432E-4</v>
      </c>
      <c r="W496">
        <v>1.8584E-4</v>
      </c>
      <c r="X496">
        <v>1.9623000000000001E-4</v>
      </c>
      <c r="Y496">
        <v>1.5849000000000001E-4</v>
      </c>
      <c r="AA496">
        <v>2.0348E-4</v>
      </c>
      <c r="AB496">
        <v>1.8200000000000001E-4</v>
      </c>
      <c r="AC496">
        <v>1.5690999999999999E-4</v>
      </c>
      <c r="AD496">
        <v>1.6458999999999999E-4</v>
      </c>
      <c r="AE496">
        <v>2.3484999999999999E-4</v>
      </c>
      <c r="AF496">
        <v>2.0759000000000001E-4</v>
      </c>
      <c r="AG496">
        <v>2.3871999999999999E-4</v>
      </c>
      <c r="AH496">
        <v>2.1184E-4</v>
      </c>
      <c r="AI496">
        <v>2.1487000000000001E-4</v>
      </c>
      <c r="AJ496">
        <v>1.8293000000000001E-4</v>
      </c>
      <c r="AK496">
        <v>1.8751999999999999E-4</v>
      </c>
      <c r="AL496">
        <v>1.7965E-4</v>
      </c>
      <c r="AN496">
        <v>2.0193000000000001E-4</v>
      </c>
      <c r="AO496">
        <v>1.6191E-4</v>
      </c>
      <c r="AP496">
        <v>1.9880000000000001E-4</v>
      </c>
      <c r="AQ496">
        <v>1.7301E-4</v>
      </c>
      <c r="AR496">
        <v>1.0852E-4</v>
      </c>
      <c r="AS496" s="8">
        <v>9.8899000000000003E-5</v>
      </c>
      <c r="AT496">
        <v>1.1321E-4</v>
      </c>
      <c r="AU496" s="8">
        <v>9.1451000000000002E-5</v>
      </c>
      <c r="AV496">
        <v>1.043E-4</v>
      </c>
      <c r="AW496" s="8">
        <v>8.5531999999999994E-5</v>
      </c>
      <c r="AX496">
        <v>1.1097E-4</v>
      </c>
      <c r="AY496">
        <v>1.0598E-4</v>
      </c>
      <c r="BA496">
        <v>1.5464999999999999E-4</v>
      </c>
      <c r="BB496">
        <v>1.6475999999999999E-4</v>
      </c>
      <c r="BC496">
        <v>1.9302999999999999E-4</v>
      </c>
      <c r="BD496">
        <v>1.5924E-4</v>
      </c>
      <c r="BE496">
        <v>1.7925999999999999E-4</v>
      </c>
      <c r="BF496">
        <v>2.2397000000000001E-4</v>
      </c>
      <c r="BG496">
        <v>2.3086999999999999E-4</v>
      </c>
      <c r="BH496">
        <v>1.8283000000000001E-4</v>
      </c>
      <c r="BI496">
        <v>2.1456000000000001E-4</v>
      </c>
      <c r="BJ496">
        <v>2.1478E-4</v>
      </c>
      <c r="BK496">
        <v>2.4179E-4</v>
      </c>
      <c r="BL496">
        <v>1.3360999999999999E-4</v>
      </c>
      <c r="BN496">
        <v>2.0505E-4</v>
      </c>
      <c r="BO496">
        <v>1.6916000000000001E-4</v>
      </c>
      <c r="BP496">
        <v>1.5746999999999999E-4</v>
      </c>
      <c r="BQ496">
        <v>2.1963000000000001E-4</v>
      </c>
      <c r="BR496">
        <v>2.2311E-4</v>
      </c>
      <c r="BS496">
        <v>1.9429000000000001E-4</v>
      </c>
      <c r="BT496">
        <v>2.5564000000000001E-4</v>
      </c>
      <c r="BU496">
        <v>1.7030999999999999E-4</v>
      </c>
      <c r="BV496">
        <v>2.9446000000000002E-4</v>
      </c>
      <c r="BW496">
        <v>1.7602000000000001E-4</v>
      </c>
      <c r="BX496">
        <v>2.7596000000000001E-4</v>
      </c>
      <c r="BY496">
        <v>2.9155000000000001E-4</v>
      </c>
      <c r="CA496">
        <v>3.6759999999999999E-4</v>
      </c>
      <c r="CB496">
        <v>3.6095000000000002E-4</v>
      </c>
      <c r="CC496">
        <v>4.0716E-4</v>
      </c>
      <c r="CD496">
        <v>3.8729999999999998E-4</v>
      </c>
      <c r="CE496">
        <v>3.7106999999999998E-4</v>
      </c>
      <c r="CF496">
        <v>3.6231000000000002E-4</v>
      </c>
      <c r="CG496">
        <v>4.9450999999999998E-4</v>
      </c>
      <c r="CH496">
        <v>3.3052E-4</v>
      </c>
      <c r="CI496">
        <v>4.0442000000000001E-4</v>
      </c>
      <c r="CJ496">
        <v>3.3314999999999999E-4</v>
      </c>
      <c r="CK496">
        <v>4.7982E-4</v>
      </c>
      <c r="CL496">
        <v>3.9814000000000001E-4</v>
      </c>
      <c r="CN496">
        <v>4.9083000000000004E-4</v>
      </c>
      <c r="CO496">
        <v>5.1318000000000002E-4</v>
      </c>
      <c r="CP496">
        <v>5.2926999999999998E-4</v>
      </c>
      <c r="CQ496">
        <v>3.8062000000000003E-4</v>
      </c>
      <c r="CR496">
        <v>3.5613000000000002E-4</v>
      </c>
      <c r="CS496">
        <v>4.6642999999999999E-4</v>
      </c>
      <c r="CT496">
        <v>3.4074000000000002E-4</v>
      </c>
      <c r="CU496">
        <v>2.7496999999999998E-4</v>
      </c>
      <c r="CV496">
        <v>3.0291999999999998E-4</v>
      </c>
      <c r="CW496">
        <v>3.8106000000000001E-4</v>
      </c>
      <c r="CX496">
        <v>3.0297000000000001E-4</v>
      </c>
      <c r="CY496">
        <v>2.5365000000000001E-4</v>
      </c>
      <c r="DA496">
        <v>1.5105000000000001E-4</v>
      </c>
      <c r="DB496">
        <v>1.1341E-4</v>
      </c>
      <c r="DC496" s="8">
        <v>7.3693000000000001E-5</v>
      </c>
      <c r="DD496" s="8">
        <v>8.1229000000000004E-5</v>
      </c>
      <c r="DE496">
        <v>2.1745E-4</v>
      </c>
      <c r="DF496">
        <v>1.2218E-4</v>
      </c>
      <c r="DG496">
        <v>1.0336E-4</v>
      </c>
      <c r="DH496" s="8">
        <v>8.9052000000000001E-5</v>
      </c>
      <c r="DI496">
        <v>2.9894999999999998E-4</v>
      </c>
      <c r="DJ496">
        <v>1.5469999999999999E-4</v>
      </c>
      <c r="DK496">
        <v>1.6134999999999999E-4</v>
      </c>
      <c r="DL496">
        <v>1.4407999999999999E-4</v>
      </c>
      <c r="DO496">
        <f t="shared" si="29"/>
        <v>2.3815259259259258E-4</v>
      </c>
      <c r="DP496">
        <f t="shared" si="30"/>
        <v>2.1387670370370376E-4</v>
      </c>
      <c r="DQ496">
        <f t="shared" si="31"/>
        <v>2.2935237037037035E-4</v>
      </c>
      <c r="DR496">
        <f t="shared" si="32"/>
        <v>1.9833785185185192E-4</v>
      </c>
      <c r="DT496">
        <v>61.62</v>
      </c>
    </row>
    <row r="497" spans="1:124" x14ac:dyDescent="0.25">
      <c r="A497">
        <v>1.18E-4</v>
      </c>
      <c r="B497">
        <v>1.0394E-4</v>
      </c>
      <c r="C497" s="8">
        <v>9.8544999999999999E-5</v>
      </c>
      <c r="D497">
        <v>1.0452E-4</v>
      </c>
      <c r="E497">
        <v>1.5171999999999999E-4</v>
      </c>
      <c r="F497">
        <v>1.2386E-4</v>
      </c>
      <c r="G497">
        <v>1.2458E-4</v>
      </c>
      <c r="H497">
        <v>1.1217000000000001E-4</v>
      </c>
      <c r="I497">
        <v>1.328E-4</v>
      </c>
      <c r="J497">
        <v>1.2866E-4</v>
      </c>
      <c r="K497" s="8">
        <v>9.7708999999999996E-5</v>
      </c>
      <c r="L497">
        <v>1.0592E-4</v>
      </c>
      <c r="N497">
        <v>2.6561999999999999E-4</v>
      </c>
      <c r="O497">
        <v>2.0383000000000001E-4</v>
      </c>
      <c r="P497">
        <v>1.8714E-4</v>
      </c>
      <c r="Q497">
        <v>2.1057000000000001E-4</v>
      </c>
      <c r="R497">
        <v>2.4324000000000001E-4</v>
      </c>
      <c r="S497">
        <v>1.8215000000000001E-4</v>
      </c>
      <c r="T497">
        <v>2.3759000000000001E-4</v>
      </c>
      <c r="U497">
        <v>2.3331E-4</v>
      </c>
      <c r="V497">
        <v>2.0656E-4</v>
      </c>
      <c r="W497">
        <v>1.9264999999999999E-4</v>
      </c>
      <c r="X497">
        <v>2.0081E-4</v>
      </c>
      <c r="Y497">
        <v>1.615E-4</v>
      </c>
      <c r="AA497">
        <v>2.0040999999999999E-4</v>
      </c>
      <c r="AB497">
        <v>1.9718000000000001E-4</v>
      </c>
      <c r="AC497">
        <v>1.6330000000000001E-4</v>
      </c>
      <c r="AD497">
        <v>1.6348E-4</v>
      </c>
      <c r="AE497">
        <v>2.2866E-4</v>
      </c>
      <c r="AF497">
        <v>2.1953000000000001E-4</v>
      </c>
      <c r="AG497">
        <v>2.4091E-4</v>
      </c>
      <c r="AH497">
        <v>2.0600999999999999E-4</v>
      </c>
      <c r="AI497">
        <v>2.1065E-4</v>
      </c>
      <c r="AJ497">
        <v>1.8897E-4</v>
      </c>
      <c r="AK497">
        <v>1.9248E-4</v>
      </c>
      <c r="AL497">
        <v>1.7872999999999999E-4</v>
      </c>
      <c r="AN497">
        <v>1.9880000000000001E-4</v>
      </c>
      <c r="AO497">
        <v>1.6725E-4</v>
      </c>
      <c r="AP497">
        <v>2.1151000000000001E-4</v>
      </c>
      <c r="AQ497">
        <v>1.7395E-4</v>
      </c>
      <c r="AR497">
        <v>1.0643E-4</v>
      </c>
      <c r="AS497" s="8">
        <v>9.8587999999999999E-5</v>
      </c>
      <c r="AT497">
        <v>1.1441E-4</v>
      </c>
      <c r="AU497" s="8">
        <v>9.1164999999999999E-5</v>
      </c>
      <c r="AV497">
        <v>1.0418E-4</v>
      </c>
      <c r="AW497" s="8">
        <v>8.8335E-5</v>
      </c>
      <c r="AX497">
        <v>1.099E-4</v>
      </c>
      <c r="AY497">
        <v>1.0205E-4</v>
      </c>
      <c r="BA497">
        <v>1.5199000000000001E-4</v>
      </c>
      <c r="BB497">
        <v>1.708E-4</v>
      </c>
      <c r="BC497">
        <v>1.9321E-4</v>
      </c>
      <c r="BD497">
        <v>1.5784999999999999E-4</v>
      </c>
      <c r="BE497">
        <v>1.7386999999999999E-4</v>
      </c>
      <c r="BF497">
        <v>2.1824E-4</v>
      </c>
      <c r="BG497">
        <v>2.3110000000000001E-4</v>
      </c>
      <c r="BH497">
        <v>1.8840999999999999E-4</v>
      </c>
      <c r="BI497">
        <v>2.1191999999999999E-4</v>
      </c>
      <c r="BJ497">
        <v>2.0997999999999999E-4</v>
      </c>
      <c r="BK497">
        <v>2.3724E-4</v>
      </c>
      <c r="BL497">
        <v>1.3846E-4</v>
      </c>
      <c r="BN497">
        <v>2.0621999999999999E-4</v>
      </c>
      <c r="BO497">
        <v>1.7075E-4</v>
      </c>
      <c r="BP497">
        <v>1.5681000000000001E-4</v>
      </c>
      <c r="BQ497">
        <v>2.1222999999999999E-4</v>
      </c>
      <c r="BR497">
        <v>2.2137E-4</v>
      </c>
      <c r="BS497">
        <v>2.0209000000000001E-4</v>
      </c>
      <c r="BT497">
        <v>2.5318999999999998E-4</v>
      </c>
      <c r="BU497">
        <v>1.7268000000000001E-4</v>
      </c>
      <c r="BV497">
        <v>2.8596999999999997E-4</v>
      </c>
      <c r="BW497">
        <v>1.8174E-4</v>
      </c>
      <c r="BX497">
        <v>2.8389000000000002E-4</v>
      </c>
      <c r="BY497">
        <v>2.8646999999999999E-4</v>
      </c>
      <c r="CA497">
        <v>3.6936E-4</v>
      </c>
      <c r="CB497">
        <v>3.6155999999999997E-4</v>
      </c>
      <c r="CC497">
        <v>4.0454999999999999E-4</v>
      </c>
      <c r="CD497">
        <v>3.9952E-4</v>
      </c>
      <c r="CE497">
        <v>3.7805E-4</v>
      </c>
      <c r="CF497">
        <v>3.6092999999999997E-4</v>
      </c>
      <c r="CG497">
        <v>4.9947999999999995E-4</v>
      </c>
      <c r="CH497">
        <v>3.3723999999999999E-4</v>
      </c>
      <c r="CI497">
        <v>3.9009E-4</v>
      </c>
      <c r="CJ497">
        <v>3.3270000000000001E-4</v>
      </c>
      <c r="CK497">
        <v>4.7013000000000003E-4</v>
      </c>
      <c r="CL497">
        <v>3.9091000000000001E-4</v>
      </c>
      <c r="CN497">
        <v>4.7912999999999997E-4</v>
      </c>
      <c r="CO497">
        <v>5.1977999999999996E-4</v>
      </c>
      <c r="CP497">
        <v>5.2972999999999996E-4</v>
      </c>
      <c r="CQ497">
        <v>3.7471999999999999E-4</v>
      </c>
      <c r="CR497">
        <v>3.481E-4</v>
      </c>
      <c r="CS497">
        <v>4.4978999999999999E-4</v>
      </c>
      <c r="CT497">
        <v>3.458E-4</v>
      </c>
      <c r="CU497">
        <v>2.8162E-4</v>
      </c>
      <c r="CV497">
        <v>2.9428000000000001E-4</v>
      </c>
      <c r="CW497">
        <v>3.9752E-4</v>
      </c>
      <c r="CX497">
        <v>3.1125E-4</v>
      </c>
      <c r="CY497">
        <v>2.4818000000000003E-4</v>
      </c>
      <c r="DA497">
        <v>1.4554999999999999E-4</v>
      </c>
      <c r="DB497">
        <v>1.1385E-4</v>
      </c>
      <c r="DC497" s="8">
        <v>7.7161000000000002E-5</v>
      </c>
      <c r="DD497" s="8">
        <v>8.3486999999999995E-5</v>
      </c>
      <c r="DE497">
        <v>2.0562E-4</v>
      </c>
      <c r="DF497">
        <v>1.1822E-4</v>
      </c>
      <c r="DG497">
        <v>1.0663E-4</v>
      </c>
      <c r="DH497" s="8">
        <v>8.9926000000000006E-5</v>
      </c>
      <c r="DI497">
        <v>2.9477000000000003E-4</v>
      </c>
      <c r="DJ497">
        <v>1.5692000000000001E-4</v>
      </c>
      <c r="DK497">
        <v>1.6273000000000001E-4</v>
      </c>
      <c r="DL497">
        <v>1.439E-4</v>
      </c>
      <c r="DO497">
        <f t="shared" si="29"/>
        <v>2.3419851851851851E-4</v>
      </c>
      <c r="DP497">
        <f t="shared" si="30"/>
        <v>2.1703011111111109E-4</v>
      </c>
      <c r="DQ497">
        <f t="shared" si="31"/>
        <v>2.3117722222222223E-4</v>
      </c>
      <c r="DR497">
        <f t="shared" si="32"/>
        <v>1.9811029629629629E-4</v>
      </c>
      <c r="DT497">
        <v>61.746000000000002</v>
      </c>
    </row>
    <row r="498" spans="1:124" x14ac:dyDescent="0.25">
      <c r="A498">
        <v>1.1722000000000001E-4</v>
      </c>
      <c r="B498">
        <v>1.0857999999999999E-4</v>
      </c>
      <c r="C498">
        <v>1.0543999999999999E-4</v>
      </c>
      <c r="D498">
        <v>1.0116E-4</v>
      </c>
      <c r="E498">
        <v>1.4993E-4</v>
      </c>
      <c r="F498">
        <v>1.3723000000000001E-4</v>
      </c>
      <c r="G498">
        <v>1.2491999999999999E-4</v>
      </c>
      <c r="H498">
        <v>1.1238E-4</v>
      </c>
      <c r="I498">
        <v>1.3747E-4</v>
      </c>
      <c r="J498">
        <v>1.2976E-4</v>
      </c>
      <c r="K498" s="8">
        <v>9.6774999999999994E-5</v>
      </c>
      <c r="L498">
        <v>1.0828E-4</v>
      </c>
      <c r="N498">
        <v>2.4476000000000001E-4</v>
      </c>
      <c r="O498">
        <v>2.2368999999999999E-4</v>
      </c>
      <c r="P498">
        <v>1.8980000000000001E-4</v>
      </c>
      <c r="Q498">
        <v>2.0437999999999999E-4</v>
      </c>
      <c r="R498">
        <v>2.2735999999999999E-4</v>
      </c>
      <c r="S498">
        <v>1.9974000000000001E-4</v>
      </c>
      <c r="T498">
        <v>2.3676E-4</v>
      </c>
      <c r="U498">
        <v>2.2342E-4</v>
      </c>
      <c r="V498">
        <v>2.1196E-4</v>
      </c>
      <c r="W498">
        <v>2.096E-4</v>
      </c>
      <c r="X498">
        <v>2.1274E-4</v>
      </c>
      <c r="Y498">
        <v>1.6854000000000001E-4</v>
      </c>
      <c r="AA498">
        <v>1.9233999999999999E-4</v>
      </c>
      <c r="AB498">
        <v>2.353E-4</v>
      </c>
      <c r="AC498">
        <v>1.7945999999999999E-4</v>
      </c>
      <c r="AD498">
        <v>1.604E-4</v>
      </c>
      <c r="AE498">
        <v>2.1551E-4</v>
      </c>
      <c r="AF498">
        <v>2.4751999999999999E-4</v>
      </c>
      <c r="AG498">
        <v>2.4491999999999998E-4</v>
      </c>
      <c r="AH498">
        <v>1.9164E-4</v>
      </c>
      <c r="AI498">
        <v>2.0150999999999999E-4</v>
      </c>
      <c r="AJ498">
        <v>2.0427999999999999E-4</v>
      </c>
      <c r="AK498">
        <v>2.0327999999999999E-4</v>
      </c>
      <c r="AL498">
        <v>1.7673999999999999E-4</v>
      </c>
      <c r="AN498">
        <v>1.9275E-4</v>
      </c>
      <c r="AO498">
        <v>1.7979000000000001E-4</v>
      </c>
      <c r="AP498">
        <v>2.4209000000000001E-4</v>
      </c>
      <c r="AQ498">
        <v>1.7592000000000001E-4</v>
      </c>
      <c r="AR498">
        <v>1.0179999999999999E-4</v>
      </c>
      <c r="AS498" s="8">
        <v>9.8033000000000001E-5</v>
      </c>
      <c r="AT498">
        <v>1.1743000000000001E-4</v>
      </c>
      <c r="AU498" s="8">
        <v>9.1106000000000005E-5</v>
      </c>
      <c r="AV498">
        <v>1.0412999999999999E-4</v>
      </c>
      <c r="AW498" s="8">
        <v>9.5299999999999999E-5</v>
      </c>
      <c r="AX498">
        <v>1.0755E-4</v>
      </c>
      <c r="AY498" s="8">
        <v>9.2866000000000002E-5</v>
      </c>
      <c r="BA498">
        <v>1.4773E-4</v>
      </c>
      <c r="BB498">
        <v>1.8599999999999999E-4</v>
      </c>
      <c r="BC498">
        <v>1.9295E-4</v>
      </c>
      <c r="BD498">
        <v>1.5409000000000001E-4</v>
      </c>
      <c r="BE498">
        <v>1.6155E-4</v>
      </c>
      <c r="BF498">
        <v>2.0503000000000001E-4</v>
      </c>
      <c r="BG498">
        <v>2.3241000000000001E-4</v>
      </c>
      <c r="BH498">
        <v>2.0242E-4</v>
      </c>
      <c r="BI498">
        <v>2.0661E-4</v>
      </c>
      <c r="BJ498">
        <v>1.9921000000000001E-4</v>
      </c>
      <c r="BK498">
        <v>2.2711000000000001E-4</v>
      </c>
      <c r="BL498">
        <v>1.4985000000000001E-4</v>
      </c>
      <c r="BN498">
        <v>2.0965E-4</v>
      </c>
      <c r="BO498">
        <v>1.7513000000000001E-4</v>
      </c>
      <c r="BP498">
        <v>1.5508000000000001E-4</v>
      </c>
      <c r="BQ498">
        <v>1.9379999999999999E-4</v>
      </c>
      <c r="BR498">
        <v>2.1416E-4</v>
      </c>
      <c r="BS498">
        <v>2.2023999999999999E-4</v>
      </c>
      <c r="BT498">
        <v>2.4358999999999999E-4</v>
      </c>
      <c r="BU498">
        <v>1.7872999999999999E-4</v>
      </c>
      <c r="BV498">
        <v>2.6924000000000002E-4</v>
      </c>
      <c r="BW498">
        <v>1.9748000000000001E-4</v>
      </c>
      <c r="BX498">
        <v>3.0100999999999999E-4</v>
      </c>
      <c r="BY498">
        <v>2.7489000000000002E-4</v>
      </c>
      <c r="CA498">
        <v>3.768E-4</v>
      </c>
      <c r="CB498">
        <v>3.6305000000000002E-4</v>
      </c>
      <c r="CC498">
        <v>3.948E-4</v>
      </c>
      <c r="CD498">
        <v>4.2823999999999998E-4</v>
      </c>
      <c r="CE498">
        <v>3.9816999999999999E-4</v>
      </c>
      <c r="CF498">
        <v>3.5561000000000002E-4</v>
      </c>
      <c r="CG498">
        <v>5.0867999999999996E-4</v>
      </c>
      <c r="CH498">
        <v>3.5293E-4</v>
      </c>
      <c r="CI498">
        <v>3.5859999999999999E-4</v>
      </c>
      <c r="CJ498">
        <v>3.3121000000000002E-4</v>
      </c>
      <c r="CK498">
        <v>4.4592999999999998E-4</v>
      </c>
      <c r="CL498">
        <v>3.7617E-4</v>
      </c>
      <c r="CN498">
        <v>4.4649000000000002E-4</v>
      </c>
      <c r="CO498">
        <v>5.3286000000000002E-4</v>
      </c>
      <c r="CP498">
        <v>5.3207000000000005E-4</v>
      </c>
      <c r="CQ498">
        <v>3.6004E-4</v>
      </c>
      <c r="CR498">
        <v>3.3029000000000001E-4</v>
      </c>
      <c r="CS498">
        <v>4.102E-4</v>
      </c>
      <c r="CT498">
        <v>3.5790000000000003E-4</v>
      </c>
      <c r="CU498">
        <v>2.9762000000000001E-4</v>
      </c>
      <c r="CV498">
        <v>2.7554000000000001E-4</v>
      </c>
      <c r="CW498">
        <v>4.4043000000000001E-4</v>
      </c>
      <c r="CX498">
        <v>3.3022999999999999E-4</v>
      </c>
      <c r="CY498">
        <v>2.3414E-4</v>
      </c>
      <c r="DA498">
        <v>1.3296E-4</v>
      </c>
      <c r="DB498">
        <v>1.1495E-4</v>
      </c>
      <c r="DC498" s="8">
        <v>8.5829999999999996E-5</v>
      </c>
      <c r="DD498" s="8">
        <v>8.8420999999999999E-5</v>
      </c>
      <c r="DE498">
        <v>1.7602000000000001E-4</v>
      </c>
      <c r="DF498">
        <v>1.0951999999999999E-4</v>
      </c>
      <c r="DG498">
        <v>1.1401E-4</v>
      </c>
      <c r="DH498" s="8">
        <v>9.2998999999999995E-5</v>
      </c>
      <c r="DI498">
        <v>2.8477999999999999E-4</v>
      </c>
      <c r="DJ498">
        <v>1.6191E-4</v>
      </c>
      <c r="DK498">
        <v>1.6666000000000001E-4</v>
      </c>
      <c r="DL498">
        <v>1.4331000000000001E-4</v>
      </c>
      <c r="DO498">
        <f t="shared" si="29"/>
        <v>2.2538259259259258E-4</v>
      </c>
      <c r="DP498">
        <f t="shared" si="30"/>
        <v>2.2487603703703706E-4</v>
      </c>
      <c r="DQ498">
        <f t="shared" si="31"/>
        <v>2.3516388888888891E-4</v>
      </c>
      <c r="DR498">
        <f t="shared" si="32"/>
        <v>1.9757340740740741E-4</v>
      </c>
      <c r="DT498">
        <v>61.871000000000002</v>
      </c>
    </row>
    <row r="499" spans="1:124" x14ac:dyDescent="0.25">
      <c r="A499">
        <v>1.1673E-4</v>
      </c>
      <c r="B499">
        <v>1.1317E-4</v>
      </c>
      <c r="C499">
        <v>1.1231E-4</v>
      </c>
      <c r="D499" s="8">
        <v>9.7752999999999997E-5</v>
      </c>
      <c r="E499">
        <v>1.4804999999999999E-4</v>
      </c>
      <c r="F499">
        <v>1.5051999999999999E-4</v>
      </c>
      <c r="G499">
        <v>1.2515000000000001E-4</v>
      </c>
      <c r="H499">
        <v>1.1234999999999999E-4</v>
      </c>
      <c r="I499">
        <v>1.4201E-4</v>
      </c>
      <c r="J499">
        <v>1.3054000000000001E-4</v>
      </c>
      <c r="K499" s="8">
        <v>9.5896999999999993E-5</v>
      </c>
      <c r="L499">
        <v>1.1068E-4</v>
      </c>
      <c r="N499">
        <v>2.2394E-4</v>
      </c>
      <c r="O499">
        <v>2.4398000000000001E-4</v>
      </c>
      <c r="P499">
        <v>1.9322999999999999E-4</v>
      </c>
      <c r="Q499">
        <v>1.9792E-4</v>
      </c>
      <c r="R499">
        <v>2.1174E-4</v>
      </c>
      <c r="S499">
        <v>2.1766999999999999E-4</v>
      </c>
      <c r="T499">
        <v>2.3535E-4</v>
      </c>
      <c r="U499">
        <v>2.1374E-4</v>
      </c>
      <c r="V499">
        <v>2.1729E-4</v>
      </c>
      <c r="W499">
        <v>2.2667E-4</v>
      </c>
      <c r="X499">
        <v>2.2494999999999999E-4</v>
      </c>
      <c r="Y499">
        <v>1.7543999999999999E-4</v>
      </c>
      <c r="AA499">
        <v>1.8396999999999999E-4</v>
      </c>
      <c r="AB499">
        <v>2.7391999999999998E-4</v>
      </c>
      <c r="AC499">
        <v>1.9584E-4</v>
      </c>
      <c r="AD499">
        <v>1.5710999999999999E-4</v>
      </c>
      <c r="AE499">
        <v>2.0296999999999999E-4</v>
      </c>
      <c r="AF499">
        <v>2.7510000000000002E-4</v>
      </c>
      <c r="AG499">
        <v>2.4837999999999998E-4</v>
      </c>
      <c r="AH499">
        <v>1.771E-4</v>
      </c>
      <c r="AI499">
        <v>1.9269E-4</v>
      </c>
      <c r="AJ499">
        <v>2.198E-4</v>
      </c>
      <c r="AK499">
        <v>2.1358E-4</v>
      </c>
      <c r="AL499">
        <v>1.7479999999999999E-4</v>
      </c>
      <c r="AN499">
        <v>1.8720999999999999E-4</v>
      </c>
      <c r="AO499">
        <v>1.9213999999999999E-4</v>
      </c>
      <c r="AP499">
        <v>2.7255999999999998E-4</v>
      </c>
      <c r="AQ499">
        <v>1.7773999999999999E-4</v>
      </c>
      <c r="AR499" s="8">
        <v>9.7299999999999993E-5</v>
      </c>
      <c r="AS499" s="8">
        <v>9.7526000000000001E-5</v>
      </c>
      <c r="AT499">
        <v>1.2048E-4</v>
      </c>
      <c r="AU499" s="8">
        <v>9.1256999999999997E-5</v>
      </c>
      <c r="AV499">
        <v>1.0412999999999999E-4</v>
      </c>
      <c r="AW499">
        <v>1.0231E-4</v>
      </c>
      <c r="AX499">
        <v>1.0526000000000001E-4</v>
      </c>
      <c r="AY499" s="8">
        <v>8.3768000000000002E-5</v>
      </c>
      <c r="BA499">
        <v>1.4422E-4</v>
      </c>
      <c r="BB499">
        <v>2.0136000000000001E-4</v>
      </c>
      <c r="BC499">
        <v>1.9237E-4</v>
      </c>
      <c r="BD499">
        <v>1.5014E-4</v>
      </c>
      <c r="BE499">
        <v>1.4943000000000001E-4</v>
      </c>
      <c r="BF499">
        <v>1.9201999999999999E-4</v>
      </c>
      <c r="BG499">
        <v>2.3393E-4</v>
      </c>
      <c r="BH499">
        <v>2.1657999999999999E-4</v>
      </c>
      <c r="BI499">
        <v>2.0165E-4</v>
      </c>
      <c r="BJ499">
        <v>1.8867999999999999E-4</v>
      </c>
      <c r="BK499">
        <v>2.1724E-4</v>
      </c>
      <c r="BL499">
        <v>1.6106000000000001E-4</v>
      </c>
      <c r="BN499">
        <v>2.1326E-4</v>
      </c>
      <c r="BO499">
        <v>1.7965E-4</v>
      </c>
      <c r="BP499">
        <v>1.5326000000000001E-4</v>
      </c>
      <c r="BQ499">
        <v>1.7511E-4</v>
      </c>
      <c r="BR499">
        <v>2.0576000000000001E-4</v>
      </c>
      <c r="BS499">
        <v>2.3806000000000001E-4</v>
      </c>
      <c r="BT499">
        <v>2.3252E-4</v>
      </c>
      <c r="BU499">
        <v>1.8485999999999999E-4</v>
      </c>
      <c r="BV499">
        <v>2.5384000000000002E-4</v>
      </c>
      <c r="BW499">
        <v>2.1387000000000001E-4</v>
      </c>
      <c r="BX499">
        <v>3.1725999999999998E-4</v>
      </c>
      <c r="BY499">
        <v>2.6348000000000002E-4</v>
      </c>
      <c r="CA499">
        <v>3.8531999999999998E-4</v>
      </c>
      <c r="CB499">
        <v>3.6443000000000001E-4</v>
      </c>
      <c r="CC499">
        <v>3.8361999999999999E-4</v>
      </c>
      <c r="CD499">
        <v>4.5652000000000003E-4</v>
      </c>
      <c r="CE499">
        <v>4.194E-4</v>
      </c>
      <c r="CF499">
        <v>3.4942000000000003E-4</v>
      </c>
      <c r="CG499">
        <v>5.1665999999999995E-4</v>
      </c>
      <c r="CH499">
        <v>3.6830000000000001E-4</v>
      </c>
      <c r="CI499">
        <v>3.2817000000000002E-4</v>
      </c>
      <c r="CJ499">
        <v>3.2945000000000001E-4</v>
      </c>
      <c r="CK499">
        <v>4.2129E-4</v>
      </c>
      <c r="CL499">
        <v>3.6233000000000001E-4</v>
      </c>
      <c r="CN499">
        <v>4.1207E-4</v>
      </c>
      <c r="CO499">
        <v>5.4473E-4</v>
      </c>
      <c r="CP499">
        <v>5.3474000000000002E-4</v>
      </c>
      <c r="CQ499">
        <v>3.4508999999999999E-4</v>
      </c>
      <c r="CR499">
        <v>3.1296999999999998E-4</v>
      </c>
      <c r="CS499">
        <v>3.7073999999999999E-4</v>
      </c>
      <c r="CT499">
        <v>3.6984000000000002E-4</v>
      </c>
      <c r="CU499">
        <v>3.1348999999999998E-4</v>
      </c>
      <c r="CV499">
        <v>2.5755E-4</v>
      </c>
      <c r="CW499">
        <v>4.8442E-4</v>
      </c>
      <c r="CX499">
        <v>3.4874E-4</v>
      </c>
      <c r="CY499">
        <v>2.1971999999999999E-4</v>
      </c>
      <c r="DA499">
        <v>1.2058E-4</v>
      </c>
      <c r="DB499">
        <v>1.1603E-4</v>
      </c>
      <c r="DC499" s="8">
        <v>9.4581999999999997E-5</v>
      </c>
      <c r="DD499" s="8">
        <v>9.3134000000000006E-5</v>
      </c>
      <c r="DE499">
        <v>1.4599E-4</v>
      </c>
      <c r="DF499">
        <v>1.0109E-4</v>
      </c>
      <c r="DG499">
        <v>1.2115E-4</v>
      </c>
      <c r="DH499" s="8">
        <v>9.6404999999999996E-5</v>
      </c>
      <c r="DI499">
        <v>2.7473999999999999E-4</v>
      </c>
      <c r="DJ499">
        <v>1.6668999999999999E-4</v>
      </c>
      <c r="DK499">
        <v>1.7076999999999999E-4</v>
      </c>
      <c r="DL499">
        <v>1.4262000000000001E-4</v>
      </c>
      <c r="DO499">
        <f t="shared" si="29"/>
        <v>2.1677703703703704E-4</v>
      </c>
      <c r="DP499">
        <f t="shared" si="30"/>
        <v>2.3274022222222223E-4</v>
      </c>
      <c r="DQ499">
        <f t="shared" si="31"/>
        <v>2.389244074074074E-4</v>
      </c>
      <c r="DR499">
        <f t="shared" si="32"/>
        <v>1.9698137037037035E-4</v>
      </c>
      <c r="DT499">
        <v>61.996000000000002</v>
      </c>
    </row>
    <row r="500" spans="1:124" x14ac:dyDescent="0.25">
      <c r="A500">
        <v>1.1675000000000001E-4</v>
      </c>
      <c r="B500">
        <v>1.1501E-4</v>
      </c>
      <c r="C500">
        <v>1.1510000000000001E-4</v>
      </c>
      <c r="D500" s="8">
        <v>9.6269999999999998E-5</v>
      </c>
      <c r="E500">
        <v>1.4713000000000001E-4</v>
      </c>
      <c r="F500">
        <v>1.5590999999999999E-4</v>
      </c>
      <c r="G500">
        <v>1.2511E-4</v>
      </c>
      <c r="H500">
        <v>1.1211E-4</v>
      </c>
      <c r="I500">
        <v>1.4374E-4</v>
      </c>
      <c r="J500">
        <v>1.3054000000000001E-4</v>
      </c>
      <c r="K500" s="8">
        <v>9.5557999999999995E-5</v>
      </c>
      <c r="L500">
        <v>1.1167000000000001E-4</v>
      </c>
      <c r="N500">
        <v>2.1526E-4</v>
      </c>
      <c r="O500">
        <v>2.5271000000000001E-4</v>
      </c>
      <c r="P500">
        <v>1.9529000000000001E-4</v>
      </c>
      <c r="Q500">
        <v>1.9494E-4</v>
      </c>
      <c r="R500">
        <v>2.0544000000000001E-4</v>
      </c>
      <c r="S500">
        <v>2.2535E-4</v>
      </c>
      <c r="T500">
        <v>2.3416999999999999E-4</v>
      </c>
      <c r="U500">
        <v>2.0984000000000001E-4</v>
      </c>
      <c r="V500">
        <v>2.1937000000000001E-4</v>
      </c>
      <c r="W500">
        <v>2.3379E-4</v>
      </c>
      <c r="X500">
        <v>2.3018999999999999E-4</v>
      </c>
      <c r="Y500">
        <v>1.7814E-4</v>
      </c>
      <c r="AA500">
        <v>1.8018E-4</v>
      </c>
      <c r="AB500">
        <v>2.9030000000000001E-4</v>
      </c>
      <c r="AC500">
        <v>2.0277000000000001E-4</v>
      </c>
      <c r="AD500">
        <v>1.5552E-4</v>
      </c>
      <c r="AE500">
        <v>1.9827000000000001E-4</v>
      </c>
      <c r="AF500">
        <v>2.8611000000000001E-4</v>
      </c>
      <c r="AG500">
        <v>2.4924000000000002E-4</v>
      </c>
      <c r="AH500">
        <v>1.7087E-4</v>
      </c>
      <c r="AI500">
        <v>1.8929E-4</v>
      </c>
      <c r="AJ500">
        <v>2.2636999999999999E-4</v>
      </c>
      <c r="AK500">
        <v>2.1734E-4</v>
      </c>
      <c r="AL500">
        <v>1.7399000000000001E-4</v>
      </c>
      <c r="AN500">
        <v>1.8531E-4</v>
      </c>
      <c r="AO500">
        <v>1.9703E-4</v>
      </c>
      <c r="AP500">
        <v>2.8500999999999998E-4</v>
      </c>
      <c r="AQ500">
        <v>1.7829E-4</v>
      </c>
      <c r="AR500" s="8">
        <v>9.5517E-5</v>
      </c>
      <c r="AS500" s="8">
        <v>9.7330999999999994E-5</v>
      </c>
      <c r="AT500">
        <v>1.2171999999999999E-4</v>
      </c>
      <c r="AU500" s="8">
        <v>9.1483999999999993E-5</v>
      </c>
      <c r="AV500">
        <v>1.0415E-4</v>
      </c>
      <c r="AW500">
        <v>1.0522999999999999E-4</v>
      </c>
      <c r="AX500">
        <v>1.0433E-4</v>
      </c>
      <c r="AY500" s="8">
        <v>8.0044999999999997E-5</v>
      </c>
      <c r="BA500">
        <v>1.4339999999999999E-4</v>
      </c>
      <c r="BB500">
        <v>2.0782999999999999E-4</v>
      </c>
      <c r="BC500">
        <v>1.9176999999999999E-4</v>
      </c>
      <c r="BD500">
        <v>1.4829E-4</v>
      </c>
      <c r="BE500">
        <v>1.4454999999999999E-4</v>
      </c>
      <c r="BF500">
        <v>1.8673E-4</v>
      </c>
      <c r="BG500">
        <v>2.3467E-4</v>
      </c>
      <c r="BH500">
        <v>2.2251000000000001E-4</v>
      </c>
      <c r="BI500">
        <v>1.9982999999999999E-4</v>
      </c>
      <c r="BJ500">
        <v>1.8448E-4</v>
      </c>
      <c r="BK500">
        <v>2.1330000000000001E-4</v>
      </c>
      <c r="BL500">
        <v>1.6550000000000001E-4</v>
      </c>
      <c r="BN500">
        <v>2.1484E-4</v>
      </c>
      <c r="BO500">
        <v>1.816E-4</v>
      </c>
      <c r="BP500">
        <v>1.5237000000000001E-4</v>
      </c>
      <c r="BQ500">
        <v>1.6705999999999999E-4</v>
      </c>
      <c r="BR500">
        <v>2.0113999999999999E-4</v>
      </c>
      <c r="BS500">
        <v>2.4508E-4</v>
      </c>
      <c r="BT500">
        <v>2.2654000000000001E-4</v>
      </c>
      <c r="BU500">
        <v>1.874E-4</v>
      </c>
      <c r="BV500">
        <v>2.4855E-4</v>
      </c>
      <c r="BW500">
        <v>2.2117999999999999E-4</v>
      </c>
      <c r="BX500">
        <v>3.2310999999999999E-4</v>
      </c>
      <c r="BY500">
        <v>2.5881999999999999E-4</v>
      </c>
      <c r="CA500">
        <v>3.8968999999999999E-4</v>
      </c>
      <c r="CB500">
        <v>3.6476999999999999E-4</v>
      </c>
      <c r="CC500">
        <v>3.7754999999999999E-4</v>
      </c>
      <c r="CD500">
        <v>4.6768999999999999E-4</v>
      </c>
      <c r="CE500">
        <v>4.2904999999999999E-4</v>
      </c>
      <c r="CF500">
        <v>3.4593999999999998E-4</v>
      </c>
      <c r="CG500">
        <v>5.1867999999999999E-4</v>
      </c>
      <c r="CH500">
        <v>3.7425000000000002E-4</v>
      </c>
      <c r="CI500">
        <v>3.1639999999999999E-4</v>
      </c>
      <c r="CJ500">
        <v>3.2836999999999997E-4</v>
      </c>
      <c r="CK500">
        <v>4.1051999999999999E-4</v>
      </c>
      <c r="CL500">
        <v>3.5728000000000002E-4</v>
      </c>
      <c r="CN500">
        <v>3.9606999999999999E-4</v>
      </c>
      <c r="CO500">
        <v>5.4838E-4</v>
      </c>
      <c r="CP500">
        <v>5.3598000000000003E-4</v>
      </c>
      <c r="CQ500">
        <v>3.3854000000000002E-4</v>
      </c>
      <c r="CR500">
        <v>3.0614999999999999E-4</v>
      </c>
      <c r="CS500">
        <v>3.5438000000000001E-4</v>
      </c>
      <c r="CT500">
        <v>3.7453999999999997E-4</v>
      </c>
      <c r="CU500">
        <v>3.1986999999999999E-4</v>
      </c>
      <c r="CV500">
        <v>2.5067999999999998E-4</v>
      </c>
      <c r="CW500">
        <v>5.0348999999999999E-4</v>
      </c>
      <c r="CX500">
        <v>3.5588999999999998E-4</v>
      </c>
      <c r="CY500">
        <v>2.1332999999999999E-4</v>
      </c>
      <c r="DA500">
        <v>1.1561E-4</v>
      </c>
      <c r="DB500">
        <v>1.1642999999999999E-4</v>
      </c>
      <c r="DC500" s="8">
        <v>9.8257999999999993E-5</v>
      </c>
      <c r="DD500" s="8">
        <v>9.4860999999999999E-5</v>
      </c>
      <c r="DE500">
        <v>1.3310000000000001E-4</v>
      </c>
      <c r="DF500" s="8">
        <v>9.7829000000000001E-5</v>
      </c>
      <c r="DG500">
        <v>1.2386E-4</v>
      </c>
      <c r="DH500" s="8">
        <v>9.8089000000000002E-5</v>
      </c>
      <c r="DI500">
        <v>2.7044999999999999E-4</v>
      </c>
      <c r="DJ500">
        <v>1.6845E-4</v>
      </c>
      <c r="DK500">
        <v>1.7258E-4</v>
      </c>
      <c r="DL500">
        <v>1.4221000000000001E-4</v>
      </c>
      <c r="DO500">
        <f t="shared" si="29"/>
        <v>2.1333025925925921E-4</v>
      </c>
      <c r="DP500">
        <f t="shared" si="30"/>
        <v>2.3594888888888888E-4</v>
      </c>
      <c r="DQ500">
        <f t="shared" si="31"/>
        <v>2.4020170370370376E-4</v>
      </c>
      <c r="DR500">
        <f t="shared" si="32"/>
        <v>1.9662477777777776E-4</v>
      </c>
      <c r="DT500">
        <v>62.121000000000002</v>
      </c>
    </row>
    <row r="501" spans="1:124" x14ac:dyDescent="0.25">
      <c r="A501">
        <v>1.1723E-4</v>
      </c>
      <c r="B501">
        <v>1.1298000000000001E-4</v>
      </c>
      <c r="C501">
        <v>1.1215E-4</v>
      </c>
      <c r="D501" s="8">
        <v>9.7553999999999995E-5</v>
      </c>
      <c r="E501">
        <v>1.4768999999999999E-4</v>
      </c>
      <c r="F501">
        <v>1.5023E-4</v>
      </c>
      <c r="G501">
        <v>1.2479E-4</v>
      </c>
      <c r="H501">
        <v>1.1176E-4</v>
      </c>
      <c r="I501">
        <v>1.4161999999999999E-4</v>
      </c>
      <c r="J501">
        <v>1.2973999999999999E-4</v>
      </c>
      <c r="K501" s="8">
        <v>9.5927999999999994E-5</v>
      </c>
      <c r="L501">
        <v>1.1066E-4</v>
      </c>
      <c r="N501">
        <v>2.2373E-4</v>
      </c>
      <c r="O501">
        <v>2.4469999999999998E-4</v>
      </c>
      <c r="P501">
        <v>1.9469999999999999E-4</v>
      </c>
      <c r="Q501">
        <v>1.9713E-4</v>
      </c>
      <c r="R501">
        <v>2.1206999999999999E-4</v>
      </c>
      <c r="S501">
        <v>2.1822000000000001E-4</v>
      </c>
      <c r="T501">
        <v>2.3387000000000001E-4</v>
      </c>
      <c r="U501">
        <v>2.1394E-4</v>
      </c>
      <c r="V501">
        <v>2.1693999999999999E-4</v>
      </c>
      <c r="W501">
        <v>2.2673999999999999E-4</v>
      </c>
      <c r="X501">
        <v>2.2534000000000001E-4</v>
      </c>
      <c r="Y501">
        <v>1.75E-4</v>
      </c>
      <c r="AA501">
        <v>1.8314000000000001E-4</v>
      </c>
      <c r="AB501">
        <v>2.7478000000000002E-4</v>
      </c>
      <c r="AC501">
        <v>1.9615999999999999E-4</v>
      </c>
      <c r="AD501">
        <v>1.5651E-4</v>
      </c>
      <c r="AE501">
        <v>2.0405999999999999E-4</v>
      </c>
      <c r="AF501">
        <v>2.7406000000000002E-4</v>
      </c>
      <c r="AG501">
        <v>2.4696000000000001E-4</v>
      </c>
      <c r="AH501">
        <v>1.7653999999999999E-4</v>
      </c>
      <c r="AI501">
        <v>1.9322E-4</v>
      </c>
      <c r="AJ501">
        <v>2.2010000000000001E-4</v>
      </c>
      <c r="AK501">
        <v>2.1232999999999999E-4</v>
      </c>
      <c r="AL501">
        <v>1.7473E-4</v>
      </c>
      <c r="AN501">
        <v>1.8809E-4</v>
      </c>
      <c r="AO501">
        <v>1.9154999999999999E-4</v>
      </c>
      <c r="AP501">
        <v>2.7211E-4</v>
      </c>
      <c r="AQ501">
        <v>1.772E-4</v>
      </c>
      <c r="AR501" s="8">
        <v>9.7462999999999998E-5</v>
      </c>
      <c r="AS501" s="8">
        <v>9.7534000000000005E-5</v>
      </c>
      <c r="AT501">
        <v>1.204E-4</v>
      </c>
      <c r="AU501" s="8">
        <v>9.1619999999999994E-5</v>
      </c>
      <c r="AV501">
        <v>1.0414E-4</v>
      </c>
      <c r="AW501">
        <v>1.0231E-4</v>
      </c>
      <c r="AX501">
        <v>1.0527E-4</v>
      </c>
      <c r="AY501" s="8">
        <v>8.3840999999999999E-5</v>
      </c>
      <c r="BA501">
        <v>1.4568E-4</v>
      </c>
      <c r="BB501">
        <v>2.0154999999999999E-4</v>
      </c>
      <c r="BC501">
        <v>1.9148E-4</v>
      </c>
      <c r="BD501">
        <v>1.4956999999999999E-4</v>
      </c>
      <c r="BE501">
        <v>1.4969000000000001E-4</v>
      </c>
      <c r="BF501">
        <v>1.9217999999999999E-4</v>
      </c>
      <c r="BG501">
        <v>2.3411999999999999E-4</v>
      </c>
      <c r="BH501">
        <v>2.1668999999999999E-4</v>
      </c>
      <c r="BI501">
        <v>2.0212999999999999E-4</v>
      </c>
      <c r="BJ501">
        <v>1.8898E-4</v>
      </c>
      <c r="BK501">
        <v>2.1751E-4</v>
      </c>
      <c r="BL501">
        <v>1.6054E-4</v>
      </c>
      <c r="BN501">
        <v>2.1340000000000001E-4</v>
      </c>
      <c r="BO501">
        <v>1.7977999999999999E-4</v>
      </c>
      <c r="BP501">
        <v>1.5289000000000001E-4</v>
      </c>
      <c r="BQ501">
        <v>1.7432E-4</v>
      </c>
      <c r="BR501">
        <v>2.0296999999999999E-4</v>
      </c>
      <c r="BS501">
        <v>2.3716000000000001E-4</v>
      </c>
      <c r="BT501">
        <v>2.2913E-4</v>
      </c>
      <c r="BU501">
        <v>1.8483E-4</v>
      </c>
      <c r="BV501">
        <v>2.5630999999999999E-4</v>
      </c>
      <c r="BW501">
        <v>2.1505999999999999E-4</v>
      </c>
      <c r="BX501">
        <v>3.1508000000000003E-4</v>
      </c>
      <c r="BY501">
        <v>2.6351E-4</v>
      </c>
      <c r="CA501">
        <v>3.8718999999999998E-4</v>
      </c>
      <c r="CB501">
        <v>3.6374999999999998E-4</v>
      </c>
      <c r="CC501">
        <v>3.8005999999999999E-4</v>
      </c>
      <c r="CD501">
        <v>4.5511999999999999E-4</v>
      </c>
      <c r="CE501">
        <v>4.2132999999999998E-4</v>
      </c>
      <c r="CF501">
        <v>3.4713000000000002E-4</v>
      </c>
      <c r="CG501">
        <v>5.1347000000000003E-4</v>
      </c>
      <c r="CH501">
        <v>3.6720999999999998E-4</v>
      </c>
      <c r="CI501">
        <v>3.3E-4</v>
      </c>
      <c r="CJ501">
        <v>3.2850000000000002E-4</v>
      </c>
      <c r="CK501">
        <v>4.1979000000000002E-4</v>
      </c>
      <c r="CL501">
        <v>3.6381E-4</v>
      </c>
      <c r="CN501">
        <v>4.0778E-4</v>
      </c>
      <c r="CO501">
        <v>5.4157000000000001E-4</v>
      </c>
      <c r="CP501">
        <v>5.3489E-4</v>
      </c>
      <c r="CQ501">
        <v>3.4412000000000001E-4</v>
      </c>
      <c r="CR501">
        <v>3.1368999999999999E-4</v>
      </c>
      <c r="CS501">
        <v>3.7054999999999998E-4</v>
      </c>
      <c r="CT501">
        <v>3.6916999999999999E-4</v>
      </c>
      <c r="CU501">
        <v>3.1294E-4</v>
      </c>
      <c r="CV501">
        <v>2.5882999999999999E-4</v>
      </c>
      <c r="CW501">
        <v>4.8633999999999998E-4</v>
      </c>
      <c r="CX501">
        <v>3.4743000000000003E-4</v>
      </c>
      <c r="CY501">
        <v>2.1863000000000001E-4</v>
      </c>
      <c r="DA501">
        <v>1.209E-4</v>
      </c>
      <c r="DB501">
        <v>1.1588E-4</v>
      </c>
      <c r="DC501" s="8">
        <v>9.4679999999999995E-5</v>
      </c>
      <c r="DD501" s="8">
        <v>9.2577000000000005E-5</v>
      </c>
      <c r="DE501">
        <v>1.4485E-4</v>
      </c>
      <c r="DF501">
        <v>1.0158999999999999E-4</v>
      </c>
      <c r="DG501">
        <v>1.2053999999999999E-4</v>
      </c>
      <c r="DH501" s="8">
        <v>9.7023999999999998E-5</v>
      </c>
      <c r="DI501">
        <v>2.7431999999999999E-4</v>
      </c>
      <c r="DJ501">
        <v>1.6609E-4</v>
      </c>
      <c r="DK501">
        <v>1.7097999999999999E-4</v>
      </c>
      <c r="DL501">
        <v>1.4227E-4</v>
      </c>
      <c r="DO501">
        <f t="shared" si="29"/>
        <v>2.1698011111111109E-4</v>
      </c>
      <c r="DP501">
        <f t="shared" si="30"/>
        <v>2.3255755555555551E-4</v>
      </c>
      <c r="DQ501">
        <f t="shared" si="31"/>
        <v>2.3819362962962964E-4</v>
      </c>
      <c r="DR501">
        <f t="shared" si="32"/>
        <v>1.9665355555555553E-4</v>
      </c>
      <c r="DT501">
        <v>62.247</v>
      </c>
    </row>
    <row r="502" spans="1:124" x14ac:dyDescent="0.25">
      <c r="A502">
        <v>1.1786999999999999E-4</v>
      </c>
      <c r="B502">
        <v>1.0825E-4</v>
      </c>
      <c r="C502">
        <v>1.0517E-4</v>
      </c>
      <c r="D502">
        <v>1.0082E-4</v>
      </c>
      <c r="E502">
        <v>1.4935999999999999E-4</v>
      </c>
      <c r="F502">
        <v>1.3676000000000001E-4</v>
      </c>
      <c r="G502">
        <v>1.2434999999999999E-4</v>
      </c>
      <c r="H502">
        <v>1.1148E-4</v>
      </c>
      <c r="I502">
        <v>1.3684999999999999E-4</v>
      </c>
      <c r="J502">
        <v>1.2856E-4</v>
      </c>
      <c r="K502" s="8">
        <v>9.6769999999999997E-5</v>
      </c>
      <c r="L502">
        <v>1.082E-4</v>
      </c>
      <c r="N502">
        <v>2.4431000000000002E-4</v>
      </c>
      <c r="O502">
        <v>2.2461000000000001E-4</v>
      </c>
      <c r="P502">
        <v>1.9178000000000001E-4</v>
      </c>
      <c r="Q502">
        <v>2.0315E-4</v>
      </c>
      <c r="R502">
        <v>2.2769000000000001E-4</v>
      </c>
      <c r="S502">
        <v>2.0043E-4</v>
      </c>
      <c r="T502">
        <v>2.3455000000000001E-4</v>
      </c>
      <c r="U502">
        <v>2.2357E-4</v>
      </c>
      <c r="V502">
        <v>2.1136000000000001E-4</v>
      </c>
      <c r="W502">
        <v>2.096E-4</v>
      </c>
      <c r="X502">
        <v>2.1319000000000001E-4</v>
      </c>
      <c r="Y502">
        <v>1.6782E-4</v>
      </c>
      <c r="AA502">
        <v>1.9106E-4</v>
      </c>
      <c r="AB502">
        <v>2.3643000000000001E-4</v>
      </c>
      <c r="AC502">
        <v>1.7984000000000001E-4</v>
      </c>
      <c r="AD502">
        <v>1.5945999999999999E-4</v>
      </c>
      <c r="AE502">
        <v>2.1691000000000001E-4</v>
      </c>
      <c r="AF502">
        <v>2.4594999999999999E-4</v>
      </c>
      <c r="AG502">
        <v>2.4278E-4</v>
      </c>
      <c r="AH502">
        <v>1.9071999999999999E-4</v>
      </c>
      <c r="AI502">
        <v>2.0214000000000001E-4</v>
      </c>
      <c r="AJ502">
        <v>2.0463E-4</v>
      </c>
      <c r="AK502">
        <v>2.0143E-4</v>
      </c>
      <c r="AL502">
        <v>1.7655000000000001E-4</v>
      </c>
      <c r="AN502">
        <v>1.9389E-4</v>
      </c>
      <c r="AO502">
        <v>1.7887999999999999E-4</v>
      </c>
      <c r="AP502">
        <v>2.4135000000000001E-4</v>
      </c>
      <c r="AQ502">
        <v>1.7506999999999999E-4</v>
      </c>
      <c r="AR502">
        <v>1.0197E-4</v>
      </c>
      <c r="AS502" s="8">
        <v>9.7992000000000006E-5</v>
      </c>
      <c r="AT502">
        <v>1.1726E-4</v>
      </c>
      <c r="AU502" s="8">
        <v>9.1568000000000001E-5</v>
      </c>
      <c r="AV502">
        <v>1.0409E-4</v>
      </c>
      <c r="AW502" s="8">
        <v>9.5259000000000004E-5</v>
      </c>
      <c r="AX502">
        <v>1.075E-4</v>
      </c>
      <c r="AY502" s="8">
        <v>9.2901999999999999E-5</v>
      </c>
      <c r="BA502">
        <v>1.4971E-4</v>
      </c>
      <c r="BB502">
        <v>1.8616999999999999E-4</v>
      </c>
      <c r="BC502">
        <v>1.9158000000000001E-4</v>
      </c>
      <c r="BD502">
        <v>1.5320000000000001E-4</v>
      </c>
      <c r="BE502">
        <v>1.618E-4</v>
      </c>
      <c r="BF502">
        <v>2.0511999999999999E-4</v>
      </c>
      <c r="BG502">
        <v>2.3254999999999999E-4</v>
      </c>
      <c r="BH502">
        <v>2.0248E-4</v>
      </c>
      <c r="BI502">
        <v>2.0714999999999999E-4</v>
      </c>
      <c r="BJ502">
        <v>1.9950999999999999E-4</v>
      </c>
      <c r="BK502">
        <v>2.2734E-4</v>
      </c>
      <c r="BL502">
        <v>1.4904E-4</v>
      </c>
      <c r="BN502">
        <v>2.0973000000000001E-4</v>
      </c>
      <c r="BO502">
        <v>1.7522999999999999E-4</v>
      </c>
      <c r="BP502">
        <v>1.5447E-4</v>
      </c>
      <c r="BQ502">
        <v>1.9256000000000001E-4</v>
      </c>
      <c r="BR502">
        <v>2.1007999999999999E-4</v>
      </c>
      <c r="BS502">
        <v>2.1887999999999999E-4</v>
      </c>
      <c r="BT502">
        <v>2.3865E-4</v>
      </c>
      <c r="BU502">
        <v>1.7861E-4</v>
      </c>
      <c r="BV502">
        <v>2.7252999999999999E-4</v>
      </c>
      <c r="BW502">
        <v>1.9903999999999999E-4</v>
      </c>
      <c r="BX502">
        <v>2.9776999999999999E-4</v>
      </c>
      <c r="BY502">
        <v>2.7472E-4</v>
      </c>
      <c r="CA502">
        <v>3.7921999999999999E-4</v>
      </c>
      <c r="CB502">
        <v>3.6185999999999998E-4</v>
      </c>
      <c r="CC502">
        <v>3.8948999999999999E-4</v>
      </c>
      <c r="CD502">
        <v>4.2601999999999999E-4</v>
      </c>
      <c r="CE502">
        <v>4.0067999999999999E-4</v>
      </c>
      <c r="CF502">
        <v>3.5212999999999998E-4</v>
      </c>
      <c r="CG502">
        <v>5.0387999999999995E-4</v>
      </c>
      <c r="CH502">
        <v>3.5117999999999998E-4</v>
      </c>
      <c r="CI502">
        <v>3.6090999999999999E-4</v>
      </c>
      <c r="CJ502">
        <v>3.2966000000000001E-4</v>
      </c>
      <c r="CK502">
        <v>4.4348E-4</v>
      </c>
      <c r="CL502">
        <v>3.7801000000000002E-4</v>
      </c>
      <c r="CN502">
        <v>4.4014E-4</v>
      </c>
      <c r="CO502">
        <v>5.2811000000000004E-4</v>
      </c>
      <c r="CP502">
        <v>5.3198999999999998E-4</v>
      </c>
      <c r="CQ502">
        <v>3.5846000000000001E-4</v>
      </c>
      <c r="CR502">
        <v>3.3110000000000002E-4</v>
      </c>
      <c r="CS502">
        <v>4.0965000000000001E-4</v>
      </c>
      <c r="CT502">
        <v>3.5677000000000001E-4</v>
      </c>
      <c r="CU502">
        <v>2.9668000000000001E-4</v>
      </c>
      <c r="CV502">
        <v>2.7719000000000002E-4</v>
      </c>
      <c r="CW502">
        <v>4.4297E-4</v>
      </c>
      <c r="CX502">
        <v>3.2822999999999999E-4</v>
      </c>
      <c r="CY502">
        <v>2.3243E-4</v>
      </c>
      <c r="DA502">
        <v>1.3333E-4</v>
      </c>
      <c r="DB502">
        <v>1.1468000000000001E-4</v>
      </c>
      <c r="DC502" s="8">
        <v>8.5926000000000004E-5</v>
      </c>
      <c r="DD502" s="8">
        <v>8.7590000000000007E-5</v>
      </c>
      <c r="DE502">
        <v>1.7427999999999999E-4</v>
      </c>
      <c r="DF502">
        <v>1.1014999999999999E-4</v>
      </c>
      <c r="DG502">
        <v>1.1309E-4</v>
      </c>
      <c r="DH502" s="8">
        <v>9.3821999999999997E-5</v>
      </c>
      <c r="DI502">
        <v>2.8399000000000002E-4</v>
      </c>
      <c r="DJ502">
        <v>1.6097E-4</v>
      </c>
      <c r="DK502">
        <v>1.6687000000000001E-4</v>
      </c>
      <c r="DL502">
        <v>1.4273000000000001E-4</v>
      </c>
      <c r="DO502">
        <f t="shared" si="29"/>
        <v>2.2553111111111112E-4</v>
      </c>
      <c r="DP502">
        <f t="shared" si="30"/>
        <v>2.2449929629629625E-4</v>
      </c>
      <c r="DQ502">
        <f t="shared" si="31"/>
        <v>2.3400207407407408E-4</v>
      </c>
      <c r="DR502">
        <f t="shared" si="32"/>
        <v>1.9699414814814811E-4</v>
      </c>
      <c r="DT502">
        <v>62.372</v>
      </c>
    </row>
    <row r="503" spans="1:124" x14ac:dyDescent="0.25">
      <c r="A503">
        <v>1.183E-4</v>
      </c>
      <c r="B503">
        <v>1.0356E-4</v>
      </c>
      <c r="C503" s="8">
        <v>9.8215999999999996E-5</v>
      </c>
      <c r="D503">
        <v>1.0412999999999999E-4</v>
      </c>
      <c r="E503">
        <v>1.5112E-4</v>
      </c>
      <c r="F503">
        <v>1.2338E-4</v>
      </c>
      <c r="G503">
        <v>1.2401E-4</v>
      </c>
      <c r="H503">
        <v>1.1137999999999999E-4</v>
      </c>
      <c r="I503">
        <v>1.3218E-4</v>
      </c>
      <c r="J503">
        <v>1.2763999999999999E-4</v>
      </c>
      <c r="K503" s="8">
        <v>9.7571999999999993E-5</v>
      </c>
      <c r="L503">
        <v>1.0573000000000001E-4</v>
      </c>
      <c r="N503">
        <v>2.6488E-4</v>
      </c>
      <c r="O503">
        <v>2.0419000000000001E-4</v>
      </c>
      <c r="P503">
        <v>1.8828000000000001E-4</v>
      </c>
      <c r="Q503">
        <v>2.0938E-4</v>
      </c>
      <c r="R503">
        <v>2.4310999999999999E-4</v>
      </c>
      <c r="S503">
        <v>1.8238E-4</v>
      </c>
      <c r="T503">
        <v>2.3568999999999999E-4</v>
      </c>
      <c r="U503">
        <v>2.3305999999999999E-4</v>
      </c>
      <c r="V503">
        <v>2.0583999999999999E-4</v>
      </c>
      <c r="W503">
        <v>1.9238E-4</v>
      </c>
      <c r="X503">
        <v>2.0085E-4</v>
      </c>
      <c r="Y503">
        <v>1.6075E-4</v>
      </c>
      <c r="AA503">
        <v>1.9922000000000001E-4</v>
      </c>
      <c r="AB503">
        <v>1.9771E-4</v>
      </c>
      <c r="AC503">
        <v>1.6335000000000001E-4</v>
      </c>
      <c r="AD503">
        <v>1.6257000000000001E-4</v>
      </c>
      <c r="AE503">
        <v>2.2929999999999999E-4</v>
      </c>
      <c r="AF503">
        <v>2.1814999999999999E-4</v>
      </c>
      <c r="AG503">
        <v>2.3905000000000001E-4</v>
      </c>
      <c r="AH503">
        <v>2.0503000000000001E-4</v>
      </c>
      <c r="AI503">
        <v>2.1081E-4</v>
      </c>
      <c r="AJ503">
        <v>1.8900000000000001E-4</v>
      </c>
      <c r="AK503">
        <v>1.9092999999999999E-4</v>
      </c>
      <c r="AL503">
        <v>1.7835E-4</v>
      </c>
      <c r="AN503">
        <v>1.9929999999999999E-4</v>
      </c>
      <c r="AO503">
        <v>1.6636E-4</v>
      </c>
      <c r="AP503">
        <v>2.107E-4</v>
      </c>
      <c r="AQ503">
        <v>1.7306999999999999E-4</v>
      </c>
      <c r="AR503">
        <v>1.0639E-4</v>
      </c>
      <c r="AS503" s="8">
        <v>9.8418000000000005E-5</v>
      </c>
      <c r="AT503">
        <v>1.1412E-4</v>
      </c>
      <c r="AU503" s="8">
        <v>9.1357E-5</v>
      </c>
      <c r="AV503">
        <v>1.0399E-4</v>
      </c>
      <c r="AW503" s="8">
        <v>8.8175000000000002E-5</v>
      </c>
      <c r="AX503">
        <v>1.0969E-4</v>
      </c>
      <c r="AY503">
        <v>1.019E-4</v>
      </c>
      <c r="BA503">
        <v>1.5316E-4</v>
      </c>
      <c r="BB503">
        <v>1.7066999999999999E-4</v>
      </c>
      <c r="BC503">
        <v>1.9194000000000001E-4</v>
      </c>
      <c r="BD503">
        <v>1.5698E-4</v>
      </c>
      <c r="BE503">
        <v>1.7374999999999999E-4</v>
      </c>
      <c r="BF503">
        <v>2.1793E-4</v>
      </c>
      <c r="BG503">
        <v>2.3083000000000001E-4</v>
      </c>
      <c r="BH503">
        <v>1.8817000000000001E-4</v>
      </c>
      <c r="BI503">
        <v>2.1193000000000001E-4</v>
      </c>
      <c r="BJ503">
        <v>2.0986E-4</v>
      </c>
      <c r="BK503">
        <v>2.3698999999999999E-4</v>
      </c>
      <c r="BL503">
        <v>1.3768E-4</v>
      </c>
      <c r="BN503">
        <v>2.0594999999999999E-4</v>
      </c>
      <c r="BO503">
        <v>1.7056999999999999E-4</v>
      </c>
      <c r="BP503">
        <v>1.5611999999999999E-4</v>
      </c>
      <c r="BQ503">
        <v>2.1102E-4</v>
      </c>
      <c r="BR503">
        <v>2.1813E-4</v>
      </c>
      <c r="BS503">
        <v>2.0085E-4</v>
      </c>
      <c r="BT503">
        <v>2.4931999999999998E-4</v>
      </c>
      <c r="BU503">
        <v>1.7233999999999999E-4</v>
      </c>
      <c r="BV503">
        <v>2.8772999999999998E-4</v>
      </c>
      <c r="BW503">
        <v>1.8254E-4</v>
      </c>
      <c r="BX503">
        <v>2.8116000000000003E-4</v>
      </c>
      <c r="BY503">
        <v>2.8581E-4</v>
      </c>
      <c r="CA503">
        <v>3.7041999999999999E-4</v>
      </c>
      <c r="CB503">
        <v>3.6006999999999999E-4</v>
      </c>
      <c r="CC503">
        <v>4.0005999999999999E-4</v>
      </c>
      <c r="CD503">
        <v>3.9730000000000001E-4</v>
      </c>
      <c r="CE503">
        <v>3.7919000000000001E-4</v>
      </c>
      <c r="CF503">
        <v>3.5784E-4</v>
      </c>
      <c r="CG503">
        <v>4.9525999999999997E-4</v>
      </c>
      <c r="CH503">
        <v>3.3542000000000001E-4</v>
      </c>
      <c r="CI503">
        <v>3.9102000000000001E-4</v>
      </c>
      <c r="CJ503">
        <v>3.3103000000000001E-4</v>
      </c>
      <c r="CK503">
        <v>4.6754000000000001E-4</v>
      </c>
      <c r="CL503">
        <v>3.9155E-4</v>
      </c>
      <c r="CN503">
        <v>4.7388999999999998E-4</v>
      </c>
      <c r="CO503">
        <v>5.1561E-4</v>
      </c>
      <c r="CP503">
        <v>5.2886000000000003E-4</v>
      </c>
      <c r="CQ503">
        <v>3.7302E-4</v>
      </c>
      <c r="CR503">
        <v>3.4813999999999998E-4</v>
      </c>
      <c r="CS503">
        <v>4.4867000000000003E-4</v>
      </c>
      <c r="CT503">
        <v>3.4452000000000002E-4</v>
      </c>
      <c r="CU503">
        <v>2.8054000000000002E-4</v>
      </c>
      <c r="CV503">
        <v>2.9498000000000003E-4</v>
      </c>
      <c r="CW503">
        <v>3.9879E-4</v>
      </c>
      <c r="CX503">
        <v>3.0940999999999998E-4</v>
      </c>
      <c r="CY503">
        <v>2.4653000000000001E-4</v>
      </c>
      <c r="DA503">
        <v>1.4558999999999999E-4</v>
      </c>
      <c r="DB503">
        <v>1.1349E-4</v>
      </c>
      <c r="DC503" s="8">
        <v>7.7111000000000001E-5</v>
      </c>
      <c r="DD503" s="8">
        <v>8.2780000000000004E-5</v>
      </c>
      <c r="DE503">
        <v>2.0405E-4</v>
      </c>
      <c r="DF503">
        <v>1.1849E-4</v>
      </c>
      <c r="DG503">
        <v>1.0584E-4</v>
      </c>
      <c r="DH503" s="8">
        <v>9.0365999999999995E-5</v>
      </c>
      <c r="DI503">
        <v>2.9369999999999998E-4</v>
      </c>
      <c r="DJ503">
        <v>1.56E-4</v>
      </c>
      <c r="DK503">
        <v>1.6263000000000001E-4</v>
      </c>
      <c r="DL503">
        <v>1.4327E-4</v>
      </c>
      <c r="DO503">
        <f t="shared" si="29"/>
        <v>2.3392851851851851E-4</v>
      </c>
      <c r="DP503">
        <f t="shared" si="30"/>
        <v>2.1643529629629629E-4</v>
      </c>
      <c r="DQ503">
        <f t="shared" si="31"/>
        <v>2.3000181481481485E-4</v>
      </c>
      <c r="DR503">
        <f t="shared" si="32"/>
        <v>1.9738825925925927E-4</v>
      </c>
      <c r="DT503">
        <v>62.497</v>
      </c>
    </row>
    <row r="504" spans="1:124" x14ac:dyDescent="0.25">
      <c r="A504">
        <v>1.1827E-4</v>
      </c>
      <c r="B504">
        <v>1.0163E-4</v>
      </c>
      <c r="C504" s="8">
        <v>9.5340000000000005E-5</v>
      </c>
      <c r="D504">
        <v>1.0552000000000001E-4</v>
      </c>
      <c r="E504">
        <v>1.5189000000000001E-4</v>
      </c>
      <c r="F504">
        <v>1.1786E-4</v>
      </c>
      <c r="G504">
        <v>1.2392999999999999E-4</v>
      </c>
      <c r="H504">
        <v>1.1147E-4</v>
      </c>
      <c r="I504">
        <v>1.3030999999999999E-4</v>
      </c>
      <c r="J504">
        <v>1.2745000000000001E-4</v>
      </c>
      <c r="K504" s="8">
        <v>9.7850000000000007E-5</v>
      </c>
      <c r="L504">
        <v>1.0466E-4</v>
      </c>
      <c r="N504">
        <v>2.7334000000000001E-4</v>
      </c>
      <c r="O504">
        <v>1.9540000000000001E-4</v>
      </c>
      <c r="P504">
        <v>1.8626999999999999E-4</v>
      </c>
      <c r="Q504">
        <v>2.1210000000000001E-4</v>
      </c>
      <c r="R504">
        <v>2.4928E-4</v>
      </c>
      <c r="S504">
        <v>1.7463E-4</v>
      </c>
      <c r="T504">
        <v>2.3651999999999999E-4</v>
      </c>
      <c r="U504">
        <v>2.3682E-4</v>
      </c>
      <c r="V504">
        <v>2.0356000000000001E-4</v>
      </c>
      <c r="W504">
        <v>1.8511999999999999E-4</v>
      </c>
      <c r="X504">
        <v>1.9551E-4</v>
      </c>
      <c r="Y504">
        <v>1.5788E-4</v>
      </c>
      <c r="AA504">
        <v>2.0277000000000001E-4</v>
      </c>
      <c r="AB504">
        <v>1.8128999999999999E-4</v>
      </c>
      <c r="AC504">
        <v>1.5634000000000001E-4</v>
      </c>
      <c r="AD504">
        <v>1.6396999999999999E-4</v>
      </c>
      <c r="AE504">
        <v>2.3397000000000001E-4</v>
      </c>
      <c r="AF504">
        <v>2.0686000000000001E-4</v>
      </c>
      <c r="AG504">
        <v>2.3782999999999999E-4</v>
      </c>
      <c r="AH504">
        <v>2.1102999999999999E-4</v>
      </c>
      <c r="AI504">
        <v>2.1414000000000001E-4</v>
      </c>
      <c r="AJ504">
        <v>1.8234999999999999E-4</v>
      </c>
      <c r="AK504">
        <v>1.8688999999999999E-4</v>
      </c>
      <c r="AL504">
        <v>1.7903E-4</v>
      </c>
      <c r="AN504">
        <v>2.0116000000000001E-4</v>
      </c>
      <c r="AO504">
        <v>1.6128E-4</v>
      </c>
      <c r="AP504">
        <v>1.9803E-4</v>
      </c>
      <c r="AQ504">
        <v>1.7232E-4</v>
      </c>
      <c r="AR504">
        <v>1.0812E-4</v>
      </c>
      <c r="AS504" s="8">
        <v>9.8544999999999999E-5</v>
      </c>
      <c r="AT504">
        <v>1.1278E-4</v>
      </c>
      <c r="AU504" s="8">
        <v>9.1108999999999998E-5</v>
      </c>
      <c r="AV504">
        <v>1.0389E-4</v>
      </c>
      <c r="AW504" s="8">
        <v>8.5191000000000005E-5</v>
      </c>
      <c r="AX504">
        <v>1.1054E-4</v>
      </c>
      <c r="AY504">
        <v>1.0555E-4</v>
      </c>
      <c r="BA504">
        <v>1.5404000000000001E-4</v>
      </c>
      <c r="BB504">
        <v>1.641E-4</v>
      </c>
      <c r="BC504">
        <v>1.9227E-4</v>
      </c>
      <c r="BD504">
        <v>1.5865000000000001E-4</v>
      </c>
      <c r="BE504">
        <v>1.7852999999999999E-4</v>
      </c>
      <c r="BF504">
        <v>2.2308000000000001E-4</v>
      </c>
      <c r="BG504">
        <v>2.2994000000000001E-4</v>
      </c>
      <c r="BH504">
        <v>1.8211E-4</v>
      </c>
      <c r="BI504">
        <v>2.1363999999999999E-4</v>
      </c>
      <c r="BJ504">
        <v>2.1394E-4</v>
      </c>
      <c r="BK504">
        <v>2.4076999999999999E-4</v>
      </c>
      <c r="BL504">
        <v>1.3306E-4</v>
      </c>
      <c r="BN504">
        <v>2.0421999999999999E-4</v>
      </c>
      <c r="BO504">
        <v>1.685E-4</v>
      </c>
      <c r="BP504">
        <v>1.5684E-4</v>
      </c>
      <c r="BQ504">
        <v>2.1881E-4</v>
      </c>
      <c r="BR504">
        <v>2.2222999999999999E-4</v>
      </c>
      <c r="BS504">
        <v>1.9357000000000001E-4</v>
      </c>
      <c r="BT504">
        <v>2.5469000000000002E-4</v>
      </c>
      <c r="BU504">
        <v>1.6966999999999999E-4</v>
      </c>
      <c r="BV504">
        <v>2.9306999999999998E-4</v>
      </c>
      <c r="BW504">
        <v>1.7521E-4</v>
      </c>
      <c r="BX504">
        <v>2.7481000000000001E-4</v>
      </c>
      <c r="BY504">
        <v>2.9023999999999999E-4</v>
      </c>
      <c r="CA504">
        <v>3.6596000000000003E-4</v>
      </c>
      <c r="CB504">
        <v>3.5932999999999999E-4</v>
      </c>
      <c r="CC504">
        <v>4.0534000000000002E-4</v>
      </c>
      <c r="CD504">
        <v>3.8559999999999999E-4</v>
      </c>
      <c r="CE504">
        <v>3.6946E-4</v>
      </c>
      <c r="CF504">
        <v>3.6071999999999998E-4</v>
      </c>
      <c r="CG504">
        <v>4.9242999999999997E-4</v>
      </c>
      <c r="CH504">
        <v>3.2903000000000001E-4</v>
      </c>
      <c r="CI504">
        <v>4.0269999999999998E-4</v>
      </c>
      <c r="CJ504">
        <v>3.3171999999999997E-4</v>
      </c>
      <c r="CK504">
        <v>4.7772E-4</v>
      </c>
      <c r="CL504">
        <v>3.9646000000000001E-4</v>
      </c>
      <c r="CN504">
        <v>4.8901000000000001E-4</v>
      </c>
      <c r="CO504">
        <v>5.1117999999999997E-4</v>
      </c>
      <c r="CP504">
        <v>5.2725000000000005E-4</v>
      </c>
      <c r="CQ504">
        <v>3.7918000000000001E-4</v>
      </c>
      <c r="CR504">
        <v>3.548E-4</v>
      </c>
      <c r="CS504">
        <v>4.6469000000000002E-4</v>
      </c>
      <c r="CT504">
        <v>3.3948000000000002E-4</v>
      </c>
      <c r="CU504">
        <v>2.7387000000000001E-4</v>
      </c>
      <c r="CV504">
        <v>3.0181000000000001E-4</v>
      </c>
      <c r="CW504">
        <v>3.7968000000000002E-4</v>
      </c>
      <c r="CX504">
        <v>3.0186999999999998E-4</v>
      </c>
      <c r="CY504">
        <v>2.5258000000000002E-4</v>
      </c>
      <c r="DA504">
        <v>1.505E-4</v>
      </c>
      <c r="DB504">
        <v>1.1299E-4</v>
      </c>
      <c r="DC504" s="8">
        <v>7.3386000000000005E-5</v>
      </c>
      <c r="DD504" s="8">
        <v>8.0921999999999995E-5</v>
      </c>
      <c r="DE504">
        <v>2.1665000000000001E-4</v>
      </c>
      <c r="DF504">
        <v>1.2173E-4</v>
      </c>
      <c r="DG504">
        <v>1.0297E-4</v>
      </c>
      <c r="DH504" s="8">
        <v>8.8689000000000004E-5</v>
      </c>
      <c r="DI504">
        <v>2.9771000000000002E-4</v>
      </c>
      <c r="DJ504">
        <v>1.5404000000000001E-4</v>
      </c>
      <c r="DK504">
        <v>1.6071999999999999E-4</v>
      </c>
      <c r="DL504">
        <v>1.4354E-4</v>
      </c>
      <c r="DO504">
        <f t="shared" si="29"/>
        <v>2.3722333333333327E-4</v>
      </c>
      <c r="DP504">
        <f t="shared" si="30"/>
        <v>2.1304022222222227E-4</v>
      </c>
      <c r="DQ504">
        <f t="shared" si="31"/>
        <v>2.2845614814814816E-4</v>
      </c>
      <c r="DR504">
        <f t="shared" si="32"/>
        <v>1.9755074074074075E-4</v>
      </c>
      <c r="DT504">
        <v>62.622</v>
      </c>
    </row>
    <row r="505" spans="1:124" x14ac:dyDescent="0.25">
      <c r="A505">
        <v>1.1778E-4</v>
      </c>
      <c r="B505">
        <v>1.0356E-4</v>
      </c>
      <c r="C505" s="8">
        <v>9.8197999999999997E-5</v>
      </c>
      <c r="D505">
        <v>1.0414E-4</v>
      </c>
      <c r="E505">
        <v>1.5118999999999999E-4</v>
      </c>
      <c r="F505">
        <v>1.2342000000000001E-4</v>
      </c>
      <c r="G505">
        <v>1.2412E-4</v>
      </c>
      <c r="H505">
        <v>1.1167000000000001E-4</v>
      </c>
      <c r="I505">
        <v>1.3229E-4</v>
      </c>
      <c r="J505">
        <v>1.2807000000000001E-4</v>
      </c>
      <c r="K505" s="8">
        <v>9.7423000000000006E-5</v>
      </c>
      <c r="L505">
        <v>1.0560000000000001E-4</v>
      </c>
      <c r="N505">
        <v>2.6469999999999998E-4</v>
      </c>
      <c r="O505">
        <v>2.0332999999999999E-4</v>
      </c>
      <c r="P505">
        <v>1.8692000000000001E-4</v>
      </c>
      <c r="Q505">
        <v>2.0968000000000001E-4</v>
      </c>
      <c r="R505">
        <v>2.4254999999999999E-4</v>
      </c>
      <c r="S505">
        <v>1.8168000000000001E-4</v>
      </c>
      <c r="T505">
        <v>2.3648000000000001E-4</v>
      </c>
      <c r="U505">
        <v>2.3261000000000001E-4</v>
      </c>
      <c r="V505">
        <v>2.0581000000000001E-4</v>
      </c>
      <c r="W505">
        <v>1.9202999999999999E-4</v>
      </c>
      <c r="X505">
        <v>2.0027000000000001E-4</v>
      </c>
      <c r="Y505">
        <v>1.6085000000000001E-4</v>
      </c>
      <c r="AA505">
        <v>1.9959000000000001E-4</v>
      </c>
      <c r="AB505">
        <v>1.9675000000000001E-4</v>
      </c>
      <c r="AC505">
        <v>1.6286999999999999E-4</v>
      </c>
      <c r="AD505">
        <v>1.628E-4</v>
      </c>
      <c r="AE505">
        <v>2.2818E-4</v>
      </c>
      <c r="AF505">
        <v>2.1861E-4</v>
      </c>
      <c r="AG505">
        <v>2.3976999999999999E-4</v>
      </c>
      <c r="AH505">
        <v>2.0516999999999999E-4</v>
      </c>
      <c r="AI505">
        <v>2.1015000000000001E-4</v>
      </c>
      <c r="AJ505">
        <v>1.8853000000000001E-4</v>
      </c>
      <c r="AK505">
        <v>1.916E-4</v>
      </c>
      <c r="AL505">
        <v>1.7817000000000001E-4</v>
      </c>
      <c r="AN505">
        <v>1.9835999999999999E-4</v>
      </c>
      <c r="AO505">
        <v>1.6653999999999999E-4</v>
      </c>
      <c r="AP505">
        <v>2.1069E-4</v>
      </c>
      <c r="AQ505">
        <v>1.7321E-4</v>
      </c>
      <c r="AR505">
        <v>1.0613E-4</v>
      </c>
      <c r="AS505" s="8">
        <v>9.8281000000000003E-5</v>
      </c>
      <c r="AT505">
        <v>1.1401E-4</v>
      </c>
      <c r="AU505" s="8">
        <v>9.0958000000000006E-5</v>
      </c>
      <c r="AV505">
        <v>1.0382000000000001E-4</v>
      </c>
      <c r="AW505" s="8">
        <v>8.8033000000000002E-5</v>
      </c>
      <c r="AX505">
        <v>1.0953E-4</v>
      </c>
      <c r="AY505">
        <v>1.0171E-4</v>
      </c>
      <c r="BA505">
        <v>1.5184000000000001E-4</v>
      </c>
      <c r="BB505">
        <v>1.7026000000000001E-4</v>
      </c>
      <c r="BC505">
        <v>1.9233E-4</v>
      </c>
      <c r="BD505">
        <v>1.5719E-4</v>
      </c>
      <c r="BE505">
        <v>1.7331000000000001E-4</v>
      </c>
      <c r="BF505">
        <v>2.1751E-4</v>
      </c>
      <c r="BG505">
        <v>2.3033999999999999E-4</v>
      </c>
      <c r="BH505">
        <v>1.8778999999999999E-4</v>
      </c>
      <c r="BI505">
        <v>2.1123999999999999E-4</v>
      </c>
      <c r="BJ505">
        <v>2.0933E-4</v>
      </c>
      <c r="BK505">
        <v>2.3643000000000001E-4</v>
      </c>
      <c r="BL505">
        <v>1.3783999999999999E-4</v>
      </c>
      <c r="BN505">
        <v>2.0552999999999999E-4</v>
      </c>
      <c r="BO505">
        <v>1.7021000000000001E-4</v>
      </c>
      <c r="BP505">
        <v>1.5616E-4</v>
      </c>
      <c r="BQ505">
        <v>2.1133E-4</v>
      </c>
      <c r="BR505">
        <v>2.1990000000000001E-4</v>
      </c>
      <c r="BS505">
        <v>2.0122E-4</v>
      </c>
      <c r="BT505">
        <v>2.5150999999999998E-4</v>
      </c>
      <c r="BU505">
        <v>1.7211E-4</v>
      </c>
      <c r="BV505">
        <v>2.854E-4</v>
      </c>
      <c r="BW505">
        <v>1.8131000000000001E-4</v>
      </c>
      <c r="BX505">
        <v>2.8229999999999998E-4</v>
      </c>
      <c r="BY505">
        <v>2.8535000000000002E-4</v>
      </c>
      <c r="CA505">
        <v>3.6840000000000001E-4</v>
      </c>
      <c r="CB505">
        <v>3.5997999999999998E-4</v>
      </c>
      <c r="CC505">
        <v>4.0208000000000003E-4</v>
      </c>
      <c r="CD505">
        <v>3.9765999999999998E-4</v>
      </c>
      <c r="CE505">
        <v>3.7711E-4</v>
      </c>
      <c r="CF505">
        <v>3.5897000000000001E-4</v>
      </c>
      <c r="CG505">
        <v>4.9684999999999996E-4</v>
      </c>
      <c r="CH505">
        <v>3.3565E-4</v>
      </c>
      <c r="CI505">
        <v>3.8906999999999999E-4</v>
      </c>
      <c r="CJ505">
        <v>3.3119999999999997E-4</v>
      </c>
      <c r="CK505">
        <v>4.6794000000000002E-4</v>
      </c>
      <c r="CL505">
        <v>3.8983000000000003E-4</v>
      </c>
      <c r="CN505">
        <v>4.7648999999999999E-4</v>
      </c>
      <c r="CO505">
        <v>5.1723000000000003E-4</v>
      </c>
      <c r="CP505">
        <v>5.2798999999999999E-4</v>
      </c>
      <c r="CQ505">
        <v>3.7322000000000001E-4</v>
      </c>
      <c r="CR505">
        <v>3.4713000000000002E-4</v>
      </c>
      <c r="CS505">
        <v>4.4825000000000003E-4</v>
      </c>
      <c r="CT505">
        <v>3.4452000000000002E-4</v>
      </c>
      <c r="CU505">
        <v>2.8049999999999999E-4</v>
      </c>
      <c r="CV505">
        <v>2.9364000000000001E-4</v>
      </c>
      <c r="CW505">
        <v>3.9675000000000002E-4</v>
      </c>
      <c r="CX505">
        <v>3.0995000000000003E-4</v>
      </c>
      <c r="CY505">
        <v>2.4698999999999999E-4</v>
      </c>
      <c r="DA505">
        <v>1.4516E-4</v>
      </c>
      <c r="DB505">
        <v>1.1344E-4</v>
      </c>
      <c r="DC505" s="8">
        <v>7.6911999999999998E-5</v>
      </c>
      <c r="DD505" s="8">
        <v>8.3075E-5</v>
      </c>
      <c r="DE505">
        <v>2.0466000000000001E-4</v>
      </c>
      <c r="DF505">
        <v>1.1796E-4</v>
      </c>
      <c r="DG505">
        <v>1.0613E-4</v>
      </c>
      <c r="DH505" s="8">
        <v>8.9761999999999999E-5</v>
      </c>
      <c r="DI505">
        <v>2.9360999999999998E-4</v>
      </c>
      <c r="DJ505">
        <v>1.562E-4</v>
      </c>
      <c r="DK505">
        <v>1.6222E-4</v>
      </c>
      <c r="DL505">
        <v>1.4333E-4</v>
      </c>
      <c r="DO505">
        <f t="shared" si="29"/>
        <v>2.3344592592592592E-4</v>
      </c>
      <c r="DP505">
        <f t="shared" si="30"/>
        <v>2.1624644444444445E-4</v>
      </c>
      <c r="DQ505">
        <f t="shared" si="31"/>
        <v>2.3020529629629632E-4</v>
      </c>
      <c r="DR505">
        <f t="shared" si="32"/>
        <v>1.9734055555555556E-4</v>
      </c>
      <c r="DT505">
        <v>62.747999999999998</v>
      </c>
    </row>
    <row r="506" spans="1:124" x14ac:dyDescent="0.25">
      <c r="A506">
        <v>1.1708E-4</v>
      </c>
      <c r="B506">
        <v>1.0821E-4</v>
      </c>
      <c r="C506">
        <v>1.0509999999999999E-4</v>
      </c>
      <c r="D506">
        <v>1.008E-4</v>
      </c>
      <c r="E506">
        <v>1.4940999999999999E-4</v>
      </c>
      <c r="F506">
        <v>1.3678E-4</v>
      </c>
      <c r="G506">
        <v>1.2447000000000001E-4</v>
      </c>
      <c r="H506">
        <v>1.1184999999999999E-4</v>
      </c>
      <c r="I506">
        <v>1.3694999999999999E-4</v>
      </c>
      <c r="J506">
        <v>1.2913000000000001E-4</v>
      </c>
      <c r="K506" s="8">
        <v>9.6523999999999999E-5</v>
      </c>
      <c r="L506">
        <v>1.0797E-4</v>
      </c>
      <c r="N506">
        <v>2.4397000000000001E-4</v>
      </c>
      <c r="O506">
        <v>2.2329000000000001E-4</v>
      </c>
      <c r="P506">
        <v>1.8977999999999999E-4</v>
      </c>
      <c r="Q506">
        <v>2.0350000000000001E-4</v>
      </c>
      <c r="R506">
        <v>2.2682999999999999E-4</v>
      </c>
      <c r="S506">
        <v>1.9935999999999999E-4</v>
      </c>
      <c r="T506">
        <v>2.3557999999999999E-4</v>
      </c>
      <c r="U506">
        <v>2.2285E-4</v>
      </c>
      <c r="V506">
        <v>2.1121000000000001E-4</v>
      </c>
      <c r="W506">
        <v>2.0901000000000001E-4</v>
      </c>
      <c r="X506">
        <v>2.1227999999999999E-4</v>
      </c>
      <c r="Y506">
        <v>1.6787E-4</v>
      </c>
      <c r="AA506">
        <v>1.9152000000000001E-4</v>
      </c>
      <c r="AB506">
        <v>2.3497000000000001E-4</v>
      </c>
      <c r="AC506">
        <v>1.7907E-4</v>
      </c>
      <c r="AD506">
        <v>1.5972E-4</v>
      </c>
      <c r="AE506">
        <v>2.1526E-4</v>
      </c>
      <c r="AF506">
        <v>2.4647999999999998E-4</v>
      </c>
      <c r="AG506">
        <v>2.4368999999999999E-4</v>
      </c>
      <c r="AH506">
        <v>1.9086E-4</v>
      </c>
      <c r="AI506">
        <v>2.0115000000000001E-4</v>
      </c>
      <c r="AJ506">
        <v>2.0388000000000001E-4</v>
      </c>
      <c r="AK506">
        <v>2.0228999999999999E-4</v>
      </c>
      <c r="AL506">
        <v>1.7623000000000001E-4</v>
      </c>
      <c r="AN506">
        <v>1.9248E-4</v>
      </c>
      <c r="AO506">
        <v>1.7904999999999999E-4</v>
      </c>
      <c r="AP506">
        <v>2.4121E-4</v>
      </c>
      <c r="AQ506">
        <v>1.7519000000000001E-4</v>
      </c>
      <c r="AR506">
        <v>1.0157000000000001E-4</v>
      </c>
      <c r="AS506" s="8">
        <v>9.7761000000000001E-5</v>
      </c>
      <c r="AT506">
        <v>1.1705999999999999E-4</v>
      </c>
      <c r="AU506" s="8">
        <v>9.0966999999999998E-5</v>
      </c>
      <c r="AV506">
        <v>1.038E-4</v>
      </c>
      <c r="AW506" s="8">
        <v>9.5012000000000004E-5</v>
      </c>
      <c r="AX506">
        <v>1.0721999999999999E-4</v>
      </c>
      <c r="AY506" s="8">
        <v>9.2591999999999997E-5</v>
      </c>
      <c r="BA506">
        <v>1.4778E-4</v>
      </c>
      <c r="BB506">
        <v>1.8550000000000001E-4</v>
      </c>
      <c r="BC506">
        <v>1.9204000000000001E-4</v>
      </c>
      <c r="BD506">
        <v>1.5343999999999999E-4</v>
      </c>
      <c r="BE506">
        <v>1.6111000000000001E-4</v>
      </c>
      <c r="BF506">
        <v>2.0445000000000001E-4</v>
      </c>
      <c r="BG506">
        <v>2.3175E-4</v>
      </c>
      <c r="BH506">
        <v>2.0184000000000001E-4</v>
      </c>
      <c r="BI506">
        <v>2.0609E-4</v>
      </c>
      <c r="BJ506">
        <v>1.9869000000000001E-4</v>
      </c>
      <c r="BK506">
        <v>2.2646999999999999E-4</v>
      </c>
      <c r="BL506">
        <v>1.4919E-4</v>
      </c>
      <c r="BN506">
        <v>2.0906000000000001E-4</v>
      </c>
      <c r="BO506">
        <v>1.7464999999999999E-4</v>
      </c>
      <c r="BP506">
        <v>1.5446000000000001E-4</v>
      </c>
      <c r="BQ506">
        <v>1.9293000000000001E-4</v>
      </c>
      <c r="BR506">
        <v>2.1248999999999999E-4</v>
      </c>
      <c r="BS506">
        <v>2.1928E-4</v>
      </c>
      <c r="BT506">
        <v>2.4165999999999999E-4</v>
      </c>
      <c r="BU506">
        <v>1.7819999999999999E-4</v>
      </c>
      <c r="BV506">
        <v>2.6910999999999998E-4</v>
      </c>
      <c r="BW506">
        <v>1.972E-4</v>
      </c>
      <c r="BX506">
        <v>2.9922E-4</v>
      </c>
      <c r="BY506">
        <v>2.7394000000000002E-4</v>
      </c>
      <c r="CA506">
        <v>3.7616E-4</v>
      </c>
      <c r="CB506">
        <v>3.6153999999999998E-4</v>
      </c>
      <c r="CC506">
        <v>3.9217000000000001E-4</v>
      </c>
      <c r="CD506">
        <v>4.2632E-4</v>
      </c>
      <c r="CE506">
        <v>3.9752E-4</v>
      </c>
      <c r="CF506">
        <v>3.5356E-4</v>
      </c>
      <c r="CG506">
        <v>5.0588E-4</v>
      </c>
      <c r="CH506">
        <v>3.5132000000000002E-4</v>
      </c>
      <c r="CI506">
        <v>3.5801000000000002E-4</v>
      </c>
      <c r="CJ506">
        <v>3.2972999999999998E-4</v>
      </c>
      <c r="CK506">
        <v>4.4387000000000002E-4</v>
      </c>
      <c r="CL506">
        <v>3.7542000000000001E-4</v>
      </c>
      <c r="CN506">
        <v>4.4366000000000002E-4</v>
      </c>
      <c r="CO506">
        <v>5.3018E-4</v>
      </c>
      <c r="CP506">
        <v>5.3054000000000003E-4</v>
      </c>
      <c r="CQ506">
        <v>3.5858999999999999E-4</v>
      </c>
      <c r="CR506">
        <v>3.2955000000000001E-4</v>
      </c>
      <c r="CS506">
        <v>4.0893E-4</v>
      </c>
      <c r="CT506">
        <v>3.5660999999999999E-4</v>
      </c>
      <c r="CU506">
        <v>2.9648000000000001E-4</v>
      </c>
      <c r="CV506">
        <v>2.7519000000000003E-4</v>
      </c>
      <c r="CW506">
        <v>4.3986999999999997E-4</v>
      </c>
      <c r="CX506">
        <v>3.2886999999999999E-4</v>
      </c>
      <c r="CY506">
        <v>2.33E-4</v>
      </c>
      <c r="DA506">
        <v>1.3268000000000001E-4</v>
      </c>
      <c r="DB506">
        <v>1.1456E-4</v>
      </c>
      <c r="DC506" s="8">
        <v>8.5601999999999998E-5</v>
      </c>
      <c r="DD506" s="8">
        <v>8.7967999999999995E-5</v>
      </c>
      <c r="DE506">
        <v>1.7509000000000001E-4</v>
      </c>
      <c r="DF506">
        <v>1.0936E-4</v>
      </c>
      <c r="DG506">
        <v>1.1345000000000001E-4</v>
      </c>
      <c r="DH506" s="8">
        <v>9.2923999999999993E-5</v>
      </c>
      <c r="DI506">
        <v>2.8374999999999999E-4</v>
      </c>
      <c r="DJ506">
        <v>1.6117E-4</v>
      </c>
      <c r="DK506">
        <v>1.6621999999999999E-4</v>
      </c>
      <c r="DL506">
        <v>1.4275E-4</v>
      </c>
      <c r="DO506">
        <f t="shared" si="29"/>
        <v>2.2475851851851846E-4</v>
      </c>
      <c r="DP506">
        <f t="shared" si="30"/>
        <v>2.2413344444444447E-4</v>
      </c>
      <c r="DQ506">
        <f t="shared" si="31"/>
        <v>2.3418837037037039E-4</v>
      </c>
      <c r="DR506">
        <f t="shared" si="32"/>
        <v>1.9684114814814811E-4</v>
      </c>
      <c r="DT506">
        <v>62.872999999999998</v>
      </c>
    </row>
    <row r="507" spans="1:124" x14ac:dyDescent="0.25">
      <c r="A507">
        <v>1.1655E-4</v>
      </c>
      <c r="B507">
        <v>1.1283E-4</v>
      </c>
      <c r="C507">
        <v>1.1198E-4</v>
      </c>
      <c r="D507" s="8">
        <v>9.7434000000000003E-5</v>
      </c>
      <c r="E507">
        <v>1.4757E-4</v>
      </c>
      <c r="F507">
        <v>1.5008E-4</v>
      </c>
      <c r="G507">
        <v>1.2475E-4</v>
      </c>
      <c r="H507">
        <v>1.1191E-4</v>
      </c>
      <c r="I507">
        <v>1.4154E-4</v>
      </c>
      <c r="J507">
        <v>1.3001000000000001E-4</v>
      </c>
      <c r="K507" s="8">
        <v>9.5655999999999994E-5</v>
      </c>
      <c r="L507">
        <v>1.1037E-4</v>
      </c>
      <c r="N507">
        <v>2.2327E-4</v>
      </c>
      <c r="O507">
        <v>2.4347999999999999E-4</v>
      </c>
      <c r="P507">
        <v>1.9306999999999999E-4</v>
      </c>
      <c r="Q507">
        <v>1.9717000000000001E-4</v>
      </c>
      <c r="R507">
        <v>2.1126000000000001E-4</v>
      </c>
      <c r="S507">
        <v>2.1722000000000001E-4</v>
      </c>
      <c r="T507">
        <v>2.3435E-4</v>
      </c>
      <c r="U507">
        <v>2.1321E-4</v>
      </c>
      <c r="V507">
        <v>2.1657999999999999E-4</v>
      </c>
      <c r="W507">
        <v>2.2604999999999999E-4</v>
      </c>
      <c r="X507">
        <v>2.2444000000000001E-4</v>
      </c>
      <c r="Y507">
        <v>1.7483E-4</v>
      </c>
      <c r="AA507">
        <v>1.8327999999999999E-4</v>
      </c>
      <c r="AB507">
        <v>2.7346E-4</v>
      </c>
      <c r="AC507">
        <v>1.9539000000000001E-4</v>
      </c>
      <c r="AD507">
        <v>1.5652999999999999E-4</v>
      </c>
      <c r="AE507">
        <v>2.0268E-4</v>
      </c>
      <c r="AF507">
        <v>2.7412999999999998E-4</v>
      </c>
      <c r="AG507">
        <v>2.4730999999999999E-4</v>
      </c>
      <c r="AH507">
        <v>1.7646E-4</v>
      </c>
      <c r="AI507">
        <v>1.9233999999999999E-4</v>
      </c>
      <c r="AJ507">
        <v>2.1934E-4</v>
      </c>
      <c r="AK507">
        <v>2.1269E-4</v>
      </c>
      <c r="AL507">
        <v>1.7432E-4</v>
      </c>
      <c r="AN507">
        <v>1.8688999999999999E-4</v>
      </c>
      <c r="AO507">
        <v>1.9144999999999999E-4</v>
      </c>
      <c r="AP507">
        <v>2.7167000000000001E-4</v>
      </c>
      <c r="AQ507">
        <v>1.7707000000000001E-4</v>
      </c>
      <c r="AR507" s="8">
        <v>9.7078999999999997E-5</v>
      </c>
      <c r="AS507" s="8">
        <v>9.7268000000000005E-5</v>
      </c>
      <c r="AT507">
        <v>1.2013E-4</v>
      </c>
      <c r="AU507" s="8">
        <v>9.1093000000000004E-5</v>
      </c>
      <c r="AV507">
        <v>1.0381E-4</v>
      </c>
      <c r="AW507">
        <v>1.0202E-4</v>
      </c>
      <c r="AX507">
        <v>1.0493999999999999E-4</v>
      </c>
      <c r="AY507" s="8">
        <v>8.3528000000000004E-5</v>
      </c>
      <c r="BA507">
        <v>1.4415000000000001E-4</v>
      </c>
      <c r="BB507">
        <v>2.0083000000000001E-4</v>
      </c>
      <c r="BC507">
        <v>1.9158000000000001E-4</v>
      </c>
      <c r="BD507">
        <v>1.4957999999999999E-4</v>
      </c>
      <c r="BE507">
        <v>1.4903E-4</v>
      </c>
      <c r="BF507">
        <v>1.9149999999999999E-4</v>
      </c>
      <c r="BG507">
        <v>2.3326999999999999E-4</v>
      </c>
      <c r="BH507">
        <v>2.1597000000000001E-4</v>
      </c>
      <c r="BI507">
        <v>2.0112999999999999E-4</v>
      </c>
      <c r="BJ507">
        <v>1.8819E-4</v>
      </c>
      <c r="BK507">
        <v>2.1664000000000001E-4</v>
      </c>
      <c r="BL507">
        <v>1.6044E-4</v>
      </c>
      <c r="BN507">
        <v>2.1268E-4</v>
      </c>
      <c r="BO507">
        <v>1.7917000000000001E-4</v>
      </c>
      <c r="BP507">
        <v>1.527E-4</v>
      </c>
      <c r="BQ507">
        <v>1.7440000000000001E-4</v>
      </c>
      <c r="BR507">
        <v>2.0442999999999999E-4</v>
      </c>
      <c r="BS507">
        <v>2.3717000000000001E-4</v>
      </c>
      <c r="BT507">
        <v>2.3099000000000001E-4</v>
      </c>
      <c r="BU507">
        <v>1.8432E-4</v>
      </c>
      <c r="BV507">
        <v>2.5355000000000001E-4</v>
      </c>
      <c r="BW507">
        <v>2.1346000000000001E-4</v>
      </c>
      <c r="BX507">
        <v>3.1565E-4</v>
      </c>
      <c r="BY507">
        <v>2.6264000000000002E-4</v>
      </c>
      <c r="CA507">
        <v>3.8453000000000001E-4</v>
      </c>
      <c r="CB507">
        <v>3.6305000000000002E-4</v>
      </c>
      <c r="CC507">
        <v>3.8148000000000001E-4</v>
      </c>
      <c r="CD507">
        <v>4.5474000000000003E-4</v>
      </c>
      <c r="CE507">
        <v>4.1856E-4</v>
      </c>
      <c r="CF507">
        <v>3.4767000000000001E-4</v>
      </c>
      <c r="CG507">
        <v>5.1424000000000001E-4</v>
      </c>
      <c r="CH507">
        <v>3.6682000000000001E-4</v>
      </c>
      <c r="CI507">
        <v>3.2754000000000003E-4</v>
      </c>
      <c r="CJ507">
        <v>3.2812E-4</v>
      </c>
      <c r="CK507">
        <v>4.1955999999999997E-4</v>
      </c>
      <c r="CL507">
        <v>3.6151E-4</v>
      </c>
      <c r="CN507">
        <v>4.0985000000000001E-4</v>
      </c>
      <c r="CO507">
        <v>5.4246000000000003E-4</v>
      </c>
      <c r="CP507">
        <v>5.3326999999999997E-4</v>
      </c>
      <c r="CQ507">
        <v>3.4380000000000001E-4</v>
      </c>
      <c r="CR507">
        <v>3.1223999999999998E-4</v>
      </c>
      <c r="CS507">
        <v>3.6968999999999999E-4</v>
      </c>
      <c r="CT507">
        <v>3.6862E-4</v>
      </c>
      <c r="CU507">
        <v>3.124E-4</v>
      </c>
      <c r="CV507">
        <v>2.5714999999999999E-4</v>
      </c>
      <c r="CW507">
        <v>4.8358E-4</v>
      </c>
      <c r="CX507">
        <v>3.4751999999999998E-4</v>
      </c>
      <c r="CY507">
        <v>2.1881E-4</v>
      </c>
      <c r="DA507">
        <v>1.2032E-4</v>
      </c>
      <c r="DB507">
        <v>1.1567E-4</v>
      </c>
      <c r="DC507" s="8">
        <v>9.4339000000000006E-5</v>
      </c>
      <c r="DD507" s="8">
        <v>9.2738999999999994E-5</v>
      </c>
      <c r="DE507">
        <v>1.4527999999999999E-4</v>
      </c>
      <c r="DF507">
        <v>1.0093E-4</v>
      </c>
      <c r="DG507">
        <v>1.2064E-4</v>
      </c>
      <c r="DH507" s="8">
        <v>9.6273000000000005E-5</v>
      </c>
      <c r="DI507">
        <v>2.7388E-4</v>
      </c>
      <c r="DJ507">
        <v>1.6603000000000001E-4</v>
      </c>
      <c r="DK507">
        <v>1.7032000000000001E-4</v>
      </c>
      <c r="DL507">
        <v>1.4212E-4</v>
      </c>
      <c r="DO507">
        <f t="shared" si="29"/>
        <v>2.1619144444444445E-4</v>
      </c>
      <c r="DP507">
        <f t="shared" si="30"/>
        <v>2.3203177777777781E-4</v>
      </c>
      <c r="DQ507">
        <f t="shared" si="31"/>
        <v>2.3804425925925924E-4</v>
      </c>
      <c r="DR507">
        <f t="shared" si="32"/>
        <v>1.9631433333333333E-4</v>
      </c>
      <c r="DT507">
        <v>62.997999999999998</v>
      </c>
    </row>
    <row r="508" spans="1:124" x14ac:dyDescent="0.25">
      <c r="A508">
        <v>1.1644E-4</v>
      </c>
      <c r="B508">
        <v>1.1471E-4</v>
      </c>
      <c r="C508">
        <v>1.148E-4</v>
      </c>
      <c r="D508" s="8">
        <v>9.6002999999999995E-5</v>
      </c>
      <c r="E508">
        <v>1.4673999999999999E-4</v>
      </c>
      <c r="F508">
        <v>1.5553999999999999E-4</v>
      </c>
      <c r="G508">
        <v>1.248E-4</v>
      </c>
      <c r="H508">
        <v>1.1181E-4</v>
      </c>
      <c r="I508">
        <v>1.4336000000000001E-4</v>
      </c>
      <c r="J508">
        <v>1.3020999999999999E-4</v>
      </c>
      <c r="K508" s="8">
        <v>9.5309999999999994E-5</v>
      </c>
      <c r="L508">
        <v>1.1137E-4</v>
      </c>
      <c r="N508">
        <v>2.1467E-4</v>
      </c>
      <c r="O508">
        <v>2.5200999999999999E-4</v>
      </c>
      <c r="P508">
        <v>1.9474999999999999E-4</v>
      </c>
      <c r="Q508">
        <v>1.9440000000000001E-4</v>
      </c>
      <c r="R508">
        <v>2.0489999999999999E-4</v>
      </c>
      <c r="S508">
        <v>2.2474999999999999E-4</v>
      </c>
      <c r="T508">
        <v>2.3353999999999999E-4</v>
      </c>
      <c r="U508">
        <v>2.0927000000000001E-4</v>
      </c>
      <c r="V508">
        <v>2.1875E-4</v>
      </c>
      <c r="W508">
        <v>2.3314000000000001E-4</v>
      </c>
      <c r="X508">
        <v>2.2958000000000001E-4</v>
      </c>
      <c r="Y508">
        <v>1.7762E-4</v>
      </c>
      <c r="AA508">
        <v>1.7971E-4</v>
      </c>
      <c r="AB508">
        <v>2.8959999999999999E-4</v>
      </c>
      <c r="AC508">
        <v>2.0222999999999999E-4</v>
      </c>
      <c r="AD508">
        <v>1.5509000000000001E-4</v>
      </c>
      <c r="AE508">
        <v>1.9772E-4</v>
      </c>
      <c r="AF508">
        <v>2.8538000000000001E-4</v>
      </c>
      <c r="AG508">
        <v>2.4851000000000002E-4</v>
      </c>
      <c r="AH508">
        <v>1.7039E-4</v>
      </c>
      <c r="AI508">
        <v>1.8881E-4</v>
      </c>
      <c r="AJ508">
        <v>2.2582E-4</v>
      </c>
      <c r="AK508">
        <v>2.1673999999999999E-4</v>
      </c>
      <c r="AL508">
        <v>1.7352000000000001E-4</v>
      </c>
      <c r="AN508">
        <v>1.8478E-4</v>
      </c>
      <c r="AO508">
        <v>1.9646999999999999E-4</v>
      </c>
      <c r="AP508">
        <v>2.8421000000000002E-4</v>
      </c>
      <c r="AQ508">
        <v>1.7775000000000001E-4</v>
      </c>
      <c r="AR508" s="8">
        <v>9.5260999999999995E-5</v>
      </c>
      <c r="AS508" s="8">
        <v>9.7071999999999995E-5</v>
      </c>
      <c r="AT508">
        <v>1.2138000000000001E-4</v>
      </c>
      <c r="AU508" s="8">
        <v>9.1229000000000004E-5</v>
      </c>
      <c r="AV508">
        <v>1.0383E-4</v>
      </c>
      <c r="AW508">
        <v>1.0493E-4</v>
      </c>
      <c r="AX508">
        <v>1.0401E-4</v>
      </c>
      <c r="AY508" s="8">
        <v>7.9796999999999995E-5</v>
      </c>
      <c r="BA508">
        <v>1.4296999999999999E-4</v>
      </c>
      <c r="BB508">
        <v>2.0723000000000001E-4</v>
      </c>
      <c r="BC508">
        <v>1.9121000000000001E-4</v>
      </c>
      <c r="BD508">
        <v>1.4787000000000001E-4</v>
      </c>
      <c r="BE508">
        <v>1.4409000000000001E-4</v>
      </c>
      <c r="BF508">
        <v>1.8618000000000001E-4</v>
      </c>
      <c r="BG508">
        <v>2.3395999999999999E-4</v>
      </c>
      <c r="BH508">
        <v>2.2185E-4</v>
      </c>
      <c r="BI508">
        <v>1.9919999999999999E-4</v>
      </c>
      <c r="BJ508">
        <v>1.8391999999999999E-4</v>
      </c>
      <c r="BK508">
        <v>2.1264999999999999E-4</v>
      </c>
      <c r="BL508">
        <v>1.65E-4</v>
      </c>
      <c r="BN508">
        <v>2.1421999999999999E-4</v>
      </c>
      <c r="BO508">
        <v>1.8107999999999999E-4</v>
      </c>
      <c r="BP508">
        <v>1.5190000000000001E-4</v>
      </c>
      <c r="BQ508">
        <v>1.6657E-4</v>
      </c>
      <c r="BR508">
        <v>2.0050999999999999E-4</v>
      </c>
      <c r="BS508">
        <v>2.4439999999999998E-4</v>
      </c>
      <c r="BT508">
        <v>2.2586000000000001E-4</v>
      </c>
      <c r="BU508">
        <v>1.8687E-4</v>
      </c>
      <c r="BV508">
        <v>2.4767000000000002E-4</v>
      </c>
      <c r="BW508">
        <v>2.2045999999999999E-4</v>
      </c>
      <c r="BX508">
        <v>3.2201000000000002E-4</v>
      </c>
      <c r="BY508">
        <v>2.5798999999999999E-4</v>
      </c>
      <c r="CA508">
        <v>3.8842999999999999E-4</v>
      </c>
      <c r="CB508">
        <v>3.6356000000000002E-4</v>
      </c>
      <c r="CC508">
        <v>3.7633000000000002E-4</v>
      </c>
      <c r="CD508">
        <v>4.6623999999999998E-4</v>
      </c>
      <c r="CE508">
        <v>4.2770999999999998E-4</v>
      </c>
      <c r="CF508">
        <v>3.4476999999999999E-4</v>
      </c>
      <c r="CG508">
        <v>5.1705999999999996E-4</v>
      </c>
      <c r="CH508">
        <v>3.7303E-4</v>
      </c>
      <c r="CI508">
        <v>3.1534E-4</v>
      </c>
      <c r="CJ508">
        <v>3.2728E-4</v>
      </c>
      <c r="CK508">
        <v>4.0921000000000002E-4</v>
      </c>
      <c r="CL508">
        <v>3.5609999999999998E-4</v>
      </c>
      <c r="CN508">
        <v>3.9496000000000003E-4</v>
      </c>
      <c r="CO508">
        <v>5.4690000000000001E-4</v>
      </c>
      <c r="CP508">
        <v>5.3447E-4</v>
      </c>
      <c r="CQ508">
        <v>3.3750000000000002E-4</v>
      </c>
      <c r="CR508">
        <v>3.0525000000000002E-4</v>
      </c>
      <c r="CS508">
        <v>3.5342000000000001E-4</v>
      </c>
      <c r="CT508">
        <v>3.7347999999999998E-4</v>
      </c>
      <c r="CU508">
        <v>3.1889E-4</v>
      </c>
      <c r="CV508">
        <v>2.4997000000000002E-4</v>
      </c>
      <c r="CW508">
        <v>5.0210999999999995E-4</v>
      </c>
      <c r="CX508">
        <v>3.5499000000000001E-4</v>
      </c>
      <c r="CY508">
        <v>2.1272000000000001E-4</v>
      </c>
      <c r="DA508">
        <v>1.1527999999999999E-4</v>
      </c>
      <c r="DB508">
        <v>1.1611E-4</v>
      </c>
      <c r="DC508" s="8">
        <v>9.7985000000000005E-5</v>
      </c>
      <c r="DD508" s="8">
        <v>9.4602E-5</v>
      </c>
      <c r="DE508">
        <v>1.327E-4</v>
      </c>
      <c r="DF508" s="8">
        <v>9.7548999999999997E-5</v>
      </c>
      <c r="DG508">
        <v>1.2349999999999999E-4</v>
      </c>
      <c r="DH508" s="8">
        <v>9.7798000000000001E-5</v>
      </c>
      <c r="DI508">
        <v>2.6972999999999998E-4</v>
      </c>
      <c r="DJ508">
        <v>1.6793E-4</v>
      </c>
      <c r="DK508">
        <v>1.7207999999999999E-4</v>
      </c>
      <c r="DL508">
        <v>1.4179000000000001E-4</v>
      </c>
      <c r="DO508">
        <f t="shared" si="29"/>
        <v>2.1270374074074076E-4</v>
      </c>
      <c r="DP508">
        <f t="shared" si="30"/>
        <v>2.3527892592592597E-4</v>
      </c>
      <c r="DQ508">
        <f t="shared" si="31"/>
        <v>2.3950203703703706E-4</v>
      </c>
      <c r="DR508">
        <f t="shared" si="32"/>
        <v>1.9603959259259258E-4</v>
      </c>
      <c r="DT508">
        <v>63.122999999999998</v>
      </c>
    </row>
    <row r="509" spans="1:124" x14ac:dyDescent="0.25">
      <c r="A509">
        <v>1.1680000000000001E-4</v>
      </c>
      <c r="B509">
        <v>1.1273999999999999E-4</v>
      </c>
      <c r="C509">
        <v>1.119E-4</v>
      </c>
      <c r="D509" s="8">
        <v>9.7335000000000002E-5</v>
      </c>
      <c r="E509">
        <v>1.4739000000000001E-4</v>
      </c>
      <c r="F509">
        <v>1.4993E-4</v>
      </c>
      <c r="G509">
        <v>1.2457000000000001E-4</v>
      </c>
      <c r="H509">
        <v>1.1161E-4</v>
      </c>
      <c r="I509">
        <v>1.4134E-4</v>
      </c>
      <c r="J509">
        <v>1.2961E-4</v>
      </c>
      <c r="K509" s="8">
        <v>9.5672000000000002E-5</v>
      </c>
      <c r="L509">
        <v>1.1035999999999999E-4</v>
      </c>
      <c r="N509">
        <v>2.2316999999999999E-4</v>
      </c>
      <c r="O509">
        <v>2.4384E-4</v>
      </c>
      <c r="P509">
        <v>1.9379999999999999E-4</v>
      </c>
      <c r="Q509">
        <v>1.9678E-4</v>
      </c>
      <c r="R509">
        <v>2.1142000000000001E-4</v>
      </c>
      <c r="S509">
        <v>2.175E-4</v>
      </c>
      <c r="T509">
        <v>2.3362E-4</v>
      </c>
      <c r="U509">
        <v>2.1331E-4</v>
      </c>
      <c r="V509">
        <v>2.1641E-4</v>
      </c>
      <c r="W509">
        <v>2.2608E-4</v>
      </c>
      <c r="X509">
        <v>2.2463999999999999E-4</v>
      </c>
      <c r="Y509">
        <v>1.7459999999999999E-4</v>
      </c>
      <c r="AA509">
        <v>1.8286999999999999E-4</v>
      </c>
      <c r="AB509">
        <v>2.7389E-4</v>
      </c>
      <c r="AC509">
        <v>1.9555000000000001E-4</v>
      </c>
      <c r="AD509">
        <v>1.5622999999999999E-4</v>
      </c>
      <c r="AE509">
        <v>2.0322E-4</v>
      </c>
      <c r="AF509">
        <v>2.7360999999999998E-4</v>
      </c>
      <c r="AG509">
        <v>2.4658999999999998E-4</v>
      </c>
      <c r="AH509">
        <v>1.7618000000000001E-4</v>
      </c>
      <c r="AI509">
        <v>1.9259999999999999E-4</v>
      </c>
      <c r="AJ509">
        <v>2.1949E-4</v>
      </c>
      <c r="AK509">
        <v>2.1206999999999999E-4</v>
      </c>
      <c r="AL509">
        <v>1.7427999999999999E-4</v>
      </c>
      <c r="AN509">
        <v>1.8734000000000001E-4</v>
      </c>
      <c r="AO509">
        <v>1.9116000000000001E-4</v>
      </c>
      <c r="AP509">
        <v>2.7145000000000001E-4</v>
      </c>
      <c r="AQ509">
        <v>1.7681000000000001E-4</v>
      </c>
      <c r="AR509" s="8">
        <v>9.7159999999999998E-5</v>
      </c>
      <c r="AS509" s="8">
        <v>9.7272E-5</v>
      </c>
      <c r="AT509">
        <v>1.2009E-4</v>
      </c>
      <c r="AU509" s="8">
        <v>9.1273999999999994E-5</v>
      </c>
      <c r="AV509">
        <v>1.0382000000000001E-4</v>
      </c>
      <c r="AW509">
        <v>1.0202E-4</v>
      </c>
      <c r="AX509">
        <v>1.0495E-4</v>
      </c>
      <c r="AY509" s="8">
        <v>8.3564000000000002E-5</v>
      </c>
      <c r="BA509">
        <v>1.4488000000000001E-4</v>
      </c>
      <c r="BB509">
        <v>2.0091999999999999E-4</v>
      </c>
      <c r="BC509">
        <v>1.9112999999999999E-4</v>
      </c>
      <c r="BD509">
        <v>1.493E-4</v>
      </c>
      <c r="BE509">
        <v>1.4915999999999999E-4</v>
      </c>
      <c r="BF509">
        <v>1.9158000000000001E-4</v>
      </c>
      <c r="BG509">
        <v>2.3337E-4</v>
      </c>
      <c r="BH509">
        <v>2.1602000000000001E-4</v>
      </c>
      <c r="BI509">
        <v>2.0137E-4</v>
      </c>
      <c r="BJ509">
        <v>1.8834E-4</v>
      </c>
      <c r="BK509">
        <v>2.1677999999999999E-4</v>
      </c>
      <c r="BL509">
        <v>1.6018E-4</v>
      </c>
      <c r="BN509">
        <v>2.1274999999999999E-4</v>
      </c>
      <c r="BO509">
        <v>1.7923E-4</v>
      </c>
      <c r="BP509">
        <v>1.5252000000000001E-4</v>
      </c>
      <c r="BQ509">
        <v>1.7401E-4</v>
      </c>
      <c r="BR509">
        <v>2.0304000000000001E-4</v>
      </c>
      <c r="BS509">
        <v>2.3672999999999999E-4</v>
      </c>
      <c r="BT509">
        <v>2.2929999999999999E-4</v>
      </c>
      <c r="BU509">
        <v>1.8431E-4</v>
      </c>
      <c r="BV509">
        <v>2.5479000000000002E-4</v>
      </c>
      <c r="BW509">
        <v>2.1405E-4</v>
      </c>
      <c r="BX509">
        <v>3.1457000000000002E-4</v>
      </c>
      <c r="BY509">
        <v>2.6265000000000001E-4</v>
      </c>
      <c r="CA509">
        <v>3.8547000000000001E-4</v>
      </c>
      <c r="CB509">
        <v>3.6270999999999997E-4</v>
      </c>
      <c r="CC509">
        <v>3.7971000000000001E-4</v>
      </c>
      <c r="CD509">
        <v>4.5404000000000001E-4</v>
      </c>
      <c r="CE509">
        <v>4.1951999999999999E-4</v>
      </c>
      <c r="CF509">
        <v>3.4653E-4</v>
      </c>
      <c r="CG509">
        <v>5.1265000000000002E-4</v>
      </c>
      <c r="CH509">
        <v>3.6628000000000002E-4</v>
      </c>
      <c r="CI509">
        <v>3.2844999999999999E-4</v>
      </c>
      <c r="CJ509">
        <v>3.2765000000000002E-4</v>
      </c>
      <c r="CK509">
        <v>4.1880999999999998E-4</v>
      </c>
      <c r="CL509">
        <v>3.6225E-4</v>
      </c>
      <c r="CN509">
        <v>4.0770999999999998E-4</v>
      </c>
      <c r="CO509">
        <v>5.4089000000000003E-4</v>
      </c>
      <c r="CP509">
        <v>5.3333999999999999E-4</v>
      </c>
      <c r="CQ509">
        <v>3.4331999999999999E-4</v>
      </c>
      <c r="CR509">
        <v>3.1260000000000001E-4</v>
      </c>
      <c r="CS509">
        <v>3.6958999999999999E-4</v>
      </c>
      <c r="CT509">
        <v>3.6829000000000001E-4</v>
      </c>
      <c r="CU509">
        <v>3.1211999999999999E-4</v>
      </c>
      <c r="CV509">
        <v>2.5778999999999998E-4</v>
      </c>
      <c r="CW509">
        <v>4.8453E-4</v>
      </c>
      <c r="CX509">
        <v>3.4686999999999999E-4</v>
      </c>
      <c r="CY509">
        <v>2.1827000000000001E-4</v>
      </c>
      <c r="DA509">
        <v>1.2048E-4</v>
      </c>
      <c r="DB509">
        <v>1.156E-4</v>
      </c>
      <c r="DC509" s="8">
        <v>9.4388000000000005E-5</v>
      </c>
      <c r="DD509" s="8">
        <v>9.2461999999999997E-5</v>
      </c>
      <c r="DE509">
        <v>1.4470999999999999E-4</v>
      </c>
      <c r="DF509">
        <v>1.0118E-4</v>
      </c>
      <c r="DG509">
        <v>1.2034E-4</v>
      </c>
      <c r="DH509" s="8">
        <v>9.6581000000000002E-5</v>
      </c>
      <c r="DI509">
        <v>2.7367E-4</v>
      </c>
      <c r="DJ509">
        <v>1.6573E-4</v>
      </c>
      <c r="DK509">
        <v>1.7043000000000001E-4</v>
      </c>
      <c r="DL509">
        <v>1.4194000000000001E-4</v>
      </c>
      <c r="DO509">
        <f t="shared" si="29"/>
        <v>2.162937037037037E-4</v>
      </c>
      <c r="DP509">
        <f t="shared" si="30"/>
        <v>2.3194081481481486E-4</v>
      </c>
      <c r="DQ509">
        <f t="shared" si="31"/>
        <v>2.3768148148148153E-4</v>
      </c>
      <c r="DR509">
        <f t="shared" si="32"/>
        <v>1.9615059259259262E-4</v>
      </c>
      <c r="DT509">
        <v>63.249000000000002</v>
      </c>
    </row>
    <row r="510" spans="1:124" x14ac:dyDescent="0.25">
      <c r="A510">
        <v>1.1741E-4</v>
      </c>
      <c r="B510">
        <v>1.0805E-4</v>
      </c>
      <c r="C510">
        <v>1.0496E-4</v>
      </c>
      <c r="D510">
        <v>1.0063E-4</v>
      </c>
      <c r="E510">
        <v>1.4912000000000001E-4</v>
      </c>
      <c r="F510">
        <v>1.3653999999999999E-4</v>
      </c>
      <c r="G510">
        <v>1.2417999999999999E-4</v>
      </c>
      <c r="H510">
        <v>1.1141000000000001E-4</v>
      </c>
      <c r="I510">
        <v>1.3663999999999999E-4</v>
      </c>
      <c r="J510">
        <v>1.2852999999999999E-4</v>
      </c>
      <c r="K510" s="8">
        <v>9.6521000000000006E-5</v>
      </c>
      <c r="L510">
        <v>1.0794E-4</v>
      </c>
      <c r="N510">
        <v>2.4374999999999999E-4</v>
      </c>
      <c r="O510">
        <v>2.2374E-4</v>
      </c>
      <c r="P510">
        <v>1.9076E-4</v>
      </c>
      <c r="Q510">
        <v>2.0288000000000001E-4</v>
      </c>
      <c r="R510">
        <v>2.2699999999999999E-4</v>
      </c>
      <c r="S510">
        <v>1.997E-4</v>
      </c>
      <c r="T510">
        <v>2.3447E-4</v>
      </c>
      <c r="U510">
        <v>2.2291999999999999E-4</v>
      </c>
      <c r="V510">
        <v>2.1091E-4</v>
      </c>
      <c r="W510">
        <v>2.0901000000000001E-4</v>
      </c>
      <c r="X510">
        <v>2.1249999999999999E-4</v>
      </c>
      <c r="Y510">
        <v>1.6751E-4</v>
      </c>
      <c r="AA510">
        <v>1.9087999999999999E-4</v>
      </c>
      <c r="AB510">
        <v>2.3552999999999999E-4</v>
      </c>
      <c r="AC510">
        <v>1.7924999999999999E-4</v>
      </c>
      <c r="AD510">
        <v>1.5924999999999999E-4</v>
      </c>
      <c r="AE510">
        <v>2.1596000000000001E-4</v>
      </c>
      <c r="AF510">
        <v>2.4570000000000001E-4</v>
      </c>
      <c r="AG510">
        <v>2.4262E-4</v>
      </c>
      <c r="AH510">
        <v>1.9039999999999999E-4</v>
      </c>
      <c r="AI510">
        <v>2.0147000000000001E-4</v>
      </c>
      <c r="AJ510">
        <v>2.0405E-4</v>
      </c>
      <c r="AK510">
        <v>2.0136000000000001E-4</v>
      </c>
      <c r="AL510">
        <v>1.7614E-4</v>
      </c>
      <c r="AN510">
        <v>1.9305E-4</v>
      </c>
      <c r="AO510">
        <v>1.7859000000000001E-4</v>
      </c>
      <c r="AP510">
        <v>2.4084E-4</v>
      </c>
      <c r="AQ510">
        <v>1.7475999999999999E-4</v>
      </c>
      <c r="AR510">
        <v>1.0165E-4</v>
      </c>
      <c r="AS510" s="8">
        <v>9.7740999999999998E-5</v>
      </c>
      <c r="AT510">
        <v>1.1697999999999999E-4</v>
      </c>
      <c r="AU510" s="8">
        <v>9.1197000000000001E-5</v>
      </c>
      <c r="AV510">
        <v>1.0378E-4</v>
      </c>
      <c r="AW510" s="8">
        <v>9.4992000000000001E-5</v>
      </c>
      <c r="AX510">
        <v>1.0719E-4</v>
      </c>
      <c r="AY510" s="8">
        <v>9.2609999999999996E-5</v>
      </c>
      <c r="BA510">
        <v>1.4877E-4</v>
      </c>
      <c r="BB510">
        <v>1.8558E-4</v>
      </c>
      <c r="BC510">
        <v>1.9136000000000001E-4</v>
      </c>
      <c r="BD510">
        <v>1.5299000000000001E-4</v>
      </c>
      <c r="BE510">
        <v>1.6123E-4</v>
      </c>
      <c r="BF510">
        <v>2.0450000000000001E-4</v>
      </c>
      <c r="BG510">
        <v>2.3182000000000001E-4</v>
      </c>
      <c r="BH510">
        <v>2.0186999999999999E-4</v>
      </c>
      <c r="BI510">
        <v>2.0636E-4</v>
      </c>
      <c r="BJ510">
        <v>1.9883999999999999E-4</v>
      </c>
      <c r="BK510">
        <v>2.2657999999999999E-4</v>
      </c>
      <c r="BL510">
        <v>1.4878E-4</v>
      </c>
      <c r="BN510">
        <v>2.0909999999999999E-4</v>
      </c>
      <c r="BO510">
        <v>1.7469999999999999E-4</v>
      </c>
      <c r="BP510">
        <v>1.5415000000000001E-4</v>
      </c>
      <c r="BQ510">
        <v>1.9232E-4</v>
      </c>
      <c r="BR510">
        <v>2.1045999999999999E-4</v>
      </c>
      <c r="BS510">
        <v>2.1861E-4</v>
      </c>
      <c r="BT510">
        <v>2.3918999999999999E-4</v>
      </c>
      <c r="BU510">
        <v>1.7814E-4</v>
      </c>
      <c r="BV510">
        <v>2.7074E-4</v>
      </c>
      <c r="BW510">
        <v>1.9798999999999999E-4</v>
      </c>
      <c r="BX510">
        <v>2.9761000000000002E-4</v>
      </c>
      <c r="BY510">
        <v>2.7386000000000001E-4</v>
      </c>
      <c r="CA510">
        <v>3.7736999999999997E-4</v>
      </c>
      <c r="CB510">
        <v>3.6095000000000002E-4</v>
      </c>
      <c r="CC510">
        <v>3.8953000000000002E-4</v>
      </c>
      <c r="CD510">
        <v>4.2522000000000003E-4</v>
      </c>
      <c r="CE510">
        <v>3.9877000000000001E-4</v>
      </c>
      <c r="CF510">
        <v>3.5183000000000002E-4</v>
      </c>
      <c r="CG510">
        <v>5.0348999999999999E-4</v>
      </c>
      <c r="CH510">
        <v>3.5044999999999998E-4</v>
      </c>
      <c r="CI510">
        <v>3.5916000000000002E-4</v>
      </c>
      <c r="CJ510">
        <v>3.2895999999999999E-4</v>
      </c>
      <c r="CK510">
        <v>4.4265E-4</v>
      </c>
      <c r="CL510">
        <v>3.7634000000000002E-4</v>
      </c>
      <c r="CN510">
        <v>4.4048999999999998E-4</v>
      </c>
      <c r="CO510">
        <v>5.2780999999999998E-4</v>
      </c>
      <c r="CP510">
        <v>5.3050000000000005E-4</v>
      </c>
      <c r="CQ510">
        <v>3.5780000000000002E-4</v>
      </c>
      <c r="CR510">
        <v>3.2995000000000002E-4</v>
      </c>
      <c r="CS510">
        <v>4.0865999999999998E-4</v>
      </c>
      <c r="CT510">
        <v>3.5605000000000001E-4</v>
      </c>
      <c r="CU510">
        <v>2.9600999999999998E-4</v>
      </c>
      <c r="CV510">
        <v>2.7600999999999998E-4</v>
      </c>
      <c r="CW510">
        <v>4.4113000000000003E-4</v>
      </c>
      <c r="CX510">
        <v>3.2787000000000002E-4</v>
      </c>
      <c r="CY510">
        <v>2.3215000000000001E-4</v>
      </c>
      <c r="DA510">
        <v>1.3286E-4</v>
      </c>
      <c r="DB510">
        <v>1.1443E-4</v>
      </c>
      <c r="DC510" s="8">
        <v>8.5649999999999995E-5</v>
      </c>
      <c r="DD510" s="8">
        <v>8.7553999999999996E-5</v>
      </c>
      <c r="DE510">
        <v>1.7422E-4</v>
      </c>
      <c r="DF510">
        <v>1.0967999999999999E-4</v>
      </c>
      <c r="DG510">
        <v>1.13E-4</v>
      </c>
      <c r="DH510" s="8">
        <v>9.3333999999999998E-5</v>
      </c>
      <c r="DI510">
        <v>2.8336000000000002E-4</v>
      </c>
      <c r="DJ510">
        <v>1.607E-4</v>
      </c>
      <c r="DK510">
        <v>1.6632999999999999E-4</v>
      </c>
      <c r="DL510">
        <v>1.4245999999999999E-4</v>
      </c>
      <c r="DO510">
        <f t="shared" si="29"/>
        <v>2.2483222222222221E-4</v>
      </c>
      <c r="DP510">
        <f t="shared" si="30"/>
        <v>2.23946037037037E-4</v>
      </c>
      <c r="DQ510">
        <f t="shared" si="31"/>
        <v>2.3360781481481481E-4</v>
      </c>
      <c r="DR510">
        <f t="shared" si="32"/>
        <v>1.9655277777777777E-4</v>
      </c>
      <c r="DT510">
        <v>63.374000000000002</v>
      </c>
    </row>
    <row r="511" spans="1:124" x14ac:dyDescent="0.25">
      <c r="A511">
        <v>1.1793E-4</v>
      </c>
      <c r="B511">
        <v>1.0338E-4</v>
      </c>
      <c r="C511" s="8">
        <v>9.8034000000000004E-5</v>
      </c>
      <c r="D511">
        <v>1.0395000000000001E-4</v>
      </c>
      <c r="E511">
        <v>1.5088999999999999E-4</v>
      </c>
      <c r="F511">
        <v>1.2318E-4</v>
      </c>
      <c r="G511">
        <v>1.2384000000000001E-4</v>
      </c>
      <c r="H511">
        <v>1.1128000000000001E-4</v>
      </c>
      <c r="I511">
        <v>1.3197999999999999E-4</v>
      </c>
      <c r="J511">
        <v>1.2756000000000001E-4</v>
      </c>
      <c r="K511" s="8">
        <v>9.7355000000000006E-5</v>
      </c>
      <c r="L511">
        <v>1.055E-4</v>
      </c>
      <c r="N511">
        <v>2.6433000000000001E-4</v>
      </c>
      <c r="O511">
        <v>2.0352E-4</v>
      </c>
      <c r="P511">
        <v>1.8747999999999999E-4</v>
      </c>
      <c r="Q511">
        <v>2.0908E-4</v>
      </c>
      <c r="R511">
        <v>2.4248999999999999E-4</v>
      </c>
      <c r="S511">
        <v>1.818E-4</v>
      </c>
      <c r="T511">
        <v>2.3554000000000001E-4</v>
      </c>
      <c r="U511">
        <v>2.3248E-4</v>
      </c>
      <c r="V511">
        <v>2.0545000000000001E-4</v>
      </c>
      <c r="W511">
        <v>1.919E-4</v>
      </c>
      <c r="X511">
        <v>2.0028999999999999E-4</v>
      </c>
      <c r="Y511">
        <v>1.6046999999999999E-4</v>
      </c>
      <c r="AA511">
        <v>1.9898999999999999E-4</v>
      </c>
      <c r="AB511">
        <v>1.9702000000000001E-4</v>
      </c>
      <c r="AC511">
        <v>1.6289000000000001E-4</v>
      </c>
      <c r="AD511">
        <v>1.6234999999999999E-4</v>
      </c>
      <c r="AE511">
        <v>2.285E-4</v>
      </c>
      <c r="AF511">
        <v>2.1792E-4</v>
      </c>
      <c r="AG511">
        <v>2.3884000000000001E-4</v>
      </c>
      <c r="AH511">
        <v>2.0468E-4</v>
      </c>
      <c r="AI511">
        <v>2.1023E-4</v>
      </c>
      <c r="AJ511">
        <v>1.8854000000000001E-4</v>
      </c>
      <c r="AK511">
        <v>1.9082999999999999E-4</v>
      </c>
      <c r="AL511">
        <v>1.7798E-4</v>
      </c>
      <c r="AN511">
        <v>1.9861E-4</v>
      </c>
      <c r="AO511">
        <v>1.661E-4</v>
      </c>
      <c r="AP511">
        <v>2.1028999999999999E-4</v>
      </c>
      <c r="AQ511">
        <v>1.7276999999999999E-4</v>
      </c>
      <c r="AR511">
        <v>1.0611E-4</v>
      </c>
      <c r="AS511" s="8">
        <v>9.8196999999999995E-5</v>
      </c>
      <c r="AT511">
        <v>1.1387000000000001E-4</v>
      </c>
      <c r="AU511" s="8">
        <v>9.1053999999999999E-5</v>
      </c>
      <c r="AV511">
        <v>1.0373E-4</v>
      </c>
      <c r="AW511" s="8">
        <v>8.7953000000000003E-5</v>
      </c>
      <c r="AX511">
        <v>1.0942000000000001E-4</v>
      </c>
      <c r="AY511">
        <v>1.0163E-4</v>
      </c>
      <c r="BA511">
        <v>1.5241000000000001E-4</v>
      </c>
      <c r="BB511">
        <v>1.7019E-4</v>
      </c>
      <c r="BC511">
        <v>1.9169E-4</v>
      </c>
      <c r="BD511">
        <v>1.5676000000000001E-4</v>
      </c>
      <c r="BE511">
        <v>1.7325000000000001E-4</v>
      </c>
      <c r="BF511">
        <v>2.1735999999999999E-4</v>
      </c>
      <c r="BG511">
        <v>2.3020000000000001E-4</v>
      </c>
      <c r="BH511">
        <v>1.8767E-4</v>
      </c>
      <c r="BI511">
        <v>2.1125000000000001E-4</v>
      </c>
      <c r="BJ511">
        <v>2.0927000000000001E-4</v>
      </c>
      <c r="BK511">
        <v>2.3630999999999999E-4</v>
      </c>
      <c r="BL511">
        <v>1.3745000000000001E-4</v>
      </c>
      <c r="BN511">
        <v>2.0540000000000001E-4</v>
      </c>
      <c r="BO511">
        <v>1.7012E-4</v>
      </c>
      <c r="BP511">
        <v>1.5583E-4</v>
      </c>
      <c r="BQ511">
        <v>2.1071999999999999E-4</v>
      </c>
      <c r="BR511">
        <v>2.1828E-4</v>
      </c>
      <c r="BS511">
        <v>2.006E-4</v>
      </c>
      <c r="BT511">
        <v>2.4958000000000001E-4</v>
      </c>
      <c r="BU511">
        <v>1.7194000000000001E-4</v>
      </c>
      <c r="BV511">
        <v>2.8627999999999998E-4</v>
      </c>
      <c r="BW511">
        <v>1.8170999999999999E-4</v>
      </c>
      <c r="BX511">
        <v>2.8095000000000003E-4</v>
      </c>
      <c r="BY511">
        <v>2.8501999999999998E-4</v>
      </c>
      <c r="CA511">
        <v>3.6893000000000001E-4</v>
      </c>
      <c r="CB511">
        <v>3.5923999999999998E-4</v>
      </c>
      <c r="CC511">
        <v>3.9984999999999999E-4</v>
      </c>
      <c r="CD511">
        <v>3.9656000000000001E-4</v>
      </c>
      <c r="CE511">
        <v>3.7767999999999998E-4</v>
      </c>
      <c r="CF511">
        <v>3.5743E-4</v>
      </c>
      <c r="CG511">
        <v>4.9474999999999996E-4</v>
      </c>
      <c r="CH511">
        <v>3.3473999999999998E-4</v>
      </c>
      <c r="CI511">
        <v>3.8953000000000002E-4</v>
      </c>
      <c r="CJ511">
        <v>3.3037000000000002E-4</v>
      </c>
      <c r="CK511">
        <v>4.6664999999999999E-4</v>
      </c>
      <c r="CL511">
        <v>3.9015000000000002E-4</v>
      </c>
      <c r="CN511">
        <v>4.7387999999999998E-4</v>
      </c>
      <c r="CO511">
        <v>5.1515999999999997E-4</v>
      </c>
      <c r="CP511">
        <v>5.2756999999999999E-4</v>
      </c>
      <c r="CQ511">
        <v>3.7238000000000001E-4</v>
      </c>
      <c r="CR511">
        <v>3.4715000000000001E-4</v>
      </c>
      <c r="CS511">
        <v>4.4769999999999999E-4</v>
      </c>
      <c r="CT511">
        <v>3.4388000000000002E-4</v>
      </c>
      <c r="CU511">
        <v>2.7996E-4</v>
      </c>
      <c r="CV511">
        <v>2.9399E-4</v>
      </c>
      <c r="CW511">
        <v>3.9739000000000002E-4</v>
      </c>
      <c r="CX511">
        <v>3.0903000000000001E-4</v>
      </c>
      <c r="CY511">
        <v>2.4616999999999998E-4</v>
      </c>
      <c r="DA511">
        <v>1.4517999999999999E-4</v>
      </c>
      <c r="DB511">
        <v>1.1327E-4</v>
      </c>
      <c r="DC511" s="8">
        <v>7.6886999999999998E-5</v>
      </c>
      <c r="DD511" s="8">
        <v>8.2723000000000001E-5</v>
      </c>
      <c r="DE511">
        <v>2.0388000000000001E-4</v>
      </c>
      <c r="DF511">
        <v>1.1809E-4</v>
      </c>
      <c r="DG511">
        <v>1.0573000000000001E-4</v>
      </c>
      <c r="DH511" s="8">
        <v>8.9981999999999993E-5</v>
      </c>
      <c r="DI511">
        <v>2.9306999999999998E-4</v>
      </c>
      <c r="DJ511">
        <v>1.5574E-4</v>
      </c>
      <c r="DK511">
        <v>1.6217E-4</v>
      </c>
      <c r="DL511">
        <v>1.4302E-4</v>
      </c>
      <c r="DO511">
        <f t="shared" si="29"/>
        <v>2.3331111111111111E-4</v>
      </c>
      <c r="DP511">
        <f t="shared" si="30"/>
        <v>2.1595222222222223E-4</v>
      </c>
      <c r="DQ511">
        <f t="shared" si="31"/>
        <v>2.2962059259259258E-4</v>
      </c>
      <c r="DR511">
        <f t="shared" si="32"/>
        <v>1.9698033333333329E-4</v>
      </c>
      <c r="DT511">
        <v>63.499000000000002</v>
      </c>
    </row>
    <row r="512" spans="1:124" x14ac:dyDescent="0.25">
      <c r="A512">
        <v>1.1807E-4</v>
      </c>
      <c r="B512">
        <v>1.0145E-4</v>
      </c>
      <c r="C512" s="8">
        <v>9.5167999999999994E-5</v>
      </c>
      <c r="D512">
        <v>1.0533E-4</v>
      </c>
      <c r="E512">
        <v>1.5164000000000001E-4</v>
      </c>
      <c r="F512">
        <v>1.1765999999999999E-4</v>
      </c>
      <c r="G512">
        <v>1.2371999999999999E-4</v>
      </c>
      <c r="H512">
        <v>1.1127E-4</v>
      </c>
      <c r="I512">
        <v>1.3008E-4</v>
      </c>
      <c r="J512">
        <v>1.2723000000000001E-4</v>
      </c>
      <c r="K512" s="8">
        <v>9.7682000000000004E-5</v>
      </c>
      <c r="L512">
        <v>1.0448E-4</v>
      </c>
      <c r="N512">
        <v>2.7284E-4</v>
      </c>
      <c r="O512">
        <v>1.9502000000000001E-4</v>
      </c>
      <c r="P512">
        <v>1.8593E-4</v>
      </c>
      <c r="Q512">
        <v>2.117E-4</v>
      </c>
      <c r="R512">
        <v>2.4883000000000001E-4</v>
      </c>
      <c r="S512">
        <v>1.7429000000000001E-4</v>
      </c>
      <c r="T512">
        <v>2.3609999999999999E-4</v>
      </c>
      <c r="U512">
        <v>2.3638000000000001E-4</v>
      </c>
      <c r="V512">
        <v>2.0319000000000001E-4</v>
      </c>
      <c r="W512">
        <v>1.8477000000000001E-4</v>
      </c>
      <c r="X512">
        <v>1.9515E-4</v>
      </c>
      <c r="Y512">
        <v>1.5757999999999999E-4</v>
      </c>
      <c r="AA512">
        <v>2.0241000000000001E-4</v>
      </c>
      <c r="AB512">
        <v>1.8094000000000001E-4</v>
      </c>
      <c r="AC512">
        <v>1.5605E-4</v>
      </c>
      <c r="AD512">
        <v>1.6367000000000001E-4</v>
      </c>
      <c r="AE512">
        <v>2.3353999999999999E-4</v>
      </c>
      <c r="AF512">
        <v>2.0649000000000001E-4</v>
      </c>
      <c r="AG512">
        <v>2.3739E-4</v>
      </c>
      <c r="AH512">
        <v>2.1063000000000001E-4</v>
      </c>
      <c r="AI512">
        <v>2.1377000000000001E-4</v>
      </c>
      <c r="AJ512">
        <v>1.8206E-4</v>
      </c>
      <c r="AK512">
        <v>1.8657999999999999E-4</v>
      </c>
      <c r="AL512">
        <v>1.7872E-4</v>
      </c>
      <c r="AN512">
        <v>2.0076999999999999E-4</v>
      </c>
      <c r="AO512">
        <v>1.6096E-4</v>
      </c>
      <c r="AP512">
        <v>1.9765000000000001E-4</v>
      </c>
      <c r="AQ512">
        <v>1.7197999999999999E-4</v>
      </c>
      <c r="AR512">
        <v>1.0792E-4</v>
      </c>
      <c r="AS512" s="8">
        <v>9.8369000000000006E-5</v>
      </c>
      <c r="AT512">
        <v>1.1257E-4</v>
      </c>
      <c r="AU512" s="8">
        <v>9.0939000000000005E-5</v>
      </c>
      <c r="AV512">
        <v>1.0368E-4</v>
      </c>
      <c r="AW512" s="8">
        <v>8.5020999999999998E-5</v>
      </c>
      <c r="AX512">
        <v>1.1033E-4</v>
      </c>
      <c r="AY512">
        <v>1.0534E-4</v>
      </c>
      <c r="BA512">
        <v>1.5373000000000001E-4</v>
      </c>
      <c r="BB512">
        <v>1.6375999999999999E-4</v>
      </c>
      <c r="BC512">
        <v>1.919E-4</v>
      </c>
      <c r="BD512">
        <v>1.5835999999999999E-4</v>
      </c>
      <c r="BE512">
        <v>1.7817000000000001E-4</v>
      </c>
      <c r="BF512">
        <v>2.2263E-4</v>
      </c>
      <c r="BG512">
        <v>2.2947000000000001E-4</v>
      </c>
      <c r="BH512">
        <v>1.8175E-4</v>
      </c>
      <c r="BI512">
        <v>2.1317999999999999E-4</v>
      </c>
      <c r="BJ512">
        <v>2.1352E-4</v>
      </c>
      <c r="BK512">
        <v>2.4027E-4</v>
      </c>
      <c r="BL512">
        <v>1.3278000000000001E-4</v>
      </c>
      <c r="BN512">
        <v>2.0380999999999999E-4</v>
      </c>
      <c r="BO512">
        <v>1.6818000000000001E-4</v>
      </c>
      <c r="BP512">
        <v>1.5652999999999999E-4</v>
      </c>
      <c r="BQ512">
        <v>2.184E-4</v>
      </c>
      <c r="BR512">
        <v>2.2179E-4</v>
      </c>
      <c r="BS512">
        <v>1.9321E-4</v>
      </c>
      <c r="BT512">
        <v>2.5421999999999999E-4</v>
      </c>
      <c r="BU512">
        <v>1.6935E-4</v>
      </c>
      <c r="BV512">
        <v>2.9238000000000002E-4</v>
      </c>
      <c r="BW512">
        <v>1.7479999999999999E-4</v>
      </c>
      <c r="BX512">
        <v>2.7422999999999998E-4</v>
      </c>
      <c r="BY512">
        <v>2.8959E-4</v>
      </c>
      <c r="CA512">
        <v>3.6515000000000001E-4</v>
      </c>
      <c r="CB512">
        <v>3.5853000000000002E-4</v>
      </c>
      <c r="CC512">
        <v>4.0443E-4</v>
      </c>
      <c r="CD512">
        <v>3.8476E-4</v>
      </c>
      <c r="CE512">
        <v>3.6864999999999999E-4</v>
      </c>
      <c r="CF512">
        <v>3.5993E-4</v>
      </c>
      <c r="CG512">
        <v>4.9138999999999997E-4</v>
      </c>
      <c r="CH512">
        <v>3.2829000000000002E-4</v>
      </c>
      <c r="CI512">
        <v>4.0183999999999999E-4</v>
      </c>
      <c r="CJ512">
        <v>3.3100000000000002E-4</v>
      </c>
      <c r="CK512">
        <v>4.7667E-4</v>
      </c>
      <c r="CL512">
        <v>3.9563000000000001E-4</v>
      </c>
      <c r="CN512">
        <v>4.8810999999999999E-4</v>
      </c>
      <c r="CO512">
        <v>5.1018000000000005E-4</v>
      </c>
      <c r="CP512">
        <v>5.2623999999999998E-4</v>
      </c>
      <c r="CQ512">
        <v>3.7846000000000001E-4</v>
      </c>
      <c r="CR512">
        <v>3.5414000000000002E-4</v>
      </c>
      <c r="CS512">
        <v>4.6381999999999999E-4</v>
      </c>
      <c r="CT512">
        <v>3.3885000000000002E-4</v>
      </c>
      <c r="CU512">
        <v>2.7332000000000002E-4</v>
      </c>
      <c r="CV512">
        <v>3.0124999999999998E-4</v>
      </c>
      <c r="CW512">
        <v>3.7899E-4</v>
      </c>
      <c r="CX512">
        <v>3.0132999999999999E-4</v>
      </c>
      <c r="CY512">
        <v>2.5204999999999997E-4</v>
      </c>
      <c r="DA512">
        <v>1.5022000000000001E-4</v>
      </c>
      <c r="DB512">
        <v>1.1278E-4</v>
      </c>
      <c r="DC512" s="8">
        <v>7.3232000000000006E-5</v>
      </c>
      <c r="DD512" s="8">
        <v>8.0770000000000001E-5</v>
      </c>
      <c r="DE512">
        <v>2.1625E-4</v>
      </c>
      <c r="DF512">
        <v>1.215E-4</v>
      </c>
      <c r="DG512">
        <v>1.0278E-4</v>
      </c>
      <c r="DH512" s="8">
        <v>8.8508E-5</v>
      </c>
      <c r="DI512">
        <v>2.9709000000000002E-4</v>
      </c>
      <c r="DJ512">
        <v>1.5372000000000001E-4</v>
      </c>
      <c r="DK512">
        <v>1.604E-4</v>
      </c>
      <c r="DL512">
        <v>1.4326000000000001E-4</v>
      </c>
      <c r="DO512">
        <f t="shared" si="29"/>
        <v>2.3675925925925928E-4</v>
      </c>
      <c r="DP512">
        <f t="shared" si="30"/>
        <v>2.1262259259259263E-4</v>
      </c>
      <c r="DQ512">
        <f t="shared" si="31"/>
        <v>2.280097037037037E-4</v>
      </c>
      <c r="DR512">
        <f t="shared" si="32"/>
        <v>1.9715914814814816E-4</v>
      </c>
      <c r="DT512">
        <v>63.624000000000002</v>
      </c>
    </row>
    <row r="513" spans="1:124" x14ac:dyDescent="0.25">
      <c r="A513">
        <v>1.1776E-4</v>
      </c>
      <c r="B513">
        <v>1.0338E-4</v>
      </c>
      <c r="C513" s="8">
        <v>9.8029000000000006E-5</v>
      </c>
      <c r="D513">
        <v>1.0395000000000001E-4</v>
      </c>
      <c r="E513">
        <v>1.5091E-4</v>
      </c>
      <c r="F513">
        <v>1.2320000000000001E-4</v>
      </c>
      <c r="G513">
        <v>1.2386999999999999E-4</v>
      </c>
      <c r="H513">
        <v>1.1137999999999999E-4</v>
      </c>
      <c r="I513">
        <v>1.3202E-4</v>
      </c>
      <c r="J513">
        <v>1.2771000000000001E-4</v>
      </c>
      <c r="K513" s="8">
        <v>9.7306000000000007E-5</v>
      </c>
      <c r="L513">
        <v>1.0546E-4</v>
      </c>
      <c r="N513">
        <v>2.6426999999999999E-4</v>
      </c>
      <c r="O513">
        <v>2.0322999999999999E-4</v>
      </c>
      <c r="P513">
        <v>1.8703E-4</v>
      </c>
      <c r="Q513">
        <v>2.0918E-4</v>
      </c>
      <c r="R513">
        <v>2.4231E-4</v>
      </c>
      <c r="S513">
        <v>1.8157000000000001E-4</v>
      </c>
      <c r="T513">
        <v>2.3580000000000001E-4</v>
      </c>
      <c r="U513">
        <v>2.3232999999999999E-4</v>
      </c>
      <c r="V513">
        <v>2.0544000000000001E-4</v>
      </c>
      <c r="W513">
        <v>1.9178000000000001E-4</v>
      </c>
      <c r="X513">
        <v>2.0010000000000001E-4</v>
      </c>
      <c r="Y513">
        <v>1.605E-4</v>
      </c>
      <c r="AA513">
        <v>1.9911000000000001E-4</v>
      </c>
      <c r="AB513">
        <v>1.9670000000000001E-4</v>
      </c>
      <c r="AC513">
        <v>1.6273000000000001E-4</v>
      </c>
      <c r="AD513">
        <v>1.6242000000000001E-4</v>
      </c>
      <c r="AE513">
        <v>2.2813E-4</v>
      </c>
      <c r="AF513">
        <v>2.1807E-4</v>
      </c>
      <c r="AG513">
        <v>2.3907999999999999E-4</v>
      </c>
      <c r="AH513">
        <v>2.0473E-4</v>
      </c>
      <c r="AI513">
        <v>2.1001E-4</v>
      </c>
      <c r="AJ513">
        <v>1.8839E-4</v>
      </c>
      <c r="AK513">
        <v>1.9106E-4</v>
      </c>
      <c r="AL513">
        <v>1.7792E-4</v>
      </c>
      <c r="AN513">
        <v>1.9829E-4</v>
      </c>
      <c r="AO513">
        <v>1.6615999999999999E-4</v>
      </c>
      <c r="AP513">
        <v>2.1028999999999999E-4</v>
      </c>
      <c r="AQ513">
        <v>1.7281999999999999E-4</v>
      </c>
      <c r="AR513">
        <v>1.0602E-4</v>
      </c>
      <c r="AS513" s="8">
        <v>9.8151000000000003E-5</v>
      </c>
      <c r="AT513">
        <v>1.1383E-4</v>
      </c>
      <c r="AU513" s="8">
        <v>9.0921000000000006E-5</v>
      </c>
      <c r="AV513">
        <v>1.0367E-4</v>
      </c>
      <c r="AW513" s="8">
        <v>8.7905999999999995E-5</v>
      </c>
      <c r="AX513">
        <v>1.0937E-4</v>
      </c>
      <c r="AY513">
        <v>1.0157000000000001E-4</v>
      </c>
      <c r="BA513">
        <v>1.5197E-4</v>
      </c>
      <c r="BB513">
        <v>1.7005000000000001E-4</v>
      </c>
      <c r="BC513">
        <v>1.9181999999999999E-4</v>
      </c>
      <c r="BD513">
        <v>1.5683E-4</v>
      </c>
      <c r="BE513">
        <v>1.7310000000000001E-4</v>
      </c>
      <c r="BF513">
        <v>2.1722000000000001E-4</v>
      </c>
      <c r="BG513">
        <v>2.3004000000000001E-4</v>
      </c>
      <c r="BH513">
        <v>1.8755000000000001E-4</v>
      </c>
      <c r="BI513">
        <v>2.1102E-4</v>
      </c>
      <c r="BJ513">
        <v>2.0908999999999999E-4</v>
      </c>
      <c r="BK513">
        <v>2.3613E-4</v>
      </c>
      <c r="BL513">
        <v>1.3750000000000001E-4</v>
      </c>
      <c r="BN513">
        <v>2.0526E-4</v>
      </c>
      <c r="BO513">
        <v>1.7000000000000001E-4</v>
      </c>
      <c r="BP513">
        <v>1.5584E-4</v>
      </c>
      <c r="BQ513">
        <v>2.1083000000000001E-4</v>
      </c>
      <c r="BR513">
        <v>2.1887E-4</v>
      </c>
      <c r="BS513">
        <v>2.0071999999999999E-4</v>
      </c>
      <c r="BT513">
        <v>2.5031000000000001E-4</v>
      </c>
      <c r="BU513">
        <v>1.7186E-4</v>
      </c>
      <c r="BV513">
        <v>2.855E-4</v>
      </c>
      <c r="BW513">
        <v>1.8131000000000001E-4</v>
      </c>
      <c r="BX513">
        <v>2.8132999999999999E-4</v>
      </c>
      <c r="BY513">
        <v>2.8486000000000001E-4</v>
      </c>
      <c r="CA513">
        <v>3.6825999999999997E-4</v>
      </c>
      <c r="CB513">
        <v>3.5921E-4</v>
      </c>
      <c r="CC513">
        <v>4.0052000000000002E-4</v>
      </c>
      <c r="CD513">
        <v>3.9668E-4</v>
      </c>
      <c r="CE513">
        <v>3.7699000000000001E-4</v>
      </c>
      <c r="CF513">
        <v>3.5780000000000002E-4</v>
      </c>
      <c r="CG513">
        <v>4.9527999999999996E-4</v>
      </c>
      <c r="CH513">
        <v>3.3482E-4</v>
      </c>
      <c r="CI513">
        <v>3.8889000000000003E-4</v>
      </c>
      <c r="CJ513">
        <v>3.3042999999999999E-4</v>
      </c>
      <c r="CK513">
        <v>4.6679000000000002E-4</v>
      </c>
      <c r="CL513">
        <v>3.8957E-4</v>
      </c>
      <c r="CN513">
        <v>4.7474000000000003E-4</v>
      </c>
      <c r="CO513">
        <v>5.1570000000000001E-4</v>
      </c>
      <c r="CP513">
        <v>5.2727999999999998E-4</v>
      </c>
      <c r="CQ513">
        <v>3.7243999999999998E-4</v>
      </c>
      <c r="CR513">
        <v>3.4682000000000002E-4</v>
      </c>
      <c r="CS513">
        <v>4.4756E-4</v>
      </c>
      <c r="CT513">
        <v>3.4388000000000002E-4</v>
      </c>
      <c r="CU513">
        <v>2.7995E-4</v>
      </c>
      <c r="CV513">
        <v>2.9355000000000001E-4</v>
      </c>
      <c r="CW513">
        <v>3.9670999999999999E-4</v>
      </c>
      <c r="CX513">
        <v>3.0922000000000002E-4</v>
      </c>
      <c r="CY513">
        <v>2.4632000000000001E-4</v>
      </c>
      <c r="DA513">
        <v>1.4504000000000001E-4</v>
      </c>
      <c r="DB513">
        <v>1.1325E-4</v>
      </c>
      <c r="DC513" s="8">
        <v>7.6821000000000002E-5</v>
      </c>
      <c r="DD513" s="8">
        <v>8.2822000000000001E-5</v>
      </c>
      <c r="DE513">
        <v>2.0408000000000001E-4</v>
      </c>
      <c r="DF513">
        <v>1.1791E-4</v>
      </c>
      <c r="DG513">
        <v>1.0582999999999999E-4</v>
      </c>
      <c r="DH513" s="8">
        <v>8.9781E-5</v>
      </c>
      <c r="DI513">
        <v>2.9304E-4</v>
      </c>
      <c r="DJ513">
        <v>1.5579999999999999E-4</v>
      </c>
      <c r="DK513">
        <v>1.6203999999999999E-4</v>
      </c>
      <c r="DL513">
        <v>1.4304000000000001E-4</v>
      </c>
      <c r="DO513">
        <f t="shared" si="29"/>
        <v>2.3315074074074077E-4</v>
      </c>
      <c r="DP513">
        <f t="shared" si="30"/>
        <v>2.1588914814814813E-4</v>
      </c>
      <c r="DQ513">
        <f t="shared" si="31"/>
        <v>2.2968985185185188E-4</v>
      </c>
      <c r="DR513">
        <f t="shared" si="32"/>
        <v>1.969642222222222E-4</v>
      </c>
      <c r="DT513">
        <v>63.75</v>
      </c>
    </row>
    <row r="514" spans="1:124" x14ac:dyDescent="0.25">
      <c r="A514">
        <v>1.1714000000000001E-4</v>
      </c>
      <c r="B514">
        <v>1.0802999999999999E-4</v>
      </c>
      <c r="C514">
        <v>1.0493E-4</v>
      </c>
      <c r="D514">
        <v>1.0063E-4</v>
      </c>
      <c r="E514">
        <v>1.4913E-4</v>
      </c>
      <c r="F514">
        <v>1.3655000000000001E-4</v>
      </c>
      <c r="G514">
        <v>1.2422E-4</v>
      </c>
      <c r="H514">
        <v>1.1153E-4</v>
      </c>
      <c r="I514">
        <v>1.3667E-4</v>
      </c>
      <c r="J514">
        <v>1.2872E-4</v>
      </c>
      <c r="K514" s="8">
        <v>9.6439000000000003E-5</v>
      </c>
      <c r="L514">
        <v>1.0786E-4</v>
      </c>
      <c r="N514">
        <v>2.4363999999999999E-4</v>
      </c>
      <c r="O514">
        <v>2.2330000000000001E-4</v>
      </c>
      <c r="P514">
        <v>1.9010000000000001E-4</v>
      </c>
      <c r="Q514">
        <v>2.03E-4</v>
      </c>
      <c r="R514">
        <v>2.2671E-4</v>
      </c>
      <c r="S514">
        <v>1.9934E-4</v>
      </c>
      <c r="T514">
        <v>2.3482E-4</v>
      </c>
      <c r="U514">
        <v>2.2268E-4</v>
      </c>
      <c r="V514">
        <v>2.1086999999999999E-4</v>
      </c>
      <c r="W514">
        <v>2.0881E-4</v>
      </c>
      <c r="X514">
        <v>2.1220000000000001E-4</v>
      </c>
      <c r="Y514">
        <v>1.6752999999999999E-4</v>
      </c>
      <c r="AA514">
        <v>1.9102999999999999E-4</v>
      </c>
      <c r="AB514">
        <v>2.3504999999999999E-4</v>
      </c>
      <c r="AC514">
        <v>1.7899999999999999E-4</v>
      </c>
      <c r="AD514">
        <v>1.5934E-4</v>
      </c>
      <c r="AE514">
        <v>2.1541E-4</v>
      </c>
      <c r="AF514">
        <v>2.4586999999999998E-4</v>
      </c>
      <c r="AG514">
        <v>2.4292000000000001E-4</v>
      </c>
      <c r="AH514">
        <v>1.9044999999999999E-4</v>
      </c>
      <c r="AI514">
        <v>2.0113999999999999E-4</v>
      </c>
      <c r="AJ514">
        <v>2.0379999999999999E-4</v>
      </c>
      <c r="AK514">
        <v>2.0165E-4</v>
      </c>
      <c r="AL514">
        <v>1.7603000000000001E-4</v>
      </c>
      <c r="AN514">
        <v>1.9258E-4</v>
      </c>
      <c r="AO514">
        <v>1.7865000000000001E-4</v>
      </c>
      <c r="AP514">
        <v>2.408E-4</v>
      </c>
      <c r="AQ514">
        <v>1.7479999999999999E-4</v>
      </c>
      <c r="AR514">
        <v>1.0152E-4</v>
      </c>
      <c r="AS514" s="8">
        <v>9.7664000000000005E-5</v>
      </c>
      <c r="AT514">
        <v>1.1691E-4</v>
      </c>
      <c r="AU514" s="8">
        <v>9.0996999999999996E-5</v>
      </c>
      <c r="AV514">
        <v>1.0369000000000001E-4</v>
      </c>
      <c r="AW514" s="8">
        <v>9.4909999999999998E-5</v>
      </c>
      <c r="AX514">
        <v>1.071E-4</v>
      </c>
      <c r="AY514" s="8">
        <v>9.2507E-5</v>
      </c>
      <c r="BA514">
        <v>1.4813000000000001E-4</v>
      </c>
      <c r="BB514">
        <v>1.8536E-4</v>
      </c>
      <c r="BC514">
        <v>1.9150999999999999E-4</v>
      </c>
      <c r="BD514">
        <v>1.5307999999999999E-4</v>
      </c>
      <c r="BE514">
        <v>1.6100000000000001E-4</v>
      </c>
      <c r="BF514">
        <v>2.0426999999999999E-4</v>
      </c>
      <c r="BG514">
        <v>2.3154999999999999E-4</v>
      </c>
      <c r="BH514">
        <v>2.0165999999999999E-4</v>
      </c>
      <c r="BI514">
        <v>2.0600999999999999E-4</v>
      </c>
      <c r="BJ514">
        <v>1.9856999999999999E-4</v>
      </c>
      <c r="BK514">
        <v>2.2629E-4</v>
      </c>
      <c r="BL514">
        <v>1.4883E-4</v>
      </c>
      <c r="BN514">
        <v>2.0887E-4</v>
      </c>
      <c r="BO514">
        <v>1.7450000000000001E-4</v>
      </c>
      <c r="BP514">
        <v>1.5415000000000001E-4</v>
      </c>
      <c r="BQ514">
        <v>1.9243999999999999E-4</v>
      </c>
      <c r="BR514">
        <v>2.1126000000000001E-4</v>
      </c>
      <c r="BS514">
        <v>2.1874000000000001E-4</v>
      </c>
      <c r="BT514">
        <v>2.4018999999999999E-4</v>
      </c>
      <c r="BU514">
        <v>1.7799999999999999E-4</v>
      </c>
      <c r="BV514">
        <v>2.6960999999999999E-4</v>
      </c>
      <c r="BW514">
        <v>1.9736999999999999E-4</v>
      </c>
      <c r="BX514">
        <v>2.9808999999999999E-4</v>
      </c>
      <c r="BY514">
        <v>2.7359999999999998E-4</v>
      </c>
      <c r="CA514">
        <v>3.7635000000000001E-4</v>
      </c>
      <c r="CB514">
        <v>3.6084000000000002E-4</v>
      </c>
      <c r="CC514">
        <v>3.9041999999999999E-4</v>
      </c>
      <c r="CD514">
        <v>4.2530999999999998E-4</v>
      </c>
      <c r="CE514">
        <v>3.9772000000000001E-4</v>
      </c>
      <c r="CF514">
        <v>3.523E-4</v>
      </c>
      <c r="CG514">
        <v>5.0416000000000002E-4</v>
      </c>
      <c r="CH514">
        <v>3.5050000000000001E-4</v>
      </c>
      <c r="CI514">
        <v>3.5818999999999998E-4</v>
      </c>
      <c r="CJ514">
        <v>3.2898999999999998E-4</v>
      </c>
      <c r="CK514">
        <v>4.4277999999999999E-4</v>
      </c>
      <c r="CL514">
        <v>3.7547999999999998E-4</v>
      </c>
      <c r="CN514">
        <v>4.4166000000000002E-4</v>
      </c>
      <c r="CO514">
        <v>5.285E-4</v>
      </c>
      <c r="CP514">
        <v>5.3001000000000003E-4</v>
      </c>
      <c r="CQ514">
        <v>3.5784E-4</v>
      </c>
      <c r="CR514">
        <v>3.2944000000000002E-4</v>
      </c>
      <c r="CS514">
        <v>4.0842E-4</v>
      </c>
      <c r="CT514">
        <v>3.5599999999999998E-4</v>
      </c>
      <c r="CU514">
        <v>2.9595000000000001E-4</v>
      </c>
      <c r="CV514">
        <v>2.7534E-4</v>
      </c>
      <c r="CW514">
        <v>4.4010000000000002E-4</v>
      </c>
      <c r="CX514">
        <v>3.2808000000000002E-4</v>
      </c>
      <c r="CY514">
        <v>2.3233999999999999E-4</v>
      </c>
      <c r="DA514">
        <v>1.3265E-4</v>
      </c>
      <c r="DB514">
        <v>1.1438999999999999E-4</v>
      </c>
      <c r="DC514" s="8">
        <v>8.5542000000000002E-5</v>
      </c>
      <c r="DD514" s="8">
        <v>8.7680000000000001E-5</v>
      </c>
      <c r="DE514">
        <v>1.7448999999999999E-4</v>
      </c>
      <c r="DF514">
        <v>1.0942000000000001E-4</v>
      </c>
      <c r="DG514">
        <v>1.1311000000000001E-4</v>
      </c>
      <c r="DH514" s="8">
        <v>9.3035999999999995E-5</v>
      </c>
      <c r="DI514">
        <v>2.8328000000000001E-4</v>
      </c>
      <c r="DJ514">
        <v>1.6076999999999999E-4</v>
      </c>
      <c r="DK514">
        <v>1.6610999999999999E-4</v>
      </c>
      <c r="DL514">
        <v>1.4247000000000001E-4</v>
      </c>
      <c r="DO514">
        <f t="shared" si="29"/>
        <v>2.2457518518518522E-4</v>
      </c>
      <c r="DP514">
        <f t="shared" si="30"/>
        <v>2.2382348148148148E-4</v>
      </c>
      <c r="DQ514">
        <f t="shared" si="31"/>
        <v>2.3366966666666666E-4</v>
      </c>
      <c r="DR514">
        <f t="shared" si="32"/>
        <v>1.9650259259259255E-4</v>
      </c>
      <c r="DT514">
        <v>63.875</v>
      </c>
    </row>
    <row r="515" spans="1:124" x14ac:dyDescent="0.25">
      <c r="A515" s="8">
        <v>5.8284E-5</v>
      </c>
      <c r="B515" s="8">
        <v>5.6344999999999997E-5</v>
      </c>
      <c r="C515" s="8">
        <v>5.592E-5</v>
      </c>
      <c r="D515" s="8">
        <v>4.8646999999999997E-5</v>
      </c>
      <c r="E515" s="8">
        <v>7.3674E-5</v>
      </c>
      <c r="F515" s="8">
        <v>7.4943000000000004E-5</v>
      </c>
      <c r="G515" s="8">
        <v>6.2277E-5</v>
      </c>
      <c r="H515" s="8">
        <v>5.5829999999999999E-5</v>
      </c>
      <c r="I515" s="8">
        <v>7.0655999999999996E-5</v>
      </c>
      <c r="J515" s="8">
        <v>6.4849000000000002E-5</v>
      </c>
      <c r="K515" s="8">
        <v>4.7790999999999997E-5</v>
      </c>
      <c r="L515" s="8">
        <v>5.5133999999999998E-5</v>
      </c>
      <c r="N515">
        <v>1.1150999999999999E-4</v>
      </c>
      <c r="O515">
        <v>1.2171999999999999E-4</v>
      </c>
      <c r="P515" s="8">
        <v>9.6627999999999997E-5</v>
      </c>
      <c r="Q515" s="8">
        <v>9.8395999999999998E-5</v>
      </c>
      <c r="R515">
        <v>1.0558E-4</v>
      </c>
      <c r="S515">
        <v>1.0857999999999999E-4</v>
      </c>
      <c r="T515">
        <v>1.1689E-4</v>
      </c>
      <c r="U515">
        <v>1.0653E-4</v>
      </c>
      <c r="V515">
        <v>1.0815E-4</v>
      </c>
      <c r="W515">
        <v>1.1293E-4</v>
      </c>
      <c r="X515">
        <v>1.1217000000000001E-4</v>
      </c>
      <c r="Y515" s="8">
        <v>8.7274999999999994E-5</v>
      </c>
      <c r="AA515" s="8">
        <v>9.1459000000000006E-5</v>
      </c>
      <c r="AB515">
        <v>1.3672000000000001E-4</v>
      </c>
      <c r="AC515" s="8">
        <v>9.7646000000000007E-5</v>
      </c>
      <c r="AD515" s="8">
        <v>7.8120000000000004E-5</v>
      </c>
      <c r="AE515">
        <v>1.0137999999999999E-4</v>
      </c>
      <c r="AF515">
        <v>1.3682000000000001E-4</v>
      </c>
      <c r="AG515">
        <v>1.2336000000000001E-4</v>
      </c>
      <c r="AH515" s="8">
        <v>8.8076000000000002E-5</v>
      </c>
      <c r="AI515" s="8">
        <v>9.6151999999999997E-5</v>
      </c>
      <c r="AJ515">
        <v>1.0962E-4</v>
      </c>
      <c r="AK515">
        <v>1.0609E-4</v>
      </c>
      <c r="AL515" s="8">
        <v>8.7074E-5</v>
      </c>
      <c r="AN515" s="8">
        <v>9.3468999999999996E-5</v>
      </c>
      <c r="AO515" s="8">
        <v>9.5562000000000004E-5</v>
      </c>
      <c r="AP515">
        <v>1.3564999999999999E-4</v>
      </c>
      <c r="AQ515" s="8">
        <v>8.8381000000000006E-5</v>
      </c>
      <c r="AR515" s="8">
        <v>4.8516000000000001E-5</v>
      </c>
      <c r="AS515" s="8">
        <v>4.8591999999999998E-5</v>
      </c>
      <c r="AT515" s="8">
        <v>5.9997999999999997E-5</v>
      </c>
      <c r="AU515" s="8">
        <v>4.5549E-5</v>
      </c>
      <c r="AV515" s="8">
        <v>5.1856E-5</v>
      </c>
      <c r="AW515" s="8">
        <v>5.096E-5</v>
      </c>
      <c r="AX515" s="8">
        <v>5.2420000000000003E-5</v>
      </c>
      <c r="AY515" s="8">
        <v>4.1730000000000002E-5</v>
      </c>
      <c r="BA515" s="8">
        <v>7.2185000000000001E-5</v>
      </c>
      <c r="BB515">
        <v>1.0034E-4</v>
      </c>
      <c r="BC515" s="8">
        <v>9.5583999999999998E-5</v>
      </c>
      <c r="BD515" s="8">
        <v>7.4649999999999998E-5</v>
      </c>
      <c r="BE515" s="8">
        <v>7.4467000000000004E-5</v>
      </c>
      <c r="BF515" s="8">
        <v>9.5674000000000006E-5</v>
      </c>
      <c r="BG515">
        <v>1.1654000000000001E-4</v>
      </c>
      <c r="BH515">
        <v>1.0789E-4</v>
      </c>
      <c r="BI515">
        <v>1.0052000000000001E-4</v>
      </c>
      <c r="BJ515" s="8">
        <v>9.4038999999999999E-5</v>
      </c>
      <c r="BK515">
        <v>1.0825E-4</v>
      </c>
      <c r="BL515" s="8">
        <v>8.0074999999999995E-5</v>
      </c>
      <c r="BN515">
        <v>1.0624999999999999E-4</v>
      </c>
      <c r="BO515" s="8">
        <v>8.9513999999999997E-5</v>
      </c>
      <c r="BP515" s="8">
        <v>7.6225999999999998E-5</v>
      </c>
      <c r="BQ515" s="8">
        <v>8.7015999999999995E-5</v>
      </c>
      <c r="BR515">
        <v>1.0176E-4</v>
      </c>
      <c r="BS515">
        <v>1.1836E-4</v>
      </c>
      <c r="BT515">
        <v>1.1496E-4</v>
      </c>
      <c r="BU515" s="8">
        <v>9.2072999999999998E-5</v>
      </c>
      <c r="BV515">
        <v>1.2694E-4</v>
      </c>
      <c r="BW515">
        <v>1.0676E-4</v>
      </c>
      <c r="BX515">
        <v>1.5737999999999999E-4</v>
      </c>
      <c r="BY515">
        <v>1.3118E-4</v>
      </c>
      <c r="CA515">
        <v>1.9228999999999999E-4</v>
      </c>
      <c r="CB515">
        <v>1.8123999999999999E-4</v>
      </c>
      <c r="CC515">
        <v>1.9008999999999999E-4</v>
      </c>
      <c r="CD515">
        <v>2.2696000000000001E-4</v>
      </c>
      <c r="CE515">
        <v>2.0929999999999999E-4</v>
      </c>
      <c r="CF515">
        <v>1.7336000000000001E-4</v>
      </c>
      <c r="CG515">
        <v>2.5645000000000003E-4</v>
      </c>
      <c r="CH515">
        <v>1.8306999999999999E-4</v>
      </c>
      <c r="CI515">
        <v>1.6381999999999999E-4</v>
      </c>
      <c r="CJ515">
        <v>1.6375999999999999E-4</v>
      </c>
      <c r="CK515">
        <v>2.0937000000000001E-4</v>
      </c>
      <c r="CL515">
        <v>1.8074000000000001E-4</v>
      </c>
      <c r="CN515">
        <v>2.042E-4</v>
      </c>
      <c r="CO515">
        <v>2.7059000000000002E-4</v>
      </c>
      <c r="CP515">
        <v>2.6640000000000002E-4</v>
      </c>
      <c r="CQ515">
        <v>1.7160999999999999E-4</v>
      </c>
      <c r="CR515">
        <v>1.5605999999999999E-4</v>
      </c>
      <c r="CS515">
        <v>1.8464999999999999E-4</v>
      </c>
      <c r="CT515">
        <v>1.8405E-4</v>
      </c>
      <c r="CU515">
        <v>1.5597000000000001E-4</v>
      </c>
      <c r="CV515">
        <v>1.2862E-4</v>
      </c>
      <c r="CW515">
        <v>2.4180999999999999E-4</v>
      </c>
      <c r="CX515">
        <v>1.7344999999999999E-4</v>
      </c>
      <c r="CY515">
        <v>1.0916000000000001E-4</v>
      </c>
      <c r="DA515" s="8">
        <v>6.0143999999999999E-5</v>
      </c>
      <c r="DB515" s="8">
        <v>5.7763999999999998E-5</v>
      </c>
      <c r="DC515" s="8">
        <v>4.7136999999999999E-5</v>
      </c>
      <c r="DD515" s="8">
        <v>4.6258000000000003E-5</v>
      </c>
      <c r="DE515" s="8">
        <v>7.2427000000000003E-5</v>
      </c>
      <c r="DF515" s="8">
        <v>5.0478E-5</v>
      </c>
      <c r="DG515" s="8">
        <v>6.0186999999999998E-5</v>
      </c>
      <c r="DH515" s="8">
        <v>4.8164999999999997E-5</v>
      </c>
      <c r="DI515">
        <v>1.3676000000000001E-4</v>
      </c>
      <c r="DJ515" s="8">
        <v>8.2856999999999996E-5</v>
      </c>
      <c r="DK515" s="8">
        <v>8.5105000000000006E-5</v>
      </c>
      <c r="DL515" s="8">
        <v>7.0945000000000006E-5</v>
      </c>
      <c r="DO515">
        <f t="shared" si="29"/>
        <v>1.0801588888888887E-4</v>
      </c>
      <c r="DP515">
        <f t="shared" si="30"/>
        <v>1.1588285185185187E-4</v>
      </c>
      <c r="DQ515">
        <f t="shared" si="31"/>
        <v>1.1881551851851849E-4</v>
      </c>
      <c r="DR515">
        <f t="shared" si="32"/>
        <v>9.8018666666666704E-5</v>
      </c>
      <c r="DT515">
        <v>64</v>
      </c>
    </row>
    <row r="523" spans="1:124" x14ac:dyDescent="0.25">
      <c r="CR523" t="s">
        <v>38</v>
      </c>
    </row>
    <row r="526" spans="1:124" x14ac:dyDescent="0.25">
      <c r="H526" t="s">
        <v>38</v>
      </c>
    </row>
    <row r="527" spans="1:124" x14ac:dyDescent="0.25">
      <c r="M527" t="s">
        <v>38</v>
      </c>
    </row>
    <row r="529" spans="22:114" x14ac:dyDescent="0.25">
      <c r="BW529" t="s">
        <v>38</v>
      </c>
    </row>
    <row r="530" spans="22:114" x14ac:dyDescent="0.25">
      <c r="BA530" t="s">
        <v>38</v>
      </c>
      <c r="BE530" t="s">
        <v>38</v>
      </c>
    </row>
    <row r="531" spans="22:114" x14ac:dyDescent="0.25">
      <c r="CC531" t="s">
        <v>38</v>
      </c>
    </row>
    <row r="533" spans="22:114" x14ac:dyDescent="0.25">
      <c r="V533" t="s">
        <v>38</v>
      </c>
      <c r="AU533" t="s">
        <v>38</v>
      </c>
      <c r="CT533" t="s">
        <v>38</v>
      </c>
    </row>
    <row r="534" spans="22:114" x14ac:dyDescent="0.25">
      <c r="BH534" t="s">
        <v>38</v>
      </c>
    </row>
    <row r="535" spans="22:114" x14ac:dyDescent="0.25">
      <c r="AG535" t="s">
        <v>38</v>
      </c>
    </row>
    <row r="536" spans="22:114" x14ac:dyDescent="0.25">
      <c r="AI536" t="s">
        <v>38</v>
      </c>
    </row>
    <row r="537" spans="22:114" x14ac:dyDescent="0.25">
      <c r="AA537" t="s">
        <v>38</v>
      </c>
      <c r="BK537" t="s">
        <v>38</v>
      </c>
    </row>
    <row r="538" spans="22:114" x14ac:dyDescent="0.25">
      <c r="Y538" t="s">
        <v>38</v>
      </c>
      <c r="CA538" t="s">
        <v>38</v>
      </c>
    </row>
    <row r="540" spans="22:114" x14ac:dyDescent="0.25">
      <c r="CX540" t="s">
        <v>38</v>
      </c>
    </row>
    <row r="541" spans="22:114" x14ac:dyDescent="0.25">
      <c r="AM541" t="s">
        <v>38</v>
      </c>
      <c r="CH541" t="s">
        <v>38</v>
      </c>
      <c r="CM541" t="s">
        <v>38</v>
      </c>
    </row>
    <row r="542" spans="22:114" x14ac:dyDescent="0.25">
      <c r="CF542" t="s">
        <v>38</v>
      </c>
    </row>
    <row r="543" spans="22:114" x14ac:dyDescent="0.25">
      <c r="DJ543" t="s">
        <v>38</v>
      </c>
    </row>
    <row r="545" spans="45:111" x14ac:dyDescent="0.25">
      <c r="DG545" t="s">
        <v>38</v>
      </c>
    </row>
    <row r="548" spans="45:111" x14ac:dyDescent="0.25">
      <c r="AS548" t="s">
        <v>38</v>
      </c>
    </row>
    <row r="551" spans="45:111" x14ac:dyDescent="0.25">
      <c r="DE551" t="s">
        <v>38</v>
      </c>
    </row>
  </sheetData>
  <mergeCells count="73">
    <mergeCell ref="HP2:HS2"/>
    <mergeCell ref="HT2:HW2"/>
    <mergeCell ref="HY2:IB2"/>
    <mergeCell ref="IC2:IF2"/>
    <mergeCell ref="IG2:IJ2"/>
    <mergeCell ref="GT2:GW2"/>
    <mergeCell ref="GY2:HB2"/>
    <mergeCell ref="HC2:HF2"/>
    <mergeCell ref="HG2:HJ2"/>
    <mergeCell ref="HL2:HO2"/>
    <mergeCell ref="FY2:GB2"/>
    <mergeCell ref="GC2:GF2"/>
    <mergeCell ref="GG2:GJ2"/>
    <mergeCell ref="GL2:GO2"/>
    <mergeCell ref="GP2:GS2"/>
    <mergeCell ref="GL1:GW1"/>
    <mergeCell ref="GY1:HJ1"/>
    <mergeCell ref="HL1:HW1"/>
    <mergeCell ref="HY1:IJ1"/>
    <mergeCell ref="DY2:EB2"/>
    <mergeCell ref="EC2:EF2"/>
    <mergeCell ref="EG2:EJ2"/>
    <mergeCell ref="EL2:EO2"/>
    <mergeCell ref="EP2:ES2"/>
    <mergeCell ref="ET2:EW2"/>
    <mergeCell ref="EY2:FB2"/>
    <mergeCell ref="FC2:FF2"/>
    <mergeCell ref="FG2:FJ2"/>
    <mergeCell ref="FL2:FO2"/>
    <mergeCell ref="FP2:FS2"/>
    <mergeCell ref="FT2:FW2"/>
    <mergeCell ref="DY1:EJ1"/>
    <mergeCell ref="EL1:EW1"/>
    <mergeCell ref="EY1:FJ1"/>
    <mergeCell ref="FL1:FW1"/>
    <mergeCell ref="FY1:GJ1"/>
    <mergeCell ref="A1:L1"/>
    <mergeCell ref="A2:D2"/>
    <mergeCell ref="E2:H2"/>
    <mergeCell ref="I2:L2"/>
    <mergeCell ref="N1:Y1"/>
    <mergeCell ref="N2:Q2"/>
    <mergeCell ref="R2:U2"/>
    <mergeCell ref="V2:Y2"/>
    <mergeCell ref="AA1:AL1"/>
    <mergeCell ref="AA2:AD2"/>
    <mergeCell ref="AE2:AH2"/>
    <mergeCell ref="AI2:AL2"/>
    <mergeCell ref="AN1:AY1"/>
    <mergeCell ref="AN2:AQ2"/>
    <mergeCell ref="AR2:AU2"/>
    <mergeCell ref="AV2:AY2"/>
    <mergeCell ref="BA1:BL1"/>
    <mergeCell ref="BA2:BD2"/>
    <mergeCell ref="BE2:BH2"/>
    <mergeCell ref="BI2:BL2"/>
    <mergeCell ref="BN1:BY1"/>
    <mergeCell ref="BN2:BQ2"/>
    <mergeCell ref="BR2:BU2"/>
    <mergeCell ref="BV2:BY2"/>
    <mergeCell ref="CA1:CL1"/>
    <mergeCell ref="CA2:CD2"/>
    <mergeCell ref="CE2:CH2"/>
    <mergeCell ref="CI2:CL2"/>
    <mergeCell ref="CN1:CY1"/>
    <mergeCell ref="CN2:CQ2"/>
    <mergeCell ref="CR2:CU2"/>
    <mergeCell ref="CV2:CY2"/>
    <mergeCell ref="DA1:DL1"/>
    <mergeCell ref="DA2:DD2"/>
    <mergeCell ref="DE2:DH2"/>
    <mergeCell ref="DI2:DL2"/>
    <mergeCell ref="DO2:DR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J1053"/>
  <sheetViews>
    <sheetView topLeftCell="CV1" zoomScale="25" zoomScaleNormal="25" workbookViewId="0">
      <selection activeCell="HM77" sqref="HM77"/>
    </sheetView>
  </sheetViews>
  <sheetFormatPr defaultRowHeight="15" x14ac:dyDescent="0.25"/>
  <sheetData>
    <row r="1" spans="1:244" x14ac:dyDescent="0.25">
      <c r="A1" s="46" t="s">
        <v>10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N1" s="46" t="s">
        <v>12</v>
      </c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AA1" s="46" t="s">
        <v>16</v>
      </c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N1" s="46" t="s">
        <v>14</v>
      </c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BA1" s="46" t="s">
        <v>13</v>
      </c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N1" s="46" t="s">
        <v>17</v>
      </c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CA1" s="46" t="s">
        <v>18</v>
      </c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N1" s="46" t="s">
        <v>15</v>
      </c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DA1" s="46" t="s">
        <v>11</v>
      </c>
      <c r="DB1" s="46"/>
      <c r="DC1" s="46"/>
      <c r="DD1" s="46"/>
      <c r="DE1" s="46"/>
      <c r="DF1" s="46"/>
      <c r="DG1" s="46"/>
      <c r="DH1" s="46"/>
      <c r="DI1" s="46"/>
      <c r="DJ1" s="46"/>
      <c r="DK1" s="46"/>
      <c r="DL1" s="46"/>
      <c r="DY1" s="46" t="s">
        <v>10</v>
      </c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L1" s="46" t="s">
        <v>12</v>
      </c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Y1" s="46" t="s">
        <v>16</v>
      </c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L1" s="46" t="s">
        <v>14</v>
      </c>
      <c r="FM1" s="46"/>
      <c r="FN1" s="46"/>
      <c r="FO1" s="46"/>
      <c r="FP1" s="46"/>
      <c r="FQ1" s="46"/>
      <c r="FR1" s="46"/>
      <c r="FS1" s="46"/>
      <c r="FT1" s="46"/>
      <c r="FU1" s="46"/>
      <c r="FV1" s="46"/>
      <c r="FW1" s="46"/>
      <c r="FY1" s="46" t="s">
        <v>13</v>
      </c>
      <c r="FZ1" s="46"/>
      <c r="GA1" s="46"/>
      <c r="GB1" s="46"/>
      <c r="GC1" s="46"/>
      <c r="GD1" s="46"/>
      <c r="GE1" s="46"/>
      <c r="GF1" s="46"/>
      <c r="GG1" s="46"/>
      <c r="GH1" s="46"/>
      <c r="GI1" s="46"/>
      <c r="GJ1" s="46"/>
      <c r="GL1" s="46" t="s">
        <v>17</v>
      </c>
      <c r="GM1" s="46"/>
      <c r="GN1" s="46"/>
      <c r="GO1" s="46"/>
      <c r="GP1" s="46"/>
      <c r="GQ1" s="46"/>
      <c r="GR1" s="46"/>
      <c r="GS1" s="46"/>
      <c r="GT1" s="46"/>
      <c r="GU1" s="46"/>
      <c r="GV1" s="46"/>
      <c r="GW1" s="46"/>
      <c r="GY1" s="46" t="s">
        <v>18</v>
      </c>
      <c r="GZ1" s="46"/>
      <c r="HA1" s="46"/>
      <c r="HB1" s="46"/>
      <c r="HC1" s="46"/>
      <c r="HD1" s="46"/>
      <c r="HE1" s="46"/>
      <c r="HF1" s="46"/>
      <c r="HG1" s="46"/>
      <c r="HH1" s="46"/>
      <c r="HI1" s="46"/>
      <c r="HJ1" s="46"/>
      <c r="HL1" s="46" t="s">
        <v>15</v>
      </c>
      <c r="HM1" s="46"/>
      <c r="HN1" s="46"/>
      <c r="HO1" s="46"/>
      <c r="HP1" s="46"/>
      <c r="HQ1" s="46"/>
      <c r="HR1" s="46"/>
      <c r="HS1" s="46"/>
      <c r="HT1" s="46"/>
      <c r="HU1" s="46"/>
      <c r="HV1" s="46"/>
      <c r="HW1" s="46"/>
      <c r="HY1" s="46" t="s">
        <v>11</v>
      </c>
      <c r="HZ1" s="46"/>
      <c r="IA1" s="46"/>
      <c r="IB1" s="46"/>
      <c r="IC1" s="46"/>
      <c r="ID1" s="46"/>
      <c r="IE1" s="46"/>
      <c r="IF1" s="46"/>
      <c r="IG1" s="46"/>
      <c r="IH1" s="46"/>
      <c r="II1" s="46"/>
      <c r="IJ1" s="46"/>
    </row>
    <row r="2" spans="1:244" x14ac:dyDescent="0.25">
      <c r="A2" s="46" t="s">
        <v>33</v>
      </c>
      <c r="B2" s="46"/>
      <c r="C2" s="46"/>
      <c r="D2" s="46"/>
      <c r="E2" s="46" t="s">
        <v>34</v>
      </c>
      <c r="F2" s="46"/>
      <c r="G2" s="46"/>
      <c r="H2" s="46"/>
      <c r="I2" s="46" t="s">
        <v>35</v>
      </c>
      <c r="J2" s="46"/>
      <c r="K2" s="46"/>
      <c r="L2" s="46"/>
      <c r="N2" s="46" t="s">
        <v>33</v>
      </c>
      <c r="O2" s="46"/>
      <c r="P2" s="46"/>
      <c r="Q2" s="46"/>
      <c r="R2" s="46" t="s">
        <v>34</v>
      </c>
      <c r="S2" s="46"/>
      <c r="T2" s="46"/>
      <c r="U2" s="46"/>
      <c r="V2" s="46" t="s">
        <v>35</v>
      </c>
      <c r="W2" s="46"/>
      <c r="X2" s="46"/>
      <c r="Y2" s="46"/>
      <c r="AA2" s="46" t="s">
        <v>33</v>
      </c>
      <c r="AB2" s="46"/>
      <c r="AC2" s="46"/>
      <c r="AD2" s="46"/>
      <c r="AE2" s="46" t="s">
        <v>34</v>
      </c>
      <c r="AF2" s="46"/>
      <c r="AG2" s="46"/>
      <c r="AH2" s="46"/>
      <c r="AI2" s="46" t="s">
        <v>35</v>
      </c>
      <c r="AJ2" s="46"/>
      <c r="AK2" s="46"/>
      <c r="AL2" s="46"/>
      <c r="AN2" s="46" t="s">
        <v>33</v>
      </c>
      <c r="AO2" s="46"/>
      <c r="AP2" s="46"/>
      <c r="AQ2" s="46"/>
      <c r="AR2" s="46" t="s">
        <v>34</v>
      </c>
      <c r="AS2" s="46"/>
      <c r="AT2" s="46"/>
      <c r="AU2" s="46"/>
      <c r="AV2" s="46" t="s">
        <v>35</v>
      </c>
      <c r="AW2" s="46"/>
      <c r="AX2" s="46"/>
      <c r="AY2" s="46"/>
      <c r="BA2" s="46" t="s">
        <v>33</v>
      </c>
      <c r="BB2" s="46"/>
      <c r="BC2" s="46"/>
      <c r="BD2" s="46"/>
      <c r="BE2" s="46" t="s">
        <v>34</v>
      </c>
      <c r="BF2" s="46"/>
      <c r="BG2" s="46"/>
      <c r="BH2" s="46"/>
      <c r="BI2" s="46" t="s">
        <v>35</v>
      </c>
      <c r="BJ2" s="46"/>
      <c r="BK2" s="46"/>
      <c r="BL2" s="46"/>
      <c r="BN2" s="46" t="s">
        <v>33</v>
      </c>
      <c r="BO2" s="46"/>
      <c r="BP2" s="46"/>
      <c r="BQ2" s="46"/>
      <c r="BR2" s="46" t="s">
        <v>34</v>
      </c>
      <c r="BS2" s="46"/>
      <c r="BT2" s="46"/>
      <c r="BU2" s="46"/>
      <c r="BV2" s="46" t="s">
        <v>35</v>
      </c>
      <c r="BW2" s="46"/>
      <c r="BX2" s="46"/>
      <c r="BY2" s="46"/>
      <c r="CA2" s="46" t="s">
        <v>33</v>
      </c>
      <c r="CB2" s="46"/>
      <c r="CC2" s="46"/>
      <c r="CD2" s="46"/>
      <c r="CE2" s="46" t="s">
        <v>34</v>
      </c>
      <c r="CF2" s="46"/>
      <c r="CG2" s="46"/>
      <c r="CH2" s="46"/>
      <c r="CI2" s="46" t="s">
        <v>35</v>
      </c>
      <c r="CJ2" s="46"/>
      <c r="CK2" s="46"/>
      <c r="CL2" s="46"/>
      <c r="CN2" s="46" t="s">
        <v>33</v>
      </c>
      <c r="CO2" s="46"/>
      <c r="CP2" s="46"/>
      <c r="CQ2" s="46"/>
      <c r="CR2" s="46" t="s">
        <v>34</v>
      </c>
      <c r="CS2" s="46"/>
      <c r="CT2" s="46"/>
      <c r="CU2" s="46"/>
      <c r="CV2" s="46" t="s">
        <v>35</v>
      </c>
      <c r="CW2" s="46"/>
      <c r="CX2" s="46"/>
      <c r="CY2" s="46"/>
      <c r="DA2" s="46" t="s">
        <v>33</v>
      </c>
      <c r="DB2" s="46"/>
      <c r="DC2" s="46"/>
      <c r="DD2" s="46"/>
      <c r="DE2" s="46" t="s">
        <v>34</v>
      </c>
      <c r="DF2" s="46"/>
      <c r="DG2" s="46"/>
      <c r="DH2" s="46"/>
      <c r="DI2" s="46" t="s">
        <v>35</v>
      </c>
      <c r="DJ2" s="46"/>
      <c r="DK2" s="46"/>
      <c r="DL2" s="46"/>
      <c r="DO2" s="46" t="s">
        <v>42</v>
      </c>
      <c r="DP2" s="46"/>
      <c r="DQ2" s="46"/>
      <c r="DR2" s="46"/>
      <c r="DY2" s="46" t="s">
        <v>33</v>
      </c>
      <c r="DZ2" s="46"/>
      <c r="EA2" s="46"/>
      <c r="EB2" s="46"/>
      <c r="EC2" s="46" t="s">
        <v>34</v>
      </c>
      <c r="ED2" s="46"/>
      <c r="EE2" s="46"/>
      <c r="EF2" s="46"/>
      <c r="EG2" s="46" t="s">
        <v>35</v>
      </c>
      <c r="EH2" s="46"/>
      <c r="EI2" s="46"/>
      <c r="EJ2" s="46"/>
      <c r="EL2" s="46" t="s">
        <v>33</v>
      </c>
      <c r="EM2" s="46"/>
      <c r="EN2" s="46"/>
      <c r="EO2" s="46"/>
      <c r="EP2" s="46" t="s">
        <v>34</v>
      </c>
      <c r="EQ2" s="46"/>
      <c r="ER2" s="46"/>
      <c r="ES2" s="46"/>
      <c r="ET2" s="46" t="s">
        <v>35</v>
      </c>
      <c r="EU2" s="46"/>
      <c r="EV2" s="46"/>
      <c r="EW2" s="46"/>
      <c r="EY2" s="46" t="s">
        <v>33</v>
      </c>
      <c r="EZ2" s="46"/>
      <c r="FA2" s="46"/>
      <c r="FB2" s="46"/>
      <c r="FC2" s="46" t="s">
        <v>34</v>
      </c>
      <c r="FD2" s="46"/>
      <c r="FE2" s="46"/>
      <c r="FF2" s="46"/>
      <c r="FG2" s="46" t="s">
        <v>35</v>
      </c>
      <c r="FH2" s="46"/>
      <c r="FI2" s="46"/>
      <c r="FJ2" s="46"/>
      <c r="FL2" s="46" t="s">
        <v>33</v>
      </c>
      <c r="FM2" s="46"/>
      <c r="FN2" s="46"/>
      <c r="FO2" s="46"/>
      <c r="FP2" s="46" t="s">
        <v>34</v>
      </c>
      <c r="FQ2" s="46"/>
      <c r="FR2" s="46"/>
      <c r="FS2" s="46"/>
      <c r="FT2" s="46" t="s">
        <v>35</v>
      </c>
      <c r="FU2" s="46"/>
      <c r="FV2" s="46"/>
      <c r="FW2" s="46"/>
      <c r="FY2" s="46" t="s">
        <v>33</v>
      </c>
      <c r="FZ2" s="46"/>
      <c r="GA2" s="46"/>
      <c r="GB2" s="46"/>
      <c r="GC2" s="46" t="s">
        <v>34</v>
      </c>
      <c r="GD2" s="46"/>
      <c r="GE2" s="46"/>
      <c r="GF2" s="46"/>
      <c r="GG2" s="46" t="s">
        <v>35</v>
      </c>
      <c r="GH2" s="46"/>
      <c r="GI2" s="46"/>
      <c r="GJ2" s="46"/>
      <c r="GL2" s="46" t="s">
        <v>33</v>
      </c>
      <c r="GM2" s="46"/>
      <c r="GN2" s="46"/>
      <c r="GO2" s="46"/>
      <c r="GP2" s="46" t="s">
        <v>34</v>
      </c>
      <c r="GQ2" s="46"/>
      <c r="GR2" s="46"/>
      <c r="GS2" s="46"/>
      <c r="GT2" s="46" t="s">
        <v>35</v>
      </c>
      <c r="GU2" s="46"/>
      <c r="GV2" s="46"/>
      <c r="GW2" s="46"/>
      <c r="GY2" s="46" t="s">
        <v>33</v>
      </c>
      <c r="GZ2" s="46"/>
      <c r="HA2" s="46"/>
      <c r="HB2" s="46"/>
      <c r="HC2" s="46" t="s">
        <v>34</v>
      </c>
      <c r="HD2" s="46"/>
      <c r="HE2" s="46"/>
      <c r="HF2" s="46"/>
      <c r="HG2" s="46" t="s">
        <v>35</v>
      </c>
      <c r="HH2" s="46"/>
      <c r="HI2" s="46"/>
      <c r="HJ2" s="46"/>
      <c r="HL2" s="46" t="s">
        <v>33</v>
      </c>
      <c r="HM2" s="46"/>
      <c r="HN2" s="46"/>
      <c r="HO2" s="46"/>
      <c r="HP2" s="46" t="s">
        <v>34</v>
      </c>
      <c r="HQ2" s="46"/>
      <c r="HR2" s="46"/>
      <c r="HS2" s="46"/>
      <c r="HT2" s="46" t="s">
        <v>35</v>
      </c>
      <c r="HU2" s="46"/>
      <c r="HV2" s="46"/>
      <c r="HW2" s="46"/>
      <c r="HY2" s="46" t="s">
        <v>33</v>
      </c>
      <c r="HZ2" s="46"/>
      <c r="IA2" s="46"/>
      <c r="IB2" s="46"/>
      <c r="IC2" s="46" t="s">
        <v>34</v>
      </c>
      <c r="ID2" s="46"/>
      <c r="IE2" s="46"/>
      <c r="IF2" s="46"/>
      <c r="IG2" s="46" t="s">
        <v>35</v>
      </c>
      <c r="IH2" s="46"/>
      <c r="II2" s="46"/>
      <c r="IJ2" s="46"/>
    </row>
    <row r="3" spans="1:244" x14ac:dyDescent="0.25">
      <c r="A3" s="9" t="s">
        <v>32</v>
      </c>
      <c r="B3" s="9" t="s">
        <v>40</v>
      </c>
      <c r="C3" s="9" t="s">
        <v>39</v>
      </c>
      <c r="D3" s="9" t="s">
        <v>41</v>
      </c>
      <c r="E3" s="9" t="s">
        <v>32</v>
      </c>
      <c r="F3" s="9" t="s">
        <v>40</v>
      </c>
      <c r="G3" s="9" t="s">
        <v>39</v>
      </c>
      <c r="H3" s="9" t="s">
        <v>41</v>
      </c>
      <c r="I3" s="9" t="s">
        <v>32</v>
      </c>
      <c r="J3" s="9" t="s">
        <v>40</v>
      </c>
      <c r="K3" s="9" t="s">
        <v>39</v>
      </c>
      <c r="L3" s="9" t="s">
        <v>41</v>
      </c>
      <c r="N3" s="9" t="s">
        <v>32</v>
      </c>
      <c r="O3" s="9" t="s">
        <v>40</v>
      </c>
      <c r="P3" s="9" t="s">
        <v>39</v>
      </c>
      <c r="Q3" s="9" t="s">
        <v>41</v>
      </c>
      <c r="R3" s="9" t="s">
        <v>32</v>
      </c>
      <c r="S3" s="9" t="s">
        <v>40</v>
      </c>
      <c r="T3" s="9" t="s">
        <v>39</v>
      </c>
      <c r="U3" s="9" t="s">
        <v>41</v>
      </c>
      <c r="V3" s="9" t="s">
        <v>32</v>
      </c>
      <c r="W3" s="9" t="s">
        <v>40</v>
      </c>
      <c r="X3" s="9" t="s">
        <v>39</v>
      </c>
      <c r="Y3" s="9" t="s">
        <v>41</v>
      </c>
      <c r="AA3" s="9" t="s">
        <v>32</v>
      </c>
      <c r="AB3" s="9" t="s">
        <v>40</v>
      </c>
      <c r="AC3" s="9" t="s">
        <v>39</v>
      </c>
      <c r="AD3" s="9" t="s">
        <v>41</v>
      </c>
      <c r="AE3" s="9" t="s">
        <v>32</v>
      </c>
      <c r="AF3" s="9" t="s">
        <v>40</v>
      </c>
      <c r="AG3" s="9" t="s">
        <v>39</v>
      </c>
      <c r="AH3" s="9" t="s">
        <v>41</v>
      </c>
      <c r="AI3" s="9" t="s">
        <v>32</v>
      </c>
      <c r="AJ3" s="9" t="s">
        <v>40</v>
      </c>
      <c r="AK3" s="9" t="s">
        <v>39</v>
      </c>
      <c r="AL3" s="9" t="s">
        <v>41</v>
      </c>
      <c r="AN3" s="9" t="s">
        <v>32</v>
      </c>
      <c r="AO3" s="9" t="s">
        <v>40</v>
      </c>
      <c r="AP3" s="9" t="s">
        <v>39</v>
      </c>
      <c r="AQ3" s="9" t="s">
        <v>41</v>
      </c>
      <c r="AR3" s="9" t="s">
        <v>32</v>
      </c>
      <c r="AS3" s="9" t="s">
        <v>40</v>
      </c>
      <c r="AT3" s="9" t="s">
        <v>39</v>
      </c>
      <c r="AU3" s="9" t="s">
        <v>41</v>
      </c>
      <c r="AV3" s="9" t="s">
        <v>32</v>
      </c>
      <c r="AW3" s="9" t="s">
        <v>40</v>
      </c>
      <c r="AX3" s="9" t="s">
        <v>39</v>
      </c>
      <c r="AY3" s="9" t="s">
        <v>41</v>
      </c>
      <c r="BA3" s="9" t="s">
        <v>32</v>
      </c>
      <c r="BB3" s="9" t="s">
        <v>40</v>
      </c>
      <c r="BC3" s="9" t="s">
        <v>39</v>
      </c>
      <c r="BD3" s="9" t="s">
        <v>41</v>
      </c>
      <c r="BE3" s="9" t="s">
        <v>32</v>
      </c>
      <c r="BF3" s="9" t="s">
        <v>40</v>
      </c>
      <c r="BG3" s="9" t="s">
        <v>39</v>
      </c>
      <c r="BH3" s="9" t="s">
        <v>41</v>
      </c>
      <c r="BI3" s="9" t="s">
        <v>32</v>
      </c>
      <c r="BJ3" s="9" t="s">
        <v>40</v>
      </c>
      <c r="BK3" s="9" t="s">
        <v>39</v>
      </c>
      <c r="BL3" s="9" t="s">
        <v>41</v>
      </c>
      <c r="BN3" s="9" t="s">
        <v>32</v>
      </c>
      <c r="BO3" s="9" t="s">
        <v>40</v>
      </c>
      <c r="BP3" s="9" t="s">
        <v>39</v>
      </c>
      <c r="BQ3" s="9" t="s">
        <v>41</v>
      </c>
      <c r="BR3" s="9" t="s">
        <v>32</v>
      </c>
      <c r="BS3" s="9" t="s">
        <v>40</v>
      </c>
      <c r="BT3" s="9" t="s">
        <v>39</v>
      </c>
      <c r="BU3" s="9" t="s">
        <v>41</v>
      </c>
      <c r="BV3" s="9" t="s">
        <v>32</v>
      </c>
      <c r="BW3" s="9" t="s">
        <v>40</v>
      </c>
      <c r="BX3" s="9" t="s">
        <v>39</v>
      </c>
      <c r="BY3" s="9" t="s">
        <v>41</v>
      </c>
      <c r="CA3" s="9" t="s">
        <v>32</v>
      </c>
      <c r="CB3" s="9" t="s">
        <v>40</v>
      </c>
      <c r="CC3" s="9" t="s">
        <v>39</v>
      </c>
      <c r="CD3" s="9" t="s">
        <v>41</v>
      </c>
      <c r="CE3" s="9" t="s">
        <v>32</v>
      </c>
      <c r="CF3" s="9" t="s">
        <v>40</v>
      </c>
      <c r="CG3" s="9" t="s">
        <v>39</v>
      </c>
      <c r="CH3" s="9" t="s">
        <v>41</v>
      </c>
      <c r="CI3" s="9" t="s">
        <v>32</v>
      </c>
      <c r="CJ3" s="9" t="s">
        <v>40</v>
      </c>
      <c r="CK3" s="9" t="s">
        <v>39</v>
      </c>
      <c r="CL3" s="9" t="s">
        <v>41</v>
      </c>
      <c r="CN3" s="9" t="s">
        <v>32</v>
      </c>
      <c r="CO3" s="9" t="s">
        <v>40</v>
      </c>
      <c r="CP3" s="9" t="s">
        <v>39</v>
      </c>
      <c r="CQ3" s="9" t="s">
        <v>41</v>
      </c>
      <c r="CR3" s="9" t="s">
        <v>32</v>
      </c>
      <c r="CS3" s="9" t="s">
        <v>40</v>
      </c>
      <c r="CT3" s="9" t="s">
        <v>39</v>
      </c>
      <c r="CU3" s="9" t="s">
        <v>41</v>
      </c>
      <c r="CV3" s="9" t="s">
        <v>32</v>
      </c>
      <c r="CW3" s="9" t="s">
        <v>40</v>
      </c>
      <c r="CX3" s="9" t="s">
        <v>39</v>
      </c>
      <c r="CY3" s="9" t="s">
        <v>41</v>
      </c>
      <c r="DA3" s="9" t="s">
        <v>32</v>
      </c>
      <c r="DB3" s="9" t="s">
        <v>40</v>
      </c>
      <c r="DC3" s="9" t="s">
        <v>39</v>
      </c>
      <c r="DD3" s="9" t="s">
        <v>41</v>
      </c>
      <c r="DE3" s="9" t="s">
        <v>32</v>
      </c>
      <c r="DF3" s="9" t="s">
        <v>40</v>
      </c>
      <c r="DG3" s="9" t="s">
        <v>39</v>
      </c>
      <c r="DH3" s="9" t="s">
        <v>41</v>
      </c>
      <c r="DI3" s="9" t="s">
        <v>32</v>
      </c>
      <c r="DJ3" s="9" t="s">
        <v>40</v>
      </c>
      <c r="DK3" s="9" t="s">
        <v>39</v>
      </c>
      <c r="DL3" s="9" t="s">
        <v>41</v>
      </c>
      <c r="DO3" s="9" t="s">
        <v>32</v>
      </c>
      <c r="DP3" s="9" t="s">
        <v>40</v>
      </c>
      <c r="DQ3" s="9" t="s">
        <v>39</v>
      </c>
      <c r="DR3" s="9" t="s">
        <v>41</v>
      </c>
      <c r="DY3" s="9" t="s">
        <v>32</v>
      </c>
      <c r="DZ3" s="9" t="s">
        <v>40</v>
      </c>
      <c r="EA3" s="9" t="s">
        <v>39</v>
      </c>
      <c r="EB3" s="9" t="s">
        <v>41</v>
      </c>
      <c r="EC3" s="9" t="s">
        <v>32</v>
      </c>
      <c r="ED3" s="9" t="s">
        <v>40</v>
      </c>
      <c r="EE3" s="9" t="s">
        <v>39</v>
      </c>
      <c r="EF3" s="9" t="s">
        <v>41</v>
      </c>
      <c r="EG3" s="9" t="s">
        <v>32</v>
      </c>
      <c r="EH3" s="9" t="s">
        <v>40</v>
      </c>
      <c r="EI3" s="9" t="s">
        <v>39</v>
      </c>
      <c r="EJ3" s="9" t="s">
        <v>41</v>
      </c>
      <c r="EL3" s="9" t="s">
        <v>32</v>
      </c>
      <c r="EM3" s="9" t="s">
        <v>40</v>
      </c>
      <c r="EN3" s="9" t="s">
        <v>39</v>
      </c>
      <c r="EO3" s="9" t="s">
        <v>41</v>
      </c>
      <c r="EP3" s="9" t="s">
        <v>32</v>
      </c>
      <c r="EQ3" s="9" t="s">
        <v>40</v>
      </c>
      <c r="ER3" s="9" t="s">
        <v>39</v>
      </c>
      <c r="ES3" s="9" t="s">
        <v>41</v>
      </c>
      <c r="ET3" s="9" t="s">
        <v>32</v>
      </c>
      <c r="EU3" s="9" t="s">
        <v>40</v>
      </c>
      <c r="EV3" s="9" t="s">
        <v>39</v>
      </c>
      <c r="EW3" s="9" t="s">
        <v>41</v>
      </c>
      <c r="EY3" s="9" t="s">
        <v>32</v>
      </c>
      <c r="EZ3" s="9" t="s">
        <v>40</v>
      </c>
      <c r="FA3" s="9" t="s">
        <v>39</v>
      </c>
      <c r="FB3" s="9" t="s">
        <v>41</v>
      </c>
      <c r="FC3" s="9" t="s">
        <v>32</v>
      </c>
      <c r="FD3" s="9" t="s">
        <v>40</v>
      </c>
      <c r="FE3" s="9" t="s">
        <v>39</v>
      </c>
      <c r="FF3" s="9" t="s">
        <v>41</v>
      </c>
      <c r="FG3" s="9" t="s">
        <v>32</v>
      </c>
      <c r="FH3" s="9" t="s">
        <v>40</v>
      </c>
      <c r="FI3" s="9" t="s">
        <v>39</v>
      </c>
      <c r="FJ3" s="9" t="s">
        <v>41</v>
      </c>
      <c r="FL3" s="9" t="s">
        <v>32</v>
      </c>
      <c r="FM3" s="9" t="s">
        <v>40</v>
      </c>
      <c r="FN3" s="9" t="s">
        <v>39</v>
      </c>
      <c r="FO3" s="9" t="s">
        <v>41</v>
      </c>
      <c r="FP3" s="9" t="s">
        <v>32</v>
      </c>
      <c r="FQ3" s="9" t="s">
        <v>40</v>
      </c>
      <c r="FR3" s="9" t="s">
        <v>39</v>
      </c>
      <c r="FS3" s="9" t="s">
        <v>41</v>
      </c>
      <c r="FT3" s="9" t="s">
        <v>32</v>
      </c>
      <c r="FU3" s="9" t="s">
        <v>40</v>
      </c>
      <c r="FV3" s="9" t="s">
        <v>39</v>
      </c>
      <c r="FW3" s="9" t="s">
        <v>41</v>
      </c>
      <c r="FY3" s="9" t="s">
        <v>32</v>
      </c>
      <c r="FZ3" s="9" t="s">
        <v>40</v>
      </c>
      <c r="GA3" s="9" t="s">
        <v>39</v>
      </c>
      <c r="GB3" s="9" t="s">
        <v>41</v>
      </c>
      <c r="GC3" s="9" t="s">
        <v>32</v>
      </c>
      <c r="GD3" s="9" t="s">
        <v>40</v>
      </c>
      <c r="GE3" s="9" t="s">
        <v>39</v>
      </c>
      <c r="GF3" s="9" t="s">
        <v>41</v>
      </c>
      <c r="GG3" s="9" t="s">
        <v>32</v>
      </c>
      <c r="GH3" s="9" t="s">
        <v>40</v>
      </c>
      <c r="GI3" s="9" t="s">
        <v>39</v>
      </c>
      <c r="GJ3" s="9" t="s">
        <v>41</v>
      </c>
      <c r="GL3" s="9" t="s">
        <v>32</v>
      </c>
      <c r="GM3" s="9" t="s">
        <v>40</v>
      </c>
      <c r="GN3" s="9" t="s">
        <v>39</v>
      </c>
      <c r="GO3" s="9" t="s">
        <v>41</v>
      </c>
      <c r="GP3" s="9" t="s">
        <v>32</v>
      </c>
      <c r="GQ3" s="9" t="s">
        <v>40</v>
      </c>
      <c r="GR3" s="9" t="s">
        <v>39</v>
      </c>
      <c r="GS3" s="9" t="s">
        <v>41</v>
      </c>
      <c r="GT3" s="9" t="s">
        <v>32</v>
      </c>
      <c r="GU3" s="9" t="s">
        <v>40</v>
      </c>
      <c r="GV3" s="9" t="s">
        <v>39</v>
      </c>
      <c r="GW3" s="9" t="s">
        <v>41</v>
      </c>
      <c r="GY3" s="9" t="s">
        <v>32</v>
      </c>
      <c r="GZ3" s="9" t="s">
        <v>40</v>
      </c>
      <c r="HA3" s="9" t="s">
        <v>39</v>
      </c>
      <c r="HB3" s="9" t="s">
        <v>41</v>
      </c>
      <c r="HC3" s="9" t="s">
        <v>32</v>
      </c>
      <c r="HD3" s="9" t="s">
        <v>40</v>
      </c>
      <c r="HE3" s="9" t="s">
        <v>39</v>
      </c>
      <c r="HF3" s="9" t="s">
        <v>41</v>
      </c>
      <c r="HG3" s="9" t="s">
        <v>32</v>
      </c>
      <c r="HH3" s="9" t="s">
        <v>40</v>
      </c>
      <c r="HI3" s="9" t="s">
        <v>39</v>
      </c>
      <c r="HJ3" s="9" t="s">
        <v>41</v>
      </c>
      <c r="HL3" s="9" t="s">
        <v>32</v>
      </c>
      <c r="HM3" s="9" t="s">
        <v>40</v>
      </c>
      <c r="HN3" s="9" t="s">
        <v>39</v>
      </c>
      <c r="HO3" s="9" t="s">
        <v>41</v>
      </c>
      <c r="HP3" s="9" t="s">
        <v>32</v>
      </c>
      <c r="HQ3" s="9" t="s">
        <v>40</v>
      </c>
      <c r="HR3" s="9" t="s">
        <v>39</v>
      </c>
      <c r="HS3" s="9" t="s">
        <v>41</v>
      </c>
      <c r="HT3" s="9" t="s">
        <v>32</v>
      </c>
      <c r="HU3" s="9" t="s">
        <v>40</v>
      </c>
      <c r="HV3" s="9" t="s">
        <v>39</v>
      </c>
      <c r="HW3" s="9" t="s">
        <v>41</v>
      </c>
      <c r="HY3" s="9" t="s">
        <v>32</v>
      </c>
      <c r="HZ3" s="9" t="s">
        <v>40</v>
      </c>
      <c r="IA3" s="9" t="s">
        <v>39</v>
      </c>
      <c r="IB3" s="9" t="s">
        <v>41</v>
      </c>
      <c r="IC3" s="9" t="s">
        <v>32</v>
      </c>
      <c r="ID3" s="9" t="s">
        <v>40</v>
      </c>
      <c r="IE3" s="9" t="s">
        <v>39</v>
      </c>
      <c r="IF3" s="9" t="s">
        <v>41</v>
      </c>
      <c r="IG3" s="9" t="s">
        <v>32</v>
      </c>
      <c r="IH3" s="9" t="s">
        <v>40</v>
      </c>
      <c r="II3" s="9" t="s">
        <v>39</v>
      </c>
      <c r="IJ3" s="9" t="s">
        <v>41</v>
      </c>
    </row>
    <row r="4" spans="1:244" x14ac:dyDescent="0.25">
      <c r="A4">
        <v>4.3670000000000002E-3</v>
      </c>
      <c r="B4">
        <v>4.8764999999999998E-3</v>
      </c>
      <c r="C4">
        <v>4.5136000000000004E-3</v>
      </c>
      <c r="D4">
        <v>6.3109000000000004E-3</v>
      </c>
      <c r="E4">
        <v>1.0816999999999999E-3</v>
      </c>
      <c r="F4">
        <v>1.1423E-3</v>
      </c>
      <c r="G4">
        <v>8.1181999999999999E-4</v>
      </c>
      <c r="H4">
        <v>7.9748000000000004E-4</v>
      </c>
      <c r="I4">
        <v>8.9859E-4</v>
      </c>
      <c r="J4">
        <v>9.9430000000000004E-4</v>
      </c>
      <c r="K4">
        <v>7.4014000000000003E-4</v>
      </c>
      <c r="L4">
        <v>7.7455000000000004E-4</v>
      </c>
      <c r="N4">
        <v>1.2417000000000001E-3</v>
      </c>
      <c r="O4">
        <v>1.5088E-3</v>
      </c>
      <c r="P4">
        <v>1.2888999999999999E-3</v>
      </c>
      <c r="Q4">
        <v>1.0486E-3</v>
      </c>
      <c r="R4">
        <v>1.7057000000000001E-3</v>
      </c>
      <c r="S4">
        <v>1.8454000000000001E-3</v>
      </c>
      <c r="T4">
        <v>1.7206999999999999E-3</v>
      </c>
      <c r="U4">
        <v>1.7769000000000001E-3</v>
      </c>
      <c r="V4">
        <v>1.5946000000000001E-3</v>
      </c>
      <c r="W4">
        <v>1.4304000000000001E-3</v>
      </c>
      <c r="X4">
        <v>1.4878000000000001E-3</v>
      </c>
      <c r="Y4">
        <v>1.2903000000000001E-3</v>
      </c>
      <c r="AA4">
        <v>2.2025E-3</v>
      </c>
      <c r="AB4">
        <v>2.2867999999999999E-3</v>
      </c>
      <c r="AC4">
        <v>1.8812E-3</v>
      </c>
      <c r="AD4">
        <v>1.8194999999999999E-3</v>
      </c>
      <c r="AE4">
        <v>1.4710000000000001E-3</v>
      </c>
      <c r="AF4">
        <v>2.8817000000000001E-3</v>
      </c>
      <c r="AG4">
        <v>2.8950999999999998E-3</v>
      </c>
      <c r="AH4">
        <v>1.7589999999999999E-3</v>
      </c>
      <c r="AI4">
        <v>1.9055000000000001E-3</v>
      </c>
      <c r="AJ4">
        <v>1.8809E-3</v>
      </c>
      <c r="AK4">
        <v>1.5386E-3</v>
      </c>
      <c r="AL4">
        <v>1.1544000000000001E-3</v>
      </c>
      <c r="AN4">
        <v>1.9055000000000001E-3</v>
      </c>
      <c r="AO4">
        <v>1.8809E-3</v>
      </c>
      <c r="AP4">
        <v>1.5386E-3</v>
      </c>
      <c r="AQ4">
        <v>1.1544000000000001E-3</v>
      </c>
      <c r="AR4">
        <v>1.3133000000000001E-3</v>
      </c>
      <c r="AS4">
        <v>1.1023999999999999E-3</v>
      </c>
      <c r="AT4">
        <v>8.3863999999999998E-4</v>
      </c>
      <c r="AU4">
        <v>1.6609999999999999E-3</v>
      </c>
      <c r="AV4">
        <v>9.9664000000000003E-4</v>
      </c>
      <c r="AW4">
        <v>1.0689E-3</v>
      </c>
      <c r="AX4">
        <v>7.6891999999999998E-4</v>
      </c>
      <c r="AY4">
        <v>7.7590000000000005E-4</v>
      </c>
      <c r="BA4">
        <v>8.4824E-4</v>
      </c>
      <c r="BB4">
        <v>1.7928E-3</v>
      </c>
      <c r="BC4">
        <v>1.1460999999999999E-3</v>
      </c>
      <c r="BD4">
        <v>1.0088E-3</v>
      </c>
      <c r="BE4">
        <v>8.4011999999999997E-4</v>
      </c>
      <c r="BF4">
        <v>1.7482999999999999E-3</v>
      </c>
      <c r="BG4">
        <v>9.4806000000000003E-4</v>
      </c>
      <c r="BH4">
        <v>9.5553000000000001E-4</v>
      </c>
      <c r="BI4">
        <v>1.2888999999999999E-3</v>
      </c>
      <c r="BJ4">
        <v>1.204E-3</v>
      </c>
      <c r="BK4">
        <v>1.7505999999999999E-3</v>
      </c>
      <c r="BL4">
        <v>1.2708999999999999E-3</v>
      </c>
      <c r="BN4">
        <v>1.1792E-3</v>
      </c>
      <c r="BO4">
        <v>1.5923999999999999E-3</v>
      </c>
      <c r="BP4">
        <v>1.6069000000000001E-3</v>
      </c>
      <c r="BQ4">
        <v>1.1554E-3</v>
      </c>
      <c r="BR4">
        <v>1.5334000000000001E-3</v>
      </c>
      <c r="BS4">
        <v>1.4568000000000001E-3</v>
      </c>
      <c r="BT4">
        <v>1.3447999999999999E-3</v>
      </c>
      <c r="BU4">
        <v>1.2466000000000001E-3</v>
      </c>
      <c r="BV4">
        <v>1.0399999999999999E-3</v>
      </c>
      <c r="BW4">
        <v>1.8425E-3</v>
      </c>
      <c r="BX4">
        <v>1.5265000000000001E-3</v>
      </c>
      <c r="BY4">
        <v>1.2903000000000001E-3</v>
      </c>
      <c r="CA4">
        <v>2.8670000000000002E-3</v>
      </c>
      <c r="CB4">
        <v>2.8823E-3</v>
      </c>
      <c r="CC4">
        <v>4.2598000000000002E-3</v>
      </c>
      <c r="CD4">
        <v>3.8950999999999999E-3</v>
      </c>
      <c r="CE4">
        <v>3.1656000000000002E-3</v>
      </c>
      <c r="CF4">
        <v>2.8689000000000002E-3</v>
      </c>
      <c r="CG4">
        <v>3.5677E-3</v>
      </c>
      <c r="CH4">
        <v>4.8072000000000002E-3</v>
      </c>
      <c r="CI4">
        <v>3.5184999999999999E-3</v>
      </c>
      <c r="CJ4">
        <v>2.6708000000000001E-3</v>
      </c>
      <c r="CK4">
        <v>2.4626000000000001E-3</v>
      </c>
      <c r="CL4">
        <v>2.0782000000000001E-3</v>
      </c>
      <c r="CN4">
        <v>2.2770999999999998E-3</v>
      </c>
      <c r="CO4">
        <v>2.8663999999999999E-3</v>
      </c>
      <c r="CP4">
        <v>2.1878000000000002E-3</v>
      </c>
      <c r="CQ4">
        <v>1.7365E-3</v>
      </c>
      <c r="CR4">
        <v>2.3346999999999999E-3</v>
      </c>
      <c r="CS4">
        <v>3.5033E-3</v>
      </c>
      <c r="CT4">
        <v>1.8383E-3</v>
      </c>
      <c r="CU4">
        <v>1.7160999999999999E-3</v>
      </c>
      <c r="CV4">
        <v>2.0290999999999998E-3</v>
      </c>
      <c r="CW4">
        <v>2.7791999999999999E-3</v>
      </c>
      <c r="CX4">
        <v>2.0647999999999999E-3</v>
      </c>
      <c r="CY4">
        <v>1.6287999999999999E-3</v>
      </c>
      <c r="DA4">
        <v>1.1157000000000001E-3</v>
      </c>
      <c r="DB4">
        <v>6.1003999999999995E-4</v>
      </c>
      <c r="DC4">
        <v>7.2099000000000002E-4</v>
      </c>
      <c r="DD4">
        <v>1.0299E-3</v>
      </c>
      <c r="DE4">
        <v>8.3042999999999995E-4</v>
      </c>
      <c r="DF4">
        <v>7.1343000000000003E-4</v>
      </c>
      <c r="DG4">
        <v>9.4698999999999998E-4</v>
      </c>
      <c r="DH4">
        <v>8.6344000000000004E-4</v>
      </c>
      <c r="DI4">
        <v>1.1688E-3</v>
      </c>
      <c r="DJ4">
        <v>9.8174000000000004E-4</v>
      </c>
      <c r="DK4">
        <v>1.1049E-3</v>
      </c>
      <c r="DL4">
        <v>1.0369000000000001E-3</v>
      </c>
      <c r="DO4">
        <f>AVERAGE(A4,E4,I4,N4,R4,V4,AA4,AE4,AI4,AN4,AR4,AV4,BA4,BE4,BI4,BN4,BR4,BV4,CA4,CE4,CI4,CN4,CR4,CV4,DA4,DE4,DI4)</f>
        <v>1.7303896296296294E-3</v>
      </c>
      <c r="DP4">
        <f>AVERAGE(B4,F4,J4,O4,S4,W4,AB4,AF4,AJ4,AO4,AS4,AW4,BB4,BF4,BJ4,BO4,BS4,BW4,CB4,CF4,CJ4,CO4,CS4,CW4,DB4,DF4,DJ4)</f>
        <v>1.9411929629629633E-3</v>
      </c>
      <c r="DQ4">
        <f t="shared" ref="DQ4" si="0">AVERAGE(C4,G4,K4,P4,T4,X4,AC4,AG4,AK4,AP4,AT4,AX4,BC4,BG4,BK4,BP4,BT4,BX4,CC4,CG4,CK4,CP4,CT4,CX4,DC4,DG4,DK4)</f>
        <v>1.7592911111111113E-3</v>
      </c>
      <c r="DR4">
        <f>AVERAGE(D4,H4,L4,Q4,U4,Y4,AD4,AH4,AL4,AQ4,AU4,AY4,BD4,BH4,BL4,BQ4,BU4,BY4,CD4,CH4,CL4,CQ4,CU4,CY4,DD4,DH4,DL4)</f>
        <v>1.7052814814814815E-3</v>
      </c>
      <c r="DT4">
        <v>0</v>
      </c>
    </row>
    <row r="5" spans="1:244" x14ac:dyDescent="0.25">
      <c r="A5">
        <v>8.4708000000000006E-3</v>
      </c>
      <c r="B5">
        <v>9.4768999999999999E-3</v>
      </c>
      <c r="C5">
        <v>8.7089000000000003E-3</v>
      </c>
      <c r="D5">
        <v>1.1949E-2</v>
      </c>
      <c r="E5">
        <v>2.1808000000000001E-3</v>
      </c>
      <c r="F5">
        <v>2.2190999999999999E-3</v>
      </c>
      <c r="G5">
        <v>1.704E-3</v>
      </c>
      <c r="H5">
        <v>1.5726E-3</v>
      </c>
      <c r="I5">
        <v>1.7635000000000001E-3</v>
      </c>
      <c r="J5">
        <v>1.9664000000000001E-3</v>
      </c>
      <c r="K5">
        <v>1.5153E-3</v>
      </c>
      <c r="L5">
        <v>1.5227000000000001E-3</v>
      </c>
      <c r="N5">
        <v>2.6413000000000001E-3</v>
      </c>
      <c r="O5">
        <v>3.0062999999999999E-3</v>
      </c>
      <c r="P5">
        <v>2.6026000000000001E-3</v>
      </c>
      <c r="Q5">
        <v>2.0825000000000001E-3</v>
      </c>
      <c r="R5">
        <v>3.6422E-3</v>
      </c>
      <c r="S5">
        <v>3.6329999999999999E-3</v>
      </c>
      <c r="T5">
        <v>3.3394000000000002E-3</v>
      </c>
      <c r="U5">
        <v>3.4594000000000001E-3</v>
      </c>
      <c r="V5">
        <v>3.2680000000000001E-3</v>
      </c>
      <c r="W5">
        <v>2.8449E-3</v>
      </c>
      <c r="X5">
        <v>2.9789E-3</v>
      </c>
      <c r="Y5">
        <v>2.5750999999999999E-3</v>
      </c>
      <c r="AA5">
        <v>4.4611E-3</v>
      </c>
      <c r="AB5">
        <v>4.4075E-3</v>
      </c>
      <c r="AC5">
        <v>3.6973000000000002E-3</v>
      </c>
      <c r="AD5">
        <v>3.5179999999999999E-3</v>
      </c>
      <c r="AE5">
        <v>3.1917999999999998E-3</v>
      </c>
      <c r="AF5">
        <v>5.5265000000000002E-3</v>
      </c>
      <c r="AG5">
        <v>5.6340000000000001E-3</v>
      </c>
      <c r="AH5">
        <v>3.4657999999999998E-3</v>
      </c>
      <c r="AI5">
        <v>3.8271999999999998E-3</v>
      </c>
      <c r="AJ5">
        <v>3.7192000000000002E-3</v>
      </c>
      <c r="AK5">
        <v>3.1802000000000002E-3</v>
      </c>
      <c r="AL5">
        <v>2.3270999999999999E-3</v>
      </c>
      <c r="AN5">
        <v>3.8271999999999998E-3</v>
      </c>
      <c r="AO5">
        <v>3.7192000000000002E-3</v>
      </c>
      <c r="AP5">
        <v>3.1802000000000002E-3</v>
      </c>
      <c r="AQ5">
        <v>2.3270999999999999E-3</v>
      </c>
      <c r="AR5">
        <v>2.5999E-3</v>
      </c>
      <c r="AS5">
        <v>2.1689999999999999E-3</v>
      </c>
      <c r="AT5">
        <v>1.6604E-3</v>
      </c>
      <c r="AU5">
        <v>3.2480999999999999E-3</v>
      </c>
      <c r="AV5">
        <v>1.9222E-3</v>
      </c>
      <c r="AW5">
        <v>2.0929E-3</v>
      </c>
      <c r="AX5">
        <v>1.5058000000000001E-3</v>
      </c>
      <c r="AY5">
        <v>1.5259E-3</v>
      </c>
      <c r="BA5">
        <v>1.7535999999999999E-3</v>
      </c>
      <c r="BB5">
        <v>3.4851000000000001E-3</v>
      </c>
      <c r="BC5">
        <v>2.5401999999999998E-3</v>
      </c>
      <c r="BD5">
        <v>2.0263999999999998E-3</v>
      </c>
      <c r="BE5">
        <v>1.6872E-3</v>
      </c>
      <c r="BF5">
        <v>3.3957000000000002E-3</v>
      </c>
      <c r="BG5">
        <v>1.9019E-3</v>
      </c>
      <c r="BH5">
        <v>1.8733999999999999E-3</v>
      </c>
      <c r="BI5">
        <v>2.7158E-3</v>
      </c>
      <c r="BJ5">
        <v>2.5623999999999998E-3</v>
      </c>
      <c r="BK5">
        <v>3.431E-3</v>
      </c>
      <c r="BL5">
        <v>2.5382E-3</v>
      </c>
      <c r="BN5">
        <v>2.5338000000000001E-3</v>
      </c>
      <c r="BO5">
        <v>3.1261000000000001E-3</v>
      </c>
      <c r="BP5">
        <v>3.1256999999999999E-3</v>
      </c>
      <c r="BQ5">
        <v>2.3444999999999998E-3</v>
      </c>
      <c r="BR5">
        <v>3.1072999999999999E-3</v>
      </c>
      <c r="BS5">
        <v>2.9486E-3</v>
      </c>
      <c r="BT5">
        <v>2.6321000000000001E-3</v>
      </c>
      <c r="BU5">
        <v>2.5235000000000001E-3</v>
      </c>
      <c r="BV5">
        <v>2.2214000000000001E-3</v>
      </c>
      <c r="BW5">
        <v>3.5447999999999999E-3</v>
      </c>
      <c r="BX5">
        <v>3.1597000000000001E-3</v>
      </c>
      <c r="BY5">
        <v>2.5208000000000001E-3</v>
      </c>
      <c r="CA5">
        <v>5.7365000000000003E-3</v>
      </c>
      <c r="CB5">
        <v>5.6131999999999996E-3</v>
      </c>
      <c r="CC5">
        <v>8.1732999999999997E-3</v>
      </c>
      <c r="CD5">
        <v>7.6217000000000003E-3</v>
      </c>
      <c r="CE5">
        <v>6.1517000000000004E-3</v>
      </c>
      <c r="CF5">
        <v>5.5019999999999999E-3</v>
      </c>
      <c r="CG5">
        <v>6.9132000000000004E-3</v>
      </c>
      <c r="CH5">
        <v>9.1897000000000003E-3</v>
      </c>
      <c r="CI5">
        <v>6.8874000000000001E-3</v>
      </c>
      <c r="CJ5">
        <v>5.2819E-3</v>
      </c>
      <c r="CK5">
        <v>4.8551999999999996E-3</v>
      </c>
      <c r="CL5">
        <v>4.0841000000000002E-3</v>
      </c>
      <c r="CN5">
        <v>4.5897999999999998E-3</v>
      </c>
      <c r="CO5">
        <v>5.5154000000000002E-3</v>
      </c>
      <c r="CP5">
        <v>4.3718000000000003E-3</v>
      </c>
      <c r="CQ5">
        <v>3.5584000000000002E-3</v>
      </c>
      <c r="CR5">
        <v>4.5883E-3</v>
      </c>
      <c r="CS5">
        <v>6.9182999999999996E-3</v>
      </c>
      <c r="CT5">
        <v>3.7664E-3</v>
      </c>
      <c r="CU5">
        <v>3.4090000000000001E-3</v>
      </c>
      <c r="CV5">
        <v>4.1086999999999999E-3</v>
      </c>
      <c r="CW5">
        <v>5.4914999999999999E-3</v>
      </c>
      <c r="CX5">
        <v>4.1564999999999996E-3</v>
      </c>
      <c r="CY5">
        <v>3.2904000000000002E-3</v>
      </c>
      <c r="DA5">
        <v>2.2011000000000001E-3</v>
      </c>
      <c r="DB5">
        <v>1.2616999999999999E-3</v>
      </c>
      <c r="DC5">
        <v>1.4605E-3</v>
      </c>
      <c r="DD5">
        <v>1.9756000000000001E-3</v>
      </c>
      <c r="DE5">
        <v>1.6689999999999999E-3</v>
      </c>
      <c r="DF5">
        <v>1.3992E-3</v>
      </c>
      <c r="DG5">
        <v>1.8345E-3</v>
      </c>
      <c r="DH5">
        <v>1.7255E-3</v>
      </c>
      <c r="DI5">
        <v>2.3844000000000001E-3</v>
      </c>
      <c r="DJ5">
        <v>1.9937000000000002E-3</v>
      </c>
      <c r="DK5">
        <v>2.212E-3</v>
      </c>
      <c r="DL5">
        <v>2.0856E-3</v>
      </c>
      <c r="DO5">
        <f t="shared" ref="DO5:DO68" si="1">AVERAGE(A5,E5,I5,N5,R5,V5,AA5,AE5,AI5,AN5,AR5,AV5,BA5,BE5,BI5,BN5,BR5,BV5,CA5,CE5,CI5,CN5,CR5,CV5,DA5,DE5,DI5)</f>
        <v>3.486370370370371E-3</v>
      </c>
      <c r="DP5">
        <f t="shared" ref="DP5:DP68" si="2">AVERAGE(B5,F5,J5,O5,S5,W5,AB5,AF5,AJ5,AO5,AS5,AW5,BB5,BF5,BJ5,BO5,BS5,BW5,CB5,CF5,CJ5,CO5,CS5,CW5,DB5,DF5,DJ5)</f>
        <v>3.8081666666666672E-3</v>
      </c>
      <c r="DQ5">
        <f t="shared" ref="DQ5:DQ68" si="3">AVERAGE(C5,G5,K5,P5,T5,X5,AC5,AG5,AK5,AP5,AT5,AX5,BC5,BG5,BK5,BP5,BT5,BX5,CC5,CG5,CK5,CP5,CT5,CX5,DC5,DG5,DK5)</f>
        <v>3.4904074074074078E-3</v>
      </c>
      <c r="DR5">
        <f t="shared" ref="DR5:DR68" si="4">AVERAGE(D5,H5,L5,Q5,U5,Y5,AD5,AH5,AL5,AQ5,AU5,AY5,BD5,BH5,BL5,BQ5,BU5,BY5,CD5,CH5,CL5,CQ5,CU5,CY5,DD5,DH5,DL5)</f>
        <v>3.3459296296296289E-3</v>
      </c>
      <c r="DT5">
        <v>0.12523999999999999</v>
      </c>
    </row>
    <row r="6" spans="1:244" x14ac:dyDescent="0.25">
      <c r="A6">
        <v>7.7736000000000003E-3</v>
      </c>
      <c r="B6">
        <v>8.7566999999999992E-3</v>
      </c>
      <c r="C6">
        <v>7.8589999999999997E-3</v>
      </c>
      <c r="D6">
        <v>1.018E-2</v>
      </c>
      <c r="E6">
        <v>2.2114999999999999E-3</v>
      </c>
      <c r="F6">
        <v>2.0484000000000001E-3</v>
      </c>
      <c r="G6">
        <v>1.8984E-3</v>
      </c>
      <c r="H6">
        <v>1.519E-3</v>
      </c>
      <c r="I6">
        <v>1.6745E-3</v>
      </c>
      <c r="J6">
        <v>1.9078999999999999E-3</v>
      </c>
      <c r="K6">
        <v>1.6019999999999999E-3</v>
      </c>
      <c r="L6">
        <v>1.4639E-3</v>
      </c>
      <c r="N6">
        <v>3.0144E-3</v>
      </c>
      <c r="O6">
        <v>2.9791000000000002E-3</v>
      </c>
      <c r="P6">
        <v>2.6714999999999998E-3</v>
      </c>
      <c r="Q6">
        <v>2.0355999999999998E-3</v>
      </c>
      <c r="R6">
        <v>4.1745000000000003E-3</v>
      </c>
      <c r="S6">
        <v>3.4840000000000001E-3</v>
      </c>
      <c r="T6">
        <v>3.0937E-3</v>
      </c>
      <c r="U6">
        <v>3.2076000000000001E-3</v>
      </c>
      <c r="V6">
        <v>3.431E-3</v>
      </c>
      <c r="W6">
        <v>2.8167999999999999E-3</v>
      </c>
      <c r="X6">
        <v>2.9854E-3</v>
      </c>
      <c r="Y6">
        <v>2.5447E-3</v>
      </c>
      <c r="AA6">
        <v>4.5554000000000002E-3</v>
      </c>
      <c r="AB6">
        <v>3.9750000000000002E-3</v>
      </c>
      <c r="AC6">
        <v>3.5431999999999998E-3</v>
      </c>
      <c r="AD6">
        <v>3.1995999999999999E-3</v>
      </c>
      <c r="AE6">
        <v>3.7835999999999998E-3</v>
      </c>
      <c r="AF6">
        <v>4.8979999999999996E-3</v>
      </c>
      <c r="AG6">
        <v>5.2243000000000003E-3</v>
      </c>
      <c r="AH6">
        <v>3.3143999999999999E-3</v>
      </c>
      <c r="AI6">
        <v>3.8317999999999998E-3</v>
      </c>
      <c r="AJ6">
        <v>3.5972000000000001E-3</v>
      </c>
      <c r="AK6">
        <v>3.4134999999999999E-3</v>
      </c>
      <c r="AL6">
        <v>2.3636E-3</v>
      </c>
      <c r="AN6">
        <v>3.8317999999999998E-3</v>
      </c>
      <c r="AO6">
        <v>3.5972000000000001E-3</v>
      </c>
      <c r="AP6">
        <v>3.4134999999999999E-3</v>
      </c>
      <c r="AQ6">
        <v>2.3636E-3</v>
      </c>
      <c r="AR6">
        <v>2.5117E-3</v>
      </c>
      <c r="AS6">
        <v>2.0787000000000002E-3</v>
      </c>
      <c r="AT6">
        <v>1.606E-3</v>
      </c>
      <c r="AU6">
        <v>3.0558E-3</v>
      </c>
      <c r="AV6">
        <v>1.7420999999999999E-3</v>
      </c>
      <c r="AW6">
        <v>1.9756000000000001E-3</v>
      </c>
      <c r="AX6">
        <v>1.4268E-3</v>
      </c>
      <c r="AY6">
        <v>1.4580000000000001E-3</v>
      </c>
      <c r="BA6">
        <v>1.8886E-3</v>
      </c>
      <c r="BB6">
        <v>3.2073000000000002E-3</v>
      </c>
      <c r="BC6">
        <v>3.1199999999999999E-3</v>
      </c>
      <c r="BD6">
        <v>2.0330000000000001E-3</v>
      </c>
      <c r="BE6">
        <v>1.7034999999999999E-3</v>
      </c>
      <c r="BF6">
        <v>3.1148999999999999E-3</v>
      </c>
      <c r="BG6">
        <v>1.9197000000000001E-3</v>
      </c>
      <c r="BH6">
        <v>1.7819000000000001E-3</v>
      </c>
      <c r="BI6">
        <v>3.0287000000000001E-3</v>
      </c>
      <c r="BJ6">
        <v>2.9185000000000001E-3</v>
      </c>
      <c r="BK6">
        <v>3.2355000000000001E-3</v>
      </c>
      <c r="BL6">
        <v>2.5148000000000002E-3</v>
      </c>
      <c r="BN6">
        <v>2.9405999999999998E-3</v>
      </c>
      <c r="BO6">
        <v>2.9769000000000002E-3</v>
      </c>
      <c r="BP6">
        <v>2.8893999999999999E-3</v>
      </c>
      <c r="BQ6">
        <v>2.4147000000000001E-3</v>
      </c>
      <c r="BR6">
        <v>3.1733E-3</v>
      </c>
      <c r="BS6">
        <v>3.0295999999999999E-3</v>
      </c>
      <c r="BT6">
        <v>2.4873999999999999E-3</v>
      </c>
      <c r="BU6">
        <v>2.5829999999999998E-3</v>
      </c>
      <c r="BV6">
        <v>2.5492000000000002E-3</v>
      </c>
      <c r="BW6">
        <v>3.1835000000000001E-3</v>
      </c>
      <c r="BX6">
        <v>3.4061E-3</v>
      </c>
      <c r="BY6">
        <v>2.3739E-3</v>
      </c>
      <c r="CA6">
        <v>5.6810999999999997E-3</v>
      </c>
      <c r="CB6">
        <v>5.1967000000000003E-3</v>
      </c>
      <c r="CC6">
        <v>7.2468999999999997E-3</v>
      </c>
      <c r="CD6">
        <v>7.1094000000000001E-3</v>
      </c>
      <c r="CE6">
        <v>5.6661000000000003E-3</v>
      </c>
      <c r="CF6">
        <v>4.8799999999999998E-3</v>
      </c>
      <c r="CG6">
        <v>6.3022E-3</v>
      </c>
      <c r="CH6">
        <v>8.0496999999999999E-3</v>
      </c>
      <c r="CI6">
        <v>6.4593999999999997E-3</v>
      </c>
      <c r="CJ6">
        <v>5.0842999999999999E-3</v>
      </c>
      <c r="CK6">
        <v>4.6382999999999997E-3</v>
      </c>
      <c r="CL6">
        <v>3.8815E-3</v>
      </c>
      <c r="CN6">
        <v>4.6594000000000002E-3</v>
      </c>
      <c r="CO6">
        <v>4.9714E-3</v>
      </c>
      <c r="CP6">
        <v>4.3874999999999999E-3</v>
      </c>
      <c r="CQ6">
        <v>3.7456999999999998E-3</v>
      </c>
      <c r="CR6">
        <v>4.3825000000000001E-3</v>
      </c>
      <c r="CS6">
        <v>6.6765000000000001E-3</v>
      </c>
      <c r="CT6">
        <v>4.0270999999999996E-3</v>
      </c>
      <c r="CU6">
        <v>3.3587000000000001E-3</v>
      </c>
      <c r="CV6">
        <v>4.1980999999999997E-3</v>
      </c>
      <c r="CW6">
        <v>5.3119999999999999E-3</v>
      </c>
      <c r="CX6">
        <v>4.2408000000000003E-3</v>
      </c>
      <c r="CY6">
        <v>3.3576000000000001E-3</v>
      </c>
      <c r="DA6">
        <v>2.1059E-3</v>
      </c>
      <c r="DB6">
        <v>1.3557E-3</v>
      </c>
      <c r="DC6">
        <v>1.5012999999999999E-3</v>
      </c>
      <c r="DD6">
        <v>1.7599E-3</v>
      </c>
      <c r="DE6">
        <v>1.6779E-3</v>
      </c>
      <c r="DF6">
        <v>1.3253E-3</v>
      </c>
      <c r="DG6">
        <v>1.6826E-3</v>
      </c>
      <c r="DH6">
        <v>1.7128E-3</v>
      </c>
      <c r="DI6">
        <v>2.4778000000000001E-3</v>
      </c>
      <c r="DJ6">
        <v>2.0642999999999998E-3</v>
      </c>
      <c r="DK6">
        <v>2.1986000000000002E-3</v>
      </c>
      <c r="DL6">
        <v>2.1058000000000001E-3</v>
      </c>
      <c r="DO6">
        <f t="shared" si="1"/>
        <v>3.523259259259259E-3</v>
      </c>
      <c r="DP6">
        <f t="shared" si="2"/>
        <v>3.607833333333334E-3</v>
      </c>
      <c r="DQ6">
        <f t="shared" si="3"/>
        <v>3.4081740740740745E-3</v>
      </c>
      <c r="DR6">
        <f t="shared" si="4"/>
        <v>3.1662296296296297E-3</v>
      </c>
      <c r="DT6">
        <v>0.25048999999999999</v>
      </c>
    </row>
    <row r="7" spans="1:244" x14ac:dyDescent="0.25">
      <c r="A7">
        <v>6.8735999999999997E-3</v>
      </c>
      <c r="B7">
        <v>7.8595999999999996E-3</v>
      </c>
      <c r="C7">
        <v>6.7453000000000001E-3</v>
      </c>
      <c r="D7">
        <v>7.9509999999999997E-3</v>
      </c>
      <c r="E7">
        <v>2.2049000000000001E-3</v>
      </c>
      <c r="F7">
        <v>1.8376E-3</v>
      </c>
      <c r="G7">
        <v>2.0937E-3</v>
      </c>
      <c r="H7">
        <v>1.4656999999999999E-3</v>
      </c>
      <c r="I7">
        <v>1.5625000000000001E-3</v>
      </c>
      <c r="J7">
        <v>1.8332999999999999E-3</v>
      </c>
      <c r="K7">
        <v>1.6945E-3</v>
      </c>
      <c r="L7">
        <v>1.4201999999999999E-3</v>
      </c>
      <c r="N7">
        <v>3.3625E-3</v>
      </c>
      <c r="O7">
        <v>2.9508E-3</v>
      </c>
      <c r="P7">
        <v>2.7664E-3</v>
      </c>
      <c r="Q7">
        <v>1.9505E-3</v>
      </c>
      <c r="R7">
        <v>4.6303000000000004E-3</v>
      </c>
      <c r="S7">
        <v>3.3027999999999998E-3</v>
      </c>
      <c r="T7">
        <v>2.8476999999999999E-3</v>
      </c>
      <c r="U7">
        <v>2.8781000000000002E-3</v>
      </c>
      <c r="V7">
        <v>3.5063E-3</v>
      </c>
      <c r="W7">
        <v>2.8186999999999999E-3</v>
      </c>
      <c r="X7">
        <v>2.9848000000000001E-3</v>
      </c>
      <c r="Y7">
        <v>2.4586999999999999E-3</v>
      </c>
      <c r="AA7">
        <v>4.5184999999999999E-3</v>
      </c>
      <c r="AB7">
        <v>3.4402E-3</v>
      </c>
      <c r="AC7">
        <v>3.3947999999999999E-3</v>
      </c>
      <c r="AD7">
        <v>2.7972000000000001E-3</v>
      </c>
      <c r="AE7">
        <v>4.3366999999999998E-3</v>
      </c>
      <c r="AF7">
        <v>4.0892999999999997E-3</v>
      </c>
      <c r="AG7">
        <v>4.7079000000000001E-3</v>
      </c>
      <c r="AH7">
        <v>3.0802E-3</v>
      </c>
      <c r="AI7">
        <v>3.7269E-3</v>
      </c>
      <c r="AJ7">
        <v>3.4142E-3</v>
      </c>
      <c r="AK7">
        <v>3.5942000000000001E-3</v>
      </c>
      <c r="AL7">
        <v>2.3739999999999998E-3</v>
      </c>
      <c r="AN7">
        <v>3.7269E-3</v>
      </c>
      <c r="AO7">
        <v>3.4142E-3</v>
      </c>
      <c r="AP7">
        <v>3.5942000000000001E-3</v>
      </c>
      <c r="AQ7">
        <v>2.3739999999999998E-3</v>
      </c>
      <c r="AR7">
        <v>2.3459000000000002E-3</v>
      </c>
      <c r="AS7">
        <v>1.9754999999999998E-3</v>
      </c>
      <c r="AT7">
        <v>1.5084E-3</v>
      </c>
      <c r="AU7">
        <v>2.8186999999999999E-3</v>
      </c>
      <c r="AV7">
        <v>1.5337E-3</v>
      </c>
      <c r="AW7">
        <v>1.8270000000000001E-3</v>
      </c>
      <c r="AX7">
        <v>1.3416999999999999E-3</v>
      </c>
      <c r="AY7">
        <v>1.3721E-3</v>
      </c>
      <c r="BA7">
        <v>2.0125999999999998E-3</v>
      </c>
      <c r="BB7">
        <v>2.8161000000000002E-3</v>
      </c>
      <c r="BC7">
        <v>3.6392999999999998E-3</v>
      </c>
      <c r="BD7">
        <v>1.9918000000000002E-3</v>
      </c>
      <c r="BE7">
        <v>1.7171E-3</v>
      </c>
      <c r="BF7">
        <v>2.7136E-3</v>
      </c>
      <c r="BG7">
        <v>1.9487E-3</v>
      </c>
      <c r="BH7">
        <v>1.686E-3</v>
      </c>
      <c r="BI7">
        <v>3.2756E-3</v>
      </c>
      <c r="BJ7">
        <v>3.2206000000000001E-3</v>
      </c>
      <c r="BK7">
        <v>2.9559E-3</v>
      </c>
      <c r="BL7">
        <v>2.4423000000000001E-3</v>
      </c>
      <c r="BN7">
        <v>3.2929999999999999E-3</v>
      </c>
      <c r="BO7">
        <v>2.8024999999999999E-3</v>
      </c>
      <c r="BP7">
        <v>2.5764E-3</v>
      </c>
      <c r="BQ7">
        <v>2.4483999999999999E-3</v>
      </c>
      <c r="BR7">
        <v>3.1375000000000001E-3</v>
      </c>
      <c r="BS7">
        <v>3.0977999999999999E-3</v>
      </c>
      <c r="BT7">
        <v>2.3227999999999999E-3</v>
      </c>
      <c r="BU7">
        <v>2.5980999999999999E-3</v>
      </c>
      <c r="BV7">
        <v>2.8333999999999998E-3</v>
      </c>
      <c r="BW7">
        <v>2.7477000000000001E-3</v>
      </c>
      <c r="BX7">
        <v>3.6132999999999998E-3</v>
      </c>
      <c r="BY7">
        <v>2.2177999999999998E-3</v>
      </c>
      <c r="CA7">
        <v>5.4261999999999999E-3</v>
      </c>
      <c r="CB7">
        <v>4.6154999999999998E-3</v>
      </c>
      <c r="CC7">
        <v>6.0286000000000003E-3</v>
      </c>
      <c r="CD7">
        <v>6.2557000000000003E-3</v>
      </c>
      <c r="CE7">
        <v>5.0118999999999997E-3</v>
      </c>
      <c r="CF7">
        <v>4.0882000000000002E-3</v>
      </c>
      <c r="CG7">
        <v>5.4501999999999997E-3</v>
      </c>
      <c r="CH7">
        <v>6.5420000000000001E-3</v>
      </c>
      <c r="CI7">
        <v>5.8130999999999999E-3</v>
      </c>
      <c r="CJ7">
        <v>4.7133000000000001E-3</v>
      </c>
      <c r="CK7">
        <v>4.2661000000000001E-3</v>
      </c>
      <c r="CL7">
        <v>3.5855000000000001E-3</v>
      </c>
      <c r="CN7">
        <v>4.6750000000000003E-3</v>
      </c>
      <c r="CO7">
        <v>4.3629000000000003E-3</v>
      </c>
      <c r="CP7">
        <v>4.4767000000000001E-3</v>
      </c>
      <c r="CQ7">
        <v>3.8708000000000002E-3</v>
      </c>
      <c r="CR7">
        <v>4.1441000000000004E-3</v>
      </c>
      <c r="CS7">
        <v>6.3416999999999996E-3</v>
      </c>
      <c r="CT7">
        <v>4.4250000000000001E-3</v>
      </c>
      <c r="CU7">
        <v>3.3243000000000001E-3</v>
      </c>
      <c r="CV7">
        <v>4.1843999999999996E-3</v>
      </c>
      <c r="CW7">
        <v>5.0740000000000004E-3</v>
      </c>
      <c r="CX7">
        <v>4.3847000000000001E-3</v>
      </c>
      <c r="CY7">
        <v>3.3847E-3</v>
      </c>
      <c r="DA7">
        <v>1.9396999999999999E-3</v>
      </c>
      <c r="DB7">
        <v>1.4289000000000001E-3</v>
      </c>
      <c r="DC7">
        <v>1.5288999999999999E-3</v>
      </c>
      <c r="DD7">
        <v>1.5043000000000001E-3</v>
      </c>
      <c r="DE7">
        <v>1.6513999999999999E-3</v>
      </c>
      <c r="DF7">
        <v>1.2277E-3</v>
      </c>
      <c r="DG7">
        <v>1.503E-3</v>
      </c>
      <c r="DH7">
        <v>1.6701999999999999E-3</v>
      </c>
      <c r="DI7">
        <v>2.5071999999999998E-3</v>
      </c>
      <c r="DJ7">
        <v>2.1270999999999998E-3</v>
      </c>
      <c r="DK7">
        <v>2.1243999999999998E-3</v>
      </c>
      <c r="DL7">
        <v>2.0979000000000002E-3</v>
      </c>
      <c r="DO7">
        <f t="shared" si="1"/>
        <v>3.4796629629629625E-3</v>
      </c>
      <c r="DP7">
        <f t="shared" si="2"/>
        <v>3.338548148148148E-3</v>
      </c>
      <c r="DQ7">
        <f t="shared" si="3"/>
        <v>3.2784296296296291E-3</v>
      </c>
      <c r="DR7">
        <f t="shared" si="4"/>
        <v>2.9096370370370376E-3</v>
      </c>
      <c r="DT7">
        <v>0.37573000000000001</v>
      </c>
    </row>
    <row r="8" spans="1:244" x14ac:dyDescent="0.25">
      <c r="A8">
        <v>6.0318000000000004E-3</v>
      </c>
      <c r="B8">
        <v>7.0755000000000002E-3</v>
      </c>
      <c r="C8">
        <v>5.6820999999999998E-3</v>
      </c>
      <c r="D8">
        <v>5.9825E-3</v>
      </c>
      <c r="E8">
        <v>2.1161000000000001E-3</v>
      </c>
      <c r="F8">
        <v>1.6597999999999999E-3</v>
      </c>
      <c r="G8">
        <v>2.1748000000000002E-3</v>
      </c>
      <c r="H8">
        <v>1.4418E-3</v>
      </c>
      <c r="I8">
        <v>1.469E-3</v>
      </c>
      <c r="J8">
        <v>1.7639999999999999E-3</v>
      </c>
      <c r="K8">
        <v>1.7420999999999999E-3</v>
      </c>
      <c r="L8">
        <v>1.4346999999999999E-3</v>
      </c>
      <c r="N8">
        <v>3.4529999999999999E-3</v>
      </c>
      <c r="O8">
        <v>2.9313999999999998E-3</v>
      </c>
      <c r="P8">
        <v>2.8571E-3</v>
      </c>
      <c r="Q8">
        <v>1.8261E-3</v>
      </c>
      <c r="R8">
        <v>4.6550999999999997E-3</v>
      </c>
      <c r="S8">
        <v>3.1511999999999998E-3</v>
      </c>
      <c r="T8">
        <v>2.7379000000000001E-3</v>
      </c>
      <c r="U8">
        <v>2.5626999999999998E-3</v>
      </c>
      <c r="V8">
        <v>3.3394000000000002E-3</v>
      </c>
      <c r="W8">
        <v>2.8774999999999998E-3</v>
      </c>
      <c r="X8">
        <v>2.9632E-3</v>
      </c>
      <c r="Y8">
        <v>2.2943999999999998E-3</v>
      </c>
      <c r="AA8">
        <v>4.2069000000000004E-3</v>
      </c>
      <c r="AB8">
        <v>2.9821000000000001E-3</v>
      </c>
      <c r="AC8">
        <v>3.3360999999999998E-3</v>
      </c>
      <c r="AD8">
        <v>2.4399999999999999E-3</v>
      </c>
      <c r="AE8">
        <v>4.4705999999999999E-3</v>
      </c>
      <c r="AF8">
        <v>3.3513000000000002E-3</v>
      </c>
      <c r="AG8">
        <v>4.2471000000000002E-3</v>
      </c>
      <c r="AH8">
        <v>2.7942000000000002E-3</v>
      </c>
      <c r="AI8">
        <v>3.4397E-3</v>
      </c>
      <c r="AJ8">
        <v>3.2017999999999999E-3</v>
      </c>
      <c r="AK8">
        <v>3.5435000000000002E-3</v>
      </c>
      <c r="AL8">
        <v>2.3167000000000001E-3</v>
      </c>
      <c r="AN8">
        <v>3.4397E-3</v>
      </c>
      <c r="AO8">
        <v>3.2017999999999999E-3</v>
      </c>
      <c r="AP8">
        <v>3.5435000000000002E-3</v>
      </c>
      <c r="AQ8">
        <v>2.3167000000000001E-3</v>
      </c>
      <c r="AR8">
        <v>2.0975999999999998E-3</v>
      </c>
      <c r="AS8">
        <v>1.9047999999999999E-3</v>
      </c>
      <c r="AT8">
        <v>1.3703999999999999E-3</v>
      </c>
      <c r="AU8">
        <v>2.6183000000000001E-3</v>
      </c>
      <c r="AV8">
        <v>1.3806999999999999E-3</v>
      </c>
      <c r="AW8">
        <v>1.6903E-3</v>
      </c>
      <c r="AX8">
        <v>1.2901E-3</v>
      </c>
      <c r="AY8">
        <v>1.2947E-3</v>
      </c>
      <c r="BA8">
        <v>2.0347E-3</v>
      </c>
      <c r="BB8">
        <v>2.3963000000000001E-3</v>
      </c>
      <c r="BC8">
        <v>3.7166999999999999E-3</v>
      </c>
      <c r="BD8">
        <v>1.8645000000000001E-3</v>
      </c>
      <c r="BE8">
        <v>1.7149999999999999E-3</v>
      </c>
      <c r="BF8">
        <v>2.2732999999999998E-3</v>
      </c>
      <c r="BG8">
        <v>1.983E-3</v>
      </c>
      <c r="BH8">
        <v>1.6299000000000001E-3</v>
      </c>
      <c r="BI8">
        <v>3.2272999999999998E-3</v>
      </c>
      <c r="BJ8">
        <v>3.2242E-3</v>
      </c>
      <c r="BK8">
        <v>2.6483000000000001E-3</v>
      </c>
      <c r="BL8">
        <v>2.297E-3</v>
      </c>
      <c r="BN8">
        <v>3.3132000000000001E-3</v>
      </c>
      <c r="BO8">
        <v>2.6673000000000001E-3</v>
      </c>
      <c r="BP8">
        <v>2.271E-3</v>
      </c>
      <c r="BQ8">
        <v>2.3776000000000001E-3</v>
      </c>
      <c r="BR8">
        <v>2.8936000000000001E-3</v>
      </c>
      <c r="BS8">
        <v>3.0907E-3</v>
      </c>
      <c r="BT8">
        <v>2.2047E-3</v>
      </c>
      <c r="BU8">
        <v>2.5038999999999999E-3</v>
      </c>
      <c r="BV8">
        <v>2.8525E-3</v>
      </c>
      <c r="BW8">
        <v>2.3985E-3</v>
      </c>
      <c r="BX8">
        <v>3.6024E-3</v>
      </c>
      <c r="BY8">
        <v>2.1266000000000002E-3</v>
      </c>
      <c r="CA8">
        <v>4.8660999999999999E-3</v>
      </c>
      <c r="CB8">
        <v>3.9995999999999999E-3</v>
      </c>
      <c r="CC8">
        <v>4.8583000000000003E-3</v>
      </c>
      <c r="CD8">
        <v>5.1244000000000003E-3</v>
      </c>
      <c r="CE8">
        <v>4.3575999999999997E-3</v>
      </c>
      <c r="CF8">
        <v>3.3769999999999998E-3</v>
      </c>
      <c r="CG8">
        <v>4.5485999999999999E-3</v>
      </c>
      <c r="CH8">
        <v>5.0888000000000001E-3</v>
      </c>
      <c r="CI8">
        <v>5.0390000000000001E-3</v>
      </c>
      <c r="CJ8">
        <v>4.1611E-3</v>
      </c>
      <c r="CK8">
        <v>3.7567999999999998E-3</v>
      </c>
      <c r="CL8">
        <v>3.2433000000000002E-3</v>
      </c>
      <c r="CN8">
        <v>4.5554999999999997E-3</v>
      </c>
      <c r="CO8">
        <v>3.9554999999999998E-3</v>
      </c>
      <c r="CP8">
        <v>4.6606E-3</v>
      </c>
      <c r="CQ8">
        <v>3.7785000000000002E-3</v>
      </c>
      <c r="CR8">
        <v>3.9712999999999997E-3</v>
      </c>
      <c r="CS8">
        <v>5.9867000000000002E-3</v>
      </c>
      <c r="CT8">
        <v>4.8862999999999997E-3</v>
      </c>
      <c r="CU8">
        <v>3.3381999999999999E-3</v>
      </c>
      <c r="CV8">
        <v>3.9502000000000001E-3</v>
      </c>
      <c r="CW8">
        <v>4.8373000000000001E-3</v>
      </c>
      <c r="CX8">
        <v>4.5710999999999998E-3</v>
      </c>
      <c r="CY8">
        <v>3.3011E-3</v>
      </c>
      <c r="DA8">
        <v>1.7110000000000001E-3</v>
      </c>
      <c r="DB8">
        <v>1.4105999999999999E-3</v>
      </c>
      <c r="DC8">
        <v>1.5088E-3</v>
      </c>
      <c r="DD8">
        <v>1.3075000000000001E-3</v>
      </c>
      <c r="DE8">
        <v>1.5571999999999999E-3</v>
      </c>
      <c r="DF8">
        <v>1.1324E-3</v>
      </c>
      <c r="DG8">
        <v>1.3651E-3</v>
      </c>
      <c r="DH8">
        <v>1.5843000000000001E-3</v>
      </c>
      <c r="DI8">
        <v>2.3744999999999999E-3</v>
      </c>
      <c r="DJ8">
        <v>2.1335E-3</v>
      </c>
      <c r="DK8">
        <v>1.9548E-3</v>
      </c>
      <c r="DL8">
        <v>2.0303000000000001E-3</v>
      </c>
      <c r="DO8">
        <f t="shared" si="1"/>
        <v>3.2784555555555555E-3</v>
      </c>
      <c r="DP8">
        <f t="shared" si="2"/>
        <v>3.067981481481481E-3</v>
      </c>
      <c r="DQ8">
        <f t="shared" si="3"/>
        <v>3.1120148148148148E-3</v>
      </c>
      <c r="DR8">
        <f t="shared" si="4"/>
        <v>2.6266185185185188E-3</v>
      </c>
      <c r="DT8">
        <v>0.50097999999999998</v>
      </c>
    </row>
    <row r="9" spans="1:244" x14ac:dyDescent="0.25">
      <c r="A9">
        <v>5.424E-3</v>
      </c>
      <c r="B9">
        <v>6.5761999999999999E-3</v>
      </c>
      <c r="C9">
        <v>4.9021999999999998E-3</v>
      </c>
      <c r="D9">
        <v>4.7669000000000001E-3</v>
      </c>
      <c r="E9">
        <v>1.939E-3</v>
      </c>
      <c r="F9">
        <v>1.5613999999999999E-3</v>
      </c>
      <c r="G9">
        <v>2.0899999999999998E-3</v>
      </c>
      <c r="H9">
        <v>1.454E-3</v>
      </c>
      <c r="I9">
        <v>1.4279E-3</v>
      </c>
      <c r="J9">
        <v>1.7122000000000001E-3</v>
      </c>
      <c r="K9">
        <v>1.7143E-3</v>
      </c>
      <c r="L9">
        <v>1.5150999999999999E-3</v>
      </c>
      <c r="N9">
        <v>3.2052000000000001E-3</v>
      </c>
      <c r="O9">
        <v>2.9160000000000002E-3</v>
      </c>
      <c r="P9">
        <v>2.9066000000000001E-3</v>
      </c>
      <c r="Q9">
        <v>1.6729E-3</v>
      </c>
      <c r="R9">
        <v>4.1511999999999999E-3</v>
      </c>
      <c r="S9">
        <v>3.0615E-3</v>
      </c>
      <c r="T9">
        <v>2.8078000000000001E-3</v>
      </c>
      <c r="U9">
        <v>2.3276999999999998E-3</v>
      </c>
      <c r="V9">
        <v>2.9057000000000002E-3</v>
      </c>
      <c r="W9">
        <v>2.9735E-3</v>
      </c>
      <c r="X9">
        <v>2.9074000000000001E-3</v>
      </c>
      <c r="Y9">
        <v>2.0617000000000001E-3</v>
      </c>
      <c r="AA9">
        <v>3.6181999999999998E-3</v>
      </c>
      <c r="AB9">
        <v>2.7104999999999998E-3</v>
      </c>
      <c r="AC9">
        <v>3.3808000000000002E-3</v>
      </c>
      <c r="AD9">
        <v>2.2160999999999999E-3</v>
      </c>
      <c r="AE9">
        <v>4.0318999999999997E-3</v>
      </c>
      <c r="AF9">
        <v>2.8735000000000002E-3</v>
      </c>
      <c r="AG9">
        <v>3.9449999999999997E-3</v>
      </c>
      <c r="AH9">
        <v>2.5008999999999999E-3</v>
      </c>
      <c r="AI9">
        <v>2.9943999999999999E-3</v>
      </c>
      <c r="AJ9">
        <v>3.0010000000000002E-3</v>
      </c>
      <c r="AK9">
        <v>3.1985E-3</v>
      </c>
      <c r="AL9">
        <v>2.1811999999999999E-3</v>
      </c>
      <c r="AN9">
        <v>2.9943999999999999E-3</v>
      </c>
      <c r="AO9">
        <v>3.0010000000000002E-3</v>
      </c>
      <c r="AP9">
        <v>3.1985E-3</v>
      </c>
      <c r="AQ9">
        <v>2.1811999999999999E-3</v>
      </c>
      <c r="AR9">
        <v>1.7906E-3</v>
      </c>
      <c r="AS9">
        <v>1.8917000000000001E-3</v>
      </c>
      <c r="AT9">
        <v>1.2124E-3</v>
      </c>
      <c r="AU9">
        <v>2.5059000000000001E-3</v>
      </c>
      <c r="AV9">
        <v>1.3254E-3</v>
      </c>
      <c r="AW9">
        <v>1.5881000000000001E-3</v>
      </c>
      <c r="AX9">
        <v>1.2865999999999999E-3</v>
      </c>
      <c r="AY9">
        <v>1.242E-3</v>
      </c>
      <c r="BA9">
        <v>1.9142E-3</v>
      </c>
      <c r="BB9">
        <v>2.029E-3</v>
      </c>
      <c r="BC9">
        <v>3.2195000000000001E-3</v>
      </c>
      <c r="BD9">
        <v>1.6512E-3</v>
      </c>
      <c r="BE9">
        <v>1.6887E-3</v>
      </c>
      <c r="BF9">
        <v>1.8763E-3</v>
      </c>
      <c r="BG9">
        <v>2.0089999999999999E-3</v>
      </c>
      <c r="BH9">
        <v>1.6221E-3</v>
      </c>
      <c r="BI9">
        <v>2.8151999999999999E-3</v>
      </c>
      <c r="BJ9">
        <v>2.8514E-3</v>
      </c>
      <c r="BK9">
        <v>2.3684999999999999E-3</v>
      </c>
      <c r="BL9">
        <v>2.0820999999999999E-3</v>
      </c>
      <c r="BN9">
        <v>2.9055999999999999E-3</v>
      </c>
      <c r="BO9">
        <v>2.5975E-3</v>
      </c>
      <c r="BP9">
        <v>2.0357999999999999E-3</v>
      </c>
      <c r="BQ9">
        <v>2.1844999999999998E-3</v>
      </c>
      <c r="BR9">
        <v>2.4434999999999999E-3</v>
      </c>
      <c r="BS9">
        <v>2.9769000000000002E-3</v>
      </c>
      <c r="BT9">
        <v>2.1599000000000002E-3</v>
      </c>
      <c r="BU9">
        <v>2.2920000000000002E-3</v>
      </c>
      <c r="BV9">
        <v>2.5328E-3</v>
      </c>
      <c r="BW9">
        <v>2.2319000000000002E-3</v>
      </c>
      <c r="BX9">
        <v>3.3013999999999999E-3</v>
      </c>
      <c r="BY9">
        <v>2.1240999999999999E-3</v>
      </c>
      <c r="CA9">
        <v>4.0363999999999999E-3</v>
      </c>
      <c r="CB9">
        <v>3.4681E-3</v>
      </c>
      <c r="CC9">
        <v>3.9924000000000001E-3</v>
      </c>
      <c r="CD9">
        <v>3.8773000000000002E-3</v>
      </c>
      <c r="CE9">
        <v>3.8411999999999999E-3</v>
      </c>
      <c r="CF9">
        <v>2.9237E-3</v>
      </c>
      <c r="CG9">
        <v>3.7728000000000002E-3</v>
      </c>
      <c r="CH9">
        <v>4.0255999999999998E-3</v>
      </c>
      <c r="CI9">
        <v>4.2452000000000002E-3</v>
      </c>
      <c r="CJ9">
        <v>3.4873E-3</v>
      </c>
      <c r="CK9">
        <v>3.1768999999999999E-3</v>
      </c>
      <c r="CL9">
        <v>2.8993999999999999E-3</v>
      </c>
      <c r="CN9">
        <v>4.2840999999999999E-3</v>
      </c>
      <c r="CO9">
        <v>3.8692000000000002E-3</v>
      </c>
      <c r="CP9">
        <v>4.8823E-3</v>
      </c>
      <c r="CQ9">
        <v>3.4248E-3</v>
      </c>
      <c r="CR9">
        <v>3.9173000000000003E-3</v>
      </c>
      <c r="CS9">
        <v>5.6703999999999999E-3</v>
      </c>
      <c r="CT9">
        <v>5.2949E-3</v>
      </c>
      <c r="CU9">
        <v>3.3934999999999998E-3</v>
      </c>
      <c r="CV9">
        <v>3.4981000000000001E-3</v>
      </c>
      <c r="CW9">
        <v>4.6404000000000003E-3</v>
      </c>
      <c r="CX9">
        <v>4.7514000000000002E-3</v>
      </c>
      <c r="CY9">
        <v>3.0875999999999998E-3</v>
      </c>
      <c r="DA9">
        <v>1.4549999999999999E-3</v>
      </c>
      <c r="DB9">
        <v>1.2788000000000001E-3</v>
      </c>
      <c r="DC9">
        <v>1.4296999999999999E-3</v>
      </c>
      <c r="DD9">
        <v>1.2255E-3</v>
      </c>
      <c r="DE9">
        <v>1.3923E-3</v>
      </c>
      <c r="DF9">
        <v>1.0579000000000001E-3</v>
      </c>
      <c r="DG9">
        <v>1.307E-3</v>
      </c>
      <c r="DH9">
        <v>1.4607000000000001E-3</v>
      </c>
      <c r="DI9">
        <v>2.0660000000000001E-3</v>
      </c>
      <c r="DJ9">
        <v>2.0625999999999999E-3</v>
      </c>
      <c r="DK9">
        <v>1.6984999999999999E-3</v>
      </c>
      <c r="DL9">
        <v>1.8993E-3</v>
      </c>
      <c r="DO9">
        <f t="shared" si="1"/>
        <v>2.9201296296296302E-3</v>
      </c>
      <c r="DP9">
        <f t="shared" si="2"/>
        <v>2.8477037037037043E-3</v>
      </c>
      <c r="DQ9">
        <f t="shared" si="3"/>
        <v>2.9240777777777786E-3</v>
      </c>
      <c r="DR9">
        <f t="shared" si="4"/>
        <v>2.3657518518518518E-3</v>
      </c>
      <c r="DT9">
        <v>0.62622</v>
      </c>
    </row>
    <row r="10" spans="1:244" x14ac:dyDescent="0.25">
      <c r="A10">
        <v>5.0834000000000001E-3</v>
      </c>
      <c r="B10">
        <v>6.3501E-3</v>
      </c>
      <c r="C10">
        <v>4.4797999999999999E-3</v>
      </c>
      <c r="D10">
        <v>4.3857000000000002E-3</v>
      </c>
      <c r="E10">
        <v>1.7191999999999999E-3</v>
      </c>
      <c r="F10">
        <v>1.5432E-3</v>
      </c>
      <c r="G10">
        <v>1.8802999999999999E-3</v>
      </c>
      <c r="H10">
        <v>1.4817999999999999E-3</v>
      </c>
      <c r="I10">
        <v>1.4495000000000001E-3</v>
      </c>
      <c r="J10">
        <v>1.6758000000000001E-3</v>
      </c>
      <c r="K10">
        <v>1.6165999999999999E-3</v>
      </c>
      <c r="L10">
        <v>1.6239E-3</v>
      </c>
      <c r="N10">
        <v>2.7449000000000002E-3</v>
      </c>
      <c r="O10">
        <v>2.8855E-3</v>
      </c>
      <c r="P10">
        <v>2.8852000000000001E-3</v>
      </c>
      <c r="Q10">
        <v>1.5153E-3</v>
      </c>
      <c r="R10">
        <v>3.3528E-3</v>
      </c>
      <c r="S10">
        <v>3.0236999999999998E-3</v>
      </c>
      <c r="T10">
        <v>2.9788000000000002E-3</v>
      </c>
      <c r="U10">
        <v>2.1930000000000001E-3</v>
      </c>
      <c r="V10">
        <v>2.3460999999999998E-3</v>
      </c>
      <c r="W10">
        <v>3.0417E-3</v>
      </c>
      <c r="X10">
        <v>2.8129000000000001E-3</v>
      </c>
      <c r="Y10">
        <v>1.8094999999999999E-3</v>
      </c>
      <c r="AA10">
        <v>2.9253E-3</v>
      </c>
      <c r="AB10">
        <v>2.6243999999999998E-3</v>
      </c>
      <c r="AC10">
        <v>3.4583000000000001E-3</v>
      </c>
      <c r="AD10">
        <v>2.1394999999999999E-3</v>
      </c>
      <c r="AE10">
        <v>3.1930999999999999E-3</v>
      </c>
      <c r="AF10">
        <v>2.7152000000000001E-3</v>
      </c>
      <c r="AG10">
        <v>3.8091000000000002E-3</v>
      </c>
      <c r="AH10">
        <v>2.2498000000000002E-3</v>
      </c>
      <c r="AI10">
        <v>2.5252999999999999E-3</v>
      </c>
      <c r="AJ10">
        <v>2.8511999999999999E-3</v>
      </c>
      <c r="AK10">
        <v>2.6616999999999999E-3</v>
      </c>
      <c r="AL10">
        <v>1.9984E-3</v>
      </c>
      <c r="AN10">
        <v>2.5252999999999999E-3</v>
      </c>
      <c r="AO10">
        <v>2.8511999999999999E-3</v>
      </c>
      <c r="AP10">
        <v>2.6616999999999999E-3</v>
      </c>
      <c r="AQ10">
        <v>1.9984E-3</v>
      </c>
      <c r="AR10">
        <v>1.4806000000000001E-3</v>
      </c>
      <c r="AS10">
        <v>1.9273999999999999E-3</v>
      </c>
      <c r="AT10">
        <v>1.0693E-3</v>
      </c>
      <c r="AU10">
        <v>2.4826000000000002E-3</v>
      </c>
      <c r="AV10">
        <v>1.3492000000000001E-3</v>
      </c>
      <c r="AW10">
        <v>1.5148E-3</v>
      </c>
      <c r="AX10">
        <v>1.3117000000000001E-3</v>
      </c>
      <c r="AY10">
        <v>1.2135E-3</v>
      </c>
      <c r="BA10">
        <v>1.6861999999999999E-3</v>
      </c>
      <c r="BB10">
        <v>1.7704000000000001E-3</v>
      </c>
      <c r="BC10">
        <v>2.3574999999999998E-3</v>
      </c>
      <c r="BD10">
        <v>1.4011E-3</v>
      </c>
      <c r="BE10">
        <v>1.6377E-3</v>
      </c>
      <c r="BF10">
        <v>1.585E-3</v>
      </c>
      <c r="BG10">
        <v>2.0083000000000002E-3</v>
      </c>
      <c r="BH10">
        <v>1.6295000000000001E-3</v>
      </c>
      <c r="BI10">
        <v>2.1851000000000001E-3</v>
      </c>
      <c r="BJ10">
        <v>2.2483E-3</v>
      </c>
      <c r="BK10">
        <v>2.1573E-3</v>
      </c>
      <c r="BL10">
        <v>1.8358999999999999E-3</v>
      </c>
      <c r="BN10">
        <v>2.2258999999999998E-3</v>
      </c>
      <c r="BO10">
        <v>2.5682000000000001E-3</v>
      </c>
      <c r="BP10">
        <v>1.8919E-3</v>
      </c>
      <c r="BQ10">
        <v>1.9188E-3</v>
      </c>
      <c r="BR10">
        <v>1.92E-3</v>
      </c>
      <c r="BS10">
        <v>2.7748999999999998E-3</v>
      </c>
      <c r="BT10">
        <v>2.1630999999999998E-3</v>
      </c>
      <c r="BU10">
        <v>2.0254000000000001E-3</v>
      </c>
      <c r="BV10">
        <v>2E-3</v>
      </c>
      <c r="BW10">
        <v>2.2380999999999998E-3</v>
      </c>
      <c r="BX10">
        <v>2.7943999999999998E-3</v>
      </c>
      <c r="BY10">
        <v>2.1689000000000001E-3</v>
      </c>
      <c r="CA10">
        <v>3.1381E-3</v>
      </c>
      <c r="CB10">
        <v>3.0978999999999998E-3</v>
      </c>
      <c r="CC10">
        <v>3.5198999999999999E-3</v>
      </c>
      <c r="CD10">
        <v>2.7556E-3</v>
      </c>
      <c r="CE10">
        <v>3.5259000000000002E-3</v>
      </c>
      <c r="CF10">
        <v>2.7672E-3</v>
      </c>
      <c r="CG10">
        <v>3.2330000000000002E-3</v>
      </c>
      <c r="CH10">
        <v>3.4881999999999999E-3</v>
      </c>
      <c r="CI10">
        <v>3.5409999999999999E-3</v>
      </c>
      <c r="CJ10">
        <v>2.8203E-3</v>
      </c>
      <c r="CK10">
        <v>2.6356999999999999E-3</v>
      </c>
      <c r="CL10">
        <v>2.5882000000000001E-3</v>
      </c>
      <c r="CN10">
        <v>3.9302E-3</v>
      </c>
      <c r="CO10">
        <v>4.0184000000000001E-3</v>
      </c>
      <c r="CP10">
        <v>5.0163999999999999E-3</v>
      </c>
      <c r="CQ10">
        <v>2.9164999999999998E-3</v>
      </c>
      <c r="CR10">
        <v>3.9636000000000003E-3</v>
      </c>
      <c r="CS10">
        <v>5.4203999999999997E-3</v>
      </c>
      <c r="CT10">
        <v>5.5199000000000003E-3</v>
      </c>
      <c r="CU10">
        <v>3.4397999999999998E-3</v>
      </c>
      <c r="CV10">
        <v>2.9727999999999998E-3</v>
      </c>
      <c r="CW10">
        <v>4.4879000000000004E-3</v>
      </c>
      <c r="CX10">
        <v>4.8539000000000004E-3</v>
      </c>
      <c r="CY10">
        <v>2.7962E-3</v>
      </c>
      <c r="DA10">
        <v>1.2306999999999999E-3</v>
      </c>
      <c r="DB10">
        <v>1.0767999999999999E-3</v>
      </c>
      <c r="DC10">
        <v>1.3123E-3</v>
      </c>
      <c r="DD10">
        <v>1.2481E-3</v>
      </c>
      <c r="DE10">
        <v>1.1942999999999999E-3</v>
      </c>
      <c r="DF10">
        <v>1.0093999999999999E-3</v>
      </c>
      <c r="DG10">
        <v>1.3198999999999999E-3</v>
      </c>
      <c r="DH10">
        <v>1.3276E-3</v>
      </c>
      <c r="DI10">
        <v>1.6743999999999999E-3</v>
      </c>
      <c r="DJ10">
        <v>1.9326E-3</v>
      </c>
      <c r="DK10">
        <v>1.4169E-3</v>
      </c>
      <c r="DL10">
        <v>1.7381E-3</v>
      </c>
      <c r="DO10">
        <f t="shared" si="1"/>
        <v>2.500762962962963E-3</v>
      </c>
      <c r="DP10">
        <f t="shared" si="2"/>
        <v>2.6970370370370369E-3</v>
      </c>
      <c r="DQ10">
        <f t="shared" si="3"/>
        <v>2.7342888888888884E-3</v>
      </c>
      <c r="DR10">
        <f t="shared" si="4"/>
        <v>2.1618259259259258E-3</v>
      </c>
      <c r="DT10">
        <v>0.75146999999999997</v>
      </c>
    </row>
    <row r="11" spans="1:244" x14ac:dyDescent="0.25">
      <c r="A11">
        <v>4.9245000000000001E-3</v>
      </c>
      <c r="B11">
        <v>6.2436999999999996E-3</v>
      </c>
      <c r="C11">
        <v>4.3365000000000001E-3</v>
      </c>
      <c r="D11">
        <v>4.5481000000000002E-3</v>
      </c>
      <c r="E11">
        <v>1.536E-3</v>
      </c>
      <c r="F11">
        <v>1.565E-3</v>
      </c>
      <c r="G11">
        <v>1.6548999999999999E-3</v>
      </c>
      <c r="H11">
        <v>1.49E-3</v>
      </c>
      <c r="I11">
        <v>1.5126E-3</v>
      </c>
      <c r="J11">
        <v>1.6432E-3</v>
      </c>
      <c r="K11">
        <v>1.4886999999999999E-3</v>
      </c>
      <c r="L11">
        <v>1.6961000000000001E-3</v>
      </c>
      <c r="N11">
        <v>2.3327000000000001E-3</v>
      </c>
      <c r="O11">
        <v>2.8205000000000001E-3</v>
      </c>
      <c r="P11">
        <v>2.7877000000000002E-3</v>
      </c>
      <c r="Q11">
        <v>1.3871000000000001E-3</v>
      </c>
      <c r="R11">
        <v>2.6957999999999999E-3</v>
      </c>
      <c r="S11">
        <v>2.9984E-3</v>
      </c>
      <c r="T11">
        <v>3.0988000000000001E-3</v>
      </c>
      <c r="U11">
        <v>2.1369000000000002E-3</v>
      </c>
      <c r="V11">
        <v>1.9019E-3</v>
      </c>
      <c r="W11">
        <v>3.0089000000000001E-3</v>
      </c>
      <c r="X11">
        <v>2.6901E-3</v>
      </c>
      <c r="Y11">
        <v>1.609E-3</v>
      </c>
      <c r="AA11">
        <v>2.3996999999999998E-3</v>
      </c>
      <c r="AB11">
        <v>2.6348999999999999E-3</v>
      </c>
      <c r="AC11">
        <v>3.4572000000000001E-3</v>
      </c>
      <c r="AD11">
        <v>2.1562999999999999E-3</v>
      </c>
      <c r="AE11">
        <v>2.3641000000000001E-3</v>
      </c>
      <c r="AF11">
        <v>2.8004000000000002E-3</v>
      </c>
      <c r="AG11">
        <v>3.7702E-3</v>
      </c>
      <c r="AH11">
        <v>2.0815999999999999E-3</v>
      </c>
      <c r="AI11">
        <v>2.2160000000000001E-3</v>
      </c>
      <c r="AJ11">
        <v>2.7753999999999999E-3</v>
      </c>
      <c r="AK11">
        <v>2.1567000000000001E-3</v>
      </c>
      <c r="AL11">
        <v>1.8282999999999999E-3</v>
      </c>
      <c r="AN11">
        <v>2.2160000000000001E-3</v>
      </c>
      <c r="AO11">
        <v>2.7753999999999999E-3</v>
      </c>
      <c r="AP11">
        <v>2.1567000000000001E-3</v>
      </c>
      <c r="AQ11">
        <v>1.8282999999999999E-3</v>
      </c>
      <c r="AR11">
        <v>1.2382999999999999E-3</v>
      </c>
      <c r="AS11">
        <v>1.9734000000000002E-3</v>
      </c>
      <c r="AT11">
        <v>9.7758999999999997E-4</v>
      </c>
      <c r="AU11">
        <v>2.5065999999999999E-3</v>
      </c>
      <c r="AV11">
        <v>1.3908E-3</v>
      </c>
      <c r="AW11">
        <v>1.4472E-3</v>
      </c>
      <c r="AX11">
        <v>1.3248999999999999E-3</v>
      </c>
      <c r="AY11">
        <v>1.1954000000000001E-3</v>
      </c>
      <c r="BA11">
        <v>1.4461000000000001E-3</v>
      </c>
      <c r="BB11">
        <v>1.6398999999999999E-3</v>
      </c>
      <c r="BC11">
        <v>1.5728000000000001E-3</v>
      </c>
      <c r="BD11">
        <v>1.1919999999999999E-3</v>
      </c>
      <c r="BE11">
        <v>1.5694000000000001E-3</v>
      </c>
      <c r="BF11">
        <v>1.4284E-3</v>
      </c>
      <c r="BG11">
        <v>1.9654E-3</v>
      </c>
      <c r="BH11">
        <v>1.6008000000000001E-3</v>
      </c>
      <c r="BI11">
        <v>1.6239E-3</v>
      </c>
      <c r="BJ11">
        <v>1.7072000000000001E-3</v>
      </c>
      <c r="BK11">
        <v>2.0317999999999998E-3</v>
      </c>
      <c r="BL11">
        <v>1.6197E-3</v>
      </c>
      <c r="BN11">
        <v>1.6023999999999999E-3</v>
      </c>
      <c r="BO11">
        <v>2.5233999999999999E-3</v>
      </c>
      <c r="BP11">
        <v>1.8208E-3</v>
      </c>
      <c r="BQ11">
        <v>1.6747999999999999E-3</v>
      </c>
      <c r="BR11">
        <v>1.5268E-3</v>
      </c>
      <c r="BS11">
        <v>2.5466E-3</v>
      </c>
      <c r="BT11">
        <v>2.1578000000000001E-3</v>
      </c>
      <c r="BU11">
        <v>1.8085E-3</v>
      </c>
      <c r="BV11">
        <v>1.5112999999999999E-3</v>
      </c>
      <c r="BW11">
        <v>2.3170999999999999E-3</v>
      </c>
      <c r="BX11">
        <v>2.2837000000000001E-3</v>
      </c>
      <c r="BY11">
        <v>2.1817E-3</v>
      </c>
      <c r="CA11">
        <v>2.4578E-3</v>
      </c>
      <c r="CB11">
        <v>2.9099E-3</v>
      </c>
      <c r="CC11">
        <v>3.3668999999999999E-3</v>
      </c>
      <c r="CD11">
        <v>2.0008000000000001E-3</v>
      </c>
      <c r="CE11">
        <v>3.3925000000000001E-3</v>
      </c>
      <c r="CF11">
        <v>2.8134000000000002E-3</v>
      </c>
      <c r="CG11">
        <v>2.9526999999999999E-3</v>
      </c>
      <c r="CH11">
        <v>3.3944000000000001E-3</v>
      </c>
      <c r="CI11">
        <v>3.0187999999999999E-3</v>
      </c>
      <c r="CJ11">
        <v>2.3146999999999998E-3</v>
      </c>
      <c r="CK11">
        <v>2.2487000000000002E-3</v>
      </c>
      <c r="CL11">
        <v>2.3337000000000002E-3</v>
      </c>
      <c r="CN11">
        <v>3.6207000000000001E-3</v>
      </c>
      <c r="CO11">
        <v>4.1774999999999998E-3</v>
      </c>
      <c r="CP11">
        <v>4.9389999999999998E-3</v>
      </c>
      <c r="CQ11">
        <v>2.4618000000000001E-3</v>
      </c>
      <c r="CR11">
        <v>4.0339E-3</v>
      </c>
      <c r="CS11">
        <v>5.2347000000000001E-3</v>
      </c>
      <c r="CT11">
        <v>5.4675000000000001E-3</v>
      </c>
      <c r="CU11">
        <v>3.4123999999999999E-3</v>
      </c>
      <c r="CV11">
        <v>2.591E-3</v>
      </c>
      <c r="CW11">
        <v>4.3584000000000001E-3</v>
      </c>
      <c r="CX11">
        <v>4.8142999999999997E-3</v>
      </c>
      <c r="CY11">
        <v>2.529E-3</v>
      </c>
      <c r="DA11">
        <v>1.0998E-3</v>
      </c>
      <c r="DB11">
        <v>8.9287999999999998E-4</v>
      </c>
      <c r="DC11">
        <v>1.2006E-3</v>
      </c>
      <c r="DD11">
        <v>1.3117999999999999E-3</v>
      </c>
      <c r="DE11">
        <v>1.0292000000000001E-3</v>
      </c>
      <c r="DF11">
        <v>9.7995999999999999E-4</v>
      </c>
      <c r="DG11">
        <v>1.3586E-3</v>
      </c>
      <c r="DH11">
        <v>1.2235E-3</v>
      </c>
      <c r="DI11">
        <v>1.3542999999999999E-3</v>
      </c>
      <c r="DJ11">
        <v>1.7895999999999999E-3</v>
      </c>
      <c r="DK11">
        <v>1.1998E-3</v>
      </c>
      <c r="DL11">
        <v>1.6019999999999999E-3</v>
      </c>
      <c r="DO11">
        <f t="shared" si="1"/>
        <v>2.1706037037037039E-3</v>
      </c>
      <c r="DP11">
        <f t="shared" si="2"/>
        <v>2.604445925925927E-3</v>
      </c>
      <c r="DQ11">
        <f t="shared" si="3"/>
        <v>2.5659403703703703E-3</v>
      </c>
      <c r="DR11">
        <f t="shared" si="4"/>
        <v>2.0300222222222226E-3</v>
      </c>
      <c r="DT11">
        <v>0.87670999999999999</v>
      </c>
    </row>
    <row r="12" spans="1:244" x14ac:dyDescent="0.25">
      <c r="A12">
        <v>4.8266999999999997E-3</v>
      </c>
      <c r="B12">
        <v>6.0813000000000004E-3</v>
      </c>
      <c r="C12">
        <v>4.3181000000000001E-3</v>
      </c>
      <c r="D12">
        <v>4.8085000000000003E-3</v>
      </c>
      <c r="E12">
        <v>1.4626999999999999E-3</v>
      </c>
      <c r="F12">
        <v>1.5727E-3</v>
      </c>
      <c r="G12">
        <v>1.5295E-3</v>
      </c>
      <c r="H12">
        <v>1.4526999999999999E-3</v>
      </c>
      <c r="I12">
        <v>1.5703E-3</v>
      </c>
      <c r="J12">
        <v>1.6038000000000001E-3</v>
      </c>
      <c r="K12">
        <v>1.3860000000000001E-3</v>
      </c>
      <c r="L12">
        <v>1.6772E-3</v>
      </c>
      <c r="N12">
        <v>2.2100000000000002E-3</v>
      </c>
      <c r="O12">
        <v>2.7184000000000002E-3</v>
      </c>
      <c r="P12">
        <v>2.6438E-3</v>
      </c>
      <c r="Q12">
        <v>1.3189E-3</v>
      </c>
      <c r="R12">
        <v>2.5542E-3</v>
      </c>
      <c r="S12">
        <v>2.9478999999999998E-3</v>
      </c>
      <c r="T12">
        <v>3.0393999999999998E-3</v>
      </c>
      <c r="U12">
        <v>2.1205999999999998E-3</v>
      </c>
      <c r="V12">
        <v>1.7803999999999999E-3</v>
      </c>
      <c r="W12">
        <v>2.8468E-3</v>
      </c>
      <c r="X12">
        <v>2.5655000000000001E-3</v>
      </c>
      <c r="Y12">
        <v>1.5206E-3</v>
      </c>
      <c r="AA12">
        <v>2.2648999999999998E-3</v>
      </c>
      <c r="AB12">
        <v>2.6354999999999998E-3</v>
      </c>
      <c r="AC12">
        <v>3.3015000000000002E-3</v>
      </c>
      <c r="AD12">
        <v>2.1849E-3</v>
      </c>
      <c r="AE12">
        <v>1.9656999999999999E-3</v>
      </c>
      <c r="AF12">
        <v>2.9738E-3</v>
      </c>
      <c r="AG12">
        <v>3.7407E-3</v>
      </c>
      <c r="AH12">
        <v>2.0135999999999999E-3</v>
      </c>
      <c r="AI12">
        <v>2.1976000000000001E-3</v>
      </c>
      <c r="AJ12">
        <v>2.7696000000000001E-3</v>
      </c>
      <c r="AK12">
        <v>1.9116000000000001E-3</v>
      </c>
      <c r="AL12">
        <v>1.7298999999999999E-3</v>
      </c>
      <c r="AN12">
        <v>2.1976000000000001E-3</v>
      </c>
      <c r="AO12">
        <v>2.7696000000000001E-3</v>
      </c>
      <c r="AP12">
        <v>1.9116000000000001E-3</v>
      </c>
      <c r="AQ12">
        <v>1.7298999999999999E-3</v>
      </c>
      <c r="AR12">
        <v>1.1195999999999999E-3</v>
      </c>
      <c r="AS12">
        <v>1.9823000000000002E-3</v>
      </c>
      <c r="AT12">
        <v>9.5684999999999997E-4</v>
      </c>
      <c r="AU12">
        <v>2.5236999999999998E-3</v>
      </c>
      <c r="AV12">
        <v>1.3878E-3</v>
      </c>
      <c r="AW12">
        <v>1.3665999999999999E-3</v>
      </c>
      <c r="AX12">
        <v>1.2907999999999999E-3</v>
      </c>
      <c r="AY12">
        <v>1.1712000000000001E-3</v>
      </c>
      <c r="BA12">
        <v>1.3008E-3</v>
      </c>
      <c r="BB12">
        <v>1.6211000000000001E-3</v>
      </c>
      <c r="BC12">
        <v>1.2883E-3</v>
      </c>
      <c r="BD12">
        <v>1.0920000000000001E-3</v>
      </c>
      <c r="BE12">
        <v>1.4955999999999999E-3</v>
      </c>
      <c r="BF12">
        <v>1.3979999999999999E-3</v>
      </c>
      <c r="BG12">
        <v>1.8781E-3</v>
      </c>
      <c r="BH12">
        <v>1.505E-3</v>
      </c>
      <c r="BI12">
        <v>1.3975999999999999E-3</v>
      </c>
      <c r="BJ12">
        <v>1.4982999999999999E-3</v>
      </c>
      <c r="BK12">
        <v>1.9848999999999999E-3</v>
      </c>
      <c r="BL12">
        <v>1.4912E-3</v>
      </c>
      <c r="BN12">
        <v>1.3512999999999999E-3</v>
      </c>
      <c r="BO12">
        <v>2.4177999999999999E-3</v>
      </c>
      <c r="BP12">
        <v>1.7849999999999999E-3</v>
      </c>
      <c r="BQ12">
        <v>1.5410999999999999E-3</v>
      </c>
      <c r="BR12">
        <v>1.4258999999999999E-3</v>
      </c>
      <c r="BS12">
        <v>2.3700000000000001E-3</v>
      </c>
      <c r="BT12">
        <v>2.0971000000000002E-3</v>
      </c>
      <c r="BU12">
        <v>1.7298999999999999E-3</v>
      </c>
      <c r="BV12">
        <v>1.3068000000000001E-3</v>
      </c>
      <c r="BW12">
        <v>2.343E-3</v>
      </c>
      <c r="BX12">
        <v>1.9848000000000001E-3</v>
      </c>
      <c r="BY12">
        <v>2.0983E-3</v>
      </c>
      <c r="CA12">
        <v>2.2220999999999999E-3</v>
      </c>
      <c r="CB12">
        <v>2.8762000000000002E-3</v>
      </c>
      <c r="CC12">
        <v>3.3738000000000001E-3</v>
      </c>
      <c r="CD12">
        <v>1.7489000000000001E-3</v>
      </c>
      <c r="CE12">
        <v>3.3662000000000002E-3</v>
      </c>
      <c r="CF12">
        <v>2.9041000000000002E-3</v>
      </c>
      <c r="CG12">
        <v>2.8804999999999998E-3</v>
      </c>
      <c r="CH12">
        <v>3.5206999999999999E-3</v>
      </c>
      <c r="CI12">
        <v>2.7355000000000001E-3</v>
      </c>
      <c r="CJ12">
        <v>2.0822000000000002E-3</v>
      </c>
      <c r="CK12">
        <v>2.0877000000000001E-3</v>
      </c>
      <c r="CL12">
        <v>2.1534000000000002E-3</v>
      </c>
      <c r="CN12">
        <v>3.4753000000000002E-3</v>
      </c>
      <c r="CO12">
        <v>4.1317999999999997E-3</v>
      </c>
      <c r="CP12">
        <v>4.6166999999999996E-3</v>
      </c>
      <c r="CQ12">
        <v>2.2577000000000001E-3</v>
      </c>
      <c r="CR12">
        <v>4.0400000000000002E-3</v>
      </c>
      <c r="CS12">
        <v>5.0981999999999998E-3</v>
      </c>
      <c r="CT12">
        <v>5.1362999999999999E-3</v>
      </c>
      <c r="CU12">
        <v>3.2766000000000002E-3</v>
      </c>
      <c r="CV12">
        <v>2.5163E-3</v>
      </c>
      <c r="CW12">
        <v>4.2290000000000001E-3</v>
      </c>
      <c r="CX12">
        <v>4.6141999999999997E-3</v>
      </c>
      <c r="CY12">
        <v>2.3871000000000001E-3</v>
      </c>
      <c r="DA12">
        <v>1.0965E-3</v>
      </c>
      <c r="DB12">
        <v>8.1143000000000003E-4</v>
      </c>
      <c r="DC12">
        <v>1.1387999999999999E-3</v>
      </c>
      <c r="DD12">
        <v>1.3420000000000001E-3</v>
      </c>
      <c r="DE12">
        <v>9.6208999999999997E-4</v>
      </c>
      <c r="DF12">
        <v>9.5898000000000001E-4</v>
      </c>
      <c r="DG12">
        <v>1.3724E-3</v>
      </c>
      <c r="DH12">
        <v>1.178E-3</v>
      </c>
      <c r="DI12">
        <v>1.2366E-3</v>
      </c>
      <c r="DJ12">
        <v>1.6819999999999999E-3</v>
      </c>
      <c r="DK12">
        <v>1.1203999999999999E-3</v>
      </c>
      <c r="DL12">
        <v>1.5402E-3</v>
      </c>
      <c r="DO12">
        <f t="shared" si="1"/>
        <v>2.0542996296296296E-3</v>
      </c>
      <c r="DP12">
        <f t="shared" si="2"/>
        <v>2.5440892592592588E-3</v>
      </c>
      <c r="DQ12">
        <f t="shared" si="3"/>
        <v>2.4427537037037031E-3</v>
      </c>
      <c r="DR12">
        <f t="shared" si="4"/>
        <v>1.967177777777778E-3</v>
      </c>
      <c r="DT12">
        <v>1.002</v>
      </c>
    </row>
    <row r="13" spans="1:244" x14ac:dyDescent="0.25">
      <c r="A13">
        <v>4.7212E-3</v>
      </c>
      <c r="B13">
        <v>5.7876999999999998E-3</v>
      </c>
      <c r="C13">
        <v>4.2944000000000003E-3</v>
      </c>
      <c r="D13">
        <v>4.8327999999999999E-3</v>
      </c>
      <c r="E13">
        <v>1.5263E-3</v>
      </c>
      <c r="F13">
        <v>1.5313E-3</v>
      </c>
      <c r="G13">
        <v>1.5606000000000001E-3</v>
      </c>
      <c r="H13">
        <v>1.3729E-3</v>
      </c>
      <c r="I13">
        <v>1.5728000000000001E-3</v>
      </c>
      <c r="J13">
        <v>1.5577E-3</v>
      </c>
      <c r="K13">
        <v>1.353E-3</v>
      </c>
      <c r="L13">
        <v>1.5587000000000001E-3</v>
      </c>
      <c r="N13">
        <v>2.4513E-3</v>
      </c>
      <c r="O13">
        <v>2.6047000000000002E-3</v>
      </c>
      <c r="P13">
        <v>2.5122E-3</v>
      </c>
      <c r="Q13">
        <v>1.3259000000000001E-3</v>
      </c>
      <c r="R13">
        <v>3.0062999999999999E-3</v>
      </c>
      <c r="S13">
        <v>2.8655999999999998E-3</v>
      </c>
      <c r="T13">
        <v>2.7843E-3</v>
      </c>
      <c r="U13">
        <v>2.1156999999999999E-3</v>
      </c>
      <c r="V13">
        <v>2.0311000000000001E-3</v>
      </c>
      <c r="W13">
        <v>2.6034999999999999E-3</v>
      </c>
      <c r="X13">
        <v>2.4754E-3</v>
      </c>
      <c r="Y13">
        <v>1.5629999999999999E-3</v>
      </c>
      <c r="AA13">
        <v>2.5625000000000001E-3</v>
      </c>
      <c r="AB13">
        <v>2.5734999999999998E-3</v>
      </c>
      <c r="AC13">
        <v>3.0119999999999999E-3</v>
      </c>
      <c r="AD13">
        <v>2.1659000000000001E-3</v>
      </c>
      <c r="AE13">
        <v>2.1914E-3</v>
      </c>
      <c r="AF13">
        <v>3.0860000000000002E-3</v>
      </c>
      <c r="AG13">
        <v>3.6746000000000001E-3</v>
      </c>
      <c r="AH13">
        <v>2.0332000000000002E-3</v>
      </c>
      <c r="AI13">
        <v>2.4646E-3</v>
      </c>
      <c r="AJ13">
        <v>2.8038999999999998E-3</v>
      </c>
      <c r="AK13">
        <v>2.0344999999999999E-3</v>
      </c>
      <c r="AL13">
        <v>1.7308E-3</v>
      </c>
      <c r="AN13">
        <v>2.4646E-3</v>
      </c>
      <c r="AO13">
        <v>2.8038999999999998E-3</v>
      </c>
      <c r="AP13">
        <v>2.0344999999999999E-3</v>
      </c>
      <c r="AQ13">
        <v>1.7308E-3</v>
      </c>
      <c r="AR13">
        <v>1.1389E-3</v>
      </c>
      <c r="AS13">
        <v>1.9254000000000001E-3</v>
      </c>
      <c r="AT13">
        <v>9.9839999999999998E-4</v>
      </c>
      <c r="AU13">
        <v>2.5011E-3</v>
      </c>
      <c r="AV13">
        <v>1.3181E-3</v>
      </c>
      <c r="AW13">
        <v>1.2771E-3</v>
      </c>
      <c r="AX13">
        <v>1.2045000000000001E-3</v>
      </c>
      <c r="AY13">
        <v>1.1337999999999999E-3</v>
      </c>
      <c r="BA13">
        <v>1.3121999999999999E-3</v>
      </c>
      <c r="BB13">
        <v>1.6731000000000001E-3</v>
      </c>
      <c r="BC13">
        <v>1.6592E-3</v>
      </c>
      <c r="BD13">
        <v>1.1229E-3</v>
      </c>
      <c r="BE13">
        <v>1.4295E-3</v>
      </c>
      <c r="BF13">
        <v>1.4568000000000001E-3</v>
      </c>
      <c r="BG13">
        <v>1.7642000000000001E-3</v>
      </c>
      <c r="BH13">
        <v>1.3587E-3</v>
      </c>
      <c r="BI13">
        <v>1.5969999999999999E-3</v>
      </c>
      <c r="BJ13">
        <v>1.7114000000000001E-3</v>
      </c>
      <c r="BK13">
        <v>1.9935E-3</v>
      </c>
      <c r="BL13">
        <v>1.4767999999999999E-3</v>
      </c>
      <c r="BN13">
        <v>1.5924999999999999E-3</v>
      </c>
      <c r="BO13">
        <v>2.2539999999999999E-3</v>
      </c>
      <c r="BP13">
        <v>1.7541E-3</v>
      </c>
      <c r="BQ13">
        <v>1.5533999999999999E-3</v>
      </c>
      <c r="BR13">
        <v>1.6402999999999999E-3</v>
      </c>
      <c r="BS13">
        <v>2.3032E-3</v>
      </c>
      <c r="BT13">
        <v>1.9799000000000001E-3</v>
      </c>
      <c r="BU13">
        <v>1.8110999999999999E-3</v>
      </c>
      <c r="BV13">
        <v>1.469E-3</v>
      </c>
      <c r="BW13">
        <v>2.2403000000000002E-3</v>
      </c>
      <c r="BX13">
        <v>2.0114E-3</v>
      </c>
      <c r="BY13">
        <v>1.9172E-3</v>
      </c>
      <c r="CA13">
        <v>2.4694000000000001E-3</v>
      </c>
      <c r="CB13">
        <v>2.9410999999999999E-3</v>
      </c>
      <c r="CC13">
        <v>3.3968000000000002E-3</v>
      </c>
      <c r="CD13">
        <v>1.9577000000000002E-3</v>
      </c>
      <c r="CE13">
        <v>3.3639E-3</v>
      </c>
      <c r="CF13">
        <v>2.9093000000000001E-3</v>
      </c>
      <c r="CG13">
        <v>2.9256999999999998E-3</v>
      </c>
      <c r="CH13">
        <v>3.6307000000000002E-3</v>
      </c>
      <c r="CI13">
        <v>2.6981000000000002E-3</v>
      </c>
      <c r="CJ13">
        <v>2.1348999999999999E-3</v>
      </c>
      <c r="CK13">
        <v>2.1443E-3</v>
      </c>
      <c r="CL13">
        <v>2.0595000000000001E-3</v>
      </c>
      <c r="CN13">
        <v>3.5408000000000002E-3</v>
      </c>
      <c r="CO13">
        <v>3.8219999999999999E-3</v>
      </c>
      <c r="CP13">
        <v>4.1557E-3</v>
      </c>
      <c r="CQ13">
        <v>2.3798000000000001E-3</v>
      </c>
      <c r="CR13">
        <v>3.9364999999999999E-3</v>
      </c>
      <c r="CS13">
        <v>5.0042999999999997E-3</v>
      </c>
      <c r="CT13">
        <v>4.6405999999999999E-3</v>
      </c>
      <c r="CU13">
        <v>3.0598000000000001E-3</v>
      </c>
      <c r="CV13">
        <v>2.7579000000000002E-3</v>
      </c>
      <c r="CW13">
        <v>4.0994999999999998E-3</v>
      </c>
      <c r="CX13">
        <v>4.3068000000000004E-3</v>
      </c>
      <c r="CY13">
        <v>2.4174000000000001E-3</v>
      </c>
      <c r="DA13">
        <v>1.206E-3</v>
      </c>
      <c r="DB13">
        <v>8.6498E-4</v>
      </c>
      <c r="DC13">
        <v>1.1483000000000001E-3</v>
      </c>
      <c r="DD13">
        <v>1.2987000000000001E-3</v>
      </c>
      <c r="DE13">
        <v>1.0219000000000001E-3</v>
      </c>
      <c r="DF13">
        <v>9.4014999999999995E-4</v>
      </c>
      <c r="DG13">
        <v>1.3372E-3</v>
      </c>
      <c r="DH13">
        <v>1.1956E-3</v>
      </c>
      <c r="DI13">
        <v>1.3514E-3</v>
      </c>
      <c r="DJ13">
        <v>1.6355E-3</v>
      </c>
      <c r="DK13">
        <v>1.1950999999999999E-3</v>
      </c>
      <c r="DL13">
        <v>1.5688E-3</v>
      </c>
      <c r="DO13">
        <f t="shared" si="1"/>
        <v>2.1790925925925927E-3</v>
      </c>
      <c r="DP13">
        <f t="shared" si="2"/>
        <v>2.4966974074074077E-3</v>
      </c>
      <c r="DQ13">
        <f t="shared" si="3"/>
        <v>2.3833777777777778E-3</v>
      </c>
      <c r="DR13">
        <f t="shared" si="4"/>
        <v>1.9582481481481484E-3</v>
      </c>
      <c r="DT13">
        <v>1.1272</v>
      </c>
    </row>
    <row r="14" spans="1:244" x14ac:dyDescent="0.25">
      <c r="A14">
        <v>4.6283000000000001E-3</v>
      </c>
      <c r="B14">
        <v>5.4390999999999997E-3</v>
      </c>
      <c r="C14">
        <v>4.2252000000000001E-3</v>
      </c>
      <c r="D14">
        <v>4.5624999999999997E-3</v>
      </c>
      <c r="E14">
        <v>1.6900999999999999E-3</v>
      </c>
      <c r="F14">
        <v>1.4473999999999999E-3</v>
      </c>
      <c r="G14">
        <v>1.7164999999999999E-3</v>
      </c>
      <c r="H14">
        <v>1.2857000000000001E-3</v>
      </c>
      <c r="I14">
        <v>1.4962E-3</v>
      </c>
      <c r="J14">
        <v>1.5188999999999999E-3</v>
      </c>
      <c r="K14">
        <v>1.4028999999999999E-3</v>
      </c>
      <c r="L14">
        <v>1.3902999999999999E-3</v>
      </c>
      <c r="N14">
        <v>2.9156999999999998E-3</v>
      </c>
      <c r="O14">
        <v>2.5263999999999998E-3</v>
      </c>
      <c r="P14">
        <v>2.4564000000000001E-3</v>
      </c>
      <c r="Q14">
        <v>1.3983000000000001E-3</v>
      </c>
      <c r="R14">
        <v>3.7761000000000001E-3</v>
      </c>
      <c r="S14">
        <v>2.7845000000000001E-3</v>
      </c>
      <c r="T14">
        <v>2.4512000000000002E-3</v>
      </c>
      <c r="U14">
        <v>2.1177000000000001E-3</v>
      </c>
      <c r="V14">
        <v>2.5067000000000002E-3</v>
      </c>
      <c r="W14">
        <v>2.3915E-3</v>
      </c>
      <c r="X14">
        <v>2.4520000000000002E-3</v>
      </c>
      <c r="Y14">
        <v>1.7005E-3</v>
      </c>
      <c r="AA14">
        <v>3.1143999999999998E-3</v>
      </c>
      <c r="AB14">
        <v>2.4810000000000001E-3</v>
      </c>
      <c r="AC14">
        <v>2.7109E-3</v>
      </c>
      <c r="AD14">
        <v>2.0948E-3</v>
      </c>
      <c r="AE14">
        <v>2.8952000000000001E-3</v>
      </c>
      <c r="AF14">
        <v>3.0666000000000001E-3</v>
      </c>
      <c r="AG14">
        <v>3.5925000000000002E-3</v>
      </c>
      <c r="AH14">
        <v>2.1044000000000002E-3</v>
      </c>
      <c r="AI14">
        <v>2.8655E-3</v>
      </c>
      <c r="AJ14">
        <v>2.8389000000000001E-3</v>
      </c>
      <c r="AK14">
        <v>2.4491999999999999E-3</v>
      </c>
      <c r="AL14">
        <v>1.8140000000000001E-3</v>
      </c>
      <c r="AN14">
        <v>2.8655E-3</v>
      </c>
      <c r="AO14">
        <v>2.8389000000000001E-3</v>
      </c>
      <c r="AP14">
        <v>2.4491999999999999E-3</v>
      </c>
      <c r="AQ14">
        <v>1.8140000000000001E-3</v>
      </c>
      <c r="AR14">
        <v>1.2584E-3</v>
      </c>
      <c r="AS14">
        <v>1.8131E-3</v>
      </c>
      <c r="AT14">
        <v>1.0686999999999999E-3</v>
      </c>
      <c r="AU14">
        <v>2.4463000000000002E-3</v>
      </c>
      <c r="AV14">
        <v>1.2139E-3</v>
      </c>
      <c r="AW14">
        <v>1.2079E-3</v>
      </c>
      <c r="AX14">
        <v>1.0989000000000001E-3</v>
      </c>
      <c r="AY14">
        <v>1.0914E-3</v>
      </c>
      <c r="BA14">
        <v>1.4641000000000001E-3</v>
      </c>
      <c r="BB14">
        <v>1.7476E-3</v>
      </c>
      <c r="BC14">
        <v>2.4737000000000001E-3</v>
      </c>
      <c r="BD14">
        <v>1.2476E-3</v>
      </c>
      <c r="BE14">
        <v>1.3837000000000001E-3</v>
      </c>
      <c r="BF14">
        <v>1.5537000000000001E-3</v>
      </c>
      <c r="BG14">
        <v>1.6585E-3</v>
      </c>
      <c r="BH14">
        <v>1.2241000000000001E-3</v>
      </c>
      <c r="BI14">
        <v>2.0820999999999999E-3</v>
      </c>
      <c r="BJ14">
        <v>2.2009E-3</v>
      </c>
      <c r="BK14">
        <v>2.0316000000000002E-3</v>
      </c>
      <c r="BL14">
        <v>1.5578E-3</v>
      </c>
      <c r="BN14">
        <v>2.1738999999999999E-3</v>
      </c>
      <c r="BO14">
        <v>2.0899999999999998E-3</v>
      </c>
      <c r="BP14">
        <v>1.7216E-3</v>
      </c>
      <c r="BQ14">
        <v>1.6761E-3</v>
      </c>
      <c r="BR14">
        <v>2.0317E-3</v>
      </c>
      <c r="BS14">
        <v>2.3584000000000001E-3</v>
      </c>
      <c r="BT14">
        <v>1.8565000000000001E-3</v>
      </c>
      <c r="BU14">
        <v>1.9924000000000001E-3</v>
      </c>
      <c r="BV14">
        <v>1.8745999999999999E-3</v>
      </c>
      <c r="BW14">
        <v>2.0286000000000002E-3</v>
      </c>
      <c r="BX14">
        <v>2.3143E-3</v>
      </c>
      <c r="BY14">
        <v>1.7093E-3</v>
      </c>
      <c r="CA14">
        <v>3.0170000000000002E-3</v>
      </c>
      <c r="CB14">
        <v>3.0442999999999998E-3</v>
      </c>
      <c r="CC14">
        <v>3.3765000000000002E-3</v>
      </c>
      <c r="CD14">
        <v>2.4137999999999998E-3</v>
      </c>
      <c r="CE14">
        <v>3.336E-3</v>
      </c>
      <c r="CF14">
        <v>2.7931000000000002E-3</v>
      </c>
      <c r="CG14">
        <v>3.0008000000000001E-3</v>
      </c>
      <c r="CH14">
        <v>3.591E-3</v>
      </c>
      <c r="CI14">
        <v>2.8584000000000001E-3</v>
      </c>
      <c r="CJ14">
        <v>2.3758E-3</v>
      </c>
      <c r="CK14">
        <v>2.3305000000000001E-3</v>
      </c>
      <c r="CL14">
        <v>2.0558999999999998E-3</v>
      </c>
      <c r="CN14">
        <v>3.764E-3</v>
      </c>
      <c r="CO14">
        <v>3.3917999999999999E-3</v>
      </c>
      <c r="CP14">
        <v>3.7696000000000001E-3</v>
      </c>
      <c r="CQ14">
        <v>2.7361999999999998E-3</v>
      </c>
      <c r="CR14">
        <v>3.7521E-3</v>
      </c>
      <c r="CS14">
        <v>4.9667000000000001E-3</v>
      </c>
      <c r="CT14">
        <v>4.1799999999999997E-3</v>
      </c>
      <c r="CU14">
        <v>2.849E-3</v>
      </c>
      <c r="CV14">
        <v>3.1560999999999998E-3</v>
      </c>
      <c r="CW14">
        <v>4.0006E-3</v>
      </c>
      <c r="CX14">
        <v>4.0077999999999997E-3</v>
      </c>
      <c r="CY14">
        <v>2.5863000000000001E-3</v>
      </c>
      <c r="DA14">
        <v>1.3657999999999999E-3</v>
      </c>
      <c r="DB14">
        <v>1.0147999999999999E-3</v>
      </c>
      <c r="DC14">
        <v>1.2164999999999999E-3</v>
      </c>
      <c r="DD14">
        <v>1.199E-3</v>
      </c>
      <c r="DE14">
        <v>1.1818E-3</v>
      </c>
      <c r="DF14">
        <v>9.2597000000000003E-4</v>
      </c>
      <c r="DG14">
        <v>1.2695E-3</v>
      </c>
      <c r="DH14">
        <v>1.2524000000000001E-3</v>
      </c>
      <c r="DI14">
        <v>1.6073999999999999E-3</v>
      </c>
      <c r="DJ14">
        <v>1.6440000000000001E-3</v>
      </c>
      <c r="DK14">
        <v>1.3703000000000001E-3</v>
      </c>
      <c r="DL14">
        <v>1.6607E-3</v>
      </c>
      <c r="DO14">
        <f t="shared" si="1"/>
        <v>2.454618518518518E-3</v>
      </c>
      <c r="DP14">
        <f t="shared" si="2"/>
        <v>2.4626100000000001E-3</v>
      </c>
      <c r="DQ14">
        <f t="shared" si="3"/>
        <v>2.3944925925925924E-3</v>
      </c>
      <c r="DR14">
        <f t="shared" si="4"/>
        <v>1.9841296296296295E-3</v>
      </c>
      <c r="DT14">
        <v>1.2524</v>
      </c>
    </row>
    <row r="15" spans="1:244" x14ac:dyDescent="0.25">
      <c r="A15">
        <v>4.6252000000000003E-3</v>
      </c>
      <c r="B15">
        <v>5.2131E-3</v>
      </c>
      <c r="C15">
        <v>4.1603999999999999E-3</v>
      </c>
      <c r="D15">
        <v>4.1977000000000004E-3</v>
      </c>
      <c r="E15">
        <v>1.8702E-3</v>
      </c>
      <c r="F15">
        <v>1.3664E-3</v>
      </c>
      <c r="G15">
        <v>1.8993E-3</v>
      </c>
      <c r="H15">
        <v>1.2405999999999999E-3</v>
      </c>
      <c r="I15">
        <v>1.3637E-3</v>
      </c>
      <c r="J15">
        <v>1.5092E-3</v>
      </c>
      <c r="K15">
        <v>1.5112000000000001E-3</v>
      </c>
      <c r="L15">
        <v>1.2583E-3</v>
      </c>
      <c r="N15">
        <v>3.3278000000000001E-3</v>
      </c>
      <c r="O15">
        <v>2.5295000000000001E-3</v>
      </c>
      <c r="P15">
        <v>2.5125999999999998E-3</v>
      </c>
      <c r="Q15">
        <v>1.5039000000000001E-3</v>
      </c>
      <c r="R15">
        <v>4.3930000000000002E-3</v>
      </c>
      <c r="S15">
        <v>2.7594999999999998E-3</v>
      </c>
      <c r="T15">
        <v>2.2309000000000001E-3</v>
      </c>
      <c r="U15">
        <v>2.1402999999999999E-3</v>
      </c>
      <c r="V15">
        <v>2.9377000000000001E-3</v>
      </c>
      <c r="W15">
        <v>2.3305999999999999E-3</v>
      </c>
      <c r="X15">
        <v>2.5079999999999998E-3</v>
      </c>
      <c r="Y15">
        <v>1.8594E-3</v>
      </c>
      <c r="AA15">
        <v>3.6102999999999999E-3</v>
      </c>
      <c r="AB15">
        <v>2.4458000000000001E-3</v>
      </c>
      <c r="AC15">
        <v>2.5601E-3</v>
      </c>
      <c r="AD15">
        <v>2.0192999999999999E-3</v>
      </c>
      <c r="AE15">
        <v>3.6711999999999999E-3</v>
      </c>
      <c r="AF15">
        <v>2.9475999999999999E-3</v>
      </c>
      <c r="AG15">
        <v>3.5593000000000001E-3</v>
      </c>
      <c r="AH15">
        <v>2.1840000000000002E-3</v>
      </c>
      <c r="AI15">
        <v>3.179E-3</v>
      </c>
      <c r="AJ15">
        <v>2.8489000000000001E-3</v>
      </c>
      <c r="AK15">
        <v>2.931E-3</v>
      </c>
      <c r="AL15">
        <v>1.9288E-3</v>
      </c>
      <c r="AN15">
        <v>3.179E-3</v>
      </c>
      <c r="AO15">
        <v>2.8489000000000001E-3</v>
      </c>
      <c r="AP15">
        <v>2.931E-3</v>
      </c>
      <c r="AQ15">
        <v>1.9288E-3</v>
      </c>
      <c r="AR15">
        <v>1.4043E-3</v>
      </c>
      <c r="AS15">
        <v>1.6952E-3</v>
      </c>
      <c r="AT15">
        <v>1.1272000000000001E-3</v>
      </c>
      <c r="AU15">
        <v>2.4006000000000001E-3</v>
      </c>
      <c r="AV15">
        <v>1.1410000000000001E-3</v>
      </c>
      <c r="AW15">
        <v>1.196E-3</v>
      </c>
      <c r="AX15">
        <v>1.0286E-3</v>
      </c>
      <c r="AY15">
        <v>1.0640999999999999E-3</v>
      </c>
      <c r="BA15">
        <v>1.6712000000000001E-3</v>
      </c>
      <c r="BB15">
        <v>1.8060000000000001E-3</v>
      </c>
      <c r="BC15">
        <v>3.2674000000000002E-3</v>
      </c>
      <c r="BD15">
        <v>1.3894000000000001E-3</v>
      </c>
      <c r="BE15">
        <v>1.3687E-3</v>
      </c>
      <c r="BF15">
        <v>1.6421999999999999E-3</v>
      </c>
      <c r="BG15">
        <v>1.6012000000000001E-3</v>
      </c>
      <c r="BH15">
        <v>1.1743000000000001E-3</v>
      </c>
      <c r="BI15">
        <v>2.5603000000000002E-3</v>
      </c>
      <c r="BJ15">
        <v>2.6702000000000002E-3</v>
      </c>
      <c r="BK15">
        <v>2.0807E-3</v>
      </c>
      <c r="BL15">
        <v>1.6789000000000001E-3</v>
      </c>
      <c r="BN15">
        <v>2.7529999999999998E-3</v>
      </c>
      <c r="BO15">
        <v>2.0110000000000002E-3</v>
      </c>
      <c r="BP15">
        <v>1.7033E-3</v>
      </c>
      <c r="BQ15">
        <v>1.8247000000000001E-3</v>
      </c>
      <c r="BR15">
        <v>2.3714999999999999E-3</v>
      </c>
      <c r="BS15">
        <v>2.4992999999999999E-3</v>
      </c>
      <c r="BT15">
        <v>1.8004E-3</v>
      </c>
      <c r="BU15">
        <v>2.1662000000000001E-3</v>
      </c>
      <c r="BV15">
        <v>2.2682000000000002E-3</v>
      </c>
      <c r="BW15">
        <v>1.8121999999999999E-3</v>
      </c>
      <c r="BX15">
        <v>2.7081000000000002E-3</v>
      </c>
      <c r="BY15">
        <v>1.5824999999999999E-3</v>
      </c>
      <c r="CA15">
        <v>3.5484000000000002E-3</v>
      </c>
      <c r="CB15">
        <v>3.1394999999999999E-3</v>
      </c>
      <c r="CC15">
        <v>3.3419000000000001E-3</v>
      </c>
      <c r="CD15">
        <v>2.8273E-3</v>
      </c>
      <c r="CE15">
        <v>3.2848E-3</v>
      </c>
      <c r="CF15">
        <v>2.6216999999999998E-3</v>
      </c>
      <c r="CG15">
        <v>3.0533000000000001E-3</v>
      </c>
      <c r="CH15">
        <v>3.4177999999999999E-3</v>
      </c>
      <c r="CI15">
        <v>3.1216E-3</v>
      </c>
      <c r="CJ15">
        <v>2.6440000000000001E-3</v>
      </c>
      <c r="CK15">
        <v>2.5200999999999999E-3</v>
      </c>
      <c r="CL15">
        <v>2.1304000000000002E-3</v>
      </c>
      <c r="CN15">
        <v>4.0184000000000001E-3</v>
      </c>
      <c r="CO15">
        <v>3.1067E-3</v>
      </c>
      <c r="CP15">
        <v>3.6714E-3</v>
      </c>
      <c r="CQ15">
        <v>3.1169000000000001E-3</v>
      </c>
      <c r="CR15">
        <v>3.5804999999999999E-3</v>
      </c>
      <c r="CS15">
        <v>5.0125999999999999E-3</v>
      </c>
      <c r="CT15">
        <v>3.9591000000000001E-3</v>
      </c>
      <c r="CU15">
        <v>2.7493999999999999E-3</v>
      </c>
      <c r="CV15">
        <v>3.4705999999999999E-3</v>
      </c>
      <c r="CW15">
        <v>3.9803E-3</v>
      </c>
      <c r="CX15">
        <v>3.8514E-3</v>
      </c>
      <c r="CY15">
        <v>2.7967000000000001E-3</v>
      </c>
      <c r="DA15">
        <v>1.4923E-3</v>
      </c>
      <c r="DB15">
        <v>1.1719E-3</v>
      </c>
      <c r="DC15">
        <v>1.3037000000000001E-3</v>
      </c>
      <c r="DD15">
        <v>1.1048E-3</v>
      </c>
      <c r="DE15">
        <v>1.3667E-3</v>
      </c>
      <c r="DF15">
        <v>9.2522000000000004E-4</v>
      </c>
      <c r="DG15">
        <v>1.2145999999999999E-3</v>
      </c>
      <c r="DH15">
        <v>1.3098999999999999E-3</v>
      </c>
      <c r="DI15">
        <v>1.8419E-3</v>
      </c>
      <c r="DJ15">
        <v>1.6802E-3</v>
      </c>
      <c r="DK15">
        <v>1.5479999999999999E-3</v>
      </c>
      <c r="DL15">
        <v>1.7608000000000001E-3</v>
      </c>
      <c r="DO15">
        <f t="shared" si="1"/>
        <v>2.7192777777777771E-3</v>
      </c>
      <c r="DP15">
        <f t="shared" si="2"/>
        <v>2.4597674074074076E-3</v>
      </c>
      <c r="DQ15">
        <f t="shared" si="3"/>
        <v>2.4660814814814807E-3</v>
      </c>
      <c r="DR15">
        <f t="shared" si="4"/>
        <v>2.0279925925925923E-3</v>
      </c>
      <c r="DT15">
        <v>1.3776999999999999</v>
      </c>
    </row>
    <row r="16" spans="1:244" x14ac:dyDescent="0.25">
      <c r="A16">
        <v>4.7710000000000001E-3</v>
      </c>
      <c r="B16">
        <v>5.2684999999999997E-3</v>
      </c>
      <c r="C16">
        <v>4.1824999999999996E-3</v>
      </c>
      <c r="D16">
        <v>4.0258999999999998E-3</v>
      </c>
      <c r="E16">
        <v>1.9789999999999999E-3</v>
      </c>
      <c r="F16">
        <v>1.3458000000000001E-3</v>
      </c>
      <c r="G16">
        <v>2.0048000000000002E-3</v>
      </c>
      <c r="H16">
        <v>1.2723999999999999E-3</v>
      </c>
      <c r="I16">
        <v>1.2427E-3</v>
      </c>
      <c r="J16">
        <v>1.5445000000000001E-3</v>
      </c>
      <c r="K16">
        <v>1.6287000000000001E-3</v>
      </c>
      <c r="L16">
        <v>1.2409999999999999E-3</v>
      </c>
      <c r="N16">
        <v>3.4445999999999999E-3</v>
      </c>
      <c r="O16">
        <v>2.6323000000000002E-3</v>
      </c>
      <c r="P16">
        <v>2.6673000000000001E-3</v>
      </c>
      <c r="Q16">
        <v>1.5994E-3</v>
      </c>
      <c r="R16">
        <v>4.4787999999999998E-3</v>
      </c>
      <c r="S16">
        <v>2.8314999999999998E-3</v>
      </c>
      <c r="T16">
        <v>2.2753000000000001E-3</v>
      </c>
      <c r="U16">
        <v>2.1960999999999999E-3</v>
      </c>
      <c r="V16">
        <v>3.0834E-3</v>
      </c>
      <c r="W16">
        <v>2.4765999999999998E-3</v>
      </c>
      <c r="X16">
        <v>2.6280000000000001E-3</v>
      </c>
      <c r="Y16">
        <v>1.9635E-3</v>
      </c>
      <c r="AA16">
        <v>3.7772000000000001E-3</v>
      </c>
      <c r="AB16">
        <v>2.5425999999999999E-3</v>
      </c>
      <c r="AC16">
        <v>2.6670000000000001E-3</v>
      </c>
      <c r="AD16">
        <v>2.0045000000000002E-3</v>
      </c>
      <c r="AE16">
        <v>4.0821E-3</v>
      </c>
      <c r="AF16">
        <v>2.8321000000000002E-3</v>
      </c>
      <c r="AG16">
        <v>3.6311999999999998E-3</v>
      </c>
      <c r="AH16">
        <v>2.2409000000000001E-3</v>
      </c>
      <c r="AI16">
        <v>3.2380999999999998E-3</v>
      </c>
      <c r="AJ16">
        <v>2.8386000000000002E-3</v>
      </c>
      <c r="AK16">
        <v>3.2253999999999998E-3</v>
      </c>
      <c r="AL16">
        <v>2.0194000000000002E-3</v>
      </c>
      <c r="AN16">
        <v>3.2380999999999998E-3</v>
      </c>
      <c r="AO16">
        <v>2.8386000000000002E-3</v>
      </c>
      <c r="AP16">
        <v>3.2253999999999998E-3</v>
      </c>
      <c r="AQ16">
        <v>2.0194000000000002E-3</v>
      </c>
      <c r="AR16">
        <v>1.5008000000000001E-3</v>
      </c>
      <c r="AS16">
        <v>1.6386E-3</v>
      </c>
      <c r="AT16">
        <v>1.1485E-3</v>
      </c>
      <c r="AU16">
        <v>2.4107999999999998E-3</v>
      </c>
      <c r="AV16">
        <v>1.1559999999999999E-3</v>
      </c>
      <c r="AW16">
        <v>1.2600000000000001E-3</v>
      </c>
      <c r="AX16">
        <v>1.0388000000000001E-3</v>
      </c>
      <c r="AY16">
        <v>1.0719E-3</v>
      </c>
      <c r="BA16">
        <v>1.8242E-3</v>
      </c>
      <c r="BB16">
        <v>1.8299E-3</v>
      </c>
      <c r="BC16">
        <v>3.5867999999999998E-3</v>
      </c>
      <c r="BD16">
        <v>1.4725999999999999E-3</v>
      </c>
      <c r="BE16">
        <v>1.3914000000000001E-3</v>
      </c>
      <c r="BF16">
        <v>1.6930999999999999E-3</v>
      </c>
      <c r="BG16">
        <v>1.6203999999999999E-3</v>
      </c>
      <c r="BH16">
        <v>1.2472E-3</v>
      </c>
      <c r="BI16">
        <v>2.7541000000000002E-3</v>
      </c>
      <c r="BJ16">
        <v>2.8454999999999999E-3</v>
      </c>
      <c r="BK16">
        <v>2.1327999999999998E-3</v>
      </c>
      <c r="BL16">
        <v>1.7752E-3</v>
      </c>
      <c r="BN16">
        <v>2.9922999999999998E-3</v>
      </c>
      <c r="BO16">
        <v>2.0777E-3</v>
      </c>
      <c r="BP16">
        <v>1.7216E-3</v>
      </c>
      <c r="BQ16">
        <v>1.9147999999999999E-3</v>
      </c>
      <c r="BR16">
        <v>2.4689E-3</v>
      </c>
      <c r="BS16">
        <v>2.6603E-3</v>
      </c>
      <c r="BT16">
        <v>1.8603999999999999E-3</v>
      </c>
      <c r="BU16">
        <v>2.2387000000000002E-3</v>
      </c>
      <c r="BV16">
        <v>2.4153999999999998E-3</v>
      </c>
      <c r="BW16">
        <v>1.719E-3</v>
      </c>
      <c r="BX16">
        <v>2.9729000000000001E-3</v>
      </c>
      <c r="BY16">
        <v>1.6180000000000001E-3</v>
      </c>
      <c r="CA16">
        <v>3.7780999999999999E-3</v>
      </c>
      <c r="CB16">
        <v>3.2022000000000001E-3</v>
      </c>
      <c r="CC16">
        <v>3.359E-3</v>
      </c>
      <c r="CD16">
        <v>2.9694000000000001E-3</v>
      </c>
      <c r="CE16">
        <v>3.2514000000000002E-3</v>
      </c>
      <c r="CF16">
        <v>2.5125E-3</v>
      </c>
      <c r="CG16">
        <v>3.0747999999999999E-3</v>
      </c>
      <c r="CH16">
        <v>3.2391999999999998E-3</v>
      </c>
      <c r="CI16">
        <v>3.3714000000000001E-3</v>
      </c>
      <c r="CJ16">
        <v>2.7943999999999998E-3</v>
      </c>
      <c r="CK16">
        <v>2.6102999999999999E-3</v>
      </c>
      <c r="CL16">
        <v>2.2512999999999999E-3</v>
      </c>
      <c r="CN16">
        <v>4.1744E-3</v>
      </c>
      <c r="CO16">
        <v>3.1873000000000001E-3</v>
      </c>
      <c r="CP16">
        <v>3.9481000000000004E-3</v>
      </c>
      <c r="CQ16">
        <v>3.3100999999999998E-3</v>
      </c>
      <c r="CR16">
        <v>3.5322999999999999E-3</v>
      </c>
      <c r="CS16">
        <v>5.1605000000000002E-3</v>
      </c>
      <c r="CT16">
        <v>4.0923000000000001E-3</v>
      </c>
      <c r="CU16">
        <v>2.8259000000000001E-3</v>
      </c>
      <c r="CV16">
        <v>3.5209999999999998E-3</v>
      </c>
      <c r="CW16">
        <v>4.0730999999999996E-3</v>
      </c>
      <c r="CX16">
        <v>3.9271999999999996E-3</v>
      </c>
      <c r="CY16">
        <v>2.9404000000000001E-3</v>
      </c>
      <c r="DA16">
        <v>1.5225E-3</v>
      </c>
      <c r="DB16">
        <v>1.2478000000000001E-3</v>
      </c>
      <c r="DC16">
        <v>1.3663E-3</v>
      </c>
      <c r="DD16">
        <v>1.0824999999999999E-3</v>
      </c>
      <c r="DE16">
        <v>1.4873E-3</v>
      </c>
      <c r="DF16">
        <v>9.4556000000000002E-4</v>
      </c>
      <c r="DG16">
        <v>1.2168000000000001E-3</v>
      </c>
      <c r="DH16">
        <v>1.3366000000000001E-3</v>
      </c>
      <c r="DI16">
        <v>1.9147999999999999E-3</v>
      </c>
      <c r="DJ16">
        <v>1.7171E-3</v>
      </c>
      <c r="DK16">
        <v>1.6358E-3</v>
      </c>
      <c r="DL16">
        <v>1.8159999999999999E-3</v>
      </c>
      <c r="DO16">
        <f t="shared" si="1"/>
        <v>2.8293074074074065E-3</v>
      </c>
      <c r="DP16">
        <f t="shared" si="2"/>
        <v>2.5079874074074074E-3</v>
      </c>
      <c r="DQ16">
        <f t="shared" si="3"/>
        <v>2.5721629629629639E-3</v>
      </c>
      <c r="DR16">
        <f t="shared" si="4"/>
        <v>2.0778925925925926E-3</v>
      </c>
      <c r="DT16">
        <v>1.5028999999999999</v>
      </c>
    </row>
    <row r="17" spans="1:124" x14ac:dyDescent="0.25">
      <c r="A17">
        <v>5.0432000000000003E-3</v>
      </c>
      <c r="B17">
        <v>5.6313999999999999E-3</v>
      </c>
      <c r="C17">
        <v>4.3331999999999997E-3</v>
      </c>
      <c r="D17">
        <v>4.2123999999999998E-3</v>
      </c>
      <c r="E17">
        <v>1.9727E-3</v>
      </c>
      <c r="F17">
        <v>1.4191E-3</v>
      </c>
      <c r="G17">
        <v>1.9848000000000001E-3</v>
      </c>
      <c r="H17">
        <v>1.3785E-3</v>
      </c>
      <c r="I17">
        <v>1.2144E-3</v>
      </c>
      <c r="J17">
        <v>1.6232E-3</v>
      </c>
      <c r="K17">
        <v>1.7061999999999999E-3</v>
      </c>
      <c r="L17">
        <v>1.364E-3</v>
      </c>
      <c r="N17">
        <v>3.2077E-3</v>
      </c>
      <c r="O17">
        <v>2.8097999999999999E-3</v>
      </c>
      <c r="P17">
        <v>2.8597000000000002E-3</v>
      </c>
      <c r="Q17">
        <v>1.6498999999999999E-3</v>
      </c>
      <c r="R17">
        <v>3.9893999999999997E-3</v>
      </c>
      <c r="S17">
        <v>2.9975000000000002E-3</v>
      </c>
      <c r="T17">
        <v>2.6009000000000002E-3</v>
      </c>
      <c r="U17">
        <v>2.2794E-3</v>
      </c>
      <c r="V17">
        <v>2.8730000000000001E-3</v>
      </c>
      <c r="W17">
        <v>2.7802999999999999E-3</v>
      </c>
      <c r="X17">
        <v>2.7724E-3</v>
      </c>
      <c r="Y17">
        <v>1.9729000000000001E-3</v>
      </c>
      <c r="AA17">
        <v>3.5363999999999999E-3</v>
      </c>
      <c r="AB17">
        <v>2.7705999999999998E-3</v>
      </c>
      <c r="AC17">
        <v>3.0121000000000002E-3</v>
      </c>
      <c r="AD17">
        <v>2.0877999999999999E-3</v>
      </c>
      <c r="AE17">
        <v>3.9096000000000001E-3</v>
      </c>
      <c r="AF17">
        <v>2.826E-3</v>
      </c>
      <c r="AG17">
        <v>3.8094000000000001E-3</v>
      </c>
      <c r="AH17">
        <v>2.2683E-3</v>
      </c>
      <c r="AI17">
        <v>3.0292000000000001E-3</v>
      </c>
      <c r="AJ17">
        <v>2.8429000000000002E-3</v>
      </c>
      <c r="AK17">
        <v>3.1865999999999999E-3</v>
      </c>
      <c r="AL17">
        <v>2.0544999999999999E-3</v>
      </c>
      <c r="AN17">
        <v>3.0292000000000001E-3</v>
      </c>
      <c r="AO17">
        <v>2.8429000000000002E-3</v>
      </c>
      <c r="AP17">
        <v>3.1865999999999999E-3</v>
      </c>
      <c r="AQ17">
        <v>2.0544999999999999E-3</v>
      </c>
      <c r="AR17">
        <v>1.5070000000000001E-3</v>
      </c>
      <c r="AS17">
        <v>1.6923999999999999E-3</v>
      </c>
      <c r="AT17">
        <v>1.1360999999999999E-3</v>
      </c>
      <c r="AU17">
        <v>2.4979999999999998E-3</v>
      </c>
      <c r="AV17">
        <v>1.2672E-3</v>
      </c>
      <c r="AW17">
        <v>1.3818000000000001E-3</v>
      </c>
      <c r="AX17">
        <v>1.1371E-3</v>
      </c>
      <c r="AY17">
        <v>1.1215999999999999E-3</v>
      </c>
      <c r="BA17">
        <v>1.8489999999999999E-3</v>
      </c>
      <c r="BB17">
        <v>1.8231E-3</v>
      </c>
      <c r="BC17">
        <v>3.2539999999999999E-3</v>
      </c>
      <c r="BD17">
        <v>1.462E-3</v>
      </c>
      <c r="BE17">
        <v>1.4517E-3</v>
      </c>
      <c r="BF17">
        <v>1.7003999999999999E-3</v>
      </c>
      <c r="BG17">
        <v>1.7172999999999999E-3</v>
      </c>
      <c r="BH17">
        <v>1.4162000000000001E-3</v>
      </c>
      <c r="BI17">
        <v>2.5609000000000001E-3</v>
      </c>
      <c r="BJ17">
        <v>2.6373E-3</v>
      </c>
      <c r="BK17">
        <v>2.1865999999999999E-3</v>
      </c>
      <c r="BL17">
        <v>1.8039E-3</v>
      </c>
      <c r="BN17">
        <v>2.7582000000000001E-3</v>
      </c>
      <c r="BO17">
        <v>2.2834000000000001E-3</v>
      </c>
      <c r="BP17">
        <v>1.7849000000000001E-3</v>
      </c>
      <c r="BQ17">
        <v>1.9093000000000001E-3</v>
      </c>
      <c r="BR17">
        <v>2.2815000000000001E-3</v>
      </c>
      <c r="BS17">
        <v>2.7791000000000001E-3</v>
      </c>
      <c r="BT17">
        <v>2.0259000000000002E-3</v>
      </c>
      <c r="BU17">
        <v>2.1836999999999998E-3</v>
      </c>
      <c r="BV17">
        <v>2.2426E-3</v>
      </c>
      <c r="BW17">
        <v>1.8243000000000001E-3</v>
      </c>
      <c r="BX17">
        <v>2.9735E-3</v>
      </c>
      <c r="BY17">
        <v>1.8175999999999999E-3</v>
      </c>
      <c r="CA17">
        <v>3.6026999999999999E-3</v>
      </c>
      <c r="CB17">
        <v>3.2290999999999999E-3</v>
      </c>
      <c r="CC17">
        <v>3.4640000000000001E-3</v>
      </c>
      <c r="CD17">
        <v>2.7826999999999999E-3</v>
      </c>
      <c r="CE17">
        <v>3.2832E-3</v>
      </c>
      <c r="CF17">
        <v>2.5569999999999998E-3</v>
      </c>
      <c r="CG17">
        <v>3.0877000000000001E-3</v>
      </c>
      <c r="CH17">
        <v>3.1998E-3</v>
      </c>
      <c r="CI17">
        <v>3.5075000000000002E-3</v>
      </c>
      <c r="CJ17">
        <v>2.7680999999999999E-3</v>
      </c>
      <c r="CK17">
        <v>2.5704999999999999E-3</v>
      </c>
      <c r="CL17">
        <v>2.3725E-3</v>
      </c>
      <c r="CN17">
        <v>4.1723999999999997E-3</v>
      </c>
      <c r="CO17">
        <v>3.6592E-3</v>
      </c>
      <c r="CP17">
        <v>4.4935000000000001E-3</v>
      </c>
      <c r="CQ17">
        <v>3.2215E-3</v>
      </c>
      <c r="CR17">
        <v>3.673E-3</v>
      </c>
      <c r="CS17">
        <v>5.3955000000000001E-3</v>
      </c>
      <c r="CT17">
        <v>4.5414000000000001E-3</v>
      </c>
      <c r="CU17">
        <v>3.0607999999999998E-3</v>
      </c>
      <c r="CV17">
        <v>3.2967000000000001E-3</v>
      </c>
      <c r="CW17">
        <v>4.2713999999999998E-3</v>
      </c>
      <c r="CX17">
        <v>4.2296E-3</v>
      </c>
      <c r="CY17">
        <v>2.9554E-3</v>
      </c>
      <c r="DA17">
        <v>1.4476000000000001E-3</v>
      </c>
      <c r="DB17">
        <v>1.2053999999999999E-3</v>
      </c>
      <c r="DC17">
        <v>1.3795000000000001E-3</v>
      </c>
      <c r="DD17">
        <v>1.16E-3</v>
      </c>
      <c r="DE17">
        <v>1.4859999999999999E-3</v>
      </c>
      <c r="DF17">
        <v>9.8627000000000003E-4</v>
      </c>
      <c r="DG17">
        <v>1.2897E-3</v>
      </c>
      <c r="DH17">
        <v>1.3261E-3</v>
      </c>
      <c r="DI17">
        <v>1.7902E-3</v>
      </c>
      <c r="DJ17">
        <v>1.7455999999999999E-3</v>
      </c>
      <c r="DK17">
        <v>1.5961E-3</v>
      </c>
      <c r="DL17">
        <v>1.805E-3</v>
      </c>
      <c r="DO17">
        <f t="shared" si="1"/>
        <v>2.7400814814814815E-3</v>
      </c>
      <c r="DP17">
        <f t="shared" si="2"/>
        <v>2.6104840740740734E-3</v>
      </c>
      <c r="DQ17">
        <f t="shared" si="3"/>
        <v>2.6784925925925928E-3</v>
      </c>
      <c r="DR17">
        <f t="shared" si="4"/>
        <v>2.1266037037037037E-3</v>
      </c>
      <c r="DT17">
        <v>1.6282000000000001</v>
      </c>
    </row>
    <row r="18" spans="1:124" x14ac:dyDescent="0.25">
      <c r="A18">
        <v>5.3328999999999998E-3</v>
      </c>
      <c r="B18">
        <v>6.1593000000000004E-3</v>
      </c>
      <c r="C18">
        <v>4.5720999999999999E-3</v>
      </c>
      <c r="D18">
        <v>4.6842999999999997E-3</v>
      </c>
      <c r="E18">
        <v>1.8758E-3</v>
      </c>
      <c r="F18">
        <v>1.5712E-3</v>
      </c>
      <c r="G18">
        <v>1.8748E-3</v>
      </c>
      <c r="H18">
        <v>1.5158999999999999E-3</v>
      </c>
      <c r="I18">
        <v>1.328E-3</v>
      </c>
      <c r="J18">
        <v>1.7232E-3</v>
      </c>
      <c r="K18">
        <v>1.7189E-3</v>
      </c>
      <c r="L18">
        <v>1.5807E-3</v>
      </c>
      <c r="N18">
        <v>2.7878E-3</v>
      </c>
      <c r="O18">
        <v>3.0003999999999999E-3</v>
      </c>
      <c r="P18">
        <v>3.0109999999999998E-3</v>
      </c>
      <c r="Q18">
        <v>1.6444000000000001E-3</v>
      </c>
      <c r="R18">
        <v>3.2569000000000001E-3</v>
      </c>
      <c r="S18">
        <v>3.2038000000000001E-3</v>
      </c>
      <c r="T18">
        <v>3.0666000000000001E-3</v>
      </c>
      <c r="U18">
        <v>2.3649000000000001E-3</v>
      </c>
      <c r="V18">
        <v>2.4532E-3</v>
      </c>
      <c r="W18">
        <v>3.1045999999999999E-3</v>
      </c>
      <c r="X18">
        <v>2.8942999999999998E-3</v>
      </c>
      <c r="Y18">
        <v>1.9034E-3</v>
      </c>
      <c r="AA18">
        <v>3.0552999999999999E-3</v>
      </c>
      <c r="AB18">
        <v>3.0398000000000001E-3</v>
      </c>
      <c r="AC18">
        <v>3.4453000000000001E-3</v>
      </c>
      <c r="AD18">
        <v>2.2501999999999999E-3</v>
      </c>
      <c r="AE18">
        <v>3.2816999999999998E-3</v>
      </c>
      <c r="AF18">
        <v>2.9735999999999999E-3</v>
      </c>
      <c r="AG18">
        <v>4.0312999999999998E-3</v>
      </c>
      <c r="AH18">
        <v>2.2812000000000002E-3</v>
      </c>
      <c r="AI18">
        <v>2.7071E-3</v>
      </c>
      <c r="AJ18">
        <v>2.9057000000000002E-3</v>
      </c>
      <c r="AK18">
        <v>2.8601999999999998E-3</v>
      </c>
      <c r="AL18">
        <v>2.0416000000000002E-3</v>
      </c>
      <c r="AN18">
        <v>2.7071E-3</v>
      </c>
      <c r="AO18">
        <v>2.9057000000000002E-3</v>
      </c>
      <c r="AP18">
        <v>2.8601999999999998E-3</v>
      </c>
      <c r="AQ18">
        <v>2.0416000000000002E-3</v>
      </c>
      <c r="AR18">
        <v>1.4365000000000001E-3</v>
      </c>
      <c r="AS18">
        <v>1.8569000000000001E-3</v>
      </c>
      <c r="AT18">
        <v>1.1192000000000001E-3</v>
      </c>
      <c r="AU18">
        <v>2.6410000000000001E-3</v>
      </c>
      <c r="AV18">
        <v>1.4254000000000001E-3</v>
      </c>
      <c r="AW18">
        <v>1.5097000000000001E-3</v>
      </c>
      <c r="AX18">
        <v>1.2842000000000001E-3</v>
      </c>
      <c r="AY18">
        <v>1.1996000000000001E-3</v>
      </c>
      <c r="BA18">
        <v>1.7459999999999999E-3</v>
      </c>
      <c r="BB18">
        <v>1.8059E-3</v>
      </c>
      <c r="BC18">
        <v>2.4756999999999999E-3</v>
      </c>
      <c r="BD18">
        <v>1.379E-3</v>
      </c>
      <c r="BE18">
        <v>1.5388999999999999E-3</v>
      </c>
      <c r="BF18">
        <v>1.6777000000000001E-3</v>
      </c>
      <c r="BG18">
        <v>1.8619000000000001E-3</v>
      </c>
      <c r="BH18">
        <v>1.5987E-3</v>
      </c>
      <c r="BI18">
        <v>2.1117000000000002E-3</v>
      </c>
      <c r="BJ18">
        <v>2.1917999999999998E-3</v>
      </c>
      <c r="BK18">
        <v>2.2388999999999998E-3</v>
      </c>
      <c r="BL18">
        <v>1.7644E-3</v>
      </c>
      <c r="BN18">
        <v>2.2049999999999999E-3</v>
      </c>
      <c r="BO18">
        <v>2.5462000000000002E-3</v>
      </c>
      <c r="BP18">
        <v>1.8776000000000001E-3</v>
      </c>
      <c r="BQ18">
        <v>1.8357E-3</v>
      </c>
      <c r="BR18">
        <v>1.9426000000000001E-3</v>
      </c>
      <c r="BS18">
        <v>2.8248000000000001E-3</v>
      </c>
      <c r="BT18">
        <v>2.2247999999999999E-3</v>
      </c>
      <c r="BU18">
        <v>2.0566999999999998E-3</v>
      </c>
      <c r="BV18">
        <v>1.8805E-3</v>
      </c>
      <c r="BW18">
        <v>2.1007E-3</v>
      </c>
      <c r="BX18">
        <v>2.7317999999999999E-3</v>
      </c>
      <c r="BY18">
        <v>2.0931000000000001E-3</v>
      </c>
      <c r="CA18">
        <v>3.1538E-3</v>
      </c>
      <c r="CB18">
        <v>3.2325000000000001E-3</v>
      </c>
      <c r="CC18">
        <v>3.6272000000000001E-3</v>
      </c>
      <c r="CD18">
        <v>2.4020999999999999E-3</v>
      </c>
      <c r="CE18">
        <v>3.3991E-3</v>
      </c>
      <c r="CF18">
        <v>2.7621999999999998E-3</v>
      </c>
      <c r="CG18">
        <v>3.1204000000000002E-3</v>
      </c>
      <c r="CH18">
        <v>3.3628999999999998E-3</v>
      </c>
      <c r="CI18">
        <v>3.4824000000000001E-3</v>
      </c>
      <c r="CJ18">
        <v>2.6153000000000001E-3</v>
      </c>
      <c r="CK18">
        <v>2.4516999999999998E-3</v>
      </c>
      <c r="CL18">
        <v>2.4505E-3</v>
      </c>
      <c r="CN18">
        <v>4.0568000000000002E-3</v>
      </c>
      <c r="CO18">
        <v>4.3138999999999999E-3</v>
      </c>
      <c r="CP18">
        <v>5.0489999999999997E-3</v>
      </c>
      <c r="CQ18">
        <v>2.9269000000000001E-3</v>
      </c>
      <c r="CR18">
        <v>3.98E-3</v>
      </c>
      <c r="CS18">
        <v>5.6604000000000003E-3</v>
      </c>
      <c r="CT18">
        <v>5.1234000000000002E-3</v>
      </c>
      <c r="CU18">
        <v>3.3552E-3</v>
      </c>
      <c r="CV18">
        <v>2.9659E-3</v>
      </c>
      <c r="CW18">
        <v>4.5173000000000001E-3</v>
      </c>
      <c r="CX18">
        <v>4.6499000000000002E-3</v>
      </c>
      <c r="CY18">
        <v>2.8589000000000002E-3</v>
      </c>
      <c r="DA18">
        <v>1.3202000000000001E-3</v>
      </c>
      <c r="DB18">
        <v>1.0805999999999999E-3</v>
      </c>
      <c r="DC18">
        <v>1.3512000000000001E-3</v>
      </c>
      <c r="DD18">
        <v>1.3073E-3</v>
      </c>
      <c r="DE18">
        <v>1.3699999999999999E-3</v>
      </c>
      <c r="DF18">
        <v>1.0361000000000001E-3</v>
      </c>
      <c r="DG18">
        <v>1.4057E-3</v>
      </c>
      <c r="DH18">
        <v>1.2994E-3</v>
      </c>
      <c r="DI18">
        <v>1.5574E-3</v>
      </c>
      <c r="DJ18">
        <v>1.776E-3</v>
      </c>
      <c r="DK18">
        <v>1.4652000000000001E-3</v>
      </c>
      <c r="DL18">
        <v>1.7496E-3</v>
      </c>
      <c r="DO18">
        <f t="shared" si="1"/>
        <v>2.5317777777777773E-3</v>
      </c>
      <c r="DP18">
        <f t="shared" si="2"/>
        <v>2.7442703703703703E-3</v>
      </c>
      <c r="DQ18">
        <f t="shared" si="3"/>
        <v>2.7552777777777771E-3</v>
      </c>
      <c r="DR18">
        <f t="shared" si="4"/>
        <v>2.1699703703703705E-3</v>
      </c>
      <c r="DT18">
        <v>1.7534000000000001</v>
      </c>
    </row>
    <row r="19" spans="1:124" x14ac:dyDescent="0.25">
      <c r="A19">
        <v>5.5049000000000001E-3</v>
      </c>
      <c r="B19">
        <v>6.6096999999999996E-3</v>
      </c>
      <c r="C19">
        <v>4.7946999999999998E-3</v>
      </c>
      <c r="D19">
        <v>5.1754000000000001E-3</v>
      </c>
      <c r="E19">
        <v>1.769E-3</v>
      </c>
      <c r="F19">
        <v>1.7407E-3</v>
      </c>
      <c r="G19">
        <v>1.7699E-3</v>
      </c>
      <c r="H19">
        <v>1.6222999999999999E-3</v>
      </c>
      <c r="I19">
        <v>1.5635E-3</v>
      </c>
      <c r="J19">
        <v>1.8102999999999999E-3</v>
      </c>
      <c r="K19">
        <v>1.6789000000000001E-3</v>
      </c>
      <c r="L19">
        <v>1.7922000000000001E-3</v>
      </c>
      <c r="N19">
        <v>2.4884999999999998E-3</v>
      </c>
      <c r="O19">
        <v>3.1350000000000002E-3</v>
      </c>
      <c r="P19">
        <v>3.0672999999999998E-3</v>
      </c>
      <c r="Q19">
        <v>1.6025E-3</v>
      </c>
      <c r="R19">
        <v>2.7973999999999998E-3</v>
      </c>
      <c r="S19">
        <v>3.3717E-3</v>
      </c>
      <c r="T19">
        <v>3.4453999999999999E-3</v>
      </c>
      <c r="U19">
        <v>2.4220000000000001E-3</v>
      </c>
      <c r="V19">
        <v>2.1093000000000002E-3</v>
      </c>
      <c r="W19">
        <v>3.2965E-3</v>
      </c>
      <c r="X19">
        <v>2.9610999999999999E-3</v>
      </c>
      <c r="Y19">
        <v>1.817E-3</v>
      </c>
      <c r="AA19">
        <v>2.6584E-3</v>
      </c>
      <c r="AB19">
        <v>3.2196E-3</v>
      </c>
      <c r="AC19">
        <v>3.7607000000000001E-3</v>
      </c>
      <c r="AD19">
        <v>2.4231999999999999E-3</v>
      </c>
      <c r="AE19">
        <v>2.6017000000000002E-3</v>
      </c>
      <c r="AF19">
        <v>3.2311000000000002E-3</v>
      </c>
      <c r="AG19">
        <v>4.2062000000000002E-3</v>
      </c>
      <c r="AH19">
        <v>2.3040999999999999E-3</v>
      </c>
      <c r="AI19">
        <v>2.5087E-3</v>
      </c>
      <c r="AJ19">
        <v>3.0492000000000002E-3</v>
      </c>
      <c r="AK19">
        <v>2.4613E-3</v>
      </c>
      <c r="AL19">
        <v>2.0187E-3</v>
      </c>
      <c r="AN19">
        <v>2.5087E-3</v>
      </c>
      <c r="AO19">
        <v>3.0492000000000002E-3</v>
      </c>
      <c r="AP19">
        <v>2.4613E-3</v>
      </c>
      <c r="AQ19">
        <v>2.0187E-3</v>
      </c>
      <c r="AR19">
        <v>1.3485000000000001E-3</v>
      </c>
      <c r="AS19">
        <v>2.0761999999999998E-3</v>
      </c>
      <c r="AT19">
        <v>1.1325E-3</v>
      </c>
      <c r="AU19">
        <v>2.7859999999999998E-3</v>
      </c>
      <c r="AV19">
        <v>1.5504E-3</v>
      </c>
      <c r="AW19">
        <v>1.5841E-3</v>
      </c>
      <c r="AX19">
        <v>1.4126E-3</v>
      </c>
      <c r="AY19">
        <v>1.2769999999999999E-3</v>
      </c>
      <c r="BA19">
        <v>1.5897999999999999E-3</v>
      </c>
      <c r="BB19">
        <v>1.8033999999999999E-3</v>
      </c>
      <c r="BC19">
        <v>1.7296E-3</v>
      </c>
      <c r="BD19">
        <v>1.2867E-3</v>
      </c>
      <c r="BE19">
        <v>1.6308E-3</v>
      </c>
      <c r="BF19">
        <v>1.6494000000000001E-3</v>
      </c>
      <c r="BG19">
        <v>2.0030999999999998E-3</v>
      </c>
      <c r="BH19">
        <v>1.7003999999999999E-3</v>
      </c>
      <c r="BI19">
        <v>1.6919999999999999E-3</v>
      </c>
      <c r="BJ19">
        <v>1.8024E-3</v>
      </c>
      <c r="BK19">
        <v>2.2813999999999998E-3</v>
      </c>
      <c r="BL19">
        <v>1.6961000000000001E-3</v>
      </c>
      <c r="BN19">
        <v>1.6915999999999999E-3</v>
      </c>
      <c r="BO19">
        <v>2.7468000000000002E-3</v>
      </c>
      <c r="BP19">
        <v>1.9661000000000001E-3</v>
      </c>
      <c r="BQ19">
        <v>1.7649E-3</v>
      </c>
      <c r="BR19">
        <v>1.6854000000000001E-3</v>
      </c>
      <c r="BS19">
        <v>2.8094000000000001E-3</v>
      </c>
      <c r="BT19">
        <v>2.3622999999999999E-3</v>
      </c>
      <c r="BU19">
        <v>1.9605E-3</v>
      </c>
      <c r="BV19">
        <v>1.5827E-3</v>
      </c>
      <c r="BW19">
        <v>2.4261E-3</v>
      </c>
      <c r="BX19">
        <v>2.4118E-3</v>
      </c>
      <c r="BY19">
        <v>2.3092999999999998E-3</v>
      </c>
      <c r="CA19">
        <v>2.7198000000000001E-3</v>
      </c>
      <c r="CB19">
        <v>3.2333000000000001E-3</v>
      </c>
      <c r="CC19">
        <v>3.7699999999999999E-3</v>
      </c>
      <c r="CD19">
        <v>2.0731E-3</v>
      </c>
      <c r="CE19">
        <v>3.5734999999999999E-3</v>
      </c>
      <c r="CF19">
        <v>3.0433999999999999E-3</v>
      </c>
      <c r="CG19">
        <v>3.1857000000000001E-3</v>
      </c>
      <c r="CH19">
        <v>3.6679E-3</v>
      </c>
      <c r="CI19">
        <v>3.3233E-3</v>
      </c>
      <c r="CJ19">
        <v>2.4591000000000001E-3</v>
      </c>
      <c r="CK19">
        <v>2.3509999999999998E-3</v>
      </c>
      <c r="CL19">
        <v>2.464E-3</v>
      </c>
      <c r="CN19">
        <v>3.9503999999999997E-3</v>
      </c>
      <c r="CO19">
        <v>4.8142000000000002E-3</v>
      </c>
      <c r="CP19">
        <v>5.3387E-3</v>
      </c>
      <c r="CQ19">
        <v>2.6283999999999999E-3</v>
      </c>
      <c r="CR19">
        <v>4.3444E-3</v>
      </c>
      <c r="CS19">
        <v>5.8738999999999996E-3</v>
      </c>
      <c r="CT19">
        <v>5.5916000000000004E-3</v>
      </c>
      <c r="CU19">
        <v>3.5769E-3</v>
      </c>
      <c r="CV19">
        <v>2.7751E-3</v>
      </c>
      <c r="CW19">
        <v>4.7238999999999996E-3</v>
      </c>
      <c r="CX19">
        <v>5.0198999999999999E-3</v>
      </c>
      <c r="CY19">
        <v>2.7353999999999998E-3</v>
      </c>
      <c r="DA19">
        <v>1.2273E-3</v>
      </c>
      <c r="DB19">
        <v>9.6159999999999995E-4</v>
      </c>
      <c r="DC19">
        <v>1.3152999999999999E-3</v>
      </c>
      <c r="DD19">
        <v>1.4518000000000001E-3</v>
      </c>
      <c r="DE19">
        <v>1.2130999999999999E-3</v>
      </c>
      <c r="DF19">
        <v>1.0782999999999999E-3</v>
      </c>
      <c r="DG19">
        <v>1.5108999999999999E-3</v>
      </c>
      <c r="DH19">
        <v>1.2907000000000001E-3</v>
      </c>
      <c r="DI19">
        <v>1.3768999999999999E-3</v>
      </c>
      <c r="DJ19">
        <v>1.8243000000000001E-3</v>
      </c>
      <c r="DK19">
        <v>1.3328000000000001E-3</v>
      </c>
      <c r="DL19">
        <v>1.7007999999999999E-3</v>
      </c>
      <c r="DO19">
        <f t="shared" si="1"/>
        <v>2.3624111111111112E-3</v>
      </c>
      <c r="DP19">
        <f t="shared" si="2"/>
        <v>2.8675111111111117E-3</v>
      </c>
      <c r="DQ19">
        <f t="shared" si="3"/>
        <v>2.7897074074074071E-3</v>
      </c>
      <c r="DR19">
        <f t="shared" si="4"/>
        <v>2.2061481481481485E-3</v>
      </c>
      <c r="DT19">
        <v>1.8787</v>
      </c>
    </row>
    <row r="20" spans="1:124" x14ac:dyDescent="0.25">
      <c r="A20">
        <v>5.4875000000000002E-3</v>
      </c>
      <c r="B20">
        <v>6.7764000000000001E-3</v>
      </c>
      <c r="C20">
        <v>4.8977999999999999E-3</v>
      </c>
      <c r="D20">
        <v>5.4006999999999996E-3</v>
      </c>
      <c r="E20">
        <v>1.7443000000000001E-3</v>
      </c>
      <c r="F20">
        <v>1.8507E-3</v>
      </c>
      <c r="G20">
        <v>1.7654000000000001E-3</v>
      </c>
      <c r="H20">
        <v>1.6508E-3</v>
      </c>
      <c r="I20">
        <v>1.8288E-3</v>
      </c>
      <c r="J20">
        <v>1.8557999999999999E-3</v>
      </c>
      <c r="K20">
        <v>1.6279000000000001E-3</v>
      </c>
      <c r="L20">
        <v>1.8979000000000001E-3</v>
      </c>
      <c r="N20">
        <v>2.5617000000000001E-3</v>
      </c>
      <c r="O20">
        <v>3.1741999999999999E-3</v>
      </c>
      <c r="P20">
        <v>3.0316000000000002E-3</v>
      </c>
      <c r="Q20">
        <v>1.5655000000000001E-3</v>
      </c>
      <c r="R20">
        <v>2.9918000000000002E-3</v>
      </c>
      <c r="S20">
        <v>3.441E-3</v>
      </c>
      <c r="T20">
        <v>3.5520999999999999E-3</v>
      </c>
      <c r="U20">
        <v>2.4375E-3</v>
      </c>
      <c r="V20">
        <v>2.0988000000000001E-3</v>
      </c>
      <c r="W20">
        <v>3.2751999999999998E-3</v>
      </c>
      <c r="X20">
        <v>2.9713000000000001E-3</v>
      </c>
      <c r="Y20">
        <v>1.7868999999999999E-3</v>
      </c>
      <c r="AA20">
        <v>2.6404000000000002E-3</v>
      </c>
      <c r="AB20">
        <v>3.2223E-3</v>
      </c>
      <c r="AC20">
        <v>3.8111E-3</v>
      </c>
      <c r="AD20">
        <v>2.5273000000000001E-3</v>
      </c>
      <c r="AE20">
        <v>2.3167999999999999E-3</v>
      </c>
      <c r="AF20">
        <v>3.4919E-3</v>
      </c>
      <c r="AG20">
        <v>4.2735000000000004E-3</v>
      </c>
      <c r="AH20">
        <v>2.3536E-3</v>
      </c>
      <c r="AI20">
        <v>2.6134999999999999E-3</v>
      </c>
      <c r="AJ20">
        <v>3.2528000000000001E-3</v>
      </c>
      <c r="AK20">
        <v>2.2571000000000002E-3</v>
      </c>
      <c r="AL20">
        <v>2.0286000000000002E-3</v>
      </c>
      <c r="AN20">
        <v>2.6134999999999999E-3</v>
      </c>
      <c r="AO20">
        <v>3.2528000000000001E-3</v>
      </c>
      <c r="AP20">
        <v>2.2571000000000002E-3</v>
      </c>
      <c r="AQ20">
        <v>2.0286000000000002E-3</v>
      </c>
      <c r="AR20">
        <v>1.3144000000000001E-3</v>
      </c>
      <c r="AS20">
        <v>2.2607999999999999E-3</v>
      </c>
      <c r="AT20">
        <v>1.1933E-3</v>
      </c>
      <c r="AU20">
        <v>2.8766999999999998E-3</v>
      </c>
      <c r="AV20">
        <v>1.5788E-3</v>
      </c>
      <c r="AW20">
        <v>1.5721000000000001E-3</v>
      </c>
      <c r="AX20">
        <v>1.4624E-3</v>
      </c>
      <c r="AY20">
        <v>1.3235E-3</v>
      </c>
      <c r="BA20">
        <v>1.4867000000000001E-3</v>
      </c>
      <c r="BB20">
        <v>1.8334E-3</v>
      </c>
      <c r="BC20">
        <v>1.4894000000000001E-3</v>
      </c>
      <c r="BD20">
        <v>1.2515E-3</v>
      </c>
      <c r="BE20">
        <v>1.6995000000000001E-3</v>
      </c>
      <c r="BF20">
        <v>1.6396E-3</v>
      </c>
      <c r="BG20">
        <v>2.0907999999999999E-3</v>
      </c>
      <c r="BH20">
        <v>1.6708999999999999E-3</v>
      </c>
      <c r="BI20">
        <v>1.5721999999999999E-3</v>
      </c>
      <c r="BJ20">
        <v>1.7312E-3</v>
      </c>
      <c r="BK20">
        <v>2.3042000000000002E-3</v>
      </c>
      <c r="BL20">
        <v>1.6548999999999999E-3</v>
      </c>
      <c r="BN20">
        <v>1.5716E-3</v>
      </c>
      <c r="BO20">
        <v>2.7931000000000002E-3</v>
      </c>
      <c r="BP20">
        <v>2.0179999999999998E-3</v>
      </c>
      <c r="BQ20">
        <v>1.7650000000000001E-3</v>
      </c>
      <c r="BR20">
        <v>1.704E-3</v>
      </c>
      <c r="BS20">
        <v>2.7770999999999998E-3</v>
      </c>
      <c r="BT20">
        <v>2.3763E-3</v>
      </c>
      <c r="BU20">
        <v>1.9813000000000001E-3</v>
      </c>
      <c r="BV20">
        <v>1.5679999999999999E-3</v>
      </c>
      <c r="BW20">
        <v>2.6461000000000002E-3</v>
      </c>
      <c r="BX20">
        <v>2.2244000000000001E-3</v>
      </c>
      <c r="BY20">
        <v>2.3587E-3</v>
      </c>
      <c r="CA20">
        <v>2.5814000000000002E-3</v>
      </c>
      <c r="CB20">
        <v>3.2547000000000001E-3</v>
      </c>
      <c r="CC20">
        <v>3.8200999999999999E-3</v>
      </c>
      <c r="CD20">
        <v>2.0100999999999999E-3</v>
      </c>
      <c r="CE20">
        <v>3.7466000000000001E-3</v>
      </c>
      <c r="CF20">
        <v>3.2710999999999999E-3</v>
      </c>
      <c r="CG20">
        <v>3.2731000000000001E-3</v>
      </c>
      <c r="CH20">
        <v>3.9633000000000003E-3</v>
      </c>
      <c r="CI20">
        <v>3.1245000000000001E-3</v>
      </c>
      <c r="CJ20">
        <v>2.4199E-3</v>
      </c>
      <c r="CK20">
        <v>2.3519000000000001E-3</v>
      </c>
      <c r="CL20">
        <v>2.4264E-3</v>
      </c>
      <c r="CN20">
        <v>3.9807999999999996E-3</v>
      </c>
      <c r="CO20">
        <v>4.8910000000000004E-3</v>
      </c>
      <c r="CP20">
        <v>5.228E-3</v>
      </c>
      <c r="CQ20">
        <v>2.5354000000000002E-3</v>
      </c>
      <c r="CR20">
        <v>4.6207000000000002E-3</v>
      </c>
      <c r="CS20">
        <v>5.9718999999999996E-3</v>
      </c>
      <c r="CT20">
        <v>5.7549000000000003E-3</v>
      </c>
      <c r="CU20">
        <v>3.6311999999999998E-3</v>
      </c>
      <c r="CV20">
        <v>2.8958E-3</v>
      </c>
      <c r="CW20">
        <v>4.8187999999999998E-3</v>
      </c>
      <c r="CX20">
        <v>5.1907000000000003E-3</v>
      </c>
      <c r="CY20">
        <v>2.6873999999999999E-3</v>
      </c>
      <c r="DA20">
        <v>1.2424000000000001E-3</v>
      </c>
      <c r="DB20">
        <v>9.3676000000000002E-4</v>
      </c>
      <c r="DC20">
        <v>1.3112E-3</v>
      </c>
      <c r="DD20">
        <v>1.5207E-3</v>
      </c>
      <c r="DE20">
        <v>1.1203000000000001E-3</v>
      </c>
      <c r="DF20">
        <v>1.1004000000000001E-3</v>
      </c>
      <c r="DG20">
        <v>1.5578E-3</v>
      </c>
      <c r="DH20">
        <v>1.3243E-3</v>
      </c>
      <c r="DI20">
        <v>1.3824E-3</v>
      </c>
      <c r="DJ20">
        <v>1.8929999999999999E-3</v>
      </c>
      <c r="DK20">
        <v>1.2911999999999999E-3</v>
      </c>
      <c r="DL20">
        <v>1.7076000000000001E-3</v>
      </c>
      <c r="DO20">
        <f t="shared" si="1"/>
        <v>2.3736000000000004E-3</v>
      </c>
      <c r="DP20">
        <f t="shared" si="2"/>
        <v>2.9408911111111109E-3</v>
      </c>
      <c r="DQ20">
        <f t="shared" si="3"/>
        <v>2.7919481481481485E-3</v>
      </c>
      <c r="DR20">
        <f t="shared" si="4"/>
        <v>2.2357888888888894E-3</v>
      </c>
      <c r="DT20">
        <v>2.0038999999999998</v>
      </c>
    </row>
    <row r="21" spans="1:124" x14ac:dyDescent="0.25">
      <c r="A21">
        <v>5.3315999999999997E-3</v>
      </c>
      <c r="B21">
        <v>6.6122999999999998E-3</v>
      </c>
      <c r="C21">
        <v>4.8503000000000001E-3</v>
      </c>
      <c r="D21">
        <v>5.2459999999999998E-3</v>
      </c>
      <c r="E21">
        <v>1.8517E-3</v>
      </c>
      <c r="F21">
        <v>1.8531999999999999E-3</v>
      </c>
      <c r="G21">
        <v>1.8963000000000001E-3</v>
      </c>
      <c r="H21">
        <v>1.5979E-3</v>
      </c>
      <c r="I21">
        <v>1.9995999999999998E-3</v>
      </c>
      <c r="J21">
        <v>1.8527999999999999E-3</v>
      </c>
      <c r="K21">
        <v>1.6156E-3</v>
      </c>
      <c r="L21">
        <v>1.8508999999999999E-3</v>
      </c>
      <c r="N21">
        <v>3.0442999999999998E-3</v>
      </c>
      <c r="O21">
        <v>3.1316E-3</v>
      </c>
      <c r="P21">
        <v>2.9643999999999998E-3</v>
      </c>
      <c r="Q21">
        <v>1.5765E-3</v>
      </c>
      <c r="R21">
        <v>3.8327000000000001E-3</v>
      </c>
      <c r="S21">
        <v>3.4077999999999999E-3</v>
      </c>
      <c r="T21">
        <v>3.3552999999999999E-3</v>
      </c>
      <c r="U21">
        <v>2.4285000000000001E-3</v>
      </c>
      <c r="V21">
        <v>2.4938E-3</v>
      </c>
      <c r="W21">
        <v>3.0853E-3</v>
      </c>
      <c r="X21">
        <v>2.9556000000000001E-3</v>
      </c>
      <c r="Y21">
        <v>1.8572E-3</v>
      </c>
      <c r="AA21">
        <v>3.0877000000000001E-3</v>
      </c>
      <c r="AB21">
        <v>3.0699E-3</v>
      </c>
      <c r="AC21">
        <v>3.5972000000000001E-3</v>
      </c>
      <c r="AD21">
        <v>2.5213000000000002E-3</v>
      </c>
      <c r="AE21">
        <v>2.6554E-3</v>
      </c>
      <c r="AF21">
        <v>3.6495999999999998E-3</v>
      </c>
      <c r="AG21">
        <v>4.2439000000000001E-3</v>
      </c>
      <c r="AH21">
        <v>2.4293000000000001E-3</v>
      </c>
      <c r="AI21">
        <v>3.0293E-3</v>
      </c>
      <c r="AJ21">
        <v>3.4559E-3</v>
      </c>
      <c r="AK21">
        <v>2.4169999999999999E-3</v>
      </c>
      <c r="AL21">
        <v>2.0933000000000002E-3</v>
      </c>
      <c r="AN21">
        <v>3.0293E-3</v>
      </c>
      <c r="AO21">
        <v>3.4559E-3</v>
      </c>
      <c r="AP21">
        <v>2.4169999999999999E-3</v>
      </c>
      <c r="AQ21">
        <v>2.0933000000000002E-3</v>
      </c>
      <c r="AR21">
        <v>1.3772999999999999E-3</v>
      </c>
      <c r="AS21">
        <v>2.3314999999999998E-3</v>
      </c>
      <c r="AT21">
        <v>1.2883E-3</v>
      </c>
      <c r="AU21">
        <v>2.8887000000000001E-3</v>
      </c>
      <c r="AV21">
        <v>1.5042E-3</v>
      </c>
      <c r="AW21">
        <v>1.4905000000000001E-3</v>
      </c>
      <c r="AX21">
        <v>1.4159999999999999E-3</v>
      </c>
      <c r="AY21">
        <v>1.3244000000000001E-3</v>
      </c>
      <c r="BA21">
        <v>1.5158000000000001E-3</v>
      </c>
      <c r="BB21">
        <v>1.8981E-3</v>
      </c>
      <c r="BC21">
        <v>1.9442999999999999E-3</v>
      </c>
      <c r="BD21">
        <v>1.3054E-3</v>
      </c>
      <c r="BE21">
        <v>1.7229000000000001E-3</v>
      </c>
      <c r="BF21">
        <v>1.6646E-3</v>
      </c>
      <c r="BG21">
        <v>2.0985999999999999E-3</v>
      </c>
      <c r="BH21">
        <v>1.5364E-3</v>
      </c>
      <c r="BI21">
        <v>1.8458999999999999E-3</v>
      </c>
      <c r="BJ21">
        <v>2.0495000000000001E-3</v>
      </c>
      <c r="BK21">
        <v>2.3059000000000001E-3</v>
      </c>
      <c r="BL21">
        <v>1.6812000000000001E-3</v>
      </c>
      <c r="BN21">
        <v>1.9778E-3</v>
      </c>
      <c r="BO21">
        <v>2.6763999999999998E-3</v>
      </c>
      <c r="BP21">
        <v>2.0219000000000001E-3</v>
      </c>
      <c r="BQ21">
        <v>1.8591E-3</v>
      </c>
      <c r="BR21">
        <v>2.0333999999999999E-3</v>
      </c>
      <c r="BS21">
        <v>2.7799000000000001E-3</v>
      </c>
      <c r="BT21">
        <v>2.2777000000000001E-3</v>
      </c>
      <c r="BU21">
        <v>2.1359E-3</v>
      </c>
      <c r="BV21">
        <v>1.8827E-3</v>
      </c>
      <c r="BW21">
        <v>2.6583000000000002E-3</v>
      </c>
      <c r="BX21">
        <v>2.3065999999999998E-3</v>
      </c>
      <c r="BY21">
        <v>2.2255999999999999E-3</v>
      </c>
      <c r="CA21">
        <v>2.8506999999999998E-3</v>
      </c>
      <c r="CB21">
        <v>3.3141999999999998E-3</v>
      </c>
      <c r="CC21">
        <v>3.7669999999999999E-3</v>
      </c>
      <c r="CD21">
        <v>2.2728000000000002E-3</v>
      </c>
      <c r="CE21">
        <v>3.8560000000000001E-3</v>
      </c>
      <c r="CF21">
        <v>3.3454000000000001E-3</v>
      </c>
      <c r="CG21">
        <v>3.3582999999999998E-3</v>
      </c>
      <c r="CH21">
        <v>4.0983E-3</v>
      </c>
      <c r="CI21">
        <v>3.009E-3</v>
      </c>
      <c r="CJ21">
        <v>2.5452000000000001E-3</v>
      </c>
      <c r="CK21">
        <v>2.4751999999999999E-3</v>
      </c>
      <c r="CL21">
        <v>2.3814999999999999E-3</v>
      </c>
      <c r="CN21">
        <v>4.2002999999999997E-3</v>
      </c>
      <c r="CO21">
        <v>4.5164999999999997E-3</v>
      </c>
      <c r="CP21">
        <v>4.8124999999999999E-3</v>
      </c>
      <c r="CQ21">
        <v>2.7415999999999999E-3</v>
      </c>
      <c r="CR21">
        <v>4.7016999999999996E-3</v>
      </c>
      <c r="CS21">
        <v>5.9493999999999997E-3</v>
      </c>
      <c r="CT21">
        <v>5.5751000000000004E-3</v>
      </c>
      <c r="CU21">
        <v>3.5149999999999999E-3</v>
      </c>
      <c r="CV21">
        <v>3.3121000000000001E-3</v>
      </c>
      <c r="CW21">
        <v>4.7867999999999999E-3</v>
      </c>
      <c r="CX21">
        <v>5.11E-3</v>
      </c>
      <c r="CY21">
        <v>2.7751E-3</v>
      </c>
      <c r="DA21">
        <v>1.3822999999999999E-3</v>
      </c>
      <c r="DB21">
        <v>1.0411999999999999E-3</v>
      </c>
      <c r="DC21">
        <v>1.3603000000000001E-3</v>
      </c>
      <c r="DD21">
        <v>1.4854E-3</v>
      </c>
      <c r="DE21">
        <v>1.1716000000000001E-3</v>
      </c>
      <c r="DF21">
        <v>1.1019000000000001E-3</v>
      </c>
      <c r="DG21">
        <v>1.5342999999999999E-3</v>
      </c>
      <c r="DH21">
        <v>1.3981E-3</v>
      </c>
      <c r="DI21">
        <v>1.5962000000000001E-3</v>
      </c>
      <c r="DJ21">
        <v>1.9632E-3</v>
      </c>
      <c r="DK21">
        <v>1.3829000000000001E-3</v>
      </c>
      <c r="DL21">
        <v>1.7868000000000001E-3</v>
      </c>
      <c r="DO21">
        <f t="shared" si="1"/>
        <v>2.6035296296296286E-3</v>
      </c>
      <c r="DP21">
        <f t="shared" si="2"/>
        <v>2.9513666666666663E-3</v>
      </c>
      <c r="DQ21">
        <f t="shared" si="3"/>
        <v>2.7906481481481484E-3</v>
      </c>
      <c r="DR21">
        <f t="shared" si="4"/>
        <v>2.2631666666666664E-3</v>
      </c>
      <c r="DT21">
        <v>2.1292</v>
      </c>
    </row>
    <row r="22" spans="1:124" x14ac:dyDescent="0.25">
      <c r="A22">
        <v>5.1939000000000004E-3</v>
      </c>
      <c r="B22">
        <v>6.2655000000000002E-3</v>
      </c>
      <c r="C22">
        <v>4.7229999999999998E-3</v>
      </c>
      <c r="D22">
        <v>4.8510999999999997E-3</v>
      </c>
      <c r="E22">
        <v>2.0688999999999998E-3</v>
      </c>
      <c r="F22">
        <v>1.7612000000000001E-3</v>
      </c>
      <c r="G22">
        <v>2.114E-3</v>
      </c>
      <c r="H22">
        <v>1.5088E-3</v>
      </c>
      <c r="I22">
        <v>1.9870000000000001E-3</v>
      </c>
      <c r="J22">
        <v>1.8228999999999999E-3</v>
      </c>
      <c r="K22">
        <v>1.6731999999999999E-3</v>
      </c>
      <c r="L22">
        <v>1.6876E-3</v>
      </c>
      <c r="N22">
        <v>3.7184000000000002E-3</v>
      </c>
      <c r="O22">
        <v>3.0710999999999998E-3</v>
      </c>
      <c r="P22">
        <v>2.9515000000000001E-3</v>
      </c>
      <c r="Q22">
        <v>1.6577E-3</v>
      </c>
      <c r="R22">
        <v>4.9001000000000001E-3</v>
      </c>
      <c r="S22">
        <v>3.3327000000000001E-3</v>
      </c>
      <c r="T22">
        <v>3.0052E-3</v>
      </c>
      <c r="U22">
        <v>2.4358000000000001E-3</v>
      </c>
      <c r="V22">
        <v>3.1253000000000001E-3</v>
      </c>
      <c r="W22">
        <v>2.8784000000000001E-3</v>
      </c>
      <c r="X22">
        <v>2.9618000000000001E-3</v>
      </c>
      <c r="Y22">
        <v>2.0181000000000001E-3</v>
      </c>
      <c r="AA22">
        <v>3.8143000000000001E-3</v>
      </c>
      <c r="AB22">
        <v>2.8969999999999998E-3</v>
      </c>
      <c r="AC22">
        <v>3.2774000000000002E-3</v>
      </c>
      <c r="AD22">
        <v>2.4320000000000001E-3</v>
      </c>
      <c r="AE22">
        <v>3.4862999999999999E-3</v>
      </c>
      <c r="AF22">
        <v>3.6608000000000001E-3</v>
      </c>
      <c r="AG22">
        <v>4.1967999999999997E-3</v>
      </c>
      <c r="AH22">
        <v>2.5160999999999998E-3</v>
      </c>
      <c r="AI22">
        <v>3.5761E-3</v>
      </c>
      <c r="AJ22">
        <v>3.5891E-3</v>
      </c>
      <c r="AK22">
        <v>2.9117000000000001E-3</v>
      </c>
      <c r="AL22">
        <v>2.2022999999999999E-3</v>
      </c>
      <c r="AN22">
        <v>3.5761E-3</v>
      </c>
      <c r="AO22">
        <v>3.5891E-3</v>
      </c>
      <c r="AP22">
        <v>2.9117000000000001E-3</v>
      </c>
      <c r="AQ22">
        <v>2.2022999999999999E-3</v>
      </c>
      <c r="AR22">
        <v>1.5265000000000001E-3</v>
      </c>
      <c r="AS22">
        <v>2.2648999999999998E-3</v>
      </c>
      <c r="AT22">
        <v>1.3812E-3</v>
      </c>
      <c r="AU22">
        <v>2.8463E-3</v>
      </c>
      <c r="AV22">
        <v>1.3852000000000001E-3</v>
      </c>
      <c r="AW22">
        <v>1.4015E-3</v>
      </c>
      <c r="AX22">
        <v>1.3109E-3</v>
      </c>
      <c r="AY22">
        <v>1.2903000000000001E-3</v>
      </c>
      <c r="BA22">
        <v>1.6838000000000001E-3</v>
      </c>
      <c r="BB22">
        <v>1.9832999999999999E-3</v>
      </c>
      <c r="BC22">
        <v>2.8784000000000001E-3</v>
      </c>
      <c r="BD22">
        <v>1.4287E-3</v>
      </c>
      <c r="BE22">
        <v>1.6978E-3</v>
      </c>
      <c r="BF22">
        <v>1.7283000000000001E-3</v>
      </c>
      <c r="BG22">
        <v>2.0382E-3</v>
      </c>
      <c r="BH22">
        <v>1.3891000000000001E-3</v>
      </c>
      <c r="BI22">
        <v>2.3728999999999998E-3</v>
      </c>
      <c r="BJ22">
        <v>2.5923000000000001E-3</v>
      </c>
      <c r="BK22">
        <v>2.3024E-3</v>
      </c>
      <c r="BL22">
        <v>1.7776999999999999E-3</v>
      </c>
      <c r="BN22">
        <v>2.7293999999999999E-3</v>
      </c>
      <c r="BO22">
        <v>2.4853000000000002E-3</v>
      </c>
      <c r="BP22">
        <v>1.9965E-3</v>
      </c>
      <c r="BQ22">
        <v>2.0113000000000002E-3</v>
      </c>
      <c r="BR22">
        <v>2.5208000000000001E-3</v>
      </c>
      <c r="BS22">
        <v>2.8519999999999999E-3</v>
      </c>
      <c r="BT22">
        <v>2.1492999999999998E-3</v>
      </c>
      <c r="BU22">
        <v>2.3600000000000001E-3</v>
      </c>
      <c r="BV22">
        <v>2.3673000000000001E-3</v>
      </c>
      <c r="BW22">
        <v>2.4729999999999999E-3</v>
      </c>
      <c r="BX22">
        <v>2.6424E-3</v>
      </c>
      <c r="BY22">
        <v>2.0011999999999999E-3</v>
      </c>
      <c r="CA22">
        <v>3.4077999999999999E-3</v>
      </c>
      <c r="CB22">
        <v>3.4177000000000001E-3</v>
      </c>
      <c r="CC22">
        <v>3.6778000000000002E-3</v>
      </c>
      <c r="CD22">
        <v>2.7317999999999999E-3</v>
      </c>
      <c r="CE22">
        <v>3.8720999999999998E-3</v>
      </c>
      <c r="CF22">
        <v>3.2545999999999999E-3</v>
      </c>
      <c r="CG22">
        <v>3.4218E-3</v>
      </c>
      <c r="CH22">
        <v>4.0163000000000004E-3</v>
      </c>
      <c r="CI22">
        <v>3.0718999999999998E-3</v>
      </c>
      <c r="CJ22">
        <v>2.7851E-3</v>
      </c>
      <c r="CK22">
        <v>2.6687999999999998E-3</v>
      </c>
      <c r="CL22">
        <v>2.382E-3</v>
      </c>
      <c r="CN22">
        <v>4.5488000000000004E-3</v>
      </c>
      <c r="CO22">
        <v>3.9452000000000003E-3</v>
      </c>
      <c r="CP22">
        <v>4.3784999999999996E-3</v>
      </c>
      <c r="CQ22">
        <v>3.1665E-3</v>
      </c>
      <c r="CR22">
        <v>4.5807E-3</v>
      </c>
      <c r="CS22">
        <v>5.8779000000000001E-3</v>
      </c>
      <c r="CT22">
        <v>5.1923999999999998E-3</v>
      </c>
      <c r="CU22">
        <v>3.3226000000000002E-3</v>
      </c>
      <c r="CV22">
        <v>3.8208999999999999E-3</v>
      </c>
      <c r="CW22">
        <v>4.6870000000000002E-3</v>
      </c>
      <c r="CX22">
        <v>4.8558999999999998E-3</v>
      </c>
      <c r="CY22">
        <v>2.9813000000000001E-3</v>
      </c>
      <c r="DA22">
        <v>1.5927999999999999E-3</v>
      </c>
      <c r="DB22">
        <v>1.2338E-3</v>
      </c>
      <c r="DC22">
        <v>1.4532E-3</v>
      </c>
      <c r="DD22">
        <v>1.3806999999999999E-3</v>
      </c>
      <c r="DE22">
        <v>1.3741000000000001E-3</v>
      </c>
      <c r="DF22">
        <v>1.0966999999999999E-3</v>
      </c>
      <c r="DG22">
        <v>1.4735E-3</v>
      </c>
      <c r="DH22">
        <v>1.4825999999999999E-3</v>
      </c>
      <c r="DI22">
        <v>1.9116999999999999E-3</v>
      </c>
      <c r="DJ22">
        <v>2.0046999999999999E-3</v>
      </c>
      <c r="DK22">
        <v>1.5761E-3</v>
      </c>
      <c r="DL22">
        <v>1.9113000000000001E-3</v>
      </c>
      <c r="DO22">
        <f t="shared" si="1"/>
        <v>2.9596629629629638E-3</v>
      </c>
      <c r="DP22">
        <f t="shared" si="2"/>
        <v>2.9241148148148152E-3</v>
      </c>
      <c r="DQ22">
        <f t="shared" si="3"/>
        <v>2.8193925925925926E-3</v>
      </c>
      <c r="DR22">
        <f t="shared" si="4"/>
        <v>2.2959814814814817E-3</v>
      </c>
      <c r="DT22">
        <v>2.2544</v>
      </c>
    </row>
    <row r="23" spans="1:124" x14ac:dyDescent="0.25">
      <c r="A23">
        <v>5.2488999999999999E-3</v>
      </c>
      <c r="B23">
        <v>6.0020999999999998E-3</v>
      </c>
      <c r="C23">
        <v>4.6541000000000004E-3</v>
      </c>
      <c r="D23">
        <v>4.5307999999999998E-3</v>
      </c>
      <c r="E23">
        <v>2.3100999999999998E-3</v>
      </c>
      <c r="F23">
        <v>1.6481E-3</v>
      </c>
      <c r="G23">
        <v>2.3153000000000002E-3</v>
      </c>
      <c r="H23">
        <v>1.4543E-3</v>
      </c>
      <c r="I23">
        <v>1.7968999999999999E-3</v>
      </c>
      <c r="J23">
        <v>1.8075000000000001E-3</v>
      </c>
      <c r="K23">
        <v>1.7971E-3</v>
      </c>
      <c r="L23">
        <v>1.5135999999999999E-3</v>
      </c>
      <c r="N23">
        <v>4.2291999999999998E-3</v>
      </c>
      <c r="O23">
        <v>3.0749000000000002E-3</v>
      </c>
      <c r="P23">
        <v>3.0533000000000001E-3</v>
      </c>
      <c r="Q23">
        <v>1.7975000000000001E-3</v>
      </c>
      <c r="R23">
        <v>5.5979000000000003E-3</v>
      </c>
      <c r="S23">
        <v>3.3119E-3</v>
      </c>
      <c r="T23">
        <v>2.7566000000000001E-3</v>
      </c>
      <c r="U23">
        <v>2.5000999999999999E-3</v>
      </c>
      <c r="V23">
        <v>3.6711000000000001E-3</v>
      </c>
      <c r="W23">
        <v>2.8302000000000002E-3</v>
      </c>
      <c r="X23">
        <v>3.0305000000000002E-3</v>
      </c>
      <c r="Y23">
        <v>2.2112E-3</v>
      </c>
      <c r="AA23">
        <v>4.4565999999999998E-3</v>
      </c>
      <c r="AB23">
        <v>2.8798999999999999E-3</v>
      </c>
      <c r="AC23">
        <v>3.0864999999999998E-3</v>
      </c>
      <c r="AD23">
        <v>2.3446000000000001E-3</v>
      </c>
      <c r="AE23">
        <v>4.3854000000000002E-3</v>
      </c>
      <c r="AF23">
        <v>3.5734E-3</v>
      </c>
      <c r="AG23">
        <v>4.2335000000000003E-3</v>
      </c>
      <c r="AH23">
        <v>2.5971000000000002E-3</v>
      </c>
      <c r="AI23">
        <v>3.9845999999999996E-3</v>
      </c>
      <c r="AJ23">
        <v>3.6166000000000002E-3</v>
      </c>
      <c r="AK23">
        <v>3.5222000000000001E-3</v>
      </c>
      <c r="AL23">
        <v>2.3222E-3</v>
      </c>
      <c r="AN23">
        <v>3.9845999999999996E-3</v>
      </c>
      <c r="AO23">
        <v>3.6166000000000002E-3</v>
      </c>
      <c r="AP23">
        <v>3.5222000000000001E-3</v>
      </c>
      <c r="AQ23">
        <v>2.3222E-3</v>
      </c>
      <c r="AR23">
        <v>1.7018999999999999E-3</v>
      </c>
      <c r="AS23">
        <v>2.1126000000000001E-3</v>
      </c>
      <c r="AT23">
        <v>1.4364E-3</v>
      </c>
      <c r="AU23">
        <v>2.8127E-3</v>
      </c>
      <c r="AV23">
        <v>1.3135E-3</v>
      </c>
      <c r="AW23">
        <v>1.3803000000000001E-3</v>
      </c>
      <c r="AX23">
        <v>1.2218999999999999E-3</v>
      </c>
      <c r="AY23">
        <v>1.2535999999999999E-3</v>
      </c>
      <c r="BA23">
        <v>1.9204999999999999E-3</v>
      </c>
      <c r="BB23">
        <v>2.0661999999999998E-3</v>
      </c>
      <c r="BC23">
        <v>3.7859999999999999E-3</v>
      </c>
      <c r="BD23">
        <v>1.5647E-3</v>
      </c>
      <c r="BE23">
        <v>1.6479999999999999E-3</v>
      </c>
      <c r="BF23">
        <v>1.8231E-3</v>
      </c>
      <c r="BG23">
        <v>1.9564999999999999E-3</v>
      </c>
      <c r="BH23">
        <v>1.3353E-3</v>
      </c>
      <c r="BI23">
        <v>2.8609999999999998E-3</v>
      </c>
      <c r="BJ23">
        <v>3.0569999999999998E-3</v>
      </c>
      <c r="BK23">
        <v>2.3249E-3</v>
      </c>
      <c r="BL23">
        <v>1.9077E-3</v>
      </c>
      <c r="BN23">
        <v>3.4239000000000001E-3</v>
      </c>
      <c r="BO23">
        <v>2.3630999999999999E-3</v>
      </c>
      <c r="BP23">
        <v>1.9813999999999999E-3</v>
      </c>
      <c r="BQ23">
        <v>2.1513999999999999E-3</v>
      </c>
      <c r="BR23">
        <v>2.911E-3</v>
      </c>
      <c r="BS23">
        <v>2.9946999999999999E-3</v>
      </c>
      <c r="BT23">
        <v>2.1002E-3</v>
      </c>
      <c r="BU23">
        <v>2.5474999999999999E-3</v>
      </c>
      <c r="BV23">
        <v>2.7525000000000002E-3</v>
      </c>
      <c r="BW23">
        <v>2.2138000000000001E-3</v>
      </c>
      <c r="BX23">
        <v>3.0706000000000002E-3</v>
      </c>
      <c r="BY23">
        <v>1.8376E-3</v>
      </c>
      <c r="CA23">
        <v>3.9709000000000003E-3</v>
      </c>
      <c r="CB23">
        <v>3.5555999999999999E-3</v>
      </c>
      <c r="CC23">
        <v>3.6606E-3</v>
      </c>
      <c r="CD23">
        <v>3.1432000000000001E-3</v>
      </c>
      <c r="CE23">
        <v>3.8178999999999999E-3</v>
      </c>
      <c r="CF23">
        <v>3.0850000000000001E-3</v>
      </c>
      <c r="CG23">
        <v>3.4646999999999998E-3</v>
      </c>
      <c r="CH23">
        <v>3.7975000000000001E-3</v>
      </c>
      <c r="CI23">
        <v>3.3297000000000001E-3</v>
      </c>
      <c r="CJ23">
        <v>3.0259000000000002E-3</v>
      </c>
      <c r="CK23">
        <v>2.8413000000000002E-3</v>
      </c>
      <c r="CL23">
        <v>2.4602000000000001E-3</v>
      </c>
      <c r="CN23">
        <v>4.8840000000000003E-3</v>
      </c>
      <c r="CO23">
        <v>3.5856E-3</v>
      </c>
      <c r="CP23">
        <v>4.2478999999999998E-3</v>
      </c>
      <c r="CQ23">
        <v>3.5999000000000001E-3</v>
      </c>
      <c r="CR23">
        <v>4.3655999999999999E-3</v>
      </c>
      <c r="CS23">
        <v>5.8799999999999998E-3</v>
      </c>
      <c r="CT23">
        <v>4.8598000000000001E-3</v>
      </c>
      <c r="CU23">
        <v>3.1974E-3</v>
      </c>
      <c r="CV23">
        <v>4.1510000000000002E-3</v>
      </c>
      <c r="CW23">
        <v>4.6294999999999999E-3</v>
      </c>
      <c r="CX23">
        <v>4.607E-3</v>
      </c>
      <c r="CY23">
        <v>3.2209999999999999E-3</v>
      </c>
      <c r="DA23">
        <v>1.7756E-3</v>
      </c>
      <c r="DB23">
        <v>1.4189000000000001E-3</v>
      </c>
      <c r="DC23">
        <v>1.5560999999999999E-3</v>
      </c>
      <c r="DD23">
        <v>1.2869999999999999E-3</v>
      </c>
      <c r="DE23">
        <v>1.6502999999999999E-3</v>
      </c>
      <c r="DF23">
        <v>1.1050999999999999E-3</v>
      </c>
      <c r="DG23">
        <v>1.4348E-3</v>
      </c>
      <c r="DH23">
        <v>1.5398E-3</v>
      </c>
      <c r="DI23">
        <v>2.1549999999999998E-3</v>
      </c>
      <c r="DJ23">
        <v>1.9994000000000001E-3</v>
      </c>
      <c r="DK23">
        <v>1.7819999999999999E-3</v>
      </c>
      <c r="DL23">
        <v>2.0263E-3</v>
      </c>
      <c r="DO23">
        <f t="shared" si="1"/>
        <v>3.2702814814814813E-3</v>
      </c>
      <c r="DP23">
        <f t="shared" si="2"/>
        <v>2.913222222222222E-3</v>
      </c>
      <c r="DQ23">
        <f t="shared" si="3"/>
        <v>2.9001259259259257E-3</v>
      </c>
      <c r="DR23">
        <f t="shared" si="4"/>
        <v>2.3435703703703712E-3</v>
      </c>
      <c r="DT23">
        <v>2.3795999999999999</v>
      </c>
    </row>
    <row r="24" spans="1:124" x14ac:dyDescent="0.25">
      <c r="A24">
        <v>5.5782000000000002E-3</v>
      </c>
      <c r="B24">
        <v>6.0572000000000004E-3</v>
      </c>
      <c r="C24">
        <v>4.7686999999999998E-3</v>
      </c>
      <c r="D24">
        <v>4.5792000000000003E-3</v>
      </c>
      <c r="E24">
        <v>2.4743999999999999E-3</v>
      </c>
      <c r="F24">
        <v>1.6114E-3</v>
      </c>
      <c r="G24">
        <v>2.4063000000000001E-3</v>
      </c>
      <c r="H24">
        <v>1.4920000000000001E-3</v>
      </c>
      <c r="I24">
        <v>1.5439E-3</v>
      </c>
      <c r="J24">
        <v>1.8462000000000001E-3</v>
      </c>
      <c r="K24">
        <v>1.9503000000000001E-3</v>
      </c>
      <c r="L24">
        <v>1.4498E-3</v>
      </c>
      <c r="N24">
        <v>4.2986999999999999E-3</v>
      </c>
      <c r="O24">
        <v>3.1995999999999999E-3</v>
      </c>
      <c r="P24">
        <v>3.2674000000000002E-3</v>
      </c>
      <c r="Q24">
        <v>1.9543E-3</v>
      </c>
      <c r="R24">
        <v>5.5211000000000001E-3</v>
      </c>
      <c r="S24">
        <v>3.4245999999999999E-3</v>
      </c>
      <c r="T24">
        <v>2.8249E-3</v>
      </c>
      <c r="U24">
        <v>2.6346999999999998E-3</v>
      </c>
      <c r="V24">
        <v>3.8438000000000001E-3</v>
      </c>
      <c r="W24">
        <v>3.0363999999999999E-3</v>
      </c>
      <c r="X24">
        <v>3.1738999999999999E-3</v>
      </c>
      <c r="Y24">
        <v>2.3625E-3</v>
      </c>
      <c r="AA24">
        <v>4.6829999999999997E-3</v>
      </c>
      <c r="AB24">
        <v>3.1294999999999999E-3</v>
      </c>
      <c r="AC24">
        <v>3.2033000000000001E-3</v>
      </c>
      <c r="AD24">
        <v>2.3565999999999999E-3</v>
      </c>
      <c r="AE24">
        <v>4.8773000000000002E-3</v>
      </c>
      <c r="AF24">
        <v>3.503E-3</v>
      </c>
      <c r="AG24">
        <v>4.4127999999999997E-3</v>
      </c>
      <c r="AH24">
        <v>2.6670000000000001E-3</v>
      </c>
      <c r="AI24">
        <v>4.0569999999999998E-3</v>
      </c>
      <c r="AJ24">
        <v>3.5672E-3</v>
      </c>
      <c r="AK24">
        <v>3.9563000000000003E-3</v>
      </c>
      <c r="AL24">
        <v>2.4198000000000002E-3</v>
      </c>
      <c r="AN24">
        <v>4.0569999999999998E-3</v>
      </c>
      <c r="AO24">
        <v>3.5672E-3</v>
      </c>
      <c r="AP24">
        <v>3.9563000000000003E-3</v>
      </c>
      <c r="AQ24">
        <v>2.4198000000000002E-3</v>
      </c>
      <c r="AR24">
        <v>1.8286000000000001E-3</v>
      </c>
      <c r="AS24">
        <v>1.9826000000000002E-3</v>
      </c>
      <c r="AT24">
        <v>1.4452E-3</v>
      </c>
      <c r="AU24">
        <v>2.8551000000000002E-3</v>
      </c>
      <c r="AV24">
        <v>1.3604000000000001E-3</v>
      </c>
      <c r="AW24">
        <v>1.4708E-3</v>
      </c>
      <c r="AX24">
        <v>1.2208E-3</v>
      </c>
      <c r="AY24">
        <v>1.2528999999999999E-3</v>
      </c>
      <c r="BA24">
        <v>2.117E-3</v>
      </c>
      <c r="BB24">
        <v>2.1267999999999999E-3</v>
      </c>
      <c r="BC24">
        <v>4.1621000000000002E-3</v>
      </c>
      <c r="BD24">
        <v>1.6538E-3</v>
      </c>
      <c r="BE24">
        <v>1.6174E-3</v>
      </c>
      <c r="BF24">
        <v>1.933E-3</v>
      </c>
      <c r="BG24">
        <v>1.9151999999999999E-3</v>
      </c>
      <c r="BH24">
        <v>1.4326E-3</v>
      </c>
      <c r="BI24">
        <v>3.0408000000000002E-3</v>
      </c>
      <c r="BJ24">
        <v>3.1882E-3</v>
      </c>
      <c r="BK24">
        <v>2.4047999999999999E-3</v>
      </c>
      <c r="BL24">
        <v>2.0168E-3</v>
      </c>
      <c r="BN24">
        <v>3.6708999999999999E-3</v>
      </c>
      <c r="BO24">
        <v>2.4299999999999999E-3</v>
      </c>
      <c r="BP24">
        <v>2.0152999999999998E-3</v>
      </c>
      <c r="BQ24">
        <v>2.2201E-3</v>
      </c>
      <c r="BR24">
        <v>2.9995999999999998E-3</v>
      </c>
      <c r="BS24">
        <v>3.1803000000000001E-3</v>
      </c>
      <c r="BT24">
        <v>2.2017E-3</v>
      </c>
      <c r="BU24">
        <v>2.6164000000000001E-3</v>
      </c>
      <c r="BV24">
        <v>2.8265E-3</v>
      </c>
      <c r="BW24">
        <v>2.0555999999999999E-3</v>
      </c>
      <c r="BX24">
        <v>3.3763999999999999E-3</v>
      </c>
      <c r="BY24">
        <v>1.8626999999999999E-3</v>
      </c>
      <c r="CA24">
        <v>4.2599999999999999E-3</v>
      </c>
      <c r="CB24">
        <v>3.7043000000000002E-3</v>
      </c>
      <c r="CC24">
        <v>3.7965E-3</v>
      </c>
      <c r="CD24">
        <v>3.2927E-3</v>
      </c>
      <c r="CE24">
        <v>3.7621E-3</v>
      </c>
      <c r="CF24">
        <v>2.9754E-3</v>
      </c>
      <c r="CG24">
        <v>3.5113000000000002E-3</v>
      </c>
      <c r="CH24">
        <v>3.6194E-3</v>
      </c>
      <c r="CI24">
        <v>3.7033999999999999E-3</v>
      </c>
      <c r="CJ24">
        <v>3.1622999999999998E-3</v>
      </c>
      <c r="CK24">
        <v>2.9204999999999999E-3</v>
      </c>
      <c r="CL24">
        <v>2.6088999999999999E-3</v>
      </c>
      <c r="CN24">
        <v>5.0664999999999998E-3</v>
      </c>
      <c r="CO24">
        <v>3.7651999999999998E-3</v>
      </c>
      <c r="CP24">
        <v>4.5907999999999999E-3</v>
      </c>
      <c r="CQ24">
        <v>3.8233999999999998E-3</v>
      </c>
      <c r="CR24">
        <v>4.2332000000000003E-3</v>
      </c>
      <c r="CS24">
        <v>6.0679000000000002E-3</v>
      </c>
      <c r="CT24">
        <v>4.8176E-3</v>
      </c>
      <c r="CU24">
        <v>3.2531999999999999E-3</v>
      </c>
      <c r="CV24">
        <v>4.1332000000000001E-3</v>
      </c>
      <c r="CW24">
        <v>4.7200999999999996E-3</v>
      </c>
      <c r="CX24">
        <v>4.5570000000000003E-3</v>
      </c>
      <c r="CY24">
        <v>3.3914000000000001E-3</v>
      </c>
      <c r="DA24">
        <v>1.8429E-3</v>
      </c>
      <c r="DB24">
        <v>1.5027E-3</v>
      </c>
      <c r="DC24">
        <v>1.6310000000000001E-3</v>
      </c>
      <c r="DD24">
        <v>1.2848E-3</v>
      </c>
      <c r="DE24">
        <v>1.874E-3</v>
      </c>
      <c r="DF24">
        <v>1.1423E-3</v>
      </c>
      <c r="DG24">
        <v>1.4689E-3</v>
      </c>
      <c r="DH24">
        <v>1.5486E-3</v>
      </c>
      <c r="DI24">
        <v>2.1908000000000001E-3</v>
      </c>
      <c r="DJ24">
        <v>1.9618000000000001E-3</v>
      </c>
      <c r="DK24">
        <v>1.9055000000000001E-3</v>
      </c>
      <c r="DL24">
        <v>2.0820999999999999E-3</v>
      </c>
      <c r="DO24">
        <f t="shared" si="1"/>
        <v>3.3874703703703707E-3</v>
      </c>
      <c r="DP24">
        <f t="shared" si="2"/>
        <v>2.9745037037037037E-3</v>
      </c>
      <c r="DQ24">
        <f t="shared" si="3"/>
        <v>3.031881481481482E-3</v>
      </c>
      <c r="DR24">
        <f t="shared" si="4"/>
        <v>2.4129851851851852E-3</v>
      </c>
      <c r="DT24">
        <v>2.5049000000000001</v>
      </c>
    </row>
    <row r="25" spans="1:124" x14ac:dyDescent="0.25">
      <c r="A25">
        <v>6.1069000000000002E-3</v>
      </c>
      <c r="B25">
        <v>6.4999999999999997E-3</v>
      </c>
      <c r="C25">
        <v>5.0986E-3</v>
      </c>
      <c r="D25">
        <v>5.0784999999999997E-3</v>
      </c>
      <c r="E25">
        <v>2.5056000000000002E-3</v>
      </c>
      <c r="F25">
        <v>1.7172000000000001E-3</v>
      </c>
      <c r="G25">
        <v>2.3638000000000001E-3</v>
      </c>
      <c r="H25">
        <v>1.6318000000000001E-3</v>
      </c>
      <c r="I25">
        <v>1.4023E-3</v>
      </c>
      <c r="J25">
        <v>1.9555000000000002E-3</v>
      </c>
      <c r="K25">
        <v>2.0825000000000001E-3</v>
      </c>
      <c r="L25">
        <v>1.5666E-3</v>
      </c>
      <c r="N25">
        <v>3.9110999999999998E-3</v>
      </c>
      <c r="O25">
        <v>3.4435999999999998E-3</v>
      </c>
      <c r="P25">
        <v>3.5278000000000002E-3</v>
      </c>
      <c r="Q25">
        <v>2.0769999999999999E-3</v>
      </c>
      <c r="R25">
        <v>4.7336000000000001E-3</v>
      </c>
      <c r="S25">
        <v>3.686E-3</v>
      </c>
      <c r="T25">
        <v>3.258E-3</v>
      </c>
      <c r="U25">
        <v>2.8138E-3</v>
      </c>
      <c r="V25">
        <v>3.5718999999999998E-3</v>
      </c>
      <c r="W25">
        <v>3.4494999999999999E-3</v>
      </c>
      <c r="X25">
        <v>3.3701E-3</v>
      </c>
      <c r="Y25">
        <v>2.4248E-3</v>
      </c>
      <c r="AA25">
        <v>4.3994000000000004E-3</v>
      </c>
      <c r="AB25">
        <v>3.6105999999999998E-3</v>
      </c>
      <c r="AC25">
        <v>3.6443000000000001E-3</v>
      </c>
      <c r="AD25">
        <v>2.5195E-3</v>
      </c>
      <c r="AE25">
        <v>4.7175999999999997E-3</v>
      </c>
      <c r="AF25">
        <v>3.5683999999999998E-3</v>
      </c>
      <c r="AG25">
        <v>4.7128999999999999E-3</v>
      </c>
      <c r="AH25">
        <v>2.7377E-3</v>
      </c>
      <c r="AI25">
        <v>3.7975999999999999E-3</v>
      </c>
      <c r="AJ25">
        <v>3.5293999999999998E-3</v>
      </c>
      <c r="AK25">
        <v>4.0144000000000004E-3</v>
      </c>
      <c r="AL25">
        <v>2.4846E-3</v>
      </c>
      <c r="AN25">
        <v>3.7975999999999999E-3</v>
      </c>
      <c r="AO25">
        <v>3.5293999999999998E-3</v>
      </c>
      <c r="AP25">
        <v>4.0144000000000004E-3</v>
      </c>
      <c r="AQ25">
        <v>2.4846E-3</v>
      </c>
      <c r="AR25">
        <v>1.8611000000000001E-3</v>
      </c>
      <c r="AS25">
        <v>1.9859000000000001E-3</v>
      </c>
      <c r="AT25">
        <v>1.4362999999999999E-3</v>
      </c>
      <c r="AU25">
        <v>3.0068E-3</v>
      </c>
      <c r="AV25">
        <v>1.5329E-3</v>
      </c>
      <c r="AW25">
        <v>1.6566E-3</v>
      </c>
      <c r="AX25">
        <v>1.3358000000000001E-3</v>
      </c>
      <c r="AY25">
        <v>1.3114999999999999E-3</v>
      </c>
      <c r="BA25">
        <v>2.1879E-3</v>
      </c>
      <c r="BB25">
        <v>2.1607000000000002E-3</v>
      </c>
      <c r="BC25">
        <v>3.8046E-3</v>
      </c>
      <c r="BD25">
        <v>1.6693000000000001E-3</v>
      </c>
      <c r="BE25">
        <v>1.6513999999999999E-3</v>
      </c>
      <c r="BF25">
        <v>2.0384999999999999E-3</v>
      </c>
      <c r="BG25">
        <v>1.9629999999999999E-3</v>
      </c>
      <c r="BH25">
        <v>1.6528000000000001E-3</v>
      </c>
      <c r="BI25">
        <v>2.8283000000000002E-3</v>
      </c>
      <c r="BJ25">
        <v>2.9367999999999998E-3</v>
      </c>
      <c r="BK25">
        <v>2.5517000000000001E-3</v>
      </c>
      <c r="BL25">
        <v>2.0644999999999999E-3</v>
      </c>
      <c r="BN25">
        <v>3.3341E-3</v>
      </c>
      <c r="BO25">
        <v>2.7101999999999998E-3</v>
      </c>
      <c r="BP25">
        <v>2.1139000000000002E-3</v>
      </c>
      <c r="BQ25">
        <v>2.2078000000000002E-3</v>
      </c>
      <c r="BR25">
        <v>2.7648999999999998E-3</v>
      </c>
      <c r="BS25">
        <v>3.3679999999999999E-3</v>
      </c>
      <c r="BT25">
        <v>2.4413999999999998E-3</v>
      </c>
      <c r="BU25">
        <v>2.5622000000000002E-3</v>
      </c>
      <c r="BV25">
        <v>2.5736000000000001E-3</v>
      </c>
      <c r="BW25">
        <v>2.1310999999999999E-3</v>
      </c>
      <c r="BX25">
        <v>3.4153999999999999E-3</v>
      </c>
      <c r="BY25">
        <v>2.1052000000000002E-3</v>
      </c>
      <c r="CA25">
        <v>4.1603999999999999E-3</v>
      </c>
      <c r="CB25">
        <v>3.8368E-3</v>
      </c>
      <c r="CC25">
        <v>4.0835000000000003E-3</v>
      </c>
      <c r="CD25">
        <v>3.1251999999999999E-3</v>
      </c>
      <c r="CE25">
        <v>3.7870999999999998E-3</v>
      </c>
      <c r="CF25">
        <v>3.0412999999999998E-3</v>
      </c>
      <c r="CG25">
        <v>3.5956E-3</v>
      </c>
      <c r="CH25">
        <v>3.6562999999999999E-3</v>
      </c>
      <c r="CI25">
        <v>4.0486999999999997E-3</v>
      </c>
      <c r="CJ25">
        <v>3.1627000000000001E-3</v>
      </c>
      <c r="CK25">
        <v>2.8982000000000001E-3</v>
      </c>
      <c r="CL25">
        <v>2.7834000000000001E-3</v>
      </c>
      <c r="CN25">
        <v>5.0511000000000002E-3</v>
      </c>
      <c r="CO25">
        <v>4.5224000000000002E-3</v>
      </c>
      <c r="CP25">
        <v>5.3150000000000003E-3</v>
      </c>
      <c r="CQ25">
        <v>3.7418E-3</v>
      </c>
      <c r="CR25">
        <v>4.3410999999999996E-3</v>
      </c>
      <c r="CS25">
        <v>6.4749999999999999E-3</v>
      </c>
      <c r="CT25">
        <v>5.1701000000000004E-3</v>
      </c>
      <c r="CU25">
        <v>3.5098999999999998E-3</v>
      </c>
      <c r="CV25">
        <v>3.8170000000000001E-3</v>
      </c>
      <c r="CW25">
        <v>4.9994999999999996E-3</v>
      </c>
      <c r="CX25">
        <v>4.8145999999999996E-3</v>
      </c>
      <c r="CY25">
        <v>3.4342000000000001E-3</v>
      </c>
      <c r="DA25">
        <v>1.7714E-3</v>
      </c>
      <c r="DB25">
        <v>1.4507000000000001E-3</v>
      </c>
      <c r="DC25">
        <v>1.6599E-3</v>
      </c>
      <c r="DD25">
        <v>1.4059999999999999E-3</v>
      </c>
      <c r="DE25">
        <v>1.9392999999999999E-3</v>
      </c>
      <c r="DF25">
        <v>1.2084999999999999E-3</v>
      </c>
      <c r="DG25">
        <v>1.5865E-3</v>
      </c>
      <c r="DH25">
        <v>1.5219000000000001E-3</v>
      </c>
      <c r="DI25">
        <v>2.0106E-3</v>
      </c>
      <c r="DJ25">
        <v>1.9388999999999999E-3</v>
      </c>
      <c r="DK25">
        <v>1.9E-3</v>
      </c>
      <c r="DL25">
        <v>2.0669999999999998E-3</v>
      </c>
      <c r="DO25">
        <f t="shared" si="1"/>
        <v>3.2816481481481486E-3</v>
      </c>
      <c r="DP25">
        <f t="shared" si="2"/>
        <v>3.133822222222222E-3</v>
      </c>
      <c r="DQ25">
        <f t="shared" si="3"/>
        <v>3.1915666666666675E-3</v>
      </c>
      <c r="DR25">
        <f t="shared" si="4"/>
        <v>2.5053592592592599E-3</v>
      </c>
      <c r="DT25">
        <v>2.6301000000000001</v>
      </c>
    </row>
    <row r="26" spans="1:124" x14ac:dyDescent="0.25">
      <c r="A26">
        <v>6.6347000000000003E-3</v>
      </c>
      <c r="B26">
        <v>7.1907999999999998E-3</v>
      </c>
      <c r="C26">
        <v>5.5531E-3</v>
      </c>
      <c r="D26">
        <v>5.8332000000000002E-3</v>
      </c>
      <c r="E26">
        <v>2.4302E-3</v>
      </c>
      <c r="F26">
        <v>1.9572999999999999E-3</v>
      </c>
      <c r="G26">
        <v>2.2548999999999998E-3</v>
      </c>
      <c r="H26">
        <v>1.8276E-3</v>
      </c>
      <c r="I26">
        <v>1.5137E-3</v>
      </c>
      <c r="J26">
        <v>2.1166000000000002E-3</v>
      </c>
      <c r="K26">
        <v>2.1576999999999998E-3</v>
      </c>
      <c r="L26">
        <v>1.8412999999999999E-3</v>
      </c>
      <c r="N26">
        <v>3.3505000000000002E-3</v>
      </c>
      <c r="O26">
        <v>3.7452000000000002E-3</v>
      </c>
      <c r="P26">
        <v>3.7433000000000002E-3</v>
      </c>
      <c r="Q26">
        <v>2.1334000000000001E-3</v>
      </c>
      <c r="R26">
        <v>3.7751E-3</v>
      </c>
      <c r="S26">
        <v>4.0330000000000001E-3</v>
      </c>
      <c r="T26">
        <v>3.898E-3</v>
      </c>
      <c r="U26">
        <v>2.9849999999999998E-3</v>
      </c>
      <c r="V26">
        <v>3.0639999999999999E-3</v>
      </c>
      <c r="W26">
        <v>3.8991999999999998E-3</v>
      </c>
      <c r="X26">
        <v>3.5761999999999999E-3</v>
      </c>
      <c r="Y26">
        <v>2.4057000000000002E-3</v>
      </c>
      <c r="AA26">
        <v>3.8275000000000002E-3</v>
      </c>
      <c r="AB26">
        <v>4.1437999999999996E-3</v>
      </c>
      <c r="AC26">
        <v>4.2439000000000001E-3</v>
      </c>
      <c r="AD26">
        <v>2.8027E-3</v>
      </c>
      <c r="AE26">
        <v>4.0493999999999999E-3</v>
      </c>
      <c r="AF26">
        <v>3.8232000000000001E-3</v>
      </c>
      <c r="AG26">
        <v>5.0432999999999997E-3</v>
      </c>
      <c r="AH26">
        <v>2.8300999999999999E-3</v>
      </c>
      <c r="AI26">
        <v>3.4296999999999999E-3</v>
      </c>
      <c r="AJ26">
        <v>3.6097E-3</v>
      </c>
      <c r="AK26">
        <v>3.7108000000000002E-3</v>
      </c>
      <c r="AL26">
        <v>2.5341999999999999E-3</v>
      </c>
      <c r="AN26">
        <v>3.4296999999999999E-3</v>
      </c>
      <c r="AO26">
        <v>3.6097E-3</v>
      </c>
      <c r="AP26">
        <v>3.7108000000000002E-3</v>
      </c>
      <c r="AQ26">
        <v>2.5341999999999999E-3</v>
      </c>
      <c r="AR26">
        <v>1.8136999999999999E-3</v>
      </c>
      <c r="AS26">
        <v>2.1765999999999999E-3</v>
      </c>
      <c r="AT26">
        <v>1.4621E-3</v>
      </c>
      <c r="AU26">
        <v>3.2450000000000001E-3</v>
      </c>
      <c r="AV26">
        <v>1.7653E-3</v>
      </c>
      <c r="AW26">
        <v>1.8642999999999999E-3</v>
      </c>
      <c r="AX26">
        <v>1.5329E-3</v>
      </c>
      <c r="AY26">
        <v>1.4234E-3</v>
      </c>
      <c r="BA26">
        <v>2.1205E-3</v>
      </c>
      <c r="BB26">
        <v>2.1830999999999999E-3</v>
      </c>
      <c r="BC26">
        <v>2.9480999999999999E-3</v>
      </c>
      <c r="BD26">
        <v>1.6317E-3</v>
      </c>
      <c r="BE26">
        <v>1.7713E-3</v>
      </c>
      <c r="BF26">
        <v>2.1221999999999999E-3</v>
      </c>
      <c r="BG26">
        <v>2.1109000000000002E-3</v>
      </c>
      <c r="BH26">
        <v>1.8951E-3</v>
      </c>
      <c r="BI26">
        <v>2.3793999999999998E-3</v>
      </c>
      <c r="BJ26">
        <v>2.4946E-3</v>
      </c>
      <c r="BK26">
        <v>2.7388999999999998E-3</v>
      </c>
      <c r="BL26">
        <v>2.0487000000000001E-3</v>
      </c>
      <c r="BN26">
        <v>2.6370999999999999E-3</v>
      </c>
      <c r="BO26">
        <v>3.1101000000000002E-3</v>
      </c>
      <c r="BP26">
        <v>2.2599E-3</v>
      </c>
      <c r="BQ26">
        <v>2.1619E-3</v>
      </c>
      <c r="BR26">
        <v>2.3952000000000001E-3</v>
      </c>
      <c r="BS26">
        <v>3.5257000000000001E-3</v>
      </c>
      <c r="BT26">
        <v>2.7253999999999998E-3</v>
      </c>
      <c r="BU26">
        <v>2.4639000000000002E-3</v>
      </c>
      <c r="BV26">
        <v>2.1938999999999999E-3</v>
      </c>
      <c r="BW26">
        <v>2.4556000000000001E-3</v>
      </c>
      <c r="BX26">
        <v>3.2006999999999999E-3</v>
      </c>
      <c r="BY26">
        <v>2.4715000000000002E-3</v>
      </c>
      <c r="CA26">
        <v>3.7913000000000001E-3</v>
      </c>
      <c r="CB26">
        <v>3.9367999999999998E-3</v>
      </c>
      <c r="CC26">
        <v>4.4302999999999999E-3</v>
      </c>
      <c r="CD26">
        <v>2.7834000000000001E-3</v>
      </c>
      <c r="CE26">
        <v>3.9465999999999998E-3</v>
      </c>
      <c r="CF26">
        <v>3.3099000000000002E-3</v>
      </c>
      <c r="CG26">
        <v>3.7404999999999999E-3</v>
      </c>
      <c r="CH26">
        <v>3.9735999999999999E-3</v>
      </c>
      <c r="CI26">
        <v>4.2249999999999996E-3</v>
      </c>
      <c r="CJ26">
        <v>3.0896000000000001E-3</v>
      </c>
      <c r="CK26">
        <v>2.8365999999999999E-3</v>
      </c>
      <c r="CL26">
        <v>2.9267E-3</v>
      </c>
      <c r="CN26">
        <v>4.9287999999999997E-3</v>
      </c>
      <c r="CO26">
        <v>5.5537E-3</v>
      </c>
      <c r="CP26">
        <v>6.1028999999999996E-3</v>
      </c>
      <c r="CQ26">
        <v>3.4453999999999999E-3</v>
      </c>
      <c r="CR26">
        <v>4.7406999999999996E-3</v>
      </c>
      <c r="CS26">
        <v>7.0225000000000001E-3</v>
      </c>
      <c r="CT26">
        <v>5.8282999999999998E-3</v>
      </c>
      <c r="CU26">
        <v>3.8798999999999999E-3</v>
      </c>
      <c r="CV26">
        <v>3.4577000000000002E-3</v>
      </c>
      <c r="CW26">
        <v>5.4120000000000001E-3</v>
      </c>
      <c r="CX26">
        <v>5.3392999999999999E-3</v>
      </c>
      <c r="CY26">
        <v>3.3731E-3</v>
      </c>
      <c r="DA26">
        <v>1.6232E-3</v>
      </c>
      <c r="DB26">
        <v>1.3129000000000001E-3</v>
      </c>
      <c r="DC26">
        <v>1.6565E-3</v>
      </c>
      <c r="DD26">
        <v>1.6134000000000001E-3</v>
      </c>
      <c r="DE26">
        <v>1.8255999999999999E-3</v>
      </c>
      <c r="DF26">
        <v>1.2879E-3</v>
      </c>
      <c r="DG26">
        <v>1.7505999999999999E-3</v>
      </c>
      <c r="DH26">
        <v>1.5024999999999999E-3</v>
      </c>
      <c r="DI26">
        <v>1.7466000000000001E-3</v>
      </c>
      <c r="DJ26">
        <v>1.9861000000000002E-3</v>
      </c>
      <c r="DK26">
        <v>1.7963E-3</v>
      </c>
      <c r="DL26">
        <v>2.0176999999999999E-3</v>
      </c>
      <c r="DO26">
        <f t="shared" si="1"/>
        <v>3.0691259259259251E-3</v>
      </c>
      <c r="DP26">
        <f t="shared" si="2"/>
        <v>3.3693370370370367E-3</v>
      </c>
      <c r="DQ26">
        <f t="shared" si="3"/>
        <v>3.3463777777777782E-3</v>
      </c>
      <c r="DR26">
        <f t="shared" si="4"/>
        <v>2.6142333333333333E-3</v>
      </c>
      <c r="DT26">
        <v>2.7553999999999998</v>
      </c>
    </row>
    <row r="27" spans="1:124" x14ac:dyDescent="0.25">
      <c r="A27">
        <v>6.9511E-3</v>
      </c>
      <c r="B27">
        <v>7.8591000000000008E-3</v>
      </c>
      <c r="C27">
        <v>5.9641E-3</v>
      </c>
      <c r="D27">
        <v>6.4795E-3</v>
      </c>
      <c r="E27">
        <v>2.3497000000000001E-3</v>
      </c>
      <c r="F27">
        <v>2.2460000000000002E-3</v>
      </c>
      <c r="G27">
        <v>2.2014000000000001E-3</v>
      </c>
      <c r="H27">
        <v>2.0005999999999999E-3</v>
      </c>
      <c r="I27">
        <v>1.8971000000000001E-3</v>
      </c>
      <c r="J27">
        <v>2.2837000000000001E-3</v>
      </c>
      <c r="K27">
        <v>2.1749999999999999E-3</v>
      </c>
      <c r="L27">
        <v>2.1641E-3</v>
      </c>
      <c r="N27">
        <v>3.0549000000000002E-3</v>
      </c>
      <c r="O27">
        <v>4.0144000000000004E-3</v>
      </c>
      <c r="P27">
        <v>3.8555E-3</v>
      </c>
      <c r="Q27">
        <v>2.1302000000000001E-3</v>
      </c>
      <c r="R27">
        <v>3.3671E-3</v>
      </c>
      <c r="S27">
        <v>4.3553999999999997E-3</v>
      </c>
      <c r="T27">
        <v>4.463E-3</v>
      </c>
      <c r="U27">
        <v>3.1015999999999999E-3</v>
      </c>
      <c r="V27">
        <v>2.7066E-3</v>
      </c>
      <c r="W27">
        <v>4.1882000000000004E-3</v>
      </c>
      <c r="X27">
        <v>3.7515000000000001E-3</v>
      </c>
      <c r="Y27">
        <v>2.3655E-3</v>
      </c>
      <c r="AA27">
        <v>3.398E-3</v>
      </c>
      <c r="AB27">
        <v>4.4998E-3</v>
      </c>
      <c r="AC27">
        <v>4.7423999999999999E-3</v>
      </c>
      <c r="AD27">
        <v>3.1042000000000001E-3</v>
      </c>
      <c r="AE27">
        <v>3.3371999999999998E-3</v>
      </c>
      <c r="AF27">
        <v>4.2211999999999996E-3</v>
      </c>
      <c r="AG27">
        <v>5.3023999999999996E-3</v>
      </c>
      <c r="AH27">
        <v>2.9593000000000002E-3</v>
      </c>
      <c r="AI27">
        <v>3.2786999999999998E-3</v>
      </c>
      <c r="AJ27">
        <v>3.8714999999999999E-3</v>
      </c>
      <c r="AK27">
        <v>3.2802E-3</v>
      </c>
      <c r="AL27">
        <v>2.6023999999999999E-3</v>
      </c>
      <c r="AN27">
        <v>3.2786999999999998E-3</v>
      </c>
      <c r="AO27">
        <v>3.8714999999999999E-3</v>
      </c>
      <c r="AP27">
        <v>3.2802E-3</v>
      </c>
      <c r="AQ27">
        <v>2.6023999999999999E-3</v>
      </c>
      <c r="AR27">
        <v>1.7573000000000001E-3</v>
      </c>
      <c r="AS27">
        <v>2.5157000000000001E-3</v>
      </c>
      <c r="AT27">
        <v>1.5659999999999999E-3</v>
      </c>
      <c r="AU27">
        <v>3.5011999999999999E-3</v>
      </c>
      <c r="AV27">
        <v>1.9543E-3</v>
      </c>
      <c r="AW27">
        <v>2.0035999999999999E-3</v>
      </c>
      <c r="AX27">
        <v>1.732E-3</v>
      </c>
      <c r="AY27">
        <v>1.5545999999999999E-3</v>
      </c>
      <c r="BA27">
        <v>1.9857E-3</v>
      </c>
      <c r="BB27">
        <v>2.2231999999999998E-3</v>
      </c>
      <c r="BC27">
        <v>2.1454E-3</v>
      </c>
      <c r="BD27">
        <v>1.5943000000000001E-3</v>
      </c>
      <c r="BE27">
        <v>1.957E-3</v>
      </c>
      <c r="BF27">
        <v>2.1759000000000001E-3</v>
      </c>
      <c r="BG27">
        <v>2.3248000000000001E-3</v>
      </c>
      <c r="BH27">
        <v>2.0438000000000001E-3</v>
      </c>
      <c r="BI27">
        <v>2.0003999999999998E-3</v>
      </c>
      <c r="BJ27">
        <v>2.1816000000000001E-3</v>
      </c>
      <c r="BK27">
        <v>2.9093000000000001E-3</v>
      </c>
      <c r="BL27">
        <v>2.0086000000000001E-3</v>
      </c>
      <c r="BN27">
        <v>2.0562000000000002E-3</v>
      </c>
      <c r="BO27">
        <v>3.4621000000000001E-3</v>
      </c>
      <c r="BP27">
        <v>2.4130000000000002E-3</v>
      </c>
      <c r="BQ27">
        <v>2.1576999999999998E-3</v>
      </c>
      <c r="BR27">
        <v>2.1876999999999999E-3</v>
      </c>
      <c r="BS27">
        <v>3.6443999999999999E-3</v>
      </c>
      <c r="BT27">
        <v>2.9313999999999998E-3</v>
      </c>
      <c r="BU27">
        <v>2.4380999999999999E-3</v>
      </c>
      <c r="BV27">
        <v>1.9869000000000002E-3</v>
      </c>
      <c r="BW27">
        <v>2.9125000000000002E-3</v>
      </c>
      <c r="BX27">
        <v>2.9006000000000001E-3</v>
      </c>
      <c r="BY27">
        <v>2.7942000000000002E-3</v>
      </c>
      <c r="CA27">
        <v>3.4386E-3</v>
      </c>
      <c r="CB27">
        <v>4.0118000000000003E-3</v>
      </c>
      <c r="CC27">
        <v>4.7069E-3</v>
      </c>
      <c r="CD27">
        <v>2.5297000000000002E-3</v>
      </c>
      <c r="CE27">
        <v>4.2353E-3</v>
      </c>
      <c r="CF27">
        <v>3.7033000000000001E-3</v>
      </c>
      <c r="CG27">
        <v>3.9414999999999997E-3</v>
      </c>
      <c r="CH27">
        <v>4.4792E-3</v>
      </c>
      <c r="CI27">
        <v>4.1725E-3</v>
      </c>
      <c r="CJ27">
        <v>3.0593E-3</v>
      </c>
      <c r="CK27">
        <v>2.8289999999999999E-3</v>
      </c>
      <c r="CL27">
        <v>3.0046999999999999E-3</v>
      </c>
      <c r="CN27">
        <v>4.8855000000000001E-3</v>
      </c>
      <c r="CO27">
        <v>6.3651999999999997E-3</v>
      </c>
      <c r="CP27">
        <v>6.5846000000000003E-3</v>
      </c>
      <c r="CQ27">
        <v>3.1645000000000002E-3</v>
      </c>
      <c r="CR27">
        <v>5.3374E-3</v>
      </c>
      <c r="CS27">
        <v>7.548E-3</v>
      </c>
      <c r="CT27">
        <v>6.5510999999999998E-3</v>
      </c>
      <c r="CU27">
        <v>4.2148999999999997E-3</v>
      </c>
      <c r="CV27">
        <v>3.3704999999999998E-3</v>
      </c>
      <c r="CW27">
        <v>5.8260999999999999E-3</v>
      </c>
      <c r="CX27">
        <v>5.9515000000000002E-3</v>
      </c>
      <c r="CY27">
        <v>3.3029999999999999E-3</v>
      </c>
      <c r="DA27">
        <v>1.5181000000000001E-3</v>
      </c>
      <c r="DB27">
        <v>1.1988999999999999E-3</v>
      </c>
      <c r="DC27">
        <v>1.6601000000000001E-3</v>
      </c>
      <c r="DD27">
        <v>1.8194000000000001E-3</v>
      </c>
      <c r="DE27">
        <v>1.6222999999999999E-3</v>
      </c>
      <c r="DF27">
        <v>1.3573000000000001E-3</v>
      </c>
      <c r="DG27">
        <v>1.8977E-3</v>
      </c>
      <c r="DH27">
        <v>1.5388000000000001E-3</v>
      </c>
      <c r="DI27">
        <v>1.5985999999999999E-3</v>
      </c>
      <c r="DJ27">
        <v>2.1297999999999998E-3</v>
      </c>
      <c r="DK27">
        <v>1.6873999999999999E-3</v>
      </c>
      <c r="DL27">
        <v>2.0003E-3</v>
      </c>
      <c r="DO27">
        <f t="shared" si="1"/>
        <v>2.9512370370370373E-3</v>
      </c>
      <c r="DP27">
        <f t="shared" si="2"/>
        <v>3.6196111111111121E-3</v>
      </c>
      <c r="DQ27">
        <f t="shared" si="3"/>
        <v>3.4721481481481483E-3</v>
      </c>
      <c r="DR27">
        <f t="shared" si="4"/>
        <v>2.72802962962963E-3</v>
      </c>
      <c r="DT27">
        <v>2.8805999999999998</v>
      </c>
    </row>
    <row r="28" spans="1:124" x14ac:dyDescent="0.25">
      <c r="A28">
        <v>6.9696999999999997E-3</v>
      </c>
      <c r="B28">
        <v>8.2584000000000008E-3</v>
      </c>
      <c r="C28">
        <v>6.1827000000000002E-3</v>
      </c>
      <c r="D28">
        <v>6.7089000000000003E-3</v>
      </c>
      <c r="E28">
        <v>2.3863000000000001E-3</v>
      </c>
      <c r="F28">
        <v>2.4632E-3</v>
      </c>
      <c r="G28">
        <v>2.3067999999999999E-3</v>
      </c>
      <c r="H28">
        <v>2.0833000000000002E-3</v>
      </c>
      <c r="I28">
        <v>2.4180999999999999E-3</v>
      </c>
      <c r="J28">
        <v>2.4079000000000001E-3</v>
      </c>
      <c r="K28">
        <v>2.1708999999999999E-3</v>
      </c>
      <c r="L28">
        <v>2.3933000000000001E-3</v>
      </c>
      <c r="N28">
        <v>3.3571E-3</v>
      </c>
      <c r="O28">
        <v>4.182E-3</v>
      </c>
      <c r="P28">
        <v>3.8790999999999999E-3</v>
      </c>
      <c r="Q28">
        <v>2.1142000000000001E-3</v>
      </c>
      <c r="R28">
        <v>3.9753000000000002E-3</v>
      </c>
      <c r="S28">
        <v>4.5561000000000004E-3</v>
      </c>
      <c r="T28">
        <v>4.7067000000000003E-3</v>
      </c>
      <c r="U28">
        <v>3.1541999999999998E-3</v>
      </c>
      <c r="V28">
        <v>2.8427999999999999E-3</v>
      </c>
      <c r="W28">
        <v>4.2142999999999998E-3</v>
      </c>
      <c r="X28">
        <v>3.8796999999999998E-3</v>
      </c>
      <c r="Y28">
        <v>2.3844999999999999E-3</v>
      </c>
      <c r="AA28">
        <v>3.5065999999999999E-3</v>
      </c>
      <c r="AB28">
        <v>4.5383000000000003E-3</v>
      </c>
      <c r="AC28">
        <v>4.9337000000000001E-3</v>
      </c>
      <c r="AD28">
        <v>3.3053000000000002E-3</v>
      </c>
      <c r="AE28">
        <v>3.1064E-3</v>
      </c>
      <c r="AF28">
        <v>4.6392999999999998E-3</v>
      </c>
      <c r="AG28">
        <v>5.4447999999999996E-3</v>
      </c>
      <c r="AH28">
        <v>3.1215000000000001E-3</v>
      </c>
      <c r="AI28">
        <v>3.5807999999999999E-3</v>
      </c>
      <c r="AJ28">
        <v>4.2893999999999996E-3</v>
      </c>
      <c r="AK28">
        <v>3.0590000000000001E-3</v>
      </c>
      <c r="AL28">
        <v>2.715E-3</v>
      </c>
      <c r="AN28">
        <v>3.5807999999999999E-3</v>
      </c>
      <c r="AO28">
        <v>4.2893999999999996E-3</v>
      </c>
      <c r="AP28">
        <v>3.0590000000000001E-3</v>
      </c>
      <c r="AQ28">
        <v>2.715E-3</v>
      </c>
      <c r="AR28">
        <v>1.7814E-3</v>
      </c>
      <c r="AS28">
        <v>2.8827000000000002E-3</v>
      </c>
      <c r="AT28">
        <v>1.7505999999999999E-3</v>
      </c>
      <c r="AU28">
        <v>3.6977999999999998E-3</v>
      </c>
      <c r="AV28">
        <v>2.0187999999999998E-3</v>
      </c>
      <c r="AW28">
        <v>2.0209E-3</v>
      </c>
      <c r="AX28">
        <v>1.8508000000000001E-3</v>
      </c>
      <c r="AY28">
        <v>1.66E-3</v>
      </c>
      <c r="BA28">
        <v>1.9001999999999999E-3</v>
      </c>
      <c r="BB28">
        <v>2.3092999999999998E-3</v>
      </c>
      <c r="BC28">
        <v>1.9534000000000001E-3</v>
      </c>
      <c r="BD28">
        <v>1.6103000000000001E-3</v>
      </c>
      <c r="BE28">
        <v>2.15E-3</v>
      </c>
      <c r="BF28">
        <v>2.2055999999999998E-3</v>
      </c>
      <c r="BG28">
        <v>2.5398999999999999E-3</v>
      </c>
      <c r="BH28">
        <v>2.0378000000000002E-3</v>
      </c>
      <c r="BI28">
        <v>1.9667E-3</v>
      </c>
      <c r="BJ28">
        <v>2.2498000000000002E-3</v>
      </c>
      <c r="BK28">
        <v>3.0057999999999999E-3</v>
      </c>
      <c r="BL28">
        <v>2.0040000000000001E-3</v>
      </c>
      <c r="BN28">
        <v>2.0485999999999998E-3</v>
      </c>
      <c r="BO28">
        <v>3.6178999999999998E-3</v>
      </c>
      <c r="BP28">
        <v>2.5322000000000001E-3</v>
      </c>
      <c r="BQ28">
        <v>2.2515999999999999E-3</v>
      </c>
      <c r="BR28">
        <v>2.3717E-3</v>
      </c>
      <c r="BS28">
        <v>3.7407999999999999E-3</v>
      </c>
      <c r="BT28">
        <v>2.983E-3</v>
      </c>
      <c r="BU28">
        <v>2.5665000000000002E-3</v>
      </c>
      <c r="BV28">
        <v>2.1651000000000001E-3</v>
      </c>
      <c r="BW28">
        <v>3.3119E-3</v>
      </c>
      <c r="BX28">
        <v>2.7464999999999998E-3</v>
      </c>
      <c r="BY28">
        <v>2.9263000000000002E-3</v>
      </c>
      <c r="CA28">
        <v>3.3885E-3</v>
      </c>
      <c r="CB28">
        <v>4.0946000000000003E-3</v>
      </c>
      <c r="CC28">
        <v>4.8240999999999996E-3</v>
      </c>
      <c r="CD28">
        <v>2.5923999999999999E-3</v>
      </c>
      <c r="CE28">
        <v>4.5862999999999998E-3</v>
      </c>
      <c r="CF28">
        <v>4.0787000000000002E-3</v>
      </c>
      <c r="CG28">
        <v>4.1654999999999999E-3</v>
      </c>
      <c r="CH28">
        <v>4.9662999999999999E-3</v>
      </c>
      <c r="CI28">
        <v>3.9567999999999999E-3</v>
      </c>
      <c r="CJ28">
        <v>3.1686000000000001E-3</v>
      </c>
      <c r="CK28">
        <v>2.9416999999999998E-3</v>
      </c>
      <c r="CL28">
        <v>3.0295999999999999E-3</v>
      </c>
      <c r="CN28">
        <v>5.0949999999999997E-3</v>
      </c>
      <c r="CO28">
        <v>6.5544000000000002E-3</v>
      </c>
      <c r="CP28">
        <v>6.5548999999999998E-3</v>
      </c>
      <c r="CQ28">
        <v>3.1392999999999998E-3</v>
      </c>
      <c r="CR28">
        <v>5.9255000000000002E-3</v>
      </c>
      <c r="CS28">
        <v>7.8893000000000001E-3</v>
      </c>
      <c r="CT28">
        <v>7.0670999999999998E-3</v>
      </c>
      <c r="CU28">
        <v>4.3890999999999999E-3</v>
      </c>
      <c r="CV28">
        <v>3.7339999999999999E-3</v>
      </c>
      <c r="CW28">
        <v>6.1022999999999997E-3</v>
      </c>
      <c r="CX28">
        <v>6.4162000000000004E-3</v>
      </c>
      <c r="CY28">
        <v>3.3356000000000002E-3</v>
      </c>
      <c r="DA28">
        <v>1.5678999999999999E-3</v>
      </c>
      <c r="DB28">
        <v>1.2159E-3</v>
      </c>
      <c r="DC28">
        <v>1.7121E-3</v>
      </c>
      <c r="DD28">
        <v>1.9354999999999999E-3</v>
      </c>
      <c r="DE28">
        <v>1.4901999999999999E-3</v>
      </c>
      <c r="DF28">
        <v>1.4011E-3</v>
      </c>
      <c r="DG28">
        <v>1.9767000000000001E-3</v>
      </c>
      <c r="DH28">
        <v>1.6523E-3</v>
      </c>
      <c r="DI28">
        <v>1.7137999999999999E-3</v>
      </c>
      <c r="DJ28">
        <v>2.3419999999999999E-3</v>
      </c>
      <c r="DK28">
        <v>1.6769E-3</v>
      </c>
      <c r="DL28">
        <v>2.0712999999999999E-3</v>
      </c>
      <c r="DO28">
        <f t="shared" si="1"/>
        <v>3.0957185185185188E-3</v>
      </c>
      <c r="DP28">
        <f t="shared" si="2"/>
        <v>3.8157074074074084E-3</v>
      </c>
      <c r="DQ28">
        <f t="shared" si="3"/>
        <v>3.5673999999999992E-3</v>
      </c>
      <c r="DR28">
        <f t="shared" si="4"/>
        <v>2.8355888888888883E-3</v>
      </c>
      <c r="DT28">
        <v>3.0059</v>
      </c>
    </row>
    <row r="29" spans="1:124" x14ac:dyDescent="0.25">
      <c r="A29">
        <v>6.8002999999999996E-3</v>
      </c>
      <c r="B29">
        <v>8.3094999999999992E-3</v>
      </c>
      <c r="C29">
        <v>6.1747E-3</v>
      </c>
      <c r="D29">
        <v>6.4713000000000001E-3</v>
      </c>
      <c r="E29">
        <v>2.6112000000000002E-3</v>
      </c>
      <c r="F29">
        <v>2.5238000000000001E-3</v>
      </c>
      <c r="G29">
        <v>2.5896000000000001E-3</v>
      </c>
      <c r="H29">
        <v>2.0596999999999998E-3</v>
      </c>
      <c r="I29">
        <v>2.8448000000000002E-3</v>
      </c>
      <c r="J29">
        <v>2.4662E-3</v>
      </c>
      <c r="K29">
        <v>2.2014000000000001E-3</v>
      </c>
      <c r="L29">
        <v>2.4326999999999999E-3</v>
      </c>
      <c r="N29">
        <v>4.2627999999999997E-3</v>
      </c>
      <c r="O29">
        <v>4.2395999999999996E-3</v>
      </c>
      <c r="P29">
        <v>3.8987000000000002E-3</v>
      </c>
      <c r="Q29">
        <v>2.1511E-3</v>
      </c>
      <c r="R29">
        <v>5.4850000000000003E-3</v>
      </c>
      <c r="S29">
        <v>4.6096000000000002E-3</v>
      </c>
      <c r="T29">
        <v>4.5672000000000004E-3</v>
      </c>
      <c r="U29">
        <v>3.1825999999999998E-3</v>
      </c>
      <c r="V29">
        <v>3.5542E-3</v>
      </c>
      <c r="W29">
        <v>4.0423999999999998E-3</v>
      </c>
      <c r="X29">
        <v>3.9765E-3</v>
      </c>
      <c r="Y29">
        <v>2.5179999999999998E-3</v>
      </c>
      <c r="AA29">
        <v>4.2665000000000003E-3</v>
      </c>
      <c r="AB29">
        <v>4.3112999999999997E-3</v>
      </c>
      <c r="AC29">
        <v>4.7929000000000001E-3</v>
      </c>
      <c r="AD29">
        <v>3.3425E-3</v>
      </c>
      <c r="AE29">
        <v>3.6308999999999998E-3</v>
      </c>
      <c r="AF29">
        <v>4.9465999999999998E-3</v>
      </c>
      <c r="AG29">
        <v>5.5158000000000004E-3</v>
      </c>
      <c r="AH29">
        <v>3.2932E-3</v>
      </c>
      <c r="AI29">
        <v>4.3280999999999997E-3</v>
      </c>
      <c r="AJ29">
        <v>4.7501000000000002E-3</v>
      </c>
      <c r="AK29">
        <v>3.2986000000000001E-3</v>
      </c>
      <c r="AL29">
        <v>2.8730000000000001E-3</v>
      </c>
      <c r="AN29">
        <v>4.3280999999999997E-3</v>
      </c>
      <c r="AO29">
        <v>4.7501000000000002E-3</v>
      </c>
      <c r="AP29">
        <v>3.2986000000000001E-3</v>
      </c>
      <c r="AQ29">
        <v>2.8730000000000001E-3</v>
      </c>
      <c r="AR29">
        <v>1.9411999999999999E-3</v>
      </c>
      <c r="AS29">
        <v>3.1343E-3</v>
      </c>
      <c r="AT29">
        <v>1.9678E-3</v>
      </c>
      <c r="AU29">
        <v>3.7943999999999999E-3</v>
      </c>
      <c r="AV29">
        <v>1.9499000000000001E-3</v>
      </c>
      <c r="AW29">
        <v>1.9375E-3</v>
      </c>
      <c r="AX29">
        <v>1.8521E-3</v>
      </c>
      <c r="AY29">
        <v>1.7091000000000001E-3</v>
      </c>
      <c r="BA29">
        <v>1.9624E-3</v>
      </c>
      <c r="BB29">
        <v>2.4510000000000001E-3</v>
      </c>
      <c r="BC29">
        <v>2.5999E-3</v>
      </c>
      <c r="BD29">
        <v>1.7015999999999999E-3</v>
      </c>
      <c r="BE29">
        <v>2.2802999999999999E-3</v>
      </c>
      <c r="BF29">
        <v>2.2334E-3</v>
      </c>
      <c r="BG29">
        <v>2.6901999999999998E-3</v>
      </c>
      <c r="BH29">
        <v>1.9101000000000001E-3</v>
      </c>
      <c r="BI29">
        <v>2.3555E-3</v>
      </c>
      <c r="BJ29">
        <v>2.7234E-3</v>
      </c>
      <c r="BK29">
        <v>3.0094000000000002E-3</v>
      </c>
      <c r="BL29">
        <v>2.0818E-3</v>
      </c>
      <c r="BN29">
        <v>2.7671000000000002E-3</v>
      </c>
      <c r="BO29">
        <v>3.5398000000000001E-3</v>
      </c>
      <c r="BP29">
        <v>2.6001000000000002E-3</v>
      </c>
      <c r="BQ29">
        <v>2.4445000000000001E-3</v>
      </c>
      <c r="BR29">
        <v>2.9577000000000002E-3</v>
      </c>
      <c r="BS29">
        <v>3.8471999999999998E-3</v>
      </c>
      <c r="BT29">
        <v>2.9018999999999998E-3</v>
      </c>
      <c r="BU29">
        <v>2.8425999999999998E-3</v>
      </c>
      <c r="BV29">
        <v>2.7109E-3</v>
      </c>
      <c r="BW29">
        <v>3.4924999999999999E-3</v>
      </c>
      <c r="BX29">
        <v>2.9009000000000001E-3</v>
      </c>
      <c r="BY29">
        <v>2.8297999999999999E-3</v>
      </c>
      <c r="CA29">
        <v>3.7599999999999999E-3</v>
      </c>
      <c r="CB29">
        <v>4.2301999999999999E-3</v>
      </c>
      <c r="CC29">
        <v>4.7933999999999997E-3</v>
      </c>
      <c r="CD29">
        <v>3.0246000000000001E-3</v>
      </c>
      <c r="CE29">
        <v>4.9002999999999998E-3</v>
      </c>
      <c r="CF29">
        <v>4.3073E-3</v>
      </c>
      <c r="CG29">
        <v>4.3696999999999998E-3</v>
      </c>
      <c r="CH29">
        <v>5.2297000000000003E-3</v>
      </c>
      <c r="CI29">
        <v>3.751E-3</v>
      </c>
      <c r="CJ29">
        <v>3.4318E-3</v>
      </c>
      <c r="CK29">
        <v>3.1700999999999999E-3</v>
      </c>
      <c r="CL29">
        <v>3.0573000000000002E-3</v>
      </c>
      <c r="CN29">
        <v>5.6048000000000001E-3</v>
      </c>
      <c r="CO29">
        <v>6.0669000000000001E-3</v>
      </c>
      <c r="CP29">
        <v>6.1079999999999997E-3</v>
      </c>
      <c r="CQ29">
        <v>3.4765E-3</v>
      </c>
      <c r="CR29">
        <v>6.2890000000000003E-3</v>
      </c>
      <c r="CS29">
        <v>7.9845999999999997E-3</v>
      </c>
      <c r="CT29">
        <v>7.2154000000000003E-3</v>
      </c>
      <c r="CU29">
        <v>4.3724999999999997E-3</v>
      </c>
      <c r="CV29">
        <v>4.4628000000000003E-3</v>
      </c>
      <c r="CW29">
        <v>6.1757000000000001E-3</v>
      </c>
      <c r="CX29">
        <v>6.5652000000000002E-3</v>
      </c>
      <c r="CY29">
        <v>3.5309E-3</v>
      </c>
      <c r="DA29">
        <v>1.8083000000000001E-3</v>
      </c>
      <c r="DB29">
        <v>1.4034E-3</v>
      </c>
      <c r="DC29">
        <v>1.8305999999999999E-3</v>
      </c>
      <c r="DD29">
        <v>1.9257E-3</v>
      </c>
      <c r="DE29">
        <v>1.5755999999999999E-3</v>
      </c>
      <c r="DF29">
        <v>1.4228000000000001E-3</v>
      </c>
      <c r="DG29">
        <v>1.9821000000000001E-3</v>
      </c>
      <c r="DH29">
        <v>1.8190999999999999E-3</v>
      </c>
      <c r="DI29">
        <v>2.0904000000000001E-3</v>
      </c>
      <c r="DJ29">
        <v>2.5466E-3</v>
      </c>
      <c r="DK29">
        <v>1.8201000000000001E-3</v>
      </c>
      <c r="DL29">
        <v>2.2407E-3</v>
      </c>
      <c r="DO29">
        <f t="shared" si="1"/>
        <v>3.5288555555555564E-3</v>
      </c>
      <c r="DP29">
        <f t="shared" si="2"/>
        <v>3.9213925925925923E-3</v>
      </c>
      <c r="DQ29">
        <f t="shared" si="3"/>
        <v>3.6552185185185189E-3</v>
      </c>
      <c r="DR29">
        <f t="shared" si="4"/>
        <v>2.9328888888888894E-3</v>
      </c>
      <c r="DT29">
        <v>3.1311</v>
      </c>
    </row>
    <row r="30" spans="1:124" x14ac:dyDescent="0.25">
      <c r="A30">
        <v>6.7048999999999997E-3</v>
      </c>
      <c r="B30">
        <v>8.1483000000000007E-3</v>
      </c>
      <c r="C30">
        <v>6.0555000000000001E-3</v>
      </c>
      <c r="D30">
        <v>6.0292999999999996E-3</v>
      </c>
      <c r="E30">
        <v>2.9964000000000002E-3</v>
      </c>
      <c r="F30">
        <v>2.4348E-3</v>
      </c>
      <c r="G30">
        <v>2.9653000000000001E-3</v>
      </c>
      <c r="H30">
        <v>1.9788000000000002E-3</v>
      </c>
      <c r="I30">
        <v>2.9705000000000001E-3</v>
      </c>
      <c r="J30">
        <v>2.4786999999999999E-3</v>
      </c>
      <c r="K30">
        <v>2.3126000000000002E-3</v>
      </c>
      <c r="L30">
        <v>2.2897E-3</v>
      </c>
      <c r="N30">
        <v>5.4063999999999996E-3</v>
      </c>
      <c r="O30">
        <v>4.248E-3</v>
      </c>
      <c r="P30">
        <v>4.0198999999999999E-3</v>
      </c>
      <c r="Q30">
        <v>2.2910999999999999E-3</v>
      </c>
      <c r="R30">
        <v>7.2074000000000001E-3</v>
      </c>
      <c r="S30">
        <v>4.5845E-3</v>
      </c>
      <c r="T30">
        <v>4.2180999999999998E-3</v>
      </c>
      <c r="U30">
        <v>3.2569999999999999E-3</v>
      </c>
      <c r="V30">
        <v>4.5817999999999996E-3</v>
      </c>
      <c r="W30">
        <v>3.8809999999999999E-3</v>
      </c>
      <c r="X30">
        <v>4.0802E-3</v>
      </c>
      <c r="Y30">
        <v>2.7642000000000001E-3</v>
      </c>
      <c r="AA30">
        <v>5.4079999999999996E-3</v>
      </c>
      <c r="AB30">
        <v>4.0604999999999999E-3</v>
      </c>
      <c r="AC30">
        <v>4.5055E-3</v>
      </c>
      <c r="AD30">
        <v>3.2542000000000001E-3</v>
      </c>
      <c r="AE30">
        <v>4.7546999999999997E-3</v>
      </c>
      <c r="AF30">
        <v>5.0842999999999999E-3</v>
      </c>
      <c r="AG30">
        <v>5.6274000000000003E-3</v>
      </c>
      <c r="AH30">
        <v>3.4459E-3</v>
      </c>
      <c r="AI30">
        <v>5.2502E-3</v>
      </c>
      <c r="AJ30">
        <v>5.1063000000000002E-3</v>
      </c>
      <c r="AK30">
        <v>4.0150000000000003E-3</v>
      </c>
      <c r="AL30">
        <v>3.0542E-3</v>
      </c>
      <c r="AN30">
        <v>5.2502E-3</v>
      </c>
      <c r="AO30">
        <v>5.1063000000000002E-3</v>
      </c>
      <c r="AP30">
        <v>4.0150000000000003E-3</v>
      </c>
      <c r="AQ30">
        <v>3.0542E-3</v>
      </c>
      <c r="AR30">
        <v>2.2212E-3</v>
      </c>
      <c r="AS30">
        <v>3.1817E-3</v>
      </c>
      <c r="AT30">
        <v>2.1410999999999999E-3</v>
      </c>
      <c r="AU30">
        <v>3.8157999999999998E-3</v>
      </c>
      <c r="AV30">
        <v>1.8226E-3</v>
      </c>
      <c r="AW30">
        <v>1.8458999999999999E-3</v>
      </c>
      <c r="AX30">
        <v>1.7688999999999999E-3</v>
      </c>
      <c r="AY30">
        <v>1.7049000000000001E-3</v>
      </c>
      <c r="BA30">
        <v>2.1949999999999999E-3</v>
      </c>
      <c r="BB30">
        <v>2.6304000000000002E-3</v>
      </c>
      <c r="BC30">
        <v>3.8281000000000001E-3</v>
      </c>
      <c r="BD30">
        <v>1.8472E-3</v>
      </c>
      <c r="BE30">
        <v>2.3059999999999999E-3</v>
      </c>
      <c r="BF30">
        <v>2.2916999999999998E-3</v>
      </c>
      <c r="BG30">
        <v>2.7420999999999999E-3</v>
      </c>
      <c r="BH30">
        <v>1.7721E-3</v>
      </c>
      <c r="BI30">
        <v>2.9946999999999999E-3</v>
      </c>
      <c r="BJ30">
        <v>3.3763999999999999E-3</v>
      </c>
      <c r="BK30">
        <v>2.9648999999999999E-3</v>
      </c>
      <c r="BL30">
        <v>2.2482000000000001E-3</v>
      </c>
      <c r="BN30">
        <v>3.9334000000000001E-3</v>
      </c>
      <c r="BO30">
        <v>3.3359000000000001E-3</v>
      </c>
      <c r="BP30">
        <v>2.6327E-3</v>
      </c>
      <c r="BQ30">
        <v>2.6800999999999999E-3</v>
      </c>
      <c r="BR30">
        <v>3.7104999999999998E-3</v>
      </c>
      <c r="BS30">
        <v>3.9965000000000001E-3</v>
      </c>
      <c r="BT30">
        <v>2.8037000000000001E-3</v>
      </c>
      <c r="BU30">
        <v>3.1716000000000001E-3</v>
      </c>
      <c r="BV30">
        <v>3.3722000000000001E-3</v>
      </c>
      <c r="BW30">
        <v>3.4131999999999999E-3</v>
      </c>
      <c r="BX30">
        <v>3.3595999999999999E-3</v>
      </c>
      <c r="BY30">
        <v>2.6067E-3</v>
      </c>
      <c r="CA30">
        <v>4.4327000000000004E-3</v>
      </c>
      <c r="CB30">
        <v>4.4511000000000004E-3</v>
      </c>
      <c r="CC30">
        <v>4.7291E-3</v>
      </c>
      <c r="CD30">
        <v>3.6622E-3</v>
      </c>
      <c r="CE30">
        <v>5.0939999999999996E-3</v>
      </c>
      <c r="CF30">
        <v>4.3470000000000002E-3</v>
      </c>
      <c r="CG30">
        <v>4.5281999999999996E-3</v>
      </c>
      <c r="CH30">
        <v>5.1919999999999996E-3</v>
      </c>
      <c r="CI30">
        <v>3.7550000000000001E-3</v>
      </c>
      <c r="CJ30">
        <v>3.7697E-3</v>
      </c>
      <c r="CK30">
        <v>3.4407999999999999E-3</v>
      </c>
      <c r="CL30">
        <v>3.1564000000000002E-3</v>
      </c>
      <c r="CN30">
        <v>6.2864000000000001E-3</v>
      </c>
      <c r="CO30">
        <v>5.2686E-3</v>
      </c>
      <c r="CP30">
        <v>5.6065000000000004E-3</v>
      </c>
      <c r="CQ30">
        <v>4.0796000000000001E-3</v>
      </c>
      <c r="CR30">
        <v>6.3206E-3</v>
      </c>
      <c r="CS30">
        <v>7.9284999999999998E-3</v>
      </c>
      <c r="CT30">
        <v>7.0333000000000001E-3</v>
      </c>
      <c r="CU30">
        <v>4.2516000000000003E-3</v>
      </c>
      <c r="CV30">
        <v>5.2351999999999997E-3</v>
      </c>
      <c r="CW30">
        <v>6.1069999999999996E-3</v>
      </c>
      <c r="CX30">
        <v>6.3946000000000003E-3</v>
      </c>
      <c r="CY30">
        <v>3.8578000000000002E-3</v>
      </c>
      <c r="DA30">
        <v>2.1687E-3</v>
      </c>
      <c r="DB30">
        <v>1.7043E-3</v>
      </c>
      <c r="DC30">
        <v>1.9983000000000002E-3</v>
      </c>
      <c r="DD30">
        <v>1.8316999999999999E-3</v>
      </c>
      <c r="DE30">
        <v>1.9206E-3</v>
      </c>
      <c r="DF30">
        <v>1.4453999999999999E-3</v>
      </c>
      <c r="DG30">
        <v>1.9607000000000001E-3</v>
      </c>
      <c r="DH30">
        <v>1.9789E-3</v>
      </c>
      <c r="DI30">
        <v>2.5669E-3</v>
      </c>
      <c r="DJ30">
        <v>2.6602000000000002E-3</v>
      </c>
      <c r="DK30">
        <v>2.0898000000000002E-3</v>
      </c>
      <c r="DL30">
        <v>2.4610999999999999E-3</v>
      </c>
      <c r="DO30">
        <f t="shared" si="1"/>
        <v>4.1061555555555549E-3</v>
      </c>
      <c r="DP30">
        <f t="shared" si="2"/>
        <v>3.9587481481481489E-3</v>
      </c>
      <c r="DQ30">
        <f t="shared" si="3"/>
        <v>3.7717370370370365E-3</v>
      </c>
      <c r="DR30">
        <f t="shared" si="4"/>
        <v>3.0272777777777776E-3</v>
      </c>
      <c r="DT30">
        <v>3.2564000000000002</v>
      </c>
    </row>
    <row r="31" spans="1:124" x14ac:dyDescent="0.25">
      <c r="A31">
        <v>6.9544999999999997E-3</v>
      </c>
      <c r="B31">
        <v>8.0493000000000006E-3</v>
      </c>
      <c r="C31">
        <v>6.0401999999999999E-3</v>
      </c>
      <c r="D31">
        <v>5.8180000000000003E-3</v>
      </c>
      <c r="E31">
        <v>3.4209000000000002E-3</v>
      </c>
      <c r="F31">
        <v>2.3037000000000001E-3</v>
      </c>
      <c r="G31">
        <v>3.2905999999999999E-3</v>
      </c>
      <c r="H31">
        <v>1.9311E-3</v>
      </c>
      <c r="I31">
        <v>2.7437999999999998E-3</v>
      </c>
      <c r="J31">
        <v>2.5035999999999999E-3</v>
      </c>
      <c r="K31">
        <v>2.5154999999999999E-3</v>
      </c>
      <c r="L31">
        <v>2.0807E-3</v>
      </c>
      <c r="N31">
        <v>6.2344999999999996E-3</v>
      </c>
      <c r="O31">
        <v>4.3080000000000002E-3</v>
      </c>
      <c r="P31">
        <v>4.3020000000000003E-3</v>
      </c>
      <c r="Q31">
        <v>2.539E-3</v>
      </c>
      <c r="R31">
        <v>8.2456999999999999E-3</v>
      </c>
      <c r="S31">
        <v>4.614E-3</v>
      </c>
      <c r="T31">
        <v>3.9852999999999998E-3</v>
      </c>
      <c r="U31">
        <v>3.4378E-3</v>
      </c>
      <c r="V31">
        <v>5.4482999999999997E-3</v>
      </c>
      <c r="W31">
        <v>3.9652000000000003E-3</v>
      </c>
      <c r="X31">
        <v>4.2316999999999997E-3</v>
      </c>
      <c r="Y31">
        <v>3.065E-3</v>
      </c>
      <c r="AA31">
        <v>6.4025999999999996E-3</v>
      </c>
      <c r="AB31">
        <v>4.0975999999999999E-3</v>
      </c>
      <c r="AC31">
        <v>4.3746999999999996E-3</v>
      </c>
      <c r="AD31">
        <v>3.1717E-3</v>
      </c>
      <c r="AE31">
        <v>5.9598999999999997E-3</v>
      </c>
      <c r="AF31">
        <v>5.1108999999999998E-3</v>
      </c>
      <c r="AG31">
        <v>5.8906000000000002E-3</v>
      </c>
      <c r="AH31">
        <v>3.5677999999999999E-3</v>
      </c>
      <c r="AI31">
        <v>5.9578000000000001E-3</v>
      </c>
      <c r="AJ31">
        <v>5.2624000000000004E-3</v>
      </c>
      <c r="AK31">
        <v>4.9611999999999998E-3</v>
      </c>
      <c r="AL31">
        <v>3.2331999999999999E-3</v>
      </c>
      <c r="AN31">
        <v>5.9578000000000001E-3</v>
      </c>
      <c r="AO31">
        <v>5.2624000000000004E-3</v>
      </c>
      <c r="AP31">
        <v>4.9611999999999998E-3</v>
      </c>
      <c r="AQ31">
        <v>3.2331999999999999E-3</v>
      </c>
      <c r="AR31">
        <v>2.5382E-3</v>
      </c>
      <c r="AS31">
        <v>3.0463999999999999E-3</v>
      </c>
      <c r="AT31">
        <v>2.2117999999999999E-3</v>
      </c>
      <c r="AU31">
        <v>3.8457999999999999E-3</v>
      </c>
      <c r="AV31">
        <v>1.7596000000000001E-3</v>
      </c>
      <c r="AW31">
        <v>1.8615999999999999E-3</v>
      </c>
      <c r="AX31">
        <v>1.6906E-3</v>
      </c>
      <c r="AY31">
        <v>1.6861000000000001E-3</v>
      </c>
      <c r="BA31">
        <v>2.5300000000000001E-3</v>
      </c>
      <c r="BB31">
        <v>2.8077000000000002E-3</v>
      </c>
      <c r="BC31">
        <v>5.0209E-3</v>
      </c>
      <c r="BD31">
        <v>1.9999000000000002E-3</v>
      </c>
      <c r="BE31">
        <v>2.2457000000000002E-3</v>
      </c>
      <c r="BF31">
        <v>2.4114000000000002E-3</v>
      </c>
      <c r="BG31">
        <v>2.7144999999999999E-3</v>
      </c>
      <c r="BH31">
        <v>1.7503E-3</v>
      </c>
      <c r="BI31">
        <v>3.5614000000000002E-3</v>
      </c>
      <c r="BJ31">
        <v>3.8658E-3</v>
      </c>
      <c r="BK31">
        <v>2.9707000000000002E-3</v>
      </c>
      <c r="BL31">
        <v>2.4626000000000001E-3</v>
      </c>
      <c r="BN31">
        <v>4.9655999999999997E-3</v>
      </c>
      <c r="BO31">
        <v>3.2136999999999999E-3</v>
      </c>
      <c r="BP31">
        <v>2.6703999999999999E-3</v>
      </c>
      <c r="BQ31">
        <v>2.8801E-3</v>
      </c>
      <c r="BR31">
        <v>4.274E-3</v>
      </c>
      <c r="BS31">
        <v>4.2088000000000004E-3</v>
      </c>
      <c r="BT31">
        <v>2.8357E-3</v>
      </c>
      <c r="BU31">
        <v>3.4272E-3</v>
      </c>
      <c r="BV31">
        <v>3.8091000000000002E-3</v>
      </c>
      <c r="BW31">
        <v>3.1844E-3</v>
      </c>
      <c r="BX31">
        <v>3.9471999999999997E-3</v>
      </c>
      <c r="BY31">
        <v>2.4485000000000002E-3</v>
      </c>
      <c r="CA31">
        <v>5.1164000000000001E-3</v>
      </c>
      <c r="CB31">
        <v>4.7558000000000001E-3</v>
      </c>
      <c r="CC31">
        <v>4.7865E-3</v>
      </c>
      <c r="CD31">
        <v>4.2113999999999997E-3</v>
      </c>
      <c r="CE31">
        <v>5.1470999999999999E-3</v>
      </c>
      <c r="CF31">
        <v>4.2721E-3</v>
      </c>
      <c r="CG31">
        <v>4.6535999999999999E-3</v>
      </c>
      <c r="CH31">
        <v>4.9659999999999999E-3</v>
      </c>
      <c r="CI31">
        <v>4.0873000000000003E-3</v>
      </c>
      <c r="CJ31">
        <v>4.0603000000000002E-3</v>
      </c>
      <c r="CK31">
        <v>3.6575000000000002E-3</v>
      </c>
      <c r="CL31">
        <v>3.3655999999999998E-3</v>
      </c>
      <c r="CN31">
        <v>6.8928000000000001E-3</v>
      </c>
      <c r="CO31">
        <v>4.7697E-3</v>
      </c>
      <c r="CP31">
        <v>5.4894999999999996E-3</v>
      </c>
      <c r="CQ31">
        <v>4.6943999999999996E-3</v>
      </c>
      <c r="CR31">
        <v>6.0987999999999997E-3</v>
      </c>
      <c r="CS31">
        <v>7.9427000000000005E-3</v>
      </c>
      <c r="CT31">
        <v>6.7448999999999999E-3</v>
      </c>
      <c r="CU31">
        <v>4.1847999999999998E-3</v>
      </c>
      <c r="CV31">
        <v>5.6756999999999997E-3</v>
      </c>
      <c r="CW31">
        <v>6.0676999999999997E-3</v>
      </c>
      <c r="CX31">
        <v>6.0847000000000002E-3</v>
      </c>
      <c r="CY31">
        <v>4.2081999999999996E-3</v>
      </c>
      <c r="DA31">
        <v>2.5022999999999998E-3</v>
      </c>
      <c r="DB31">
        <v>1.9926000000000002E-3</v>
      </c>
      <c r="DC31">
        <v>2.1706999999999998E-3</v>
      </c>
      <c r="DD31">
        <v>1.7533E-3</v>
      </c>
      <c r="DE31">
        <v>2.4214000000000002E-3</v>
      </c>
      <c r="DF31">
        <v>1.4995E-3</v>
      </c>
      <c r="DG31">
        <v>1.9872000000000002E-3</v>
      </c>
      <c r="DH31">
        <v>2.0693E-3</v>
      </c>
      <c r="DI31">
        <v>2.9099E-3</v>
      </c>
      <c r="DJ31">
        <v>2.6475000000000001E-3</v>
      </c>
      <c r="DK31">
        <v>2.3896E-3</v>
      </c>
      <c r="DL31">
        <v>2.6516000000000001E-3</v>
      </c>
      <c r="DO31">
        <f t="shared" si="1"/>
        <v>4.5874481481481492E-3</v>
      </c>
      <c r="DP31">
        <f t="shared" si="2"/>
        <v>4.003140740740741E-3</v>
      </c>
      <c r="DQ31">
        <f t="shared" si="3"/>
        <v>3.9473703703703693E-3</v>
      </c>
      <c r="DR31">
        <f t="shared" si="4"/>
        <v>3.1363925925925931E-3</v>
      </c>
      <c r="DT31">
        <v>3.3816000000000002</v>
      </c>
    </row>
    <row r="32" spans="1:124" x14ac:dyDescent="0.25">
      <c r="A32">
        <v>7.6639999999999998E-3</v>
      </c>
      <c r="B32">
        <v>8.2682999999999993E-3</v>
      </c>
      <c r="C32">
        <v>6.3286000000000002E-3</v>
      </c>
      <c r="D32">
        <v>6.1860999999999999E-3</v>
      </c>
      <c r="E32">
        <v>3.7364999999999998E-3</v>
      </c>
      <c r="F32">
        <v>2.2862E-3</v>
      </c>
      <c r="G32">
        <v>3.4491999999999999E-3</v>
      </c>
      <c r="H32">
        <v>2.0003999999999998E-3</v>
      </c>
      <c r="I32">
        <v>2.3264000000000002E-3</v>
      </c>
      <c r="J32">
        <v>2.6085000000000001E-3</v>
      </c>
      <c r="K32">
        <v>2.7794999999999999E-3</v>
      </c>
      <c r="L32">
        <v>1.9767000000000001E-3</v>
      </c>
      <c r="N32">
        <v>6.3309000000000004E-3</v>
      </c>
      <c r="O32">
        <v>4.5101999999999998E-3</v>
      </c>
      <c r="P32">
        <v>4.7153000000000004E-3</v>
      </c>
      <c r="Q32">
        <v>2.8471E-3</v>
      </c>
      <c r="R32">
        <v>8.0391000000000004E-3</v>
      </c>
      <c r="S32">
        <v>4.8288000000000003E-3</v>
      </c>
      <c r="T32">
        <v>4.1691000000000002E-3</v>
      </c>
      <c r="U32">
        <v>3.7385000000000001E-3</v>
      </c>
      <c r="V32">
        <v>5.7311000000000003E-3</v>
      </c>
      <c r="W32">
        <v>4.4130000000000003E-3</v>
      </c>
      <c r="X32">
        <v>4.4568000000000003E-3</v>
      </c>
      <c r="Y32">
        <v>3.3387999999999998E-3</v>
      </c>
      <c r="AA32">
        <v>6.7609999999999996E-3</v>
      </c>
      <c r="AB32">
        <v>4.6243999999999999E-3</v>
      </c>
      <c r="AC32">
        <v>4.6537000000000002E-3</v>
      </c>
      <c r="AD32">
        <v>3.2533000000000002E-3</v>
      </c>
      <c r="AE32">
        <v>6.6601999999999998E-3</v>
      </c>
      <c r="AF32">
        <v>5.1840000000000002E-3</v>
      </c>
      <c r="AG32">
        <v>6.3448999999999997E-3</v>
      </c>
      <c r="AH32">
        <v>3.6798E-3</v>
      </c>
      <c r="AI32">
        <v>6.1776000000000001E-3</v>
      </c>
      <c r="AJ32">
        <v>5.2449999999999997E-3</v>
      </c>
      <c r="AK32">
        <v>5.7492999999999997E-3</v>
      </c>
      <c r="AL32">
        <v>3.4079000000000002E-3</v>
      </c>
      <c r="AN32">
        <v>6.1776000000000001E-3</v>
      </c>
      <c r="AO32">
        <v>5.2449999999999997E-3</v>
      </c>
      <c r="AP32">
        <v>5.7492999999999997E-3</v>
      </c>
      <c r="AQ32">
        <v>3.4079000000000002E-3</v>
      </c>
      <c r="AR32">
        <v>2.7885000000000002E-3</v>
      </c>
      <c r="AS32">
        <v>2.8620999999999998E-3</v>
      </c>
      <c r="AT32">
        <v>2.1825E-3</v>
      </c>
      <c r="AU32">
        <v>3.9877999999999997E-3</v>
      </c>
      <c r="AV32">
        <v>1.8663E-3</v>
      </c>
      <c r="AW32">
        <v>2.0546000000000002E-3</v>
      </c>
      <c r="AX32">
        <v>1.7166E-3</v>
      </c>
      <c r="AY32">
        <v>1.7083999999999999E-3</v>
      </c>
      <c r="BA32">
        <v>2.8456000000000002E-3</v>
      </c>
      <c r="BB32">
        <v>2.9432E-3</v>
      </c>
      <c r="BC32">
        <v>5.5494999999999997E-3</v>
      </c>
      <c r="BD32">
        <v>2.1177000000000001E-3</v>
      </c>
      <c r="BE32">
        <v>2.1814E-3</v>
      </c>
      <c r="BF32">
        <v>2.6056E-3</v>
      </c>
      <c r="BG32">
        <v>2.6762999999999999E-3</v>
      </c>
      <c r="BH32">
        <v>1.9112000000000001E-3</v>
      </c>
      <c r="BI32">
        <v>3.7742000000000001E-3</v>
      </c>
      <c r="BJ32">
        <v>3.9446999999999998E-3</v>
      </c>
      <c r="BK32">
        <v>3.1308999999999998E-3</v>
      </c>
      <c r="BL32">
        <v>2.6587999999999998E-3</v>
      </c>
      <c r="BN32">
        <v>5.3097999999999999E-3</v>
      </c>
      <c r="BO32">
        <v>3.3703000000000001E-3</v>
      </c>
      <c r="BP32">
        <v>2.7553999999999999E-3</v>
      </c>
      <c r="BQ32">
        <v>2.9941999999999998E-3</v>
      </c>
      <c r="BR32">
        <v>4.3879000000000001E-3</v>
      </c>
      <c r="BS32">
        <v>4.4863000000000004E-3</v>
      </c>
      <c r="BT32">
        <v>3.0907E-3</v>
      </c>
      <c r="BU32">
        <v>3.5346000000000002E-3</v>
      </c>
      <c r="BV32">
        <v>3.8107000000000002E-3</v>
      </c>
      <c r="BW32">
        <v>3.0162000000000001E-3</v>
      </c>
      <c r="BX32">
        <v>4.4118999999999998E-3</v>
      </c>
      <c r="BY32">
        <v>2.5303999999999999E-3</v>
      </c>
      <c r="CA32">
        <v>5.5233000000000001E-3</v>
      </c>
      <c r="CB32">
        <v>5.1026999999999999E-3</v>
      </c>
      <c r="CC32">
        <v>5.0717000000000002E-3</v>
      </c>
      <c r="CD32">
        <v>4.4221E-3</v>
      </c>
      <c r="CE32">
        <v>5.1219000000000004E-3</v>
      </c>
      <c r="CF32">
        <v>4.2404000000000001E-3</v>
      </c>
      <c r="CG32">
        <v>4.7984999999999998E-3</v>
      </c>
      <c r="CH32">
        <v>4.8087E-3</v>
      </c>
      <c r="CI32">
        <v>4.7054000000000002E-3</v>
      </c>
      <c r="CJ32">
        <v>4.2207E-3</v>
      </c>
      <c r="CK32">
        <v>3.7653000000000001E-3</v>
      </c>
      <c r="CL32">
        <v>3.6667000000000002E-3</v>
      </c>
      <c r="CN32">
        <v>7.2039000000000001E-3</v>
      </c>
      <c r="CO32">
        <v>5.0825000000000002E-3</v>
      </c>
      <c r="CP32">
        <v>6.0225000000000001E-3</v>
      </c>
      <c r="CQ32">
        <v>5.0521999999999997E-3</v>
      </c>
      <c r="CR32">
        <v>5.8745000000000004E-3</v>
      </c>
      <c r="CS32">
        <v>8.2657000000000008E-3</v>
      </c>
      <c r="CT32">
        <v>6.6514E-3</v>
      </c>
      <c r="CU32">
        <v>4.3143000000000001E-3</v>
      </c>
      <c r="CV32">
        <v>5.5922000000000003E-3</v>
      </c>
      <c r="CW32">
        <v>6.2576000000000003E-3</v>
      </c>
      <c r="CX32">
        <v>5.9233000000000003E-3</v>
      </c>
      <c r="CY32">
        <v>4.4624E-3</v>
      </c>
      <c r="DA32">
        <v>2.6679999999999998E-3</v>
      </c>
      <c r="DB32">
        <v>2.1459000000000001E-3</v>
      </c>
      <c r="DC32">
        <v>2.3034000000000002E-3</v>
      </c>
      <c r="DD32">
        <v>1.7955E-3</v>
      </c>
      <c r="DE32">
        <v>2.8690999999999999E-3</v>
      </c>
      <c r="DF32">
        <v>1.6050000000000001E-3</v>
      </c>
      <c r="DG32">
        <v>2.1209000000000002E-3</v>
      </c>
      <c r="DH32">
        <v>2.0698000000000001E-3</v>
      </c>
      <c r="DI32">
        <v>2.9551999999999998E-3</v>
      </c>
      <c r="DJ32">
        <v>2.5558999999999998E-3</v>
      </c>
      <c r="DK32">
        <v>2.6069999999999999E-3</v>
      </c>
      <c r="DL32">
        <v>2.7461E-3</v>
      </c>
      <c r="DO32">
        <f t="shared" si="1"/>
        <v>4.780825925925926E-3</v>
      </c>
      <c r="DP32">
        <f t="shared" si="2"/>
        <v>4.147140740740741E-3</v>
      </c>
      <c r="DQ32">
        <f t="shared" si="3"/>
        <v>4.1916111111111112E-3</v>
      </c>
      <c r="DR32">
        <f t="shared" si="4"/>
        <v>3.2821259259259261E-3</v>
      </c>
      <c r="DT32">
        <v>3.5068000000000001</v>
      </c>
    </row>
    <row r="33" spans="1:124" x14ac:dyDescent="0.25">
      <c r="A33">
        <v>8.7069000000000001E-3</v>
      </c>
      <c r="B33">
        <v>8.8976000000000003E-3</v>
      </c>
      <c r="C33">
        <v>6.9896999999999997E-3</v>
      </c>
      <c r="D33">
        <v>7.1716999999999996E-3</v>
      </c>
      <c r="E33">
        <v>3.8595999999999999E-3</v>
      </c>
      <c r="F33">
        <v>2.4986000000000001E-3</v>
      </c>
      <c r="G33">
        <v>3.4298000000000002E-3</v>
      </c>
      <c r="H33">
        <v>2.2166E-3</v>
      </c>
      <c r="I33">
        <v>2.0349000000000001E-3</v>
      </c>
      <c r="J33">
        <v>2.8327999999999999E-3</v>
      </c>
      <c r="K33">
        <v>3.0504E-3</v>
      </c>
      <c r="L33">
        <v>2.1140999999999998E-3</v>
      </c>
      <c r="N33">
        <v>5.7032999999999997E-3</v>
      </c>
      <c r="O33">
        <v>4.8901999999999999E-3</v>
      </c>
      <c r="P33">
        <v>5.1542999999999997E-3</v>
      </c>
      <c r="Q33">
        <v>3.1372000000000001E-3</v>
      </c>
      <c r="R33">
        <v>6.7660000000000003E-3</v>
      </c>
      <c r="S33">
        <v>5.2878999999999999E-3</v>
      </c>
      <c r="T33">
        <v>4.8704000000000004E-3</v>
      </c>
      <c r="U33">
        <v>4.1143000000000004E-3</v>
      </c>
      <c r="V33">
        <v>5.3376999999999999E-3</v>
      </c>
      <c r="W33">
        <v>5.1384999999999998E-3</v>
      </c>
      <c r="X33">
        <v>4.7610999999999999E-3</v>
      </c>
      <c r="Y33">
        <v>3.5314999999999999E-3</v>
      </c>
      <c r="AA33">
        <v>6.3490999999999999E-3</v>
      </c>
      <c r="AB33">
        <v>5.5979999999999997E-3</v>
      </c>
      <c r="AC33">
        <v>5.3945E-3</v>
      </c>
      <c r="AD33">
        <v>3.5955000000000002E-3</v>
      </c>
      <c r="AE33">
        <v>6.5588E-3</v>
      </c>
      <c r="AF33">
        <v>5.4840000000000002E-3</v>
      </c>
      <c r="AG33">
        <v>6.9350999999999996E-3</v>
      </c>
      <c r="AH33">
        <v>3.8363E-3</v>
      </c>
      <c r="AI33">
        <v>5.9424999999999999E-3</v>
      </c>
      <c r="AJ33">
        <v>5.2164999999999998E-3</v>
      </c>
      <c r="AK33">
        <v>6.0660999999999996E-3</v>
      </c>
      <c r="AL33">
        <v>3.6112000000000002E-3</v>
      </c>
      <c r="AN33">
        <v>5.9424999999999999E-3</v>
      </c>
      <c r="AO33">
        <v>5.2164999999999998E-3</v>
      </c>
      <c r="AP33">
        <v>6.0660999999999996E-3</v>
      </c>
      <c r="AQ33">
        <v>3.6112000000000002E-3</v>
      </c>
      <c r="AR33">
        <v>2.9155000000000001E-3</v>
      </c>
      <c r="AS33">
        <v>2.8162999999999999E-3</v>
      </c>
      <c r="AT33">
        <v>2.1304000000000002E-3</v>
      </c>
      <c r="AU33">
        <v>4.3096000000000002E-3</v>
      </c>
      <c r="AV33">
        <v>2.1713000000000001E-3</v>
      </c>
      <c r="AW33">
        <v>2.3993E-3</v>
      </c>
      <c r="AX33">
        <v>1.9009000000000001E-3</v>
      </c>
      <c r="AY33">
        <v>1.8140000000000001E-3</v>
      </c>
      <c r="BA33">
        <v>3.0368999999999999E-3</v>
      </c>
      <c r="BB33">
        <v>3.0252E-3</v>
      </c>
      <c r="BC33">
        <v>5.1571999999999998E-3</v>
      </c>
      <c r="BD33">
        <v>2.1916000000000001E-3</v>
      </c>
      <c r="BE33">
        <v>2.2255999999999999E-3</v>
      </c>
      <c r="BF33">
        <v>2.8595999999999999E-3</v>
      </c>
      <c r="BG33">
        <v>2.7187999999999999E-3</v>
      </c>
      <c r="BH33">
        <v>2.2219000000000002E-3</v>
      </c>
      <c r="BI33">
        <v>3.5668000000000002E-3</v>
      </c>
      <c r="BJ33">
        <v>3.6253000000000001E-3</v>
      </c>
      <c r="BK33">
        <v>3.4914999999999998E-3</v>
      </c>
      <c r="BL33">
        <v>2.7810999999999999E-3</v>
      </c>
      <c r="BN33">
        <v>4.7962999999999999E-3</v>
      </c>
      <c r="BO33">
        <v>3.8769E-3</v>
      </c>
      <c r="BP33">
        <v>2.9098000000000001E-3</v>
      </c>
      <c r="BQ33">
        <v>3.0352000000000001E-3</v>
      </c>
      <c r="BR33">
        <v>4.0708000000000003E-3</v>
      </c>
      <c r="BS33">
        <v>4.8183999999999996E-3</v>
      </c>
      <c r="BT33">
        <v>3.5479000000000001E-3</v>
      </c>
      <c r="BU33">
        <v>3.5273000000000001E-3</v>
      </c>
      <c r="BV33">
        <v>3.4497999999999998E-3</v>
      </c>
      <c r="BW33">
        <v>3.1091000000000001E-3</v>
      </c>
      <c r="BX33">
        <v>4.5713999999999998E-3</v>
      </c>
      <c r="BY33">
        <v>2.9061999999999998E-3</v>
      </c>
      <c r="CA33">
        <v>5.5453000000000004E-3</v>
      </c>
      <c r="CB33">
        <v>5.4310000000000001E-3</v>
      </c>
      <c r="CC33">
        <v>5.5756E-3</v>
      </c>
      <c r="CD33">
        <v>4.2490000000000002E-3</v>
      </c>
      <c r="CE33">
        <v>5.1456000000000002E-3</v>
      </c>
      <c r="CF33">
        <v>4.4153999999999999E-3</v>
      </c>
      <c r="CG33">
        <v>5.0339E-3</v>
      </c>
      <c r="CH33">
        <v>4.9843999999999999E-3</v>
      </c>
      <c r="CI33">
        <v>5.4056E-3</v>
      </c>
      <c r="CJ33">
        <v>4.2687000000000003E-3</v>
      </c>
      <c r="CK33">
        <v>3.7919E-3</v>
      </c>
      <c r="CL33">
        <v>3.9909000000000003E-3</v>
      </c>
      <c r="CN33">
        <v>7.1824000000000002E-3</v>
      </c>
      <c r="CO33">
        <v>6.2988999999999996E-3</v>
      </c>
      <c r="CP33">
        <v>7.1310000000000002E-3</v>
      </c>
      <c r="CQ33">
        <v>5.0308000000000002E-3</v>
      </c>
      <c r="CR33">
        <v>5.9598000000000003E-3</v>
      </c>
      <c r="CS33">
        <v>9.0139999999999994E-3</v>
      </c>
      <c r="CT33">
        <v>6.9794000000000002E-3</v>
      </c>
      <c r="CU33">
        <v>4.6855999999999998E-3</v>
      </c>
      <c r="CV33">
        <v>5.1284E-3</v>
      </c>
      <c r="CW33">
        <v>6.7923999999999997E-3</v>
      </c>
      <c r="CX33">
        <v>6.1624000000000002E-3</v>
      </c>
      <c r="CY33">
        <v>4.5685999999999999E-3</v>
      </c>
      <c r="DA33">
        <v>2.6205999999999998E-3</v>
      </c>
      <c r="DB33">
        <v>2.1228000000000002E-3</v>
      </c>
      <c r="DC33">
        <v>2.3828E-3</v>
      </c>
      <c r="DD33">
        <v>2.0089000000000001E-3</v>
      </c>
      <c r="DE33">
        <v>3.0617999999999999E-3</v>
      </c>
      <c r="DF33">
        <v>1.7588E-3</v>
      </c>
      <c r="DG33">
        <v>2.3712E-3</v>
      </c>
      <c r="DH33">
        <v>2.0263999999999998E-3</v>
      </c>
      <c r="DI33">
        <v>2.7209999999999999E-3</v>
      </c>
      <c r="DJ33">
        <v>2.5038E-3</v>
      </c>
      <c r="DK33">
        <v>2.6803999999999999E-3</v>
      </c>
      <c r="DL33">
        <v>2.7391999999999998E-3</v>
      </c>
      <c r="DO33">
        <f t="shared" si="1"/>
        <v>4.674251851851852E-3</v>
      </c>
      <c r="DP33">
        <f t="shared" si="2"/>
        <v>4.4517222222222224E-3</v>
      </c>
      <c r="DQ33">
        <f t="shared" si="3"/>
        <v>4.4908888888888889E-3</v>
      </c>
      <c r="DR33">
        <f t="shared" si="4"/>
        <v>3.4818629629629633E-3</v>
      </c>
      <c r="DT33">
        <v>3.6320999999999999</v>
      </c>
    </row>
    <row r="34" spans="1:124" x14ac:dyDescent="0.25">
      <c r="A34">
        <v>9.7692000000000005E-3</v>
      </c>
      <c r="B34">
        <v>9.8191000000000007E-3</v>
      </c>
      <c r="C34">
        <v>7.9124999999999994E-3</v>
      </c>
      <c r="D34">
        <v>8.4580000000000002E-3</v>
      </c>
      <c r="E34">
        <v>3.8382999999999998E-3</v>
      </c>
      <c r="F34">
        <v>2.9424999999999998E-3</v>
      </c>
      <c r="G34">
        <v>3.3484000000000001E-3</v>
      </c>
      <c r="H34">
        <v>2.5363E-3</v>
      </c>
      <c r="I34">
        <v>2.1797000000000001E-3</v>
      </c>
      <c r="J34">
        <v>3.1599000000000002E-3</v>
      </c>
      <c r="K34">
        <v>3.2831000000000002E-3</v>
      </c>
      <c r="L34">
        <v>2.5167000000000002E-3</v>
      </c>
      <c r="N34">
        <v>4.849E-3</v>
      </c>
      <c r="O34">
        <v>5.4153999999999999E-3</v>
      </c>
      <c r="P34">
        <v>5.5062000000000002E-3</v>
      </c>
      <c r="Q34">
        <v>3.3441999999999999E-3</v>
      </c>
      <c r="R34">
        <v>5.3429999999999997E-3</v>
      </c>
      <c r="S34">
        <v>5.9465000000000004E-3</v>
      </c>
      <c r="T34">
        <v>5.9227999999999998E-3</v>
      </c>
      <c r="U34">
        <v>4.4879000000000004E-3</v>
      </c>
      <c r="V34">
        <v>4.6153000000000001E-3</v>
      </c>
      <c r="W34">
        <v>5.8866999999999999E-3</v>
      </c>
      <c r="X34">
        <v>5.1374999999999997E-3</v>
      </c>
      <c r="Y34">
        <v>3.6529000000000002E-3</v>
      </c>
      <c r="AA34">
        <v>5.5315E-3</v>
      </c>
      <c r="AB34">
        <v>6.7299999999999999E-3</v>
      </c>
      <c r="AC34">
        <v>6.4073999999999997E-3</v>
      </c>
      <c r="AD34">
        <v>4.1714999999999999E-3</v>
      </c>
      <c r="AE34">
        <v>5.8605999999999997E-3</v>
      </c>
      <c r="AF34">
        <v>6.1158000000000002E-3</v>
      </c>
      <c r="AG34">
        <v>7.5523999999999999E-3</v>
      </c>
      <c r="AH34">
        <v>4.1064999999999999E-3</v>
      </c>
      <c r="AI34">
        <v>5.6144999999999997E-3</v>
      </c>
      <c r="AJ34">
        <v>5.4120000000000001E-3</v>
      </c>
      <c r="AK34">
        <v>5.8682999999999999E-3</v>
      </c>
      <c r="AL34">
        <v>3.8988999999999998E-3</v>
      </c>
      <c r="AN34">
        <v>5.6144999999999997E-3</v>
      </c>
      <c r="AO34">
        <v>5.4120000000000001E-3</v>
      </c>
      <c r="AP34">
        <v>5.8682999999999999E-3</v>
      </c>
      <c r="AQ34">
        <v>3.8988999999999998E-3</v>
      </c>
      <c r="AR34">
        <v>2.9600999999999998E-3</v>
      </c>
      <c r="AS34">
        <v>3.0592000000000002E-3</v>
      </c>
      <c r="AT34">
        <v>2.1771E-3</v>
      </c>
      <c r="AU34">
        <v>4.8038999999999998E-3</v>
      </c>
      <c r="AV34">
        <v>2.6069000000000001E-3</v>
      </c>
      <c r="AW34">
        <v>2.7783E-3</v>
      </c>
      <c r="AX34">
        <v>2.2195000000000001E-3</v>
      </c>
      <c r="AY34">
        <v>2.0062999999999999E-3</v>
      </c>
      <c r="BA34">
        <v>3.0831000000000001E-3</v>
      </c>
      <c r="BB34">
        <v>3.0888000000000001E-3</v>
      </c>
      <c r="BC34">
        <v>4.1552999999999998E-3</v>
      </c>
      <c r="BD34">
        <v>2.2506000000000002E-3</v>
      </c>
      <c r="BE34">
        <v>2.4632999999999999E-3</v>
      </c>
      <c r="BF34">
        <v>3.1329000000000001E-3</v>
      </c>
      <c r="BG34">
        <v>2.9169999999999999E-3</v>
      </c>
      <c r="BH34">
        <v>2.5709999999999999E-3</v>
      </c>
      <c r="BI34">
        <v>3.1375000000000001E-3</v>
      </c>
      <c r="BJ34">
        <v>3.186E-3</v>
      </c>
      <c r="BK34">
        <v>3.9984E-3</v>
      </c>
      <c r="BL34">
        <v>2.8180000000000002E-3</v>
      </c>
      <c r="BN34">
        <v>3.8057999999999998E-3</v>
      </c>
      <c r="BO34">
        <v>4.6246000000000004E-3</v>
      </c>
      <c r="BP34">
        <v>3.1281E-3</v>
      </c>
      <c r="BQ34">
        <v>3.0761E-3</v>
      </c>
      <c r="BR34">
        <v>3.6527999999999999E-3</v>
      </c>
      <c r="BS34">
        <v>5.1939999999999998E-3</v>
      </c>
      <c r="BT34">
        <v>4.0804999999999999E-3</v>
      </c>
      <c r="BU34">
        <v>3.5411000000000002E-3</v>
      </c>
      <c r="BV34">
        <v>3.0704E-3</v>
      </c>
      <c r="BW34">
        <v>3.5427000000000002E-3</v>
      </c>
      <c r="BX34">
        <v>4.4269000000000001E-3</v>
      </c>
      <c r="BY34">
        <v>3.4672000000000001E-3</v>
      </c>
      <c r="CA34">
        <v>5.3312000000000003E-3</v>
      </c>
      <c r="CB34">
        <v>5.6997999999999997E-3</v>
      </c>
      <c r="CC34">
        <v>6.1742000000000003E-3</v>
      </c>
      <c r="CD34">
        <v>3.9023999999999999E-3</v>
      </c>
      <c r="CE34">
        <v>5.3588000000000004E-3</v>
      </c>
      <c r="CF34">
        <v>4.8815000000000004E-3</v>
      </c>
      <c r="CG34">
        <v>5.4130000000000003E-3</v>
      </c>
      <c r="CH34">
        <v>5.6086E-3</v>
      </c>
      <c r="CI34">
        <v>5.9182999999999996E-3</v>
      </c>
      <c r="CJ34">
        <v>4.3222E-3</v>
      </c>
      <c r="CK34">
        <v>3.8368999999999999E-3</v>
      </c>
      <c r="CL34">
        <v>4.2614000000000003E-3</v>
      </c>
      <c r="CN34">
        <v>7.0429000000000004E-3</v>
      </c>
      <c r="CO34">
        <v>7.9892999999999995E-3</v>
      </c>
      <c r="CP34">
        <v>8.4204999999999992E-3</v>
      </c>
      <c r="CQ34">
        <v>4.7400000000000003E-3</v>
      </c>
      <c r="CR34">
        <v>6.5659000000000004E-3</v>
      </c>
      <c r="CS34">
        <v>1.0099E-2</v>
      </c>
      <c r="CT34">
        <v>7.7621000000000001E-3</v>
      </c>
      <c r="CU34">
        <v>5.2202999999999998E-3</v>
      </c>
      <c r="CV34">
        <v>4.725E-3</v>
      </c>
      <c r="CW34">
        <v>7.6233999999999998E-3</v>
      </c>
      <c r="CX34">
        <v>6.8792000000000002E-3</v>
      </c>
      <c r="CY34">
        <v>4.5890999999999996E-3</v>
      </c>
      <c r="DA34">
        <v>2.4562999999999998E-3</v>
      </c>
      <c r="DB34">
        <v>1.9987999999999998E-3</v>
      </c>
      <c r="DC34">
        <v>2.4424999999999998E-3</v>
      </c>
      <c r="DD34">
        <v>2.3590999999999998E-3</v>
      </c>
      <c r="DE34">
        <v>2.9342000000000001E-3</v>
      </c>
      <c r="DF34">
        <v>1.9373000000000001E-3</v>
      </c>
      <c r="DG34">
        <v>2.6922000000000001E-3</v>
      </c>
      <c r="DH34">
        <v>2.0387999999999999E-3</v>
      </c>
      <c r="DI34">
        <v>2.4206000000000002E-3</v>
      </c>
      <c r="DJ34">
        <v>2.6196000000000001E-3</v>
      </c>
      <c r="DK34">
        <v>2.6418000000000001E-3</v>
      </c>
      <c r="DL34">
        <v>2.7014000000000001E-3</v>
      </c>
      <c r="DO34">
        <f t="shared" si="1"/>
        <v>4.4721740740740739E-3</v>
      </c>
      <c r="DP34">
        <f t="shared" si="2"/>
        <v>4.9117518518518519E-3</v>
      </c>
      <c r="DQ34">
        <f t="shared" si="3"/>
        <v>4.8211888888888884E-3</v>
      </c>
      <c r="DR34">
        <f t="shared" si="4"/>
        <v>3.7417444444444439E-3</v>
      </c>
      <c r="DT34">
        <v>3.7572999999999999</v>
      </c>
    </row>
    <row r="35" spans="1:124" x14ac:dyDescent="0.25">
      <c r="A35">
        <v>1.0526000000000001E-2</v>
      </c>
      <c r="B35">
        <v>1.0786E-2</v>
      </c>
      <c r="C35">
        <v>8.8591E-3</v>
      </c>
      <c r="D35">
        <v>9.5522000000000003E-3</v>
      </c>
      <c r="E35">
        <v>3.8511000000000001E-3</v>
      </c>
      <c r="F35">
        <v>3.4914999999999998E-3</v>
      </c>
      <c r="G35">
        <v>3.3972999999999998E-3</v>
      </c>
      <c r="H35">
        <v>2.8665000000000001E-3</v>
      </c>
      <c r="I35">
        <v>2.8785E-3</v>
      </c>
      <c r="J35">
        <v>3.5189000000000002E-3</v>
      </c>
      <c r="K35">
        <v>3.4732000000000001E-3</v>
      </c>
      <c r="L35">
        <v>3.0747999999999999E-3</v>
      </c>
      <c r="N35">
        <v>4.5320999999999998E-3</v>
      </c>
      <c r="O35">
        <v>6.0085E-3</v>
      </c>
      <c r="P35">
        <v>5.7346999999999997E-3</v>
      </c>
      <c r="Q35">
        <v>3.4594000000000001E-3</v>
      </c>
      <c r="R35">
        <v>4.9665000000000004E-3</v>
      </c>
      <c r="S35">
        <v>6.6839000000000004E-3</v>
      </c>
      <c r="T35">
        <v>6.9766999999999997E-3</v>
      </c>
      <c r="U35">
        <v>4.7984000000000004E-3</v>
      </c>
      <c r="V35">
        <v>4.2052000000000001E-3</v>
      </c>
      <c r="W35">
        <v>6.3810000000000004E-3</v>
      </c>
      <c r="X35">
        <v>5.5786000000000004E-3</v>
      </c>
      <c r="Y35">
        <v>3.7801000000000002E-3</v>
      </c>
      <c r="AA35">
        <v>5.0359999999999997E-3</v>
      </c>
      <c r="AB35">
        <v>7.6410999999999996E-3</v>
      </c>
      <c r="AC35">
        <v>7.3635999999999997E-3</v>
      </c>
      <c r="AD35">
        <v>4.8393999999999998E-3</v>
      </c>
      <c r="AE35">
        <v>5.1996000000000004E-3</v>
      </c>
      <c r="AF35">
        <v>7.0435999999999997E-3</v>
      </c>
      <c r="AG35">
        <v>8.1206000000000004E-3</v>
      </c>
      <c r="AH35">
        <v>4.5466999999999999E-3</v>
      </c>
      <c r="AI35">
        <v>5.7025000000000001E-3</v>
      </c>
      <c r="AJ35">
        <v>6.0232999999999997E-3</v>
      </c>
      <c r="AK35">
        <v>5.4466999999999996E-3</v>
      </c>
      <c r="AL35">
        <v>4.3166999999999997E-3</v>
      </c>
      <c r="AN35">
        <v>5.7025000000000001E-3</v>
      </c>
      <c r="AO35">
        <v>6.0232999999999997E-3</v>
      </c>
      <c r="AP35">
        <v>5.4466999999999996E-3</v>
      </c>
      <c r="AQ35">
        <v>4.3166999999999997E-3</v>
      </c>
      <c r="AR35">
        <v>3.0596999999999998E-3</v>
      </c>
      <c r="AS35">
        <v>3.6285000000000002E-3</v>
      </c>
      <c r="AT35">
        <v>2.4261999999999999E-3</v>
      </c>
      <c r="AU35">
        <v>5.3877999999999999E-3</v>
      </c>
      <c r="AV35">
        <v>3.0404E-3</v>
      </c>
      <c r="AW35">
        <v>3.0436999999999999E-3</v>
      </c>
      <c r="AX35">
        <v>2.5812000000000001E-3</v>
      </c>
      <c r="AY35">
        <v>2.2458999999999999E-3</v>
      </c>
      <c r="BA35">
        <v>3.0707999999999998E-3</v>
      </c>
      <c r="BB35">
        <v>3.2101999999999999E-3</v>
      </c>
      <c r="BC35">
        <v>3.3026000000000002E-3</v>
      </c>
      <c r="BD35">
        <v>2.3427999999999999E-3</v>
      </c>
      <c r="BE35">
        <v>2.8985999999999999E-3</v>
      </c>
      <c r="BF35">
        <v>3.3781000000000002E-3</v>
      </c>
      <c r="BG35">
        <v>3.2939000000000002E-3</v>
      </c>
      <c r="BH35">
        <v>2.8403E-3</v>
      </c>
      <c r="BI35">
        <v>2.8400000000000001E-3</v>
      </c>
      <c r="BJ35">
        <v>3.0129000000000002E-3</v>
      </c>
      <c r="BK35">
        <v>4.5091999999999997E-3</v>
      </c>
      <c r="BL35">
        <v>2.8153000000000002E-3</v>
      </c>
      <c r="BN35">
        <v>3.1183000000000001E-3</v>
      </c>
      <c r="BO35">
        <v>5.3715000000000004E-3</v>
      </c>
      <c r="BP35">
        <v>3.3909000000000001E-3</v>
      </c>
      <c r="BQ35">
        <v>3.2093E-3</v>
      </c>
      <c r="BR35">
        <v>3.6172000000000001E-3</v>
      </c>
      <c r="BS35">
        <v>5.6179999999999997E-3</v>
      </c>
      <c r="BT35">
        <v>4.5326999999999998E-3</v>
      </c>
      <c r="BU35">
        <v>3.7415E-3</v>
      </c>
      <c r="BV35">
        <v>3.0969999999999999E-3</v>
      </c>
      <c r="BW35">
        <v>4.2266999999999999E-3</v>
      </c>
      <c r="BX35">
        <v>4.1801E-3</v>
      </c>
      <c r="BY35">
        <v>3.9960999999999998E-3</v>
      </c>
      <c r="CA35">
        <v>5.2154000000000002E-3</v>
      </c>
      <c r="CB35">
        <v>5.9272999999999999E-3</v>
      </c>
      <c r="CC35">
        <v>6.7007000000000004E-3</v>
      </c>
      <c r="CD35">
        <v>3.7490000000000002E-3</v>
      </c>
      <c r="CE35">
        <v>5.8523999999999998E-3</v>
      </c>
      <c r="CF35">
        <v>5.6004999999999996E-3</v>
      </c>
      <c r="CG35">
        <v>5.9420000000000002E-3</v>
      </c>
      <c r="CH35">
        <v>6.5643000000000003E-3</v>
      </c>
      <c r="CI35">
        <v>6.0587000000000002E-3</v>
      </c>
      <c r="CJ35">
        <v>4.5300999999999996E-3</v>
      </c>
      <c r="CK35">
        <v>4.0156000000000002E-3</v>
      </c>
      <c r="CL35">
        <v>4.4473000000000004E-3</v>
      </c>
      <c r="CN35">
        <v>7.1732000000000002E-3</v>
      </c>
      <c r="CO35">
        <v>9.4082999999999996E-3</v>
      </c>
      <c r="CP35">
        <v>9.3875E-3</v>
      </c>
      <c r="CQ35">
        <v>4.4803000000000004E-3</v>
      </c>
      <c r="CR35">
        <v>7.6714000000000001E-3</v>
      </c>
      <c r="CS35">
        <v>1.1256E-2</v>
      </c>
      <c r="CT35">
        <v>8.8164000000000003E-3</v>
      </c>
      <c r="CU35">
        <v>5.7615000000000001E-3</v>
      </c>
      <c r="CV35">
        <v>4.8926999999999998E-3</v>
      </c>
      <c r="CW35">
        <v>8.5404000000000001E-3</v>
      </c>
      <c r="CX35">
        <v>7.9168999999999993E-3</v>
      </c>
      <c r="CY35">
        <v>4.6806E-3</v>
      </c>
      <c r="DA35">
        <v>2.3800000000000002E-3</v>
      </c>
      <c r="DB35">
        <v>1.9367E-3</v>
      </c>
      <c r="DC35">
        <v>2.5533999999999999E-3</v>
      </c>
      <c r="DD35">
        <v>2.7441000000000002E-3</v>
      </c>
      <c r="DE35">
        <v>2.6318000000000001E-3</v>
      </c>
      <c r="DF35">
        <v>2.1153000000000001E-3</v>
      </c>
      <c r="DG35">
        <v>3.0133999999999998E-3</v>
      </c>
      <c r="DH35">
        <v>2.2117999999999999E-3</v>
      </c>
      <c r="DI35">
        <v>2.3582999999999998E-3</v>
      </c>
      <c r="DJ35">
        <v>2.9619999999999998E-3</v>
      </c>
      <c r="DK35">
        <v>2.6112000000000002E-3</v>
      </c>
      <c r="DL35">
        <v>2.7495000000000002E-3</v>
      </c>
      <c r="DO35">
        <f t="shared" si="1"/>
        <v>4.5028111111111106E-3</v>
      </c>
      <c r="DP35">
        <f t="shared" si="2"/>
        <v>5.4580481481481466E-3</v>
      </c>
      <c r="DQ35">
        <f t="shared" si="3"/>
        <v>5.1693000000000008E-3</v>
      </c>
      <c r="DR35">
        <f t="shared" si="4"/>
        <v>4.0562333333333334E-3</v>
      </c>
      <c r="DT35">
        <v>3.8826000000000001</v>
      </c>
    </row>
    <row r="36" spans="1:124" x14ac:dyDescent="0.25">
      <c r="A36">
        <v>1.085E-2</v>
      </c>
      <c r="B36">
        <v>1.1586000000000001E-2</v>
      </c>
      <c r="C36">
        <v>9.6004000000000003E-3</v>
      </c>
      <c r="D36">
        <v>1.0097999999999999E-2</v>
      </c>
      <c r="E36">
        <v>4.1248999999999999E-3</v>
      </c>
      <c r="F36">
        <v>3.9581E-3</v>
      </c>
      <c r="G36">
        <v>3.7445E-3</v>
      </c>
      <c r="H36">
        <v>3.1189E-3</v>
      </c>
      <c r="I36">
        <v>3.9525000000000003E-3</v>
      </c>
      <c r="J36">
        <v>3.8180000000000002E-3</v>
      </c>
      <c r="K36">
        <v>3.6683000000000002E-3</v>
      </c>
      <c r="L36">
        <v>3.5966000000000001E-3</v>
      </c>
      <c r="N36">
        <v>5.3644000000000001E-3</v>
      </c>
      <c r="O36">
        <v>6.5941000000000003E-3</v>
      </c>
      <c r="P36">
        <v>5.9274999999999996E-3</v>
      </c>
      <c r="Q36">
        <v>3.5501E-3</v>
      </c>
      <c r="R36">
        <v>6.4181000000000004E-3</v>
      </c>
      <c r="S36">
        <v>7.3762999999999997E-3</v>
      </c>
      <c r="T36">
        <v>7.7010999999999998E-3</v>
      </c>
      <c r="U36">
        <v>5.0464000000000004E-3</v>
      </c>
      <c r="V36">
        <v>4.6963999999999999E-3</v>
      </c>
      <c r="W36">
        <v>6.5098999999999999E-3</v>
      </c>
      <c r="X36">
        <v>6.0828999999999996E-3</v>
      </c>
      <c r="Y36">
        <v>4.0207000000000003E-3</v>
      </c>
      <c r="AA36">
        <v>5.5824000000000004E-3</v>
      </c>
      <c r="AB36">
        <v>8.0993999999999997E-3</v>
      </c>
      <c r="AC36">
        <v>7.9959999999999996E-3</v>
      </c>
      <c r="AD36">
        <v>5.424E-3</v>
      </c>
      <c r="AE36">
        <v>5.2978000000000001E-3</v>
      </c>
      <c r="AF36">
        <v>8.0967999999999995E-3</v>
      </c>
      <c r="AG36">
        <v>8.6719999999999992E-3</v>
      </c>
      <c r="AH36">
        <v>5.1780999999999997E-3</v>
      </c>
      <c r="AI36">
        <v>6.5655000000000002E-3</v>
      </c>
      <c r="AJ36">
        <v>7.0876000000000003E-3</v>
      </c>
      <c r="AK36">
        <v>5.3090999999999998E-3</v>
      </c>
      <c r="AL36">
        <v>4.8687000000000001E-3</v>
      </c>
      <c r="AN36">
        <v>6.5655000000000002E-3</v>
      </c>
      <c r="AO36">
        <v>7.0876000000000003E-3</v>
      </c>
      <c r="AP36">
        <v>5.3090999999999998E-3</v>
      </c>
      <c r="AQ36">
        <v>4.8687000000000001E-3</v>
      </c>
      <c r="AR36">
        <v>3.3906000000000001E-3</v>
      </c>
      <c r="AS36">
        <v>4.4317999999999996E-3</v>
      </c>
      <c r="AT36">
        <v>2.9023999999999999E-3</v>
      </c>
      <c r="AU36">
        <v>5.947E-3</v>
      </c>
      <c r="AV36">
        <v>3.3433E-3</v>
      </c>
      <c r="AW36">
        <v>3.1113999999999998E-3</v>
      </c>
      <c r="AX36">
        <v>2.8785999999999998E-3</v>
      </c>
      <c r="AY36">
        <v>2.4727999999999998E-3</v>
      </c>
      <c r="BA36">
        <v>3.1573999999999999E-3</v>
      </c>
      <c r="BB36">
        <v>3.4737000000000001E-3</v>
      </c>
      <c r="BC36">
        <v>3.4136000000000001E-3</v>
      </c>
      <c r="BD36">
        <v>2.5049E-3</v>
      </c>
      <c r="BE36">
        <v>3.4385000000000002E-3</v>
      </c>
      <c r="BF36">
        <v>3.5699999999999998E-3</v>
      </c>
      <c r="BG36">
        <v>3.8072000000000002E-3</v>
      </c>
      <c r="BH36">
        <v>2.9851000000000001E-3</v>
      </c>
      <c r="BI36">
        <v>2.9792999999999998E-3</v>
      </c>
      <c r="BJ36">
        <v>3.3646000000000001E-3</v>
      </c>
      <c r="BK36">
        <v>4.8643999999999996E-3</v>
      </c>
      <c r="BL36">
        <v>2.8603000000000001E-3</v>
      </c>
      <c r="BN36">
        <v>3.4933E-3</v>
      </c>
      <c r="BO36">
        <v>5.8725000000000001E-3</v>
      </c>
      <c r="BP36">
        <v>3.6920999999999998E-3</v>
      </c>
      <c r="BQ36">
        <v>3.4933E-3</v>
      </c>
      <c r="BR36">
        <v>4.3229999999999996E-3</v>
      </c>
      <c r="BS36">
        <v>6.1266000000000003E-3</v>
      </c>
      <c r="BT36">
        <v>4.8254999999999999E-3</v>
      </c>
      <c r="BU36">
        <v>4.2259999999999997E-3</v>
      </c>
      <c r="BV36">
        <v>3.7686999999999998E-3</v>
      </c>
      <c r="BW36">
        <v>4.9452999999999997E-3</v>
      </c>
      <c r="BX36">
        <v>4.1354E-3</v>
      </c>
      <c r="BY36">
        <v>4.2910999999999999E-3</v>
      </c>
      <c r="CA36">
        <v>5.5351000000000003E-3</v>
      </c>
      <c r="CB36">
        <v>6.2034999999999998E-3</v>
      </c>
      <c r="CC36">
        <v>7.0492000000000003E-3</v>
      </c>
      <c r="CD36">
        <v>4.1089999999999998E-3</v>
      </c>
      <c r="CE36">
        <v>6.6241E-3</v>
      </c>
      <c r="CF36">
        <v>6.4333000000000003E-3</v>
      </c>
      <c r="CG36">
        <v>6.5760999999999997E-3</v>
      </c>
      <c r="CH36">
        <v>7.5506000000000002E-3</v>
      </c>
      <c r="CI36">
        <v>5.8609999999999999E-3</v>
      </c>
      <c r="CJ36">
        <v>4.9753999999999996E-3</v>
      </c>
      <c r="CK36">
        <v>4.3886999999999997E-3</v>
      </c>
      <c r="CL36">
        <v>4.5982999999999996E-3</v>
      </c>
      <c r="CN36">
        <v>7.9275999999999999E-3</v>
      </c>
      <c r="CO36">
        <v>9.9211999999999998E-3</v>
      </c>
      <c r="CP36">
        <v>9.7129999999999994E-3</v>
      </c>
      <c r="CQ36">
        <v>4.5900000000000003E-3</v>
      </c>
      <c r="CR36">
        <v>9.0012000000000009E-3</v>
      </c>
      <c r="CS36">
        <v>1.2193000000000001E-2</v>
      </c>
      <c r="CT36">
        <v>9.8323000000000004E-3</v>
      </c>
      <c r="CU36">
        <v>6.1697000000000002E-3</v>
      </c>
      <c r="CV36">
        <v>5.9134000000000001E-3</v>
      </c>
      <c r="CW36">
        <v>9.2741000000000004E-3</v>
      </c>
      <c r="CX36">
        <v>8.9479E-3</v>
      </c>
      <c r="CY36">
        <v>5.0125999999999999E-3</v>
      </c>
      <c r="DA36">
        <v>2.5999999999999999E-3</v>
      </c>
      <c r="DB36">
        <v>2.0998000000000002E-3</v>
      </c>
      <c r="DC36">
        <v>2.7915000000000001E-3</v>
      </c>
      <c r="DD36">
        <v>3.0519000000000002E-3</v>
      </c>
      <c r="DE36">
        <v>2.4748999999999999E-3</v>
      </c>
      <c r="DF36">
        <v>2.2924999999999998E-3</v>
      </c>
      <c r="DG36">
        <v>3.2883999999999999E-3</v>
      </c>
      <c r="DH36">
        <v>2.5929E-3</v>
      </c>
      <c r="DI36">
        <v>2.7585000000000001E-3</v>
      </c>
      <c r="DJ36">
        <v>3.4705000000000001E-3</v>
      </c>
      <c r="DK36">
        <v>2.7437999999999998E-3</v>
      </c>
      <c r="DL36">
        <v>2.9859000000000001E-3</v>
      </c>
      <c r="DO36">
        <f t="shared" si="1"/>
        <v>5.0373111111111108E-3</v>
      </c>
      <c r="DP36">
        <f t="shared" si="2"/>
        <v>5.9990000000000009E-3</v>
      </c>
      <c r="DQ36">
        <f t="shared" si="3"/>
        <v>5.5504074074074075E-3</v>
      </c>
      <c r="DR36">
        <f t="shared" si="4"/>
        <v>4.4152444444444444E-3</v>
      </c>
      <c r="DT36">
        <v>4.0077999999999996</v>
      </c>
    </row>
    <row r="37" spans="1:124" x14ac:dyDescent="0.25">
      <c r="A37">
        <v>1.0925000000000001E-2</v>
      </c>
      <c r="B37">
        <v>1.2182E-2</v>
      </c>
      <c r="C37">
        <v>1.0064999999999999E-2</v>
      </c>
      <c r="D37">
        <v>1.0137999999999999E-2</v>
      </c>
      <c r="E37">
        <v>4.8098000000000004E-3</v>
      </c>
      <c r="F37">
        <v>4.2104999999999998E-3</v>
      </c>
      <c r="G37">
        <v>4.4397000000000004E-3</v>
      </c>
      <c r="H37">
        <v>3.2678999999999998E-3</v>
      </c>
      <c r="I37">
        <v>4.9791999999999996E-3</v>
      </c>
      <c r="J37">
        <v>3.9982000000000004E-3</v>
      </c>
      <c r="K37">
        <v>3.9516999999999998E-3</v>
      </c>
      <c r="L37">
        <v>3.9122000000000002E-3</v>
      </c>
      <c r="N37">
        <v>7.4187999999999997E-3</v>
      </c>
      <c r="O37">
        <v>7.1400999999999999E-3</v>
      </c>
      <c r="P37">
        <v>6.2687999999999997E-3</v>
      </c>
      <c r="Q37">
        <v>3.7401999999999999E-3</v>
      </c>
      <c r="R37">
        <v>9.5264000000000008E-3</v>
      </c>
      <c r="S37">
        <v>7.9790999999999994E-3</v>
      </c>
      <c r="T37">
        <v>7.9947999999999998E-3</v>
      </c>
      <c r="U37">
        <v>5.3078999999999999E-3</v>
      </c>
      <c r="V37">
        <v>6.2630999999999997E-3</v>
      </c>
      <c r="W37">
        <v>6.4400999999999998E-3</v>
      </c>
      <c r="X37">
        <v>6.6506999999999998E-3</v>
      </c>
      <c r="Y37">
        <v>4.4574999999999997E-3</v>
      </c>
      <c r="AA37">
        <v>7.4662000000000001E-3</v>
      </c>
      <c r="AB37">
        <v>8.2059000000000003E-3</v>
      </c>
      <c r="AC37">
        <v>8.2910999999999992E-3</v>
      </c>
      <c r="AD37">
        <v>5.8341E-3</v>
      </c>
      <c r="AE37">
        <v>6.5402999999999998E-3</v>
      </c>
      <c r="AF37">
        <v>9.0524000000000004E-3</v>
      </c>
      <c r="AG37">
        <v>9.3623999999999999E-3</v>
      </c>
      <c r="AH37">
        <v>5.9816000000000001E-3</v>
      </c>
      <c r="AI37">
        <v>8.175E-3</v>
      </c>
      <c r="AJ37">
        <v>8.4446999999999994E-3</v>
      </c>
      <c r="AK37">
        <v>5.9328000000000002E-3</v>
      </c>
      <c r="AL37">
        <v>5.5129000000000003E-3</v>
      </c>
      <c r="AN37">
        <v>8.175E-3</v>
      </c>
      <c r="AO37">
        <v>8.4446999999999994E-3</v>
      </c>
      <c r="AP37">
        <v>5.9328000000000002E-3</v>
      </c>
      <c r="AQ37">
        <v>5.5129000000000003E-3</v>
      </c>
      <c r="AR37">
        <v>4.0778999999999998E-3</v>
      </c>
      <c r="AS37">
        <v>5.3020000000000003E-3</v>
      </c>
      <c r="AT37">
        <v>3.5331999999999998E-3</v>
      </c>
      <c r="AU37">
        <v>6.4078E-3</v>
      </c>
      <c r="AV37">
        <v>3.4621000000000001E-3</v>
      </c>
      <c r="AW37">
        <v>3.0363999999999999E-3</v>
      </c>
      <c r="AX37">
        <v>3.0552000000000001E-3</v>
      </c>
      <c r="AY37">
        <v>2.6480000000000002E-3</v>
      </c>
      <c r="BA37">
        <v>3.4911E-3</v>
      </c>
      <c r="BB37">
        <v>3.9230000000000003E-3</v>
      </c>
      <c r="BC37">
        <v>4.8974999999999999E-3</v>
      </c>
      <c r="BD37">
        <v>2.7420999999999999E-3</v>
      </c>
      <c r="BE37">
        <v>3.9329999999999999E-3</v>
      </c>
      <c r="BF37">
        <v>3.7323E-3</v>
      </c>
      <c r="BG37">
        <v>4.3673000000000002E-3</v>
      </c>
      <c r="BH37">
        <v>3.0718E-3</v>
      </c>
      <c r="BI37">
        <v>3.6304000000000002E-3</v>
      </c>
      <c r="BJ37">
        <v>4.2091999999999997E-3</v>
      </c>
      <c r="BK37">
        <v>4.9874000000000003E-3</v>
      </c>
      <c r="BL37">
        <v>3.0463E-3</v>
      </c>
      <c r="BN37">
        <v>5.1993999999999999E-3</v>
      </c>
      <c r="BO37">
        <v>6.0270000000000002E-3</v>
      </c>
      <c r="BP37">
        <v>4.0622000000000002E-3</v>
      </c>
      <c r="BQ37">
        <v>3.9199999999999999E-3</v>
      </c>
      <c r="BR37">
        <v>5.7648999999999999E-3</v>
      </c>
      <c r="BS37">
        <v>6.7968999999999998E-3</v>
      </c>
      <c r="BT37">
        <v>5.0292000000000002E-3</v>
      </c>
      <c r="BU37">
        <v>4.9607000000000002E-3</v>
      </c>
      <c r="BV37">
        <v>4.9584E-3</v>
      </c>
      <c r="BW37">
        <v>5.4787000000000004E-3</v>
      </c>
      <c r="BX37">
        <v>4.5385E-3</v>
      </c>
      <c r="BY37">
        <v>4.2957000000000004E-3</v>
      </c>
      <c r="CA37">
        <v>6.4400999999999998E-3</v>
      </c>
      <c r="CB37">
        <v>6.6607000000000003E-3</v>
      </c>
      <c r="CC37">
        <v>7.2541999999999997E-3</v>
      </c>
      <c r="CD37">
        <v>5.0610999999999998E-3</v>
      </c>
      <c r="CE37">
        <v>7.5789000000000004E-3</v>
      </c>
      <c r="CF37">
        <v>7.2214000000000002E-3</v>
      </c>
      <c r="CG37">
        <v>7.2480000000000001E-3</v>
      </c>
      <c r="CH37">
        <v>8.2511000000000008E-3</v>
      </c>
      <c r="CI37">
        <v>5.6112999999999996E-3</v>
      </c>
      <c r="CJ37">
        <v>5.6151999999999999E-3</v>
      </c>
      <c r="CK37">
        <v>4.9271000000000002E-3</v>
      </c>
      <c r="CL37">
        <v>4.8320000000000004E-3</v>
      </c>
      <c r="CN37">
        <v>9.3974999999999996E-3</v>
      </c>
      <c r="CO37">
        <v>9.4204000000000006E-3</v>
      </c>
      <c r="CP37">
        <v>9.4786999999999996E-3</v>
      </c>
      <c r="CQ37">
        <v>5.2659999999999998E-3</v>
      </c>
      <c r="CR37">
        <v>1.0152E-2</v>
      </c>
      <c r="CS37">
        <v>1.278E-2</v>
      </c>
      <c r="CT37">
        <v>1.0536999999999999E-2</v>
      </c>
      <c r="CU37">
        <v>6.4165000000000003E-3</v>
      </c>
      <c r="CV37">
        <v>7.6432000000000002E-3</v>
      </c>
      <c r="CW37">
        <v>9.6548999999999992E-3</v>
      </c>
      <c r="CX37">
        <v>9.6457000000000001E-3</v>
      </c>
      <c r="CY37">
        <v>5.6684999999999999E-3</v>
      </c>
      <c r="DA37">
        <v>3.2041999999999999E-3</v>
      </c>
      <c r="DB37">
        <v>2.5563999999999999E-3</v>
      </c>
      <c r="DC37">
        <v>3.1976999999999999E-3</v>
      </c>
      <c r="DD37">
        <v>3.2277E-3</v>
      </c>
      <c r="DE37">
        <v>2.8151999999999999E-3</v>
      </c>
      <c r="DF37">
        <v>2.5094000000000002E-3</v>
      </c>
      <c r="DG37">
        <v>3.5330000000000001E-3</v>
      </c>
      <c r="DH37">
        <v>3.1340999999999999E-3</v>
      </c>
      <c r="DI37">
        <v>3.6262E-3</v>
      </c>
      <c r="DJ37">
        <v>3.9862999999999999E-3</v>
      </c>
      <c r="DK37">
        <v>3.1570000000000001E-3</v>
      </c>
      <c r="DL37">
        <v>3.4378999999999998E-3</v>
      </c>
      <c r="DO37">
        <f t="shared" si="1"/>
        <v>6.1209111111111105E-3</v>
      </c>
      <c r="DP37">
        <f t="shared" si="2"/>
        <v>6.4817740740740716E-3</v>
      </c>
      <c r="DQ37">
        <f t="shared" si="3"/>
        <v>6.0125444444444447E-3</v>
      </c>
      <c r="DR37">
        <f t="shared" si="4"/>
        <v>4.8167592592592585E-3</v>
      </c>
      <c r="DT37">
        <v>4.1330999999999998</v>
      </c>
    </row>
    <row r="38" spans="1:124" x14ac:dyDescent="0.25">
      <c r="A38">
        <v>1.1202E-2</v>
      </c>
      <c r="B38">
        <v>1.2751999999999999E-2</v>
      </c>
      <c r="C38">
        <v>1.0423E-2</v>
      </c>
      <c r="D38">
        <v>1.0161999999999999E-2</v>
      </c>
      <c r="E38">
        <v>5.8780999999999998E-3</v>
      </c>
      <c r="F38">
        <v>4.2764999999999999E-3</v>
      </c>
      <c r="G38">
        <v>5.3832000000000003E-3</v>
      </c>
      <c r="H38">
        <v>3.3793E-3</v>
      </c>
      <c r="I38">
        <v>5.5024999999999996E-3</v>
      </c>
      <c r="J38">
        <v>4.0800999999999997E-3</v>
      </c>
      <c r="K38">
        <v>4.4039999999999999E-3</v>
      </c>
      <c r="L38">
        <v>3.9760999999999998E-3</v>
      </c>
      <c r="N38">
        <v>1.0114E-2</v>
      </c>
      <c r="O38">
        <v>7.6734999999999998E-3</v>
      </c>
      <c r="P38">
        <v>6.9446000000000004E-3</v>
      </c>
      <c r="Q38">
        <v>4.1599000000000002E-3</v>
      </c>
      <c r="R38">
        <v>1.3135000000000001E-2</v>
      </c>
      <c r="S38">
        <v>8.5696000000000001E-3</v>
      </c>
      <c r="T38">
        <v>8.0877999999999992E-3</v>
      </c>
      <c r="U38">
        <v>5.7073000000000002E-3</v>
      </c>
      <c r="V38">
        <v>8.5053000000000004E-3</v>
      </c>
      <c r="W38">
        <v>6.5770999999999998E-3</v>
      </c>
      <c r="X38">
        <v>7.2785000000000002E-3</v>
      </c>
      <c r="Y38">
        <v>5.1063999999999997E-3</v>
      </c>
      <c r="AA38">
        <v>1.0340999999999999E-2</v>
      </c>
      <c r="AB38">
        <v>8.4074000000000006E-3</v>
      </c>
      <c r="AC38">
        <v>8.5614000000000003E-3</v>
      </c>
      <c r="AD38">
        <v>6.1501000000000004E-3</v>
      </c>
      <c r="AE38">
        <v>8.7180999999999995E-3</v>
      </c>
      <c r="AF38">
        <v>9.7595000000000008E-3</v>
      </c>
      <c r="AG38">
        <v>1.0409E-2</v>
      </c>
      <c r="AH38">
        <v>6.914E-3</v>
      </c>
      <c r="AI38">
        <v>1.0101000000000001E-2</v>
      </c>
      <c r="AJ38">
        <v>9.8023999999999993E-3</v>
      </c>
      <c r="AK38">
        <v>7.5113000000000003E-3</v>
      </c>
      <c r="AL38">
        <v>6.1967000000000003E-3</v>
      </c>
      <c r="AN38">
        <v>1.0101000000000001E-2</v>
      </c>
      <c r="AO38">
        <v>9.8023999999999993E-3</v>
      </c>
      <c r="AP38">
        <v>7.5113000000000003E-3</v>
      </c>
      <c r="AQ38">
        <v>6.1967000000000003E-3</v>
      </c>
      <c r="AR38">
        <v>5.1281E-3</v>
      </c>
      <c r="AS38">
        <v>6.1008E-3</v>
      </c>
      <c r="AT38">
        <v>4.1903000000000001E-3</v>
      </c>
      <c r="AU38">
        <v>6.8066999999999997E-3</v>
      </c>
      <c r="AV38">
        <v>3.4575999999999999E-3</v>
      </c>
      <c r="AW38">
        <v>3.0206999999999999E-3</v>
      </c>
      <c r="AX38">
        <v>3.1521000000000001E-3</v>
      </c>
      <c r="AY38">
        <v>2.7918000000000001E-3</v>
      </c>
      <c r="BA38">
        <v>4.1292999999999998E-3</v>
      </c>
      <c r="BB38">
        <v>4.5241999999999999E-3</v>
      </c>
      <c r="BC38">
        <v>7.4862000000000001E-3</v>
      </c>
      <c r="BD38">
        <v>3.0330999999999999E-3</v>
      </c>
      <c r="BE38">
        <v>4.2586000000000004E-3</v>
      </c>
      <c r="BF38">
        <v>3.9440999999999999E-3</v>
      </c>
      <c r="BG38">
        <v>4.8815999999999998E-3</v>
      </c>
      <c r="BH38">
        <v>3.2464999999999998E-3</v>
      </c>
      <c r="BI38">
        <v>4.5944999999999996E-3</v>
      </c>
      <c r="BJ38">
        <v>5.2421000000000004E-3</v>
      </c>
      <c r="BK38">
        <v>4.9575000000000001E-3</v>
      </c>
      <c r="BL38">
        <v>3.4356E-3</v>
      </c>
      <c r="BN38">
        <v>7.7748000000000001E-3</v>
      </c>
      <c r="BO38">
        <v>5.9608999999999999E-3</v>
      </c>
      <c r="BP38">
        <v>4.5718E-3</v>
      </c>
      <c r="BQ38">
        <v>4.4244000000000002E-3</v>
      </c>
      <c r="BR38">
        <v>7.5263999999999999E-3</v>
      </c>
      <c r="BS38">
        <v>7.7453000000000001E-3</v>
      </c>
      <c r="BT38">
        <v>5.3522999999999999E-3</v>
      </c>
      <c r="BU38">
        <v>5.7986000000000001E-3</v>
      </c>
      <c r="BV38">
        <v>6.2065000000000002E-3</v>
      </c>
      <c r="BW38">
        <v>5.7415000000000001E-3</v>
      </c>
      <c r="BX38">
        <v>5.4393000000000002E-3</v>
      </c>
      <c r="BY38">
        <v>4.1584999999999999E-3</v>
      </c>
      <c r="CA38">
        <v>7.8069999999999997E-3</v>
      </c>
      <c r="CB38">
        <v>7.4089000000000004E-3</v>
      </c>
      <c r="CC38">
        <v>7.4961000000000003E-3</v>
      </c>
      <c r="CD38">
        <v>6.3737000000000004E-3</v>
      </c>
      <c r="CE38">
        <v>8.5798000000000003E-3</v>
      </c>
      <c r="CF38">
        <v>7.8898000000000006E-3</v>
      </c>
      <c r="CG38">
        <v>7.9214999999999997E-3</v>
      </c>
      <c r="CH38">
        <v>8.5401999999999995E-3</v>
      </c>
      <c r="CI38">
        <v>5.7431000000000001E-3</v>
      </c>
      <c r="CJ38">
        <v>6.3032000000000001E-3</v>
      </c>
      <c r="CK38">
        <v>5.5389000000000002E-3</v>
      </c>
      <c r="CL38">
        <v>5.2745999999999999E-3</v>
      </c>
      <c r="CN38">
        <v>1.1302E-2</v>
      </c>
      <c r="CO38">
        <v>8.4755999999999998E-3</v>
      </c>
      <c r="CP38">
        <v>9.1788000000000008E-3</v>
      </c>
      <c r="CQ38">
        <v>6.4587000000000004E-3</v>
      </c>
      <c r="CR38">
        <v>1.0822999999999999E-2</v>
      </c>
      <c r="CS38">
        <v>1.3164E-2</v>
      </c>
      <c r="CT38">
        <v>1.0859000000000001E-2</v>
      </c>
      <c r="CU38">
        <v>6.6224999999999999E-3</v>
      </c>
      <c r="CV38">
        <v>9.5513999999999998E-3</v>
      </c>
      <c r="CW38">
        <v>9.7491000000000001E-3</v>
      </c>
      <c r="CX38">
        <v>9.8887999999999997E-3</v>
      </c>
      <c r="CY38">
        <v>6.5881000000000004E-3</v>
      </c>
      <c r="DA38">
        <v>4.0886999999999998E-3</v>
      </c>
      <c r="DB38">
        <v>3.2303000000000002E-3</v>
      </c>
      <c r="DC38">
        <v>3.7545999999999999E-3</v>
      </c>
      <c r="DD38">
        <v>3.3127E-3</v>
      </c>
      <c r="DE38">
        <v>3.8468E-3</v>
      </c>
      <c r="DF38">
        <v>2.8408999999999999E-3</v>
      </c>
      <c r="DG38">
        <v>3.8273000000000001E-3</v>
      </c>
      <c r="DH38">
        <v>3.7038000000000001E-3</v>
      </c>
      <c r="DI38">
        <v>4.7234E-3</v>
      </c>
      <c r="DJ38">
        <v>4.3432999999999996E-3</v>
      </c>
      <c r="DK38">
        <v>3.8771999999999999E-3</v>
      </c>
      <c r="DL38">
        <v>4.0362999999999996E-3</v>
      </c>
      <c r="DO38">
        <f t="shared" si="1"/>
        <v>7.5236666666666663E-3</v>
      </c>
      <c r="DP38">
        <f t="shared" si="2"/>
        <v>6.9401925925925943E-3</v>
      </c>
      <c r="DQ38">
        <f t="shared" si="3"/>
        <v>6.625459259259261E-3</v>
      </c>
      <c r="DR38">
        <f t="shared" si="4"/>
        <v>5.2797888888888884E-3</v>
      </c>
      <c r="DT38">
        <v>4.2583000000000002</v>
      </c>
    </row>
    <row r="39" spans="1:124" x14ac:dyDescent="0.25">
      <c r="A39">
        <v>1.2201999999999999E-2</v>
      </c>
      <c r="B39">
        <v>1.3587E-2</v>
      </c>
      <c r="C39">
        <v>1.1049E-2</v>
      </c>
      <c r="D39">
        <v>1.0878000000000001E-2</v>
      </c>
      <c r="E39">
        <v>7.1111999999999998E-3</v>
      </c>
      <c r="F39">
        <v>4.3658999999999998E-3</v>
      </c>
      <c r="G39">
        <v>6.3820999999999999E-3</v>
      </c>
      <c r="H39">
        <v>3.5909000000000002E-3</v>
      </c>
      <c r="I39">
        <v>5.3090999999999998E-3</v>
      </c>
      <c r="J39">
        <v>4.1782E-3</v>
      </c>
      <c r="K39">
        <v>5.0626000000000004E-3</v>
      </c>
      <c r="L39">
        <v>3.9144000000000002E-3</v>
      </c>
      <c r="N39">
        <v>1.2486000000000001E-2</v>
      </c>
      <c r="O39">
        <v>8.2699000000000002E-3</v>
      </c>
      <c r="P39">
        <v>8.0356999999999998E-3</v>
      </c>
      <c r="Q39">
        <v>4.8863999999999999E-3</v>
      </c>
      <c r="R39">
        <v>1.5674E-2</v>
      </c>
      <c r="S39">
        <v>9.3262999999999992E-3</v>
      </c>
      <c r="T39">
        <v>8.4686999999999991E-3</v>
      </c>
      <c r="U39">
        <v>6.3682000000000001E-3</v>
      </c>
      <c r="V39">
        <v>1.0629E-2</v>
      </c>
      <c r="W39">
        <v>7.3721999999999998E-3</v>
      </c>
      <c r="X39">
        <v>7.9682999999999993E-3</v>
      </c>
      <c r="Y39">
        <v>5.9167999999999998E-3</v>
      </c>
      <c r="AA39">
        <v>1.3358999999999999E-2</v>
      </c>
      <c r="AB39">
        <v>9.3024000000000006E-3</v>
      </c>
      <c r="AC39">
        <v>9.3440999999999993E-3</v>
      </c>
      <c r="AD39">
        <v>6.6232000000000001E-3</v>
      </c>
      <c r="AE39">
        <v>1.1122999999999999E-2</v>
      </c>
      <c r="AF39">
        <v>1.0248E-2</v>
      </c>
      <c r="AG39">
        <v>1.1989E-2</v>
      </c>
      <c r="AH39">
        <v>7.9360000000000003E-3</v>
      </c>
      <c r="AI39">
        <v>1.1776E-2</v>
      </c>
      <c r="AJ39">
        <v>1.0897E-2</v>
      </c>
      <c r="AK39">
        <v>9.8390000000000005E-3</v>
      </c>
      <c r="AL39">
        <v>6.9208999999999998E-3</v>
      </c>
      <c r="AN39">
        <v>1.1776E-2</v>
      </c>
      <c r="AO39">
        <v>1.0897E-2</v>
      </c>
      <c r="AP39">
        <v>9.8390000000000005E-3</v>
      </c>
      <c r="AQ39">
        <v>6.9208999999999998E-3</v>
      </c>
      <c r="AR39">
        <v>6.4317000000000003E-3</v>
      </c>
      <c r="AS39">
        <v>6.8196999999999997E-3</v>
      </c>
      <c r="AT39">
        <v>4.7806000000000003E-3</v>
      </c>
      <c r="AU39">
        <v>7.3226000000000003E-3</v>
      </c>
      <c r="AV39">
        <v>3.4946999999999999E-3</v>
      </c>
      <c r="AW39">
        <v>3.3398E-3</v>
      </c>
      <c r="AX39">
        <v>3.3081E-3</v>
      </c>
      <c r="AY39">
        <v>2.9968E-3</v>
      </c>
      <c r="BA39">
        <v>5.0039999999999998E-3</v>
      </c>
      <c r="BB39">
        <v>5.1662000000000001E-3</v>
      </c>
      <c r="BC39">
        <v>1.0319E-2</v>
      </c>
      <c r="BD39">
        <v>3.3589000000000002E-3</v>
      </c>
      <c r="BE39">
        <v>4.4092000000000003E-3</v>
      </c>
      <c r="BF39">
        <v>4.3198000000000004E-3</v>
      </c>
      <c r="BG39">
        <v>5.3108000000000001E-3</v>
      </c>
      <c r="BH39">
        <v>3.6503E-3</v>
      </c>
      <c r="BI39">
        <v>5.5224999999999996E-3</v>
      </c>
      <c r="BJ39">
        <v>6.0879999999999997E-3</v>
      </c>
      <c r="BK39">
        <v>5.0067999999999996E-3</v>
      </c>
      <c r="BL39">
        <v>4.0394000000000003E-3</v>
      </c>
      <c r="BN39">
        <v>1.0201999999999999E-2</v>
      </c>
      <c r="BO39">
        <v>5.9880000000000003E-3</v>
      </c>
      <c r="BP39">
        <v>5.3096000000000003E-3</v>
      </c>
      <c r="BQ39">
        <v>4.9325000000000003E-3</v>
      </c>
      <c r="BR39">
        <v>8.9905999999999996E-3</v>
      </c>
      <c r="BS39">
        <v>9.1146000000000005E-3</v>
      </c>
      <c r="BT39">
        <v>6.0432999999999997E-3</v>
      </c>
      <c r="BU39">
        <v>6.5818999999999999E-3</v>
      </c>
      <c r="BV39">
        <v>6.9795999999999999E-3</v>
      </c>
      <c r="BW39">
        <v>5.8602999999999997E-3</v>
      </c>
      <c r="BX39">
        <v>6.6613000000000002E-3</v>
      </c>
      <c r="BY39">
        <v>4.1812999999999998E-3</v>
      </c>
      <c r="CA39">
        <v>9.3153000000000003E-3</v>
      </c>
      <c r="CB39">
        <v>8.4670000000000006E-3</v>
      </c>
      <c r="CC39">
        <v>8.0289000000000003E-3</v>
      </c>
      <c r="CD39">
        <v>7.6194000000000001E-3</v>
      </c>
      <c r="CE39">
        <v>9.5318999999999994E-3</v>
      </c>
      <c r="CF39">
        <v>8.5199000000000004E-3</v>
      </c>
      <c r="CG39">
        <v>8.6435999999999995E-3</v>
      </c>
      <c r="CH39">
        <v>8.6131999999999997E-3</v>
      </c>
      <c r="CI39">
        <v>6.6265999999999999E-3</v>
      </c>
      <c r="CJ39">
        <v>6.8979999999999996E-3</v>
      </c>
      <c r="CK39">
        <v>6.1482000000000004E-3</v>
      </c>
      <c r="CL39">
        <v>5.986E-3</v>
      </c>
      <c r="CN39">
        <v>1.3099E-2</v>
      </c>
      <c r="CO39">
        <v>8.0926000000000001E-3</v>
      </c>
      <c r="CP39">
        <v>9.5073999999999992E-3</v>
      </c>
      <c r="CQ39">
        <v>7.9053000000000005E-3</v>
      </c>
      <c r="CR39">
        <v>1.1054E-2</v>
      </c>
      <c r="CS39">
        <v>1.3741E-2</v>
      </c>
      <c r="CT39">
        <v>1.1013999999999999E-2</v>
      </c>
      <c r="CU39">
        <v>7.0137000000000003E-3</v>
      </c>
      <c r="CV39">
        <v>1.1001E-2</v>
      </c>
      <c r="CW39">
        <v>9.8907000000000005E-3</v>
      </c>
      <c r="CX39">
        <v>9.8963999999999996E-3</v>
      </c>
      <c r="CY39">
        <v>7.5970999999999999E-3</v>
      </c>
      <c r="DA39">
        <v>4.9940000000000002E-3</v>
      </c>
      <c r="DB39">
        <v>3.9357999999999997E-3</v>
      </c>
      <c r="DC39">
        <v>4.3956000000000004E-3</v>
      </c>
      <c r="DD39">
        <v>3.4326000000000001E-3</v>
      </c>
      <c r="DE39">
        <v>5.4719E-3</v>
      </c>
      <c r="DF39">
        <v>3.3641999999999999E-3</v>
      </c>
      <c r="DG39">
        <v>4.2772000000000001E-3</v>
      </c>
      <c r="DH39">
        <v>4.1539999999999997E-3</v>
      </c>
      <c r="DI39">
        <v>5.6908000000000002E-3</v>
      </c>
      <c r="DJ39">
        <v>4.4917999999999998E-3</v>
      </c>
      <c r="DK39">
        <v>4.8355999999999998E-3</v>
      </c>
      <c r="DL39">
        <v>4.6512000000000003E-3</v>
      </c>
      <c r="DO39">
        <f t="shared" si="1"/>
        <v>8.8616333333333321E-3</v>
      </c>
      <c r="DP39">
        <f t="shared" si="2"/>
        <v>7.5015296296296295E-3</v>
      </c>
      <c r="DQ39">
        <f t="shared" si="3"/>
        <v>7.4616259259259249E-3</v>
      </c>
      <c r="DR39">
        <f t="shared" si="4"/>
        <v>5.8515518518518512E-3</v>
      </c>
      <c r="DT39">
        <v>4.3836000000000004</v>
      </c>
    </row>
    <row r="40" spans="1:124" x14ac:dyDescent="0.25">
      <c r="A40">
        <v>1.4272999999999999E-2</v>
      </c>
      <c r="B40">
        <v>1.4924E-2</v>
      </c>
      <c r="C40">
        <v>1.2385E-2</v>
      </c>
      <c r="D40">
        <v>1.2822999999999999E-2</v>
      </c>
      <c r="E40">
        <v>8.2039999999999995E-3</v>
      </c>
      <c r="F40">
        <v>4.7846E-3</v>
      </c>
      <c r="G40">
        <v>7.2694999999999999E-3</v>
      </c>
      <c r="H40">
        <v>4.0527999999999996E-3</v>
      </c>
      <c r="I40">
        <v>4.6261999999999996E-3</v>
      </c>
      <c r="J40">
        <v>4.4701999999999997E-3</v>
      </c>
      <c r="K40">
        <v>5.9036000000000002E-3</v>
      </c>
      <c r="L40">
        <v>3.9814000000000004E-3</v>
      </c>
      <c r="N40">
        <v>1.3743E-2</v>
      </c>
      <c r="O40">
        <v>9.0346000000000003E-3</v>
      </c>
      <c r="P40">
        <v>9.4704999999999998E-3</v>
      </c>
      <c r="Q40">
        <v>5.9099E-3</v>
      </c>
      <c r="R40">
        <v>1.6086E-2</v>
      </c>
      <c r="S40">
        <v>1.0454E-2</v>
      </c>
      <c r="T40">
        <v>9.6650999999999994E-3</v>
      </c>
      <c r="U40">
        <v>7.3733999999999996E-3</v>
      </c>
      <c r="V40">
        <v>1.1913E-2</v>
      </c>
      <c r="W40">
        <v>9.0699000000000005E-3</v>
      </c>
      <c r="X40">
        <v>8.7635999999999999E-3</v>
      </c>
      <c r="Y40">
        <v>6.8224999999999996E-3</v>
      </c>
      <c r="AA40">
        <v>1.5640000000000001E-2</v>
      </c>
      <c r="AB40">
        <v>1.1328E-2</v>
      </c>
      <c r="AC40">
        <v>1.1169E-2</v>
      </c>
      <c r="AD40">
        <v>7.5743E-3</v>
      </c>
      <c r="AE40">
        <v>1.2985E-2</v>
      </c>
      <c r="AF40">
        <v>1.0769000000000001E-2</v>
      </c>
      <c r="AG40">
        <v>1.4165000000000001E-2</v>
      </c>
      <c r="AH40">
        <v>9.0431999999999995E-3</v>
      </c>
      <c r="AI40">
        <v>1.2919999999999999E-2</v>
      </c>
      <c r="AJ40">
        <v>1.1690000000000001E-2</v>
      </c>
      <c r="AK40">
        <v>1.2418E-2</v>
      </c>
      <c r="AL40">
        <v>7.7971000000000004E-3</v>
      </c>
      <c r="AN40">
        <v>1.2919999999999999E-2</v>
      </c>
      <c r="AO40">
        <v>1.1690000000000001E-2</v>
      </c>
      <c r="AP40">
        <v>1.2418E-2</v>
      </c>
      <c r="AQ40">
        <v>7.7971000000000004E-3</v>
      </c>
      <c r="AR40">
        <v>7.8559000000000007E-3</v>
      </c>
      <c r="AS40">
        <v>7.6274999999999997E-3</v>
      </c>
      <c r="AT40">
        <v>5.3388999999999997E-3</v>
      </c>
      <c r="AU40">
        <v>8.2547999999999996E-3</v>
      </c>
      <c r="AV40">
        <v>3.7905999999999999E-3</v>
      </c>
      <c r="AW40">
        <v>4.2152999999999999E-3</v>
      </c>
      <c r="AX40">
        <v>3.7101999999999999E-3</v>
      </c>
      <c r="AY40">
        <v>3.4030000000000002E-3</v>
      </c>
      <c r="BA40">
        <v>5.9582000000000003E-3</v>
      </c>
      <c r="BB40">
        <v>5.7149000000000002E-3</v>
      </c>
      <c r="BC40">
        <v>1.2367E-2</v>
      </c>
      <c r="BD40">
        <v>3.7369999999999999E-3</v>
      </c>
      <c r="BE40">
        <v>4.5415000000000004E-3</v>
      </c>
      <c r="BF40">
        <v>4.9668999999999998E-3</v>
      </c>
      <c r="BG40">
        <v>5.7142E-3</v>
      </c>
      <c r="BH40">
        <v>4.3328999999999998E-3</v>
      </c>
      <c r="BI40">
        <v>6.1395E-3</v>
      </c>
      <c r="BJ40">
        <v>6.5716999999999998E-3</v>
      </c>
      <c r="BK40">
        <v>5.4279000000000003E-3</v>
      </c>
      <c r="BL40">
        <v>4.8234999999999997E-3</v>
      </c>
      <c r="BN40">
        <v>1.1464999999999999E-2</v>
      </c>
      <c r="BO40">
        <v>6.4647000000000003E-3</v>
      </c>
      <c r="BP40">
        <v>6.3429999999999997E-3</v>
      </c>
      <c r="BQ40">
        <v>5.4216999999999998E-3</v>
      </c>
      <c r="BR40">
        <v>9.7283999999999999E-3</v>
      </c>
      <c r="BS40">
        <v>1.1048000000000001E-2</v>
      </c>
      <c r="BT40">
        <v>7.2543E-3</v>
      </c>
      <c r="BU40">
        <v>7.2807000000000002E-3</v>
      </c>
      <c r="BV40">
        <v>7.0274999999999999E-3</v>
      </c>
      <c r="BW40">
        <v>6.1425000000000004E-3</v>
      </c>
      <c r="BX40">
        <v>7.9027000000000003E-3</v>
      </c>
      <c r="BY40">
        <v>4.6737999999999997E-3</v>
      </c>
      <c r="CA40">
        <v>1.0647E-2</v>
      </c>
      <c r="CB40">
        <v>9.7342999999999996E-3</v>
      </c>
      <c r="CC40">
        <v>9.0652000000000007E-3</v>
      </c>
      <c r="CD40">
        <v>8.4280999999999991E-3</v>
      </c>
      <c r="CE40">
        <v>1.0463E-2</v>
      </c>
      <c r="CF40">
        <v>9.3524000000000003E-3</v>
      </c>
      <c r="CG40">
        <v>9.5697000000000004E-3</v>
      </c>
      <c r="CH40">
        <v>8.9557000000000005E-3</v>
      </c>
      <c r="CI40">
        <v>8.3519000000000006E-3</v>
      </c>
      <c r="CJ40">
        <v>7.3991999999999999E-3</v>
      </c>
      <c r="CK40">
        <v>6.7790000000000003E-3</v>
      </c>
      <c r="CL40">
        <v>6.9160000000000003E-3</v>
      </c>
      <c r="CN40">
        <v>1.4298E-2</v>
      </c>
      <c r="CO40">
        <v>9.1725999999999995E-3</v>
      </c>
      <c r="CP40">
        <v>1.1024000000000001E-2</v>
      </c>
      <c r="CQ40">
        <v>9.2878000000000006E-3</v>
      </c>
      <c r="CR40">
        <v>1.1328E-2</v>
      </c>
      <c r="CS40">
        <v>1.4954E-2</v>
      </c>
      <c r="CT40">
        <v>1.1478E-2</v>
      </c>
      <c r="CU40">
        <v>7.8180000000000003E-3</v>
      </c>
      <c r="CV40">
        <v>1.1642E-2</v>
      </c>
      <c r="CW40">
        <v>1.0573000000000001E-2</v>
      </c>
      <c r="CX40">
        <v>1.0212000000000001E-2</v>
      </c>
      <c r="CY40">
        <v>8.5203999999999992E-3</v>
      </c>
      <c r="DA40">
        <v>5.6509000000000004E-3</v>
      </c>
      <c r="DB40">
        <v>4.4872000000000002E-3</v>
      </c>
      <c r="DC40">
        <v>5.0488E-3</v>
      </c>
      <c r="DD40">
        <v>3.7391999999999998E-3</v>
      </c>
      <c r="DE40">
        <v>7.3077000000000003E-3</v>
      </c>
      <c r="DF40">
        <v>4.1168000000000003E-3</v>
      </c>
      <c r="DG40">
        <v>4.9550000000000002E-3</v>
      </c>
      <c r="DH40">
        <v>4.4129E-3</v>
      </c>
      <c r="DI40">
        <v>6.2589999999999998E-3</v>
      </c>
      <c r="DJ40">
        <v>4.5807E-3</v>
      </c>
      <c r="DK40">
        <v>5.9163999999999996E-3</v>
      </c>
      <c r="DL40">
        <v>5.1766E-3</v>
      </c>
      <c r="DO40">
        <f t="shared" si="1"/>
        <v>9.8431222222222243E-3</v>
      </c>
      <c r="DP40">
        <f t="shared" si="2"/>
        <v>8.3457777777777766E-3</v>
      </c>
      <c r="DQ40">
        <f t="shared" si="3"/>
        <v>8.5827259259259239E-3</v>
      </c>
      <c r="DR40">
        <f t="shared" si="4"/>
        <v>6.6058074074074082E-3</v>
      </c>
      <c r="DT40">
        <v>4.5087999999999999</v>
      </c>
    </row>
    <row r="41" spans="1:124" x14ac:dyDescent="0.25">
      <c r="A41">
        <v>1.7448999999999999E-2</v>
      </c>
      <c r="B41">
        <v>1.6798E-2</v>
      </c>
      <c r="C41">
        <v>1.4765E-2</v>
      </c>
      <c r="D41">
        <v>1.6032999999999999E-2</v>
      </c>
      <c r="E41">
        <v>8.9467999999999995E-3</v>
      </c>
      <c r="F41">
        <v>5.7724999999999999E-3</v>
      </c>
      <c r="G41">
        <v>8.0243999999999992E-3</v>
      </c>
      <c r="H41">
        <v>4.8593000000000004E-3</v>
      </c>
      <c r="I41">
        <v>4.1161000000000001E-3</v>
      </c>
      <c r="J41">
        <v>5.1314999999999998E-3</v>
      </c>
      <c r="K41">
        <v>6.8592000000000002E-3</v>
      </c>
      <c r="L41">
        <v>4.4438000000000004E-3</v>
      </c>
      <c r="N41">
        <v>1.3823999999999999E-2</v>
      </c>
      <c r="O41">
        <v>1.0104E-2</v>
      </c>
      <c r="P41">
        <v>1.1087E-2</v>
      </c>
      <c r="Q41">
        <v>7.1469000000000003E-3</v>
      </c>
      <c r="R41">
        <v>1.4607E-2</v>
      </c>
      <c r="S41">
        <v>1.2097E-2</v>
      </c>
      <c r="T41">
        <v>1.1991E-2</v>
      </c>
      <c r="U41">
        <v>8.7656000000000001E-3</v>
      </c>
      <c r="V41">
        <v>1.223E-2</v>
      </c>
      <c r="W41">
        <v>1.154E-2</v>
      </c>
      <c r="X41">
        <v>9.8063000000000004E-3</v>
      </c>
      <c r="Y41">
        <v>7.8195000000000001E-3</v>
      </c>
      <c r="AA41">
        <v>1.6844999999999999E-2</v>
      </c>
      <c r="AB41">
        <v>1.4506E-2</v>
      </c>
      <c r="AC41">
        <v>1.4315E-2</v>
      </c>
      <c r="AD41">
        <v>9.2391000000000001E-3</v>
      </c>
      <c r="AE41">
        <v>1.4031999999999999E-2</v>
      </c>
      <c r="AF41">
        <v>1.1743999999999999E-2</v>
      </c>
      <c r="AG41">
        <v>1.6906999999999998E-2</v>
      </c>
      <c r="AH41">
        <v>1.0291E-2</v>
      </c>
      <c r="AI41">
        <v>1.3891000000000001E-2</v>
      </c>
      <c r="AJ41">
        <v>1.2498E-2</v>
      </c>
      <c r="AK41">
        <v>1.4756E-2</v>
      </c>
      <c r="AL41">
        <v>9.0592999999999993E-3</v>
      </c>
      <c r="AN41">
        <v>1.3891000000000001E-2</v>
      </c>
      <c r="AO41">
        <v>1.2498E-2</v>
      </c>
      <c r="AP41">
        <v>1.4756E-2</v>
      </c>
      <c r="AQ41">
        <v>9.0592999999999993E-3</v>
      </c>
      <c r="AR41">
        <v>9.3985000000000006E-3</v>
      </c>
      <c r="AS41">
        <v>8.8426000000000008E-3</v>
      </c>
      <c r="AT41">
        <v>6.0688000000000001E-3</v>
      </c>
      <c r="AU41">
        <v>9.9527999999999995E-3</v>
      </c>
      <c r="AV41">
        <v>4.5463999999999999E-3</v>
      </c>
      <c r="AW41">
        <v>5.6962000000000002E-3</v>
      </c>
      <c r="AX41">
        <v>4.5196000000000004E-3</v>
      </c>
      <c r="AY41">
        <v>4.1431000000000003E-3</v>
      </c>
      <c r="BA41">
        <v>6.8450000000000004E-3</v>
      </c>
      <c r="BB41">
        <v>6.1060999999999997E-3</v>
      </c>
      <c r="BC41">
        <v>1.2992999999999999E-2</v>
      </c>
      <c r="BD41">
        <v>4.2364999999999998E-3</v>
      </c>
      <c r="BE41">
        <v>4.9407000000000001E-3</v>
      </c>
      <c r="BF41">
        <v>5.9432E-3</v>
      </c>
      <c r="BG41">
        <v>6.2632E-3</v>
      </c>
      <c r="BH41">
        <v>5.2240999999999998E-3</v>
      </c>
      <c r="BI41">
        <v>6.4361000000000002E-3</v>
      </c>
      <c r="BJ41">
        <v>6.8847999999999999E-3</v>
      </c>
      <c r="BK41">
        <v>6.4346999999999998E-3</v>
      </c>
      <c r="BL41">
        <v>5.7359000000000004E-3</v>
      </c>
      <c r="BN41">
        <v>1.1220000000000001E-2</v>
      </c>
      <c r="BO41">
        <v>7.6125000000000003E-3</v>
      </c>
      <c r="BP41">
        <v>7.6851000000000003E-3</v>
      </c>
      <c r="BQ41">
        <v>5.9560999999999998E-3</v>
      </c>
      <c r="BR41">
        <v>9.8636000000000001E-3</v>
      </c>
      <c r="BS41">
        <v>1.3658E-2</v>
      </c>
      <c r="BT41">
        <v>8.9470999999999995E-3</v>
      </c>
      <c r="BU41">
        <v>8.0922000000000008E-3</v>
      </c>
      <c r="BV41">
        <v>6.6299999999999996E-3</v>
      </c>
      <c r="BW41">
        <v>6.9407999999999996E-3</v>
      </c>
      <c r="BX41">
        <v>8.9250000000000006E-3</v>
      </c>
      <c r="BY41">
        <v>5.7920999999999997E-3</v>
      </c>
      <c r="CA41">
        <v>1.1702000000000001E-2</v>
      </c>
      <c r="CB41">
        <v>1.1037E-2</v>
      </c>
      <c r="CC41">
        <v>1.0683E-2</v>
      </c>
      <c r="CD41">
        <v>8.7539000000000002E-3</v>
      </c>
      <c r="CE41">
        <v>1.1563E-2</v>
      </c>
      <c r="CF41">
        <v>1.0711E-2</v>
      </c>
      <c r="CG41">
        <v>1.0944000000000001E-2</v>
      </c>
      <c r="CH41">
        <v>1.0149999999999999E-2</v>
      </c>
      <c r="CI41">
        <v>1.0633E-2</v>
      </c>
      <c r="CJ41">
        <v>8.0272E-3</v>
      </c>
      <c r="CK41">
        <v>7.5856999999999999E-3</v>
      </c>
      <c r="CL41">
        <v>7.9313999999999999E-3</v>
      </c>
      <c r="CN41">
        <v>1.4851E-2</v>
      </c>
      <c r="CO41">
        <v>1.1963E-2</v>
      </c>
      <c r="CP41">
        <v>1.3873999999999999E-2</v>
      </c>
      <c r="CQ41">
        <v>1.0427000000000001E-2</v>
      </c>
      <c r="CR41">
        <v>1.2448000000000001E-2</v>
      </c>
      <c r="CS41">
        <v>1.7047E-2</v>
      </c>
      <c r="CT41">
        <v>1.2836E-2</v>
      </c>
      <c r="CU41">
        <v>9.1590000000000005E-3</v>
      </c>
      <c r="CV41">
        <v>1.1693E-2</v>
      </c>
      <c r="CW41">
        <v>1.2238000000000001E-2</v>
      </c>
      <c r="CX41">
        <v>1.1518E-2</v>
      </c>
      <c r="CY41">
        <v>9.3258000000000004E-3</v>
      </c>
      <c r="DA41">
        <v>5.9708000000000001E-3</v>
      </c>
      <c r="DB41">
        <v>4.8332000000000002E-3</v>
      </c>
      <c r="DC41">
        <v>5.6991999999999998E-3</v>
      </c>
      <c r="DD41">
        <v>4.3387E-3</v>
      </c>
      <c r="DE41">
        <v>8.8538999999999996E-3</v>
      </c>
      <c r="DF41">
        <v>5.0689999999999997E-3</v>
      </c>
      <c r="DG41">
        <v>5.8566E-3</v>
      </c>
      <c r="DH41">
        <v>4.5569E-3</v>
      </c>
      <c r="DI41">
        <v>6.4371000000000003E-3</v>
      </c>
      <c r="DJ41">
        <v>4.9413E-3</v>
      </c>
      <c r="DK41">
        <v>7.0327999999999996E-3</v>
      </c>
      <c r="DL41">
        <v>5.6220000000000003E-3</v>
      </c>
      <c r="DO41">
        <f t="shared" si="1"/>
        <v>1.0513481481481481E-2</v>
      </c>
      <c r="DP41">
        <f t="shared" si="2"/>
        <v>9.6385148148148136E-3</v>
      </c>
      <c r="DQ41">
        <f t="shared" si="3"/>
        <v>1.0041951851851853E-2</v>
      </c>
      <c r="DR41">
        <f t="shared" si="4"/>
        <v>7.6338629629629619E-3</v>
      </c>
      <c r="DT41">
        <v>4.6341000000000001</v>
      </c>
    </row>
    <row r="42" spans="1:124" x14ac:dyDescent="0.25">
      <c r="A42">
        <v>2.1478000000000001E-2</v>
      </c>
      <c r="B42">
        <v>1.9049E-2</v>
      </c>
      <c r="C42">
        <v>1.8296E-2</v>
      </c>
      <c r="D42">
        <v>1.9979E-2</v>
      </c>
      <c r="E42">
        <v>9.4020000000000006E-3</v>
      </c>
      <c r="F42">
        <v>7.3534999999999998E-3</v>
      </c>
      <c r="G42">
        <v>8.8237999999999997E-3</v>
      </c>
      <c r="H42">
        <v>6.0086000000000002E-3</v>
      </c>
      <c r="I42">
        <v>4.6324000000000001E-3</v>
      </c>
      <c r="J42">
        <v>6.2646000000000004E-3</v>
      </c>
      <c r="K42">
        <v>7.8692999999999992E-3</v>
      </c>
      <c r="L42">
        <v>5.4450999999999996E-3</v>
      </c>
      <c r="N42">
        <v>1.3631000000000001E-2</v>
      </c>
      <c r="O42">
        <v>1.1679E-2</v>
      </c>
      <c r="P42">
        <v>1.2792E-2</v>
      </c>
      <c r="Q42">
        <v>8.5009999999999999E-3</v>
      </c>
      <c r="R42">
        <v>1.2911000000000001E-2</v>
      </c>
      <c r="S42">
        <v>1.4297000000000001E-2</v>
      </c>
      <c r="T42">
        <v>1.5398E-2</v>
      </c>
      <c r="U42">
        <v>1.0593E-2</v>
      </c>
      <c r="V42">
        <v>1.2316000000000001E-2</v>
      </c>
      <c r="W42">
        <v>1.4312E-2</v>
      </c>
      <c r="X42">
        <v>1.1382E-2</v>
      </c>
      <c r="Y42">
        <v>9.0306999999999991E-3</v>
      </c>
      <c r="AA42">
        <v>1.7521999999999999E-2</v>
      </c>
      <c r="AB42">
        <v>1.8426000000000001E-2</v>
      </c>
      <c r="AC42">
        <v>1.8686999999999999E-2</v>
      </c>
      <c r="AD42">
        <v>1.1646999999999999E-2</v>
      </c>
      <c r="AE42">
        <v>1.4847000000000001E-2</v>
      </c>
      <c r="AF42">
        <v>1.3653999999999999E-2</v>
      </c>
      <c r="AG42">
        <v>2.0202000000000001E-2</v>
      </c>
      <c r="AH42">
        <v>1.1820000000000001E-2</v>
      </c>
      <c r="AI42">
        <v>1.5696000000000002E-2</v>
      </c>
      <c r="AJ42">
        <v>1.4005E-2</v>
      </c>
      <c r="AK42">
        <v>1.6728E-2</v>
      </c>
      <c r="AL42">
        <v>1.1004999999999999E-2</v>
      </c>
      <c r="AN42">
        <v>1.5696000000000002E-2</v>
      </c>
      <c r="AO42">
        <v>1.4005E-2</v>
      </c>
      <c r="AP42">
        <v>1.6728E-2</v>
      </c>
      <c r="AQ42">
        <v>1.1004999999999999E-2</v>
      </c>
      <c r="AR42">
        <v>1.1332E-2</v>
      </c>
      <c r="AS42">
        <v>1.0851E-2</v>
      </c>
      <c r="AT42">
        <v>7.2989999999999999E-3</v>
      </c>
      <c r="AU42">
        <v>1.2723999999999999E-2</v>
      </c>
      <c r="AV42">
        <v>5.8947000000000001E-3</v>
      </c>
      <c r="AW42">
        <v>7.6176000000000004E-3</v>
      </c>
      <c r="AX42">
        <v>5.8126000000000002E-3</v>
      </c>
      <c r="AY42">
        <v>5.2814999999999997E-3</v>
      </c>
      <c r="BA42">
        <v>7.6394999999999996E-3</v>
      </c>
      <c r="BB42">
        <v>6.4381999999999998E-3</v>
      </c>
      <c r="BC42">
        <v>1.2345999999999999E-2</v>
      </c>
      <c r="BD42">
        <v>4.9601999999999997E-3</v>
      </c>
      <c r="BE42">
        <v>5.9058000000000001E-3</v>
      </c>
      <c r="BF42">
        <v>7.2389999999999998E-3</v>
      </c>
      <c r="BG42">
        <v>7.2123999999999999E-3</v>
      </c>
      <c r="BH42">
        <v>6.1917999999999999E-3</v>
      </c>
      <c r="BI42">
        <v>6.7107E-3</v>
      </c>
      <c r="BJ42">
        <v>7.5262999999999997E-3</v>
      </c>
      <c r="BK42">
        <v>8.0505999999999998E-3</v>
      </c>
      <c r="BL42">
        <v>6.7418E-3</v>
      </c>
      <c r="BN42">
        <v>1.0189E-2</v>
      </c>
      <c r="BO42">
        <v>9.4129000000000001E-3</v>
      </c>
      <c r="BP42">
        <v>9.2887000000000004E-3</v>
      </c>
      <c r="BQ42">
        <v>6.6777E-3</v>
      </c>
      <c r="BR42">
        <v>1.0189999999999999E-2</v>
      </c>
      <c r="BS42">
        <v>1.7002E-2</v>
      </c>
      <c r="BT42">
        <v>1.0911000000000001E-2</v>
      </c>
      <c r="BU42">
        <v>9.4344000000000008E-3</v>
      </c>
      <c r="BV42">
        <v>6.5589999999999997E-3</v>
      </c>
      <c r="BW42">
        <v>8.4775000000000007E-3</v>
      </c>
      <c r="BX42">
        <v>9.7274000000000006E-3</v>
      </c>
      <c r="BY42">
        <v>7.4520999999999997E-3</v>
      </c>
      <c r="CA42">
        <v>1.2704E-2</v>
      </c>
      <c r="CB42">
        <v>1.2251E-2</v>
      </c>
      <c r="CC42">
        <v>1.2807000000000001E-2</v>
      </c>
      <c r="CD42">
        <v>9.0051000000000003E-3</v>
      </c>
      <c r="CE42">
        <v>1.3148999999999999E-2</v>
      </c>
      <c r="CF42">
        <v>1.2878000000000001E-2</v>
      </c>
      <c r="CG42">
        <v>1.3039E-2</v>
      </c>
      <c r="CH42">
        <v>1.2607E-2</v>
      </c>
      <c r="CI42">
        <v>1.2917E-2</v>
      </c>
      <c r="CJ42">
        <v>9.1798999999999995E-3</v>
      </c>
      <c r="CK42">
        <v>8.7995999999999994E-3</v>
      </c>
      <c r="CL42">
        <v>8.9190999999999993E-3</v>
      </c>
      <c r="CN42">
        <v>1.538E-2</v>
      </c>
      <c r="CO42">
        <v>1.5838999999999999E-2</v>
      </c>
      <c r="CP42">
        <v>1.7722000000000002E-2</v>
      </c>
      <c r="CQ42">
        <v>1.1403999999999999E-2</v>
      </c>
      <c r="CR42">
        <v>1.5206000000000001E-2</v>
      </c>
      <c r="CS42">
        <v>1.9909E-2</v>
      </c>
      <c r="CT42">
        <v>1.5587999999999999E-2</v>
      </c>
      <c r="CU42">
        <v>1.1013E-2</v>
      </c>
      <c r="CV42">
        <v>1.1951E-2</v>
      </c>
      <c r="CW42">
        <v>1.506E-2</v>
      </c>
      <c r="CX42">
        <v>1.4355E-2</v>
      </c>
      <c r="CY42">
        <v>1.0219000000000001E-2</v>
      </c>
      <c r="DA42">
        <v>6.1793000000000004E-3</v>
      </c>
      <c r="DB42">
        <v>5.1396000000000002E-3</v>
      </c>
      <c r="DC42">
        <v>6.4392E-3</v>
      </c>
      <c r="DD42">
        <v>5.2468000000000002E-3</v>
      </c>
      <c r="DE42">
        <v>9.7535999999999994E-3</v>
      </c>
      <c r="DF42">
        <v>6.1358000000000003E-3</v>
      </c>
      <c r="DG42">
        <v>6.9036999999999996E-3</v>
      </c>
      <c r="DH42">
        <v>4.8168999999999998E-3</v>
      </c>
      <c r="DI42">
        <v>6.5674000000000001E-3</v>
      </c>
      <c r="DJ42">
        <v>5.9575000000000001E-3</v>
      </c>
      <c r="DK42">
        <v>8.1872000000000004E-3</v>
      </c>
      <c r="DL42">
        <v>6.1609000000000004E-3</v>
      </c>
      <c r="DO42">
        <f t="shared" si="1"/>
        <v>1.1346644444444443E-2</v>
      </c>
      <c r="DP42">
        <f t="shared" si="2"/>
        <v>1.1479977777777782E-2</v>
      </c>
      <c r="DQ42">
        <f t="shared" si="3"/>
        <v>1.1903500000000001E-2</v>
      </c>
      <c r="DR42">
        <f t="shared" si="4"/>
        <v>9.0329518518518521E-3</v>
      </c>
      <c r="DT42">
        <v>4.7592999999999996</v>
      </c>
    </row>
    <row r="43" spans="1:124" x14ac:dyDescent="0.25">
      <c r="A43">
        <v>2.6026000000000001E-2</v>
      </c>
      <c r="B43">
        <v>2.1481E-2</v>
      </c>
      <c r="C43">
        <v>2.2875E-2</v>
      </c>
      <c r="D43">
        <v>2.3855999999999999E-2</v>
      </c>
      <c r="E43">
        <v>9.972E-3</v>
      </c>
      <c r="F43">
        <v>9.2926999999999992E-3</v>
      </c>
      <c r="G43">
        <v>9.9939999999999994E-3</v>
      </c>
      <c r="H43">
        <v>7.4189E-3</v>
      </c>
      <c r="I43">
        <v>6.8295999999999999E-3</v>
      </c>
      <c r="J43">
        <v>7.8624000000000003E-3</v>
      </c>
      <c r="K43">
        <v>8.9455999999999997E-3</v>
      </c>
      <c r="L43">
        <v>6.9274000000000002E-3</v>
      </c>
      <c r="N43">
        <v>1.4728E-2</v>
      </c>
      <c r="O43">
        <v>1.4064999999999999E-2</v>
      </c>
      <c r="P43">
        <v>1.4730999999999999E-2</v>
      </c>
      <c r="Q43">
        <v>9.9459000000000006E-3</v>
      </c>
      <c r="R43">
        <v>1.3435000000000001E-2</v>
      </c>
      <c r="S43">
        <v>1.7011999999999999E-2</v>
      </c>
      <c r="T43">
        <v>1.9526999999999999E-2</v>
      </c>
      <c r="U43">
        <v>1.2971999999999999E-2</v>
      </c>
      <c r="V43">
        <v>1.3564E-2</v>
      </c>
      <c r="W43">
        <v>1.6830999999999999E-2</v>
      </c>
      <c r="X43">
        <v>1.3913999999999999E-2</v>
      </c>
      <c r="Y43">
        <v>1.0714E-2</v>
      </c>
      <c r="AA43">
        <v>1.8991000000000001E-2</v>
      </c>
      <c r="AB43">
        <v>2.2511E-2</v>
      </c>
      <c r="AC43">
        <v>2.3897000000000002E-2</v>
      </c>
      <c r="AD43">
        <v>1.4619999999999999E-2</v>
      </c>
      <c r="AE43">
        <v>1.6756E-2</v>
      </c>
      <c r="AF43">
        <v>1.6907999999999999E-2</v>
      </c>
      <c r="AG43">
        <v>2.4213999999999999E-2</v>
      </c>
      <c r="AH43">
        <v>1.3878E-2</v>
      </c>
      <c r="AI43">
        <v>1.9585999999999999E-2</v>
      </c>
      <c r="AJ43">
        <v>1.7097000000000001E-2</v>
      </c>
      <c r="AK43">
        <v>1.8808999999999999E-2</v>
      </c>
      <c r="AL43">
        <v>1.3885E-2</v>
      </c>
      <c r="AN43">
        <v>1.9585999999999999E-2</v>
      </c>
      <c r="AO43">
        <v>1.7097000000000001E-2</v>
      </c>
      <c r="AP43">
        <v>1.8808999999999999E-2</v>
      </c>
      <c r="AQ43">
        <v>1.3885E-2</v>
      </c>
      <c r="AR43">
        <v>1.4262E-2</v>
      </c>
      <c r="AS43">
        <v>1.4019E-2</v>
      </c>
      <c r="AT43">
        <v>9.3655000000000006E-3</v>
      </c>
      <c r="AU43">
        <v>1.6756E-2</v>
      </c>
      <c r="AV43">
        <v>7.8770000000000003E-3</v>
      </c>
      <c r="AW43">
        <v>9.6696000000000004E-3</v>
      </c>
      <c r="AX43">
        <v>7.5712000000000002E-3</v>
      </c>
      <c r="AY43">
        <v>6.7832999999999999E-3</v>
      </c>
      <c r="BA43">
        <v>8.5082999999999999E-3</v>
      </c>
      <c r="BB43">
        <v>7.0115000000000004E-3</v>
      </c>
      <c r="BC43">
        <v>1.1379E-2</v>
      </c>
      <c r="BD43">
        <v>6.0009E-3</v>
      </c>
      <c r="BE43">
        <v>7.6027999999999998E-3</v>
      </c>
      <c r="BF43">
        <v>8.7986999999999996E-3</v>
      </c>
      <c r="BG43">
        <v>8.8327000000000006E-3</v>
      </c>
      <c r="BH43">
        <v>7.1628000000000004E-3</v>
      </c>
      <c r="BI43">
        <v>7.4294000000000001E-3</v>
      </c>
      <c r="BJ43">
        <v>9.0241999999999996E-3</v>
      </c>
      <c r="BK43">
        <v>1.0099E-2</v>
      </c>
      <c r="BL43">
        <v>7.8496999999999994E-3</v>
      </c>
      <c r="BN43">
        <v>1.0004000000000001E-2</v>
      </c>
      <c r="BO43">
        <v>1.1646999999999999E-2</v>
      </c>
      <c r="BP43">
        <v>1.1081000000000001E-2</v>
      </c>
      <c r="BQ43">
        <v>7.7596000000000002E-3</v>
      </c>
      <c r="BR43">
        <v>1.1916E-2</v>
      </c>
      <c r="BS43">
        <v>2.1082E-2</v>
      </c>
      <c r="BT43">
        <v>1.2906000000000001E-2</v>
      </c>
      <c r="BU43">
        <v>1.1821999999999999E-2</v>
      </c>
      <c r="BV43">
        <v>7.7269000000000001E-3</v>
      </c>
      <c r="BW43">
        <v>1.0723999999999999E-2</v>
      </c>
      <c r="BX43">
        <v>1.0607999999999999E-2</v>
      </c>
      <c r="BY43">
        <v>9.3804999999999999E-3</v>
      </c>
      <c r="CA43">
        <v>1.4135999999999999E-2</v>
      </c>
      <c r="CB43">
        <v>1.3453E-2</v>
      </c>
      <c r="CC43">
        <v>1.5276E-2</v>
      </c>
      <c r="CD43">
        <v>9.9529000000000006E-3</v>
      </c>
      <c r="CE43">
        <v>1.5578E-2</v>
      </c>
      <c r="CF43">
        <v>1.5976000000000001E-2</v>
      </c>
      <c r="CG43">
        <v>1.6080000000000001E-2</v>
      </c>
      <c r="CH43">
        <v>1.6362999999999999E-2</v>
      </c>
      <c r="CI43">
        <v>1.4689000000000001E-2</v>
      </c>
      <c r="CJ43">
        <v>1.1266999999999999E-2</v>
      </c>
      <c r="CK43">
        <v>1.0609E-2</v>
      </c>
      <c r="CL43">
        <v>9.9237000000000006E-3</v>
      </c>
      <c r="CN43">
        <v>1.7087999999999999E-2</v>
      </c>
      <c r="CO43">
        <v>1.9616000000000001E-2</v>
      </c>
      <c r="CP43">
        <v>2.1936000000000001E-2</v>
      </c>
      <c r="CQ43">
        <v>1.2534999999999999E-2</v>
      </c>
      <c r="CR43">
        <v>1.9942000000000001E-2</v>
      </c>
      <c r="CS43">
        <v>2.3158000000000002E-2</v>
      </c>
      <c r="CT43">
        <v>1.9958E-2</v>
      </c>
      <c r="CU43">
        <v>1.3263E-2</v>
      </c>
      <c r="CV43">
        <v>1.3475000000000001E-2</v>
      </c>
      <c r="CW43">
        <v>1.8853000000000002E-2</v>
      </c>
      <c r="CX43">
        <v>1.8866999999999998E-2</v>
      </c>
      <c r="CY43">
        <v>1.1624000000000001E-2</v>
      </c>
      <c r="DA43">
        <v>6.8006000000000004E-3</v>
      </c>
      <c r="DB43">
        <v>5.7675000000000001E-3</v>
      </c>
      <c r="DC43">
        <v>7.4815000000000003E-3</v>
      </c>
      <c r="DD43">
        <v>6.4009000000000002E-3</v>
      </c>
      <c r="DE43">
        <v>1.0019999999999999E-2</v>
      </c>
      <c r="DF43">
        <v>7.2313000000000004E-3</v>
      </c>
      <c r="DG43">
        <v>7.9982000000000004E-3</v>
      </c>
      <c r="DH43">
        <v>5.5069000000000003E-3</v>
      </c>
      <c r="DI43">
        <v>7.1992999999999996E-3</v>
      </c>
      <c r="DJ43">
        <v>7.8749000000000006E-3</v>
      </c>
      <c r="DK43">
        <v>9.4816999999999992E-3</v>
      </c>
      <c r="DL43">
        <v>7.0994999999999999E-3</v>
      </c>
      <c r="DO43">
        <f t="shared" si="1"/>
        <v>1.3101033333333335E-2</v>
      </c>
      <c r="DP43">
        <f t="shared" si="2"/>
        <v>1.3901103703703703E-2</v>
      </c>
      <c r="DQ43">
        <f t="shared" si="3"/>
        <v>1.4268348148148145E-2</v>
      </c>
      <c r="DR43">
        <f t="shared" si="4"/>
        <v>1.0899477777777777E-2</v>
      </c>
      <c r="DT43">
        <v>4.8845000000000001</v>
      </c>
    </row>
    <row r="44" spans="1:124" x14ac:dyDescent="0.25">
      <c r="A44">
        <v>3.0932000000000001E-2</v>
      </c>
      <c r="B44">
        <v>2.4108000000000001E-2</v>
      </c>
      <c r="C44">
        <v>2.8329E-2</v>
      </c>
      <c r="D44">
        <v>2.7106999999999999E-2</v>
      </c>
      <c r="E44">
        <v>1.1304E-2</v>
      </c>
      <c r="F44">
        <v>1.1209E-2</v>
      </c>
      <c r="G44">
        <v>1.1879000000000001E-2</v>
      </c>
      <c r="H44">
        <v>8.9958999999999994E-3</v>
      </c>
      <c r="I44">
        <v>1.0808E-2</v>
      </c>
      <c r="J44">
        <v>9.8294000000000003E-3</v>
      </c>
      <c r="K44">
        <v>1.0219000000000001E-2</v>
      </c>
      <c r="L44">
        <v>8.6610000000000003E-3</v>
      </c>
      <c r="N44">
        <v>1.8599000000000001E-2</v>
      </c>
      <c r="O44">
        <v>1.7676999999999998E-2</v>
      </c>
      <c r="P44">
        <v>1.7377E-2</v>
      </c>
      <c r="Q44">
        <v>1.1587999999999999E-2</v>
      </c>
      <c r="R44">
        <v>1.8127000000000001E-2</v>
      </c>
      <c r="S44">
        <v>2.0209000000000001E-2</v>
      </c>
      <c r="T44">
        <v>2.3935000000000001E-2</v>
      </c>
      <c r="U44">
        <v>1.6125E-2</v>
      </c>
      <c r="V44">
        <v>1.7371000000000001E-2</v>
      </c>
      <c r="W44">
        <v>1.8825000000000001E-2</v>
      </c>
      <c r="X44">
        <v>1.7866E-2</v>
      </c>
      <c r="Y44">
        <v>1.3194000000000001E-2</v>
      </c>
      <c r="AA44">
        <v>2.2751E-2</v>
      </c>
      <c r="AB44">
        <v>2.6478999999999999E-2</v>
      </c>
      <c r="AC44">
        <v>2.9527000000000001E-2</v>
      </c>
      <c r="AD44">
        <v>1.7923000000000001E-2</v>
      </c>
      <c r="AE44">
        <v>2.1231E-2</v>
      </c>
      <c r="AF44">
        <v>2.1760000000000002E-2</v>
      </c>
      <c r="AG44">
        <v>2.9367999999999998E-2</v>
      </c>
      <c r="AH44">
        <v>1.6853E-2</v>
      </c>
      <c r="AI44">
        <v>2.6353999999999999E-2</v>
      </c>
      <c r="AJ44">
        <v>2.2592000000000001E-2</v>
      </c>
      <c r="AK44">
        <v>2.2047000000000001E-2</v>
      </c>
      <c r="AL44">
        <v>1.7783E-2</v>
      </c>
      <c r="AN44">
        <v>2.6353999999999999E-2</v>
      </c>
      <c r="AO44">
        <v>2.2592000000000001E-2</v>
      </c>
      <c r="AP44">
        <v>2.2047000000000001E-2</v>
      </c>
      <c r="AQ44">
        <v>1.7783E-2</v>
      </c>
      <c r="AR44">
        <v>1.9047000000000001E-2</v>
      </c>
      <c r="AS44">
        <v>1.8648999999999999E-2</v>
      </c>
      <c r="AT44">
        <v>1.2482999999999999E-2</v>
      </c>
      <c r="AU44">
        <v>2.2082999999999998E-2</v>
      </c>
      <c r="AV44">
        <v>1.0455000000000001E-2</v>
      </c>
      <c r="AW44">
        <v>1.1556E-2</v>
      </c>
      <c r="AX44">
        <v>9.7313E-3</v>
      </c>
      <c r="AY44">
        <v>8.5339999999999999E-3</v>
      </c>
      <c r="BA44">
        <v>9.7929999999999996E-3</v>
      </c>
      <c r="BB44">
        <v>8.2760000000000004E-3</v>
      </c>
      <c r="BC44">
        <v>1.1452E-2</v>
      </c>
      <c r="BD44">
        <v>7.3987999999999996E-3</v>
      </c>
      <c r="BE44">
        <v>9.9576999999999999E-3</v>
      </c>
      <c r="BF44">
        <v>1.0577E-2</v>
      </c>
      <c r="BG44">
        <v>1.1323E-2</v>
      </c>
      <c r="BH44">
        <v>8.2375999999999994E-3</v>
      </c>
      <c r="BI44">
        <v>8.9847999999999994E-3</v>
      </c>
      <c r="BJ44">
        <v>1.1592E-2</v>
      </c>
      <c r="BK44">
        <v>1.2316000000000001E-2</v>
      </c>
      <c r="BL44">
        <v>9.1222999999999999E-3</v>
      </c>
      <c r="BN44">
        <v>1.2458E-2</v>
      </c>
      <c r="BO44">
        <v>1.4069E-2</v>
      </c>
      <c r="BP44">
        <v>1.3028E-2</v>
      </c>
      <c r="BQ44">
        <v>9.3538000000000007E-3</v>
      </c>
      <c r="BR44">
        <v>1.6111E-2</v>
      </c>
      <c r="BS44">
        <v>2.5866E-2</v>
      </c>
      <c r="BT44">
        <v>1.4874999999999999E-2</v>
      </c>
      <c r="BU44">
        <v>1.5672999999999999E-2</v>
      </c>
      <c r="BV44">
        <v>1.0673E-2</v>
      </c>
      <c r="BW44">
        <v>1.3410999999999999E-2</v>
      </c>
      <c r="BX44">
        <v>1.2068000000000001E-2</v>
      </c>
      <c r="BY44">
        <v>1.129E-2</v>
      </c>
      <c r="CA44">
        <v>1.6527E-2</v>
      </c>
      <c r="CB44">
        <v>1.5032E-2</v>
      </c>
      <c r="CC44">
        <v>1.797E-2</v>
      </c>
      <c r="CD44">
        <v>1.244E-2</v>
      </c>
      <c r="CE44">
        <v>1.9132E-2</v>
      </c>
      <c r="CF44">
        <v>1.9914000000000001E-2</v>
      </c>
      <c r="CG44">
        <v>2.0185999999999999E-2</v>
      </c>
      <c r="CH44">
        <v>2.1055000000000001E-2</v>
      </c>
      <c r="CI44">
        <v>1.585E-2</v>
      </c>
      <c r="CJ44">
        <v>1.4500000000000001E-2</v>
      </c>
      <c r="CK44">
        <v>1.3047E-2</v>
      </c>
      <c r="CL44">
        <v>1.125E-2</v>
      </c>
      <c r="CN44">
        <v>2.1305999999999999E-2</v>
      </c>
      <c r="CO44">
        <v>2.2284999999999999E-2</v>
      </c>
      <c r="CP44">
        <v>2.5961999999999999E-2</v>
      </c>
      <c r="CQ44">
        <v>1.4218E-2</v>
      </c>
      <c r="CR44">
        <v>2.6242000000000001E-2</v>
      </c>
      <c r="CS44">
        <v>2.6450999999999999E-2</v>
      </c>
      <c r="CT44">
        <v>2.5803E-2</v>
      </c>
      <c r="CU44">
        <v>1.584E-2</v>
      </c>
      <c r="CV44">
        <v>1.7111000000000001E-2</v>
      </c>
      <c r="CW44">
        <v>2.3165999999999999E-2</v>
      </c>
      <c r="CX44">
        <v>2.4714E-2</v>
      </c>
      <c r="CY44">
        <v>1.4036E-2</v>
      </c>
      <c r="DA44">
        <v>8.4688000000000003E-3</v>
      </c>
      <c r="DB44">
        <v>7.1380000000000002E-3</v>
      </c>
      <c r="DC44">
        <v>9.1181999999999999E-3</v>
      </c>
      <c r="DD44">
        <v>7.7254999999999997E-3</v>
      </c>
      <c r="DE44">
        <v>1.0094000000000001E-2</v>
      </c>
      <c r="DF44">
        <v>8.3493999999999999E-3</v>
      </c>
      <c r="DG44">
        <v>9.1033999999999993E-3</v>
      </c>
      <c r="DH44">
        <v>6.9013E-3</v>
      </c>
      <c r="DI44">
        <v>8.8354000000000002E-3</v>
      </c>
      <c r="DJ44">
        <v>1.0645E-2</v>
      </c>
      <c r="DK44">
        <v>1.1069000000000001E-2</v>
      </c>
      <c r="DL44">
        <v>8.7696000000000007E-3</v>
      </c>
      <c r="DO44">
        <f t="shared" si="1"/>
        <v>1.6476914814814812E-2</v>
      </c>
      <c r="DP44">
        <f t="shared" si="2"/>
        <v>1.6916918518518523E-2</v>
      </c>
      <c r="DQ44">
        <f t="shared" si="3"/>
        <v>1.7290477777777775E-2</v>
      </c>
      <c r="DR44">
        <f t="shared" si="4"/>
        <v>1.3331140740740741E-2</v>
      </c>
      <c r="DT44">
        <v>5.0098000000000003</v>
      </c>
    </row>
    <row r="45" spans="1:124" x14ac:dyDescent="0.25">
      <c r="A45">
        <v>3.6366999999999997E-2</v>
      </c>
      <c r="B45">
        <v>2.7354E-2</v>
      </c>
      <c r="C45">
        <v>3.4624000000000002E-2</v>
      </c>
      <c r="D45">
        <v>2.9905999999999999E-2</v>
      </c>
      <c r="E45">
        <v>1.405E-2</v>
      </c>
      <c r="F45">
        <v>1.2807000000000001E-2</v>
      </c>
      <c r="G45">
        <v>1.4692999999999999E-2</v>
      </c>
      <c r="H45">
        <v>1.0721E-2</v>
      </c>
      <c r="I45">
        <v>1.5994000000000001E-2</v>
      </c>
      <c r="J45">
        <v>1.2062E-2</v>
      </c>
      <c r="K45">
        <v>1.1945000000000001E-2</v>
      </c>
      <c r="L45">
        <v>1.0385999999999999E-2</v>
      </c>
      <c r="N45">
        <v>2.5828E-2</v>
      </c>
      <c r="O45">
        <v>2.2955E-2</v>
      </c>
      <c r="P45">
        <v>2.1446E-2</v>
      </c>
      <c r="Q45">
        <v>1.3677E-2</v>
      </c>
      <c r="R45">
        <v>2.7268000000000001E-2</v>
      </c>
      <c r="S45">
        <v>2.3944E-2</v>
      </c>
      <c r="T45">
        <v>2.8396999999999999E-2</v>
      </c>
      <c r="U45">
        <v>2.035E-2</v>
      </c>
      <c r="V45">
        <v>2.4316999999999998E-2</v>
      </c>
      <c r="W45">
        <v>2.0603E-2</v>
      </c>
      <c r="X45">
        <v>2.3578000000000002E-2</v>
      </c>
      <c r="Y45">
        <v>1.6746E-2</v>
      </c>
      <c r="AA45">
        <v>2.9700000000000001E-2</v>
      </c>
      <c r="AB45">
        <v>3.0723E-2</v>
      </c>
      <c r="AC45">
        <v>3.5427E-2</v>
      </c>
      <c r="AD45">
        <v>2.1510999999999999E-2</v>
      </c>
      <c r="AE45">
        <v>2.9056999999999999E-2</v>
      </c>
      <c r="AF45">
        <v>2.8305E-2</v>
      </c>
      <c r="AG45">
        <v>3.6311000000000003E-2</v>
      </c>
      <c r="AH45">
        <v>2.1287E-2</v>
      </c>
      <c r="AI45">
        <v>3.5693000000000003E-2</v>
      </c>
      <c r="AJ45">
        <v>3.0948E-2</v>
      </c>
      <c r="AK45">
        <v>2.7748999999999999E-2</v>
      </c>
      <c r="AL45">
        <v>2.2571999999999998E-2</v>
      </c>
      <c r="AN45">
        <v>3.5693000000000003E-2</v>
      </c>
      <c r="AO45">
        <v>3.0948E-2</v>
      </c>
      <c r="AP45">
        <v>2.7748999999999999E-2</v>
      </c>
      <c r="AQ45">
        <v>2.2571999999999998E-2</v>
      </c>
      <c r="AR45">
        <v>2.6596000000000002E-2</v>
      </c>
      <c r="AS45">
        <v>2.4993000000000001E-2</v>
      </c>
      <c r="AT45">
        <v>1.6681999999999999E-2</v>
      </c>
      <c r="AU45">
        <v>2.8608000000000001E-2</v>
      </c>
      <c r="AV45">
        <v>1.3544E-2</v>
      </c>
      <c r="AW45">
        <v>1.3172E-2</v>
      </c>
      <c r="AX45">
        <v>1.2266000000000001E-2</v>
      </c>
      <c r="AY45">
        <v>1.0413E-2</v>
      </c>
      <c r="BA45">
        <v>1.1906999999999999E-2</v>
      </c>
      <c r="BB45">
        <v>1.0684000000000001E-2</v>
      </c>
      <c r="BC45">
        <v>1.3701E-2</v>
      </c>
      <c r="BD45">
        <v>9.1287E-3</v>
      </c>
      <c r="BE45">
        <v>1.2659999999999999E-2</v>
      </c>
      <c r="BF45">
        <v>1.2599000000000001E-2</v>
      </c>
      <c r="BG45">
        <v>1.4736000000000001E-2</v>
      </c>
      <c r="BH45">
        <v>9.7207999999999999E-3</v>
      </c>
      <c r="BI45">
        <v>1.1501000000000001E-2</v>
      </c>
      <c r="BJ45">
        <v>1.4936E-2</v>
      </c>
      <c r="BK45">
        <v>1.4534999999999999E-2</v>
      </c>
      <c r="BL45">
        <v>1.0673999999999999E-2</v>
      </c>
      <c r="BN45">
        <v>1.8506000000000002E-2</v>
      </c>
      <c r="BO45">
        <v>1.6632999999999998E-2</v>
      </c>
      <c r="BP45">
        <v>1.5209E-2</v>
      </c>
      <c r="BQ45">
        <v>1.1566E-2</v>
      </c>
      <c r="BR45">
        <v>2.3098E-2</v>
      </c>
      <c r="BS45">
        <v>3.1349000000000002E-2</v>
      </c>
      <c r="BT45">
        <v>1.7115999999999999E-2</v>
      </c>
      <c r="BU45">
        <v>2.1131E-2</v>
      </c>
      <c r="BV45">
        <v>1.5171E-2</v>
      </c>
      <c r="BW45">
        <v>1.6178000000000001E-2</v>
      </c>
      <c r="BX45">
        <v>1.4593999999999999E-2</v>
      </c>
      <c r="BY45">
        <v>1.3099E-2</v>
      </c>
      <c r="CA45">
        <v>2.0226000000000001E-2</v>
      </c>
      <c r="CB45">
        <v>1.7676000000000001E-2</v>
      </c>
      <c r="CC45">
        <v>2.0944999999999998E-2</v>
      </c>
      <c r="CD45">
        <v>1.7023E-2</v>
      </c>
      <c r="CE45">
        <v>2.3938999999999998E-2</v>
      </c>
      <c r="CF45">
        <v>2.4445000000000001E-2</v>
      </c>
      <c r="CG45">
        <v>2.5360000000000001E-2</v>
      </c>
      <c r="CH45">
        <v>2.6103999999999999E-2</v>
      </c>
      <c r="CI45">
        <v>1.6983000000000002E-2</v>
      </c>
      <c r="CJ45">
        <v>1.8749999999999999E-2</v>
      </c>
      <c r="CK45">
        <v>1.5962E-2</v>
      </c>
      <c r="CL45">
        <v>1.3461000000000001E-2</v>
      </c>
      <c r="CN45">
        <v>2.8865999999999999E-2</v>
      </c>
      <c r="CO45">
        <v>2.3817999999999999E-2</v>
      </c>
      <c r="CP45">
        <v>2.9680999999999999E-2</v>
      </c>
      <c r="CQ45">
        <v>1.6750999999999999E-2</v>
      </c>
      <c r="CR45">
        <v>3.2960999999999997E-2</v>
      </c>
      <c r="CS45">
        <v>2.9894E-2</v>
      </c>
      <c r="CT45">
        <v>3.2649999999999998E-2</v>
      </c>
      <c r="CU45">
        <v>1.8876E-2</v>
      </c>
      <c r="CV45">
        <v>2.3102999999999999E-2</v>
      </c>
      <c r="CW45">
        <v>2.7563000000000001E-2</v>
      </c>
      <c r="CX45">
        <v>3.1233E-2</v>
      </c>
      <c r="CY45">
        <v>1.7811E-2</v>
      </c>
      <c r="DA45">
        <v>1.1631000000000001E-2</v>
      </c>
      <c r="DB45">
        <v>9.5417999999999996E-3</v>
      </c>
      <c r="DC45">
        <v>1.1636000000000001E-2</v>
      </c>
      <c r="DD45">
        <v>9.2201000000000002E-3</v>
      </c>
      <c r="DE45">
        <v>1.0684000000000001E-2</v>
      </c>
      <c r="DF45">
        <v>9.6272000000000007E-3</v>
      </c>
      <c r="DG45">
        <v>1.0307E-2</v>
      </c>
      <c r="DH45">
        <v>9.1191999999999992E-3</v>
      </c>
      <c r="DI45">
        <v>1.1677E-2</v>
      </c>
      <c r="DJ45">
        <v>1.3898000000000001E-2</v>
      </c>
      <c r="DK45">
        <v>1.307E-2</v>
      </c>
      <c r="DL45">
        <v>1.1388000000000001E-2</v>
      </c>
      <c r="DO45">
        <f t="shared" si="1"/>
        <v>2.1741481481481487E-2</v>
      </c>
      <c r="DP45">
        <f t="shared" si="2"/>
        <v>2.0607629629629632E-2</v>
      </c>
      <c r="DQ45">
        <f t="shared" si="3"/>
        <v>2.1170444444444443E-2</v>
      </c>
      <c r="DR45">
        <f t="shared" si="4"/>
        <v>1.643784444444445E-2</v>
      </c>
      <c r="DT45">
        <v>5.1349999999999998</v>
      </c>
    </row>
    <row r="46" spans="1:124" x14ac:dyDescent="0.25">
      <c r="A46">
        <v>4.2817000000000001E-2</v>
      </c>
      <c r="B46">
        <v>3.2058000000000003E-2</v>
      </c>
      <c r="C46">
        <v>4.2035000000000003E-2</v>
      </c>
      <c r="D46">
        <v>3.3321999999999997E-2</v>
      </c>
      <c r="E46">
        <v>1.8600999999999999E-2</v>
      </c>
      <c r="F46">
        <v>1.4109E-2</v>
      </c>
      <c r="G46">
        <v>1.8438E-2</v>
      </c>
      <c r="H46">
        <v>1.2716E-2</v>
      </c>
      <c r="I46">
        <v>2.1363E-2</v>
      </c>
      <c r="J46">
        <v>1.4557E-2</v>
      </c>
      <c r="K46">
        <v>1.4459E-2</v>
      </c>
      <c r="L46">
        <v>1.2005999999999999E-2</v>
      </c>
      <c r="N46">
        <v>3.5659000000000003E-2</v>
      </c>
      <c r="O46">
        <v>3.0195E-2</v>
      </c>
      <c r="P46">
        <v>2.7650000000000001E-2</v>
      </c>
      <c r="Q46">
        <v>1.6548E-2</v>
      </c>
      <c r="R46">
        <v>3.9059000000000003E-2</v>
      </c>
      <c r="S46">
        <v>2.8402E-2</v>
      </c>
      <c r="T46">
        <v>3.3119000000000003E-2</v>
      </c>
      <c r="U46">
        <v>2.5916000000000002E-2</v>
      </c>
      <c r="V46">
        <v>3.3648999999999998E-2</v>
      </c>
      <c r="W46">
        <v>2.3089999999999999E-2</v>
      </c>
      <c r="X46">
        <v>3.1073E-2</v>
      </c>
      <c r="Y46">
        <v>2.1472999999999999E-2</v>
      </c>
      <c r="AA46">
        <v>3.9626000000000001E-2</v>
      </c>
      <c r="AB46">
        <v>3.6367999999999998E-2</v>
      </c>
      <c r="AC46">
        <v>4.1917999999999997E-2</v>
      </c>
      <c r="AD46">
        <v>2.5748E-2</v>
      </c>
      <c r="AE46">
        <v>3.9756E-2</v>
      </c>
      <c r="AF46">
        <v>3.6532000000000002E-2</v>
      </c>
      <c r="AG46">
        <v>4.5705999999999997E-2</v>
      </c>
      <c r="AH46">
        <v>2.7845000000000002E-2</v>
      </c>
      <c r="AI46">
        <v>4.6053999999999998E-2</v>
      </c>
      <c r="AJ46">
        <v>4.2067E-2</v>
      </c>
      <c r="AK46">
        <v>3.7003000000000001E-2</v>
      </c>
      <c r="AL46">
        <v>2.7969000000000001E-2</v>
      </c>
      <c r="AN46">
        <v>4.6053999999999998E-2</v>
      </c>
      <c r="AO46">
        <v>4.2067E-2</v>
      </c>
      <c r="AP46">
        <v>3.7003000000000001E-2</v>
      </c>
      <c r="AQ46">
        <v>2.7969000000000001E-2</v>
      </c>
      <c r="AR46">
        <v>3.7617999999999999E-2</v>
      </c>
      <c r="AS46">
        <v>3.3297E-2</v>
      </c>
      <c r="AT46">
        <v>2.1878999999999999E-2</v>
      </c>
      <c r="AU46">
        <v>3.6165000000000003E-2</v>
      </c>
      <c r="AV46">
        <v>1.7048000000000001E-2</v>
      </c>
      <c r="AW46">
        <v>1.4701000000000001E-2</v>
      </c>
      <c r="AX46">
        <v>1.5261E-2</v>
      </c>
      <c r="AY46">
        <v>1.2388E-2</v>
      </c>
      <c r="BA46">
        <v>1.5184E-2</v>
      </c>
      <c r="BB46">
        <v>1.4498E-2</v>
      </c>
      <c r="BC46">
        <v>1.8502000000000001E-2</v>
      </c>
      <c r="BD46">
        <v>1.1133000000000001E-2</v>
      </c>
      <c r="BE46">
        <v>1.5303000000000001E-2</v>
      </c>
      <c r="BF46">
        <v>1.4985999999999999E-2</v>
      </c>
      <c r="BG46">
        <v>1.8939000000000001E-2</v>
      </c>
      <c r="BH46">
        <v>1.2026E-2</v>
      </c>
      <c r="BI46">
        <v>1.4813E-2</v>
      </c>
      <c r="BJ46">
        <v>1.8367000000000001E-2</v>
      </c>
      <c r="BK46">
        <v>1.6836E-2</v>
      </c>
      <c r="BL46">
        <v>1.2663000000000001E-2</v>
      </c>
      <c r="BN46">
        <v>2.7536999999999999E-2</v>
      </c>
      <c r="BO46">
        <v>1.9623000000000002E-2</v>
      </c>
      <c r="BP46">
        <v>1.7853999999999998E-2</v>
      </c>
      <c r="BQ46">
        <v>1.4474000000000001E-2</v>
      </c>
      <c r="BR46">
        <v>3.2127999999999997E-2</v>
      </c>
      <c r="BS46">
        <v>3.7601999999999997E-2</v>
      </c>
      <c r="BT46">
        <v>2.0316000000000001E-2</v>
      </c>
      <c r="BU46">
        <v>2.7994000000000002E-2</v>
      </c>
      <c r="BV46">
        <v>2.0209000000000001E-2</v>
      </c>
      <c r="BW46">
        <v>1.8814000000000001E-2</v>
      </c>
      <c r="BX46">
        <v>1.8433999999999999E-2</v>
      </c>
      <c r="BY46">
        <v>1.5068E-2</v>
      </c>
      <c r="CA46">
        <v>2.5276E-2</v>
      </c>
      <c r="CB46">
        <v>2.2204999999999999E-2</v>
      </c>
      <c r="CC46">
        <v>2.4503E-2</v>
      </c>
      <c r="CD46">
        <v>2.3719E-2</v>
      </c>
      <c r="CE46">
        <v>2.9981000000000001E-2</v>
      </c>
      <c r="CF46">
        <v>2.9309999999999999E-2</v>
      </c>
      <c r="CG46">
        <v>3.1531999999999998E-2</v>
      </c>
      <c r="CH46">
        <v>3.1029000000000001E-2</v>
      </c>
      <c r="CI46">
        <v>1.9331000000000001E-2</v>
      </c>
      <c r="CJ46">
        <v>2.3595000000000001E-2</v>
      </c>
      <c r="CK46">
        <v>1.9127999999999999E-2</v>
      </c>
      <c r="CL46">
        <v>1.7239999999999998E-2</v>
      </c>
      <c r="CN46">
        <v>3.9621999999999997E-2</v>
      </c>
      <c r="CO46">
        <v>2.5551999999999998E-2</v>
      </c>
      <c r="CP46">
        <v>3.3612999999999997E-2</v>
      </c>
      <c r="CQ46">
        <v>2.0240000000000001E-2</v>
      </c>
      <c r="CR46">
        <v>3.8686999999999999E-2</v>
      </c>
      <c r="CS46">
        <v>3.4283000000000001E-2</v>
      </c>
      <c r="CT46">
        <v>3.9856999999999997E-2</v>
      </c>
      <c r="CU46">
        <v>2.2786000000000001E-2</v>
      </c>
      <c r="CV46">
        <v>3.1049E-2</v>
      </c>
      <c r="CW46">
        <v>3.1961000000000003E-2</v>
      </c>
      <c r="CX46">
        <v>3.78E-2</v>
      </c>
      <c r="CY46">
        <v>2.2991999999999999E-2</v>
      </c>
      <c r="DA46">
        <v>1.6286999999999999E-2</v>
      </c>
      <c r="DB46">
        <v>1.2984000000000001E-2</v>
      </c>
      <c r="DC46">
        <v>1.5217E-2</v>
      </c>
      <c r="DD46">
        <v>1.1018999999999999E-2</v>
      </c>
      <c r="DE46">
        <v>1.2434000000000001E-2</v>
      </c>
      <c r="DF46">
        <v>1.1351E-2</v>
      </c>
      <c r="DG46">
        <v>1.1831E-2</v>
      </c>
      <c r="DH46">
        <v>1.2076999999999999E-2</v>
      </c>
      <c r="DI46">
        <v>1.5516E-2</v>
      </c>
      <c r="DJ46">
        <v>1.7090000000000001E-2</v>
      </c>
      <c r="DK46">
        <v>1.5499000000000001E-2</v>
      </c>
      <c r="DL46">
        <v>1.4951000000000001E-2</v>
      </c>
      <c r="DO46">
        <f t="shared" si="1"/>
        <v>2.8543000000000006E-2</v>
      </c>
      <c r="DP46">
        <f t="shared" si="2"/>
        <v>2.5172740740740746E-2</v>
      </c>
      <c r="DQ46">
        <f t="shared" si="3"/>
        <v>2.6126111111111121E-2</v>
      </c>
      <c r="DR46">
        <f t="shared" si="4"/>
        <v>2.0350962962962963E-2</v>
      </c>
      <c r="DT46">
        <v>5.2603</v>
      </c>
    </row>
    <row r="47" spans="1:124" x14ac:dyDescent="0.25">
      <c r="A47">
        <v>5.0910999999999998E-2</v>
      </c>
      <c r="B47">
        <v>3.9264E-2</v>
      </c>
      <c r="C47">
        <v>5.1167999999999998E-2</v>
      </c>
      <c r="D47">
        <v>3.9016000000000002E-2</v>
      </c>
      <c r="E47">
        <v>2.4919E-2</v>
      </c>
      <c r="F47">
        <v>1.5551000000000001E-2</v>
      </c>
      <c r="G47">
        <v>2.2925000000000001E-2</v>
      </c>
      <c r="H47">
        <v>1.5238E-2</v>
      </c>
      <c r="I47">
        <v>2.5958999999999999E-2</v>
      </c>
      <c r="J47">
        <v>1.7493000000000002E-2</v>
      </c>
      <c r="K47">
        <v>1.8105E-2</v>
      </c>
      <c r="L47">
        <v>1.3743999999999999E-2</v>
      </c>
      <c r="N47">
        <v>4.6318999999999999E-2</v>
      </c>
      <c r="O47">
        <v>3.9329000000000003E-2</v>
      </c>
      <c r="P47">
        <v>3.6409999999999998E-2</v>
      </c>
      <c r="Q47">
        <v>2.053E-2</v>
      </c>
      <c r="R47">
        <v>5.0417999999999998E-2</v>
      </c>
      <c r="S47">
        <v>3.3836999999999999E-2</v>
      </c>
      <c r="T47">
        <v>3.8731000000000002E-2</v>
      </c>
      <c r="U47">
        <v>3.2945000000000002E-2</v>
      </c>
      <c r="V47">
        <v>4.3450000000000003E-2</v>
      </c>
      <c r="W47">
        <v>2.7543999999999999E-2</v>
      </c>
      <c r="X47">
        <v>3.9940000000000003E-2</v>
      </c>
      <c r="Y47">
        <v>2.7251000000000001E-2</v>
      </c>
      <c r="AA47">
        <v>5.1360999999999997E-2</v>
      </c>
      <c r="AB47">
        <v>4.4879000000000002E-2</v>
      </c>
      <c r="AC47">
        <v>4.9744999999999998E-2</v>
      </c>
      <c r="AD47">
        <v>3.1459000000000001E-2</v>
      </c>
      <c r="AE47">
        <v>5.1651000000000002E-2</v>
      </c>
      <c r="AF47">
        <v>4.6419000000000002E-2</v>
      </c>
      <c r="AG47">
        <v>5.7978000000000002E-2</v>
      </c>
      <c r="AH47">
        <v>3.7206999999999997E-2</v>
      </c>
      <c r="AI47">
        <v>5.5236E-2</v>
      </c>
      <c r="AJ47">
        <v>5.5280999999999997E-2</v>
      </c>
      <c r="AK47">
        <v>5.0242000000000002E-2</v>
      </c>
      <c r="AL47">
        <v>3.3707000000000001E-2</v>
      </c>
      <c r="AN47">
        <v>5.5236E-2</v>
      </c>
      <c r="AO47">
        <v>5.5280999999999997E-2</v>
      </c>
      <c r="AP47">
        <v>5.0242000000000002E-2</v>
      </c>
      <c r="AQ47">
        <v>3.3707000000000001E-2</v>
      </c>
      <c r="AR47">
        <v>5.2427000000000001E-2</v>
      </c>
      <c r="AS47">
        <v>4.3808E-2</v>
      </c>
      <c r="AT47">
        <v>2.8069E-2</v>
      </c>
      <c r="AU47">
        <v>4.4596999999999998E-2</v>
      </c>
      <c r="AV47">
        <v>2.0908E-2</v>
      </c>
      <c r="AW47">
        <v>1.6589E-2</v>
      </c>
      <c r="AX47">
        <v>1.8932000000000001E-2</v>
      </c>
      <c r="AY47">
        <v>1.4592000000000001E-2</v>
      </c>
      <c r="BA47">
        <v>1.9757E-2</v>
      </c>
      <c r="BB47">
        <v>1.9642E-2</v>
      </c>
      <c r="BC47">
        <v>2.5295000000000002E-2</v>
      </c>
      <c r="BD47">
        <v>1.3386E-2</v>
      </c>
      <c r="BE47">
        <v>1.762E-2</v>
      </c>
      <c r="BF47">
        <v>1.7915E-2</v>
      </c>
      <c r="BG47">
        <v>2.3640999999999999E-2</v>
      </c>
      <c r="BH47">
        <v>1.5480000000000001E-2</v>
      </c>
      <c r="BI47">
        <v>1.8645999999999999E-2</v>
      </c>
      <c r="BJ47">
        <v>2.1201999999999999E-2</v>
      </c>
      <c r="BK47">
        <v>1.9560999999999999E-2</v>
      </c>
      <c r="BL47">
        <v>1.5278999999999999E-2</v>
      </c>
      <c r="BN47">
        <v>3.7418E-2</v>
      </c>
      <c r="BO47">
        <v>2.3607E-2</v>
      </c>
      <c r="BP47">
        <v>2.1333999999999999E-2</v>
      </c>
      <c r="BQ47">
        <v>1.8175E-2</v>
      </c>
      <c r="BR47">
        <v>4.1591999999999997E-2</v>
      </c>
      <c r="BS47">
        <v>4.4809000000000002E-2</v>
      </c>
      <c r="BT47">
        <v>2.5384E-2</v>
      </c>
      <c r="BU47">
        <v>3.5789000000000001E-2</v>
      </c>
      <c r="BV47">
        <v>2.4469999999999999E-2</v>
      </c>
      <c r="BW47">
        <v>2.1454999999999998E-2</v>
      </c>
      <c r="BX47">
        <v>2.3483E-2</v>
      </c>
      <c r="BY47">
        <v>1.7770999999999999E-2</v>
      </c>
      <c r="CA47">
        <v>3.1489999999999997E-2</v>
      </c>
      <c r="CB47">
        <v>2.9286E-2</v>
      </c>
      <c r="CC47">
        <v>2.9194000000000001E-2</v>
      </c>
      <c r="CD47">
        <v>3.1990999999999999E-2</v>
      </c>
      <c r="CE47">
        <v>3.7191000000000002E-2</v>
      </c>
      <c r="CF47">
        <v>3.4429000000000001E-2</v>
      </c>
      <c r="CG47">
        <v>3.8642000000000003E-2</v>
      </c>
      <c r="CH47">
        <v>3.5721999999999997E-2</v>
      </c>
      <c r="CI47">
        <v>2.4424999999999999E-2</v>
      </c>
      <c r="CJ47">
        <v>2.8549000000000001E-2</v>
      </c>
      <c r="CK47">
        <v>2.2454999999999999E-2</v>
      </c>
      <c r="CL47">
        <v>2.3151000000000001E-2</v>
      </c>
      <c r="CN47">
        <v>5.2449000000000003E-2</v>
      </c>
      <c r="CO47">
        <v>2.9818999999999998E-2</v>
      </c>
      <c r="CP47">
        <v>3.8838999999999999E-2</v>
      </c>
      <c r="CQ47">
        <v>2.469E-2</v>
      </c>
      <c r="CR47">
        <v>4.2578999999999999E-2</v>
      </c>
      <c r="CS47">
        <v>4.0989999999999999E-2</v>
      </c>
      <c r="CT47">
        <v>4.6877000000000002E-2</v>
      </c>
      <c r="CU47">
        <v>2.8215E-2</v>
      </c>
      <c r="CV47">
        <v>4.0273999999999997E-2</v>
      </c>
      <c r="CW47">
        <v>3.6860999999999998E-2</v>
      </c>
      <c r="CX47">
        <v>4.4270999999999998E-2</v>
      </c>
      <c r="CY47">
        <v>2.9274999999999999E-2</v>
      </c>
      <c r="DA47">
        <v>2.1911E-2</v>
      </c>
      <c r="DB47">
        <v>1.7153999999999999E-2</v>
      </c>
      <c r="DC47">
        <v>1.9861E-2</v>
      </c>
      <c r="DD47">
        <v>1.3388000000000001E-2</v>
      </c>
      <c r="DE47">
        <v>1.5597E-2</v>
      </c>
      <c r="DF47">
        <v>1.3882E-2</v>
      </c>
      <c r="DG47">
        <v>1.3968E-2</v>
      </c>
      <c r="DH47">
        <v>1.5539000000000001E-2</v>
      </c>
      <c r="DI47">
        <v>1.9847E-2</v>
      </c>
      <c r="DJ47">
        <v>1.9768999999999998E-2</v>
      </c>
      <c r="DK47">
        <v>1.8259999999999998E-2</v>
      </c>
      <c r="DL47">
        <v>1.9217000000000001E-2</v>
      </c>
      <c r="DO47">
        <f t="shared" si="1"/>
        <v>3.6076333333333328E-2</v>
      </c>
      <c r="DP47">
        <f t="shared" si="2"/>
        <v>3.0912740740740751E-2</v>
      </c>
      <c r="DQ47">
        <f t="shared" si="3"/>
        <v>3.235377777777778E-2</v>
      </c>
      <c r="DR47">
        <f t="shared" si="4"/>
        <v>2.522448148148148E-2</v>
      </c>
      <c r="DT47">
        <v>5.3855000000000004</v>
      </c>
    </row>
    <row r="48" spans="1:124" x14ac:dyDescent="0.25">
      <c r="A48">
        <v>6.1240000000000003E-2</v>
      </c>
      <c r="B48">
        <v>4.9856999999999999E-2</v>
      </c>
      <c r="C48">
        <v>6.2815999999999997E-2</v>
      </c>
      <c r="D48">
        <v>4.8568E-2</v>
      </c>
      <c r="E48">
        <v>3.2603E-2</v>
      </c>
      <c r="F48">
        <v>1.7852E-2</v>
      </c>
      <c r="G48">
        <v>2.7890000000000002E-2</v>
      </c>
      <c r="H48">
        <v>1.8615E-2</v>
      </c>
      <c r="I48">
        <v>2.9510999999999999E-2</v>
      </c>
      <c r="J48">
        <v>2.1250000000000002E-2</v>
      </c>
      <c r="K48">
        <v>2.3146E-2</v>
      </c>
      <c r="L48">
        <v>1.6167000000000001E-2</v>
      </c>
      <c r="N48">
        <v>5.6097000000000001E-2</v>
      </c>
      <c r="O48">
        <v>4.9785000000000003E-2</v>
      </c>
      <c r="P48">
        <v>4.7653000000000001E-2</v>
      </c>
      <c r="Q48">
        <v>2.5853000000000001E-2</v>
      </c>
      <c r="R48">
        <v>5.8789000000000001E-2</v>
      </c>
      <c r="S48">
        <v>4.0447999999999998E-2</v>
      </c>
      <c r="T48">
        <v>4.6058000000000002E-2</v>
      </c>
      <c r="U48">
        <v>4.1308999999999998E-2</v>
      </c>
      <c r="V48">
        <v>5.1596000000000003E-2</v>
      </c>
      <c r="W48">
        <v>3.5031E-2</v>
      </c>
      <c r="X48">
        <v>4.9388000000000001E-2</v>
      </c>
      <c r="Y48">
        <v>3.3771000000000002E-2</v>
      </c>
      <c r="AA48">
        <v>6.3725000000000004E-2</v>
      </c>
      <c r="AB48">
        <v>5.7322999999999999E-2</v>
      </c>
      <c r="AC48">
        <v>5.9808E-2</v>
      </c>
      <c r="AD48">
        <v>3.9724000000000002E-2</v>
      </c>
      <c r="AE48">
        <v>6.2759999999999996E-2</v>
      </c>
      <c r="AF48">
        <v>5.7998000000000001E-2</v>
      </c>
      <c r="AG48">
        <v>7.3133000000000004E-2</v>
      </c>
      <c r="AH48">
        <v>4.9870999999999999E-2</v>
      </c>
      <c r="AI48">
        <v>6.1650999999999997E-2</v>
      </c>
      <c r="AJ48">
        <v>6.9547999999999999E-2</v>
      </c>
      <c r="AK48">
        <v>6.7043000000000005E-2</v>
      </c>
      <c r="AL48">
        <v>3.9756E-2</v>
      </c>
      <c r="AN48">
        <v>6.1650999999999997E-2</v>
      </c>
      <c r="AO48">
        <v>6.9547999999999999E-2</v>
      </c>
      <c r="AP48">
        <v>6.7043000000000005E-2</v>
      </c>
      <c r="AQ48">
        <v>3.9756E-2</v>
      </c>
      <c r="AR48">
        <v>7.0891999999999997E-2</v>
      </c>
      <c r="AS48">
        <v>5.6703000000000003E-2</v>
      </c>
      <c r="AT48">
        <v>3.5555000000000003E-2</v>
      </c>
      <c r="AU48">
        <v>5.3810999999999998E-2</v>
      </c>
      <c r="AV48">
        <v>2.5135000000000001E-2</v>
      </c>
      <c r="AW48">
        <v>1.9372E-2</v>
      </c>
      <c r="AX48">
        <v>2.3574999999999999E-2</v>
      </c>
      <c r="AY48">
        <v>1.7330999999999999E-2</v>
      </c>
      <c r="BA48">
        <v>2.5500999999999999E-2</v>
      </c>
      <c r="BB48">
        <v>2.5673000000000001E-2</v>
      </c>
      <c r="BC48">
        <v>3.2870999999999997E-2</v>
      </c>
      <c r="BD48">
        <v>1.5949000000000001E-2</v>
      </c>
      <c r="BE48">
        <v>1.9729E-2</v>
      </c>
      <c r="BF48">
        <v>2.1531999999999999E-2</v>
      </c>
      <c r="BG48">
        <v>2.8482E-2</v>
      </c>
      <c r="BH48">
        <v>2.0116999999999999E-2</v>
      </c>
      <c r="BI48">
        <v>2.2896E-2</v>
      </c>
      <c r="BJ48">
        <v>2.3254E-2</v>
      </c>
      <c r="BK48">
        <v>2.3151999999999999E-2</v>
      </c>
      <c r="BL48">
        <v>1.8728000000000002E-2</v>
      </c>
      <c r="BN48">
        <v>4.5473E-2</v>
      </c>
      <c r="BO48">
        <v>2.9194999999999999E-2</v>
      </c>
      <c r="BP48">
        <v>2.6086999999999999E-2</v>
      </c>
      <c r="BQ48">
        <v>2.2821999999999999E-2</v>
      </c>
      <c r="BR48">
        <v>4.9778000000000003E-2</v>
      </c>
      <c r="BS48">
        <v>5.3238000000000001E-2</v>
      </c>
      <c r="BT48">
        <v>3.3141999999999998E-2</v>
      </c>
      <c r="BU48">
        <v>4.3950999999999997E-2</v>
      </c>
      <c r="BV48">
        <v>2.7123000000000001E-2</v>
      </c>
      <c r="BW48">
        <v>2.4639999999999999E-2</v>
      </c>
      <c r="BX48">
        <v>2.9357999999999999E-2</v>
      </c>
      <c r="BY48">
        <v>2.1878000000000002E-2</v>
      </c>
      <c r="CA48">
        <v>3.8670000000000003E-2</v>
      </c>
      <c r="CB48">
        <v>3.9119000000000001E-2</v>
      </c>
      <c r="CC48">
        <v>3.5732E-2</v>
      </c>
      <c r="CD48">
        <v>4.0988999999999998E-2</v>
      </c>
      <c r="CE48">
        <v>4.5621000000000002E-2</v>
      </c>
      <c r="CF48">
        <v>4.0066999999999998E-2</v>
      </c>
      <c r="CG48">
        <v>4.6722E-2</v>
      </c>
      <c r="CH48">
        <v>4.0556000000000002E-2</v>
      </c>
      <c r="CI48">
        <v>3.3468999999999999E-2</v>
      </c>
      <c r="CJ48">
        <v>3.3395000000000001E-2</v>
      </c>
      <c r="CK48">
        <v>2.6204000000000002E-2</v>
      </c>
      <c r="CL48">
        <v>3.1387999999999999E-2</v>
      </c>
      <c r="CN48">
        <v>6.5873000000000001E-2</v>
      </c>
      <c r="CO48">
        <v>3.8891000000000002E-2</v>
      </c>
      <c r="CP48">
        <v>4.6715E-2</v>
      </c>
      <c r="CQ48">
        <v>3.0231999999999998E-2</v>
      </c>
      <c r="CR48">
        <v>4.5274000000000002E-2</v>
      </c>
      <c r="CS48">
        <v>5.1431999999999999E-2</v>
      </c>
      <c r="CT48">
        <v>5.3529E-2</v>
      </c>
      <c r="CU48">
        <v>3.5838000000000002E-2</v>
      </c>
      <c r="CV48">
        <v>5.0472999999999997E-2</v>
      </c>
      <c r="CW48">
        <v>4.3338000000000002E-2</v>
      </c>
      <c r="CX48">
        <v>5.1263999999999997E-2</v>
      </c>
      <c r="CY48">
        <v>3.6144000000000003E-2</v>
      </c>
      <c r="DA48">
        <v>2.7643999999999998E-2</v>
      </c>
      <c r="DB48">
        <v>2.1552999999999999E-2</v>
      </c>
      <c r="DC48">
        <v>2.5361000000000002E-2</v>
      </c>
      <c r="DD48">
        <v>1.6650000000000002E-2</v>
      </c>
      <c r="DE48">
        <v>1.9885E-2</v>
      </c>
      <c r="DF48">
        <v>1.7519E-2</v>
      </c>
      <c r="DG48">
        <v>1.6989000000000001E-2</v>
      </c>
      <c r="DH48">
        <v>1.9251000000000001E-2</v>
      </c>
      <c r="DI48">
        <v>2.418E-2</v>
      </c>
      <c r="DJ48">
        <v>2.1839000000000001E-2</v>
      </c>
      <c r="DK48">
        <v>2.1204000000000001E-2</v>
      </c>
      <c r="DL48">
        <v>2.3809E-2</v>
      </c>
      <c r="DO48">
        <f t="shared" si="1"/>
        <v>4.3601444444444443E-2</v>
      </c>
      <c r="DP48">
        <f t="shared" si="2"/>
        <v>3.8125925925925931E-2</v>
      </c>
      <c r="DQ48">
        <f t="shared" si="3"/>
        <v>3.9997037037037039E-2</v>
      </c>
      <c r="DR48">
        <f t="shared" si="4"/>
        <v>3.1216074074074073E-2</v>
      </c>
      <c r="DT48">
        <v>5.5107999999999997</v>
      </c>
    </row>
    <row r="49" spans="1:241" x14ac:dyDescent="0.25">
      <c r="A49">
        <v>7.4329000000000006E-2</v>
      </c>
      <c r="B49">
        <v>6.4241999999999994E-2</v>
      </c>
      <c r="C49">
        <v>7.7677999999999997E-2</v>
      </c>
      <c r="D49">
        <v>6.2733999999999998E-2</v>
      </c>
      <c r="E49">
        <v>4.1190999999999998E-2</v>
      </c>
      <c r="F49">
        <v>2.1684999999999999E-2</v>
      </c>
      <c r="G49">
        <v>3.3146000000000002E-2</v>
      </c>
      <c r="H49">
        <v>2.3130999999999999E-2</v>
      </c>
      <c r="I49">
        <v>3.2867E-2</v>
      </c>
      <c r="J49">
        <v>2.6332999999999999E-2</v>
      </c>
      <c r="K49">
        <v>2.9718000000000001E-2</v>
      </c>
      <c r="L49">
        <v>2.0052E-2</v>
      </c>
      <c r="N49">
        <v>6.4772999999999997E-2</v>
      </c>
      <c r="O49">
        <v>6.0539000000000003E-2</v>
      </c>
      <c r="P49">
        <v>6.0845999999999997E-2</v>
      </c>
      <c r="Q49">
        <v>3.2607999999999998E-2</v>
      </c>
      <c r="R49">
        <v>6.4224000000000003E-2</v>
      </c>
      <c r="S49">
        <v>4.8252999999999997E-2</v>
      </c>
      <c r="T49">
        <v>5.5744000000000002E-2</v>
      </c>
      <c r="U49">
        <v>5.0642E-2</v>
      </c>
      <c r="V49">
        <v>5.7206E-2</v>
      </c>
      <c r="W49">
        <v>4.5899000000000002E-2</v>
      </c>
      <c r="X49">
        <v>5.8483E-2</v>
      </c>
      <c r="Y49">
        <v>4.0683999999999998E-2</v>
      </c>
      <c r="AA49">
        <v>7.6906000000000002E-2</v>
      </c>
      <c r="AB49">
        <v>7.3647000000000004E-2</v>
      </c>
      <c r="AC49">
        <v>7.2779999999999997E-2</v>
      </c>
      <c r="AD49">
        <v>5.1456000000000002E-2</v>
      </c>
      <c r="AE49">
        <v>7.2212999999999999E-2</v>
      </c>
      <c r="AF49">
        <v>7.1374999999999994E-2</v>
      </c>
      <c r="AG49">
        <v>9.0782000000000002E-2</v>
      </c>
      <c r="AH49">
        <v>6.5905000000000005E-2</v>
      </c>
      <c r="AI49">
        <v>6.5776000000000001E-2</v>
      </c>
      <c r="AJ49">
        <v>8.3796999999999996E-2</v>
      </c>
      <c r="AK49">
        <v>8.6271E-2</v>
      </c>
      <c r="AL49">
        <v>4.6475000000000002E-2</v>
      </c>
      <c r="AN49">
        <v>6.5776000000000001E-2</v>
      </c>
      <c r="AO49">
        <v>8.3796999999999996E-2</v>
      </c>
      <c r="AP49">
        <v>8.6271E-2</v>
      </c>
      <c r="AQ49">
        <v>4.6475000000000002E-2</v>
      </c>
      <c r="AR49">
        <v>9.2548000000000005E-2</v>
      </c>
      <c r="AS49">
        <v>7.1933999999999998E-2</v>
      </c>
      <c r="AT49">
        <v>4.5107000000000001E-2</v>
      </c>
      <c r="AU49">
        <v>6.3794000000000003E-2</v>
      </c>
      <c r="AV49">
        <v>2.9859E-2</v>
      </c>
      <c r="AW49">
        <v>2.3453999999999999E-2</v>
      </c>
      <c r="AX49">
        <v>2.9454999999999999E-2</v>
      </c>
      <c r="AY49">
        <v>2.1003000000000001E-2</v>
      </c>
      <c r="BA49">
        <v>3.2094999999999999E-2</v>
      </c>
      <c r="BB49">
        <v>3.1927999999999998E-2</v>
      </c>
      <c r="BC49">
        <v>3.9986000000000001E-2</v>
      </c>
      <c r="BD49">
        <v>1.8983E-2</v>
      </c>
      <c r="BE49">
        <v>2.2258E-2</v>
      </c>
      <c r="BF49">
        <v>2.5843000000000001E-2</v>
      </c>
      <c r="BG49">
        <v>3.3163999999999999E-2</v>
      </c>
      <c r="BH49">
        <v>2.5571E-2</v>
      </c>
      <c r="BI49">
        <v>2.7827000000000001E-2</v>
      </c>
      <c r="BJ49">
        <v>2.5125000000000001E-2</v>
      </c>
      <c r="BK49">
        <v>2.7886000000000001E-2</v>
      </c>
      <c r="BL49">
        <v>2.3185999999999998E-2</v>
      </c>
      <c r="BN49">
        <v>5.0089000000000002E-2</v>
      </c>
      <c r="BO49">
        <v>3.6732000000000001E-2</v>
      </c>
      <c r="BP49">
        <v>3.2502000000000003E-2</v>
      </c>
      <c r="BQ49">
        <v>2.8604999999999998E-2</v>
      </c>
      <c r="BR49">
        <v>5.5912999999999997E-2</v>
      </c>
      <c r="BS49">
        <v>6.3150999999999999E-2</v>
      </c>
      <c r="BT49">
        <v>4.3975E-2</v>
      </c>
      <c r="BU49">
        <v>5.2034999999999998E-2</v>
      </c>
      <c r="BV49">
        <v>2.8622999999999999E-2</v>
      </c>
      <c r="BW49">
        <v>2.9163999999999999E-2</v>
      </c>
      <c r="BX49">
        <v>3.5633999999999999E-2</v>
      </c>
      <c r="BY49">
        <v>2.7848000000000001E-2</v>
      </c>
      <c r="CA49">
        <v>4.6864000000000003E-2</v>
      </c>
      <c r="CB49">
        <v>5.1256000000000003E-2</v>
      </c>
      <c r="CC49">
        <v>4.4865000000000002E-2</v>
      </c>
      <c r="CD49">
        <v>4.9923000000000002E-2</v>
      </c>
      <c r="CE49">
        <v>5.5566999999999998E-2</v>
      </c>
      <c r="CF49">
        <v>4.6872999999999998E-2</v>
      </c>
      <c r="CG49">
        <v>5.5939999999999997E-2</v>
      </c>
      <c r="CH49">
        <v>4.6248999999999998E-2</v>
      </c>
      <c r="CI49">
        <v>4.6732999999999997E-2</v>
      </c>
      <c r="CJ49">
        <v>3.8453000000000001E-2</v>
      </c>
      <c r="CK49">
        <v>3.1071000000000001E-2</v>
      </c>
      <c r="CL49">
        <v>4.1619000000000003E-2</v>
      </c>
      <c r="CN49">
        <v>7.9163999999999998E-2</v>
      </c>
      <c r="CO49">
        <v>5.3688E-2</v>
      </c>
      <c r="CP49">
        <v>5.8487999999999998E-2</v>
      </c>
      <c r="CQ49">
        <v>3.7363E-2</v>
      </c>
      <c r="CR49">
        <v>4.9485000000000001E-2</v>
      </c>
      <c r="CS49">
        <v>6.6339999999999996E-2</v>
      </c>
      <c r="CT49">
        <v>6.0200999999999998E-2</v>
      </c>
      <c r="CU49">
        <v>4.6080000000000003E-2</v>
      </c>
      <c r="CV49">
        <v>6.2321000000000001E-2</v>
      </c>
      <c r="CW49">
        <v>5.2731E-2</v>
      </c>
      <c r="CX49">
        <v>6.0131999999999998E-2</v>
      </c>
      <c r="CY49">
        <v>4.3145999999999997E-2</v>
      </c>
      <c r="DA49">
        <v>3.2719999999999999E-2</v>
      </c>
      <c r="DB49">
        <v>2.5746000000000002E-2</v>
      </c>
      <c r="DC49">
        <v>3.1357000000000003E-2</v>
      </c>
      <c r="DD49">
        <v>2.1062999999999998E-2</v>
      </c>
      <c r="DE49">
        <v>2.4641E-2</v>
      </c>
      <c r="DF49">
        <v>2.2349000000000001E-2</v>
      </c>
      <c r="DG49">
        <v>2.1054E-2</v>
      </c>
      <c r="DH49">
        <v>2.3081999999999998E-2</v>
      </c>
      <c r="DI49">
        <v>2.8402E-2</v>
      </c>
      <c r="DJ49">
        <v>2.3699999999999999E-2</v>
      </c>
      <c r="DK49">
        <v>2.4261999999999999E-2</v>
      </c>
      <c r="DL49">
        <v>2.8375000000000001E-2</v>
      </c>
      <c r="DO49">
        <f t="shared" si="1"/>
        <v>5.112481481481481E-2</v>
      </c>
      <c r="DP49">
        <f t="shared" si="2"/>
        <v>4.6964222222222227E-2</v>
      </c>
      <c r="DQ49">
        <f t="shared" si="3"/>
        <v>4.9140666666666673E-2</v>
      </c>
      <c r="DR49">
        <f t="shared" si="4"/>
        <v>3.8447666666666665E-2</v>
      </c>
      <c r="DT49">
        <v>5.6360000000000001</v>
      </c>
    </row>
    <row r="50" spans="1:241" x14ac:dyDescent="0.25">
      <c r="A50">
        <v>9.0824000000000002E-2</v>
      </c>
      <c r="B50">
        <v>8.2236000000000004E-2</v>
      </c>
      <c r="C50">
        <v>9.6058000000000004E-2</v>
      </c>
      <c r="D50">
        <v>8.0994999999999998E-2</v>
      </c>
      <c r="E50">
        <v>5.0582000000000002E-2</v>
      </c>
      <c r="F50">
        <v>2.7300999999999999E-2</v>
      </c>
      <c r="G50">
        <v>3.8663000000000003E-2</v>
      </c>
      <c r="H50">
        <v>2.8920000000000001E-2</v>
      </c>
      <c r="I50">
        <v>3.8018000000000003E-2</v>
      </c>
      <c r="J50">
        <v>3.3230999999999997E-2</v>
      </c>
      <c r="K50">
        <v>3.7812999999999999E-2</v>
      </c>
      <c r="L50">
        <v>2.6109E-2</v>
      </c>
      <c r="N50">
        <v>7.4690999999999994E-2</v>
      </c>
      <c r="O50">
        <v>7.0420999999999997E-2</v>
      </c>
      <c r="P50">
        <v>7.5247999999999995E-2</v>
      </c>
      <c r="Q50">
        <v>4.0772999999999997E-2</v>
      </c>
      <c r="R50">
        <v>7.0670999999999998E-2</v>
      </c>
      <c r="S50">
        <v>5.7053E-2</v>
      </c>
      <c r="T50">
        <v>6.7910999999999999E-2</v>
      </c>
      <c r="U50">
        <v>6.0454000000000001E-2</v>
      </c>
      <c r="V50">
        <v>6.1929999999999999E-2</v>
      </c>
      <c r="W50">
        <v>5.9504000000000001E-2</v>
      </c>
      <c r="X50">
        <v>6.6531000000000007E-2</v>
      </c>
      <c r="Y50">
        <v>4.7771000000000001E-2</v>
      </c>
      <c r="AA50">
        <v>9.3608999999999998E-2</v>
      </c>
      <c r="AB50">
        <v>9.2383000000000007E-2</v>
      </c>
      <c r="AC50">
        <v>8.8802000000000006E-2</v>
      </c>
      <c r="AD50">
        <v>6.6909999999999997E-2</v>
      </c>
      <c r="AE50">
        <v>8.1573999999999994E-2</v>
      </c>
      <c r="AF50">
        <v>8.6706000000000005E-2</v>
      </c>
      <c r="AG50">
        <v>0.11038000000000001</v>
      </c>
      <c r="AH50">
        <v>8.4742999999999999E-2</v>
      </c>
      <c r="AI50">
        <v>7.1093000000000003E-2</v>
      </c>
      <c r="AJ50">
        <v>9.7317000000000001E-2</v>
      </c>
      <c r="AK50">
        <v>0.1065</v>
      </c>
      <c r="AL50">
        <v>5.4632E-2</v>
      </c>
      <c r="AN50">
        <v>7.1093000000000003E-2</v>
      </c>
      <c r="AO50">
        <v>9.7317000000000001E-2</v>
      </c>
      <c r="AP50">
        <v>0.1065</v>
      </c>
      <c r="AQ50">
        <v>5.4632E-2</v>
      </c>
      <c r="AR50">
        <v>0.1168</v>
      </c>
      <c r="AS50">
        <v>8.9063000000000003E-2</v>
      </c>
      <c r="AT50">
        <v>5.7890999999999998E-2</v>
      </c>
      <c r="AU50">
        <v>7.4575000000000002E-2</v>
      </c>
      <c r="AV50">
        <v>3.5340000000000003E-2</v>
      </c>
      <c r="AW50">
        <v>2.8920000000000001E-2</v>
      </c>
      <c r="AX50">
        <v>3.6677000000000001E-2</v>
      </c>
      <c r="AY50">
        <v>2.5958999999999999E-2</v>
      </c>
      <c r="BA50">
        <v>3.9153E-2</v>
      </c>
      <c r="BB50">
        <v>3.7808000000000001E-2</v>
      </c>
      <c r="BC50">
        <v>4.5987E-2</v>
      </c>
      <c r="BD50">
        <v>2.2688E-2</v>
      </c>
      <c r="BE50">
        <v>2.6270000000000002E-2</v>
      </c>
      <c r="BF50">
        <v>3.0672999999999999E-2</v>
      </c>
      <c r="BG50">
        <v>3.7574999999999997E-2</v>
      </c>
      <c r="BH50">
        <v>3.1140000000000001E-2</v>
      </c>
      <c r="BI50">
        <v>3.4035000000000003E-2</v>
      </c>
      <c r="BJ50">
        <v>2.8065E-2</v>
      </c>
      <c r="BK50">
        <v>3.3644E-2</v>
      </c>
      <c r="BL50">
        <v>2.8740999999999999E-2</v>
      </c>
      <c r="BN50">
        <v>5.2226000000000002E-2</v>
      </c>
      <c r="BO50">
        <v>4.6088999999999998E-2</v>
      </c>
      <c r="BP50">
        <v>4.0802999999999999E-2</v>
      </c>
      <c r="BQ50">
        <v>3.5687000000000003E-2</v>
      </c>
      <c r="BR50">
        <v>6.1011999999999997E-2</v>
      </c>
      <c r="BS50">
        <v>7.4665999999999996E-2</v>
      </c>
      <c r="BT50">
        <v>5.7610000000000001E-2</v>
      </c>
      <c r="BU50">
        <v>5.9848999999999999E-2</v>
      </c>
      <c r="BV50">
        <v>3.1056E-2</v>
      </c>
      <c r="BW50">
        <v>3.5767E-2</v>
      </c>
      <c r="BX50">
        <v>4.2118999999999997E-2</v>
      </c>
      <c r="BY50">
        <v>3.5661999999999999E-2</v>
      </c>
      <c r="CA50">
        <v>5.6479000000000001E-2</v>
      </c>
      <c r="CB50">
        <v>6.4630999999999994E-2</v>
      </c>
      <c r="CC50">
        <v>5.7204999999999999E-2</v>
      </c>
      <c r="CD50">
        <v>5.8406E-2</v>
      </c>
      <c r="CE50">
        <v>6.7596000000000003E-2</v>
      </c>
      <c r="CF50">
        <v>5.5764000000000001E-2</v>
      </c>
      <c r="CG50">
        <v>6.6594E-2</v>
      </c>
      <c r="CH50">
        <v>5.3571000000000001E-2</v>
      </c>
      <c r="CI50">
        <v>6.3217999999999996E-2</v>
      </c>
      <c r="CJ50">
        <v>4.4588999999999997E-2</v>
      </c>
      <c r="CK50">
        <v>3.8041999999999999E-2</v>
      </c>
      <c r="CL50">
        <v>5.3016000000000001E-2</v>
      </c>
      <c r="CN50">
        <v>9.3425999999999995E-2</v>
      </c>
      <c r="CO50">
        <v>7.2936000000000001E-2</v>
      </c>
      <c r="CP50">
        <v>7.4963000000000002E-2</v>
      </c>
      <c r="CQ50">
        <v>4.7012999999999999E-2</v>
      </c>
      <c r="CR50">
        <v>5.9909999999999998E-2</v>
      </c>
      <c r="CS50">
        <v>8.5210999999999995E-2</v>
      </c>
      <c r="CT50">
        <v>6.7899000000000001E-2</v>
      </c>
      <c r="CU50">
        <v>5.8866000000000002E-2</v>
      </c>
      <c r="CV50">
        <v>7.7659000000000006E-2</v>
      </c>
      <c r="CW50">
        <v>6.6166000000000003E-2</v>
      </c>
      <c r="CX50">
        <v>7.2539999999999993E-2</v>
      </c>
      <c r="CY50">
        <v>5.0157E-2</v>
      </c>
      <c r="DA50">
        <v>3.6934000000000002E-2</v>
      </c>
      <c r="DB50">
        <v>2.9617000000000001E-2</v>
      </c>
      <c r="DC50">
        <v>3.7437999999999999E-2</v>
      </c>
      <c r="DD50">
        <v>2.6713000000000001E-2</v>
      </c>
      <c r="DE50">
        <v>2.9274999999999999E-2</v>
      </c>
      <c r="DF50">
        <v>2.8159E-2</v>
      </c>
      <c r="DG50">
        <v>2.6186999999999998E-2</v>
      </c>
      <c r="DH50">
        <v>2.7109000000000001E-2</v>
      </c>
      <c r="DI50">
        <v>3.3017999999999999E-2</v>
      </c>
      <c r="DJ50">
        <v>2.6143E-2</v>
      </c>
      <c r="DK50">
        <v>2.7555E-2</v>
      </c>
      <c r="DL50">
        <v>3.2765000000000002E-2</v>
      </c>
      <c r="DO50">
        <f t="shared" si="1"/>
        <v>5.9907111111111098E-2</v>
      </c>
      <c r="DP50">
        <f t="shared" si="2"/>
        <v>5.7323555555555558E-2</v>
      </c>
      <c r="DQ50">
        <f t="shared" si="3"/>
        <v>5.9819814814814805E-2</v>
      </c>
      <c r="DR50">
        <f t="shared" si="4"/>
        <v>4.6957629629629634E-2</v>
      </c>
      <c r="DT50">
        <v>5.7613000000000003</v>
      </c>
    </row>
    <row r="51" spans="1:241" x14ac:dyDescent="0.25">
      <c r="A51">
        <v>0.11181000000000001</v>
      </c>
      <c r="B51">
        <v>0.10326</v>
      </c>
      <c r="C51">
        <v>0.11763999999999999</v>
      </c>
      <c r="D51">
        <v>0.10165</v>
      </c>
      <c r="E51">
        <v>6.1370000000000001E-2</v>
      </c>
      <c r="F51">
        <v>3.4312000000000002E-2</v>
      </c>
      <c r="G51">
        <v>4.4551E-2</v>
      </c>
      <c r="H51">
        <v>3.5924999999999999E-2</v>
      </c>
      <c r="I51">
        <v>4.7627000000000003E-2</v>
      </c>
      <c r="J51">
        <v>4.2244999999999998E-2</v>
      </c>
      <c r="K51">
        <v>4.7303999999999999E-2</v>
      </c>
      <c r="L51">
        <v>3.4696999999999999E-2</v>
      </c>
      <c r="N51">
        <v>9.0800000000000006E-2</v>
      </c>
      <c r="O51">
        <v>7.8617999999999993E-2</v>
      </c>
      <c r="P51">
        <v>9.0277999999999997E-2</v>
      </c>
      <c r="Q51">
        <v>5.0285000000000003E-2</v>
      </c>
      <c r="R51">
        <v>8.5614999999999997E-2</v>
      </c>
      <c r="S51">
        <v>6.6524E-2</v>
      </c>
      <c r="T51">
        <v>8.2007999999999998E-2</v>
      </c>
      <c r="U51">
        <v>7.0300000000000001E-2</v>
      </c>
      <c r="V51">
        <v>7.0366999999999999E-2</v>
      </c>
      <c r="W51">
        <v>7.4354000000000003E-2</v>
      </c>
      <c r="X51">
        <v>7.3442999999999994E-2</v>
      </c>
      <c r="Y51">
        <v>5.5071000000000002E-2</v>
      </c>
      <c r="AA51">
        <v>0.11921</v>
      </c>
      <c r="AB51">
        <v>0.11106000000000001</v>
      </c>
      <c r="AC51">
        <v>0.10741000000000001</v>
      </c>
      <c r="AD51">
        <v>8.5353999999999999E-2</v>
      </c>
      <c r="AE51">
        <v>9.5318E-2</v>
      </c>
      <c r="AF51">
        <v>0.10414</v>
      </c>
      <c r="AG51">
        <v>0.13159999999999999</v>
      </c>
      <c r="AH51">
        <v>0.10512000000000001</v>
      </c>
      <c r="AI51">
        <v>8.3873000000000003E-2</v>
      </c>
      <c r="AJ51">
        <v>0.11006000000000001</v>
      </c>
      <c r="AK51">
        <v>0.12651000000000001</v>
      </c>
      <c r="AL51">
        <v>6.5224000000000004E-2</v>
      </c>
      <c r="AN51">
        <v>8.3873000000000003E-2</v>
      </c>
      <c r="AO51">
        <v>0.11006000000000001</v>
      </c>
      <c r="AP51">
        <v>0.12651000000000001</v>
      </c>
      <c r="AQ51">
        <v>6.5224000000000004E-2</v>
      </c>
      <c r="AR51">
        <v>0.14312</v>
      </c>
      <c r="AS51">
        <v>0.10718999999999999</v>
      </c>
      <c r="AT51">
        <v>7.5144000000000002E-2</v>
      </c>
      <c r="AU51">
        <v>8.6155999999999996E-2</v>
      </c>
      <c r="AV51">
        <v>4.1943000000000001E-2</v>
      </c>
      <c r="AW51">
        <v>3.5497000000000001E-2</v>
      </c>
      <c r="AX51">
        <v>4.5111999999999999E-2</v>
      </c>
      <c r="AY51">
        <v>3.2337999999999999E-2</v>
      </c>
      <c r="BA51">
        <v>4.6377000000000002E-2</v>
      </c>
      <c r="BB51">
        <v>4.3088000000000001E-2</v>
      </c>
      <c r="BC51">
        <v>5.1140999999999999E-2</v>
      </c>
      <c r="BD51">
        <v>2.7203999999999999E-2</v>
      </c>
      <c r="BE51">
        <v>3.2974999999999997E-2</v>
      </c>
      <c r="BF51">
        <v>3.5714999999999997E-2</v>
      </c>
      <c r="BG51">
        <v>4.1868000000000002E-2</v>
      </c>
      <c r="BH51">
        <v>3.6020999999999997E-2</v>
      </c>
      <c r="BI51">
        <v>4.2153000000000003E-2</v>
      </c>
      <c r="BJ51">
        <v>3.3415E-2</v>
      </c>
      <c r="BK51">
        <v>3.9886999999999999E-2</v>
      </c>
      <c r="BL51">
        <v>3.5309E-2</v>
      </c>
      <c r="BN51">
        <v>5.6003999999999998E-2</v>
      </c>
      <c r="BO51">
        <v>5.6705999999999999E-2</v>
      </c>
      <c r="BP51">
        <v>5.0955E-2</v>
      </c>
      <c r="BQ51">
        <v>4.4109000000000002E-2</v>
      </c>
      <c r="BR51">
        <v>6.8090999999999999E-2</v>
      </c>
      <c r="BS51">
        <v>8.7624999999999995E-2</v>
      </c>
      <c r="BT51">
        <v>7.3105000000000003E-2</v>
      </c>
      <c r="BU51">
        <v>6.7466999999999999E-2</v>
      </c>
      <c r="BV51">
        <v>3.7801000000000001E-2</v>
      </c>
      <c r="BW51">
        <v>4.4798999999999999E-2</v>
      </c>
      <c r="BX51">
        <v>4.9027000000000001E-2</v>
      </c>
      <c r="BY51">
        <v>4.4760000000000001E-2</v>
      </c>
      <c r="CA51">
        <v>6.8148E-2</v>
      </c>
      <c r="CB51">
        <v>7.7861E-2</v>
      </c>
      <c r="CC51">
        <v>7.3042999999999997E-2</v>
      </c>
      <c r="CD51">
        <v>6.6582000000000002E-2</v>
      </c>
      <c r="CE51">
        <v>8.2382999999999998E-2</v>
      </c>
      <c r="CF51">
        <v>6.7660999999999999E-2</v>
      </c>
      <c r="CG51">
        <v>7.9030000000000003E-2</v>
      </c>
      <c r="CH51">
        <v>6.3041E-2</v>
      </c>
      <c r="CI51">
        <v>8.0823999999999993E-2</v>
      </c>
      <c r="CJ51">
        <v>5.2919000000000001E-2</v>
      </c>
      <c r="CK51">
        <v>4.8021000000000001E-2</v>
      </c>
      <c r="CL51">
        <v>6.4471000000000001E-2</v>
      </c>
      <c r="CN51">
        <v>0.11208</v>
      </c>
      <c r="CO51">
        <v>9.3354999999999994E-2</v>
      </c>
      <c r="CP51">
        <v>9.6325999999999995E-2</v>
      </c>
      <c r="CQ51">
        <v>6.0324000000000003E-2</v>
      </c>
      <c r="CR51">
        <v>8.2278000000000004E-2</v>
      </c>
      <c r="CS51">
        <v>0.10630000000000001</v>
      </c>
      <c r="CT51">
        <v>7.8065999999999997E-2</v>
      </c>
      <c r="CU51">
        <v>7.3513999999999996E-2</v>
      </c>
      <c r="CV51">
        <v>9.9097000000000005E-2</v>
      </c>
      <c r="CW51">
        <v>8.4076999999999999E-2</v>
      </c>
      <c r="CX51">
        <v>8.9764999999999998E-2</v>
      </c>
      <c r="CY51">
        <v>5.7518E-2</v>
      </c>
      <c r="DA51">
        <v>4.0953000000000003E-2</v>
      </c>
      <c r="DB51">
        <v>3.3517999999999999E-2</v>
      </c>
      <c r="DC51">
        <v>4.3274E-2</v>
      </c>
      <c r="DD51">
        <v>3.3459999999999997E-2</v>
      </c>
      <c r="DE51">
        <v>3.3799000000000003E-2</v>
      </c>
      <c r="DF51">
        <v>3.4464000000000002E-2</v>
      </c>
      <c r="DG51">
        <v>3.2329999999999998E-2</v>
      </c>
      <c r="DH51">
        <v>3.1585000000000002E-2</v>
      </c>
      <c r="DI51">
        <v>3.9118E-2</v>
      </c>
      <c r="DJ51">
        <v>3.0057E-2</v>
      </c>
      <c r="DK51">
        <v>3.1452000000000001E-2</v>
      </c>
      <c r="DL51">
        <v>3.7101000000000002E-2</v>
      </c>
      <c r="DO51">
        <f t="shared" si="1"/>
        <v>7.2481740740740749E-2</v>
      </c>
      <c r="DP51">
        <f t="shared" si="2"/>
        <v>6.8847407407407413E-2</v>
      </c>
      <c r="DQ51">
        <f t="shared" si="3"/>
        <v>7.2029629629629638E-2</v>
      </c>
      <c r="DR51">
        <f t="shared" si="4"/>
        <v>5.6659629629629615E-2</v>
      </c>
      <c r="DT51">
        <v>5.8864999999999998</v>
      </c>
    </row>
    <row r="52" spans="1:241" x14ac:dyDescent="0.25">
      <c r="A52">
        <v>0.13897000000000001</v>
      </c>
      <c r="B52">
        <v>0.12676000000000001</v>
      </c>
      <c r="C52">
        <v>0.14149</v>
      </c>
      <c r="D52">
        <v>0.12245</v>
      </c>
      <c r="E52">
        <v>7.4880000000000002E-2</v>
      </c>
      <c r="F52">
        <v>4.1778000000000003E-2</v>
      </c>
      <c r="G52">
        <v>5.0937999999999997E-2</v>
      </c>
      <c r="H52">
        <v>4.3926E-2</v>
      </c>
      <c r="I52">
        <v>6.4191999999999999E-2</v>
      </c>
      <c r="J52">
        <v>5.3362E-2</v>
      </c>
      <c r="K52">
        <v>5.7977000000000001E-2</v>
      </c>
      <c r="L52">
        <v>4.5621000000000002E-2</v>
      </c>
      <c r="N52">
        <v>0.11935999999999999</v>
      </c>
      <c r="O52">
        <v>8.5181999999999994E-2</v>
      </c>
      <c r="P52">
        <v>0.10578</v>
      </c>
      <c r="Q52">
        <v>6.1101999999999997E-2</v>
      </c>
      <c r="R52">
        <v>0.11786000000000001</v>
      </c>
      <c r="S52">
        <v>7.6409000000000005E-2</v>
      </c>
      <c r="T52">
        <v>9.6917000000000003E-2</v>
      </c>
      <c r="U52">
        <v>7.9937999999999995E-2</v>
      </c>
      <c r="V52">
        <v>8.9155999999999999E-2</v>
      </c>
      <c r="W52">
        <v>8.8635000000000005E-2</v>
      </c>
      <c r="X52">
        <v>7.9924999999999996E-2</v>
      </c>
      <c r="Y52">
        <v>6.2871999999999997E-2</v>
      </c>
      <c r="AA52">
        <v>0.16042999999999999</v>
      </c>
      <c r="AB52">
        <v>0.12728</v>
      </c>
      <c r="AC52">
        <v>0.12773999999999999</v>
      </c>
      <c r="AD52">
        <v>0.10508000000000001</v>
      </c>
      <c r="AE52">
        <v>0.11996</v>
      </c>
      <c r="AF52">
        <v>0.12378</v>
      </c>
      <c r="AG52">
        <v>0.15451999999999999</v>
      </c>
      <c r="AH52">
        <v>0.12526000000000001</v>
      </c>
      <c r="AI52">
        <v>0.11157</v>
      </c>
      <c r="AJ52">
        <v>0.12271</v>
      </c>
      <c r="AK52">
        <v>0.14565</v>
      </c>
      <c r="AL52">
        <v>7.9146999999999995E-2</v>
      </c>
      <c r="AN52">
        <v>0.11157</v>
      </c>
      <c r="AO52">
        <v>0.12271</v>
      </c>
      <c r="AP52">
        <v>0.14565</v>
      </c>
      <c r="AQ52">
        <v>7.9146999999999995E-2</v>
      </c>
      <c r="AR52">
        <v>0.17105000000000001</v>
      </c>
      <c r="AS52">
        <v>0.12509000000000001</v>
      </c>
      <c r="AT52">
        <v>9.7638000000000003E-2</v>
      </c>
      <c r="AU52">
        <v>9.8441000000000001E-2</v>
      </c>
      <c r="AV52">
        <v>5.0042999999999997E-2</v>
      </c>
      <c r="AW52">
        <v>4.2671000000000001E-2</v>
      </c>
      <c r="AX52">
        <v>5.4384000000000002E-2</v>
      </c>
      <c r="AY52">
        <v>3.9959000000000001E-2</v>
      </c>
      <c r="BA52">
        <v>5.3655000000000001E-2</v>
      </c>
      <c r="BB52">
        <v>4.8100999999999998E-2</v>
      </c>
      <c r="BC52">
        <v>5.6501999999999997E-2</v>
      </c>
      <c r="BD52">
        <v>3.2511999999999999E-2</v>
      </c>
      <c r="BE52">
        <v>4.3303000000000001E-2</v>
      </c>
      <c r="BF52">
        <v>4.0690999999999998E-2</v>
      </c>
      <c r="BG52">
        <v>4.6431E-2</v>
      </c>
      <c r="BH52">
        <v>3.9614000000000003E-2</v>
      </c>
      <c r="BI52">
        <v>5.2420000000000001E-2</v>
      </c>
      <c r="BJ52">
        <v>4.1849999999999998E-2</v>
      </c>
      <c r="BK52">
        <v>4.5886000000000003E-2</v>
      </c>
      <c r="BL52">
        <v>4.2576999999999997E-2</v>
      </c>
      <c r="BN52">
        <v>6.7817000000000002E-2</v>
      </c>
      <c r="BO52">
        <v>6.7899000000000001E-2</v>
      </c>
      <c r="BP52">
        <v>6.2654000000000001E-2</v>
      </c>
      <c r="BQ52">
        <v>5.3733999999999997E-2</v>
      </c>
      <c r="BR52">
        <v>8.1459000000000004E-2</v>
      </c>
      <c r="BS52">
        <v>0.10153</v>
      </c>
      <c r="BT52">
        <v>8.9089000000000002E-2</v>
      </c>
      <c r="BU52">
        <v>7.5121999999999994E-2</v>
      </c>
      <c r="BV52">
        <v>5.2493999999999999E-2</v>
      </c>
      <c r="BW52">
        <v>5.6002999999999997E-2</v>
      </c>
      <c r="BX52">
        <v>5.6922E-2</v>
      </c>
      <c r="BY52">
        <v>5.4214999999999999E-2</v>
      </c>
      <c r="CA52">
        <v>8.2383999999999999E-2</v>
      </c>
      <c r="CB52">
        <v>8.9708999999999997E-2</v>
      </c>
      <c r="CC52">
        <v>9.2157000000000003E-2</v>
      </c>
      <c r="CD52">
        <v>7.5005000000000002E-2</v>
      </c>
      <c r="CE52">
        <v>0.1004</v>
      </c>
      <c r="CF52">
        <v>8.3141000000000007E-2</v>
      </c>
      <c r="CG52">
        <v>9.3544000000000002E-2</v>
      </c>
      <c r="CH52">
        <v>7.4781E-2</v>
      </c>
      <c r="CI52">
        <v>9.7003000000000006E-2</v>
      </c>
      <c r="CJ52">
        <v>6.4268000000000006E-2</v>
      </c>
      <c r="CK52">
        <v>6.1367999999999999E-2</v>
      </c>
      <c r="CL52">
        <v>7.4945999999999999E-2</v>
      </c>
      <c r="CN52">
        <v>0.14027000000000001</v>
      </c>
      <c r="CO52">
        <v>0.11096</v>
      </c>
      <c r="CP52">
        <v>0.1221</v>
      </c>
      <c r="CQ52">
        <v>7.8148999999999996E-2</v>
      </c>
      <c r="CR52">
        <v>0.12169000000000001</v>
      </c>
      <c r="CS52">
        <v>0.12731000000000001</v>
      </c>
      <c r="CT52">
        <v>9.2188000000000006E-2</v>
      </c>
      <c r="CU52">
        <v>8.8845999999999994E-2</v>
      </c>
      <c r="CV52">
        <v>0.12906999999999999</v>
      </c>
      <c r="CW52">
        <v>0.10596</v>
      </c>
      <c r="CX52">
        <v>0.11197</v>
      </c>
      <c r="CY52">
        <v>6.5948000000000007E-2</v>
      </c>
      <c r="DA52">
        <v>4.6245000000000001E-2</v>
      </c>
      <c r="DB52">
        <v>3.8212000000000003E-2</v>
      </c>
      <c r="DC52">
        <v>4.8722000000000001E-2</v>
      </c>
      <c r="DD52">
        <v>4.0961999999999998E-2</v>
      </c>
      <c r="DE52">
        <v>3.9156999999999997E-2</v>
      </c>
      <c r="DF52">
        <v>4.0662999999999998E-2</v>
      </c>
      <c r="DG52">
        <v>3.9426000000000003E-2</v>
      </c>
      <c r="DH52">
        <v>3.6797000000000003E-2</v>
      </c>
      <c r="DI52">
        <v>4.8053999999999999E-2</v>
      </c>
      <c r="DJ52">
        <v>3.6034999999999998E-2</v>
      </c>
      <c r="DK52">
        <v>3.6491000000000003E-2</v>
      </c>
      <c r="DL52">
        <v>4.1725999999999999E-2</v>
      </c>
      <c r="DO52">
        <f t="shared" si="1"/>
        <v>9.2017111111111105E-2</v>
      </c>
      <c r="DP52">
        <f t="shared" si="2"/>
        <v>8.1062925925925913E-2</v>
      </c>
      <c r="DQ52">
        <f t="shared" si="3"/>
        <v>8.5705888888888901E-2</v>
      </c>
      <c r="DR52">
        <f t="shared" si="4"/>
        <v>6.7328777777777765E-2</v>
      </c>
      <c r="DT52">
        <v>6.0117000000000003</v>
      </c>
    </row>
    <row r="53" spans="1:241" x14ac:dyDescent="0.25">
      <c r="A53">
        <v>0.17438999999999999</v>
      </c>
      <c r="B53">
        <v>0.15262000000000001</v>
      </c>
      <c r="C53">
        <v>0.16616</v>
      </c>
      <c r="D53">
        <v>0.14144999999999999</v>
      </c>
      <c r="E53">
        <v>9.2782000000000003E-2</v>
      </c>
      <c r="F53">
        <v>4.8628999999999999E-2</v>
      </c>
      <c r="G53">
        <v>5.7814999999999998E-2</v>
      </c>
      <c r="H53">
        <v>5.2637000000000003E-2</v>
      </c>
      <c r="I53">
        <v>8.9115E-2</v>
      </c>
      <c r="J53">
        <v>6.6219E-2</v>
      </c>
      <c r="K53">
        <v>6.9556999999999994E-2</v>
      </c>
      <c r="L53">
        <v>5.8125999999999997E-2</v>
      </c>
      <c r="N53">
        <v>0.16556000000000001</v>
      </c>
      <c r="O53">
        <v>9.1296000000000002E-2</v>
      </c>
      <c r="P53">
        <v>0.12202</v>
      </c>
      <c r="Q53">
        <v>7.3210999999999998E-2</v>
      </c>
      <c r="R53">
        <v>0.17404</v>
      </c>
      <c r="S53">
        <v>8.6697999999999997E-2</v>
      </c>
      <c r="T53">
        <v>0.11128</v>
      </c>
      <c r="U53">
        <v>8.9369000000000004E-2</v>
      </c>
      <c r="V53">
        <v>0.12481</v>
      </c>
      <c r="W53">
        <v>0.10091</v>
      </c>
      <c r="X53">
        <v>8.7341000000000002E-2</v>
      </c>
      <c r="Y53">
        <v>7.1568000000000007E-2</v>
      </c>
      <c r="AA53">
        <v>0.22275</v>
      </c>
      <c r="AB53">
        <v>0.13999</v>
      </c>
      <c r="AC53">
        <v>0.14892</v>
      </c>
      <c r="AD53">
        <v>0.12382</v>
      </c>
      <c r="AE53">
        <v>0.16189000000000001</v>
      </c>
      <c r="AF53">
        <v>0.14560000000000001</v>
      </c>
      <c r="AG53">
        <v>0.17965999999999999</v>
      </c>
      <c r="AH53">
        <v>0.14324999999999999</v>
      </c>
      <c r="AI53">
        <v>0.16011</v>
      </c>
      <c r="AJ53">
        <v>0.13657</v>
      </c>
      <c r="AK53">
        <v>0.16385</v>
      </c>
      <c r="AL53">
        <v>9.6836000000000005E-2</v>
      </c>
      <c r="AN53">
        <v>0.16011</v>
      </c>
      <c r="AO53">
        <v>0.13657</v>
      </c>
      <c r="AP53">
        <v>0.16385</v>
      </c>
      <c r="AQ53">
        <v>9.6836000000000005E-2</v>
      </c>
      <c r="AR53">
        <v>0.2001</v>
      </c>
      <c r="AS53">
        <v>0.14152000000000001</v>
      </c>
      <c r="AT53">
        <v>0.12512999999999999</v>
      </c>
      <c r="AU53">
        <v>0.11119</v>
      </c>
      <c r="AV53">
        <v>5.9859000000000002E-2</v>
      </c>
      <c r="AW53">
        <v>4.9915000000000001E-2</v>
      </c>
      <c r="AX53">
        <v>6.3945000000000002E-2</v>
      </c>
      <c r="AY53">
        <v>4.8315999999999998E-2</v>
      </c>
      <c r="BA53">
        <v>6.1072000000000001E-2</v>
      </c>
      <c r="BB53">
        <v>5.3682000000000001E-2</v>
      </c>
      <c r="BC53">
        <v>6.3376000000000002E-2</v>
      </c>
      <c r="BD53">
        <v>3.8404000000000001E-2</v>
      </c>
      <c r="BE53">
        <v>5.7481999999999998E-2</v>
      </c>
      <c r="BF53">
        <v>4.5545000000000002E-2</v>
      </c>
      <c r="BG53">
        <v>5.1761000000000001E-2</v>
      </c>
      <c r="BH53">
        <v>4.1776000000000001E-2</v>
      </c>
      <c r="BI53">
        <v>6.4347000000000001E-2</v>
      </c>
      <c r="BJ53">
        <v>5.2832999999999998E-2</v>
      </c>
      <c r="BK53">
        <v>5.1147999999999999E-2</v>
      </c>
      <c r="BL53">
        <v>5.0016999999999999E-2</v>
      </c>
      <c r="BN53">
        <v>9.4062999999999994E-2</v>
      </c>
      <c r="BO53">
        <v>7.9294000000000003E-2</v>
      </c>
      <c r="BP53">
        <v>7.5372999999999996E-2</v>
      </c>
      <c r="BQ53">
        <v>6.4276E-2</v>
      </c>
      <c r="BR53">
        <v>0.10524</v>
      </c>
      <c r="BS53">
        <v>0.11558</v>
      </c>
      <c r="BT53">
        <v>0.10415000000000001</v>
      </c>
      <c r="BU53">
        <v>8.3046999999999996E-2</v>
      </c>
      <c r="BV53">
        <v>7.7632999999999994E-2</v>
      </c>
      <c r="BW53">
        <v>6.8529999999999994E-2</v>
      </c>
      <c r="BX53">
        <v>6.6437999999999997E-2</v>
      </c>
      <c r="BY53">
        <v>6.3103999999999993E-2</v>
      </c>
      <c r="CA53">
        <v>9.9163000000000001E-2</v>
      </c>
      <c r="CB53">
        <v>9.9561999999999998E-2</v>
      </c>
      <c r="CC53">
        <v>0.11365</v>
      </c>
      <c r="CD53">
        <v>8.4314E-2</v>
      </c>
      <c r="CE53">
        <v>0.12156</v>
      </c>
      <c r="CF53">
        <v>0.10212</v>
      </c>
      <c r="CG53">
        <v>0.11026</v>
      </c>
      <c r="CH53">
        <v>8.8605000000000003E-2</v>
      </c>
      <c r="CI53">
        <v>0.10968</v>
      </c>
      <c r="CJ53">
        <v>7.8621999999999997E-2</v>
      </c>
      <c r="CK53">
        <v>7.7539999999999998E-2</v>
      </c>
      <c r="CL53">
        <v>8.3811999999999998E-2</v>
      </c>
      <c r="CN53">
        <v>0.18314</v>
      </c>
      <c r="CO53">
        <v>0.12302</v>
      </c>
      <c r="CP53">
        <v>0.15118000000000001</v>
      </c>
      <c r="CQ53">
        <v>0.10048</v>
      </c>
      <c r="CR53">
        <v>0.1807</v>
      </c>
      <c r="CS53">
        <v>0.14655000000000001</v>
      </c>
      <c r="CT53">
        <v>0.11125</v>
      </c>
      <c r="CU53">
        <v>0.10349999999999999</v>
      </c>
      <c r="CV53">
        <v>0.16871</v>
      </c>
      <c r="CW53">
        <v>0.13048000000000001</v>
      </c>
      <c r="CX53">
        <v>0.13780000000000001</v>
      </c>
      <c r="CY53">
        <v>7.6254000000000002E-2</v>
      </c>
      <c r="DA53">
        <v>5.4607000000000003E-2</v>
      </c>
      <c r="DB53">
        <v>4.4606E-2</v>
      </c>
      <c r="DC53">
        <v>5.3876E-2</v>
      </c>
      <c r="DD53">
        <v>4.8766999999999998E-2</v>
      </c>
      <c r="DE53">
        <v>4.7141000000000002E-2</v>
      </c>
      <c r="DF53">
        <v>4.6259000000000002E-2</v>
      </c>
      <c r="DG53">
        <v>4.7483999999999998E-2</v>
      </c>
      <c r="DH53">
        <v>4.2886000000000001E-2</v>
      </c>
      <c r="DI53">
        <v>6.0939E-2</v>
      </c>
      <c r="DJ53">
        <v>4.4083999999999998E-2</v>
      </c>
      <c r="DK53">
        <v>4.3191E-2</v>
      </c>
      <c r="DL53">
        <v>4.7024000000000003E-2</v>
      </c>
      <c r="DO53">
        <f t="shared" si="1"/>
        <v>0.12114788888888886</v>
      </c>
      <c r="DP53">
        <f t="shared" si="2"/>
        <v>9.3603851851851841E-2</v>
      </c>
      <c r="DQ53">
        <f t="shared" si="3"/>
        <v>0.10066685185185184</v>
      </c>
      <c r="DR53">
        <f t="shared" si="4"/>
        <v>7.8625000000000014E-2</v>
      </c>
      <c r="DT53">
        <v>6.1369999999999996</v>
      </c>
    </row>
    <row r="54" spans="1:241" x14ac:dyDescent="0.25">
      <c r="A54">
        <v>0.21973000000000001</v>
      </c>
      <c r="B54">
        <v>0.18131</v>
      </c>
      <c r="C54">
        <v>0.19006000000000001</v>
      </c>
      <c r="D54">
        <v>0.15775</v>
      </c>
      <c r="E54">
        <v>0.11637</v>
      </c>
      <c r="F54">
        <v>5.4218000000000002E-2</v>
      </c>
      <c r="G54">
        <v>6.4951999999999996E-2</v>
      </c>
      <c r="H54">
        <v>6.1800000000000001E-2</v>
      </c>
      <c r="I54">
        <v>0.12200999999999999</v>
      </c>
      <c r="J54">
        <v>8.0153000000000002E-2</v>
      </c>
      <c r="K54">
        <v>8.1686999999999996E-2</v>
      </c>
      <c r="L54">
        <v>7.1097999999999995E-2</v>
      </c>
      <c r="N54">
        <v>0.23094000000000001</v>
      </c>
      <c r="O54">
        <v>9.9075999999999997E-2</v>
      </c>
      <c r="P54">
        <v>0.13932</v>
      </c>
      <c r="Q54">
        <v>8.6552000000000004E-2</v>
      </c>
      <c r="R54">
        <v>0.25528000000000001</v>
      </c>
      <c r="S54">
        <v>9.7671999999999995E-2</v>
      </c>
      <c r="T54">
        <v>0.12393999999999999</v>
      </c>
      <c r="U54">
        <v>9.8759E-2</v>
      </c>
      <c r="V54">
        <v>0.18101</v>
      </c>
      <c r="W54">
        <v>0.11065999999999999</v>
      </c>
      <c r="X54">
        <v>9.7273999999999999E-2</v>
      </c>
      <c r="Y54">
        <v>8.1417000000000003E-2</v>
      </c>
      <c r="AA54">
        <v>0.30734</v>
      </c>
      <c r="AB54">
        <v>0.15035000000000001</v>
      </c>
      <c r="AC54">
        <v>0.17044000000000001</v>
      </c>
      <c r="AD54">
        <v>0.13947999999999999</v>
      </c>
      <c r="AE54">
        <v>0.22456000000000001</v>
      </c>
      <c r="AF54">
        <v>0.1694</v>
      </c>
      <c r="AG54">
        <v>0.20752999999999999</v>
      </c>
      <c r="AH54">
        <v>0.15765999999999999</v>
      </c>
      <c r="AI54">
        <v>0.23108999999999999</v>
      </c>
      <c r="AJ54">
        <v>0.15310000000000001</v>
      </c>
      <c r="AK54">
        <v>0.18138000000000001</v>
      </c>
      <c r="AL54">
        <v>0.11802</v>
      </c>
      <c r="AN54">
        <v>0.23108999999999999</v>
      </c>
      <c r="AO54">
        <v>0.15310000000000001</v>
      </c>
      <c r="AP54">
        <v>0.18138000000000001</v>
      </c>
      <c r="AQ54">
        <v>0.11802</v>
      </c>
      <c r="AR54">
        <v>0.22944000000000001</v>
      </c>
      <c r="AS54">
        <v>0.15569</v>
      </c>
      <c r="AT54">
        <v>0.15598999999999999</v>
      </c>
      <c r="AU54">
        <v>0.12401</v>
      </c>
      <c r="AV54">
        <v>7.1268999999999999E-2</v>
      </c>
      <c r="AW54">
        <v>5.6890000000000003E-2</v>
      </c>
      <c r="AX54">
        <v>7.3197999999999999E-2</v>
      </c>
      <c r="AY54">
        <v>5.6682000000000003E-2</v>
      </c>
      <c r="BA54">
        <v>6.8823999999999996E-2</v>
      </c>
      <c r="BB54">
        <v>6.0823000000000002E-2</v>
      </c>
      <c r="BC54">
        <v>7.2661000000000003E-2</v>
      </c>
      <c r="BD54">
        <v>4.4551E-2</v>
      </c>
      <c r="BE54">
        <v>7.4791999999999997E-2</v>
      </c>
      <c r="BF54">
        <v>5.0562000000000003E-2</v>
      </c>
      <c r="BG54">
        <v>5.8248000000000001E-2</v>
      </c>
      <c r="BH54">
        <v>4.2895999999999997E-2</v>
      </c>
      <c r="BI54">
        <v>7.6706999999999997E-2</v>
      </c>
      <c r="BJ54">
        <v>6.4614000000000005E-2</v>
      </c>
      <c r="BK54">
        <v>5.5814000000000002E-2</v>
      </c>
      <c r="BL54">
        <v>5.7001999999999997E-2</v>
      </c>
      <c r="BN54">
        <v>0.13822999999999999</v>
      </c>
      <c r="BO54">
        <v>9.1120999999999994E-2</v>
      </c>
      <c r="BP54">
        <v>8.8479000000000002E-2</v>
      </c>
      <c r="BQ54">
        <v>7.5397000000000006E-2</v>
      </c>
      <c r="BR54">
        <v>0.14158999999999999</v>
      </c>
      <c r="BS54">
        <v>0.12884000000000001</v>
      </c>
      <c r="BT54">
        <v>0.11719</v>
      </c>
      <c r="BU54">
        <v>9.1345999999999997E-2</v>
      </c>
      <c r="BV54">
        <v>0.11335000000000001</v>
      </c>
      <c r="BW54">
        <v>8.1212000000000006E-2</v>
      </c>
      <c r="BX54">
        <v>7.7889E-2</v>
      </c>
      <c r="BY54">
        <v>7.0903999999999995E-2</v>
      </c>
      <c r="CA54">
        <v>0.11765</v>
      </c>
      <c r="CB54">
        <v>0.10768999999999999</v>
      </c>
      <c r="CC54">
        <v>0.13589000000000001</v>
      </c>
      <c r="CD54">
        <v>9.4902E-2</v>
      </c>
      <c r="CE54">
        <v>0.14491999999999999</v>
      </c>
      <c r="CF54">
        <v>0.1237</v>
      </c>
      <c r="CG54">
        <v>0.12906000000000001</v>
      </c>
      <c r="CH54">
        <v>0.10426000000000001</v>
      </c>
      <c r="CI54">
        <v>0.11808</v>
      </c>
      <c r="CJ54">
        <v>9.4829999999999998E-2</v>
      </c>
      <c r="CK54">
        <v>9.5034999999999994E-2</v>
      </c>
      <c r="CL54">
        <v>9.1062000000000004E-2</v>
      </c>
      <c r="CN54">
        <v>0.24351</v>
      </c>
      <c r="CO54">
        <v>0.12964000000000001</v>
      </c>
      <c r="CP54">
        <v>0.18189</v>
      </c>
      <c r="CQ54">
        <v>0.12604000000000001</v>
      </c>
      <c r="CR54">
        <v>0.25774999999999998</v>
      </c>
      <c r="CS54">
        <v>0.16400999999999999</v>
      </c>
      <c r="CT54">
        <v>0.13519999999999999</v>
      </c>
      <c r="CU54">
        <v>0.11636000000000001</v>
      </c>
      <c r="CV54">
        <v>0.21695999999999999</v>
      </c>
      <c r="CW54">
        <v>0.15584999999999999</v>
      </c>
      <c r="CX54">
        <v>0.16447999999999999</v>
      </c>
      <c r="CY54">
        <v>8.8942999999999994E-2</v>
      </c>
      <c r="DA54">
        <v>6.7416000000000004E-2</v>
      </c>
      <c r="DB54">
        <v>5.3373999999999998E-2</v>
      </c>
      <c r="DC54">
        <v>5.9027999999999997E-2</v>
      </c>
      <c r="DD54">
        <v>5.6424000000000002E-2</v>
      </c>
      <c r="DE54">
        <v>5.9798999999999998E-2</v>
      </c>
      <c r="DF54">
        <v>5.1071999999999999E-2</v>
      </c>
      <c r="DG54">
        <v>5.6554E-2</v>
      </c>
      <c r="DH54">
        <v>4.9724999999999998E-2</v>
      </c>
      <c r="DI54">
        <v>7.8148999999999996E-2</v>
      </c>
      <c r="DJ54">
        <v>5.3571000000000001E-2</v>
      </c>
      <c r="DK54">
        <v>5.1804000000000003E-2</v>
      </c>
      <c r="DL54">
        <v>5.3206000000000003E-2</v>
      </c>
      <c r="DO54">
        <f t="shared" si="1"/>
        <v>0.16066133333333329</v>
      </c>
      <c r="DP54">
        <f t="shared" si="2"/>
        <v>0.10638992592592594</v>
      </c>
      <c r="DQ54">
        <f t="shared" si="3"/>
        <v>0.11653233333333339</v>
      </c>
      <c r="DR54">
        <f t="shared" si="4"/>
        <v>9.0157999999999974E-2</v>
      </c>
      <c r="DT54">
        <v>6.2622</v>
      </c>
    </row>
    <row r="55" spans="1:241" x14ac:dyDescent="0.25">
      <c r="A55">
        <v>0.27511999999999998</v>
      </c>
      <c r="B55">
        <v>0.21364</v>
      </c>
      <c r="C55">
        <v>0.21174999999999999</v>
      </c>
      <c r="D55">
        <v>0.17166000000000001</v>
      </c>
      <c r="E55">
        <v>0.14571999999999999</v>
      </c>
      <c r="F55">
        <v>5.8749000000000003E-2</v>
      </c>
      <c r="G55">
        <v>7.1943999999999994E-2</v>
      </c>
      <c r="H55">
        <v>7.1237999999999996E-2</v>
      </c>
      <c r="I55">
        <v>0.16053000000000001</v>
      </c>
      <c r="J55">
        <v>9.4331999999999999E-2</v>
      </c>
      <c r="K55">
        <v>9.3909000000000006E-2</v>
      </c>
      <c r="L55">
        <v>8.3388000000000004E-2</v>
      </c>
      <c r="N55">
        <v>0.31161</v>
      </c>
      <c r="O55">
        <v>0.11088000000000001</v>
      </c>
      <c r="P55">
        <v>0.15755</v>
      </c>
      <c r="Q55">
        <v>0.1009</v>
      </c>
      <c r="R55">
        <v>0.35521000000000003</v>
      </c>
      <c r="S55">
        <v>0.10974</v>
      </c>
      <c r="T55">
        <v>0.13428000000000001</v>
      </c>
      <c r="U55">
        <v>0.10827000000000001</v>
      </c>
      <c r="V55">
        <v>0.25629000000000002</v>
      </c>
      <c r="W55">
        <v>0.11844</v>
      </c>
      <c r="X55">
        <v>0.1109</v>
      </c>
      <c r="Y55">
        <v>9.2329999999999995E-2</v>
      </c>
      <c r="AA55">
        <v>0.40870000000000001</v>
      </c>
      <c r="AB55">
        <v>0.16167000000000001</v>
      </c>
      <c r="AC55">
        <v>0.1923</v>
      </c>
      <c r="AD55">
        <v>0.15085999999999999</v>
      </c>
      <c r="AE55">
        <v>0.30606</v>
      </c>
      <c r="AF55">
        <v>0.19467999999999999</v>
      </c>
      <c r="AG55">
        <v>0.23808000000000001</v>
      </c>
      <c r="AH55">
        <v>0.16800999999999999</v>
      </c>
      <c r="AI55">
        <v>0.31979999999999997</v>
      </c>
      <c r="AJ55">
        <v>0.17338999999999999</v>
      </c>
      <c r="AK55">
        <v>0.1983</v>
      </c>
      <c r="AL55">
        <v>0.14166000000000001</v>
      </c>
      <c r="AN55">
        <v>0.31979999999999997</v>
      </c>
      <c r="AO55">
        <v>0.17338999999999999</v>
      </c>
      <c r="AP55">
        <v>0.1983</v>
      </c>
      <c r="AQ55">
        <v>0.14166000000000001</v>
      </c>
      <c r="AR55">
        <v>0.25766</v>
      </c>
      <c r="AS55">
        <v>0.16761000000000001</v>
      </c>
      <c r="AT55">
        <v>0.18726000000000001</v>
      </c>
      <c r="AU55">
        <v>0.13644999999999999</v>
      </c>
      <c r="AV55">
        <v>8.3689E-2</v>
      </c>
      <c r="AW55">
        <v>6.3525999999999999E-2</v>
      </c>
      <c r="AX55">
        <v>8.1614000000000006E-2</v>
      </c>
      <c r="AY55">
        <v>6.4304E-2</v>
      </c>
      <c r="BA55">
        <v>7.7079999999999996E-2</v>
      </c>
      <c r="BB55">
        <v>7.0158999999999999E-2</v>
      </c>
      <c r="BC55">
        <v>8.4380999999999998E-2</v>
      </c>
      <c r="BD55">
        <v>5.0644000000000002E-2</v>
      </c>
      <c r="BE55">
        <v>9.3588000000000005E-2</v>
      </c>
      <c r="BF55">
        <v>5.6325E-2</v>
      </c>
      <c r="BG55">
        <v>6.5956000000000001E-2</v>
      </c>
      <c r="BH55">
        <v>4.3753E-2</v>
      </c>
      <c r="BI55">
        <v>8.7905999999999998E-2</v>
      </c>
      <c r="BJ55">
        <v>7.4867000000000003E-2</v>
      </c>
      <c r="BK55">
        <v>6.0790999999999998E-2</v>
      </c>
      <c r="BL55">
        <v>6.3010999999999998E-2</v>
      </c>
      <c r="BN55">
        <v>0.19853000000000001</v>
      </c>
      <c r="BO55">
        <v>0.10415000000000001</v>
      </c>
      <c r="BP55">
        <v>0.10137</v>
      </c>
      <c r="BQ55">
        <v>8.6843000000000004E-2</v>
      </c>
      <c r="BR55">
        <v>0.18928</v>
      </c>
      <c r="BS55">
        <v>0.14044000000000001</v>
      </c>
      <c r="BT55">
        <v>0.12773000000000001</v>
      </c>
      <c r="BU55">
        <v>9.9956000000000003E-2</v>
      </c>
      <c r="BV55">
        <v>0.15681999999999999</v>
      </c>
      <c r="BW55">
        <v>9.2949000000000004E-2</v>
      </c>
      <c r="BX55">
        <v>9.0956999999999996E-2</v>
      </c>
      <c r="BY55">
        <v>7.7712000000000003E-2</v>
      </c>
      <c r="CA55">
        <v>0.13624</v>
      </c>
      <c r="CB55">
        <v>0.11521000000000001</v>
      </c>
      <c r="CC55">
        <v>0.15667</v>
      </c>
      <c r="CD55">
        <v>0.10671</v>
      </c>
      <c r="CE55">
        <v>0.16872000000000001</v>
      </c>
      <c r="CF55">
        <v>0.14623</v>
      </c>
      <c r="CG55">
        <v>0.14949999999999999</v>
      </c>
      <c r="CH55">
        <v>0.12162000000000001</v>
      </c>
      <c r="CI55">
        <v>0.12305000000000001</v>
      </c>
      <c r="CJ55">
        <v>0.11076999999999999</v>
      </c>
      <c r="CK55">
        <v>0.11173</v>
      </c>
      <c r="CL55">
        <v>9.7296999999999995E-2</v>
      </c>
      <c r="CN55">
        <v>0.31962000000000002</v>
      </c>
      <c r="CO55">
        <v>0.13417000000000001</v>
      </c>
      <c r="CP55">
        <v>0.21213000000000001</v>
      </c>
      <c r="CQ55">
        <v>0.15231</v>
      </c>
      <c r="CR55">
        <v>0.34667999999999999</v>
      </c>
      <c r="CS55">
        <v>0.18168000000000001</v>
      </c>
      <c r="CT55">
        <v>0.16267000000000001</v>
      </c>
      <c r="CU55">
        <v>0.12689</v>
      </c>
      <c r="CV55">
        <v>0.27038000000000001</v>
      </c>
      <c r="CW55">
        <v>0.18034</v>
      </c>
      <c r="CX55">
        <v>0.18856000000000001</v>
      </c>
      <c r="CY55">
        <v>0.10392999999999999</v>
      </c>
      <c r="DA55">
        <v>8.4904999999999994E-2</v>
      </c>
      <c r="DB55">
        <v>6.4599000000000004E-2</v>
      </c>
      <c r="DC55">
        <v>6.4558000000000004E-2</v>
      </c>
      <c r="DD55">
        <v>6.3571000000000003E-2</v>
      </c>
      <c r="DE55">
        <v>7.8522999999999996E-2</v>
      </c>
      <c r="DF55">
        <v>5.5322000000000003E-2</v>
      </c>
      <c r="DG55">
        <v>6.6596000000000002E-2</v>
      </c>
      <c r="DH55">
        <v>5.6933999999999998E-2</v>
      </c>
      <c r="DI55">
        <v>9.9039000000000002E-2</v>
      </c>
      <c r="DJ55">
        <v>6.3436999999999993E-2</v>
      </c>
      <c r="DK55">
        <v>6.2100000000000002E-2</v>
      </c>
      <c r="DL55">
        <v>6.0151000000000003E-2</v>
      </c>
      <c r="DO55">
        <f t="shared" si="1"/>
        <v>0.20853888888888891</v>
      </c>
      <c r="DP55">
        <f t="shared" si="2"/>
        <v>0.11965537037037037</v>
      </c>
      <c r="DQ55">
        <f t="shared" si="3"/>
        <v>0.13266244444444444</v>
      </c>
      <c r="DR55">
        <f t="shared" si="4"/>
        <v>0.10155785185185184</v>
      </c>
      <c r="DT55">
        <v>6.3875000000000002</v>
      </c>
    </row>
    <row r="56" spans="1:241" x14ac:dyDescent="0.25">
      <c r="A56">
        <v>0.33806000000000003</v>
      </c>
      <c r="B56">
        <v>0.25009999999999999</v>
      </c>
      <c r="C56">
        <v>0.23025999999999999</v>
      </c>
      <c r="D56">
        <v>0.18432999999999999</v>
      </c>
      <c r="E56">
        <v>0.17913999999999999</v>
      </c>
      <c r="F56">
        <v>6.3297000000000006E-2</v>
      </c>
      <c r="G56">
        <v>7.8381999999999993E-2</v>
      </c>
      <c r="H56">
        <v>8.0823000000000006E-2</v>
      </c>
      <c r="I56">
        <v>0.20066999999999999</v>
      </c>
      <c r="J56">
        <v>0.1079</v>
      </c>
      <c r="K56">
        <v>0.10564</v>
      </c>
      <c r="L56">
        <v>9.4140000000000001E-2</v>
      </c>
      <c r="N56">
        <v>0.39826</v>
      </c>
      <c r="O56">
        <v>0.12833</v>
      </c>
      <c r="P56">
        <v>0.17574000000000001</v>
      </c>
      <c r="Q56">
        <v>0.11579</v>
      </c>
      <c r="R56">
        <v>0.46062999999999998</v>
      </c>
      <c r="S56">
        <v>0.12309</v>
      </c>
      <c r="T56">
        <v>0.14244000000000001</v>
      </c>
      <c r="U56">
        <v>0.11792</v>
      </c>
      <c r="V56">
        <v>0.34325</v>
      </c>
      <c r="W56">
        <v>0.12551999999999999</v>
      </c>
      <c r="X56">
        <v>0.12841</v>
      </c>
      <c r="Y56">
        <v>0.10381</v>
      </c>
      <c r="AA56">
        <v>0.51437999999999995</v>
      </c>
      <c r="AB56">
        <v>0.17807000000000001</v>
      </c>
      <c r="AC56">
        <v>0.21485000000000001</v>
      </c>
      <c r="AD56">
        <v>0.15812000000000001</v>
      </c>
      <c r="AE56">
        <v>0.39828000000000002</v>
      </c>
      <c r="AF56">
        <v>0.2205</v>
      </c>
      <c r="AG56">
        <v>0.27013999999999999</v>
      </c>
      <c r="AH56">
        <v>0.17505999999999999</v>
      </c>
      <c r="AI56">
        <v>0.41526999999999997</v>
      </c>
      <c r="AJ56">
        <v>0.19763</v>
      </c>
      <c r="AK56">
        <v>0.21415999999999999</v>
      </c>
      <c r="AL56">
        <v>0.16621</v>
      </c>
      <c r="AN56">
        <v>0.41526999999999997</v>
      </c>
      <c r="AO56">
        <v>0.19763</v>
      </c>
      <c r="AP56">
        <v>0.21415999999999999</v>
      </c>
      <c r="AQ56">
        <v>0.16621</v>
      </c>
      <c r="AR56">
        <v>0.28271000000000002</v>
      </c>
      <c r="AS56">
        <v>0.17817</v>
      </c>
      <c r="AT56">
        <v>0.21514</v>
      </c>
      <c r="AU56">
        <v>0.14804999999999999</v>
      </c>
      <c r="AV56">
        <v>9.6087000000000006E-2</v>
      </c>
      <c r="AW56">
        <v>6.9917000000000007E-2</v>
      </c>
      <c r="AX56">
        <v>8.8812000000000002E-2</v>
      </c>
      <c r="AY56">
        <v>7.0598999999999995E-2</v>
      </c>
      <c r="BA56">
        <v>8.5848999999999995E-2</v>
      </c>
      <c r="BB56">
        <v>8.1479999999999997E-2</v>
      </c>
      <c r="BC56">
        <v>9.7615999999999994E-2</v>
      </c>
      <c r="BD56">
        <v>5.6538999999999999E-2</v>
      </c>
      <c r="BE56">
        <v>0.11162</v>
      </c>
      <c r="BF56">
        <v>6.3462000000000005E-2</v>
      </c>
      <c r="BG56">
        <v>7.4492000000000003E-2</v>
      </c>
      <c r="BH56">
        <v>4.5227999999999997E-2</v>
      </c>
      <c r="BI56">
        <v>9.6598000000000003E-2</v>
      </c>
      <c r="BJ56">
        <v>8.1719E-2</v>
      </c>
      <c r="BK56">
        <v>6.7460999999999993E-2</v>
      </c>
      <c r="BL56">
        <v>6.7867999999999998E-2</v>
      </c>
      <c r="BN56">
        <v>0.26718999999999998</v>
      </c>
      <c r="BO56">
        <v>0.11917999999999999</v>
      </c>
      <c r="BP56">
        <v>0.11358</v>
      </c>
      <c r="BQ56">
        <v>9.8508999999999999E-2</v>
      </c>
      <c r="BR56">
        <v>0.24329000000000001</v>
      </c>
      <c r="BS56">
        <v>0.14985000000000001</v>
      </c>
      <c r="BT56">
        <v>0.13583000000000001</v>
      </c>
      <c r="BU56">
        <v>0.10868999999999999</v>
      </c>
      <c r="BV56">
        <v>0.20266999999999999</v>
      </c>
      <c r="BW56">
        <v>0.10306999999999999</v>
      </c>
      <c r="BX56">
        <v>0.10463</v>
      </c>
      <c r="BY56">
        <v>8.4184999999999996E-2</v>
      </c>
      <c r="CA56">
        <v>0.15298999999999999</v>
      </c>
      <c r="CB56">
        <v>0.12364</v>
      </c>
      <c r="CC56">
        <v>0.17355999999999999</v>
      </c>
      <c r="CD56">
        <v>0.11928</v>
      </c>
      <c r="CE56">
        <v>0.19061</v>
      </c>
      <c r="CF56">
        <v>0.16764999999999999</v>
      </c>
      <c r="CG56">
        <v>0.17080999999999999</v>
      </c>
      <c r="CH56">
        <v>0.14072000000000001</v>
      </c>
      <c r="CI56">
        <v>0.1268</v>
      </c>
      <c r="CJ56">
        <v>0.12397</v>
      </c>
      <c r="CK56">
        <v>0.1255</v>
      </c>
      <c r="CL56">
        <v>0.10349</v>
      </c>
      <c r="CN56">
        <v>0.40427999999999997</v>
      </c>
      <c r="CO56">
        <v>0.14187</v>
      </c>
      <c r="CP56">
        <v>0.23949000000000001</v>
      </c>
      <c r="CQ56">
        <v>0.17610000000000001</v>
      </c>
      <c r="CR56">
        <v>0.43740000000000001</v>
      </c>
      <c r="CS56">
        <v>0.20280000000000001</v>
      </c>
      <c r="CT56">
        <v>0.19105</v>
      </c>
      <c r="CU56">
        <v>0.13536000000000001</v>
      </c>
      <c r="CV56">
        <v>0.32368999999999998</v>
      </c>
      <c r="CW56">
        <v>0.20269000000000001</v>
      </c>
      <c r="CX56">
        <v>0.20707</v>
      </c>
      <c r="CY56">
        <v>0.12043</v>
      </c>
      <c r="DA56">
        <v>0.10578</v>
      </c>
      <c r="DB56">
        <v>7.7616000000000004E-2</v>
      </c>
      <c r="DC56">
        <v>7.0774000000000004E-2</v>
      </c>
      <c r="DD56">
        <v>6.9970000000000004E-2</v>
      </c>
      <c r="DE56">
        <v>0.10317</v>
      </c>
      <c r="DF56">
        <v>5.9552000000000001E-2</v>
      </c>
      <c r="DG56">
        <v>7.7306E-2</v>
      </c>
      <c r="DH56">
        <v>6.4035999999999996E-2</v>
      </c>
      <c r="DI56">
        <v>0.12198000000000001</v>
      </c>
      <c r="DJ56">
        <v>7.2594000000000006E-2</v>
      </c>
      <c r="DK56">
        <v>7.3299000000000003E-2</v>
      </c>
      <c r="DL56">
        <v>6.7394999999999997E-2</v>
      </c>
      <c r="DO56">
        <f t="shared" si="1"/>
        <v>0.2598490370370371</v>
      </c>
      <c r="DP56">
        <f t="shared" si="2"/>
        <v>0.13375174074074073</v>
      </c>
      <c r="DQ56">
        <f t="shared" si="3"/>
        <v>0.14817044444444444</v>
      </c>
      <c r="DR56">
        <f t="shared" si="4"/>
        <v>0.11255044444444443</v>
      </c>
      <c r="DT56">
        <v>6.5126999999999997</v>
      </c>
    </row>
    <row r="57" spans="1:241" x14ac:dyDescent="0.25">
      <c r="A57">
        <v>0.40296999999999999</v>
      </c>
      <c r="B57">
        <v>0.29010000000000002</v>
      </c>
      <c r="C57">
        <v>0.24524000000000001</v>
      </c>
      <c r="D57">
        <v>0.19692999999999999</v>
      </c>
      <c r="E57">
        <v>0.21307999999999999</v>
      </c>
      <c r="F57">
        <v>6.9348999999999994E-2</v>
      </c>
      <c r="G57">
        <v>8.4058999999999995E-2</v>
      </c>
      <c r="H57">
        <v>9.0365000000000001E-2</v>
      </c>
      <c r="I57">
        <v>0.23763000000000001</v>
      </c>
      <c r="J57">
        <v>0.12010999999999999</v>
      </c>
      <c r="K57">
        <v>0.11622</v>
      </c>
      <c r="L57">
        <v>0.10298</v>
      </c>
      <c r="N57">
        <v>0.47811999999999999</v>
      </c>
      <c r="O57">
        <v>0.15140000000000001</v>
      </c>
      <c r="P57">
        <v>0.19209000000000001</v>
      </c>
      <c r="Q57">
        <v>0.13056000000000001</v>
      </c>
      <c r="R57">
        <v>0.55464999999999998</v>
      </c>
      <c r="S57">
        <v>0.13744000000000001</v>
      </c>
      <c r="T57">
        <v>0.14932999999999999</v>
      </c>
      <c r="U57">
        <v>0.12761</v>
      </c>
      <c r="V57">
        <v>0.42979000000000001</v>
      </c>
      <c r="W57">
        <v>0.13327</v>
      </c>
      <c r="X57">
        <v>0.14884</v>
      </c>
      <c r="Y57">
        <v>0.11513</v>
      </c>
      <c r="AA57">
        <v>0.60721000000000003</v>
      </c>
      <c r="AB57">
        <v>0.20258999999999999</v>
      </c>
      <c r="AC57">
        <v>0.23835999999999999</v>
      </c>
      <c r="AD57">
        <v>0.16273000000000001</v>
      </c>
      <c r="AE57">
        <v>0.48809000000000002</v>
      </c>
      <c r="AF57">
        <v>0.24540999999999999</v>
      </c>
      <c r="AG57">
        <v>0.30127999999999999</v>
      </c>
      <c r="AH57">
        <v>0.18065999999999999</v>
      </c>
      <c r="AI57">
        <v>0.50236999999999998</v>
      </c>
      <c r="AJ57">
        <v>0.22475999999999999</v>
      </c>
      <c r="AK57">
        <v>0.22781999999999999</v>
      </c>
      <c r="AL57">
        <v>0.18991</v>
      </c>
      <c r="AN57">
        <v>0.50236999999999998</v>
      </c>
      <c r="AO57">
        <v>0.22475999999999999</v>
      </c>
      <c r="AP57">
        <v>0.22781999999999999</v>
      </c>
      <c r="AQ57">
        <v>0.18991</v>
      </c>
      <c r="AR57">
        <v>0.30220000000000002</v>
      </c>
      <c r="AS57">
        <v>0.18886</v>
      </c>
      <c r="AT57">
        <v>0.23588000000000001</v>
      </c>
      <c r="AU57">
        <v>0.15851000000000001</v>
      </c>
      <c r="AV57">
        <v>0.10718999999999999</v>
      </c>
      <c r="AW57">
        <v>7.6094999999999996E-2</v>
      </c>
      <c r="AX57">
        <v>9.4586000000000003E-2</v>
      </c>
      <c r="AY57">
        <v>7.5301000000000007E-2</v>
      </c>
      <c r="BA57">
        <v>9.4906000000000004E-2</v>
      </c>
      <c r="BB57">
        <v>9.3521000000000007E-2</v>
      </c>
      <c r="BC57">
        <v>0.11085</v>
      </c>
      <c r="BD57">
        <v>6.2330000000000003E-2</v>
      </c>
      <c r="BE57">
        <v>0.12656999999999999</v>
      </c>
      <c r="BF57">
        <v>7.2285000000000002E-2</v>
      </c>
      <c r="BG57">
        <v>8.3033999999999997E-2</v>
      </c>
      <c r="BH57">
        <v>4.7983999999999999E-2</v>
      </c>
      <c r="BI57">
        <v>0.10227</v>
      </c>
      <c r="BJ57">
        <v>8.4703000000000001E-2</v>
      </c>
      <c r="BK57">
        <v>7.7036999999999994E-2</v>
      </c>
      <c r="BL57">
        <v>7.1901000000000007E-2</v>
      </c>
      <c r="BN57">
        <v>0.33202999999999999</v>
      </c>
      <c r="BO57">
        <v>0.1363</v>
      </c>
      <c r="BP57">
        <v>0.1249</v>
      </c>
      <c r="BQ57">
        <v>0.11038000000000001</v>
      </c>
      <c r="BR57">
        <v>0.29568</v>
      </c>
      <c r="BS57">
        <v>0.15695999999999999</v>
      </c>
      <c r="BT57">
        <v>0.14202000000000001</v>
      </c>
      <c r="BU57">
        <v>0.11729000000000001</v>
      </c>
      <c r="BV57">
        <v>0.24415999999999999</v>
      </c>
      <c r="BW57">
        <v>0.11148</v>
      </c>
      <c r="BX57">
        <v>0.11745</v>
      </c>
      <c r="BY57">
        <v>9.1178999999999996E-2</v>
      </c>
      <c r="CA57">
        <v>0.16617999999999999</v>
      </c>
      <c r="CB57">
        <v>0.1343</v>
      </c>
      <c r="CC57">
        <v>0.18456</v>
      </c>
      <c r="CD57">
        <v>0.13197</v>
      </c>
      <c r="CE57">
        <v>0.20830000000000001</v>
      </c>
      <c r="CF57">
        <v>0.18595999999999999</v>
      </c>
      <c r="CG57">
        <v>0.19194</v>
      </c>
      <c r="CH57">
        <v>0.16148999999999999</v>
      </c>
      <c r="CI57">
        <v>0.13195999999999999</v>
      </c>
      <c r="CJ57">
        <v>0.13252</v>
      </c>
      <c r="CK57">
        <v>0.13499</v>
      </c>
      <c r="CL57">
        <v>0.11062</v>
      </c>
      <c r="CN57">
        <v>0.48569000000000001</v>
      </c>
      <c r="CO57">
        <v>0.15731000000000001</v>
      </c>
      <c r="CP57">
        <v>0.26173999999999997</v>
      </c>
      <c r="CQ57">
        <v>0.19441</v>
      </c>
      <c r="CR57">
        <v>0.51797000000000004</v>
      </c>
      <c r="CS57">
        <v>0.23011000000000001</v>
      </c>
      <c r="CT57">
        <v>0.21709000000000001</v>
      </c>
      <c r="CU57">
        <v>0.14269000000000001</v>
      </c>
      <c r="CV57">
        <v>0.37098999999999999</v>
      </c>
      <c r="CW57">
        <v>0.22214</v>
      </c>
      <c r="CX57">
        <v>0.21865000000000001</v>
      </c>
      <c r="CY57">
        <v>0.13718</v>
      </c>
      <c r="DA57">
        <v>0.12739</v>
      </c>
      <c r="DB57">
        <v>9.1103000000000003E-2</v>
      </c>
      <c r="DC57">
        <v>7.7768000000000004E-2</v>
      </c>
      <c r="DD57">
        <v>7.5491000000000003E-2</v>
      </c>
      <c r="DE57">
        <v>0.13164000000000001</v>
      </c>
      <c r="DF57">
        <v>6.4378000000000005E-2</v>
      </c>
      <c r="DG57">
        <v>8.7984000000000007E-2</v>
      </c>
      <c r="DH57">
        <v>7.0695999999999995E-2</v>
      </c>
      <c r="DI57">
        <v>0.14471000000000001</v>
      </c>
      <c r="DJ57">
        <v>8.0317E-2</v>
      </c>
      <c r="DK57">
        <v>8.4198999999999996E-2</v>
      </c>
      <c r="DL57">
        <v>7.4289999999999995E-2</v>
      </c>
      <c r="DO57">
        <f t="shared" si="1"/>
        <v>0.30763392592592598</v>
      </c>
      <c r="DP57">
        <f t="shared" si="2"/>
        <v>0.14879744444444445</v>
      </c>
      <c r="DQ57">
        <f t="shared" si="3"/>
        <v>0.16206433333333331</v>
      </c>
      <c r="DR57">
        <f t="shared" si="4"/>
        <v>0.12298137037037035</v>
      </c>
      <c r="DT57">
        <v>6.6379999999999999</v>
      </c>
    </row>
    <row r="58" spans="1:241" x14ac:dyDescent="0.25">
      <c r="A58">
        <v>0.46178999999999998</v>
      </c>
      <c r="B58">
        <v>0.33149000000000001</v>
      </c>
      <c r="C58">
        <v>0.25694</v>
      </c>
      <c r="D58">
        <v>0.2099</v>
      </c>
      <c r="E58">
        <v>0.24282999999999999</v>
      </c>
      <c r="F58">
        <v>7.8031000000000003E-2</v>
      </c>
      <c r="G58">
        <v>8.9101E-2</v>
      </c>
      <c r="H58">
        <v>9.9493999999999999E-2</v>
      </c>
      <c r="I58">
        <v>0.26678000000000002</v>
      </c>
      <c r="J58">
        <v>0.13041</v>
      </c>
      <c r="K58">
        <v>0.12497999999999999</v>
      </c>
      <c r="L58">
        <v>0.11001</v>
      </c>
      <c r="N58">
        <v>0.53847999999999996</v>
      </c>
      <c r="O58">
        <v>0.17807999999999999</v>
      </c>
      <c r="P58">
        <v>0.20449999999999999</v>
      </c>
      <c r="Q58">
        <v>0.14452999999999999</v>
      </c>
      <c r="R58">
        <v>0.62133000000000005</v>
      </c>
      <c r="S58">
        <v>0.15195</v>
      </c>
      <c r="T58">
        <v>0.15651000000000001</v>
      </c>
      <c r="U58">
        <v>0.13725000000000001</v>
      </c>
      <c r="V58">
        <v>0.50207000000000002</v>
      </c>
      <c r="W58">
        <v>0.14260999999999999</v>
      </c>
      <c r="X58">
        <v>0.17022000000000001</v>
      </c>
      <c r="Y58">
        <v>0.12570000000000001</v>
      </c>
      <c r="AA58">
        <v>0.66966000000000003</v>
      </c>
      <c r="AB58">
        <v>0.23519999999999999</v>
      </c>
      <c r="AC58">
        <v>0.26256000000000002</v>
      </c>
      <c r="AD58">
        <v>0.16689000000000001</v>
      </c>
      <c r="AE58">
        <v>0.56050999999999995</v>
      </c>
      <c r="AF58">
        <v>0.26751999999999998</v>
      </c>
      <c r="AG58">
        <v>0.32833000000000001</v>
      </c>
      <c r="AH58">
        <v>0.18720999999999999</v>
      </c>
      <c r="AI58">
        <v>0.56571000000000005</v>
      </c>
      <c r="AJ58">
        <v>0.25247000000000003</v>
      </c>
      <c r="AK58">
        <v>0.23779</v>
      </c>
      <c r="AL58">
        <v>0.21123</v>
      </c>
      <c r="AN58">
        <v>0.56571000000000005</v>
      </c>
      <c r="AO58">
        <v>0.25247000000000003</v>
      </c>
      <c r="AP58">
        <v>0.23779</v>
      </c>
      <c r="AQ58">
        <v>0.21123</v>
      </c>
      <c r="AR58">
        <v>0.314</v>
      </c>
      <c r="AS58">
        <v>0.20116999999999999</v>
      </c>
      <c r="AT58">
        <v>0.24675</v>
      </c>
      <c r="AU58">
        <v>0.16772999999999999</v>
      </c>
      <c r="AV58">
        <v>0.11583</v>
      </c>
      <c r="AW58">
        <v>8.1826999999999997E-2</v>
      </c>
      <c r="AX58">
        <v>9.8899000000000001E-2</v>
      </c>
      <c r="AY58">
        <v>7.8494999999999995E-2</v>
      </c>
      <c r="BA58">
        <v>0.10378999999999999</v>
      </c>
      <c r="BB58">
        <v>0.10421</v>
      </c>
      <c r="BC58">
        <v>0.1225</v>
      </c>
      <c r="BD58">
        <v>6.8273E-2</v>
      </c>
      <c r="BE58">
        <v>0.13658999999999999</v>
      </c>
      <c r="BF58">
        <v>8.2482E-2</v>
      </c>
      <c r="BG58">
        <v>9.0553999999999996E-2</v>
      </c>
      <c r="BH58">
        <v>5.2262000000000003E-2</v>
      </c>
      <c r="BI58">
        <v>0.10549</v>
      </c>
      <c r="BJ58">
        <v>8.5121000000000002E-2</v>
      </c>
      <c r="BK58">
        <v>8.9821999999999999E-2</v>
      </c>
      <c r="BL58">
        <v>7.5922000000000003E-2</v>
      </c>
      <c r="BN58">
        <v>0.37988</v>
      </c>
      <c r="BO58">
        <v>0.15429000000000001</v>
      </c>
      <c r="BP58">
        <v>0.13531000000000001</v>
      </c>
      <c r="BQ58">
        <v>0.12234</v>
      </c>
      <c r="BR58">
        <v>0.33757999999999999</v>
      </c>
      <c r="BS58">
        <v>0.16216</v>
      </c>
      <c r="BT58">
        <v>0.14693999999999999</v>
      </c>
      <c r="BU58">
        <v>0.12551000000000001</v>
      </c>
      <c r="BV58">
        <v>0.27490999999999999</v>
      </c>
      <c r="BW58">
        <v>0.11855</v>
      </c>
      <c r="BX58">
        <v>0.12805</v>
      </c>
      <c r="BY58">
        <v>9.9257999999999999E-2</v>
      </c>
      <c r="CA58">
        <v>0.17501</v>
      </c>
      <c r="CB58">
        <v>0.14774000000000001</v>
      </c>
      <c r="CC58">
        <v>0.18881000000000001</v>
      </c>
      <c r="CD58">
        <v>0.14421</v>
      </c>
      <c r="CE58">
        <v>0.22015999999999999</v>
      </c>
      <c r="CF58">
        <v>0.19977</v>
      </c>
      <c r="CG58">
        <v>0.21160000000000001</v>
      </c>
      <c r="CH58">
        <v>0.18326000000000001</v>
      </c>
      <c r="CI58">
        <v>0.14052000000000001</v>
      </c>
      <c r="CJ58">
        <v>0.13588</v>
      </c>
      <c r="CK58">
        <v>0.14008000000000001</v>
      </c>
      <c r="CL58">
        <v>0.11928</v>
      </c>
      <c r="CN58">
        <v>0.55020000000000002</v>
      </c>
      <c r="CO58">
        <v>0.18171000000000001</v>
      </c>
      <c r="CP58">
        <v>0.27731</v>
      </c>
      <c r="CQ58">
        <v>0.20544999999999999</v>
      </c>
      <c r="CR58">
        <v>0.57726999999999995</v>
      </c>
      <c r="CS58">
        <v>0.26395999999999997</v>
      </c>
      <c r="CT58">
        <v>0.23785000000000001</v>
      </c>
      <c r="CU58">
        <v>0.15010999999999999</v>
      </c>
      <c r="CV58">
        <v>0.40711999999999998</v>
      </c>
      <c r="CW58">
        <v>0.23830999999999999</v>
      </c>
      <c r="CX58">
        <v>0.22425</v>
      </c>
      <c r="CY58">
        <v>0.15278</v>
      </c>
      <c r="DA58">
        <v>0.14645</v>
      </c>
      <c r="DB58">
        <v>0.10344</v>
      </c>
      <c r="DC58">
        <v>8.5323999999999997E-2</v>
      </c>
      <c r="DD58">
        <v>8.0063999999999996E-2</v>
      </c>
      <c r="DE58">
        <v>0.16012000000000001</v>
      </c>
      <c r="DF58">
        <v>7.0194999999999994E-2</v>
      </c>
      <c r="DG58">
        <v>9.7559999999999994E-2</v>
      </c>
      <c r="DH58">
        <v>7.6910000000000006E-2</v>
      </c>
      <c r="DI58">
        <v>0.16483</v>
      </c>
      <c r="DJ58">
        <v>8.6439000000000002E-2</v>
      </c>
      <c r="DK58">
        <v>9.3497999999999998E-2</v>
      </c>
      <c r="DL58">
        <v>8.0258999999999997E-2</v>
      </c>
      <c r="DO58">
        <f t="shared" si="1"/>
        <v>0.34461555555555556</v>
      </c>
      <c r="DP58">
        <f t="shared" si="2"/>
        <v>0.16435129629629636</v>
      </c>
      <c r="DQ58">
        <f t="shared" si="3"/>
        <v>0.17347511111111108</v>
      </c>
      <c r="DR58">
        <f t="shared" si="4"/>
        <v>0.13279840740740739</v>
      </c>
      <c r="DT58">
        <v>6.7632000000000003</v>
      </c>
    </row>
    <row r="59" spans="1:241" s="10" customFormat="1" x14ac:dyDescent="0.25">
      <c r="A59" s="10">
        <v>0.50575999999999999</v>
      </c>
      <c r="B59" s="10">
        <v>0.37069000000000002</v>
      </c>
      <c r="C59" s="10">
        <v>0.26607999999999998</v>
      </c>
      <c r="D59" s="10">
        <v>0.22264999999999999</v>
      </c>
      <c r="E59" s="10">
        <v>0.26368000000000003</v>
      </c>
      <c r="F59" s="10">
        <v>8.9407E-2</v>
      </c>
      <c r="G59" s="10">
        <v>9.393E-2</v>
      </c>
      <c r="H59" s="10">
        <v>0.10759000000000001</v>
      </c>
      <c r="I59" s="10">
        <v>0.28455000000000003</v>
      </c>
      <c r="J59" s="10">
        <v>0.13850999999999999</v>
      </c>
      <c r="K59" s="10">
        <v>0.13139999999999999</v>
      </c>
      <c r="L59" s="10">
        <v>0.11558</v>
      </c>
      <c r="N59" s="10">
        <v>0.57050999999999996</v>
      </c>
      <c r="O59" s="10">
        <v>0.20487</v>
      </c>
      <c r="P59" s="10">
        <v>0.21157000000000001</v>
      </c>
      <c r="Q59" s="10">
        <v>0.15739</v>
      </c>
      <c r="R59" s="10">
        <v>0.65044999999999997</v>
      </c>
      <c r="S59" s="10">
        <v>0.16567999999999999</v>
      </c>
      <c r="T59" s="10">
        <v>0.16589999999999999</v>
      </c>
      <c r="U59" s="10">
        <v>0.14707999999999999</v>
      </c>
      <c r="V59" s="10">
        <v>0.54842999999999997</v>
      </c>
      <c r="W59" s="10">
        <v>0.15378</v>
      </c>
      <c r="X59" s="10">
        <v>0.19031000000000001</v>
      </c>
      <c r="Y59" s="10">
        <v>0.13553999999999999</v>
      </c>
      <c r="AA59" s="10">
        <v>0.68915999999999999</v>
      </c>
      <c r="AB59" s="10">
        <v>0.27210000000000001</v>
      </c>
      <c r="AC59" s="10">
        <v>0.28628999999999999</v>
      </c>
      <c r="AD59" s="10">
        <v>0.17266000000000001</v>
      </c>
      <c r="AE59" s="10">
        <v>0.60289999999999999</v>
      </c>
      <c r="AF59" s="10">
        <v>0.28494000000000003</v>
      </c>
      <c r="AG59" s="10">
        <v>0.34826000000000001</v>
      </c>
      <c r="AH59" s="10">
        <v>0.19685</v>
      </c>
      <c r="AI59" s="10">
        <v>0.59397</v>
      </c>
      <c r="AJ59" s="10">
        <v>0.27760000000000001</v>
      </c>
      <c r="AK59" s="10">
        <v>0.24277000000000001</v>
      </c>
      <c r="AL59" s="10">
        <v>0.22911999999999999</v>
      </c>
      <c r="AN59" s="10">
        <v>0.59397</v>
      </c>
      <c r="AO59" s="10">
        <v>0.27760000000000001</v>
      </c>
      <c r="AP59" s="10">
        <v>0.24277000000000001</v>
      </c>
      <c r="AQ59" s="10">
        <v>0.22911999999999999</v>
      </c>
      <c r="AR59" s="10">
        <v>0.31702000000000002</v>
      </c>
      <c r="AS59" s="10">
        <v>0.21592</v>
      </c>
      <c r="AT59" s="10">
        <v>0.24682000000000001</v>
      </c>
      <c r="AU59" s="10">
        <v>0.17587</v>
      </c>
      <c r="AV59" s="10">
        <v>0.12134</v>
      </c>
      <c r="AW59" s="10">
        <v>8.6588999999999999E-2</v>
      </c>
      <c r="AX59" s="10">
        <v>0.10186000000000001</v>
      </c>
      <c r="AY59" s="10">
        <v>8.0538999999999999E-2</v>
      </c>
      <c r="BA59" s="10">
        <v>0.11187999999999999</v>
      </c>
      <c r="BB59" s="10">
        <v>0.11138000000000001</v>
      </c>
      <c r="BC59" s="10">
        <v>0.13145000000000001</v>
      </c>
      <c r="BD59" s="10">
        <v>7.4606000000000006E-2</v>
      </c>
      <c r="BE59" s="10">
        <v>0.14076</v>
      </c>
      <c r="BF59" s="10">
        <v>9.3047000000000005E-2</v>
      </c>
      <c r="BG59" s="10">
        <v>9.6176999999999999E-2</v>
      </c>
      <c r="BH59" s="10">
        <v>5.7858E-2</v>
      </c>
      <c r="BI59" s="10">
        <v>0.10765</v>
      </c>
      <c r="BJ59" s="10">
        <v>8.5598999999999995E-2</v>
      </c>
      <c r="BK59" s="10">
        <v>0.10475</v>
      </c>
      <c r="BL59" s="10">
        <v>8.0990000000000006E-2</v>
      </c>
      <c r="BN59" s="10">
        <v>0.40081</v>
      </c>
      <c r="BO59" s="10">
        <v>0.17055999999999999</v>
      </c>
      <c r="BP59" s="10">
        <v>0.14495</v>
      </c>
      <c r="BQ59" s="10">
        <v>0.13396</v>
      </c>
      <c r="BR59" s="10">
        <v>0.36159999999999998</v>
      </c>
      <c r="BS59" s="10">
        <v>0.16622999999999999</v>
      </c>
      <c r="BT59" s="10">
        <v>0.15117</v>
      </c>
      <c r="BU59" s="10">
        <v>0.13306000000000001</v>
      </c>
      <c r="BV59" s="10">
        <v>0.29050999999999999</v>
      </c>
      <c r="BW59" s="10">
        <v>0.12477000000000001</v>
      </c>
      <c r="BX59" s="10">
        <v>0.13561999999999999</v>
      </c>
      <c r="BY59" s="10">
        <v>0.10829</v>
      </c>
      <c r="CA59" s="10">
        <v>0.17985000000000001</v>
      </c>
      <c r="CB59" s="10">
        <v>0.16342000000000001</v>
      </c>
      <c r="CC59" s="10">
        <v>0.18711</v>
      </c>
      <c r="CD59" s="10">
        <v>0.15573999999999999</v>
      </c>
      <c r="CE59" s="10">
        <v>0.22575999999999999</v>
      </c>
      <c r="CF59" s="10">
        <v>0.20866000000000001</v>
      </c>
      <c r="CG59" s="10">
        <v>0.22836999999999999</v>
      </c>
      <c r="CH59" s="10">
        <v>0.20452000000000001</v>
      </c>
      <c r="CI59" s="10">
        <v>0.15289</v>
      </c>
      <c r="CJ59" s="10">
        <v>0.13525999999999999</v>
      </c>
      <c r="CK59" s="10">
        <v>0.14201</v>
      </c>
      <c r="CL59" s="10">
        <v>0.12942000000000001</v>
      </c>
      <c r="CN59" s="10">
        <v>0.58611000000000002</v>
      </c>
      <c r="CO59" s="10">
        <v>0.21154999999999999</v>
      </c>
      <c r="CP59" s="10">
        <v>0.28589999999999999</v>
      </c>
      <c r="CQ59" s="10">
        <v>0.20923</v>
      </c>
      <c r="CR59" s="10">
        <v>0.60760999999999998</v>
      </c>
      <c r="CS59" s="10">
        <v>0.30124000000000001</v>
      </c>
      <c r="CT59" s="10">
        <v>0.25165999999999999</v>
      </c>
      <c r="CU59" s="10">
        <v>0.15864</v>
      </c>
      <c r="CV59" s="10">
        <v>0.42871999999999999</v>
      </c>
      <c r="CW59" s="10">
        <v>0.25090000000000001</v>
      </c>
      <c r="CX59" s="10">
        <v>0.22699</v>
      </c>
      <c r="CY59" s="10">
        <v>0.16608000000000001</v>
      </c>
      <c r="DA59" s="10">
        <v>0.16006000000000001</v>
      </c>
      <c r="DB59" s="10">
        <v>0.11316</v>
      </c>
      <c r="DC59" s="10">
        <v>9.2929999999999999E-2</v>
      </c>
      <c r="DD59" s="10">
        <v>8.3657999999999996E-2</v>
      </c>
      <c r="DE59" s="10">
        <v>0.18404999999999999</v>
      </c>
      <c r="DF59" s="10">
        <v>7.6938999999999994E-2</v>
      </c>
      <c r="DG59" s="10">
        <v>0.10483000000000001</v>
      </c>
      <c r="DH59" s="10">
        <v>8.3035999999999999E-2</v>
      </c>
      <c r="DI59" s="10">
        <v>0.18032999999999999</v>
      </c>
      <c r="DJ59" s="10">
        <v>9.1276999999999997E-2</v>
      </c>
      <c r="DK59" s="10">
        <v>0.10020999999999999</v>
      </c>
      <c r="DL59" s="10">
        <v>8.5047999999999999E-2</v>
      </c>
      <c r="DO59" s="10">
        <f t="shared" si="1"/>
        <v>0.3651974074074073</v>
      </c>
      <c r="DP59" s="10">
        <f t="shared" si="2"/>
        <v>0.1793214074074074</v>
      </c>
      <c r="DQ59" s="10">
        <f t="shared" si="3"/>
        <v>0.18192914814814815</v>
      </c>
      <c r="DR59" s="10">
        <f t="shared" si="4"/>
        <v>0.14200462962962959</v>
      </c>
      <c r="DT59" s="10">
        <v>6.8884999999999996</v>
      </c>
    </row>
    <row r="60" spans="1:241" s="10" customFormat="1" x14ac:dyDescent="0.25">
      <c r="A60" s="10">
        <v>0.52778000000000003</v>
      </c>
      <c r="B60" s="10">
        <v>0.40355000000000002</v>
      </c>
      <c r="C60" s="10">
        <v>0.27357999999999999</v>
      </c>
      <c r="D60" s="10">
        <v>0.23383000000000001</v>
      </c>
      <c r="E60" s="10">
        <v>0.27223999999999998</v>
      </c>
      <c r="F60" s="10">
        <v>0.10227</v>
      </c>
      <c r="G60" s="10">
        <v>9.9053000000000002E-2</v>
      </c>
      <c r="H60" s="10">
        <v>0.11386</v>
      </c>
      <c r="I60" s="10">
        <v>0.28904000000000002</v>
      </c>
      <c r="J60" s="10">
        <v>0.14449000000000001</v>
      </c>
      <c r="K60" s="10">
        <v>0.13525000000000001</v>
      </c>
      <c r="L60" s="10">
        <v>0.12</v>
      </c>
      <c r="N60" s="10">
        <v>0.57193000000000005</v>
      </c>
      <c r="O60" s="10">
        <v>0.22816</v>
      </c>
      <c r="P60" s="10">
        <v>0.2135</v>
      </c>
      <c r="Q60" s="10">
        <v>0.16943</v>
      </c>
      <c r="R60" s="10">
        <v>0.64037999999999995</v>
      </c>
      <c r="S60" s="10">
        <v>0.17842</v>
      </c>
      <c r="T60" s="10">
        <v>0.17945</v>
      </c>
      <c r="U60" s="10">
        <v>0.15787999999999999</v>
      </c>
      <c r="V60" s="10">
        <v>0.56274999999999997</v>
      </c>
      <c r="W60" s="10">
        <v>0.16672999999999999</v>
      </c>
      <c r="X60" s="10">
        <v>0.20737</v>
      </c>
      <c r="Y60" s="10">
        <v>0.14560000000000001</v>
      </c>
      <c r="AA60" s="10">
        <v>0.66242000000000001</v>
      </c>
      <c r="AB60" s="10">
        <v>0.30658999999999997</v>
      </c>
      <c r="AC60" s="10">
        <v>0.30758999999999997</v>
      </c>
      <c r="AD60" s="10">
        <v>0.18109</v>
      </c>
      <c r="AE60" s="10">
        <v>0.60872000000000004</v>
      </c>
      <c r="AF60" s="10">
        <v>0.29643999999999998</v>
      </c>
      <c r="AG60" s="10">
        <v>0.35930000000000001</v>
      </c>
      <c r="AH60" s="10">
        <v>0.21065999999999999</v>
      </c>
      <c r="AI60" s="10">
        <v>0.58323999999999998</v>
      </c>
      <c r="AJ60" s="10">
        <v>0.29703000000000002</v>
      </c>
      <c r="AK60" s="10">
        <v>0.24229999999999999</v>
      </c>
      <c r="AL60" s="10">
        <v>0.24307000000000001</v>
      </c>
      <c r="AN60" s="10">
        <v>0.58323999999999998</v>
      </c>
      <c r="AO60" s="10">
        <v>0.29703000000000002</v>
      </c>
      <c r="AP60" s="10">
        <v>0.24229999999999999</v>
      </c>
      <c r="AQ60" s="10">
        <v>0.24307000000000001</v>
      </c>
      <c r="AR60" s="10">
        <v>0.31175999999999998</v>
      </c>
      <c r="AS60" s="10">
        <v>0.23274</v>
      </c>
      <c r="AT60" s="10">
        <v>0.23732</v>
      </c>
      <c r="AU60" s="10">
        <v>0.18329000000000001</v>
      </c>
      <c r="AV60" s="10">
        <v>0.12376</v>
      </c>
      <c r="AW60" s="10">
        <v>8.9798000000000003E-2</v>
      </c>
      <c r="AX60" s="10">
        <v>0.1037</v>
      </c>
      <c r="AY60" s="10">
        <v>8.1920000000000007E-2</v>
      </c>
      <c r="BA60" s="10">
        <v>0.11852</v>
      </c>
      <c r="BB60" s="10">
        <v>0.11373999999999999</v>
      </c>
      <c r="BC60" s="10">
        <v>0.13722999999999999</v>
      </c>
      <c r="BD60" s="10">
        <v>8.1325999999999996E-2</v>
      </c>
      <c r="BE60" s="10">
        <v>0.13925999999999999</v>
      </c>
      <c r="BF60" s="10">
        <v>0.10258</v>
      </c>
      <c r="BG60" s="10">
        <v>9.9568000000000004E-2</v>
      </c>
      <c r="BH60" s="10">
        <v>6.4279000000000003E-2</v>
      </c>
      <c r="BI60" s="10">
        <v>0.11033999999999999</v>
      </c>
      <c r="BJ60" s="10">
        <v>8.8973999999999998E-2</v>
      </c>
      <c r="BK60" s="10">
        <v>0.11951000000000001</v>
      </c>
      <c r="BL60" s="10">
        <v>8.8000999999999996E-2</v>
      </c>
      <c r="BN60" s="10">
        <v>0.39151000000000002</v>
      </c>
      <c r="BO60" s="10">
        <v>0.18193000000000001</v>
      </c>
      <c r="BP60" s="10">
        <v>0.15392</v>
      </c>
      <c r="BQ60" s="10">
        <v>0.14438000000000001</v>
      </c>
      <c r="BR60" s="10">
        <v>0.36398000000000003</v>
      </c>
      <c r="BS60" s="10">
        <v>0.17027</v>
      </c>
      <c r="BT60" s="10">
        <v>0.15509000000000001</v>
      </c>
      <c r="BU60" s="10">
        <v>0.13958000000000001</v>
      </c>
      <c r="BV60" s="10">
        <v>0.28959000000000001</v>
      </c>
      <c r="BW60" s="10">
        <v>0.13053000000000001</v>
      </c>
      <c r="BX60" s="10">
        <v>0.14027999999999999</v>
      </c>
      <c r="BY60" s="10">
        <v>0.11735</v>
      </c>
      <c r="CA60" s="10">
        <v>0.18218999999999999</v>
      </c>
      <c r="CB60" s="10">
        <v>0.17985000000000001</v>
      </c>
      <c r="CC60" s="10">
        <v>0.18199000000000001</v>
      </c>
      <c r="CD60" s="10">
        <v>0.16656000000000001</v>
      </c>
      <c r="CE60" s="10">
        <v>0.22600000000000001</v>
      </c>
      <c r="CF60" s="10">
        <v>0.21332999999999999</v>
      </c>
      <c r="CG60" s="10">
        <v>0.24092</v>
      </c>
      <c r="CH60" s="10">
        <v>0.22292999999999999</v>
      </c>
      <c r="CI60" s="10">
        <v>0.16769000000000001</v>
      </c>
      <c r="CJ60" s="10">
        <v>0.13336000000000001</v>
      </c>
      <c r="CK60" s="10">
        <v>0.14293</v>
      </c>
      <c r="CL60" s="10">
        <v>0.14035</v>
      </c>
      <c r="CN60" s="10">
        <v>0.58735999999999999</v>
      </c>
      <c r="CO60" s="10">
        <v>0.23966999999999999</v>
      </c>
      <c r="CP60" s="10">
        <v>0.28877999999999998</v>
      </c>
      <c r="CQ60" s="10">
        <v>0.20763999999999999</v>
      </c>
      <c r="CR60" s="10">
        <v>0.60657000000000005</v>
      </c>
      <c r="CS60" s="10">
        <v>0.33606000000000003</v>
      </c>
      <c r="CT60" s="10">
        <v>0.25888</v>
      </c>
      <c r="CU60" s="10">
        <v>0.1686</v>
      </c>
      <c r="CV60" s="10">
        <v>0.43478</v>
      </c>
      <c r="CW60" s="10">
        <v>0.25969999999999999</v>
      </c>
      <c r="CX60" s="10">
        <v>0.23113</v>
      </c>
      <c r="CY60" s="10">
        <v>0.17645</v>
      </c>
      <c r="DA60" s="10">
        <v>0.16661000000000001</v>
      </c>
      <c r="DB60" s="10">
        <v>0.11942</v>
      </c>
      <c r="DC60" s="10">
        <v>9.9892999999999996E-2</v>
      </c>
      <c r="DD60" s="10">
        <v>8.6286000000000002E-2</v>
      </c>
      <c r="DE60" s="10">
        <v>0.19953000000000001</v>
      </c>
      <c r="DF60" s="10">
        <v>8.4039000000000003E-2</v>
      </c>
      <c r="DG60" s="10">
        <v>0.10884000000000001</v>
      </c>
      <c r="DH60" s="10">
        <v>8.9621000000000006E-2</v>
      </c>
      <c r="DI60" s="10">
        <v>0.18991</v>
      </c>
      <c r="DJ60" s="10">
        <v>9.5333000000000001E-2</v>
      </c>
      <c r="DK60" s="10">
        <v>0.10402</v>
      </c>
      <c r="DL60" s="10">
        <v>8.8836999999999999E-2</v>
      </c>
      <c r="DO60" s="10">
        <f t="shared" si="1"/>
        <v>0.36707777777777767</v>
      </c>
      <c r="DP60" s="10">
        <f t="shared" si="2"/>
        <v>0.19229755555555553</v>
      </c>
      <c r="DQ60" s="10">
        <f t="shared" si="3"/>
        <v>0.18754422222222225</v>
      </c>
      <c r="DR60" s="10">
        <f t="shared" si="4"/>
        <v>0.15058851851851854</v>
      </c>
      <c r="DT60" s="10">
        <v>7.0137</v>
      </c>
      <c r="DY60" s="10">
        <f>AVERAGE(A59:A61)</f>
        <v>0.51941000000000004</v>
      </c>
      <c r="EC60" s="10">
        <f>AVERAGE(E59:E61)</f>
        <v>0.26781333333333329</v>
      </c>
      <c r="EG60" s="10">
        <f>AVERAGE(I59:I61)</f>
        <v>0.28460666666666667</v>
      </c>
      <c r="EL60" s="10">
        <f>AVERAGE(N59:N61)</f>
        <v>0.56338333333333335</v>
      </c>
      <c r="EP60" s="10">
        <f>AVERAGE(R59:R61)</f>
        <v>0.62971333333333324</v>
      </c>
      <c r="ET60" s="10">
        <f>AVERAGE(V59:V61)</f>
        <v>0.55247333333333337</v>
      </c>
      <c r="EY60" s="10">
        <f>AVERAGE(AA59:AA61)</f>
        <v>0.64958666666666665</v>
      </c>
      <c r="FC60" s="10">
        <f>AVERAGE(AE59:AE61)</f>
        <v>0.59705666666666668</v>
      </c>
      <c r="FG60" s="10">
        <f>AVERAGE(AI59:AI61)</f>
        <v>0.57181666666666675</v>
      </c>
      <c r="FL60" s="10">
        <f>AVERAGE(AN59:AN61)</f>
        <v>0.57181666666666675</v>
      </c>
      <c r="FP60" s="10">
        <f>AVERAGE(AR59:AR61)</f>
        <v>0.30979000000000001</v>
      </c>
      <c r="FT60" s="10">
        <f>AVERAGE(AV59:AV61)</f>
        <v>0.12299666666666666</v>
      </c>
      <c r="FY60" s="10">
        <f>AVERAGE(BA59:BA61)</f>
        <v>0.11784333333333334</v>
      </c>
      <c r="GC60" s="10">
        <f>AVERAGE(BE59:BE61)</f>
        <v>0.13775000000000001</v>
      </c>
      <c r="GG60" s="10">
        <f>AVERAGE(BI59:BI61)</f>
        <v>0.11086</v>
      </c>
      <c r="GL60" s="10">
        <f>AVERAGE(BN59:BN61)</f>
        <v>0.38296666666666668</v>
      </c>
      <c r="GP60" s="10">
        <f>AVERAGE(BR59:BR61)</f>
        <v>0.35710333333333333</v>
      </c>
      <c r="GT60" s="10">
        <f>AVERAGE(BV59:BV61)</f>
        <v>0.28469666666666665</v>
      </c>
      <c r="GY60" s="10">
        <f>AVERAGE(CA59:CA61)</f>
        <v>0.18204666666666669</v>
      </c>
      <c r="HC60" s="10">
        <f>AVERAGE(CE59:CE61)</f>
        <v>0.22485333333333335</v>
      </c>
      <c r="HG60" s="10">
        <f>AVERAGE(CI59:CI61)</f>
        <v>0.16758999999999999</v>
      </c>
      <c r="HL60" s="10">
        <f>AVERAGE(CN59:CN61)</f>
        <v>0.57634333333333332</v>
      </c>
      <c r="HP60" s="10">
        <f>AVERAGE(CR59:CR61)</f>
        <v>0.59718333333333329</v>
      </c>
      <c r="HT60" s="10">
        <f>AVERAGE(CV59:CV61)</f>
        <v>0.42997999999999997</v>
      </c>
      <c r="HY60" s="10">
        <f>AVERAGE(DA59:DA61)</f>
        <v>0.16431333333333334</v>
      </c>
      <c r="IC60" s="10">
        <f>AVERAGE(DE59:DE61)</f>
        <v>0.19604666666666667</v>
      </c>
      <c r="IG60" s="10">
        <f>AVERAGE(DI59:DI61)</f>
        <v>0.18779333333333334</v>
      </c>
    </row>
    <row r="61" spans="1:241" s="10" customFormat="1" x14ac:dyDescent="0.25">
      <c r="A61" s="10">
        <v>0.52468999999999999</v>
      </c>
      <c r="B61" s="10">
        <v>0.42677999999999999</v>
      </c>
      <c r="C61" s="10">
        <v>0.28028999999999998</v>
      </c>
      <c r="D61" s="10">
        <v>0.24213999999999999</v>
      </c>
      <c r="E61" s="10">
        <v>0.26751999999999998</v>
      </c>
      <c r="F61" s="10">
        <v>0.11464000000000001</v>
      </c>
      <c r="G61" s="10">
        <v>0.10477</v>
      </c>
      <c r="H61" s="10">
        <v>0.11749</v>
      </c>
      <c r="I61" s="10">
        <v>0.28022999999999998</v>
      </c>
      <c r="J61" s="10">
        <v>0.1489</v>
      </c>
      <c r="K61" s="10">
        <v>0.13668</v>
      </c>
      <c r="L61" s="10">
        <v>0.12332</v>
      </c>
      <c r="N61" s="10">
        <v>0.54771000000000003</v>
      </c>
      <c r="O61" s="10">
        <v>0.24590999999999999</v>
      </c>
      <c r="P61" s="10">
        <v>0.21254000000000001</v>
      </c>
      <c r="Q61" s="10">
        <v>0.1817</v>
      </c>
      <c r="R61" s="10">
        <v>0.59831000000000001</v>
      </c>
      <c r="S61" s="10">
        <v>0.19166</v>
      </c>
      <c r="T61" s="10">
        <v>0.19872000000000001</v>
      </c>
      <c r="U61" s="10">
        <v>0.17097999999999999</v>
      </c>
      <c r="V61" s="10">
        <v>0.54623999999999995</v>
      </c>
      <c r="W61" s="10">
        <v>0.18184</v>
      </c>
      <c r="X61" s="10">
        <v>0.22081000000000001</v>
      </c>
      <c r="Y61" s="10">
        <v>0.15772</v>
      </c>
      <c r="AA61" s="10">
        <v>0.59718000000000004</v>
      </c>
      <c r="AB61" s="10">
        <v>0.33173000000000002</v>
      </c>
      <c r="AC61" s="10">
        <v>0.32412999999999997</v>
      </c>
      <c r="AD61" s="10">
        <v>0.1918</v>
      </c>
      <c r="AE61" s="10">
        <v>0.57955000000000001</v>
      </c>
      <c r="AF61" s="10">
        <v>0.30235000000000001</v>
      </c>
      <c r="AG61" s="10">
        <v>0.36173</v>
      </c>
      <c r="AH61" s="10">
        <v>0.22819999999999999</v>
      </c>
      <c r="AI61" s="10">
        <v>0.53824000000000005</v>
      </c>
      <c r="AJ61" s="10">
        <v>0.30864999999999998</v>
      </c>
      <c r="AK61" s="10">
        <v>0.23712</v>
      </c>
      <c r="AL61" s="10">
        <v>0.25301000000000001</v>
      </c>
      <c r="AN61" s="10">
        <v>0.53824000000000005</v>
      </c>
      <c r="AO61" s="10">
        <v>0.30864999999999998</v>
      </c>
      <c r="AP61" s="10">
        <v>0.23712</v>
      </c>
      <c r="AQ61" s="10">
        <v>0.25301000000000001</v>
      </c>
      <c r="AR61" s="10">
        <v>0.30059000000000002</v>
      </c>
      <c r="AS61" s="10">
        <v>0.25004999999999999</v>
      </c>
      <c r="AT61" s="10">
        <v>0.22134000000000001</v>
      </c>
      <c r="AU61" s="10">
        <v>0.19041</v>
      </c>
      <c r="AV61" s="10">
        <v>0.12389</v>
      </c>
      <c r="AW61" s="10">
        <v>9.1268000000000002E-2</v>
      </c>
      <c r="AX61" s="10">
        <v>0.1048</v>
      </c>
      <c r="AY61" s="10">
        <v>8.3096000000000003E-2</v>
      </c>
      <c r="BA61" s="10">
        <v>0.12313</v>
      </c>
      <c r="BB61" s="10">
        <v>0.11173</v>
      </c>
      <c r="BC61" s="10">
        <v>0.13993</v>
      </c>
      <c r="BD61" s="10">
        <v>8.8057999999999997E-2</v>
      </c>
      <c r="BE61" s="10">
        <v>0.13322999999999999</v>
      </c>
      <c r="BF61" s="10">
        <v>0.10989</v>
      </c>
      <c r="BG61" s="10">
        <v>0.10118000000000001</v>
      </c>
      <c r="BH61" s="10">
        <v>7.0968000000000003E-2</v>
      </c>
      <c r="BI61" s="10">
        <v>0.11459</v>
      </c>
      <c r="BJ61" s="10">
        <v>9.7045000000000006E-2</v>
      </c>
      <c r="BK61" s="10">
        <v>0.13127</v>
      </c>
      <c r="BL61" s="10">
        <v>9.7258999999999998E-2</v>
      </c>
      <c r="BN61" s="10">
        <v>0.35658000000000001</v>
      </c>
      <c r="BO61" s="10">
        <v>0.18601999999999999</v>
      </c>
      <c r="BP61" s="10">
        <v>0.16220999999999999</v>
      </c>
      <c r="BQ61" s="10">
        <v>0.15243000000000001</v>
      </c>
      <c r="BR61" s="10">
        <v>0.34572999999999998</v>
      </c>
      <c r="BS61" s="10">
        <v>0.17559</v>
      </c>
      <c r="BT61" s="10">
        <v>0.15892999999999999</v>
      </c>
      <c r="BU61" s="10">
        <v>0.14465</v>
      </c>
      <c r="BV61" s="10">
        <v>0.27399000000000001</v>
      </c>
      <c r="BW61" s="10">
        <v>0.13594000000000001</v>
      </c>
      <c r="BX61" s="10">
        <v>0.14304</v>
      </c>
      <c r="BY61" s="10">
        <v>0.12499</v>
      </c>
      <c r="CA61" s="10">
        <v>0.18410000000000001</v>
      </c>
      <c r="CB61" s="10">
        <v>0.19511999999999999</v>
      </c>
      <c r="CC61" s="10">
        <v>0.17727000000000001</v>
      </c>
      <c r="CD61" s="10">
        <v>0.17676</v>
      </c>
      <c r="CE61" s="10">
        <v>0.2228</v>
      </c>
      <c r="CF61" s="10">
        <v>0.21532000000000001</v>
      </c>
      <c r="CG61" s="10">
        <v>0.24823999999999999</v>
      </c>
      <c r="CH61" s="10">
        <v>0.23591999999999999</v>
      </c>
      <c r="CI61" s="10">
        <v>0.18218999999999999</v>
      </c>
      <c r="CJ61" s="10">
        <v>0.13356000000000001</v>
      </c>
      <c r="CK61" s="10">
        <v>0.14519000000000001</v>
      </c>
      <c r="CL61" s="10">
        <v>0.15085999999999999</v>
      </c>
      <c r="CN61" s="10">
        <v>0.55556000000000005</v>
      </c>
      <c r="CO61" s="10">
        <v>0.25874000000000003</v>
      </c>
      <c r="CP61" s="10">
        <v>0.28860000000000002</v>
      </c>
      <c r="CQ61" s="10">
        <v>0.20385</v>
      </c>
      <c r="CR61" s="10">
        <v>0.57737000000000005</v>
      </c>
      <c r="CS61" s="10">
        <v>0.36241000000000001</v>
      </c>
      <c r="CT61" s="10">
        <v>0.26191999999999999</v>
      </c>
      <c r="CU61" s="10">
        <v>0.17940999999999999</v>
      </c>
      <c r="CV61" s="10">
        <v>0.42643999999999999</v>
      </c>
      <c r="CW61" s="10">
        <v>0.26494000000000001</v>
      </c>
      <c r="CX61" s="10">
        <v>0.24052000000000001</v>
      </c>
      <c r="CY61" s="10">
        <v>0.18382000000000001</v>
      </c>
      <c r="DA61" s="10">
        <v>0.16627</v>
      </c>
      <c r="DB61" s="10">
        <v>0.12218999999999999</v>
      </c>
      <c r="DC61" s="10">
        <v>0.10553</v>
      </c>
      <c r="DD61" s="10">
        <v>8.8036000000000003E-2</v>
      </c>
      <c r="DE61" s="10">
        <v>0.20455999999999999</v>
      </c>
      <c r="DF61" s="10">
        <v>9.0594999999999995E-2</v>
      </c>
      <c r="DG61" s="10">
        <v>0.10929999999999999</v>
      </c>
      <c r="DH61" s="10">
        <v>9.7071000000000005E-2</v>
      </c>
      <c r="DI61" s="10">
        <v>0.19314000000000001</v>
      </c>
      <c r="DJ61" s="10">
        <v>9.8959000000000005E-2</v>
      </c>
      <c r="DK61" s="10">
        <v>0.10549</v>
      </c>
      <c r="DL61" s="10">
        <v>9.2160000000000006E-2</v>
      </c>
      <c r="DO61" s="10">
        <f t="shared" si="1"/>
        <v>0.35192851851851858</v>
      </c>
      <c r="DP61" s="10">
        <f t="shared" si="2"/>
        <v>0.20223988888888891</v>
      </c>
      <c r="DQ61" s="10">
        <f t="shared" si="3"/>
        <v>0.19106185185185184</v>
      </c>
      <c r="DR61" s="10">
        <f t="shared" si="4"/>
        <v>0.15848585185185179</v>
      </c>
      <c r="DT61" s="10">
        <v>7.1388999999999996</v>
      </c>
    </row>
    <row r="62" spans="1:241" x14ac:dyDescent="0.25">
      <c r="A62">
        <v>0.49856</v>
      </c>
      <c r="B62">
        <v>0.43941000000000002</v>
      </c>
      <c r="C62">
        <v>0.28666000000000003</v>
      </c>
      <c r="D62">
        <v>0.24715000000000001</v>
      </c>
      <c r="E62">
        <v>0.25124000000000002</v>
      </c>
      <c r="F62">
        <v>0.12495000000000001</v>
      </c>
      <c r="G62">
        <v>0.11092</v>
      </c>
      <c r="H62">
        <v>0.11797000000000001</v>
      </c>
      <c r="I62">
        <v>0.25990000000000002</v>
      </c>
      <c r="J62">
        <v>0.15289</v>
      </c>
      <c r="K62">
        <v>0.13617000000000001</v>
      </c>
      <c r="L62">
        <v>0.12523999999999999</v>
      </c>
      <c r="N62">
        <v>0.50831000000000004</v>
      </c>
      <c r="O62">
        <v>0.25919999999999999</v>
      </c>
      <c r="P62">
        <v>0.21254999999999999</v>
      </c>
      <c r="Q62">
        <v>0.19581999999999999</v>
      </c>
      <c r="R62">
        <v>0.53764999999999996</v>
      </c>
      <c r="S62">
        <v>0.20927999999999999</v>
      </c>
      <c r="T62">
        <v>0.22431000000000001</v>
      </c>
      <c r="U62">
        <v>0.18789</v>
      </c>
      <c r="V62">
        <v>0.50690000000000002</v>
      </c>
      <c r="W62">
        <v>0.20064000000000001</v>
      </c>
      <c r="X62">
        <v>0.23144000000000001</v>
      </c>
      <c r="Y62">
        <v>0.17426</v>
      </c>
      <c r="AA62">
        <v>0.51041000000000003</v>
      </c>
      <c r="AB62">
        <v>0.34367999999999999</v>
      </c>
      <c r="AC62">
        <v>0.33382000000000001</v>
      </c>
      <c r="AD62">
        <v>0.20311999999999999</v>
      </c>
      <c r="AE62">
        <v>0.52461000000000002</v>
      </c>
      <c r="AF62">
        <v>0.30517</v>
      </c>
      <c r="AG62">
        <v>0.3579</v>
      </c>
      <c r="AH62">
        <v>0.24754000000000001</v>
      </c>
      <c r="AI62">
        <v>0.47088000000000002</v>
      </c>
      <c r="AJ62">
        <v>0.31230999999999998</v>
      </c>
      <c r="AK62">
        <v>0.22917999999999999</v>
      </c>
      <c r="AL62">
        <v>0.25907999999999998</v>
      </c>
      <c r="AN62">
        <v>0.47088000000000002</v>
      </c>
      <c r="AO62">
        <v>0.31230999999999998</v>
      </c>
      <c r="AP62">
        <v>0.22917999999999999</v>
      </c>
      <c r="AQ62">
        <v>0.25907999999999998</v>
      </c>
      <c r="AR62">
        <v>0.28738000000000002</v>
      </c>
      <c r="AS62">
        <v>0.26557999999999998</v>
      </c>
      <c r="AT62">
        <v>0.20305000000000001</v>
      </c>
      <c r="AU62">
        <v>0.19755</v>
      </c>
      <c r="AV62">
        <v>0.12292</v>
      </c>
      <c r="AW62">
        <v>9.1678999999999997E-2</v>
      </c>
      <c r="AX62">
        <v>0.10564999999999999</v>
      </c>
      <c r="AY62">
        <v>8.4399000000000002E-2</v>
      </c>
      <c r="BA62">
        <v>0.12537999999999999</v>
      </c>
      <c r="BB62">
        <v>0.10793999999999999</v>
      </c>
      <c r="BC62">
        <v>0.13999</v>
      </c>
      <c r="BD62">
        <v>9.4105999999999995E-2</v>
      </c>
      <c r="BE62">
        <v>0.12442</v>
      </c>
      <c r="BF62">
        <v>0.11471000000000001</v>
      </c>
      <c r="BG62">
        <v>0.10223</v>
      </c>
      <c r="BH62">
        <v>7.7495999999999995E-2</v>
      </c>
      <c r="BI62">
        <v>0.12037</v>
      </c>
      <c r="BJ62">
        <v>0.10981</v>
      </c>
      <c r="BK62">
        <v>0.13782</v>
      </c>
      <c r="BL62">
        <v>0.10821</v>
      </c>
      <c r="BN62">
        <v>0.30707000000000001</v>
      </c>
      <c r="BO62">
        <v>0.18290000000000001</v>
      </c>
      <c r="BP62">
        <v>0.16952</v>
      </c>
      <c r="BQ62">
        <v>0.15701000000000001</v>
      </c>
      <c r="BR62">
        <v>0.31223000000000001</v>
      </c>
      <c r="BS62">
        <v>0.18365000000000001</v>
      </c>
      <c r="BT62">
        <v>0.16281999999999999</v>
      </c>
      <c r="BU62">
        <v>0.14791000000000001</v>
      </c>
      <c r="BV62">
        <v>0.24818000000000001</v>
      </c>
      <c r="BW62">
        <v>0.1411</v>
      </c>
      <c r="BX62">
        <v>0.14537</v>
      </c>
      <c r="BY62">
        <v>0.1298</v>
      </c>
      <c r="CA62">
        <v>0.18754000000000001</v>
      </c>
      <c r="CB62">
        <v>0.20760000000000001</v>
      </c>
      <c r="CC62">
        <v>0.17696000000000001</v>
      </c>
      <c r="CD62">
        <v>0.18637000000000001</v>
      </c>
      <c r="CE62">
        <v>0.21845000000000001</v>
      </c>
      <c r="CF62">
        <v>0.21661</v>
      </c>
      <c r="CG62">
        <v>0.24987999999999999</v>
      </c>
      <c r="CH62">
        <v>0.24171999999999999</v>
      </c>
      <c r="CI62">
        <v>0.19339000000000001</v>
      </c>
      <c r="CJ62">
        <v>0.13874</v>
      </c>
      <c r="CK62">
        <v>0.15051</v>
      </c>
      <c r="CL62">
        <v>0.15959000000000001</v>
      </c>
      <c r="CN62">
        <v>0.49980999999999998</v>
      </c>
      <c r="CO62">
        <v>0.26595999999999997</v>
      </c>
      <c r="CP62">
        <v>0.28869</v>
      </c>
      <c r="CQ62">
        <v>0.20135</v>
      </c>
      <c r="CR62">
        <v>0.52783000000000002</v>
      </c>
      <c r="CS62">
        <v>0.37791000000000002</v>
      </c>
      <c r="CT62">
        <v>0.26451999999999998</v>
      </c>
      <c r="CU62">
        <v>0.18972</v>
      </c>
      <c r="CV62">
        <v>0.40639999999999998</v>
      </c>
      <c r="CW62">
        <v>0.26812999999999998</v>
      </c>
      <c r="CX62">
        <v>0.25696999999999998</v>
      </c>
      <c r="CY62">
        <v>0.18851999999999999</v>
      </c>
      <c r="DA62">
        <v>0.16078999999999999</v>
      </c>
      <c r="DB62">
        <v>0.12228</v>
      </c>
      <c r="DC62">
        <v>0.10939</v>
      </c>
      <c r="DD62">
        <v>8.9117000000000002E-2</v>
      </c>
      <c r="DE62">
        <v>0.19966</v>
      </c>
      <c r="DF62">
        <v>9.5727000000000007E-2</v>
      </c>
      <c r="DG62">
        <v>0.10684</v>
      </c>
      <c r="DH62">
        <v>0.10532999999999999</v>
      </c>
      <c r="DI62">
        <v>0.19037999999999999</v>
      </c>
      <c r="DJ62">
        <v>0.10217</v>
      </c>
      <c r="DK62">
        <v>0.10589999999999999</v>
      </c>
      <c r="DL62">
        <v>9.5657000000000006E-2</v>
      </c>
      <c r="DO62">
        <f t="shared" si="1"/>
        <v>0.3248718518518518</v>
      </c>
      <c r="DP62">
        <f t="shared" si="2"/>
        <v>0.20934577777777783</v>
      </c>
      <c r="DQ62">
        <f t="shared" si="3"/>
        <v>0.19363851851851854</v>
      </c>
      <c r="DR62">
        <f t="shared" si="4"/>
        <v>0.16559277777777781</v>
      </c>
      <c r="DT62">
        <v>7.2641999999999998</v>
      </c>
    </row>
    <row r="63" spans="1:241" x14ac:dyDescent="0.25">
      <c r="A63">
        <v>0.45632</v>
      </c>
      <c r="B63">
        <v>0.44368999999999997</v>
      </c>
      <c r="C63">
        <v>0.29268</v>
      </c>
      <c r="D63">
        <v>0.24979000000000001</v>
      </c>
      <c r="E63">
        <v>0.22736999999999999</v>
      </c>
      <c r="F63">
        <v>0.13327</v>
      </c>
      <c r="G63">
        <v>0.1169</v>
      </c>
      <c r="H63">
        <v>0.1153</v>
      </c>
      <c r="I63">
        <v>0.23119999999999999</v>
      </c>
      <c r="J63">
        <v>0.15825</v>
      </c>
      <c r="K63">
        <v>0.13442000000000001</v>
      </c>
      <c r="L63">
        <v>0.12525</v>
      </c>
      <c r="N63">
        <v>0.4662</v>
      </c>
      <c r="O63">
        <v>0.27261999999999997</v>
      </c>
      <c r="P63">
        <v>0.2177</v>
      </c>
      <c r="Q63">
        <v>0.21342</v>
      </c>
      <c r="R63">
        <v>0.47370000000000001</v>
      </c>
      <c r="S63">
        <v>0.23729</v>
      </c>
      <c r="T63">
        <v>0.25542999999999999</v>
      </c>
      <c r="U63">
        <v>0.20968000000000001</v>
      </c>
      <c r="V63">
        <v>0.45684999999999998</v>
      </c>
      <c r="W63">
        <v>0.22606000000000001</v>
      </c>
      <c r="X63">
        <v>0.24107000000000001</v>
      </c>
      <c r="Y63">
        <v>0.19725000000000001</v>
      </c>
      <c r="AA63">
        <v>0.42357</v>
      </c>
      <c r="AB63">
        <v>0.34438999999999997</v>
      </c>
      <c r="AC63">
        <v>0.33554</v>
      </c>
      <c r="AD63">
        <v>0.21276999999999999</v>
      </c>
      <c r="AE63">
        <v>0.45794000000000001</v>
      </c>
      <c r="AF63">
        <v>0.30982999999999999</v>
      </c>
      <c r="AG63">
        <v>0.35150999999999999</v>
      </c>
      <c r="AH63">
        <v>0.26579000000000003</v>
      </c>
      <c r="AI63">
        <v>0.39673999999999998</v>
      </c>
      <c r="AJ63">
        <v>0.31040000000000001</v>
      </c>
      <c r="AK63">
        <v>0.22117999999999999</v>
      </c>
      <c r="AL63">
        <v>0.26145000000000002</v>
      </c>
      <c r="AN63">
        <v>0.39673999999999998</v>
      </c>
      <c r="AO63">
        <v>0.31040000000000001</v>
      </c>
      <c r="AP63">
        <v>0.22117999999999999</v>
      </c>
      <c r="AQ63">
        <v>0.26145000000000002</v>
      </c>
      <c r="AR63">
        <v>0.27667000000000003</v>
      </c>
      <c r="AS63">
        <v>0.27714</v>
      </c>
      <c r="AT63">
        <v>0.18668000000000001</v>
      </c>
      <c r="AU63">
        <v>0.20480000000000001</v>
      </c>
      <c r="AV63">
        <v>0.122</v>
      </c>
      <c r="AW63">
        <v>9.2815999999999996E-2</v>
      </c>
      <c r="AX63">
        <v>0.10675999999999999</v>
      </c>
      <c r="AY63">
        <v>8.5995000000000002E-2</v>
      </c>
      <c r="BA63">
        <v>0.12528</v>
      </c>
      <c r="BB63">
        <v>0.10671</v>
      </c>
      <c r="BC63">
        <v>0.13794000000000001</v>
      </c>
      <c r="BD63">
        <v>9.8692000000000002E-2</v>
      </c>
      <c r="BE63">
        <v>0.11477</v>
      </c>
      <c r="BF63">
        <v>0.11815000000000001</v>
      </c>
      <c r="BG63">
        <v>0.10438</v>
      </c>
      <c r="BH63">
        <v>8.3632999999999999E-2</v>
      </c>
      <c r="BI63">
        <v>0.12667</v>
      </c>
      <c r="BJ63">
        <v>0.12562000000000001</v>
      </c>
      <c r="BK63">
        <v>0.13855999999999999</v>
      </c>
      <c r="BL63">
        <v>0.11947000000000001</v>
      </c>
      <c r="BN63">
        <v>0.25681999999999999</v>
      </c>
      <c r="BO63">
        <v>0.17607</v>
      </c>
      <c r="BP63">
        <v>0.17529</v>
      </c>
      <c r="BQ63">
        <v>0.15762999999999999</v>
      </c>
      <c r="BR63">
        <v>0.27173999999999998</v>
      </c>
      <c r="BS63">
        <v>0.19599</v>
      </c>
      <c r="BT63">
        <v>0.16689999999999999</v>
      </c>
      <c r="BU63">
        <v>0.14924000000000001</v>
      </c>
      <c r="BV63">
        <v>0.21809000000000001</v>
      </c>
      <c r="BW63">
        <v>0.14654</v>
      </c>
      <c r="BX63">
        <v>0.14862</v>
      </c>
      <c r="BY63">
        <v>0.13105</v>
      </c>
      <c r="CA63">
        <v>0.19370000000000001</v>
      </c>
      <c r="CB63">
        <v>0.21657000000000001</v>
      </c>
      <c r="CC63">
        <v>0.18398999999999999</v>
      </c>
      <c r="CD63">
        <v>0.19520000000000001</v>
      </c>
      <c r="CE63">
        <v>0.21484</v>
      </c>
      <c r="CF63">
        <v>0.21895999999999999</v>
      </c>
      <c r="CG63">
        <v>0.24617</v>
      </c>
      <c r="CH63">
        <v>0.24032000000000001</v>
      </c>
      <c r="CI63">
        <v>0.19918</v>
      </c>
      <c r="CJ63">
        <v>0.15035000000000001</v>
      </c>
      <c r="CK63">
        <v>0.15941</v>
      </c>
      <c r="CL63">
        <v>0.16542000000000001</v>
      </c>
      <c r="CN63">
        <v>0.43403999999999998</v>
      </c>
      <c r="CO63">
        <v>0.26679000000000003</v>
      </c>
      <c r="CP63">
        <v>0.29191</v>
      </c>
      <c r="CQ63">
        <v>0.20293</v>
      </c>
      <c r="CR63">
        <v>0.46831</v>
      </c>
      <c r="CS63">
        <v>0.38716</v>
      </c>
      <c r="CT63">
        <v>0.27046999999999999</v>
      </c>
      <c r="CU63">
        <v>0.19786999999999999</v>
      </c>
      <c r="CV63">
        <v>0.37818000000000002</v>
      </c>
      <c r="CW63">
        <v>0.27283000000000002</v>
      </c>
      <c r="CX63">
        <v>0.27932000000000001</v>
      </c>
      <c r="CY63">
        <v>0.19108</v>
      </c>
      <c r="DA63">
        <v>0.15276000000000001</v>
      </c>
      <c r="DB63">
        <v>0.12095</v>
      </c>
      <c r="DC63">
        <v>0.11142000000000001</v>
      </c>
      <c r="DD63">
        <v>8.9857999999999993E-2</v>
      </c>
      <c r="DE63">
        <v>0.18772</v>
      </c>
      <c r="DF63">
        <v>9.8959000000000005E-2</v>
      </c>
      <c r="DG63">
        <v>0.10292999999999999</v>
      </c>
      <c r="DH63">
        <v>0.1137</v>
      </c>
      <c r="DI63">
        <v>0.18260999999999999</v>
      </c>
      <c r="DJ63">
        <v>0.10471</v>
      </c>
      <c r="DK63">
        <v>0.10686</v>
      </c>
      <c r="DL63">
        <v>9.9761000000000002E-2</v>
      </c>
      <c r="DO63">
        <f t="shared" si="1"/>
        <v>0.2929633333333333</v>
      </c>
      <c r="DP63">
        <f t="shared" si="2"/>
        <v>0.2156487037037037</v>
      </c>
      <c r="DQ63">
        <f t="shared" si="3"/>
        <v>0.1964896296296296</v>
      </c>
      <c r="DR63">
        <f t="shared" si="4"/>
        <v>0.17180737037037036</v>
      </c>
      <c r="DT63">
        <v>7.3894000000000002</v>
      </c>
    </row>
    <row r="64" spans="1:241" x14ac:dyDescent="0.25">
      <c r="A64">
        <v>0.40786</v>
      </c>
      <c r="B64">
        <v>0.44495000000000001</v>
      </c>
      <c r="C64">
        <v>0.29785</v>
      </c>
      <c r="D64">
        <v>0.25209999999999999</v>
      </c>
      <c r="E64">
        <v>0.20091999999999999</v>
      </c>
      <c r="F64">
        <v>0.14219000000000001</v>
      </c>
      <c r="G64">
        <v>0.12180000000000001</v>
      </c>
      <c r="H64">
        <v>0.11015</v>
      </c>
      <c r="I64">
        <v>0.19817000000000001</v>
      </c>
      <c r="J64">
        <v>0.16722000000000001</v>
      </c>
      <c r="K64">
        <v>0.13213</v>
      </c>
      <c r="L64">
        <v>0.12297</v>
      </c>
      <c r="N64">
        <v>0.43195</v>
      </c>
      <c r="O64">
        <v>0.29336000000000001</v>
      </c>
      <c r="P64">
        <v>0.23080000000000001</v>
      </c>
      <c r="Q64">
        <v>0.23541000000000001</v>
      </c>
      <c r="R64">
        <v>0.41919000000000001</v>
      </c>
      <c r="S64">
        <v>0.28249999999999997</v>
      </c>
      <c r="T64">
        <v>0.28965000000000002</v>
      </c>
      <c r="U64">
        <v>0.23633999999999999</v>
      </c>
      <c r="V64">
        <v>0.40861999999999998</v>
      </c>
      <c r="W64">
        <v>0.26177</v>
      </c>
      <c r="X64">
        <v>0.25173000000000001</v>
      </c>
      <c r="Y64">
        <v>0.22750000000000001</v>
      </c>
      <c r="AA64">
        <v>0.35632999999999998</v>
      </c>
      <c r="AB64">
        <v>0.34227000000000002</v>
      </c>
      <c r="AC64">
        <v>0.32952999999999999</v>
      </c>
      <c r="AD64">
        <v>0.21886</v>
      </c>
      <c r="AE64">
        <v>0.39417999999999997</v>
      </c>
      <c r="AF64">
        <v>0.32291999999999998</v>
      </c>
      <c r="AG64">
        <v>0.34623999999999999</v>
      </c>
      <c r="AH64">
        <v>0.28008</v>
      </c>
      <c r="AI64">
        <v>0.33062999999999998</v>
      </c>
      <c r="AJ64">
        <v>0.30758000000000002</v>
      </c>
      <c r="AK64">
        <v>0.21582000000000001</v>
      </c>
      <c r="AL64">
        <v>0.26029000000000002</v>
      </c>
      <c r="AN64">
        <v>0.33062999999999998</v>
      </c>
      <c r="AO64">
        <v>0.30758000000000002</v>
      </c>
      <c r="AP64">
        <v>0.21582000000000001</v>
      </c>
      <c r="AQ64">
        <v>0.26029000000000002</v>
      </c>
      <c r="AR64">
        <v>0.27255000000000001</v>
      </c>
      <c r="AS64">
        <v>0.28349999999999997</v>
      </c>
      <c r="AT64">
        <v>0.17546</v>
      </c>
      <c r="AU64">
        <v>0.21189</v>
      </c>
      <c r="AV64">
        <v>0.12173</v>
      </c>
      <c r="AW64">
        <v>9.7359000000000001E-2</v>
      </c>
      <c r="AX64">
        <v>0.10857</v>
      </c>
      <c r="AY64">
        <v>8.7924000000000002E-2</v>
      </c>
      <c r="BA64">
        <v>0.12329</v>
      </c>
      <c r="BB64">
        <v>0.113</v>
      </c>
      <c r="BC64">
        <v>0.13439999999999999</v>
      </c>
      <c r="BD64">
        <v>0.10131</v>
      </c>
      <c r="BE64">
        <v>0.10596999999999999</v>
      </c>
      <c r="BF64">
        <v>0.12264</v>
      </c>
      <c r="BG64">
        <v>0.10915999999999999</v>
      </c>
      <c r="BH64">
        <v>8.9298000000000002E-2</v>
      </c>
      <c r="BI64">
        <v>0.13200999999999999</v>
      </c>
      <c r="BJ64">
        <v>0.14221</v>
      </c>
      <c r="BK64">
        <v>0.13489999999999999</v>
      </c>
      <c r="BL64">
        <v>0.12926000000000001</v>
      </c>
      <c r="BN64">
        <v>0.21801000000000001</v>
      </c>
      <c r="BO64">
        <v>0.17219999999999999</v>
      </c>
      <c r="BP64">
        <v>0.17884</v>
      </c>
      <c r="BQ64">
        <v>0.15482000000000001</v>
      </c>
      <c r="BR64">
        <v>0.23302</v>
      </c>
      <c r="BS64">
        <v>0.21404999999999999</v>
      </c>
      <c r="BT64">
        <v>0.17130999999999999</v>
      </c>
      <c r="BU64">
        <v>0.14901</v>
      </c>
      <c r="BV64">
        <v>0.18970999999999999</v>
      </c>
      <c r="BW64">
        <v>0.15361</v>
      </c>
      <c r="BX64">
        <v>0.15348000000000001</v>
      </c>
      <c r="BY64">
        <v>0.12909999999999999</v>
      </c>
      <c r="CA64">
        <v>0.20263999999999999</v>
      </c>
      <c r="CB64">
        <v>0.22245000000000001</v>
      </c>
      <c r="CC64">
        <v>0.19908999999999999</v>
      </c>
      <c r="CD64">
        <v>0.20294999999999999</v>
      </c>
      <c r="CE64">
        <v>0.21290999999999999</v>
      </c>
      <c r="CF64">
        <v>0.22339999999999999</v>
      </c>
      <c r="CG64">
        <v>0.23826</v>
      </c>
      <c r="CH64">
        <v>0.23394999999999999</v>
      </c>
      <c r="CI64">
        <v>0.19921</v>
      </c>
      <c r="CJ64">
        <v>0.16780999999999999</v>
      </c>
      <c r="CK64">
        <v>0.17116999999999999</v>
      </c>
      <c r="CL64">
        <v>0.16778999999999999</v>
      </c>
      <c r="CN64">
        <v>0.37290000000000001</v>
      </c>
      <c r="CO64">
        <v>0.27579999999999999</v>
      </c>
      <c r="CP64">
        <v>0.29958000000000001</v>
      </c>
      <c r="CQ64">
        <v>0.20999000000000001</v>
      </c>
      <c r="CR64">
        <v>0.40920000000000001</v>
      </c>
      <c r="CS64">
        <v>0.40281</v>
      </c>
      <c r="CT64">
        <v>0.28222999999999998</v>
      </c>
      <c r="CU64">
        <v>0.20261000000000001</v>
      </c>
      <c r="CV64">
        <v>0.34550999999999998</v>
      </c>
      <c r="CW64">
        <v>0.28498000000000001</v>
      </c>
      <c r="CX64">
        <v>0.30358000000000002</v>
      </c>
      <c r="CY64">
        <v>0.19205</v>
      </c>
      <c r="DA64">
        <v>0.14457</v>
      </c>
      <c r="DB64">
        <v>0.1196</v>
      </c>
      <c r="DC64">
        <v>0.112</v>
      </c>
      <c r="DD64">
        <v>9.0661000000000005E-2</v>
      </c>
      <c r="DE64">
        <v>0.17288999999999999</v>
      </c>
      <c r="DF64">
        <v>0.10048</v>
      </c>
      <c r="DG64">
        <v>9.9482000000000001E-2</v>
      </c>
      <c r="DH64">
        <v>0.12099</v>
      </c>
      <c r="DI64">
        <v>0.17125000000000001</v>
      </c>
      <c r="DJ64">
        <v>0.10642</v>
      </c>
      <c r="DK64">
        <v>0.10976</v>
      </c>
      <c r="DL64">
        <v>0.10448</v>
      </c>
      <c r="DO64">
        <f t="shared" si="1"/>
        <v>0.26317962962962954</v>
      </c>
      <c r="DP64">
        <f t="shared" si="2"/>
        <v>0.22498737037037039</v>
      </c>
      <c r="DQ64">
        <f t="shared" si="3"/>
        <v>0.20046822222222221</v>
      </c>
      <c r="DR64">
        <f t="shared" si="4"/>
        <v>0.17711381481481478</v>
      </c>
      <c r="DT64">
        <v>7.5147000000000004</v>
      </c>
    </row>
    <row r="65" spans="1:242" x14ac:dyDescent="0.25">
      <c r="A65">
        <v>0.36323</v>
      </c>
      <c r="B65">
        <v>0.45021</v>
      </c>
      <c r="C65">
        <v>0.30142000000000002</v>
      </c>
      <c r="D65">
        <v>0.25638</v>
      </c>
      <c r="E65">
        <v>0.17655999999999999</v>
      </c>
      <c r="F65">
        <v>0.15647</v>
      </c>
      <c r="G65">
        <v>0.12478</v>
      </c>
      <c r="H65">
        <v>0.10376000000000001</v>
      </c>
      <c r="I65">
        <v>0.1651</v>
      </c>
      <c r="J65">
        <v>0.18210999999999999</v>
      </c>
      <c r="K65">
        <v>0.12981999999999999</v>
      </c>
      <c r="L65">
        <v>0.11835</v>
      </c>
      <c r="N65">
        <v>0.41119</v>
      </c>
      <c r="O65">
        <v>0.32891999999999999</v>
      </c>
      <c r="P65">
        <v>0.25186999999999998</v>
      </c>
      <c r="Q65">
        <v>0.26134000000000002</v>
      </c>
      <c r="R65">
        <v>0.38107999999999997</v>
      </c>
      <c r="S65">
        <v>0.35024</v>
      </c>
      <c r="T65">
        <v>0.32300000000000001</v>
      </c>
      <c r="U65">
        <v>0.26624999999999999</v>
      </c>
      <c r="V65">
        <v>0.37158000000000002</v>
      </c>
      <c r="W65">
        <v>0.31083</v>
      </c>
      <c r="X65">
        <v>0.26479999999999998</v>
      </c>
      <c r="Y65">
        <v>0.26383000000000001</v>
      </c>
      <c r="AA65">
        <v>0.32081999999999999</v>
      </c>
      <c r="AB65">
        <v>0.35019</v>
      </c>
      <c r="AC65">
        <v>0.31747999999999998</v>
      </c>
      <c r="AD65">
        <v>0.22067999999999999</v>
      </c>
      <c r="AE65">
        <v>0.34449999999999997</v>
      </c>
      <c r="AF65">
        <v>0.35115000000000002</v>
      </c>
      <c r="AG65">
        <v>0.34439999999999998</v>
      </c>
      <c r="AH65">
        <v>0.28838999999999998</v>
      </c>
      <c r="AI65">
        <v>0.28272999999999998</v>
      </c>
      <c r="AJ65">
        <v>0.30986999999999998</v>
      </c>
      <c r="AK65">
        <v>0.21501999999999999</v>
      </c>
      <c r="AL65">
        <v>0.25585999999999998</v>
      </c>
      <c r="AN65">
        <v>0.28272999999999998</v>
      </c>
      <c r="AO65">
        <v>0.30986999999999998</v>
      </c>
      <c r="AP65">
        <v>0.21501999999999999</v>
      </c>
      <c r="AQ65">
        <v>0.25585999999999998</v>
      </c>
      <c r="AR65">
        <v>0.27766999999999997</v>
      </c>
      <c r="AS65">
        <v>0.28488999999999998</v>
      </c>
      <c r="AT65">
        <v>0.17105000000000001</v>
      </c>
      <c r="AU65">
        <v>0.21826999999999999</v>
      </c>
      <c r="AV65">
        <v>0.12193</v>
      </c>
      <c r="AW65">
        <v>0.10818999999999999</v>
      </c>
      <c r="AX65">
        <v>0.11128</v>
      </c>
      <c r="AY65">
        <v>9.0135999999999994E-2</v>
      </c>
      <c r="BA65">
        <v>0.12028999999999999</v>
      </c>
      <c r="BB65">
        <v>0.13078000000000001</v>
      </c>
      <c r="BC65">
        <v>0.13014000000000001</v>
      </c>
      <c r="BD65">
        <v>0.10202</v>
      </c>
      <c r="BE65">
        <v>9.9251000000000006E-2</v>
      </c>
      <c r="BF65">
        <v>0.13127</v>
      </c>
      <c r="BG65">
        <v>0.11734</v>
      </c>
      <c r="BH65">
        <v>9.4454999999999997E-2</v>
      </c>
      <c r="BI65">
        <v>0.13521</v>
      </c>
      <c r="BJ65">
        <v>0.15806000000000001</v>
      </c>
      <c r="BK65">
        <v>0.12984999999999999</v>
      </c>
      <c r="BL65">
        <v>0.13596</v>
      </c>
      <c r="BN65">
        <v>0.19747000000000001</v>
      </c>
      <c r="BO65">
        <v>0.17946000000000001</v>
      </c>
      <c r="BP65">
        <v>0.17963000000000001</v>
      </c>
      <c r="BQ65">
        <v>0.15024000000000001</v>
      </c>
      <c r="BR65">
        <v>0.20308000000000001</v>
      </c>
      <c r="BS65">
        <v>0.23884</v>
      </c>
      <c r="BT65">
        <v>0.17609</v>
      </c>
      <c r="BU65">
        <v>0.14813999999999999</v>
      </c>
      <c r="BV65">
        <v>0.16792000000000001</v>
      </c>
      <c r="BW65">
        <v>0.16464000000000001</v>
      </c>
      <c r="BX65">
        <v>0.15973999999999999</v>
      </c>
      <c r="BY65">
        <v>0.12534999999999999</v>
      </c>
      <c r="CA65">
        <v>0.21339</v>
      </c>
      <c r="CB65">
        <v>0.22653999999999999</v>
      </c>
      <c r="CC65">
        <v>0.22031000000000001</v>
      </c>
      <c r="CD65">
        <v>0.2094</v>
      </c>
      <c r="CE65">
        <v>0.21246999999999999</v>
      </c>
      <c r="CF65">
        <v>0.22994999999999999</v>
      </c>
      <c r="CG65">
        <v>0.22800999999999999</v>
      </c>
      <c r="CH65">
        <v>0.22674</v>
      </c>
      <c r="CI65">
        <v>0.19495999999999999</v>
      </c>
      <c r="CJ65">
        <v>0.18876000000000001</v>
      </c>
      <c r="CK65">
        <v>0.18421000000000001</v>
      </c>
      <c r="CL65">
        <v>0.16688</v>
      </c>
      <c r="CN65">
        <v>0.32754</v>
      </c>
      <c r="CO65">
        <v>0.31330000000000002</v>
      </c>
      <c r="CP65">
        <v>0.31097000000000002</v>
      </c>
      <c r="CQ65">
        <v>0.22239999999999999</v>
      </c>
      <c r="CR65">
        <v>0.35880000000000001</v>
      </c>
      <c r="CS65">
        <v>0.44313999999999998</v>
      </c>
      <c r="CT65">
        <v>0.29993999999999998</v>
      </c>
      <c r="CU65">
        <v>0.20366000000000001</v>
      </c>
      <c r="CV65">
        <v>0.31195000000000001</v>
      </c>
      <c r="CW65">
        <v>0.31223000000000001</v>
      </c>
      <c r="CX65">
        <v>0.32427</v>
      </c>
      <c r="CY65">
        <v>0.19203000000000001</v>
      </c>
      <c r="DA65">
        <v>0.13763</v>
      </c>
      <c r="DB65">
        <v>0.1193</v>
      </c>
      <c r="DC65">
        <v>0.11187</v>
      </c>
      <c r="DD65">
        <v>9.1910000000000006E-2</v>
      </c>
      <c r="DE65">
        <v>0.15923000000000001</v>
      </c>
      <c r="DF65">
        <v>0.10115</v>
      </c>
      <c r="DG65">
        <v>9.8242999999999997E-2</v>
      </c>
      <c r="DH65">
        <v>0.12586</v>
      </c>
      <c r="DI65">
        <v>0.15795000000000001</v>
      </c>
      <c r="DJ65">
        <v>0.10753</v>
      </c>
      <c r="DK65">
        <v>0.11516</v>
      </c>
      <c r="DL65">
        <v>0.10936</v>
      </c>
      <c r="DO65">
        <f t="shared" si="1"/>
        <v>0.24060225925925921</v>
      </c>
      <c r="DP65">
        <f t="shared" si="2"/>
        <v>0.24214407407407401</v>
      </c>
      <c r="DQ65">
        <f t="shared" si="3"/>
        <v>0.20576714814814814</v>
      </c>
      <c r="DR65">
        <f t="shared" si="4"/>
        <v>0.18161151851851856</v>
      </c>
      <c r="DT65">
        <v>7.6398999999999999</v>
      </c>
    </row>
    <row r="66" spans="1:242" x14ac:dyDescent="0.25">
      <c r="A66">
        <v>0.32978000000000002</v>
      </c>
      <c r="B66">
        <v>0.46594000000000002</v>
      </c>
      <c r="C66">
        <v>0.30281999999999998</v>
      </c>
      <c r="D66">
        <v>0.26405000000000001</v>
      </c>
      <c r="E66">
        <v>0.15740000000000001</v>
      </c>
      <c r="F66">
        <v>0.18162</v>
      </c>
      <c r="G66">
        <v>0.12540999999999999</v>
      </c>
      <c r="H66">
        <v>9.7680000000000003E-2</v>
      </c>
      <c r="I66">
        <v>0.13591</v>
      </c>
      <c r="J66">
        <v>0.20466999999999999</v>
      </c>
      <c r="K66">
        <v>0.12767999999999999</v>
      </c>
      <c r="L66">
        <v>0.1119</v>
      </c>
      <c r="N66">
        <v>0.40359</v>
      </c>
      <c r="O66">
        <v>0.38407999999999998</v>
      </c>
      <c r="P66">
        <v>0.27765000000000001</v>
      </c>
      <c r="Q66">
        <v>0.28913</v>
      </c>
      <c r="R66">
        <v>0.35976999999999998</v>
      </c>
      <c r="S66">
        <v>0.44167000000000001</v>
      </c>
      <c r="T66">
        <v>0.35072999999999999</v>
      </c>
      <c r="U66">
        <v>0.29627999999999999</v>
      </c>
      <c r="V66">
        <v>0.3498</v>
      </c>
      <c r="W66">
        <v>0.37384000000000001</v>
      </c>
      <c r="X66">
        <v>0.28032000000000001</v>
      </c>
      <c r="Y66">
        <v>0.3029</v>
      </c>
      <c r="AA66">
        <v>0.31861</v>
      </c>
      <c r="AB66">
        <v>0.38111</v>
      </c>
      <c r="AC66">
        <v>0.30220999999999998</v>
      </c>
      <c r="AD66">
        <v>0.21906999999999999</v>
      </c>
      <c r="AE66">
        <v>0.31395000000000001</v>
      </c>
      <c r="AF66">
        <v>0.39918999999999999</v>
      </c>
      <c r="AG66">
        <v>0.34606999999999999</v>
      </c>
      <c r="AH66">
        <v>0.29025000000000001</v>
      </c>
      <c r="AI66">
        <v>0.25658999999999998</v>
      </c>
      <c r="AJ66">
        <v>0.32301000000000002</v>
      </c>
      <c r="AK66">
        <v>0.21945999999999999</v>
      </c>
      <c r="AL66">
        <v>0.24868999999999999</v>
      </c>
      <c r="AN66">
        <v>0.25658999999999998</v>
      </c>
      <c r="AO66">
        <v>0.32301000000000002</v>
      </c>
      <c r="AP66">
        <v>0.21945999999999999</v>
      </c>
      <c r="AQ66">
        <v>0.24868999999999999</v>
      </c>
      <c r="AR66">
        <v>0.29259000000000002</v>
      </c>
      <c r="AS66">
        <v>0.28283999999999998</v>
      </c>
      <c r="AT66">
        <v>0.17330000000000001</v>
      </c>
      <c r="AU66">
        <v>0.22323999999999999</v>
      </c>
      <c r="AV66">
        <v>0.12180000000000001</v>
      </c>
      <c r="AW66">
        <v>0.12737000000000001</v>
      </c>
      <c r="AX66">
        <v>0.11473</v>
      </c>
      <c r="AY66">
        <v>9.2531000000000002E-2</v>
      </c>
      <c r="BA66">
        <v>0.11752</v>
      </c>
      <c r="BB66">
        <v>0.16148999999999999</v>
      </c>
      <c r="BC66">
        <v>0.12626000000000001</v>
      </c>
      <c r="BD66">
        <v>0.10151</v>
      </c>
      <c r="BE66">
        <v>9.5255999999999993E-2</v>
      </c>
      <c r="BF66">
        <v>0.14657999999999999</v>
      </c>
      <c r="BG66">
        <v>0.12852</v>
      </c>
      <c r="BH66">
        <v>9.9030000000000007E-2</v>
      </c>
      <c r="BI66">
        <v>0.13611000000000001</v>
      </c>
      <c r="BJ66">
        <v>0.17352999999999999</v>
      </c>
      <c r="BK66">
        <v>0.12687000000000001</v>
      </c>
      <c r="BL66">
        <v>0.13875999999999999</v>
      </c>
      <c r="BN66">
        <v>0.19511000000000001</v>
      </c>
      <c r="BO66">
        <v>0.20476</v>
      </c>
      <c r="BP66">
        <v>0.17752999999999999</v>
      </c>
      <c r="BQ66">
        <v>0.14629</v>
      </c>
      <c r="BR66">
        <v>0.18565000000000001</v>
      </c>
      <c r="BS66">
        <v>0.27039999999999997</v>
      </c>
      <c r="BT66">
        <v>0.18114</v>
      </c>
      <c r="BU66">
        <v>0.14793999999999999</v>
      </c>
      <c r="BV66">
        <v>0.15565999999999999</v>
      </c>
      <c r="BW66">
        <v>0.18245</v>
      </c>
      <c r="BX66">
        <v>0.16644999999999999</v>
      </c>
      <c r="BY66">
        <v>0.12180000000000001</v>
      </c>
      <c r="CA66">
        <v>0.22434999999999999</v>
      </c>
      <c r="CB66">
        <v>0.23038</v>
      </c>
      <c r="CC66">
        <v>0.24346999999999999</v>
      </c>
      <c r="CD66">
        <v>0.21462999999999999</v>
      </c>
      <c r="CE66">
        <v>0.21260999999999999</v>
      </c>
      <c r="CF66">
        <v>0.23766999999999999</v>
      </c>
      <c r="CG66">
        <v>0.21762000000000001</v>
      </c>
      <c r="CH66">
        <v>0.22348000000000001</v>
      </c>
      <c r="CI66">
        <v>0.18914</v>
      </c>
      <c r="CJ66">
        <v>0.20982000000000001</v>
      </c>
      <c r="CK66">
        <v>0.19672999999999999</v>
      </c>
      <c r="CL66">
        <v>0.16359000000000001</v>
      </c>
      <c r="CN66">
        <v>0.30288999999999999</v>
      </c>
      <c r="CO66">
        <v>0.39857999999999999</v>
      </c>
      <c r="CP66">
        <v>0.32358999999999999</v>
      </c>
      <c r="CQ66">
        <v>0.23882</v>
      </c>
      <c r="CR66">
        <v>0.32205</v>
      </c>
      <c r="CS66">
        <v>0.52642999999999995</v>
      </c>
      <c r="CT66">
        <v>0.32135000000000002</v>
      </c>
      <c r="CU66">
        <v>0.20201</v>
      </c>
      <c r="CV66">
        <v>0.28077000000000002</v>
      </c>
      <c r="CW66">
        <v>0.36203000000000002</v>
      </c>
      <c r="CX66">
        <v>0.33650999999999998</v>
      </c>
      <c r="CY66">
        <v>0.19175</v>
      </c>
      <c r="DA66">
        <v>0.13203999999999999</v>
      </c>
      <c r="DB66">
        <v>0.12056</v>
      </c>
      <c r="DC66">
        <v>0.11194999999999999</v>
      </c>
      <c r="DD66">
        <v>9.3854000000000007E-2</v>
      </c>
      <c r="DE66">
        <v>0.14934</v>
      </c>
      <c r="DF66">
        <v>0.10223</v>
      </c>
      <c r="DG66">
        <v>0.10017</v>
      </c>
      <c r="DH66">
        <v>0.12734999999999999</v>
      </c>
      <c r="DI66">
        <v>0.14445</v>
      </c>
      <c r="DJ66">
        <v>0.10888</v>
      </c>
      <c r="DK66">
        <v>0.12256</v>
      </c>
      <c r="DL66">
        <v>0.1137</v>
      </c>
      <c r="DO66">
        <f t="shared" si="1"/>
        <v>0.22738244444444447</v>
      </c>
      <c r="DP66">
        <f t="shared" si="2"/>
        <v>0.27126444444444442</v>
      </c>
      <c r="DQ66">
        <f t="shared" si="3"/>
        <v>0.21187259259259256</v>
      </c>
      <c r="DR66">
        <f t="shared" si="4"/>
        <v>0.1855157407407407</v>
      </c>
      <c r="DT66">
        <v>7.7652000000000001</v>
      </c>
    </row>
    <row r="67" spans="1:242" x14ac:dyDescent="0.25">
      <c r="A67">
        <v>0.3105</v>
      </c>
      <c r="B67">
        <v>0.49568000000000001</v>
      </c>
      <c r="C67">
        <v>0.30206</v>
      </c>
      <c r="D67">
        <v>0.27489999999999998</v>
      </c>
      <c r="E67">
        <v>0.14443</v>
      </c>
      <c r="F67">
        <v>0.22162999999999999</v>
      </c>
      <c r="G67">
        <v>0.12385</v>
      </c>
      <c r="H67">
        <v>9.3326999999999993E-2</v>
      </c>
      <c r="I67">
        <v>0.11353000000000001</v>
      </c>
      <c r="J67">
        <v>0.23529</v>
      </c>
      <c r="K67">
        <v>0.12559000000000001</v>
      </c>
      <c r="L67">
        <v>0.10457</v>
      </c>
      <c r="N67">
        <v>0.40395999999999999</v>
      </c>
      <c r="O67">
        <v>0.45838000000000001</v>
      </c>
      <c r="P67">
        <v>0.30247000000000002</v>
      </c>
      <c r="Q67">
        <v>0.31520999999999999</v>
      </c>
      <c r="R67">
        <v>0.35050999999999999</v>
      </c>
      <c r="S67">
        <v>0.55171999999999999</v>
      </c>
      <c r="T67">
        <v>0.36847999999999997</v>
      </c>
      <c r="U67">
        <v>0.32230999999999999</v>
      </c>
      <c r="V67">
        <v>0.34175</v>
      </c>
      <c r="W67">
        <v>0.44756000000000001</v>
      </c>
      <c r="X67">
        <v>0.29698000000000002</v>
      </c>
      <c r="Y67">
        <v>0.33962999999999999</v>
      </c>
      <c r="AA67">
        <v>0.34116000000000002</v>
      </c>
      <c r="AB67">
        <v>0.44280999999999998</v>
      </c>
      <c r="AC67">
        <v>0.28713</v>
      </c>
      <c r="AD67">
        <v>0.21609999999999999</v>
      </c>
      <c r="AE67">
        <v>0.30108000000000001</v>
      </c>
      <c r="AF67">
        <v>0.46754000000000001</v>
      </c>
      <c r="AG67">
        <v>0.34921000000000002</v>
      </c>
      <c r="AH67">
        <v>0.28683999999999998</v>
      </c>
      <c r="AI67">
        <v>0.24945000000000001</v>
      </c>
      <c r="AJ67">
        <v>0.35059000000000001</v>
      </c>
      <c r="AK67">
        <v>0.22842000000000001</v>
      </c>
      <c r="AL67">
        <v>0.23963000000000001</v>
      </c>
      <c r="AN67">
        <v>0.24945000000000001</v>
      </c>
      <c r="AO67">
        <v>0.35059000000000001</v>
      </c>
      <c r="AP67">
        <v>0.22842000000000001</v>
      </c>
      <c r="AQ67">
        <v>0.23963000000000001</v>
      </c>
      <c r="AR67">
        <v>0.31578000000000001</v>
      </c>
      <c r="AS67">
        <v>0.27955999999999998</v>
      </c>
      <c r="AT67">
        <v>0.18065000000000001</v>
      </c>
      <c r="AU67">
        <v>0.22614999999999999</v>
      </c>
      <c r="AV67">
        <v>0.12035999999999999</v>
      </c>
      <c r="AW67">
        <v>0.15515999999999999</v>
      </c>
      <c r="AX67">
        <v>0.11841</v>
      </c>
      <c r="AY67">
        <v>9.4939999999999997E-2</v>
      </c>
      <c r="BA67">
        <v>0.11627</v>
      </c>
      <c r="BB67">
        <v>0.20305000000000001</v>
      </c>
      <c r="BC67">
        <v>0.12402000000000001</v>
      </c>
      <c r="BD67">
        <v>0.1009</v>
      </c>
      <c r="BE67">
        <v>9.4140000000000001E-2</v>
      </c>
      <c r="BF67">
        <v>0.16936999999999999</v>
      </c>
      <c r="BG67">
        <v>0.14102999999999999</v>
      </c>
      <c r="BH67">
        <v>0.10292</v>
      </c>
      <c r="BI67">
        <v>0.13557</v>
      </c>
      <c r="BJ67">
        <v>0.19081000000000001</v>
      </c>
      <c r="BK67">
        <v>0.12852</v>
      </c>
      <c r="BL67">
        <v>0.13794000000000001</v>
      </c>
      <c r="BN67">
        <v>0.20494000000000001</v>
      </c>
      <c r="BO67">
        <v>0.25076999999999999</v>
      </c>
      <c r="BP67">
        <v>0.17307</v>
      </c>
      <c r="BQ67">
        <v>0.14537</v>
      </c>
      <c r="BR67">
        <v>0.18071000000000001</v>
      </c>
      <c r="BS67">
        <v>0.30724000000000001</v>
      </c>
      <c r="BT67">
        <v>0.18615999999999999</v>
      </c>
      <c r="BU67">
        <v>0.14968999999999999</v>
      </c>
      <c r="BV67">
        <v>0.15357000000000001</v>
      </c>
      <c r="BW67">
        <v>0.20938000000000001</v>
      </c>
      <c r="BX67">
        <v>0.17241000000000001</v>
      </c>
      <c r="BY67">
        <v>0.1203</v>
      </c>
      <c r="CA67">
        <v>0.23391999999999999</v>
      </c>
      <c r="CB67">
        <v>0.23494999999999999</v>
      </c>
      <c r="CC67">
        <v>0.26335999999999998</v>
      </c>
      <c r="CD67">
        <v>0.21903</v>
      </c>
      <c r="CE67">
        <v>0.21232999999999999</v>
      </c>
      <c r="CF67">
        <v>0.24496000000000001</v>
      </c>
      <c r="CG67">
        <v>0.20921000000000001</v>
      </c>
      <c r="CH67">
        <v>0.22781000000000001</v>
      </c>
      <c r="CI67">
        <v>0.18459999999999999</v>
      </c>
      <c r="CJ67">
        <v>0.2276</v>
      </c>
      <c r="CK67">
        <v>0.20741000000000001</v>
      </c>
      <c r="CL67">
        <v>0.15939</v>
      </c>
      <c r="CN67">
        <v>0.29712</v>
      </c>
      <c r="CO67">
        <v>0.54173000000000004</v>
      </c>
      <c r="CP67">
        <v>0.33423000000000003</v>
      </c>
      <c r="CQ67">
        <v>0.25729000000000002</v>
      </c>
      <c r="CR67">
        <v>0.30031000000000002</v>
      </c>
      <c r="CS67">
        <v>0.66346000000000005</v>
      </c>
      <c r="CT67">
        <v>0.34268999999999999</v>
      </c>
      <c r="CU67">
        <v>0.19968</v>
      </c>
      <c r="CV67">
        <v>0.25474000000000002</v>
      </c>
      <c r="CW67">
        <v>0.43896000000000002</v>
      </c>
      <c r="CX67">
        <v>0.33807999999999999</v>
      </c>
      <c r="CY67">
        <v>0.19212000000000001</v>
      </c>
      <c r="DA67">
        <v>0.12692000000000001</v>
      </c>
      <c r="DB67">
        <v>0.12332</v>
      </c>
      <c r="DC67">
        <v>0.11298999999999999</v>
      </c>
      <c r="DD67">
        <v>9.6525E-2</v>
      </c>
      <c r="DE67">
        <v>0.14374999999999999</v>
      </c>
      <c r="DF67">
        <v>0.10498</v>
      </c>
      <c r="DG67">
        <v>0.10508000000000001</v>
      </c>
      <c r="DH67">
        <v>0.12531999999999999</v>
      </c>
      <c r="DI67">
        <v>0.13236000000000001</v>
      </c>
      <c r="DJ67">
        <v>0.11174000000000001</v>
      </c>
      <c r="DK67">
        <v>0.13045000000000001</v>
      </c>
      <c r="DL67">
        <v>0.11684</v>
      </c>
      <c r="DO67">
        <f t="shared" si="1"/>
        <v>0.22271148148148145</v>
      </c>
      <c r="DP67">
        <f t="shared" si="2"/>
        <v>0.31403074074074067</v>
      </c>
      <c r="DQ67">
        <f t="shared" si="3"/>
        <v>0.21779185185185182</v>
      </c>
      <c r="DR67">
        <f t="shared" si="4"/>
        <v>0.18905044444444444</v>
      </c>
      <c r="DT67">
        <v>7.8903999999999996</v>
      </c>
    </row>
    <row r="68" spans="1:242" x14ac:dyDescent="0.25">
      <c r="A68">
        <v>0.30382999999999999</v>
      </c>
      <c r="B68">
        <v>0.53835999999999995</v>
      </c>
      <c r="C68">
        <v>0.30003999999999997</v>
      </c>
      <c r="D68">
        <v>0.28699999999999998</v>
      </c>
      <c r="E68">
        <v>0.13675999999999999</v>
      </c>
      <c r="F68">
        <v>0.27667999999999998</v>
      </c>
      <c r="G68">
        <v>0.12074</v>
      </c>
      <c r="H68">
        <v>9.1591000000000006E-2</v>
      </c>
      <c r="I68">
        <v>9.9445000000000006E-2</v>
      </c>
      <c r="J68">
        <v>0.27242</v>
      </c>
      <c r="K68">
        <v>0.12325</v>
      </c>
      <c r="L68">
        <v>9.7527000000000003E-2</v>
      </c>
      <c r="N68">
        <v>0.40490999999999999</v>
      </c>
      <c r="O68">
        <v>0.54488999999999999</v>
      </c>
      <c r="P68">
        <v>0.32005</v>
      </c>
      <c r="Q68">
        <v>0.33539999999999998</v>
      </c>
      <c r="R68">
        <v>0.34622000000000003</v>
      </c>
      <c r="S68">
        <v>0.66852</v>
      </c>
      <c r="T68">
        <v>0.37363000000000002</v>
      </c>
      <c r="U68">
        <v>0.34033000000000002</v>
      </c>
      <c r="V68">
        <v>0.34190999999999999</v>
      </c>
      <c r="W68">
        <v>0.52441000000000004</v>
      </c>
      <c r="X68">
        <v>0.31246000000000002</v>
      </c>
      <c r="Y68">
        <v>0.36830000000000002</v>
      </c>
      <c r="AA68">
        <v>0.37358999999999998</v>
      </c>
      <c r="AB68">
        <v>0.53376999999999997</v>
      </c>
      <c r="AC68">
        <v>0.27550999999999998</v>
      </c>
      <c r="AD68">
        <v>0.21424000000000001</v>
      </c>
      <c r="AE68">
        <v>0.29959000000000002</v>
      </c>
      <c r="AF68">
        <v>0.55123999999999995</v>
      </c>
      <c r="AG68">
        <v>0.35054000000000002</v>
      </c>
      <c r="AH68">
        <v>0.28054000000000001</v>
      </c>
      <c r="AI68">
        <v>0.25441000000000003</v>
      </c>
      <c r="AJ68">
        <v>0.39258999999999999</v>
      </c>
      <c r="AK68">
        <v>0.24010000000000001</v>
      </c>
      <c r="AL68">
        <v>0.22986000000000001</v>
      </c>
      <c r="AN68">
        <v>0.25441000000000003</v>
      </c>
      <c r="AO68">
        <v>0.39258999999999999</v>
      </c>
      <c r="AP68">
        <v>0.24010000000000001</v>
      </c>
      <c r="AQ68">
        <v>0.22986000000000001</v>
      </c>
      <c r="AR68">
        <v>0.34415000000000001</v>
      </c>
      <c r="AS68">
        <v>0.27690999999999999</v>
      </c>
      <c r="AT68">
        <v>0.19078999999999999</v>
      </c>
      <c r="AU68">
        <v>0.22659000000000001</v>
      </c>
      <c r="AV68">
        <v>0.11704000000000001</v>
      </c>
      <c r="AW68">
        <v>0.18942999999999999</v>
      </c>
      <c r="AX68">
        <v>0.1216</v>
      </c>
      <c r="AY68">
        <v>9.7109000000000001E-2</v>
      </c>
      <c r="BA68">
        <v>0.11755</v>
      </c>
      <c r="BB68">
        <v>0.25001000000000001</v>
      </c>
      <c r="BC68">
        <v>0.12451</v>
      </c>
      <c r="BD68">
        <v>0.10131999999999999</v>
      </c>
      <c r="BE68">
        <v>9.5694000000000001E-2</v>
      </c>
      <c r="BF68">
        <v>0.19792000000000001</v>
      </c>
      <c r="BG68">
        <v>0.15239</v>
      </c>
      <c r="BH68">
        <v>0.10605000000000001</v>
      </c>
      <c r="BI68">
        <v>0.13514000000000001</v>
      </c>
      <c r="BJ68">
        <v>0.21285999999999999</v>
      </c>
      <c r="BK68">
        <v>0.13547000000000001</v>
      </c>
      <c r="BL68">
        <v>0.13481000000000001</v>
      </c>
      <c r="BN68">
        <v>0.21806</v>
      </c>
      <c r="BO68">
        <v>0.31398999999999999</v>
      </c>
      <c r="BP68">
        <v>0.16749</v>
      </c>
      <c r="BQ68">
        <v>0.14893999999999999</v>
      </c>
      <c r="BR68">
        <v>0.18521000000000001</v>
      </c>
      <c r="BS68">
        <v>0.34605999999999998</v>
      </c>
      <c r="BT68">
        <v>0.19075</v>
      </c>
      <c r="BU68">
        <v>0.15401999999999999</v>
      </c>
      <c r="BV68">
        <v>0.16009000000000001</v>
      </c>
      <c r="BW68">
        <v>0.24607000000000001</v>
      </c>
      <c r="BX68">
        <v>0.17671999999999999</v>
      </c>
      <c r="BY68">
        <v>0.12178</v>
      </c>
      <c r="CA68">
        <v>0.24096999999999999</v>
      </c>
      <c r="CB68">
        <v>0.24018999999999999</v>
      </c>
      <c r="CC68">
        <v>0.27539999999999998</v>
      </c>
      <c r="CD68">
        <v>0.22316</v>
      </c>
      <c r="CE68">
        <v>0.21126</v>
      </c>
      <c r="CF68">
        <v>0.25011</v>
      </c>
      <c r="CG68">
        <v>0.20429</v>
      </c>
      <c r="CH68">
        <v>0.2407</v>
      </c>
      <c r="CI68">
        <v>0.18326000000000001</v>
      </c>
      <c r="CJ68">
        <v>0.23968</v>
      </c>
      <c r="CK68">
        <v>0.21571000000000001</v>
      </c>
      <c r="CL68">
        <v>0.15595000000000001</v>
      </c>
      <c r="CN68">
        <v>0.3034</v>
      </c>
      <c r="CO68">
        <v>0.73733000000000004</v>
      </c>
      <c r="CP68">
        <v>0.34044000000000002</v>
      </c>
      <c r="CQ68">
        <v>0.27576000000000001</v>
      </c>
      <c r="CR68">
        <v>0.29198000000000002</v>
      </c>
      <c r="CS68">
        <v>0.85097</v>
      </c>
      <c r="CT68">
        <v>0.36012</v>
      </c>
      <c r="CU68">
        <v>0.19911000000000001</v>
      </c>
      <c r="CV68">
        <v>0.23585999999999999</v>
      </c>
      <c r="CW68">
        <v>0.54193999999999998</v>
      </c>
      <c r="CX68">
        <v>0.33057999999999998</v>
      </c>
      <c r="CY68">
        <v>0.19417000000000001</v>
      </c>
      <c r="DA68">
        <v>0.12117</v>
      </c>
      <c r="DB68">
        <v>0.12706999999999999</v>
      </c>
      <c r="DC68">
        <v>0.1154</v>
      </c>
      <c r="DD68">
        <v>9.9711999999999995E-2</v>
      </c>
      <c r="DE68">
        <v>0.14105000000000001</v>
      </c>
      <c r="DF68">
        <v>0.11013000000000001</v>
      </c>
      <c r="DG68">
        <v>0.11167000000000001</v>
      </c>
      <c r="DH68">
        <v>0.12052</v>
      </c>
      <c r="DI68">
        <v>0.12293</v>
      </c>
      <c r="DJ68">
        <v>0.11731</v>
      </c>
      <c r="DK68">
        <v>0.13675999999999999</v>
      </c>
      <c r="DL68">
        <v>0.11849</v>
      </c>
      <c r="DO68">
        <f t="shared" si="1"/>
        <v>0.22369959259259259</v>
      </c>
      <c r="DP68">
        <f t="shared" si="2"/>
        <v>0.36827592592592595</v>
      </c>
      <c r="DQ68">
        <f t="shared" si="3"/>
        <v>0.22246333333333335</v>
      </c>
      <c r="DR68">
        <f t="shared" si="4"/>
        <v>0.1923273703703704</v>
      </c>
      <c r="DT68">
        <v>8.0157000000000007</v>
      </c>
    </row>
    <row r="69" spans="1:242" x14ac:dyDescent="0.25">
      <c r="A69">
        <v>0.30513000000000001</v>
      </c>
      <c r="B69">
        <v>0.58799999999999997</v>
      </c>
      <c r="C69">
        <v>0.29843999999999998</v>
      </c>
      <c r="D69">
        <v>0.29738999999999999</v>
      </c>
      <c r="E69">
        <v>0.13239000000000001</v>
      </c>
      <c r="F69">
        <v>0.34190999999999999</v>
      </c>
      <c r="G69">
        <v>0.11692</v>
      </c>
      <c r="H69">
        <v>9.2557E-2</v>
      </c>
      <c r="I69">
        <v>9.3462000000000003E-2</v>
      </c>
      <c r="J69">
        <v>0.31240000000000001</v>
      </c>
      <c r="K69">
        <v>0.12032</v>
      </c>
      <c r="L69">
        <v>9.1719999999999996E-2</v>
      </c>
      <c r="N69">
        <v>0.39979999999999999</v>
      </c>
      <c r="O69">
        <v>0.63104000000000005</v>
      </c>
      <c r="P69">
        <v>0.32573999999999997</v>
      </c>
      <c r="Q69">
        <v>0.34597</v>
      </c>
      <c r="R69">
        <v>0.34054000000000001</v>
      </c>
      <c r="S69">
        <v>0.77502000000000004</v>
      </c>
      <c r="T69">
        <v>0.36625000000000002</v>
      </c>
      <c r="U69">
        <v>0.34749000000000002</v>
      </c>
      <c r="V69">
        <v>0.34332000000000001</v>
      </c>
      <c r="W69">
        <v>0.59358</v>
      </c>
      <c r="X69">
        <v>0.32423999999999997</v>
      </c>
      <c r="Y69">
        <v>0.38396999999999998</v>
      </c>
      <c r="AA69">
        <v>0.40023999999999998</v>
      </c>
      <c r="AB69">
        <v>0.64188000000000001</v>
      </c>
      <c r="AC69">
        <v>0.26982</v>
      </c>
      <c r="AD69">
        <v>0.21545</v>
      </c>
      <c r="AE69">
        <v>0.30143999999999999</v>
      </c>
      <c r="AF69">
        <v>0.64007999999999998</v>
      </c>
      <c r="AG69">
        <v>0.34706999999999999</v>
      </c>
      <c r="AH69">
        <v>0.27422000000000002</v>
      </c>
      <c r="AI69">
        <v>0.26365</v>
      </c>
      <c r="AJ69">
        <v>0.44468999999999997</v>
      </c>
      <c r="AK69">
        <v>0.25219999999999998</v>
      </c>
      <c r="AL69">
        <v>0.22062999999999999</v>
      </c>
      <c r="AN69">
        <v>0.26365</v>
      </c>
      <c r="AO69">
        <v>0.44468999999999997</v>
      </c>
      <c r="AP69">
        <v>0.25219999999999998</v>
      </c>
      <c r="AQ69">
        <v>0.22062999999999999</v>
      </c>
      <c r="AR69">
        <v>0.37390000000000001</v>
      </c>
      <c r="AS69">
        <v>0.27564</v>
      </c>
      <c r="AT69">
        <v>0.20135</v>
      </c>
      <c r="AU69">
        <v>0.22459000000000001</v>
      </c>
      <c r="AV69">
        <v>0.11217000000000001</v>
      </c>
      <c r="AW69">
        <v>0.22583</v>
      </c>
      <c r="AX69">
        <v>0.12356</v>
      </c>
      <c r="AY69">
        <v>9.8694000000000004E-2</v>
      </c>
      <c r="BA69">
        <v>0.12168</v>
      </c>
      <c r="BB69">
        <v>0.29465000000000002</v>
      </c>
      <c r="BC69">
        <v>0.12812999999999999</v>
      </c>
      <c r="BD69">
        <v>0.10338</v>
      </c>
      <c r="BE69">
        <v>9.9487999999999993E-2</v>
      </c>
      <c r="BF69">
        <v>0.22800000000000001</v>
      </c>
      <c r="BG69">
        <v>0.15998999999999999</v>
      </c>
      <c r="BH69">
        <v>0.1085</v>
      </c>
      <c r="BI69">
        <v>0.13614999999999999</v>
      </c>
      <c r="BJ69">
        <v>0.24157000000000001</v>
      </c>
      <c r="BK69">
        <v>0.14627000000000001</v>
      </c>
      <c r="BL69">
        <v>0.13117999999999999</v>
      </c>
      <c r="BN69">
        <v>0.22631999999999999</v>
      </c>
      <c r="BO69">
        <v>0.38468999999999998</v>
      </c>
      <c r="BP69">
        <v>0.16247</v>
      </c>
      <c r="BQ69">
        <v>0.15687999999999999</v>
      </c>
      <c r="BR69">
        <v>0.19442000000000001</v>
      </c>
      <c r="BS69">
        <v>0.38185999999999998</v>
      </c>
      <c r="BT69">
        <v>0.19456000000000001</v>
      </c>
      <c r="BU69">
        <v>0.16052</v>
      </c>
      <c r="BV69">
        <v>0.17201</v>
      </c>
      <c r="BW69">
        <v>0.29041</v>
      </c>
      <c r="BX69">
        <v>0.17913000000000001</v>
      </c>
      <c r="BY69">
        <v>0.12590000000000001</v>
      </c>
      <c r="CA69">
        <v>0.24506</v>
      </c>
      <c r="CB69">
        <v>0.24490999999999999</v>
      </c>
      <c r="CC69">
        <v>0.27709</v>
      </c>
      <c r="CD69">
        <v>0.22745000000000001</v>
      </c>
      <c r="CE69">
        <v>0.21</v>
      </c>
      <c r="CF69">
        <v>0.25185999999999997</v>
      </c>
      <c r="CG69">
        <v>0.20349999999999999</v>
      </c>
      <c r="CH69">
        <v>0.25974000000000003</v>
      </c>
      <c r="CI69">
        <v>0.18539</v>
      </c>
      <c r="CJ69">
        <v>0.24510000000000001</v>
      </c>
      <c r="CK69">
        <v>0.22183</v>
      </c>
      <c r="CL69">
        <v>0.15479999999999999</v>
      </c>
      <c r="CN69">
        <v>0.31315999999999999</v>
      </c>
      <c r="CO69">
        <v>0.96267999999999998</v>
      </c>
      <c r="CP69">
        <v>0.34155000000000002</v>
      </c>
      <c r="CQ69">
        <v>0.29243000000000002</v>
      </c>
      <c r="CR69">
        <v>0.29361999999999999</v>
      </c>
      <c r="CS69">
        <v>1.0689</v>
      </c>
      <c r="CT69">
        <v>0.37114000000000003</v>
      </c>
      <c r="CU69">
        <v>0.20219999999999999</v>
      </c>
      <c r="CV69">
        <v>0.22505</v>
      </c>
      <c r="CW69">
        <v>0.66261000000000003</v>
      </c>
      <c r="CX69">
        <v>0.31907000000000002</v>
      </c>
      <c r="CY69">
        <v>0.19875999999999999</v>
      </c>
      <c r="DA69">
        <v>0.11429</v>
      </c>
      <c r="DB69">
        <v>0.13117000000000001</v>
      </c>
      <c r="DC69">
        <v>0.11904000000000001</v>
      </c>
      <c r="DD69">
        <v>0.10299999999999999</v>
      </c>
      <c r="DE69">
        <v>0.13882</v>
      </c>
      <c r="DF69">
        <v>0.11759</v>
      </c>
      <c r="DG69">
        <v>0.11798</v>
      </c>
      <c r="DH69">
        <v>0.11441999999999999</v>
      </c>
      <c r="DI69">
        <v>0.11683</v>
      </c>
      <c r="DJ69">
        <v>0.12611</v>
      </c>
      <c r="DK69">
        <v>0.13961000000000001</v>
      </c>
      <c r="DL69">
        <v>0.11881</v>
      </c>
      <c r="DO69">
        <f t="shared" ref="DO69:DO132" si="5">AVERAGE(A69,E69,I69,N69,R69,V69,AA69,AE69,AI69,AN69,AR69,AV69,BA69,BE69,BI69,BN69,BR69,BV69,CA69,CE69,CI69,CN69,CR69,CV69,DA69,DE69,DI69)</f>
        <v>0.22674</v>
      </c>
      <c r="DP69">
        <f t="shared" ref="DP69:DP132" si="6">AVERAGE(B69,F69,J69,O69,S69,W69,AB69,AF69,AJ69,AO69,AS69,AW69,BB69,BF69,BJ69,BO69,BS69,BW69,CB69,CF69,CJ69,CO69,CS69,CW69,DB69,DF69,DJ69)</f>
        <v>0.4276618518518519</v>
      </c>
      <c r="DQ69">
        <f t="shared" ref="DQ69:DQ132" si="7">AVERAGE(C69,G69,K69,P69,T69,X69,AC69,AG69,AK69,AP69,AT69,AX69,BC69,BG69,BK69,BP69,BT69,BX69,CC69,CG69,CK69,CP69,CT69,CX69,DC69,DG69,DK69)</f>
        <v>0.22516555555555559</v>
      </c>
      <c r="DR69">
        <f t="shared" ref="DR69:DR132" si="8">AVERAGE(D69,H69,L69,Q69,U69,Y69,AD69,AH69,AL69,AQ69,AU69,AY69,BD69,BH69,BL69,BQ69,BU69,BY69,CD69,CH69,CL69,CQ69,CU69,CY69,DD69,DH69,DL69)</f>
        <v>0.19523262962962964</v>
      </c>
      <c r="DT69">
        <v>8.1409000000000002</v>
      </c>
    </row>
    <row r="70" spans="1:242" x14ac:dyDescent="0.25">
      <c r="A70">
        <v>0.30890000000000001</v>
      </c>
      <c r="B70">
        <v>0.63515999999999995</v>
      </c>
      <c r="C70">
        <v>0.29931000000000002</v>
      </c>
      <c r="D70">
        <v>0.30341000000000001</v>
      </c>
      <c r="E70">
        <v>0.12923000000000001</v>
      </c>
      <c r="F70">
        <v>0.4078</v>
      </c>
      <c r="G70">
        <v>0.11303000000000001</v>
      </c>
      <c r="H70">
        <v>9.5481999999999997E-2</v>
      </c>
      <c r="I70">
        <v>9.3872999999999998E-2</v>
      </c>
      <c r="J70">
        <v>0.34986</v>
      </c>
      <c r="K70">
        <v>0.11662</v>
      </c>
      <c r="L70">
        <v>8.7627999999999998E-2</v>
      </c>
      <c r="N70">
        <v>0.38502999999999998</v>
      </c>
      <c r="O70">
        <v>0.70152999999999999</v>
      </c>
      <c r="P70">
        <v>0.31817000000000001</v>
      </c>
      <c r="Q70">
        <v>0.34471000000000002</v>
      </c>
      <c r="R70">
        <v>0.32989000000000002</v>
      </c>
      <c r="S70">
        <v>0.85253999999999996</v>
      </c>
      <c r="T70">
        <v>0.34925</v>
      </c>
      <c r="U70">
        <v>0.34293000000000001</v>
      </c>
      <c r="V70">
        <v>0.34011000000000002</v>
      </c>
      <c r="W70">
        <v>0.64324000000000003</v>
      </c>
      <c r="X70">
        <v>0.33029999999999998</v>
      </c>
      <c r="Y70">
        <v>0.38383</v>
      </c>
      <c r="AA70">
        <v>0.40999000000000002</v>
      </c>
      <c r="AB70">
        <v>0.74683999999999995</v>
      </c>
      <c r="AC70">
        <v>0.27123999999999998</v>
      </c>
      <c r="AD70">
        <v>0.22037000000000001</v>
      </c>
      <c r="AE70">
        <v>0.29987000000000003</v>
      </c>
      <c r="AF70">
        <v>0.72038999999999997</v>
      </c>
      <c r="AG70">
        <v>0.33731</v>
      </c>
      <c r="AH70">
        <v>0.27034000000000002</v>
      </c>
      <c r="AI70">
        <v>0.27112999999999998</v>
      </c>
      <c r="AJ70">
        <v>0.49887999999999999</v>
      </c>
      <c r="AK70">
        <v>0.26252999999999999</v>
      </c>
      <c r="AL70">
        <v>0.21295</v>
      </c>
      <c r="AN70">
        <v>0.27112999999999998</v>
      </c>
      <c r="AO70">
        <v>0.49887999999999999</v>
      </c>
      <c r="AP70">
        <v>0.26252999999999999</v>
      </c>
      <c r="AQ70">
        <v>0.21295</v>
      </c>
      <c r="AR70">
        <v>0.40133999999999997</v>
      </c>
      <c r="AS70">
        <v>0.27500999999999998</v>
      </c>
      <c r="AT70">
        <v>0.21054999999999999</v>
      </c>
      <c r="AU70">
        <v>0.22059000000000001</v>
      </c>
      <c r="AV70">
        <v>0.10707</v>
      </c>
      <c r="AW70">
        <v>0.25862000000000002</v>
      </c>
      <c r="AX70">
        <v>0.12389</v>
      </c>
      <c r="AY70">
        <v>9.9324999999999997E-2</v>
      </c>
      <c r="BA70">
        <v>0.12803</v>
      </c>
      <c r="BB70">
        <v>0.32904</v>
      </c>
      <c r="BC70">
        <v>0.1341</v>
      </c>
      <c r="BD70">
        <v>0.10688</v>
      </c>
      <c r="BE70">
        <v>0.10496999999999999</v>
      </c>
      <c r="BF70">
        <v>0.25395000000000001</v>
      </c>
      <c r="BG70">
        <v>0.16195000000000001</v>
      </c>
      <c r="BH70">
        <v>0.11042</v>
      </c>
      <c r="BI70">
        <v>0.13897000000000001</v>
      </c>
      <c r="BJ70">
        <v>0.27604000000000001</v>
      </c>
      <c r="BK70">
        <v>0.15812000000000001</v>
      </c>
      <c r="BL70">
        <v>0.12864</v>
      </c>
      <c r="BN70">
        <v>0.22514999999999999</v>
      </c>
      <c r="BO70">
        <v>0.44907000000000002</v>
      </c>
      <c r="BP70">
        <v>0.15973999999999999</v>
      </c>
      <c r="BQ70">
        <v>0.16732</v>
      </c>
      <c r="BR70">
        <v>0.20352000000000001</v>
      </c>
      <c r="BS70">
        <v>0.40876000000000001</v>
      </c>
      <c r="BT70">
        <v>0.19739999999999999</v>
      </c>
      <c r="BU70">
        <v>0.16758000000000001</v>
      </c>
      <c r="BV70">
        <v>0.18532999999999999</v>
      </c>
      <c r="BW70">
        <v>0.33734999999999998</v>
      </c>
      <c r="BX70">
        <v>0.18007999999999999</v>
      </c>
      <c r="BY70">
        <v>0.13109000000000001</v>
      </c>
      <c r="CA70">
        <v>0.24642</v>
      </c>
      <c r="CB70">
        <v>0.24732999999999999</v>
      </c>
      <c r="CC70">
        <v>0.26880999999999999</v>
      </c>
      <c r="CD70">
        <v>0.2319</v>
      </c>
      <c r="CE70">
        <v>0.21004</v>
      </c>
      <c r="CF70">
        <v>0.24976000000000001</v>
      </c>
      <c r="CG70">
        <v>0.20648</v>
      </c>
      <c r="CH70">
        <v>0.27971000000000001</v>
      </c>
      <c r="CI70">
        <v>0.18973999999999999</v>
      </c>
      <c r="CJ70">
        <v>0.24434</v>
      </c>
      <c r="CK70">
        <v>0.22631999999999999</v>
      </c>
      <c r="CL70">
        <v>0.15689</v>
      </c>
      <c r="CN70">
        <v>0.31929000000000002</v>
      </c>
      <c r="CO70">
        <v>1.1819</v>
      </c>
      <c r="CP70">
        <v>0.33889999999999998</v>
      </c>
      <c r="CQ70">
        <v>0.30575999999999998</v>
      </c>
      <c r="CR70">
        <v>0.30110999999999999</v>
      </c>
      <c r="CS70">
        <v>1.2829999999999999</v>
      </c>
      <c r="CT70">
        <v>0.37537999999999999</v>
      </c>
      <c r="CU70">
        <v>0.20952000000000001</v>
      </c>
      <c r="CV70">
        <v>0.22183</v>
      </c>
      <c r="CW70">
        <v>0.78557999999999995</v>
      </c>
      <c r="CX70">
        <v>0.31028</v>
      </c>
      <c r="CY70">
        <v>0.20613999999999999</v>
      </c>
      <c r="DA70">
        <v>0.10685</v>
      </c>
      <c r="DB70">
        <v>0.13502</v>
      </c>
      <c r="DC70">
        <v>0.12325999999999999</v>
      </c>
      <c r="DD70">
        <v>0.10582999999999999</v>
      </c>
      <c r="DE70">
        <v>0.13478000000000001</v>
      </c>
      <c r="DF70">
        <v>0.12640999999999999</v>
      </c>
      <c r="DG70">
        <v>0.12211</v>
      </c>
      <c r="DH70">
        <v>0.10867</v>
      </c>
      <c r="DI70">
        <v>0.11402</v>
      </c>
      <c r="DJ70">
        <v>0.13750999999999999</v>
      </c>
      <c r="DK70">
        <v>0.13797999999999999</v>
      </c>
      <c r="DL70">
        <v>0.11829000000000001</v>
      </c>
      <c r="DO70">
        <f t="shared" si="5"/>
        <v>0.22880048148148138</v>
      </c>
      <c r="DP70">
        <f t="shared" si="6"/>
        <v>0.48273370370370366</v>
      </c>
      <c r="DQ70">
        <f t="shared" si="7"/>
        <v>0.22576444444444441</v>
      </c>
      <c r="DR70">
        <f t="shared" si="8"/>
        <v>0.19737611111111114</v>
      </c>
      <c r="DT70">
        <v>8.2660999999999998</v>
      </c>
    </row>
    <row r="71" spans="1:242" s="11" customFormat="1" x14ac:dyDescent="0.25">
      <c r="A71" s="11">
        <v>0.31091999999999997</v>
      </c>
      <c r="B71" s="11">
        <v>0.66962999999999995</v>
      </c>
      <c r="C71" s="11">
        <v>0.30436000000000002</v>
      </c>
      <c r="D71" s="11">
        <v>0.30385000000000001</v>
      </c>
      <c r="E71" s="11">
        <v>0.12589</v>
      </c>
      <c r="F71" s="11">
        <v>0.46238000000000001</v>
      </c>
      <c r="G71" s="11">
        <v>0.10929999999999999</v>
      </c>
      <c r="H71" s="11">
        <v>9.9031999999999995E-2</v>
      </c>
      <c r="I71" s="11">
        <v>9.7948999999999994E-2</v>
      </c>
      <c r="J71" s="11">
        <v>0.37872</v>
      </c>
      <c r="K71" s="11">
        <v>0.11218</v>
      </c>
      <c r="L71" s="11">
        <v>8.5122000000000003E-2</v>
      </c>
      <c r="N71" s="11">
        <v>0.36071999999999999</v>
      </c>
      <c r="O71" s="11">
        <v>0.74226999999999999</v>
      </c>
      <c r="P71" s="11">
        <v>0.29964000000000002</v>
      </c>
      <c r="Q71" s="11">
        <v>0.33160000000000001</v>
      </c>
      <c r="R71" s="11">
        <v>0.31397999999999998</v>
      </c>
      <c r="S71" s="11">
        <v>0.88537999999999994</v>
      </c>
      <c r="T71" s="11">
        <v>0.32751000000000002</v>
      </c>
      <c r="U71" s="11">
        <v>0.32796999999999998</v>
      </c>
      <c r="V71" s="11">
        <v>0.32912999999999998</v>
      </c>
      <c r="W71" s="11">
        <v>0.66366000000000003</v>
      </c>
      <c r="X71" s="11">
        <v>0.32946999999999999</v>
      </c>
      <c r="Y71" s="11">
        <v>0.36798999999999998</v>
      </c>
      <c r="AA71" s="11">
        <v>0.39940999999999999</v>
      </c>
      <c r="AB71" s="11">
        <v>0.82562000000000002</v>
      </c>
      <c r="AC71" s="11">
        <v>0.27925</v>
      </c>
      <c r="AD71" s="11">
        <v>0.22817999999999999</v>
      </c>
      <c r="AE71" s="11">
        <v>0.29149999999999998</v>
      </c>
      <c r="AF71" s="11">
        <v>0.77822000000000002</v>
      </c>
      <c r="AG71" s="11">
        <v>0.32199</v>
      </c>
      <c r="AH71" s="11">
        <v>0.27033000000000001</v>
      </c>
      <c r="AI71" s="11">
        <v>0.27418999999999999</v>
      </c>
      <c r="AJ71" s="11">
        <v>0.54513</v>
      </c>
      <c r="AK71" s="11">
        <v>0.26960000000000001</v>
      </c>
      <c r="AL71" s="11">
        <v>0.20735999999999999</v>
      </c>
      <c r="AN71" s="11">
        <v>0.27418999999999999</v>
      </c>
      <c r="AO71" s="11">
        <v>0.54513</v>
      </c>
      <c r="AP71" s="11">
        <v>0.26960000000000001</v>
      </c>
      <c r="AQ71" s="11">
        <v>0.20735999999999999</v>
      </c>
      <c r="AR71" s="11">
        <v>0.42360999999999999</v>
      </c>
      <c r="AS71" s="11">
        <v>0.27318999999999999</v>
      </c>
      <c r="AT71" s="11">
        <v>0.21748000000000001</v>
      </c>
      <c r="AU71" s="11">
        <v>0.21534</v>
      </c>
      <c r="AV71" s="11">
        <v>0.10362</v>
      </c>
      <c r="AW71" s="11">
        <v>0.28214</v>
      </c>
      <c r="AX71" s="11">
        <v>0.12261</v>
      </c>
      <c r="AY71" s="11">
        <v>9.8724000000000006E-2</v>
      </c>
      <c r="BA71" s="11">
        <v>0.13499</v>
      </c>
      <c r="BB71" s="11">
        <v>0.34710000000000002</v>
      </c>
      <c r="BC71" s="11">
        <v>0.14055000000000001</v>
      </c>
      <c r="BD71" s="11">
        <v>0.11079</v>
      </c>
      <c r="BE71" s="11">
        <v>0.11148</v>
      </c>
      <c r="BF71" s="11">
        <v>0.27023999999999998</v>
      </c>
      <c r="BG71" s="11">
        <v>0.15773999999999999</v>
      </c>
      <c r="BH71" s="11">
        <v>0.11203</v>
      </c>
      <c r="BI71" s="11">
        <v>0.14269000000000001</v>
      </c>
      <c r="BJ71" s="11">
        <v>0.31191000000000002</v>
      </c>
      <c r="BK71" s="11">
        <v>0.16811000000000001</v>
      </c>
      <c r="BL71" s="11">
        <v>0.12803</v>
      </c>
      <c r="BN71" s="11">
        <v>0.21465999999999999</v>
      </c>
      <c r="BO71" s="11">
        <v>0.49301</v>
      </c>
      <c r="BP71" s="11">
        <v>0.16045999999999999</v>
      </c>
      <c r="BQ71" s="11">
        <v>0.17723</v>
      </c>
      <c r="BR71" s="11">
        <v>0.20888999999999999</v>
      </c>
      <c r="BS71" s="11">
        <v>0.42135</v>
      </c>
      <c r="BT71" s="11">
        <v>0.19935</v>
      </c>
      <c r="BU71" s="11">
        <v>0.17286000000000001</v>
      </c>
      <c r="BV71" s="11">
        <v>0.19624</v>
      </c>
      <c r="BW71" s="11">
        <v>0.37959999999999999</v>
      </c>
      <c r="BX71" s="11">
        <v>0.18029999999999999</v>
      </c>
      <c r="BY71" s="11">
        <v>0.13522000000000001</v>
      </c>
      <c r="CA71" s="11">
        <v>0.24564</v>
      </c>
      <c r="CB71" s="11">
        <v>0.24593000000000001</v>
      </c>
      <c r="CC71" s="11">
        <v>0.25353999999999999</v>
      </c>
      <c r="CD71" s="11">
        <v>0.23605000000000001</v>
      </c>
      <c r="CE71" s="11">
        <v>0.21304000000000001</v>
      </c>
      <c r="CF71" s="11">
        <v>0.24429000000000001</v>
      </c>
      <c r="CG71" s="11">
        <v>0.21210999999999999</v>
      </c>
      <c r="CH71" s="11">
        <v>0.29431000000000002</v>
      </c>
      <c r="CI71" s="11">
        <v>0.19406000000000001</v>
      </c>
      <c r="CJ71" s="11">
        <v>0.23887</v>
      </c>
      <c r="CK71" s="11">
        <v>0.22958999999999999</v>
      </c>
      <c r="CL71" s="11">
        <v>0.16239000000000001</v>
      </c>
      <c r="CN71" s="11">
        <v>0.31828000000000001</v>
      </c>
      <c r="CO71" s="11">
        <v>1.3549</v>
      </c>
      <c r="CP71" s="11">
        <v>0.33495999999999998</v>
      </c>
      <c r="CQ71" s="11">
        <v>0.31441000000000002</v>
      </c>
      <c r="CR71" s="11">
        <v>0.31047999999999998</v>
      </c>
      <c r="CS71" s="11">
        <v>1.4525999999999999</v>
      </c>
      <c r="CT71" s="11">
        <v>0.37430000000000002</v>
      </c>
      <c r="CU71" s="11">
        <v>0.21998999999999999</v>
      </c>
      <c r="CV71" s="11">
        <v>0.22439999999999999</v>
      </c>
      <c r="CW71" s="11">
        <v>0.89107000000000003</v>
      </c>
      <c r="CX71" s="11">
        <v>0.30980000000000002</v>
      </c>
      <c r="CY71" s="11">
        <v>0.21560000000000001</v>
      </c>
      <c r="DA71" s="11">
        <v>0.10031</v>
      </c>
      <c r="DB71" s="11">
        <v>0.13822999999999999</v>
      </c>
      <c r="DC71" s="11">
        <v>0.12706999999999999</v>
      </c>
      <c r="DD71" s="11">
        <v>0.10767</v>
      </c>
      <c r="DE71" s="11">
        <v>0.1278</v>
      </c>
      <c r="DF71" s="11">
        <v>0.13502</v>
      </c>
      <c r="DG71" s="11">
        <v>0.12286</v>
      </c>
      <c r="DH71" s="11">
        <v>0.10451000000000001</v>
      </c>
      <c r="DI71" s="11">
        <v>0.11376</v>
      </c>
      <c r="DJ71" s="11">
        <v>0.14976</v>
      </c>
      <c r="DK71" s="11">
        <v>0.13219</v>
      </c>
      <c r="DL71" s="11">
        <v>0.11744</v>
      </c>
      <c r="DO71" s="11">
        <f t="shared" si="5"/>
        <v>0.22821588888888888</v>
      </c>
      <c r="DP71" s="11">
        <f t="shared" si="6"/>
        <v>0.5231611111111113</v>
      </c>
      <c r="DQ71" s="11">
        <f t="shared" si="7"/>
        <v>0.22466370370370367</v>
      </c>
      <c r="DR71" s="11">
        <f t="shared" si="8"/>
        <v>0.1981995555555556</v>
      </c>
      <c r="DT71" s="11">
        <v>8.3914000000000009</v>
      </c>
    </row>
    <row r="72" spans="1:242" s="11" customFormat="1" x14ac:dyDescent="0.25">
      <c r="A72" s="11">
        <v>0.30947999999999998</v>
      </c>
      <c r="B72" s="11">
        <v>0.68359999999999999</v>
      </c>
      <c r="C72" s="11">
        <v>0.31420999999999999</v>
      </c>
      <c r="D72" s="11">
        <v>0.29959000000000002</v>
      </c>
      <c r="E72" s="11">
        <v>0.12195</v>
      </c>
      <c r="F72" s="11">
        <v>0.49456</v>
      </c>
      <c r="G72" s="11">
        <v>0.10563</v>
      </c>
      <c r="H72" s="11">
        <v>0.10170999999999999</v>
      </c>
      <c r="I72" s="11">
        <v>0.10269</v>
      </c>
      <c r="J72" s="11">
        <v>0.39362000000000003</v>
      </c>
      <c r="K72" s="11">
        <v>0.10731</v>
      </c>
      <c r="L72" s="11">
        <v>8.3600999999999995E-2</v>
      </c>
      <c r="N72" s="11">
        <v>0.32995000000000002</v>
      </c>
      <c r="O72" s="11">
        <v>0.74436999999999998</v>
      </c>
      <c r="P72" s="11">
        <v>0.27496999999999999</v>
      </c>
      <c r="Q72" s="11">
        <v>0.30878</v>
      </c>
      <c r="R72" s="11">
        <v>0.29499999999999998</v>
      </c>
      <c r="S72" s="11">
        <v>0.86529</v>
      </c>
      <c r="T72" s="11">
        <v>0.30614000000000002</v>
      </c>
      <c r="U72" s="11">
        <v>0.30564000000000002</v>
      </c>
      <c r="V72" s="11">
        <v>0.31036000000000002</v>
      </c>
      <c r="W72" s="11">
        <v>0.64983000000000002</v>
      </c>
      <c r="X72" s="11">
        <v>0.32138</v>
      </c>
      <c r="Y72" s="11">
        <v>0.33954000000000001</v>
      </c>
      <c r="AA72" s="11">
        <v>0.37279000000000001</v>
      </c>
      <c r="AB72" s="11">
        <v>0.85936000000000001</v>
      </c>
      <c r="AC72" s="11">
        <v>0.29167999999999999</v>
      </c>
      <c r="AD72" s="11">
        <v>0.23694999999999999</v>
      </c>
      <c r="AE72" s="11">
        <v>0.27676000000000001</v>
      </c>
      <c r="AF72" s="11">
        <v>0.80296000000000001</v>
      </c>
      <c r="AG72" s="11">
        <v>0.30375000000000002</v>
      </c>
      <c r="AH72" s="11">
        <v>0.27439000000000002</v>
      </c>
      <c r="AI72" s="11">
        <v>0.27344000000000002</v>
      </c>
      <c r="AJ72" s="11">
        <v>0.57382999999999995</v>
      </c>
      <c r="AK72" s="11">
        <v>0.27295000000000003</v>
      </c>
      <c r="AL72" s="11">
        <v>0.20380000000000001</v>
      </c>
      <c r="AN72" s="11">
        <v>0.27344000000000002</v>
      </c>
      <c r="AO72" s="11">
        <v>0.57382999999999995</v>
      </c>
      <c r="AP72" s="11">
        <v>0.27295000000000003</v>
      </c>
      <c r="AQ72" s="11">
        <v>0.20380000000000001</v>
      </c>
      <c r="AR72" s="11">
        <v>0.43880000000000002</v>
      </c>
      <c r="AS72" s="11">
        <v>0.26813999999999999</v>
      </c>
      <c r="AT72" s="11">
        <v>0.22208</v>
      </c>
      <c r="AU72" s="11">
        <v>0.20967</v>
      </c>
      <c r="AV72" s="11">
        <v>0.10364</v>
      </c>
      <c r="AW72" s="11">
        <v>0.29226000000000002</v>
      </c>
      <c r="AX72" s="11">
        <v>0.12024</v>
      </c>
      <c r="AY72" s="11">
        <v>9.6862000000000004E-2</v>
      </c>
      <c r="BA72" s="11">
        <v>0.14035</v>
      </c>
      <c r="BB72" s="11">
        <v>0.3463</v>
      </c>
      <c r="BC72" s="11">
        <v>0.14502000000000001</v>
      </c>
      <c r="BD72" s="11">
        <v>0.11362</v>
      </c>
      <c r="BE72" s="11">
        <v>0.11833</v>
      </c>
      <c r="BF72" s="11">
        <v>0.27328000000000002</v>
      </c>
      <c r="BG72" s="11">
        <v>0.14834</v>
      </c>
      <c r="BH72" s="11">
        <v>0.11337999999999999</v>
      </c>
      <c r="BI72" s="11">
        <v>0.14546999999999999</v>
      </c>
      <c r="BJ72" s="11">
        <v>0.34218999999999999</v>
      </c>
      <c r="BK72" s="11">
        <v>0.17430999999999999</v>
      </c>
      <c r="BL72" s="11">
        <v>0.12914999999999999</v>
      </c>
      <c r="BN72" s="11">
        <v>0.19875000000000001</v>
      </c>
      <c r="BO72" s="11">
        <v>0.50631999999999999</v>
      </c>
      <c r="BP72" s="11">
        <v>0.16469</v>
      </c>
      <c r="BQ72" s="11">
        <v>0.18340999999999999</v>
      </c>
      <c r="BR72" s="11">
        <v>0.20873</v>
      </c>
      <c r="BS72" s="11">
        <v>0.41628999999999999</v>
      </c>
      <c r="BT72" s="11">
        <v>0.2006</v>
      </c>
      <c r="BU72" s="11">
        <v>0.17405000000000001</v>
      </c>
      <c r="BV72" s="11">
        <v>0.20216999999999999</v>
      </c>
      <c r="BW72" s="11">
        <v>0.40944000000000003</v>
      </c>
      <c r="BX72" s="11">
        <v>0.18034</v>
      </c>
      <c r="BY72" s="11">
        <v>0.13639999999999999</v>
      </c>
      <c r="CA72" s="11">
        <v>0.24332000000000001</v>
      </c>
      <c r="CB72" s="11">
        <v>0.24032000000000001</v>
      </c>
      <c r="CC72" s="11">
        <v>0.23577999999999999</v>
      </c>
      <c r="CD72" s="11">
        <v>0.23913999999999999</v>
      </c>
      <c r="CE72" s="11">
        <v>0.22001999999999999</v>
      </c>
      <c r="CF72" s="11">
        <v>0.23676</v>
      </c>
      <c r="CG72" s="11">
        <v>0.21883</v>
      </c>
      <c r="CH72" s="11">
        <v>0.29843999999999998</v>
      </c>
      <c r="CI72" s="11">
        <v>0.19617999999999999</v>
      </c>
      <c r="CJ72" s="11">
        <v>0.23047999999999999</v>
      </c>
      <c r="CK72" s="11">
        <v>0.23155000000000001</v>
      </c>
      <c r="CL72" s="11">
        <v>0.17063</v>
      </c>
      <c r="CN72" s="11">
        <v>0.31053999999999998</v>
      </c>
      <c r="CO72" s="11">
        <v>1.4482999999999999</v>
      </c>
      <c r="CP72" s="11">
        <v>0.33189000000000002</v>
      </c>
      <c r="CQ72" s="11">
        <v>0.31724000000000002</v>
      </c>
      <c r="CR72" s="11">
        <v>0.31844</v>
      </c>
      <c r="CS72" s="11">
        <v>1.5416000000000001</v>
      </c>
      <c r="CT72" s="11">
        <v>0.37009999999999998</v>
      </c>
      <c r="CU72" s="11">
        <v>0.23122999999999999</v>
      </c>
      <c r="CV72" s="11">
        <v>0.23005999999999999</v>
      </c>
      <c r="CW72" s="11">
        <v>0.95938000000000001</v>
      </c>
      <c r="CX72" s="11">
        <v>0.31952999999999998</v>
      </c>
      <c r="CY72" s="11">
        <v>0.22547</v>
      </c>
      <c r="DA72" s="11">
        <v>9.6387E-2</v>
      </c>
      <c r="DB72" s="11">
        <v>0.14063000000000001</v>
      </c>
      <c r="DC72" s="11">
        <v>0.12941</v>
      </c>
      <c r="DD72" s="11">
        <v>0.10804</v>
      </c>
      <c r="DE72" s="11">
        <v>0.11828</v>
      </c>
      <c r="DF72" s="11">
        <v>0.14162</v>
      </c>
      <c r="DG72" s="11">
        <v>0.12014</v>
      </c>
      <c r="DH72" s="11">
        <v>0.10234</v>
      </c>
      <c r="DI72" s="11">
        <v>0.11482000000000001</v>
      </c>
      <c r="DJ72" s="11">
        <v>0.16039</v>
      </c>
      <c r="DK72" s="11">
        <v>0.12381</v>
      </c>
      <c r="DL72" s="11">
        <v>0.11642</v>
      </c>
      <c r="DO72" s="11">
        <f t="shared" si="5"/>
        <v>0.22482025925925922</v>
      </c>
      <c r="DP72" s="11">
        <f t="shared" si="6"/>
        <v>0.5405537037037037</v>
      </c>
      <c r="DQ72" s="11">
        <f t="shared" si="7"/>
        <v>0.22250481481481479</v>
      </c>
      <c r="DR72" s="11">
        <f t="shared" si="8"/>
        <v>0.19715899999999995</v>
      </c>
      <c r="DT72" s="11">
        <v>8.5166000000000004</v>
      </c>
      <c r="DZ72" s="11">
        <f>AVERAGE(B71:B73)</f>
        <v>0.67579333333333336</v>
      </c>
      <c r="ED72" s="11">
        <f>AVERAGE(F71:F73)</f>
        <v>0.48479</v>
      </c>
      <c r="EH72" s="11">
        <f>AVERAGE(J71:J73)</f>
        <v>0.38787333333333335</v>
      </c>
      <c r="EM72" s="11">
        <f>AVERAGE(O71:O73)</f>
        <v>0.7310766666666666</v>
      </c>
      <c r="EQ72" s="11">
        <f>AVERAGE(S71:S73)</f>
        <v>0.84825666666666655</v>
      </c>
      <c r="EU72" s="11">
        <f>AVERAGE(W71:W73)</f>
        <v>0.63885333333333338</v>
      </c>
      <c r="EZ72" s="11">
        <f>AVERAGE(AB71:AB73)</f>
        <v>0.84138000000000002</v>
      </c>
      <c r="FD72" s="11">
        <f>AVERAGE(AF71:AF73)</f>
        <v>0.79049000000000003</v>
      </c>
      <c r="FH72" s="11">
        <f>AVERAGE(AJ71:AJ73)</f>
        <v>0.56575666666666669</v>
      </c>
      <c r="FM72" s="11">
        <f>AVERAGE(AO71:AO73)</f>
        <v>0.56575666666666669</v>
      </c>
      <c r="FQ72" s="11">
        <f>AVERAGE(AS71:AS73)</f>
        <v>0.26666666666666666</v>
      </c>
      <c r="FU72" s="11">
        <f>AVERAGE(AW71:AW73)</f>
        <v>0.28728666666666669</v>
      </c>
      <c r="FZ72" s="11">
        <f>AVERAGE(BB71:BB73)</f>
        <v>0.34053333333333335</v>
      </c>
      <c r="GD72" s="11">
        <f>AVERAGE(BF71:BF73)</f>
        <v>0.26869333333333334</v>
      </c>
      <c r="GH72" s="11">
        <f>AVERAGE(BJ71:BJ73)</f>
        <v>0.33784999999999998</v>
      </c>
      <c r="GM72" s="11">
        <f>AVERAGE(BO71:BO73)</f>
        <v>0.49506000000000006</v>
      </c>
      <c r="GQ72" s="11">
        <f>AVERAGE(BS71:BS73)</f>
        <v>0.41039333333333333</v>
      </c>
      <c r="GU72" s="11">
        <f>AVERAGE(BW71:BW73)</f>
        <v>0.40329666666666664</v>
      </c>
      <c r="GZ72" s="11">
        <f>AVERAGE(CB71:CB73)</f>
        <v>0.23928666666666668</v>
      </c>
      <c r="HD72" s="11">
        <f>AVERAGE(CF71:CF73)</f>
        <v>0.23664666666666667</v>
      </c>
      <c r="HH72" s="11">
        <f>AVERAGE(CJ71:CJ73)</f>
        <v>0.23005</v>
      </c>
      <c r="HM72" s="11">
        <f>AVERAGE(CO71:CO73)</f>
        <v>1.4161333333333335</v>
      </c>
      <c r="HQ72" s="11">
        <f>AVERAGE(CS71:CS73)</f>
        <v>1.5076333333333334</v>
      </c>
      <c r="HU72" s="11">
        <f>AVERAGE(CW71:CW73)</f>
        <v>0.94216333333333324</v>
      </c>
      <c r="HZ72" s="11">
        <f>AVERAGE(DB71:DB73)</f>
        <v>0.14033999999999999</v>
      </c>
      <c r="ID72" s="11">
        <f>AVERAGE(DF71:DF73)</f>
        <v>0.14044999999999999</v>
      </c>
      <c r="IH72" s="11">
        <f>AVERAGE(DJ71:DJ73)</f>
        <v>0.15909333333333334</v>
      </c>
    </row>
    <row r="73" spans="1:242" s="11" customFormat="1" x14ac:dyDescent="0.25">
      <c r="A73" s="11">
        <v>0.30536999999999997</v>
      </c>
      <c r="B73" s="11">
        <v>0.67415000000000003</v>
      </c>
      <c r="C73" s="11">
        <v>0.32790000000000002</v>
      </c>
      <c r="D73" s="11">
        <v>0.29332999999999998</v>
      </c>
      <c r="E73" s="11">
        <v>0.11777</v>
      </c>
      <c r="F73" s="11">
        <v>0.49742999999999998</v>
      </c>
      <c r="G73" s="11">
        <v>0.10188999999999999</v>
      </c>
      <c r="H73" s="11">
        <v>0.10235</v>
      </c>
      <c r="I73" s="11">
        <v>0.10564</v>
      </c>
      <c r="J73" s="11">
        <v>0.39128000000000002</v>
      </c>
      <c r="K73" s="11">
        <v>0.10242999999999999</v>
      </c>
      <c r="L73" s="11">
        <v>8.2303000000000001E-2</v>
      </c>
      <c r="N73" s="11">
        <v>0.29694999999999999</v>
      </c>
      <c r="O73" s="11">
        <v>0.70659000000000005</v>
      </c>
      <c r="P73" s="11">
        <v>0.24953</v>
      </c>
      <c r="Q73" s="11">
        <v>0.27993000000000001</v>
      </c>
      <c r="R73" s="11">
        <v>0.27594000000000002</v>
      </c>
      <c r="S73" s="11">
        <v>0.79410000000000003</v>
      </c>
      <c r="T73" s="11">
        <v>0.28860999999999998</v>
      </c>
      <c r="U73" s="11">
        <v>0.27972999999999998</v>
      </c>
      <c r="V73" s="11">
        <v>0.28620000000000001</v>
      </c>
      <c r="W73" s="11">
        <v>0.60306999999999999</v>
      </c>
      <c r="X73" s="11">
        <v>0.30615999999999999</v>
      </c>
      <c r="Y73" s="11">
        <v>0.30368000000000001</v>
      </c>
      <c r="AA73" s="11">
        <v>0.33938000000000001</v>
      </c>
      <c r="AB73" s="11">
        <v>0.83916000000000002</v>
      </c>
      <c r="AC73" s="11">
        <v>0.30496000000000001</v>
      </c>
      <c r="AD73" s="11">
        <v>0.24445</v>
      </c>
      <c r="AE73" s="11">
        <v>0.25890000000000002</v>
      </c>
      <c r="AF73" s="11">
        <v>0.79029000000000005</v>
      </c>
      <c r="AG73" s="11">
        <v>0.28614000000000001</v>
      </c>
      <c r="AH73" s="11">
        <v>0.28160000000000002</v>
      </c>
      <c r="AI73" s="11">
        <v>0.27134999999999998</v>
      </c>
      <c r="AJ73" s="11">
        <v>0.57830999999999999</v>
      </c>
      <c r="AK73" s="11">
        <v>0.27324999999999999</v>
      </c>
      <c r="AL73" s="11">
        <v>0.20174</v>
      </c>
      <c r="AN73" s="11">
        <v>0.27134999999999998</v>
      </c>
      <c r="AO73" s="11">
        <v>0.57830999999999999</v>
      </c>
      <c r="AP73" s="11">
        <v>0.27324999999999999</v>
      </c>
      <c r="AQ73" s="11">
        <v>0.20174</v>
      </c>
      <c r="AR73" s="11">
        <v>0.44596999999999998</v>
      </c>
      <c r="AS73" s="11">
        <v>0.25867000000000001</v>
      </c>
      <c r="AT73" s="11">
        <v>0.22489999999999999</v>
      </c>
      <c r="AU73" s="11">
        <v>0.20427000000000001</v>
      </c>
      <c r="AV73" s="11">
        <v>0.10803</v>
      </c>
      <c r="AW73" s="11">
        <v>0.28745999999999999</v>
      </c>
      <c r="AX73" s="11">
        <v>0.11756999999999999</v>
      </c>
      <c r="AY73" s="11">
        <v>9.4051999999999997E-2</v>
      </c>
      <c r="BA73" s="11">
        <v>0.1419</v>
      </c>
      <c r="BB73" s="11">
        <v>0.32819999999999999</v>
      </c>
      <c r="BC73" s="11">
        <v>0.1454</v>
      </c>
      <c r="BD73" s="11">
        <v>0.114</v>
      </c>
      <c r="BE73" s="11">
        <v>0.12475</v>
      </c>
      <c r="BF73" s="11">
        <v>0.26256000000000002</v>
      </c>
      <c r="BG73" s="11">
        <v>0.13588</v>
      </c>
      <c r="BH73" s="11">
        <v>0.11425</v>
      </c>
      <c r="BI73" s="11">
        <v>0.14535000000000001</v>
      </c>
      <c r="BJ73" s="11">
        <v>0.35944999999999999</v>
      </c>
      <c r="BK73" s="11">
        <v>0.1764</v>
      </c>
      <c r="BL73" s="11">
        <v>0.13108</v>
      </c>
      <c r="BN73" s="11">
        <v>0.18289</v>
      </c>
      <c r="BO73" s="11">
        <v>0.48585</v>
      </c>
      <c r="BP73" s="11">
        <v>0.17125000000000001</v>
      </c>
      <c r="BQ73" s="11">
        <v>0.18367</v>
      </c>
      <c r="BR73" s="11">
        <v>0.20305000000000001</v>
      </c>
      <c r="BS73" s="11">
        <v>0.39354</v>
      </c>
      <c r="BT73" s="11">
        <v>0.20129</v>
      </c>
      <c r="BU73" s="11">
        <v>0.1699</v>
      </c>
      <c r="BV73" s="11">
        <v>0.20243</v>
      </c>
      <c r="BW73" s="11">
        <v>0.42085</v>
      </c>
      <c r="BX73" s="11">
        <v>0.18013999999999999</v>
      </c>
      <c r="BY73" s="11">
        <v>0.13386999999999999</v>
      </c>
      <c r="CA73" s="11">
        <v>0.2399</v>
      </c>
      <c r="CB73" s="11">
        <v>0.23161000000000001</v>
      </c>
      <c r="CC73" s="11">
        <v>0.21995999999999999</v>
      </c>
      <c r="CD73" s="11">
        <v>0.24057000000000001</v>
      </c>
      <c r="CE73" s="11">
        <v>0.23058000000000001</v>
      </c>
      <c r="CF73" s="11">
        <v>0.22889000000000001</v>
      </c>
      <c r="CG73" s="11">
        <v>0.22517999999999999</v>
      </c>
      <c r="CH73" s="11">
        <v>0.29016999999999998</v>
      </c>
      <c r="CI73" s="11">
        <v>0.19475999999999999</v>
      </c>
      <c r="CJ73" s="11">
        <v>0.2208</v>
      </c>
      <c r="CK73" s="11">
        <v>0.23172000000000001</v>
      </c>
      <c r="CL73" s="11">
        <v>0.18024000000000001</v>
      </c>
      <c r="CN73" s="11">
        <v>0.29905999999999999</v>
      </c>
      <c r="CO73" s="11">
        <v>1.4452</v>
      </c>
      <c r="CP73" s="11">
        <v>0.33011000000000001</v>
      </c>
      <c r="CQ73" s="11">
        <v>0.31363999999999997</v>
      </c>
      <c r="CR73" s="11">
        <v>0.32258999999999999</v>
      </c>
      <c r="CS73" s="11">
        <v>1.5286999999999999</v>
      </c>
      <c r="CT73" s="11">
        <v>0.36435000000000001</v>
      </c>
      <c r="CU73" s="11">
        <v>0.24041000000000001</v>
      </c>
      <c r="CV73" s="11">
        <v>0.23599000000000001</v>
      </c>
      <c r="CW73" s="11">
        <v>0.97604000000000002</v>
      </c>
      <c r="CX73" s="11">
        <v>0.33635999999999999</v>
      </c>
      <c r="CY73" s="11">
        <v>0.23350000000000001</v>
      </c>
      <c r="DA73" s="11">
        <v>9.6156000000000005E-2</v>
      </c>
      <c r="DB73" s="11">
        <v>0.14216000000000001</v>
      </c>
      <c r="DC73" s="11">
        <v>0.12944</v>
      </c>
      <c r="DD73" s="11">
        <v>0.10664</v>
      </c>
      <c r="DE73" s="11">
        <v>0.1079</v>
      </c>
      <c r="DF73" s="11">
        <v>0.14471000000000001</v>
      </c>
      <c r="DG73" s="11">
        <v>0.11494</v>
      </c>
      <c r="DH73" s="11">
        <v>0.10168000000000001</v>
      </c>
      <c r="DI73" s="11">
        <v>0.1159</v>
      </c>
      <c r="DJ73" s="11">
        <v>0.16713</v>
      </c>
      <c r="DK73" s="11">
        <v>0.11518</v>
      </c>
      <c r="DL73" s="11">
        <v>0.11486</v>
      </c>
      <c r="DO73" s="11">
        <f t="shared" si="5"/>
        <v>0.21948355555555549</v>
      </c>
      <c r="DP73" s="11">
        <f t="shared" si="6"/>
        <v>0.53090777777777776</v>
      </c>
      <c r="DQ73" s="11">
        <f t="shared" si="7"/>
        <v>0.21978481481481485</v>
      </c>
      <c r="DR73" s="11">
        <f t="shared" si="8"/>
        <v>0.19398722222222226</v>
      </c>
      <c r="DT73" s="11">
        <v>8.6418999999999997</v>
      </c>
    </row>
    <row r="74" spans="1:242" x14ac:dyDescent="0.25">
      <c r="A74">
        <v>0.30079</v>
      </c>
      <c r="B74">
        <v>0.64415</v>
      </c>
      <c r="C74">
        <v>0.34310000000000002</v>
      </c>
      <c r="D74">
        <v>0.28848000000000001</v>
      </c>
      <c r="E74">
        <v>0.11394</v>
      </c>
      <c r="F74">
        <v>0.47044000000000002</v>
      </c>
      <c r="G74">
        <v>9.8313999999999999E-2</v>
      </c>
      <c r="H74">
        <v>0.10044</v>
      </c>
      <c r="I74">
        <v>0.10543</v>
      </c>
      <c r="J74">
        <v>0.37148999999999999</v>
      </c>
      <c r="K74">
        <v>9.8107E-2</v>
      </c>
      <c r="L74">
        <v>8.0666000000000002E-2</v>
      </c>
      <c r="N74">
        <v>0.26536999999999999</v>
      </c>
      <c r="O74">
        <v>0.63568999999999998</v>
      </c>
      <c r="P74">
        <v>0.22714000000000001</v>
      </c>
      <c r="Q74">
        <v>0.24917</v>
      </c>
      <c r="R74">
        <v>0.25903999999999999</v>
      </c>
      <c r="S74">
        <v>0.68374999999999997</v>
      </c>
      <c r="T74">
        <v>0.27560000000000001</v>
      </c>
      <c r="U74">
        <v>0.25372</v>
      </c>
      <c r="V74">
        <v>0.26006000000000001</v>
      </c>
      <c r="W74">
        <v>0.53081999999999996</v>
      </c>
      <c r="X74">
        <v>0.28414</v>
      </c>
      <c r="Y74">
        <v>0.26635999999999999</v>
      </c>
      <c r="AA74">
        <v>0.30917</v>
      </c>
      <c r="AB74">
        <v>0.76890999999999998</v>
      </c>
      <c r="AC74">
        <v>0.31497000000000003</v>
      </c>
      <c r="AD74">
        <v>0.24895</v>
      </c>
      <c r="AE74">
        <v>0.24213999999999999</v>
      </c>
      <c r="AF74">
        <v>0.74351</v>
      </c>
      <c r="AG74">
        <v>0.27242</v>
      </c>
      <c r="AH74">
        <v>0.29037000000000002</v>
      </c>
      <c r="AI74">
        <v>0.27045999999999998</v>
      </c>
      <c r="AJ74">
        <v>0.55666000000000004</v>
      </c>
      <c r="AK74">
        <v>0.27215</v>
      </c>
      <c r="AL74">
        <v>0.20050999999999999</v>
      </c>
      <c r="AN74">
        <v>0.27045999999999998</v>
      </c>
      <c r="AO74">
        <v>0.55666000000000004</v>
      </c>
      <c r="AP74">
        <v>0.27215</v>
      </c>
      <c r="AQ74">
        <v>0.20050999999999999</v>
      </c>
      <c r="AR74">
        <v>0.44480999999999998</v>
      </c>
      <c r="AS74">
        <v>0.24515000000000001</v>
      </c>
      <c r="AT74">
        <v>0.22675000000000001</v>
      </c>
      <c r="AU74">
        <v>0.19950000000000001</v>
      </c>
      <c r="AV74">
        <v>0.11637</v>
      </c>
      <c r="AW74">
        <v>0.26919999999999999</v>
      </c>
      <c r="AX74">
        <v>0.11538</v>
      </c>
      <c r="AY74">
        <v>9.0945999999999999E-2</v>
      </c>
      <c r="BA74">
        <v>0.13819000000000001</v>
      </c>
      <c r="BB74">
        <v>0.29782999999999998</v>
      </c>
      <c r="BC74">
        <v>0.14091999999999999</v>
      </c>
      <c r="BD74">
        <v>0.11124000000000001</v>
      </c>
      <c r="BE74">
        <v>0.12998999999999999</v>
      </c>
      <c r="BF74">
        <v>0.24079999999999999</v>
      </c>
      <c r="BG74">
        <v>0.12293999999999999</v>
      </c>
      <c r="BH74">
        <v>0.11415</v>
      </c>
      <c r="BI74">
        <v>0.14124999999999999</v>
      </c>
      <c r="BJ74">
        <v>0.35851</v>
      </c>
      <c r="BK74">
        <v>0.17537</v>
      </c>
      <c r="BL74">
        <v>0.13272</v>
      </c>
      <c r="BN74">
        <v>0.17174</v>
      </c>
      <c r="BO74">
        <v>0.43652999999999997</v>
      </c>
      <c r="BP74">
        <v>0.17793999999999999</v>
      </c>
      <c r="BQ74">
        <v>0.17765</v>
      </c>
      <c r="BR74">
        <v>0.19314000000000001</v>
      </c>
      <c r="BS74">
        <v>0.35681000000000002</v>
      </c>
      <c r="BT74">
        <v>0.20136999999999999</v>
      </c>
      <c r="BU74">
        <v>0.16089000000000001</v>
      </c>
      <c r="BV74">
        <v>0.19836000000000001</v>
      </c>
      <c r="BW74">
        <v>0.41147</v>
      </c>
      <c r="BX74">
        <v>0.17904</v>
      </c>
      <c r="BY74">
        <v>0.12836</v>
      </c>
      <c r="CA74">
        <v>0.23565</v>
      </c>
      <c r="CB74">
        <v>0.22228000000000001</v>
      </c>
      <c r="CC74">
        <v>0.20898</v>
      </c>
      <c r="CD74">
        <v>0.24027000000000001</v>
      </c>
      <c r="CE74">
        <v>0.24277000000000001</v>
      </c>
      <c r="CF74">
        <v>0.22239</v>
      </c>
      <c r="CG74">
        <v>0.23018</v>
      </c>
      <c r="CH74">
        <v>0.27151999999999998</v>
      </c>
      <c r="CI74">
        <v>0.18981000000000001</v>
      </c>
      <c r="CJ74">
        <v>0.21099999999999999</v>
      </c>
      <c r="CK74">
        <v>0.22953000000000001</v>
      </c>
      <c r="CL74">
        <v>0.18958</v>
      </c>
      <c r="CN74">
        <v>0.28734999999999999</v>
      </c>
      <c r="CO74">
        <v>1.3491</v>
      </c>
      <c r="CP74">
        <v>0.32793</v>
      </c>
      <c r="CQ74">
        <v>0.30381999999999998</v>
      </c>
      <c r="CR74">
        <v>0.32144</v>
      </c>
      <c r="CS74">
        <v>1.4144000000000001</v>
      </c>
      <c r="CT74">
        <v>0.35724</v>
      </c>
      <c r="CU74">
        <v>0.24543000000000001</v>
      </c>
      <c r="CV74">
        <v>0.24007999999999999</v>
      </c>
      <c r="CW74">
        <v>0.93606999999999996</v>
      </c>
      <c r="CX74">
        <v>0.35298000000000002</v>
      </c>
      <c r="CY74">
        <v>0.23760000000000001</v>
      </c>
      <c r="DA74">
        <v>9.9348000000000006E-2</v>
      </c>
      <c r="DB74">
        <v>0.14274000000000001</v>
      </c>
      <c r="DC74">
        <v>0.12679000000000001</v>
      </c>
      <c r="DD74">
        <v>0.10342999999999999</v>
      </c>
      <c r="DE74">
        <v>9.8830000000000001E-2</v>
      </c>
      <c r="DF74">
        <v>0.14344999999999999</v>
      </c>
      <c r="DG74">
        <v>0.10889</v>
      </c>
      <c r="DH74">
        <v>0.10145</v>
      </c>
      <c r="DI74">
        <v>0.11597</v>
      </c>
      <c r="DJ74">
        <v>0.16864000000000001</v>
      </c>
      <c r="DK74">
        <v>0.1086</v>
      </c>
      <c r="DL74">
        <v>0.11199000000000001</v>
      </c>
      <c r="DO74">
        <f t="shared" si="5"/>
        <v>0.21340585185185182</v>
      </c>
      <c r="DP74">
        <f t="shared" si="6"/>
        <v>0.49586851851851854</v>
      </c>
      <c r="DQ74">
        <f t="shared" si="7"/>
        <v>0.21662670370370365</v>
      </c>
      <c r="DR74">
        <f t="shared" si="8"/>
        <v>0.1888785925925926</v>
      </c>
      <c r="DT74">
        <v>8.7670999999999992</v>
      </c>
    </row>
    <row r="75" spans="1:242" x14ac:dyDescent="0.25">
      <c r="A75">
        <v>0.2979</v>
      </c>
      <c r="B75">
        <v>0.60124</v>
      </c>
      <c r="C75">
        <v>0.35686000000000001</v>
      </c>
      <c r="D75">
        <v>0.28778999999999999</v>
      </c>
      <c r="E75">
        <v>0.11076999999999999</v>
      </c>
      <c r="F75">
        <v>0.41950999999999999</v>
      </c>
      <c r="G75">
        <v>9.5845E-2</v>
      </c>
      <c r="H75">
        <v>9.6282000000000006E-2</v>
      </c>
      <c r="I75">
        <v>0.10202</v>
      </c>
      <c r="J75">
        <v>0.33728999999999998</v>
      </c>
      <c r="K75">
        <v>9.4931000000000001E-2</v>
      </c>
      <c r="L75">
        <v>7.8569E-2</v>
      </c>
      <c r="N75">
        <v>0.23716000000000001</v>
      </c>
      <c r="O75">
        <v>0.54437000000000002</v>
      </c>
      <c r="P75">
        <v>0.20905000000000001</v>
      </c>
      <c r="Q75">
        <v>0.22</v>
      </c>
      <c r="R75">
        <v>0.24490999999999999</v>
      </c>
      <c r="S75">
        <v>0.55339000000000005</v>
      </c>
      <c r="T75">
        <v>0.26508999999999999</v>
      </c>
      <c r="U75">
        <v>0.22994000000000001</v>
      </c>
      <c r="V75">
        <v>0.23519999999999999</v>
      </c>
      <c r="W75">
        <v>0.44475999999999999</v>
      </c>
      <c r="X75">
        <v>0.25599</v>
      </c>
      <c r="Y75">
        <v>0.23271</v>
      </c>
      <c r="AA75">
        <v>0.28885</v>
      </c>
      <c r="AB75">
        <v>0.66400000000000003</v>
      </c>
      <c r="AC75">
        <v>0.31818000000000002</v>
      </c>
      <c r="AD75">
        <v>0.24981999999999999</v>
      </c>
      <c r="AE75">
        <v>0.22983000000000001</v>
      </c>
      <c r="AF75">
        <v>0.67266000000000004</v>
      </c>
      <c r="AG75">
        <v>0.26462999999999998</v>
      </c>
      <c r="AH75">
        <v>0.29898999999999998</v>
      </c>
      <c r="AI75">
        <v>0.27189999999999998</v>
      </c>
      <c r="AJ75">
        <v>0.51226000000000005</v>
      </c>
      <c r="AK75">
        <v>0.27198</v>
      </c>
      <c r="AL75">
        <v>0.19954</v>
      </c>
      <c r="AN75">
        <v>0.27189999999999998</v>
      </c>
      <c r="AO75">
        <v>0.51226000000000005</v>
      </c>
      <c r="AP75">
        <v>0.27198</v>
      </c>
      <c r="AQ75">
        <v>0.19954</v>
      </c>
      <c r="AR75">
        <v>0.43547999999999998</v>
      </c>
      <c r="AS75">
        <v>0.22966</v>
      </c>
      <c r="AT75">
        <v>0.22841</v>
      </c>
      <c r="AU75">
        <v>0.19539999999999999</v>
      </c>
      <c r="AV75">
        <v>0.12691</v>
      </c>
      <c r="AW75">
        <v>0.24135999999999999</v>
      </c>
      <c r="AX75">
        <v>0.11414000000000001</v>
      </c>
      <c r="AY75">
        <v>8.8376999999999997E-2</v>
      </c>
      <c r="BA75">
        <v>0.12914</v>
      </c>
      <c r="BB75">
        <v>0.26205000000000001</v>
      </c>
      <c r="BC75">
        <v>0.13266</v>
      </c>
      <c r="BD75">
        <v>0.10567</v>
      </c>
      <c r="BE75">
        <v>0.13341</v>
      </c>
      <c r="BF75">
        <v>0.21303</v>
      </c>
      <c r="BG75">
        <v>0.11176</v>
      </c>
      <c r="BH75">
        <v>0.11251</v>
      </c>
      <c r="BI75">
        <v>0.13361999999999999</v>
      </c>
      <c r="BJ75">
        <v>0.33854000000000001</v>
      </c>
      <c r="BK75">
        <v>0.17266999999999999</v>
      </c>
      <c r="BL75">
        <v>0.13347999999999999</v>
      </c>
      <c r="BN75">
        <v>0.16750999999999999</v>
      </c>
      <c r="BO75">
        <v>0.36979000000000001</v>
      </c>
      <c r="BP75">
        <v>0.1822</v>
      </c>
      <c r="BQ75">
        <v>0.16694000000000001</v>
      </c>
      <c r="BR75">
        <v>0.18093999999999999</v>
      </c>
      <c r="BS75">
        <v>0.31290000000000001</v>
      </c>
      <c r="BT75">
        <v>0.20055000000000001</v>
      </c>
      <c r="BU75">
        <v>0.14934</v>
      </c>
      <c r="BV75">
        <v>0.19284999999999999</v>
      </c>
      <c r="BW75">
        <v>0.38352000000000003</v>
      </c>
      <c r="BX75">
        <v>0.17616000000000001</v>
      </c>
      <c r="BY75">
        <v>0.12204</v>
      </c>
      <c r="CA75">
        <v>0.23086000000000001</v>
      </c>
      <c r="CB75">
        <v>0.21529000000000001</v>
      </c>
      <c r="CC75">
        <v>0.20347999999999999</v>
      </c>
      <c r="CD75">
        <v>0.23888999999999999</v>
      </c>
      <c r="CE75">
        <v>0.25351000000000001</v>
      </c>
      <c r="CF75">
        <v>0.21851000000000001</v>
      </c>
      <c r="CG75">
        <v>0.23352000000000001</v>
      </c>
      <c r="CH75">
        <v>0.24787999999999999</v>
      </c>
      <c r="CI75">
        <v>0.18256</v>
      </c>
      <c r="CJ75">
        <v>0.20183000000000001</v>
      </c>
      <c r="CK75">
        <v>0.22492000000000001</v>
      </c>
      <c r="CL75">
        <v>0.19716</v>
      </c>
      <c r="CN75">
        <v>0.27764</v>
      </c>
      <c r="CO75">
        <v>1.1826000000000001</v>
      </c>
      <c r="CP75">
        <v>0.32258999999999999</v>
      </c>
      <c r="CQ75">
        <v>0.28925000000000001</v>
      </c>
      <c r="CR75">
        <v>0.31441000000000002</v>
      </c>
      <c r="CS75">
        <v>1.2210000000000001</v>
      </c>
      <c r="CT75">
        <v>0.34815000000000002</v>
      </c>
      <c r="CU75">
        <v>0.24589</v>
      </c>
      <c r="CV75">
        <v>0.24149999999999999</v>
      </c>
      <c r="CW75">
        <v>0.84582999999999997</v>
      </c>
      <c r="CX75">
        <v>0.36066999999999999</v>
      </c>
      <c r="CY75">
        <v>0.23663999999999999</v>
      </c>
      <c r="DA75">
        <v>0.10426000000000001</v>
      </c>
      <c r="DB75">
        <v>0.14218</v>
      </c>
      <c r="DC75">
        <v>0.12166</v>
      </c>
      <c r="DD75">
        <v>9.8660999999999999E-2</v>
      </c>
      <c r="DE75">
        <v>9.2896999999999993E-2</v>
      </c>
      <c r="DF75">
        <v>0.13785</v>
      </c>
      <c r="DG75">
        <v>0.10364</v>
      </c>
      <c r="DH75">
        <v>0.10052</v>
      </c>
      <c r="DI75">
        <v>0.11461</v>
      </c>
      <c r="DJ75">
        <v>0.16505</v>
      </c>
      <c r="DK75">
        <v>0.10548</v>
      </c>
      <c r="DL75">
        <v>0.10707999999999999</v>
      </c>
      <c r="DO75">
        <f t="shared" si="5"/>
        <v>0.20750174074074071</v>
      </c>
      <c r="DP75">
        <f t="shared" si="6"/>
        <v>0.44232333333333346</v>
      </c>
      <c r="DQ75">
        <f t="shared" si="7"/>
        <v>0.21285911111111114</v>
      </c>
      <c r="DR75">
        <f t="shared" si="8"/>
        <v>0.18255218518518518</v>
      </c>
      <c r="DT75">
        <v>8.8924000000000003</v>
      </c>
    </row>
    <row r="76" spans="1:242" x14ac:dyDescent="0.25">
      <c r="A76">
        <v>0.29774</v>
      </c>
      <c r="B76">
        <v>0.55515000000000003</v>
      </c>
      <c r="C76">
        <v>0.36677999999999999</v>
      </c>
      <c r="D76">
        <v>0.29224</v>
      </c>
      <c r="E76">
        <v>0.10806</v>
      </c>
      <c r="F76">
        <v>0.35516999999999999</v>
      </c>
      <c r="G76">
        <v>9.6082000000000001E-2</v>
      </c>
      <c r="H76">
        <v>9.0840000000000004E-2</v>
      </c>
      <c r="I76">
        <v>9.6464999999999995E-2</v>
      </c>
      <c r="J76">
        <v>0.29425000000000001</v>
      </c>
      <c r="K76">
        <v>9.3583E-2</v>
      </c>
      <c r="L76">
        <v>7.6371999999999995E-2</v>
      </c>
      <c r="N76">
        <v>0.21254000000000001</v>
      </c>
      <c r="O76">
        <v>0.44771</v>
      </c>
      <c r="P76">
        <v>0.19434999999999999</v>
      </c>
      <c r="Q76">
        <v>0.19455</v>
      </c>
      <c r="R76">
        <v>0.23268</v>
      </c>
      <c r="S76">
        <v>0.42460999999999999</v>
      </c>
      <c r="T76">
        <v>0.25396000000000002</v>
      </c>
      <c r="U76">
        <v>0.20937</v>
      </c>
      <c r="V76">
        <v>0.21379999999999999</v>
      </c>
      <c r="W76">
        <v>0.35782000000000003</v>
      </c>
      <c r="X76">
        <v>0.22325</v>
      </c>
      <c r="Y76">
        <v>0.20588000000000001</v>
      </c>
      <c r="AA76">
        <v>0.27965000000000001</v>
      </c>
      <c r="AB76">
        <v>0.54657999999999995</v>
      </c>
      <c r="AC76">
        <v>0.31297000000000003</v>
      </c>
      <c r="AD76">
        <v>0.24748999999999999</v>
      </c>
      <c r="AE76">
        <v>0.22339000000000001</v>
      </c>
      <c r="AF76">
        <v>0.59182000000000001</v>
      </c>
      <c r="AG76">
        <v>0.26344000000000001</v>
      </c>
      <c r="AH76">
        <v>0.30599999999999999</v>
      </c>
      <c r="AI76">
        <v>0.27484999999999998</v>
      </c>
      <c r="AJ76">
        <v>0.45301999999999998</v>
      </c>
      <c r="AK76">
        <v>0.27522000000000002</v>
      </c>
      <c r="AL76">
        <v>0.19858999999999999</v>
      </c>
      <c r="AN76">
        <v>0.27484999999999998</v>
      </c>
      <c r="AO76">
        <v>0.45301999999999998</v>
      </c>
      <c r="AP76">
        <v>0.27522000000000002</v>
      </c>
      <c r="AQ76">
        <v>0.19858999999999999</v>
      </c>
      <c r="AR76">
        <v>0.41853000000000001</v>
      </c>
      <c r="AS76">
        <v>0.21534</v>
      </c>
      <c r="AT76">
        <v>0.23039000000000001</v>
      </c>
      <c r="AU76">
        <v>0.19175</v>
      </c>
      <c r="AV76">
        <v>0.13713</v>
      </c>
      <c r="AW76">
        <v>0.20915</v>
      </c>
      <c r="AX76">
        <v>0.1139</v>
      </c>
      <c r="AY76">
        <v>8.7100999999999998E-2</v>
      </c>
      <c r="BA76">
        <v>0.11619</v>
      </c>
      <c r="BB76">
        <v>0.22758999999999999</v>
      </c>
      <c r="BC76">
        <v>0.12329</v>
      </c>
      <c r="BD76">
        <v>9.8530999999999994E-2</v>
      </c>
      <c r="BE76">
        <v>0.13453999999999999</v>
      </c>
      <c r="BF76">
        <v>0.18493999999999999</v>
      </c>
      <c r="BG76">
        <v>0.10364</v>
      </c>
      <c r="BH76">
        <v>0.10897</v>
      </c>
      <c r="BI76">
        <v>0.12439</v>
      </c>
      <c r="BJ76">
        <v>0.30360999999999999</v>
      </c>
      <c r="BK76">
        <v>0.16944000000000001</v>
      </c>
      <c r="BL76">
        <v>0.13356999999999999</v>
      </c>
      <c r="BN76">
        <v>0.16972000000000001</v>
      </c>
      <c r="BO76">
        <v>0.30007</v>
      </c>
      <c r="BP76">
        <v>0.18206</v>
      </c>
      <c r="BQ76">
        <v>0.15458</v>
      </c>
      <c r="BR76">
        <v>0.16841</v>
      </c>
      <c r="BS76">
        <v>0.26993</v>
      </c>
      <c r="BT76">
        <v>0.19853000000000001</v>
      </c>
      <c r="BU76">
        <v>0.13888</v>
      </c>
      <c r="BV76">
        <v>0.18919</v>
      </c>
      <c r="BW76">
        <v>0.34332000000000001</v>
      </c>
      <c r="BX76">
        <v>0.17118</v>
      </c>
      <c r="BY76">
        <v>0.11788999999999999</v>
      </c>
      <c r="CA76">
        <v>0.22616</v>
      </c>
      <c r="CB76">
        <v>0.21301</v>
      </c>
      <c r="CC76">
        <v>0.20204</v>
      </c>
      <c r="CD76">
        <v>0.23760000000000001</v>
      </c>
      <c r="CE76">
        <v>0.25969999999999999</v>
      </c>
      <c r="CF76">
        <v>0.21773999999999999</v>
      </c>
      <c r="CG76">
        <v>0.2356</v>
      </c>
      <c r="CH76">
        <v>0.2261</v>
      </c>
      <c r="CI76">
        <v>0.17499000000000001</v>
      </c>
      <c r="CJ76">
        <v>0.19383</v>
      </c>
      <c r="CK76">
        <v>0.21870000000000001</v>
      </c>
      <c r="CL76">
        <v>0.20211000000000001</v>
      </c>
      <c r="CN76">
        <v>0.27010000000000001</v>
      </c>
      <c r="CO76">
        <v>0.97963</v>
      </c>
      <c r="CP76">
        <v>0.31237999999999999</v>
      </c>
      <c r="CQ76">
        <v>0.27260000000000001</v>
      </c>
      <c r="CR76">
        <v>0.30186000000000002</v>
      </c>
      <c r="CS76">
        <v>0.98599999999999999</v>
      </c>
      <c r="CT76">
        <v>0.33738000000000001</v>
      </c>
      <c r="CU76">
        <v>0.24338000000000001</v>
      </c>
      <c r="CV76">
        <v>0.24071999999999999</v>
      </c>
      <c r="CW76">
        <v>0.72187999999999997</v>
      </c>
      <c r="CX76">
        <v>0.35332999999999998</v>
      </c>
      <c r="CY76">
        <v>0.23100999999999999</v>
      </c>
      <c r="DA76">
        <v>0.10833</v>
      </c>
      <c r="DB76">
        <v>0.14018</v>
      </c>
      <c r="DC76">
        <v>0.11476</v>
      </c>
      <c r="DD76">
        <v>9.2870999999999995E-2</v>
      </c>
      <c r="DE76">
        <v>9.0931999999999999E-2</v>
      </c>
      <c r="DF76">
        <v>0.12872</v>
      </c>
      <c r="DG76">
        <v>0.10027</v>
      </c>
      <c r="DH76">
        <v>9.8227999999999996E-2</v>
      </c>
      <c r="DI76">
        <v>0.11208</v>
      </c>
      <c r="DJ76">
        <v>0.15784000000000001</v>
      </c>
      <c r="DK76">
        <v>0.10592</v>
      </c>
      <c r="DL76">
        <v>9.9970000000000003E-2</v>
      </c>
      <c r="DO76">
        <f t="shared" si="5"/>
        <v>0.20211099999999996</v>
      </c>
      <c r="DP76">
        <f t="shared" si="6"/>
        <v>0.38044185185185198</v>
      </c>
      <c r="DQ76">
        <f t="shared" si="7"/>
        <v>0.20843203703703703</v>
      </c>
      <c r="DR76">
        <f t="shared" si="8"/>
        <v>0.17611344444444443</v>
      </c>
      <c r="DT76">
        <v>9.0175999999999998</v>
      </c>
    </row>
    <row r="77" spans="1:242" x14ac:dyDescent="0.25">
      <c r="A77">
        <v>0.29992000000000002</v>
      </c>
      <c r="B77">
        <v>0.51444000000000001</v>
      </c>
      <c r="C77">
        <v>0.37212000000000001</v>
      </c>
      <c r="D77">
        <v>0.30069000000000001</v>
      </c>
      <c r="E77">
        <v>0.10528999999999999</v>
      </c>
      <c r="F77">
        <v>0.28931000000000001</v>
      </c>
      <c r="G77">
        <v>0.10091</v>
      </c>
      <c r="H77">
        <v>8.5353999999999999E-2</v>
      </c>
      <c r="I77">
        <v>9.0375999999999998E-2</v>
      </c>
      <c r="J77">
        <v>0.24906</v>
      </c>
      <c r="K77">
        <v>9.4827999999999996E-2</v>
      </c>
      <c r="L77">
        <v>7.4737999999999999E-2</v>
      </c>
      <c r="N77">
        <v>0.19078000000000001</v>
      </c>
      <c r="O77">
        <v>0.35915000000000002</v>
      </c>
      <c r="P77">
        <v>0.1817</v>
      </c>
      <c r="Q77">
        <v>0.17341999999999999</v>
      </c>
      <c r="R77">
        <v>0.22070000000000001</v>
      </c>
      <c r="S77">
        <v>0.31598999999999999</v>
      </c>
      <c r="T77">
        <v>0.24043999999999999</v>
      </c>
      <c r="U77">
        <v>0.19183</v>
      </c>
      <c r="V77">
        <v>0.19681999999999999</v>
      </c>
      <c r="W77">
        <v>0.28109000000000001</v>
      </c>
      <c r="X77">
        <v>0.18915000000000001</v>
      </c>
      <c r="Y77">
        <v>0.18654999999999999</v>
      </c>
      <c r="AA77">
        <v>0.27761999999999998</v>
      </c>
      <c r="AB77">
        <v>0.43897000000000003</v>
      </c>
      <c r="AC77">
        <v>0.30070000000000002</v>
      </c>
      <c r="AD77">
        <v>0.24307000000000001</v>
      </c>
      <c r="AE77">
        <v>0.22222</v>
      </c>
      <c r="AF77">
        <v>0.51527999999999996</v>
      </c>
      <c r="AG77">
        <v>0.26857999999999999</v>
      </c>
      <c r="AH77">
        <v>0.31046000000000001</v>
      </c>
      <c r="AI77">
        <v>0.27711000000000002</v>
      </c>
      <c r="AJ77">
        <v>0.38928000000000001</v>
      </c>
      <c r="AK77">
        <v>0.28392000000000001</v>
      </c>
      <c r="AL77">
        <v>0.19772999999999999</v>
      </c>
      <c r="AN77">
        <v>0.27711000000000002</v>
      </c>
      <c r="AO77">
        <v>0.38928000000000001</v>
      </c>
      <c r="AP77">
        <v>0.28392000000000001</v>
      </c>
      <c r="AQ77">
        <v>0.19772999999999999</v>
      </c>
      <c r="AR77">
        <v>0.39496999999999999</v>
      </c>
      <c r="AS77">
        <v>0.20530000000000001</v>
      </c>
      <c r="AT77">
        <v>0.23288</v>
      </c>
      <c r="AU77">
        <v>0.18826999999999999</v>
      </c>
      <c r="AV77">
        <v>0.14457</v>
      </c>
      <c r="AW77">
        <v>0.17774000000000001</v>
      </c>
      <c r="AX77">
        <v>0.11433</v>
      </c>
      <c r="AY77">
        <v>8.7525000000000006E-2</v>
      </c>
      <c r="BA77">
        <v>0.10199</v>
      </c>
      <c r="BB77">
        <v>0.19932</v>
      </c>
      <c r="BC77">
        <v>0.11615</v>
      </c>
      <c r="BD77">
        <v>9.1561000000000003E-2</v>
      </c>
      <c r="BE77">
        <v>0.13316</v>
      </c>
      <c r="BF77">
        <v>0.16113</v>
      </c>
      <c r="BG77">
        <v>9.8933999999999994E-2</v>
      </c>
      <c r="BH77">
        <v>0.10362</v>
      </c>
      <c r="BI77">
        <v>0.11623</v>
      </c>
      <c r="BJ77">
        <v>0.26146000000000003</v>
      </c>
      <c r="BK77">
        <v>0.16619999999999999</v>
      </c>
      <c r="BL77">
        <v>0.13392000000000001</v>
      </c>
      <c r="BN77">
        <v>0.17610000000000001</v>
      </c>
      <c r="BO77">
        <v>0.24051</v>
      </c>
      <c r="BP77">
        <v>0.17696000000000001</v>
      </c>
      <c r="BQ77">
        <v>0.14399000000000001</v>
      </c>
      <c r="BR77">
        <v>0.15720000000000001</v>
      </c>
      <c r="BS77">
        <v>0.23512</v>
      </c>
      <c r="BT77">
        <v>0.19534000000000001</v>
      </c>
      <c r="BU77">
        <v>0.13325999999999999</v>
      </c>
      <c r="BV77">
        <v>0.18984000000000001</v>
      </c>
      <c r="BW77">
        <v>0.29954999999999998</v>
      </c>
      <c r="BX77">
        <v>0.16492999999999999</v>
      </c>
      <c r="BY77">
        <v>0.11876</v>
      </c>
      <c r="CA77">
        <v>0.22255</v>
      </c>
      <c r="CB77">
        <v>0.21626000000000001</v>
      </c>
      <c r="CC77">
        <v>0.20215</v>
      </c>
      <c r="CD77">
        <v>0.23757</v>
      </c>
      <c r="CE77">
        <v>0.25933</v>
      </c>
      <c r="CF77">
        <v>0.21970000000000001</v>
      </c>
      <c r="CG77">
        <v>0.23735999999999999</v>
      </c>
      <c r="CH77">
        <v>0.21212</v>
      </c>
      <c r="CI77">
        <v>0.16916999999999999</v>
      </c>
      <c r="CJ77">
        <v>0.18754999999999999</v>
      </c>
      <c r="CK77">
        <v>0.21265000000000001</v>
      </c>
      <c r="CL77">
        <v>0.20443</v>
      </c>
      <c r="CN77">
        <v>0.26341999999999999</v>
      </c>
      <c r="CO77">
        <v>0.77593000000000001</v>
      </c>
      <c r="CP77">
        <v>0.29913000000000001</v>
      </c>
      <c r="CQ77">
        <v>0.25725999999999999</v>
      </c>
      <c r="CR77">
        <v>0.28492000000000001</v>
      </c>
      <c r="CS77">
        <v>0.75214000000000003</v>
      </c>
      <c r="CT77">
        <v>0.32843</v>
      </c>
      <c r="CU77">
        <v>0.24099999999999999</v>
      </c>
      <c r="CV77">
        <v>0.23899999999999999</v>
      </c>
      <c r="CW77">
        <v>0.58692999999999995</v>
      </c>
      <c r="CX77">
        <v>0.33128000000000002</v>
      </c>
      <c r="CY77">
        <v>0.22259000000000001</v>
      </c>
      <c r="DA77">
        <v>0.10914</v>
      </c>
      <c r="DB77">
        <v>0.13639000000000001</v>
      </c>
      <c r="DC77">
        <v>0.10718</v>
      </c>
      <c r="DD77">
        <v>8.6871000000000004E-2</v>
      </c>
      <c r="DE77">
        <v>9.264E-2</v>
      </c>
      <c r="DF77">
        <v>0.11747</v>
      </c>
      <c r="DG77">
        <v>9.9026000000000003E-2</v>
      </c>
      <c r="DH77">
        <v>9.4631999999999994E-2</v>
      </c>
      <c r="DI77">
        <v>0.10919</v>
      </c>
      <c r="DJ77">
        <v>0.14924999999999999</v>
      </c>
      <c r="DK77">
        <v>0.10872999999999999</v>
      </c>
      <c r="DL77">
        <v>9.1475000000000001E-2</v>
      </c>
      <c r="DO77">
        <f t="shared" si="5"/>
        <v>0.19708762962962964</v>
      </c>
      <c r="DP77">
        <f t="shared" si="6"/>
        <v>0.32087407407407409</v>
      </c>
      <c r="DQ77">
        <f t="shared" si="7"/>
        <v>0.20399733333333334</v>
      </c>
      <c r="DR77">
        <f t="shared" si="8"/>
        <v>0.1707565185185185</v>
      </c>
      <c r="DT77">
        <v>9.1428999999999991</v>
      </c>
    </row>
    <row r="78" spans="1:242" x14ac:dyDescent="0.25">
      <c r="A78">
        <v>0.30303999999999998</v>
      </c>
      <c r="B78">
        <v>0.48379</v>
      </c>
      <c r="C78">
        <v>0.37436000000000003</v>
      </c>
      <c r="D78">
        <v>0.31043999999999999</v>
      </c>
      <c r="E78">
        <v>0.10208</v>
      </c>
      <c r="F78">
        <v>0.23186999999999999</v>
      </c>
      <c r="G78">
        <v>0.11186</v>
      </c>
      <c r="H78">
        <v>8.0923999999999996E-2</v>
      </c>
      <c r="I78">
        <v>8.5338999999999998E-2</v>
      </c>
      <c r="J78">
        <v>0.20794000000000001</v>
      </c>
      <c r="K78">
        <v>9.9475999999999995E-2</v>
      </c>
      <c r="L78">
        <v>7.4328000000000005E-2</v>
      </c>
      <c r="N78">
        <v>0.17116999999999999</v>
      </c>
      <c r="O78">
        <v>0.28745999999999999</v>
      </c>
      <c r="P78">
        <v>0.17152999999999999</v>
      </c>
      <c r="Q78">
        <v>0.15606999999999999</v>
      </c>
      <c r="R78">
        <v>0.20766000000000001</v>
      </c>
      <c r="S78">
        <v>0.23888000000000001</v>
      </c>
      <c r="T78">
        <v>0.22642000000000001</v>
      </c>
      <c r="U78">
        <v>0.17666000000000001</v>
      </c>
      <c r="V78">
        <v>0.1842</v>
      </c>
      <c r="W78">
        <v>0.2215</v>
      </c>
      <c r="X78">
        <v>0.15903999999999999</v>
      </c>
      <c r="Y78">
        <v>0.17324999999999999</v>
      </c>
      <c r="AA78">
        <v>0.27590999999999999</v>
      </c>
      <c r="AB78">
        <v>0.35752</v>
      </c>
      <c r="AC78">
        <v>0.28610000000000002</v>
      </c>
      <c r="AD78">
        <v>0.23769000000000001</v>
      </c>
      <c r="AE78">
        <v>0.22439000000000001</v>
      </c>
      <c r="AF78">
        <v>0.45384999999999998</v>
      </c>
      <c r="AG78">
        <v>0.27962999999999999</v>
      </c>
      <c r="AH78">
        <v>0.31196000000000002</v>
      </c>
      <c r="AI78">
        <v>0.2762</v>
      </c>
      <c r="AJ78">
        <v>0.33134999999999998</v>
      </c>
      <c r="AK78">
        <v>0.29909999999999998</v>
      </c>
      <c r="AL78">
        <v>0.19705</v>
      </c>
      <c r="AN78">
        <v>0.2762</v>
      </c>
      <c r="AO78">
        <v>0.33134999999999998</v>
      </c>
      <c r="AP78">
        <v>0.29909999999999998</v>
      </c>
      <c r="AQ78">
        <v>0.19705</v>
      </c>
      <c r="AR78">
        <v>0.36641000000000001</v>
      </c>
      <c r="AS78">
        <v>0.20155999999999999</v>
      </c>
      <c r="AT78">
        <v>0.23579</v>
      </c>
      <c r="AU78">
        <v>0.18479000000000001</v>
      </c>
      <c r="AV78">
        <v>0.14763999999999999</v>
      </c>
      <c r="AW78">
        <v>0.15112999999999999</v>
      </c>
      <c r="AX78">
        <v>0.11508</v>
      </c>
      <c r="AY78">
        <v>8.9529999999999998E-2</v>
      </c>
      <c r="BA78">
        <v>8.9579000000000006E-2</v>
      </c>
      <c r="BB78">
        <v>0.17929999999999999</v>
      </c>
      <c r="BC78">
        <v>0.11395</v>
      </c>
      <c r="BD78">
        <v>8.6406999999999998E-2</v>
      </c>
      <c r="BE78">
        <v>0.12933</v>
      </c>
      <c r="BF78">
        <v>0.14391000000000001</v>
      </c>
      <c r="BG78">
        <v>9.7445000000000004E-2</v>
      </c>
      <c r="BH78">
        <v>9.7156999999999993E-2</v>
      </c>
      <c r="BI78">
        <v>0.1115</v>
      </c>
      <c r="BJ78">
        <v>0.22092000000000001</v>
      </c>
      <c r="BK78">
        <v>0.16339000000000001</v>
      </c>
      <c r="BL78">
        <v>0.13558000000000001</v>
      </c>
      <c r="BN78">
        <v>0.18404000000000001</v>
      </c>
      <c r="BO78">
        <v>0.19950999999999999</v>
      </c>
      <c r="BP78">
        <v>0.16825999999999999</v>
      </c>
      <c r="BQ78">
        <v>0.13791</v>
      </c>
      <c r="BR78">
        <v>0.14857000000000001</v>
      </c>
      <c r="BS78">
        <v>0.21271000000000001</v>
      </c>
      <c r="BT78">
        <v>0.19167000000000001</v>
      </c>
      <c r="BU78">
        <v>0.13511000000000001</v>
      </c>
      <c r="BV78">
        <v>0.19528000000000001</v>
      </c>
      <c r="BW78">
        <v>0.26074000000000003</v>
      </c>
      <c r="BX78">
        <v>0.15976000000000001</v>
      </c>
      <c r="BY78">
        <v>0.12648000000000001</v>
      </c>
      <c r="CA78">
        <v>0.22142000000000001</v>
      </c>
      <c r="CB78">
        <v>0.22395000000000001</v>
      </c>
      <c r="CC78">
        <v>0.20161000000000001</v>
      </c>
      <c r="CD78">
        <v>0.23938999999999999</v>
      </c>
      <c r="CE78">
        <v>0.25247000000000003</v>
      </c>
      <c r="CF78">
        <v>0.22331999999999999</v>
      </c>
      <c r="CG78">
        <v>0.23996999999999999</v>
      </c>
      <c r="CH78">
        <v>0.20905000000000001</v>
      </c>
      <c r="CI78">
        <v>0.16674</v>
      </c>
      <c r="CJ78">
        <v>0.18357999999999999</v>
      </c>
      <c r="CK78">
        <v>0.20910000000000001</v>
      </c>
      <c r="CL78">
        <v>0.20499000000000001</v>
      </c>
      <c r="CN78">
        <v>0.25613999999999998</v>
      </c>
      <c r="CO78">
        <v>0.59970000000000001</v>
      </c>
      <c r="CP78">
        <v>0.28966999999999998</v>
      </c>
      <c r="CQ78">
        <v>0.24640000000000001</v>
      </c>
      <c r="CR78">
        <v>0.26533000000000001</v>
      </c>
      <c r="CS78">
        <v>0.55569000000000002</v>
      </c>
      <c r="CT78">
        <v>0.32966000000000001</v>
      </c>
      <c r="CU78">
        <v>0.24223</v>
      </c>
      <c r="CV78">
        <v>0.23755000000000001</v>
      </c>
      <c r="CW78">
        <v>0.46427000000000002</v>
      </c>
      <c r="CX78">
        <v>0.30314999999999998</v>
      </c>
      <c r="CY78">
        <v>0.21421000000000001</v>
      </c>
      <c r="DA78">
        <v>0.1055</v>
      </c>
      <c r="DB78">
        <v>0.13061</v>
      </c>
      <c r="DC78">
        <v>0.10014000000000001</v>
      </c>
      <c r="DD78">
        <v>8.1609000000000001E-2</v>
      </c>
      <c r="DE78">
        <v>9.6886E-2</v>
      </c>
      <c r="DF78">
        <v>0.10581</v>
      </c>
      <c r="DG78">
        <v>9.9392999999999995E-2</v>
      </c>
      <c r="DH78">
        <v>9.0432999999999999E-2</v>
      </c>
      <c r="DI78">
        <v>0.107</v>
      </c>
      <c r="DJ78">
        <v>0.1414</v>
      </c>
      <c r="DK78">
        <v>0.11205</v>
      </c>
      <c r="DL78">
        <v>8.3437999999999998E-2</v>
      </c>
      <c r="DO78">
        <f t="shared" si="5"/>
        <v>0.19213237037037037</v>
      </c>
      <c r="DP78">
        <f t="shared" si="6"/>
        <v>0.27198592592592602</v>
      </c>
      <c r="DQ78">
        <f t="shared" si="7"/>
        <v>0.2013594074074074</v>
      </c>
      <c r="DR78">
        <f t="shared" si="8"/>
        <v>0.16741244444444447</v>
      </c>
      <c r="DT78">
        <v>9.2681000000000004</v>
      </c>
    </row>
    <row r="79" spans="1:242" x14ac:dyDescent="0.25">
      <c r="A79">
        <v>0.30562</v>
      </c>
      <c r="B79">
        <v>0.46284999999999998</v>
      </c>
      <c r="C79">
        <v>0.37686999999999998</v>
      </c>
      <c r="D79">
        <v>0.31835000000000002</v>
      </c>
      <c r="E79">
        <v>9.8551E-2</v>
      </c>
      <c r="F79">
        <v>0.18842999999999999</v>
      </c>
      <c r="G79">
        <v>0.12955</v>
      </c>
      <c r="H79">
        <v>7.8165999999999999E-2</v>
      </c>
      <c r="I79">
        <v>8.2465999999999998E-2</v>
      </c>
      <c r="J79">
        <v>0.17513000000000001</v>
      </c>
      <c r="K79">
        <v>0.10823000000000001</v>
      </c>
      <c r="L79">
        <v>7.5523000000000007E-2</v>
      </c>
      <c r="N79">
        <v>0.15375</v>
      </c>
      <c r="O79">
        <v>0.23552000000000001</v>
      </c>
      <c r="P79">
        <v>0.16743</v>
      </c>
      <c r="Q79">
        <v>0.14155999999999999</v>
      </c>
      <c r="R79">
        <v>0.19327</v>
      </c>
      <c r="S79">
        <v>0.19552</v>
      </c>
      <c r="T79">
        <v>0.21831999999999999</v>
      </c>
      <c r="U79">
        <v>0.16328000000000001</v>
      </c>
      <c r="V79">
        <v>0.17521999999999999</v>
      </c>
      <c r="W79">
        <v>0.18099999999999999</v>
      </c>
      <c r="X79">
        <v>0.14011999999999999</v>
      </c>
      <c r="Y79">
        <v>0.16334000000000001</v>
      </c>
      <c r="AA79">
        <v>0.26811000000000001</v>
      </c>
      <c r="AB79">
        <v>0.30895</v>
      </c>
      <c r="AC79">
        <v>0.27648</v>
      </c>
      <c r="AD79">
        <v>0.23193</v>
      </c>
      <c r="AE79">
        <v>0.22767000000000001</v>
      </c>
      <c r="AF79">
        <v>0.41254000000000002</v>
      </c>
      <c r="AG79">
        <v>0.29660999999999998</v>
      </c>
      <c r="AH79">
        <v>0.31047999999999998</v>
      </c>
      <c r="AI79">
        <v>0.27062999999999998</v>
      </c>
      <c r="AJ79">
        <v>0.28700999999999999</v>
      </c>
      <c r="AK79">
        <v>0.32025999999999999</v>
      </c>
      <c r="AL79">
        <v>0.19646</v>
      </c>
      <c r="AN79">
        <v>0.27062999999999998</v>
      </c>
      <c r="AO79">
        <v>0.28700999999999999</v>
      </c>
      <c r="AP79">
        <v>0.32025999999999999</v>
      </c>
      <c r="AQ79">
        <v>0.19646</v>
      </c>
      <c r="AR79">
        <v>0.33507999999999999</v>
      </c>
      <c r="AS79">
        <v>0.20422000000000001</v>
      </c>
      <c r="AT79">
        <v>0.23888000000000001</v>
      </c>
      <c r="AU79">
        <v>0.18138000000000001</v>
      </c>
      <c r="AV79">
        <v>0.14607999999999999</v>
      </c>
      <c r="AW79">
        <v>0.13152</v>
      </c>
      <c r="AX79">
        <v>0.11602</v>
      </c>
      <c r="AY79">
        <v>9.2491000000000004E-2</v>
      </c>
      <c r="BA79">
        <v>8.1460000000000005E-2</v>
      </c>
      <c r="BB79">
        <v>0.16689000000000001</v>
      </c>
      <c r="BC79">
        <v>0.11774</v>
      </c>
      <c r="BD79">
        <v>8.4097000000000005E-2</v>
      </c>
      <c r="BE79">
        <v>0.12335</v>
      </c>
      <c r="BF79">
        <v>0.13313</v>
      </c>
      <c r="BG79">
        <v>9.9090999999999999E-2</v>
      </c>
      <c r="BH79">
        <v>9.0694999999999998E-2</v>
      </c>
      <c r="BI79">
        <v>0.11126999999999999</v>
      </c>
      <c r="BJ79">
        <v>0.18904000000000001</v>
      </c>
      <c r="BK79">
        <v>0.16234000000000001</v>
      </c>
      <c r="BL79">
        <v>0.13908000000000001</v>
      </c>
      <c r="BN79">
        <v>0.19173000000000001</v>
      </c>
      <c r="BO79">
        <v>0.17904</v>
      </c>
      <c r="BP79">
        <v>0.15903</v>
      </c>
      <c r="BQ79">
        <v>0.13769000000000001</v>
      </c>
      <c r="BR79">
        <v>0.14338999999999999</v>
      </c>
      <c r="BS79">
        <v>0.20288</v>
      </c>
      <c r="BT79">
        <v>0.18901000000000001</v>
      </c>
      <c r="BU79">
        <v>0.14509</v>
      </c>
      <c r="BV79">
        <v>0.20376</v>
      </c>
      <c r="BW79">
        <v>0.2329</v>
      </c>
      <c r="BX79">
        <v>0.15909999999999999</v>
      </c>
      <c r="BY79">
        <v>0.14132</v>
      </c>
      <c r="CA79">
        <v>0.22409000000000001</v>
      </c>
      <c r="CB79">
        <v>0.23347999999999999</v>
      </c>
      <c r="CC79">
        <v>0.19974</v>
      </c>
      <c r="CD79">
        <v>0.24274999999999999</v>
      </c>
      <c r="CE79">
        <v>0.24138000000000001</v>
      </c>
      <c r="CF79">
        <v>0.22711999999999999</v>
      </c>
      <c r="CG79">
        <v>0.24462999999999999</v>
      </c>
      <c r="CH79">
        <v>0.21637999999999999</v>
      </c>
      <c r="CI79">
        <v>0.16869999999999999</v>
      </c>
      <c r="CJ79">
        <v>0.1825</v>
      </c>
      <c r="CK79">
        <v>0.21023</v>
      </c>
      <c r="CL79">
        <v>0.20521</v>
      </c>
      <c r="CN79">
        <v>0.24797</v>
      </c>
      <c r="CO79">
        <v>0.46639000000000003</v>
      </c>
      <c r="CP79">
        <v>0.29524</v>
      </c>
      <c r="CQ79">
        <v>0.24192</v>
      </c>
      <c r="CR79">
        <v>0.24506</v>
      </c>
      <c r="CS79">
        <v>0.41809000000000002</v>
      </c>
      <c r="CT79">
        <v>0.35393000000000002</v>
      </c>
      <c r="CU79">
        <v>0.24954999999999999</v>
      </c>
      <c r="CV79">
        <v>0.23683000000000001</v>
      </c>
      <c r="CW79">
        <v>0.37213000000000002</v>
      </c>
      <c r="CX79">
        <v>0.28484999999999999</v>
      </c>
      <c r="CY79">
        <v>0.20862</v>
      </c>
      <c r="DA79">
        <v>9.7988000000000006E-2</v>
      </c>
      <c r="DB79">
        <v>0.12289</v>
      </c>
      <c r="DC79">
        <v>9.4744999999999996E-2</v>
      </c>
      <c r="DD79">
        <v>7.7974000000000002E-2</v>
      </c>
      <c r="DE79">
        <v>0.10222000000000001</v>
      </c>
      <c r="DF79">
        <v>9.5466999999999996E-2</v>
      </c>
      <c r="DG79">
        <v>0.10048</v>
      </c>
      <c r="DH79">
        <v>8.6595000000000005E-2</v>
      </c>
      <c r="DI79">
        <v>0.10648000000000001</v>
      </c>
      <c r="DJ79">
        <v>0.13561000000000001</v>
      </c>
      <c r="DK79">
        <v>0.1142</v>
      </c>
      <c r="DL79">
        <v>7.8270999999999993E-2</v>
      </c>
      <c r="DO79">
        <f t="shared" si="5"/>
        <v>0.1871390740740741</v>
      </c>
      <c r="DP79">
        <f t="shared" si="6"/>
        <v>0.23804655555555559</v>
      </c>
      <c r="DQ79">
        <f t="shared" si="7"/>
        <v>0.20345874074074075</v>
      </c>
      <c r="DR79">
        <f t="shared" si="8"/>
        <v>0.16646896296296296</v>
      </c>
      <c r="DT79">
        <v>9.3933</v>
      </c>
    </row>
    <row r="80" spans="1:242" x14ac:dyDescent="0.25">
      <c r="A80">
        <v>0.30681000000000003</v>
      </c>
      <c r="B80">
        <v>0.44717000000000001</v>
      </c>
      <c r="C80">
        <v>0.38368000000000002</v>
      </c>
      <c r="D80">
        <v>0.32212000000000002</v>
      </c>
      <c r="E80">
        <v>9.5475000000000004E-2</v>
      </c>
      <c r="F80">
        <v>0.15962999999999999</v>
      </c>
      <c r="G80">
        <v>0.15328</v>
      </c>
      <c r="H80">
        <v>7.7086000000000002E-2</v>
      </c>
      <c r="I80">
        <v>8.2226999999999995E-2</v>
      </c>
      <c r="J80">
        <v>0.15225</v>
      </c>
      <c r="K80">
        <v>0.12143</v>
      </c>
      <c r="L80">
        <v>7.8293000000000001E-2</v>
      </c>
      <c r="N80">
        <v>0.13929</v>
      </c>
      <c r="O80">
        <v>0.20102</v>
      </c>
      <c r="P80">
        <v>0.17585000000000001</v>
      </c>
      <c r="Q80">
        <v>0.12917000000000001</v>
      </c>
      <c r="R80">
        <v>0.17843000000000001</v>
      </c>
      <c r="S80">
        <v>0.17998</v>
      </c>
      <c r="T80">
        <v>0.22585</v>
      </c>
      <c r="U80">
        <v>0.15162</v>
      </c>
      <c r="V80">
        <v>0.16883000000000001</v>
      </c>
      <c r="W80">
        <v>0.15711</v>
      </c>
      <c r="X80">
        <v>0.14005999999999999</v>
      </c>
      <c r="Y80">
        <v>0.15415999999999999</v>
      </c>
      <c r="AA80">
        <v>0.25090000000000001</v>
      </c>
      <c r="AB80">
        <v>0.29006999999999999</v>
      </c>
      <c r="AC80">
        <v>0.27989999999999998</v>
      </c>
      <c r="AD80">
        <v>0.22563</v>
      </c>
      <c r="AE80">
        <v>0.23033000000000001</v>
      </c>
      <c r="AF80">
        <v>0.39006000000000002</v>
      </c>
      <c r="AG80">
        <v>0.31995000000000001</v>
      </c>
      <c r="AH80">
        <v>0.30626999999999999</v>
      </c>
      <c r="AI80">
        <v>0.26046000000000002</v>
      </c>
      <c r="AJ80">
        <v>0.26002999999999998</v>
      </c>
      <c r="AK80">
        <v>0.34521000000000002</v>
      </c>
      <c r="AL80">
        <v>0.19550999999999999</v>
      </c>
      <c r="AN80">
        <v>0.26046000000000002</v>
      </c>
      <c r="AO80">
        <v>0.26002999999999998</v>
      </c>
      <c r="AP80">
        <v>0.34521000000000002</v>
      </c>
      <c r="AQ80">
        <v>0.19550999999999999</v>
      </c>
      <c r="AR80">
        <v>0.30358000000000002</v>
      </c>
      <c r="AS80">
        <v>0.21146000000000001</v>
      </c>
      <c r="AT80">
        <v>0.24187</v>
      </c>
      <c r="AU80">
        <v>0.17835999999999999</v>
      </c>
      <c r="AV80">
        <v>0.14093</v>
      </c>
      <c r="AW80">
        <v>0.11926</v>
      </c>
      <c r="AX80">
        <v>0.11754000000000001</v>
      </c>
      <c r="AY80">
        <v>9.5485E-2</v>
      </c>
      <c r="BA80">
        <v>7.8756000000000007E-2</v>
      </c>
      <c r="BB80">
        <v>0.15966</v>
      </c>
      <c r="BC80">
        <v>0.12665999999999999</v>
      </c>
      <c r="BD80">
        <v>8.4808999999999996E-2</v>
      </c>
      <c r="BE80">
        <v>0.11573</v>
      </c>
      <c r="BF80">
        <v>0.12684000000000001</v>
      </c>
      <c r="BG80">
        <v>0.10449</v>
      </c>
      <c r="BH80">
        <v>8.5474999999999995E-2</v>
      </c>
      <c r="BI80">
        <v>0.11496000000000001</v>
      </c>
      <c r="BJ80">
        <v>0.16904</v>
      </c>
      <c r="BK80">
        <v>0.16608000000000001</v>
      </c>
      <c r="BL80">
        <v>0.14391000000000001</v>
      </c>
      <c r="BN80">
        <v>0.19857</v>
      </c>
      <c r="BO80">
        <v>0.17527000000000001</v>
      </c>
      <c r="BP80">
        <v>0.15329999999999999</v>
      </c>
      <c r="BQ80">
        <v>0.14316999999999999</v>
      </c>
      <c r="BR80">
        <v>0.14219999999999999</v>
      </c>
      <c r="BS80">
        <v>0.20205000000000001</v>
      </c>
      <c r="BT80">
        <v>0.18941</v>
      </c>
      <c r="BU80">
        <v>0.16166</v>
      </c>
      <c r="BV80">
        <v>0.21173</v>
      </c>
      <c r="BW80">
        <v>0.21809000000000001</v>
      </c>
      <c r="BX80">
        <v>0.16655</v>
      </c>
      <c r="BY80">
        <v>0.16186</v>
      </c>
      <c r="CA80">
        <v>0.23135</v>
      </c>
      <c r="CB80">
        <v>0.24182999999999999</v>
      </c>
      <c r="CC80">
        <v>0.19788</v>
      </c>
      <c r="CD80">
        <v>0.24653</v>
      </c>
      <c r="CE80">
        <v>0.22996</v>
      </c>
      <c r="CF80">
        <v>0.22969999999999999</v>
      </c>
      <c r="CG80">
        <v>0.25224000000000002</v>
      </c>
      <c r="CH80">
        <v>0.23061000000000001</v>
      </c>
      <c r="CI80">
        <v>0.17538000000000001</v>
      </c>
      <c r="CJ80">
        <v>0.18465000000000001</v>
      </c>
      <c r="CK80">
        <v>0.21734000000000001</v>
      </c>
      <c r="CL80">
        <v>0.20665</v>
      </c>
      <c r="CN80">
        <v>0.24034</v>
      </c>
      <c r="CO80">
        <v>0.37819999999999998</v>
      </c>
      <c r="CP80">
        <v>0.32876</v>
      </c>
      <c r="CQ80">
        <v>0.24379000000000001</v>
      </c>
      <c r="CR80">
        <v>0.22595000000000001</v>
      </c>
      <c r="CS80">
        <v>0.34283999999999998</v>
      </c>
      <c r="CT80">
        <v>0.41581000000000001</v>
      </c>
      <c r="CU80">
        <v>0.26343</v>
      </c>
      <c r="CV80">
        <v>0.23633999999999999</v>
      </c>
      <c r="CW80">
        <v>0.31985000000000002</v>
      </c>
      <c r="CX80">
        <v>0.29558000000000001</v>
      </c>
      <c r="CY80">
        <v>0.20757999999999999</v>
      </c>
      <c r="DA80">
        <v>8.8845999999999994E-2</v>
      </c>
      <c r="DB80">
        <v>0.11364</v>
      </c>
      <c r="DC80">
        <v>9.1802999999999996E-2</v>
      </c>
      <c r="DD80">
        <v>7.6567999999999997E-2</v>
      </c>
      <c r="DE80">
        <v>0.10735</v>
      </c>
      <c r="DF80">
        <v>8.7871000000000005E-2</v>
      </c>
      <c r="DG80">
        <v>0.10151</v>
      </c>
      <c r="DH80">
        <v>8.3876000000000006E-2</v>
      </c>
      <c r="DI80">
        <v>0.10822</v>
      </c>
      <c r="DJ80">
        <v>0.13209000000000001</v>
      </c>
      <c r="DK80">
        <v>0.1145</v>
      </c>
      <c r="DL80">
        <v>7.8139E-2</v>
      </c>
      <c r="DO80">
        <f t="shared" si="5"/>
        <v>0.18234829629629634</v>
      </c>
      <c r="DP80">
        <f t="shared" si="6"/>
        <v>0.21887744444444446</v>
      </c>
      <c r="DQ80">
        <f t="shared" si="7"/>
        <v>0.21376825925925924</v>
      </c>
      <c r="DR80">
        <f t="shared" si="8"/>
        <v>0.16767670370370372</v>
      </c>
      <c r="DT80">
        <v>9.5185999999999993</v>
      </c>
    </row>
    <row r="81" spans="1:243" x14ac:dyDescent="0.25">
      <c r="A81">
        <v>0.30658999999999997</v>
      </c>
      <c r="B81">
        <v>0.43065999999999999</v>
      </c>
      <c r="C81">
        <v>0.39779999999999999</v>
      </c>
      <c r="D81">
        <v>0.32107000000000002</v>
      </c>
      <c r="E81">
        <v>9.3968999999999997E-2</v>
      </c>
      <c r="F81">
        <v>0.14230000000000001</v>
      </c>
      <c r="G81">
        <v>0.18117</v>
      </c>
      <c r="H81">
        <v>7.7217999999999995E-2</v>
      </c>
      <c r="I81">
        <v>8.4534999999999999E-2</v>
      </c>
      <c r="J81">
        <v>0.13836999999999999</v>
      </c>
      <c r="K81">
        <v>0.13872999999999999</v>
      </c>
      <c r="L81">
        <v>8.2261000000000001E-2</v>
      </c>
      <c r="N81">
        <v>0.12866</v>
      </c>
      <c r="O81">
        <v>0.17857999999999999</v>
      </c>
      <c r="P81">
        <v>0.20391000000000001</v>
      </c>
      <c r="Q81">
        <v>0.11882</v>
      </c>
      <c r="R81">
        <v>0.16481000000000001</v>
      </c>
      <c r="S81">
        <v>0.18131</v>
      </c>
      <c r="T81">
        <v>0.25878000000000001</v>
      </c>
      <c r="U81">
        <v>0.14205999999999999</v>
      </c>
      <c r="V81">
        <v>0.16386000000000001</v>
      </c>
      <c r="W81">
        <v>0.14473</v>
      </c>
      <c r="X81">
        <v>0.16471</v>
      </c>
      <c r="Y81">
        <v>0.14415</v>
      </c>
      <c r="AA81">
        <v>0.22531000000000001</v>
      </c>
      <c r="AB81">
        <v>0.29063</v>
      </c>
      <c r="AC81">
        <v>0.30256</v>
      </c>
      <c r="AD81">
        <v>0.21807000000000001</v>
      </c>
      <c r="AE81">
        <v>0.23146</v>
      </c>
      <c r="AF81">
        <v>0.38031999999999999</v>
      </c>
      <c r="AG81">
        <v>0.34982999999999997</v>
      </c>
      <c r="AH81">
        <v>0.29971999999999999</v>
      </c>
      <c r="AI81">
        <v>0.24725</v>
      </c>
      <c r="AJ81">
        <v>0.24973000000000001</v>
      </c>
      <c r="AK81">
        <v>0.37034</v>
      </c>
      <c r="AL81">
        <v>0.19345000000000001</v>
      </c>
      <c r="AN81">
        <v>0.24725</v>
      </c>
      <c r="AO81">
        <v>0.24973000000000001</v>
      </c>
      <c r="AP81">
        <v>0.37034</v>
      </c>
      <c r="AQ81">
        <v>0.19345000000000001</v>
      </c>
      <c r="AR81">
        <v>0.27445000000000003</v>
      </c>
      <c r="AS81">
        <v>0.22009999999999999</v>
      </c>
      <c r="AT81">
        <v>0.24457999999999999</v>
      </c>
      <c r="AU81">
        <v>0.17616000000000001</v>
      </c>
      <c r="AV81">
        <v>0.13403000000000001</v>
      </c>
      <c r="AW81">
        <v>0.11341</v>
      </c>
      <c r="AX81">
        <v>0.12049</v>
      </c>
      <c r="AY81">
        <v>9.7640000000000005E-2</v>
      </c>
      <c r="BA81">
        <v>8.0906000000000006E-2</v>
      </c>
      <c r="BB81">
        <v>0.15468999999999999</v>
      </c>
      <c r="BC81">
        <v>0.13854</v>
      </c>
      <c r="BD81">
        <v>8.7970000000000007E-2</v>
      </c>
      <c r="BE81">
        <v>0.10715</v>
      </c>
      <c r="BF81">
        <v>0.1226</v>
      </c>
      <c r="BG81">
        <v>0.11509</v>
      </c>
      <c r="BH81">
        <v>8.2463999999999996E-2</v>
      </c>
      <c r="BI81">
        <v>0.12062</v>
      </c>
      <c r="BJ81">
        <v>0.15987000000000001</v>
      </c>
      <c r="BK81">
        <v>0.17924000000000001</v>
      </c>
      <c r="BL81">
        <v>0.14865</v>
      </c>
      <c r="BN81">
        <v>0.20469999999999999</v>
      </c>
      <c r="BO81">
        <v>0.18096000000000001</v>
      </c>
      <c r="BP81">
        <v>0.15481</v>
      </c>
      <c r="BQ81">
        <v>0.15314</v>
      </c>
      <c r="BR81">
        <v>0.14519000000000001</v>
      </c>
      <c r="BS81">
        <v>0.20443</v>
      </c>
      <c r="BT81">
        <v>0.19489000000000001</v>
      </c>
      <c r="BU81">
        <v>0.18171999999999999</v>
      </c>
      <c r="BV81">
        <v>0.21523999999999999</v>
      </c>
      <c r="BW81">
        <v>0.21432999999999999</v>
      </c>
      <c r="BX81">
        <v>0.18454999999999999</v>
      </c>
      <c r="BY81">
        <v>0.18545</v>
      </c>
      <c r="CA81">
        <v>0.24298</v>
      </c>
      <c r="CB81">
        <v>0.24678</v>
      </c>
      <c r="CC81">
        <v>0.19903999999999999</v>
      </c>
      <c r="CD81">
        <v>0.24940000000000001</v>
      </c>
      <c r="CE81">
        <v>0.22245000000000001</v>
      </c>
      <c r="CF81">
        <v>0.23017000000000001</v>
      </c>
      <c r="CG81">
        <v>0.26324999999999998</v>
      </c>
      <c r="CH81">
        <v>0.24682999999999999</v>
      </c>
      <c r="CI81">
        <v>0.18662999999999999</v>
      </c>
      <c r="CJ81">
        <v>0.19003</v>
      </c>
      <c r="CK81">
        <v>0.23033000000000001</v>
      </c>
      <c r="CL81">
        <v>0.21046000000000001</v>
      </c>
      <c r="CN81">
        <v>0.23587</v>
      </c>
      <c r="CO81">
        <v>0.32778000000000002</v>
      </c>
      <c r="CP81">
        <v>0.40035999999999999</v>
      </c>
      <c r="CQ81">
        <v>0.25002999999999997</v>
      </c>
      <c r="CR81">
        <v>0.20935999999999999</v>
      </c>
      <c r="CS81">
        <v>0.31811</v>
      </c>
      <c r="CT81">
        <v>0.52669999999999995</v>
      </c>
      <c r="CU81">
        <v>0.28211999999999998</v>
      </c>
      <c r="CV81">
        <v>0.23491999999999999</v>
      </c>
      <c r="CW81">
        <v>0.30671999999999999</v>
      </c>
      <c r="CX81">
        <v>0.35176000000000002</v>
      </c>
      <c r="CY81">
        <v>0.21132000000000001</v>
      </c>
      <c r="DA81">
        <v>8.1116999999999995E-2</v>
      </c>
      <c r="DB81">
        <v>0.10358000000000001</v>
      </c>
      <c r="DC81">
        <v>9.1657000000000002E-2</v>
      </c>
      <c r="DD81">
        <v>7.7520000000000006E-2</v>
      </c>
      <c r="DE81">
        <v>0.11141</v>
      </c>
      <c r="DF81">
        <v>8.4003999999999995E-2</v>
      </c>
      <c r="DG81">
        <v>0.10215</v>
      </c>
      <c r="DH81">
        <v>8.2507999999999998E-2</v>
      </c>
      <c r="DI81">
        <v>0.11226999999999999</v>
      </c>
      <c r="DJ81">
        <v>0.13017000000000001</v>
      </c>
      <c r="DK81">
        <v>0.11365</v>
      </c>
      <c r="DL81">
        <v>8.4071999999999994E-2</v>
      </c>
      <c r="DO81">
        <f t="shared" si="5"/>
        <v>0.17825877777777777</v>
      </c>
      <c r="DP81">
        <f t="shared" si="6"/>
        <v>0.2108923703703704</v>
      </c>
      <c r="DQ81">
        <f t="shared" si="7"/>
        <v>0.23515766666666665</v>
      </c>
      <c r="DR81">
        <f t="shared" si="8"/>
        <v>0.17028603703703699</v>
      </c>
      <c r="DT81">
        <v>9.6438000000000006</v>
      </c>
    </row>
    <row r="82" spans="1:243" x14ac:dyDescent="0.25">
      <c r="A82">
        <v>0.30549999999999999</v>
      </c>
      <c r="B82">
        <v>0.40855999999999998</v>
      </c>
      <c r="C82">
        <v>0.41976999999999998</v>
      </c>
      <c r="D82">
        <v>0.31624000000000002</v>
      </c>
      <c r="E82">
        <v>9.4909999999999994E-2</v>
      </c>
      <c r="F82">
        <v>0.13163</v>
      </c>
      <c r="G82">
        <v>0.21060999999999999</v>
      </c>
      <c r="H82">
        <v>7.7952999999999995E-2</v>
      </c>
      <c r="I82">
        <v>8.8972999999999997E-2</v>
      </c>
      <c r="J82">
        <v>0.13088</v>
      </c>
      <c r="K82">
        <v>0.15897</v>
      </c>
      <c r="L82">
        <v>8.6909E-2</v>
      </c>
      <c r="N82">
        <v>0.12209</v>
      </c>
      <c r="O82">
        <v>0.16238</v>
      </c>
      <c r="P82">
        <v>0.25602999999999998</v>
      </c>
      <c r="Q82">
        <v>0.11093</v>
      </c>
      <c r="R82">
        <v>0.15407000000000001</v>
      </c>
      <c r="S82">
        <v>0.18770000000000001</v>
      </c>
      <c r="T82">
        <v>0.32262999999999997</v>
      </c>
      <c r="U82">
        <v>0.13513</v>
      </c>
      <c r="V82">
        <v>0.15911</v>
      </c>
      <c r="W82">
        <v>0.13825000000000001</v>
      </c>
      <c r="X82">
        <v>0.21562999999999999</v>
      </c>
      <c r="Y82">
        <v>0.13322999999999999</v>
      </c>
      <c r="AA82">
        <v>0.19591</v>
      </c>
      <c r="AB82">
        <v>0.29785</v>
      </c>
      <c r="AC82">
        <v>0.34626000000000001</v>
      </c>
      <c r="AD82">
        <v>0.20849999999999999</v>
      </c>
      <c r="AE82">
        <v>0.23075999999999999</v>
      </c>
      <c r="AF82">
        <v>0.37515999999999999</v>
      </c>
      <c r="AG82">
        <v>0.38511000000000001</v>
      </c>
      <c r="AH82">
        <v>0.29121999999999998</v>
      </c>
      <c r="AI82">
        <v>0.23330000000000001</v>
      </c>
      <c r="AJ82">
        <v>0.25174000000000002</v>
      </c>
      <c r="AK82">
        <v>0.39134000000000002</v>
      </c>
      <c r="AL82">
        <v>0.18953999999999999</v>
      </c>
      <c r="AN82">
        <v>0.23330000000000001</v>
      </c>
      <c r="AO82">
        <v>0.25174000000000002</v>
      </c>
      <c r="AP82">
        <v>0.39134000000000002</v>
      </c>
      <c r="AQ82">
        <v>0.18953999999999999</v>
      </c>
      <c r="AR82">
        <v>0.24973999999999999</v>
      </c>
      <c r="AS82">
        <v>0.22661999999999999</v>
      </c>
      <c r="AT82">
        <v>0.24695</v>
      </c>
      <c r="AU82">
        <v>0.17516000000000001</v>
      </c>
      <c r="AV82">
        <v>0.12731000000000001</v>
      </c>
      <c r="AW82">
        <v>0.11228</v>
      </c>
      <c r="AX82">
        <v>0.12589</v>
      </c>
      <c r="AY82">
        <v>9.8470000000000002E-2</v>
      </c>
      <c r="BA82">
        <v>8.5945999999999995E-2</v>
      </c>
      <c r="BB82">
        <v>0.14964</v>
      </c>
      <c r="BC82">
        <v>0.15112</v>
      </c>
      <c r="BD82">
        <v>9.2596999999999999E-2</v>
      </c>
      <c r="BE82">
        <v>9.8336999999999994E-2</v>
      </c>
      <c r="BF82">
        <v>0.11860999999999999</v>
      </c>
      <c r="BG82">
        <v>0.13270999999999999</v>
      </c>
      <c r="BH82">
        <v>8.2098000000000004E-2</v>
      </c>
      <c r="BI82">
        <v>0.12578</v>
      </c>
      <c r="BJ82">
        <v>0.15747</v>
      </c>
      <c r="BK82">
        <v>0.20674000000000001</v>
      </c>
      <c r="BL82">
        <v>0.15154999999999999</v>
      </c>
      <c r="BN82">
        <v>0.21015</v>
      </c>
      <c r="BO82">
        <v>0.18853</v>
      </c>
      <c r="BP82">
        <v>0.16575000000000001</v>
      </c>
      <c r="BQ82">
        <v>0.16602</v>
      </c>
      <c r="BR82">
        <v>0.15207000000000001</v>
      </c>
      <c r="BS82">
        <v>0.20433000000000001</v>
      </c>
      <c r="BT82">
        <v>0.20669000000000001</v>
      </c>
      <c r="BU82">
        <v>0.20164000000000001</v>
      </c>
      <c r="BV82">
        <v>0.21149000000000001</v>
      </c>
      <c r="BW82">
        <v>0.21690999999999999</v>
      </c>
      <c r="BX82">
        <v>0.21324000000000001</v>
      </c>
      <c r="BY82">
        <v>0.20885000000000001</v>
      </c>
      <c r="CA82">
        <v>0.25758999999999999</v>
      </c>
      <c r="CB82">
        <v>0.24790000000000001</v>
      </c>
      <c r="CC82">
        <v>0.20677999999999999</v>
      </c>
      <c r="CD82">
        <v>0.2505</v>
      </c>
      <c r="CE82">
        <v>0.22203000000000001</v>
      </c>
      <c r="CF82">
        <v>0.22855</v>
      </c>
      <c r="CG82">
        <v>0.27745999999999998</v>
      </c>
      <c r="CH82">
        <v>0.26068999999999998</v>
      </c>
      <c r="CI82">
        <v>0.20193</v>
      </c>
      <c r="CJ82">
        <v>0.19824</v>
      </c>
      <c r="CK82">
        <v>0.24767</v>
      </c>
      <c r="CL82">
        <v>0.21707000000000001</v>
      </c>
      <c r="CN82">
        <v>0.23699000000000001</v>
      </c>
      <c r="CO82">
        <v>0.30376999999999998</v>
      </c>
      <c r="CP82">
        <v>0.51288</v>
      </c>
      <c r="CQ82">
        <v>0.25752000000000003</v>
      </c>
      <c r="CR82">
        <v>0.19617999999999999</v>
      </c>
      <c r="CS82">
        <v>0.32357999999999998</v>
      </c>
      <c r="CT82">
        <v>0.68925999999999998</v>
      </c>
      <c r="CU82">
        <v>0.30220999999999998</v>
      </c>
      <c r="CV82">
        <v>0.23157</v>
      </c>
      <c r="CW82">
        <v>0.32367000000000001</v>
      </c>
      <c r="CX82">
        <v>0.46093000000000001</v>
      </c>
      <c r="CY82">
        <v>0.21865999999999999</v>
      </c>
      <c r="DA82">
        <v>7.7426999999999996E-2</v>
      </c>
      <c r="DB82">
        <v>9.3649999999999997E-2</v>
      </c>
      <c r="DC82">
        <v>9.4132999999999994E-2</v>
      </c>
      <c r="DD82">
        <v>8.0416000000000001E-2</v>
      </c>
      <c r="DE82">
        <v>0.11391</v>
      </c>
      <c r="DF82">
        <v>8.4236000000000005E-2</v>
      </c>
      <c r="DG82">
        <v>0.10264</v>
      </c>
      <c r="DH82">
        <v>8.2191E-2</v>
      </c>
      <c r="DI82">
        <v>0.11811000000000001</v>
      </c>
      <c r="DJ82">
        <v>0.12894</v>
      </c>
      <c r="DK82">
        <v>0.11348</v>
      </c>
      <c r="DL82">
        <v>9.5378000000000004E-2</v>
      </c>
      <c r="DO82">
        <f t="shared" si="5"/>
        <v>0.17535122222222219</v>
      </c>
      <c r="DP82">
        <f t="shared" si="6"/>
        <v>0.20899318518518517</v>
      </c>
      <c r="DQ82">
        <f t="shared" si="7"/>
        <v>0.26859307407407412</v>
      </c>
      <c r="DR82">
        <f t="shared" si="8"/>
        <v>0.17334118518518515</v>
      </c>
      <c r="DT82">
        <v>9.7690999999999999</v>
      </c>
    </row>
    <row r="83" spans="1:243" x14ac:dyDescent="0.25">
      <c r="A83">
        <v>0.30397999999999997</v>
      </c>
      <c r="B83">
        <v>0.37974999999999998</v>
      </c>
      <c r="C83">
        <v>0.44707999999999998</v>
      </c>
      <c r="D83">
        <v>0.30969999999999998</v>
      </c>
      <c r="E83">
        <v>9.8339999999999997E-2</v>
      </c>
      <c r="F83">
        <v>0.12343</v>
      </c>
      <c r="G83">
        <v>0.23882999999999999</v>
      </c>
      <c r="H83">
        <v>7.8898999999999997E-2</v>
      </c>
      <c r="I83">
        <v>9.4985E-2</v>
      </c>
      <c r="J83">
        <v>0.12665000000000001</v>
      </c>
      <c r="K83">
        <v>0.18009</v>
      </c>
      <c r="L83">
        <v>9.1815999999999995E-2</v>
      </c>
      <c r="N83">
        <v>0.11863</v>
      </c>
      <c r="O83">
        <v>0.14826</v>
      </c>
      <c r="P83">
        <v>0.33073999999999998</v>
      </c>
      <c r="Q83">
        <v>0.10611</v>
      </c>
      <c r="R83">
        <v>0.14717</v>
      </c>
      <c r="S83">
        <v>0.19017000000000001</v>
      </c>
      <c r="T83">
        <v>0.41508</v>
      </c>
      <c r="U83">
        <v>0.13109000000000001</v>
      </c>
      <c r="V83">
        <v>0.15353</v>
      </c>
      <c r="W83">
        <v>0.13328000000000001</v>
      </c>
      <c r="X83">
        <v>0.28838000000000003</v>
      </c>
      <c r="Y83">
        <v>0.12272</v>
      </c>
      <c r="AA83">
        <v>0.16877</v>
      </c>
      <c r="AB83">
        <v>0.30093999999999999</v>
      </c>
      <c r="AC83">
        <v>0.40683999999999998</v>
      </c>
      <c r="AD83">
        <v>0.19661999999999999</v>
      </c>
      <c r="AE83">
        <v>0.22822999999999999</v>
      </c>
      <c r="AF83">
        <v>0.36729000000000001</v>
      </c>
      <c r="AG83">
        <v>0.42262</v>
      </c>
      <c r="AH83">
        <v>0.28117999999999999</v>
      </c>
      <c r="AI83">
        <v>0.22056000000000001</v>
      </c>
      <c r="AJ83">
        <v>0.25966</v>
      </c>
      <c r="AK83">
        <v>0.40417999999999998</v>
      </c>
      <c r="AL83">
        <v>0.18346999999999999</v>
      </c>
      <c r="AN83">
        <v>0.22056000000000001</v>
      </c>
      <c r="AO83">
        <v>0.25966</v>
      </c>
      <c r="AP83">
        <v>0.40417999999999998</v>
      </c>
      <c r="AQ83">
        <v>0.18346999999999999</v>
      </c>
      <c r="AR83">
        <v>0.23061000000000001</v>
      </c>
      <c r="AS83">
        <v>0.22817999999999999</v>
      </c>
      <c r="AT83">
        <v>0.24912000000000001</v>
      </c>
      <c r="AU83">
        <v>0.17546999999999999</v>
      </c>
      <c r="AV83">
        <v>0.12214</v>
      </c>
      <c r="AW83">
        <v>0.11407</v>
      </c>
      <c r="AX83">
        <v>0.13447999999999999</v>
      </c>
      <c r="AY83">
        <v>9.8077999999999999E-2</v>
      </c>
      <c r="BA83">
        <v>9.1305999999999998E-2</v>
      </c>
      <c r="BB83">
        <v>0.14338000000000001</v>
      </c>
      <c r="BC83">
        <v>0.1633</v>
      </c>
      <c r="BD83">
        <v>9.7694000000000003E-2</v>
      </c>
      <c r="BE83">
        <v>9.0122999999999995E-2</v>
      </c>
      <c r="BF83">
        <v>0.11438</v>
      </c>
      <c r="BG83">
        <v>0.15864</v>
      </c>
      <c r="BH83">
        <v>8.4242999999999998E-2</v>
      </c>
      <c r="BI83">
        <v>0.12848999999999999</v>
      </c>
      <c r="BJ83">
        <v>0.15692</v>
      </c>
      <c r="BK83">
        <v>0.25145000000000001</v>
      </c>
      <c r="BL83">
        <v>0.15143000000000001</v>
      </c>
      <c r="BN83">
        <v>0.21418000000000001</v>
      </c>
      <c r="BO83">
        <v>0.19263</v>
      </c>
      <c r="BP83">
        <v>0.18590000000000001</v>
      </c>
      <c r="BQ83">
        <v>0.18046000000000001</v>
      </c>
      <c r="BR83">
        <v>0.16194</v>
      </c>
      <c r="BS83">
        <v>0.19827</v>
      </c>
      <c r="BT83">
        <v>0.22459999999999999</v>
      </c>
      <c r="BU83">
        <v>0.21848999999999999</v>
      </c>
      <c r="BV83">
        <v>0.20011999999999999</v>
      </c>
      <c r="BW83">
        <v>0.22039</v>
      </c>
      <c r="BX83">
        <v>0.24987999999999999</v>
      </c>
      <c r="BY83">
        <v>0.22900999999999999</v>
      </c>
      <c r="CA83">
        <v>0.27278000000000002</v>
      </c>
      <c r="CB83">
        <v>0.24676000000000001</v>
      </c>
      <c r="CC83">
        <v>0.22372</v>
      </c>
      <c r="CD83">
        <v>0.25</v>
      </c>
      <c r="CE83">
        <v>0.22978000000000001</v>
      </c>
      <c r="CF83">
        <v>0.22581999999999999</v>
      </c>
      <c r="CG83">
        <v>0.29398000000000002</v>
      </c>
      <c r="CH83">
        <v>0.26984000000000002</v>
      </c>
      <c r="CI83">
        <v>0.22039</v>
      </c>
      <c r="CJ83">
        <v>0.20856</v>
      </c>
      <c r="CK83">
        <v>0.26687</v>
      </c>
      <c r="CL83">
        <v>0.22608</v>
      </c>
      <c r="CN83">
        <v>0.2445</v>
      </c>
      <c r="CO83">
        <v>0.29572999999999999</v>
      </c>
      <c r="CP83">
        <v>0.65893000000000002</v>
      </c>
      <c r="CQ83">
        <v>0.26323000000000002</v>
      </c>
      <c r="CR83">
        <v>0.18686</v>
      </c>
      <c r="CS83">
        <v>0.33842</v>
      </c>
      <c r="CT83">
        <v>0.89334999999999998</v>
      </c>
      <c r="CU83">
        <v>0.31994</v>
      </c>
      <c r="CV83">
        <v>0.22625000000000001</v>
      </c>
      <c r="CW83">
        <v>0.35696</v>
      </c>
      <c r="CX83">
        <v>0.61760000000000004</v>
      </c>
      <c r="CY83">
        <v>0.22769</v>
      </c>
      <c r="DA83">
        <v>7.8919000000000003E-2</v>
      </c>
      <c r="DB83">
        <v>8.4820999999999994E-2</v>
      </c>
      <c r="DC83">
        <v>9.8556000000000005E-2</v>
      </c>
      <c r="DD83">
        <v>8.4408999999999998E-2</v>
      </c>
      <c r="DE83">
        <v>0.11459999999999999</v>
      </c>
      <c r="DF83">
        <v>8.8259000000000004E-2</v>
      </c>
      <c r="DG83">
        <v>0.10359</v>
      </c>
      <c r="DH83">
        <v>8.2375000000000004E-2</v>
      </c>
      <c r="DI83">
        <v>0.12472</v>
      </c>
      <c r="DJ83">
        <v>0.1278</v>
      </c>
      <c r="DK83">
        <v>0.11617</v>
      </c>
      <c r="DL83">
        <v>0.10965</v>
      </c>
      <c r="DO83">
        <f t="shared" si="5"/>
        <v>0.17379492592592596</v>
      </c>
      <c r="DP83">
        <f t="shared" si="6"/>
        <v>0.20853481481481478</v>
      </c>
      <c r="DQ83">
        <f t="shared" si="7"/>
        <v>0.312153925925926</v>
      </c>
      <c r="DR83">
        <f t="shared" si="8"/>
        <v>0.17604311111111115</v>
      </c>
      <c r="DT83">
        <v>9.8942999999999994</v>
      </c>
    </row>
    <row r="84" spans="1:243" x14ac:dyDescent="0.25">
      <c r="A84">
        <v>0.30192000000000002</v>
      </c>
      <c r="B84">
        <v>0.34733000000000003</v>
      </c>
      <c r="C84">
        <v>0.47470000000000001</v>
      </c>
      <c r="D84">
        <v>0.30359000000000003</v>
      </c>
      <c r="E84">
        <v>0.1032</v>
      </c>
      <c r="F84">
        <v>0.11554</v>
      </c>
      <c r="G84">
        <v>0.26352999999999999</v>
      </c>
      <c r="H84">
        <v>8.0121999999999999E-2</v>
      </c>
      <c r="I84">
        <v>0.10194</v>
      </c>
      <c r="J84">
        <v>0.12317</v>
      </c>
      <c r="K84">
        <v>0.19947999999999999</v>
      </c>
      <c r="L84">
        <v>9.6785999999999997E-2</v>
      </c>
      <c r="N84">
        <v>0.11637</v>
      </c>
      <c r="O84">
        <v>0.1346</v>
      </c>
      <c r="P84">
        <v>0.41914000000000001</v>
      </c>
      <c r="Q84">
        <v>0.10455</v>
      </c>
      <c r="R84">
        <v>0.14396999999999999</v>
      </c>
      <c r="S84">
        <v>0.18462000000000001</v>
      </c>
      <c r="T84">
        <v>0.52451999999999999</v>
      </c>
      <c r="U84">
        <v>0.12964999999999999</v>
      </c>
      <c r="V84">
        <v>0.14646000000000001</v>
      </c>
      <c r="W84">
        <v>0.12756000000000001</v>
      </c>
      <c r="X84">
        <v>0.37229000000000001</v>
      </c>
      <c r="Y84">
        <v>0.11455</v>
      </c>
      <c r="AA84">
        <v>0.14892</v>
      </c>
      <c r="AB84">
        <v>0.29403000000000001</v>
      </c>
      <c r="AC84">
        <v>0.47432999999999997</v>
      </c>
      <c r="AD84">
        <v>0.18295</v>
      </c>
      <c r="AE84">
        <v>0.22377</v>
      </c>
      <c r="AF84">
        <v>0.35236000000000001</v>
      </c>
      <c r="AG84">
        <v>0.45706999999999998</v>
      </c>
      <c r="AH84">
        <v>0.26995000000000002</v>
      </c>
      <c r="AI84">
        <v>0.20996999999999999</v>
      </c>
      <c r="AJ84">
        <v>0.26694000000000001</v>
      </c>
      <c r="AK84">
        <v>0.40612999999999999</v>
      </c>
      <c r="AL84">
        <v>0.17563000000000001</v>
      </c>
      <c r="AN84">
        <v>0.20996999999999999</v>
      </c>
      <c r="AO84">
        <v>0.26694000000000001</v>
      </c>
      <c r="AP84">
        <v>0.40612999999999999</v>
      </c>
      <c r="AQ84">
        <v>0.17563000000000001</v>
      </c>
      <c r="AR84">
        <v>0.21723999999999999</v>
      </c>
      <c r="AS84">
        <v>0.22337000000000001</v>
      </c>
      <c r="AT84">
        <v>0.25126999999999999</v>
      </c>
      <c r="AU84">
        <v>0.17688000000000001</v>
      </c>
      <c r="AV84">
        <v>0.11908000000000001</v>
      </c>
      <c r="AW84">
        <v>0.11720999999999999</v>
      </c>
      <c r="AX84">
        <v>0.14624000000000001</v>
      </c>
      <c r="AY84">
        <v>9.7125000000000003E-2</v>
      </c>
      <c r="BA84">
        <v>9.4796000000000005E-2</v>
      </c>
      <c r="BB84">
        <v>0.13591</v>
      </c>
      <c r="BC84">
        <v>0.17571000000000001</v>
      </c>
      <c r="BD84">
        <v>0.10249</v>
      </c>
      <c r="BE84">
        <v>8.3325999999999997E-2</v>
      </c>
      <c r="BF84">
        <v>0.11056000000000001</v>
      </c>
      <c r="BG84">
        <v>0.19253999999999999</v>
      </c>
      <c r="BH84">
        <v>8.8395000000000001E-2</v>
      </c>
      <c r="BI84">
        <v>0.12803</v>
      </c>
      <c r="BJ84">
        <v>0.15468999999999999</v>
      </c>
      <c r="BK84">
        <v>0.31202999999999997</v>
      </c>
      <c r="BL84">
        <v>0.14840999999999999</v>
      </c>
      <c r="BN84">
        <v>0.21525</v>
      </c>
      <c r="BO84">
        <v>0.19141</v>
      </c>
      <c r="BP84">
        <v>0.21245</v>
      </c>
      <c r="BQ84">
        <v>0.19550999999999999</v>
      </c>
      <c r="BR84">
        <v>0.17329</v>
      </c>
      <c r="BS84">
        <v>0.1862</v>
      </c>
      <c r="BT84">
        <v>0.24665999999999999</v>
      </c>
      <c r="BU84">
        <v>0.23072999999999999</v>
      </c>
      <c r="BV84">
        <v>0.18359</v>
      </c>
      <c r="BW84">
        <v>0.22055</v>
      </c>
      <c r="BX84">
        <v>0.28916999999999998</v>
      </c>
      <c r="BY84">
        <v>0.24368999999999999</v>
      </c>
      <c r="CA84">
        <v>0.28571999999999997</v>
      </c>
      <c r="CB84">
        <v>0.24625</v>
      </c>
      <c r="CC84">
        <v>0.25024000000000002</v>
      </c>
      <c r="CD84">
        <v>0.24912000000000001</v>
      </c>
      <c r="CE84">
        <v>0.24429000000000001</v>
      </c>
      <c r="CF84">
        <v>0.22372</v>
      </c>
      <c r="CG84">
        <v>0.31118000000000001</v>
      </c>
      <c r="CH84">
        <v>0.27434999999999998</v>
      </c>
      <c r="CI84">
        <v>0.24068000000000001</v>
      </c>
      <c r="CJ84">
        <v>0.22006000000000001</v>
      </c>
      <c r="CK84">
        <v>0.28519</v>
      </c>
      <c r="CL84">
        <v>0.23638000000000001</v>
      </c>
      <c r="CN84">
        <v>0.25679000000000002</v>
      </c>
      <c r="CO84">
        <v>0.29671999999999998</v>
      </c>
      <c r="CP84">
        <v>0.82089000000000001</v>
      </c>
      <c r="CQ84">
        <v>0.26550000000000001</v>
      </c>
      <c r="CR84">
        <v>0.18168000000000001</v>
      </c>
      <c r="CS84">
        <v>0.34777000000000002</v>
      </c>
      <c r="CT84">
        <v>1.1153</v>
      </c>
      <c r="CU84">
        <v>0.33239000000000002</v>
      </c>
      <c r="CV84">
        <v>0.22023999999999999</v>
      </c>
      <c r="CW84">
        <v>0.39256999999999997</v>
      </c>
      <c r="CX84">
        <v>0.80269000000000001</v>
      </c>
      <c r="CY84">
        <v>0.23676</v>
      </c>
      <c r="DA84">
        <v>8.4779999999999994E-2</v>
      </c>
      <c r="DB84">
        <v>7.7905000000000002E-2</v>
      </c>
      <c r="DC84">
        <v>0.10384</v>
      </c>
      <c r="DD84">
        <v>8.8479000000000002E-2</v>
      </c>
      <c r="DE84">
        <v>0.11334</v>
      </c>
      <c r="DF84">
        <v>9.5111000000000001E-2</v>
      </c>
      <c r="DG84">
        <v>0.10556</v>
      </c>
      <c r="DH84">
        <v>8.2678000000000001E-2</v>
      </c>
      <c r="DI84">
        <v>0.13081999999999999</v>
      </c>
      <c r="DJ84">
        <v>0.12679000000000001</v>
      </c>
      <c r="DK84">
        <v>0.12325999999999999</v>
      </c>
      <c r="DL84">
        <v>0.12346</v>
      </c>
      <c r="DO84">
        <f t="shared" si="5"/>
        <v>0.17331229629629627</v>
      </c>
      <c r="DP84">
        <f t="shared" si="6"/>
        <v>0.20666244444444443</v>
      </c>
      <c r="DQ84">
        <f t="shared" si="7"/>
        <v>0.36079777777777777</v>
      </c>
      <c r="DR84">
        <f t="shared" si="8"/>
        <v>0.17799092592592591</v>
      </c>
      <c r="DT84">
        <v>10.02</v>
      </c>
    </row>
    <row r="85" spans="1:243" x14ac:dyDescent="0.25">
      <c r="A85">
        <v>0.29871999999999999</v>
      </c>
      <c r="B85">
        <v>0.31735999999999998</v>
      </c>
      <c r="C85">
        <v>0.49679000000000001</v>
      </c>
      <c r="D85">
        <v>0.29926999999999998</v>
      </c>
      <c r="E85">
        <v>0.10757</v>
      </c>
      <c r="F85">
        <v>0.10802</v>
      </c>
      <c r="G85">
        <v>0.28303</v>
      </c>
      <c r="H85">
        <v>8.2130999999999996E-2</v>
      </c>
      <c r="I85">
        <v>0.10906</v>
      </c>
      <c r="J85">
        <v>0.11913</v>
      </c>
      <c r="K85">
        <v>0.21448</v>
      </c>
      <c r="L85">
        <v>0.10181</v>
      </c>
      <c r="N85">
        <v>0.11312999999999999</v>
      </c>
      <c r="O85">
        <v>0.12199</v>
      </c>
      <c r="P85">
        <v>0.50602999999999998</v>
      </c>
      <c r="Q85">
        <v>0.10571999999999999</v>
      </c>
      <c r="R85">
        <v>0.14332</v>
      </c>
      <c r="S85">
        <v>0.17185</v>
      </c>
      <c r="T85">
        <v>0.63178999999999996</v>
      </c>
      <c r="U85">
        <v>0.12994</v>
      </c>
      <c r="V85">
        <v>0.13785</v>
      </c>
      <c r="W85">
        <v>0.12091</v>
      </c>
      <c r="X85">
        <v>0.45230999999999999</v>
      </c>
      <c r="Y85">
        <v>0.11035</v>
      </c>
      <c r="AA85">
        <v>0.1386</v>
      </c>
      <c r="AB85">
        <v>0.27681</v>
      </c>
      <c r="AC85">
        <v>0.53495999999999999</v>
      </c>
      <c r="AD85">
        <v>0.16875000000000001</v>
      </c>
      <c r="AE85">
        <v>0.21725</v>
      </c>
      <c r="AF85">
        <v>0.32977000000000001</v>
      </c>
      <c r="AG85">
        <v>0.48198999999999997</v>
      </c>
      <c r="AH85">
        <v>0.25789000000000001</v>
      </c>
      <c r="AI85">
        <v>0.20113</v>
      </c>
      <c r="AJ85">
        <v>0.26850000000000002</v>
      </c>
      <c r="AK85">
        <v>0.39645000000000002</v>
      </c>
      <c r="AL85">
        <v>0.16711000000000001</v>
      </c>
      <c r="AN85">
        <v>0.20113</v>
      </c>
      <c r="AO85">
        <v>0.26850000000000002</v>
      </c>
      <c r="AP85">
        <v>0.39645000000000002</v>
      </c>
      <c r="AQ85">
        <v>0.16711000000000001</v>
      </c>
      <c r="AR85">
        <v>0.20902999999999999</v>
      </c>
      <c r="AS85">
        <v>0.21245</v>
      </c>
      <c r="AT85">
        <v>0.25357000000000002</v>
      </c>
      <c r="AU85">
        <v>0.17879</v>
      </c>
      <c r="AV85">
        <v>0.1179</v>
      </c>
      <c r="AW85">
        <v>0.12043</v>
      </c>
      <c r="AX85">
        <v>0.16019</v>
      </c>
      <c r="AY85">
        <v>9.6575999999999995E-2</v>
      </c>
      <c r="BA85">
        <v>9.5394000000000007E-2</v>
      </c>
      <c r="BB85">
        <v>0.12787000000000001</v>
      </c>
      <c r="BC85">
        <v>0.19034999999999999</v>
      </c>
      <c r="BD85">
        <v>0.10649</v>
      </c>
      <c r="BE85">
        <v>7.8708E-2</v>
      </c>
      <c r="BF85">
        <v>0.10823000000000001</v>
      </c>
      <c r="BG85">
        <v>0.23183999999999999</v>
      </c>
      <c r="BH85">
        <v>9.3972E-2</v>
      </c>
      <c r="BI85">
        <v>0.12504000000000001</v>
      </c>
      <c r="BJ85">
        <v>0.14982999999999999</v>
      </c>
      <c r="BK85">
        <v>0.38174000000000002</v>
      </c>
      <c r="BL85">
        <v>0.14404</v>
      </c>
      <c r="BN85">
        <v>0.21168000000000001</v>
      </c>
      <c r="BO85">
        <v>0.18618000000000001</v>
      </c>
      <c r="BP85">
        <v>0.24062</v>
      </c>
      <c r="BQ85">
        <v>0.21045</v>
      </c>
      <c r="BR85">
        <v>0.18415999999999999</v>
      </c>
      <c r="BS85">
        <v>0.17132</v>
      </c>
      <c r="BT85">
        <v>0.26944000000000001</v>
      </c>
      <c r="BU85">
        <v>0.23830000000000001</v>
      </c>
      <c r="BV85">
        <v>0.16653000000000001</v>
      </c>
      <c r="BW85">
        <v>0.2157</v>
      </c>
      <c r="BX85">
        <v>0.32439000000000001</v>
      </c>
      <c r="BY85">
        <v>0.25168000000000001</v>
      </c>
      <c r="CA85">
        <v>0.29399999999999998</v>
      </c>
      <c r="CB85">
        <v>0.24934000000000001</v>
      </c>
      <c r="CC85">
        <v>0.28384999999999999</v>
      </c>
      <c r="CD85">
        <v>0.24961</v>
      </c>
      <c r="CE85">
        <v>0.26218999999999998</v>
      </c>
      <c r="CF85">
        <v>0.22422</v>
      </c>
      <c r="CG85">
        <v>0.32690999999999998</v>
      </c>
      <c r="CH85">
        <v>0.27603</v>
      </c>
      <c r="CI85">
        <v>0.26100000000000001</v>
      </c>
      <c r="CJ85">
        <v>0.23180999999999999</v>
      </c>
      <c r="CK85">
        <v>0.30041000000000001</v>
      </c>
      <c r="CL85">
        <v>0.24651999999999999</v>
      </c>
      <c r="CN85">
        <v>0.27016000000000001</v>
      </c>
      <c r="CO85">
        <v>0.30317</v>
      </c>
      <c r="CP85">
        <v>0.97416999999999998</v>
      </c>
      <c r="CQ85">
        <v>0.26469999999999999</v>
      </c>
      <c r="CR85">
        <v>0.18090999999999999</v>
      </c>
      <c r="CS85">
        <v>0.34560000000000002</v>
      </c>
      <c r="CT85">
        <v>1.3216000000000001</v>
      </c>
      <c r="CU85">
        <v>0.33838000000000001</v>
      </c>
      <c r="CV85">
        <v>0.21579000000000001</v>
      </c>
      <c r="CW85">
        <v>0.41979</v>
      </c>
      <c r="CX85">
        <v>0.98709999999999998</v>
      </c>
      <c r="CY85">
        <v>0.24514</v>
      </c>
      <c r="DA85">
        <v>9.2549000000000006E-2</v>
      </c>
      <c r="DB85">
        <v>7.3401999999999995E-2</v>
      </c>
      <c r="DC85">
        <v>0.10868999999999999</v>
      </c>
      <c r="DD85">
        <v>9.1769000000000003E-2</v>
      </c>
      <c r="DE85">
        <v>0.1101</v>
      </c>
      <c r="DF85">
        <v>0.1033</v>
      </c>
      <c r="DG85">
        <v>0.10872</v>
      </c>
      <c r="DH85">
        <v>8.3209000000000005E-2</v>
      </c>
      <c r="DI85">
        <v>0.13505</v>
      </c>
      <c r="DJ85">
        <v>0.12644</v>
      </c>
      <c r="DK85">
        <v>0.13478999999999999</v>
      </c>
      <c r="DL85">
        <v>0.13344</v>
      </c>
      <c r="DO85">
        <f t="shared" si="5"/>
        <v>0.17325744444444441</v>
      </c>
      <c r="DP85">
        <f t="shared" si="6"/>
        <v>0.20266377777777772</v>
      </c>
      <c r="DQ85">
        <f t="shared" si="7"/>
        <v>0.40713555555555553</v>
      </c>
      <c r="DR85">
        <f t="shared" si="8"/>
        <v>0.17922877777777779</v>
      </c>
      <c r="DT85">
        <v>10.145</v>
      </c>
    </row>
    <row r="86" spans="1:243" x14ac:dyDescent="0.25">
      <c r="A86">
        <v>0.29375000000000001</v>
      </c>
      <c r="B86">
        <v>0.29620000000000002</v>
      </c>
      <c r="C86">
        <v>0.50868999999999998</v>
      </c>
      <c r="D86">
        <v>0.29693000000000003</v>
      </c>
      <c r="E86">
        <v>0.10940999999999999</v>
      </c>
      <c r="F86">
        <v>0.10227</v>
      </c>
      <c r="G86">
        <v>0.29627999999999999</v>
      </c>
      <c r="H86">
        <v>8.5613999999999996E-2</v>
      </c>
      <c r="I86">
        <v>0.1154</v>
      </c>
      <c r="J86">
        <v>0.11444</v>
      </c>
      <c r="K86">
        <v>0.22294</v>
      </c>
      <c r="L86">
        <v>0.10687000000000001</v>
      </c>
      <c r="N86">
        <v>0.10749</v>
      </c>
      <c r="O86">
        <v>0.11206000000000001</v>
      </c>
      <c r="P86">
        <v>0.57350000000000001</v>
      </c>
      <c r="Q86">
        <v>0.10835</v>
      </c>
      <c r="R86">
        <v>0.14355999999999999</v>
      </c>
      <c r="S86">
        <v>0.15584999999999999</v>
      </c>
      <c r="T86">
        <v>0.71484000000000003</v>
      </c>
      <c r="U86">
        <v>0.13078999999999999</v>
      </c>
      <c r="V86">
        <v>0.12841</v>
      </c>
      <c r="W86">
        <v>0.11441999999999999</v>
      </c>
      <c r="X86">
        <v>0.51241000000000003</v>
      </c>
      <c r="Y86">
        <v>0.11062</v>
      </c>
      <c r="AA86">
        <v>0.13680999999999999</v>
      </c>
      <c r="AB86">
        <v>0.25313999999999998</v>
      </c>
      <c r="AC86">
        <v>0.57467999999999997</v>
      </c>
      <c r="AD86">
        <v>0.15567</v>
      </c>
      <c r="AE86">
        <v>0.20871999999999999</v>
      </c>
      <c r="AF86">
        <v>0.30195</v>
      </c>
      <c r="AG86">
        <v>0.49143999999999999</v>
      </c>
      <c r="AH86">
        <v>0.24534</v>
      </c>
      <c r="AI86">
        <v>0.19273999999999999</v>
      </c>
      <c r="AJ86">
        <v>0.26175999999999999</v>
      </c>
      <c r="AK86">
        <v>0.37652000000000002</v>
      </c>
      <c r="AL86">
        <v>0.15945999999999999</v>
      </c>
      <c r="AN86">
        <v>0.19273999999999999</v>
      </c>
      <c r="AO86">
        <v>0.26175999999999999</v>
      </c>
      <c r="AP86">
        <v>0.37652000000000002</v>
      </c>
      <c r="AQ86">
        <v>0.15945999999999999</v>
      </c>
      <c r="AR86">
        <v>0.20505999999999999</v>
      </c>
      <c r="AS86">
        <v>0.19707</v>
      </c>
      <c r="AT86">
        <v>0.25591999999999998</v>
      </c>
      <c r="AU86">
        <v>0.18035999999999999</v>
      </c>
      <c r="AV86">
        <v>0.1179</v>
      </c>
      <c r="AW86">
        <v>0.12274</v>
      </c>
      <c r="AX86">
        <v>0.17441999999999999</v>
      </c>
      <c r="AY86">
        <v>9.7331000000000001E-2</v>
      </c>
      <c r="BA86">
        <v>9.3542E-2</v>
      </c>
      <c r="BB86">
        <v>0.11995</v>
      </c>
      <c r="BC86">
        <v>0.20943999999999999</v>
      </c>
      <c r="BD86">
        <v>0.10929999999999999</v>
      </c>
      <c r="BE86">
        <v>7.6854000000000006E-2</v>
      </c>
      <c r="BF86">
        <v>0.10799</v>
      </c>
      <c r="BG86">
        <v>0.27173999999999998</v>
      </c>
      <c r="BH86">
        <v>0.10054</v>
      </c>
      <c r="BI86">
        <v>0.12111</v>
      </c>
      <c r="BJ86">
        <v>0.14388999999999999</v>
      </c>
      <c r="BK86">
        <v>0.44932</v>
      </c>
      <c r="BL86">
        <v>0.14072000000000001</v>
      </c>
      <c r="BN86">
        <v>0.20263</v>
      </c>
      <c r="BO86">
        <v>0.18</v>
      </c>
      <c r="BP86">
        <v>0.26495000000000002</v>
      </c>
      <c r="BQ86">
        <v>0.22434000000000001</v>
      </c>
      <c r="BR86">
        <v>0.19247</v>
      </c>
      <c r="BS86">
        <v>0.15856999999999999</v>
      </c>
      <c r="BT86">
        <v>0.28882000000000002</v>
      </c>
      <c r="BU86">
        <v>0.24212</v>
      </c>
      <c r="BV86">
        <v>0.15415999999999999</v>
      </c>
      <c r="BW86">
        <v>0.20674000000000001</v>
      </c>
      <c r="BX86">
        <v>0.34903000000000001</v>
      </c>
      <c r="BY86">
        <v>0.25280000000000002</v>
      </c>
      <c r="CA86">
        <v>0.29627999999999999</v>
      </c>
      <c r="CB86">
        <v>0.25769999999999998</v>
      </c>
      <c r="CC86">
        <v>0.31947999999999999</v>
      </c>
      <c r="CD86">
        <v>0.25285999999999997</v>
      </c>
      <c r="CE86">
        <v>0.27925</v>
      </c>
      <c r="CF86">
        <v>0.22883000000000001</v>
      </c>
      <c r="CG86">
        <v>0.33887</v>
      </c>
      <c r="CH86">
        <v>0.27717000000000003</v>
      </c>
      <c r="CI86">
        <v>0.27911999999999998</v>
      </c>
      <c r="CJ86">
        <v>0.24285000000000001</v>
      </c>
      <c r="CK86">
        <v>0.31130000000000002</v>
      </c>
      <c r="CL86">
        <v>0.25496999999999997</v>
      </c>
      <c r="CN86">
        <v>0.28027999999999997</v>
      </c>
      <c r="CO86">
        <v>0.31309999999999999</v>
      </c>
      <c r="CP86">
        <v>1.0928</v>
      </c>
      <c r="CQ86">
        <v>0.26304</v>
      </c>
      <c r="CR86">
        <v>0.18473999999999999</v>
      </c>
      <c r="CS86">
        <v>0.33365</v>
      </c>
      <c r="CT86">
        <v>1.476</v>
      </c>
      <c r="CU86">
        <v>0.33842</v>
      </c>
      <c r="CV86">
        <v>0.21528</v>
      </c>
      <c r="CW86">
        <v>0.43321999999999999</v>
      </c>
      <c r="CX86">
        <v>1.1385000000000001</v>
      </c>
      <c r="CY86">
        <v>0.25327</v>
      </c>
      <c r="DA86">
        <v>9.9096000000000004E-2</v>
      </c>
      <c r="DB86">
        <v>7.1439000000000002E-2</v>
      </c>
      <c r="DC86">
        <v>0.11182</v>
      </c>
      <c r="DD86">
        <v>9.3877000000000002E-2</v>
      </c>
      <c r="DE86">
        <v>0.10514</v>
      </c>
      <c r="DF86">
        <v>0.11107</v>
      </c>
      <c r="DG86">
        <v>0.11265</v>
      </c>
      <c r="DH86">
        <v>8.4584000000000006E-2</v>
      </c>
      <c r="DI86">
        <v>0.13625999999999999</v>
      </c>
      <c r="DJ86">
        <v>0.12726999999999999</v>
      </c>
      <c r="DK86">
        <v>0.14907999999999999</v>
      </c>
      <c r="DL86">
        <v>0.13750999999999999</v>
      </c>
      <c r="DO86">
        <f t="shared" si="5"/>
        <v>0.17289637037037034</v>
      </c>
      <c r="DP86">
        <f t="shared" si="6"/>
        <v>0.19740477777777773</v>
      </c>
      <c r="DQ86">
        <f t="shared" si="7"/>
        <v>0.44303555555555552</v>
      </c>
      <c r="DR86">
        <f t="shared" si="8"/>
        <v>0.18008577777777776</v>
      </c>
      <c r="DT86">
        <v>10.27</v>
      </c>
    </row>
    <row r="87" spans="1:243" s="13" customFormat="1" x14ac:dyDescent="0.25">
      <c r="A87" s="13">
        <v>0.28714000000000001</v>
      </c>
      <c r="B87" s="13">
        <v>0.28778999999999999</v>
      </c>
      <c r="C87" s="13">
        <v>0.50868999999999998</v>
      </c>
      <c r="D87" s="13">
        <v>0.29586000000000001</v>
      </c>
      <c r="E87" s="13">
        <v>0.10748000000000001</v>
      </c>
      <c r="F87" s="13">
        <v>9.9703E-2</v>
      </c>
      <c r="G87" s="13">
        <v>0.30257000000000001</v>
      </c>
      <c r="H87" s="13">
        <v>9.1026999999999997E-2</v>
      </c>
      <c r="I87" s="13">
        <v>0.11985</v>
      </c>
      <c r="J87" s="13">
        <v>0.10969</v>
      </c>
      <c r="K87" s="13">
        <v>0.22381999999999999</v>
      </c>
      <c r="L87" s="13">
        <v>0.11173</v>
      </c>
      <c r="N87" s="13">
        <v>9.9475999999999995E-2</v>
      </c>
      <c r="O87" s="13">
        <v>0.10612000000000001</v>
      </c>
      <c r="P87" s="13">
        <v>0.60599000000000003</v>
      </c>
      <c r="Q87" s="13">
        <v>0.11079</v>
      </c>
      <c r="R87" s="13">
        <v>0.14313000000000001</v>
      </c>
      <c r="S87" s="13">
        <v>0.14135</v>
      </c>
      <c r="T87" s="13">
        <v>0.75475999999999999</v>
      </c>
      <c r="U87" s="13">
        <v>0.13109000000000001</v>
      </c>
      <c r="V87" s="13">
        <v>0.11939</v>
      </c>
      <c r="W87" s="13">
        <v>0.10944</v>
      </c>
      <c r="X87" s="13">
        <v>0.53974</v>
      </c>
      <c r="Y87" s="13">
        <v>0.11445</v>
      </c>
      <c r="AA87" s="13">
        <v>0.14022999999999999</v>
      </c>
      <c r="AB87" s="13">
        <v>0.22849</v>
      </c>
      <c r="AC87" s="13">
        <v>0.58308000000000004</v>
      </c>
      <c r="AD87" s="13">
        <v>0.14516000000000001</v>
      </c>
      <c r="AE87" s="13">
        <v>0.19875000000000001</v>
      </c>
      <c r="AF87" s="13">
        <v>0.27272000000000002</v>
      </c>
      <c r="AG87" s="13">
        <v>0.48186000000000001</v>
      </c>
      <c r="AH87" s="13">
        <v>0.23266999999999999</v>
      </c>
      <c r="AI87" s="13">
        <v>0.18334</v>
      </c>
      <c r="AJ87" s="13">
        <v>0.24681</v>
      </c>
      <c r="AK87" s="13">
        <v>0.34927999999999998</v>
      </c>
      <c r="AL87" s="13">
        <v>0.15404000000000001</v>
      </c>
      <c r="AN87" s="13">
        <v>0.18334</v>
      </c>
      <c r="AO87" s="13">
        <v>0.24681</v>
      </c>
      <c r="AP87" s="13">
        <v>0.34927999999999998</v>
      </c>
      <c r="AQ87" s="13">
        <v>0.15404000000000001</v>
      </c>
      <c r="AR87" s="13">
        <v>0.20449000000000001</v>
      </c>
      <c r="AS87" s="13">
        <v>0.17973</v>
      </c>
      <c r="AT87" s="13">
        <v>0.25789000000000001</v>
      </c>
      <c r="AU87" s="13">
        <v>0.18064</v>
      </c>
      <c r="AV87" s="13">
        <v>0.11837</v>
      </c>
      <c r="AW87" s="13">
        <v>0.12343</v>
      </c>
      <c r="AX87" s="13">
        <v>0.18657000000000001</v>
      </c>
      <c r="AY87" s="13">
        <v>9.9864999999999995E-2</v>
      </c>
      <c r="BA87" s="13">
        <v>9.0826000000000004E-2</v>
      </c>
      <c r="BB87" s="13">
        <v>0.11253000000000001</v>
      </c>
      <c r="BC87" s="13">
        <v>0.23386000000000001</v>
      </c>
      <c r="BD87" s="13">
        <v>0.11051</v>
      </c>
      <c r="BE87" s="13">
        <v>7.8048999999999993E-2</v>
      </c>
      <c r="BF87" s="13">
        <v>0.10949</v>
      </c>
      <c r="BG87" s="13">
        <v>0.30612</v>
      </c>
      <c r="BH87" s="13">
        <v>0.10783</v>
      </c>
      <c r="BI87" s="13">
        <v>0.11802</v>
      </c>
      <c r="BJ87" s="13">
        <v>0.13958999999999999</v>
      </c>
      <c r="BK87" s="13">
        <v>0.50178</v>
      </c>
      <c r="BL87" s="13">
        <v>0.14055999999999999</v>
      </c>
      <c r="BN87" s="13">
        <v>0.18887000000000001</v>
      </c>
      <c r="BO87" s="13">
        <v>0.17593</v>
      </c>
      <c r="BP87" s="13">
        <v>0.28072000000000003</v>
      </c>
      <c r="BQ87" s="13">
        <v>0.23569000000000001</v>
      </c>
      <c r="BR87" s="13">
        <v>0.19656000000000001</v>
      </c>
      <c r="BS87" s="13">
        <v>0.15253</v>
      </c>
      <c r="BT87" s="13">
        <v>0.30099999999999999</v>
      </c>
      <c r="BU87" s="13">
        <v>0.24321000000000001</v>
      </c>
      <c r="BV87" s="13">
        <v>0.15046999999999999</v>
      </c>
      <c r="BW87" s="13">
        <v>0.19628000000000001</v>
      </c>
      <c r="BX87" s="13">
        <v>0.35849999999999999</v>
      </c>
      <c r="BY87" s="13">
        <v>0.24765000000000001</v>
      </c>
      <c r="CA87" s="13">
        <v>0.29271999999999998</v>
      </c>
      <c r="CB87" s="13">
        <v>0.27077000000000001</v>
      </c>
      <c r="CC87" s="13">
        <v>0.35072999999999999</v>
      </c>
      <c r="CD87" s="13">
        <v>0.25912000000000002</v>
      </c>
      <c r="CE87" s="13">
        <v>0.29169</v>
      </c>
      <c r="CF87" s="13">
        <v>0.23793</v>
      </c>
      <c r="CG87" s="13">
        <v>0.34514</v>
      </c>
      <c r="CH87" s="13">
        <v>0.27921000000000001</v>
      </c>
      <c r="CI87" s="13">
        <v>0.29271999999999998</v>
      </c>
      <c r="CJ87" s="13">
        <v>0.25219999999999998</v>
      </c>
      <c r="CK87" s="13">
        <v>0.31763999999999998</v>
      </c>
      <c r="CL87" s="13">
        <v>0.26047999999999999</v>
      </c>
      <c r="CN87" s="13">
        <v>0.28394000000000003</v>
      </c>
      <c r="CO87" s="13">
        <v>0.32412000000000002</v>
      </c>
      <c r="CP87" s="13">
        <v>1.1558999999999999</v>
      </c>
      <c r="CQ87" s="13">
        <v>0.26351000000000002</v>
      </c>
      <c r="CR87" s="13">
        <v>0.19306000000000001</v>
      </c>
      <c r="CS87" s="13">
        <v>0.31786999999999999</v>
      </c>
      <c r="CT87" s="13">
        <v>1.5487</v>
      </c>
      <c r="CU87" s="13">
        <v>0.33402999999999999</v>
      </c>
      <c r="CV87" s="13">
        <v>0.21995999999999999</v>
      </c>
      <c r="CW87" s="13">
        <v>0.43269999999999997</v>
      </c>
      <c r="CX87" s="13">
        <v>1.2295</v>
      </c>
      <c r="CY87" s="13">
        <v>0.26223999999999997</v>
      </c>
      <c r="DA87" s="13">
        <v>0.10184</v>
      </c>
      <c r="DB87" s="13">
        <v>7.1783E-2</v>
      </c>
      <c r="DC87" s="13">
        <v>0.11226</v>
      </c>
      <c r="DD87" s="13">
        <v>9.4960000000000003E-2</v>
      </c>
      <c r="DE87" s="13">
        <v>9.9207000000000004E-2</v>
      </c>
      <c r="DF87" s="13">
        <v>0.11672</v>
      </c>
      <c r="DG87" s="13">
        <v>0.11638</v>
      </c>
      <c r="DH87" s="13">
        <v>8.7625999999999996E-2</v>
      </c>
      <c r="DI87" s="13">
        <v>0.13389000000000001</v>
      </c>
      <c r="DJ87" s="13">
        <v>0.12927</v>
      </c>
      <c r="DK87" s="13">
        <v>0.16311999999999999</v>
      </c>
      <c r="DL87" s="13">
        <v>0.1356</v>
      </c>
      <c r="DO87" s="13">
        <f t="shared" si="5"/>
        <v>0.17173362962962965</v>
      </c>
      <c r="DP87" s="13">
        <f t="shared" si="6"/>
        <v>0.19228874074074073</v>
      </c>
      <c r="DQ87" s="13">
        <f t="shared" si="7"/>
        <v>0.4616622222222222</v>
      </c>
      <c r="DR87" s="13">
        <f t="shared" si="8"/>
        <v>0.18087362962962963</v>
      </c>
      <c r="DT87" s="13">
        <v>10.395</v>
      </c>
    </row>
    <row r="88" spans="1:243" s="13" customFormat="1" x14ac:dyDescent="0.25">
      <c r="A88" s="13">
        <v>0.28012999999999999</v>
      </c>
      <c r="B88" s="13">
        <v>0.29186000000000001</v>
      </c>
      <c r="C88" s="13">
        <v>0.4985</v>
      </c>
      <c r="D88" s="13">
        <v>0.29513</v>
      </c>
      <c r="E88" s="13">
        <v>0.10197000000000001</v>
      </c>
      <c r="F88" s="13">
        <v>0.10067</v>
      </c>
      <c r="G88" s="13">
        <v>0.30136000000000002</v>
      </c>
      <c r="H88" s="13">
        <v>9.8229999999999998E-2</v>
      </c>
      <c r="I88" s="13">
        <v>0.12139</v>
      </c>
      <c r="J88" s="13">
        <v>0.10553999999999999</v>
      </c>
      <c r="K88" s="13">
        <v>0.21734000000000001</v>
      </c>
      <c r="L88" s="13">
        <v>0.11586</v>
      </c>
      <c r="N88" s="13">
        <v>9.0610999999999997E-2</v>
      </c>
      <c r="O88" s="13">
        <v>0.10423</v>
      </c>
      <c r="P88" s="13">
        <v>0.59506000000000003</v>
      </c>
      <c r="Q88" s="13">
        <v>0.1115</v>
      </c>
      <c r="R88" s="13">
        <v>0.14107</v>
      </c>
      <c r="S88" s="13">
        <v>0.13164000000000001</v>
      </c>
      <c r="T88" s="13">
        <v>0.74141999999999997</v>
      </c>
      <c r="U88" s="13">
        <v>0.13014000000000001</v>
      </c>
      <c r="V88" s="13">
        <v>0.11218</v>
      </c>
      <c r="W88" s="13">
        <v>0.10677</v>
      </c>
      <c r="X88" s="13">
        <v>0.52815999999999996</v>
      </c>
      <c r="Y88" s="13">
        <v>0.11965000000000001</v>
      </c>
      <c r="AA88" s="13">
        <v>0.14495</v>
      </c>
      <c r="AB88" s="13">
        <v>0.20749999999999999</v>
      </c>
      <c r="AC88" s="13">
        <v>0.55645999999999995</v>
      </c>
      <c r="AD88" s="13">
        <v>0.13804</v>
      </c>
      <c r="AE88" s="13">
        <v>0.18851999999999999</v>
      </c>
      <c r="AF88" s="13">
        <v>0.24557999999999999</v>
      </c>
      <c r="AG88" s="13">
        <v>0.45334999999999998</v>
      </c>
      <c r="AH88" s="13">
        <v>0.22028</v>
      </c>
      <c r="AI88" s="13">
        <v>0.17208999999999999</v>
      </c>
      <c r="AJ88" s="13">
        <v>0.22592000000000001</v>
      </c>
      <c r="AK88" s="13">
        <v>0.31835000000000002</v>
      </c>
      <c r="AL88" s="13">
        <v>0.15157999999999999</v>
      </c>
      <c r="AN88" s="13">
        <v>0.17208999999999999</v>
      </c>
      <c r="AO88" s="13">
        <v>0.22592000000000001</v>
      </c>
      <c r="AP88" s="13">
        <v>0.31835000000000002</v>
      </c>
      <c r="AQ88" s="13">
        <v>0.15157999999999999</v>
      </c>
      <c r="AR88" s="13">
        <v>0.20682</v>
      </c>
      <c r="AS88" s="13">
        <v>0.16303000000000001</v>
      </c>
      <c r="AT88" s="13">
        <v>0.25858999999999999</v>
      </c>
      <c r="AU88" s="13">
        <v>0.17884</v>
      </c>
      <c r="AV88" s="13">
        <v>0.11881</v>
      </c>
      <c r="AW88" s="13">
        <v>0.12214999999999999</v>
      </c>
      <c r="AX88" s="13">
        <v>0.19441</v>
      </c>
      <c r="AY88" s="13">
        <v>0.10405</v>
      </c>
      <c r="BA88" s="13">
        <v>8.9219000000000007E-2</v>
      </c>
      <c r="BB88" s="13">
        <v>0.10569000000000001</v>
      </c>
      <c r="BC88" s="13">
        <v>0.26212000000000002</v>
      </c>
      <c r="BD88" s="13">
        <v>0.10975</v>
      </c>
      <c r="BE88" s="13">
        <v>8.2168000000000005E-2</v>
      </c>
      <c r="BF88" s="13">
        <v>0.11149000000000001</v>
      </c>
      <c r="BG88" s="13">
        <v>0.32904</v>
      </c>
      <c r="BH88" s="13">
        <v>0.11563</v>
      </c>
      <c r="BI88" s="13">
        <v>0.11701</v>
      </c>
      <c r="BJ88" s="13">
        <v>0.13911999999999999</v>
      </c>
      <c r="BK88" s="13">
        <v>0.52827000000000002</v>
      </c>
      <c r="BL88" s="13">
        <v>0.14433000000000001</v>
      </c>
      <c r="BN88" s="13">
        <v>0.17282</v>
      </c>
      <c r="BO88" s="13">
        <v>0.17577999999999999</v>
      </c>
      <c r="BP88" s="13">
        <v>0.28521000000000002</v>
      </c>
      <c r="BQ88" s="13">
        <v>0.24256</v>
      </c>
      <c r="BR88" s="13">
        <v>0.19561000000000001</v>
      </c>
      <c r="BS88" s="13">
        <v>0.15553</v>
      </c>
      <c r="BT88" s="13">
        <v>0.30351</v>
      </c>
      <c r="BU88" s="13">
        <v>0.24210000000000001</v>
      </c>
      <c r="BV88" s="13">
        <v>0.15676999999999999</v>
      </c>
      <c r="BW88" s="13">
        <v>0.18723999999999999</v>
      </c>
      <c r="BX88" s="13">
        <v>0.35122999999999999</v>
      </c>
      <c r="BY88" s="13">
        <v>0.23729</v>
      </c>
      <c r="CA88" s="13">
        <v>0.28488000000000002</v>
      </c>
      <c r="CB88" s="13">
        <v>0.28571000000000002</v>
      </c>
      <c r="CC88" s="13">
        <v>0.37164999999999998</v>
      </c>
      <c r="CD88" s="13">
        <v>0.26718999999999998</v>
      </c>
      <c r="CE88" s="13">
        <v>0.29725000000000001</v>
      </c>
      <c r="CF88" s="13">
        <v>0.25040000000000001</v>
      </c>
      <c r="CG88" s="13">
        <v>0.34470000000000001</v>
      </c>
      <c r="CH88" s="13">
        <v>0.28212999999999999</v>
      </c>
      <c r="CI88" s="13">
        <v>0.29984</v>
      </c>
      <c r="CJ88" s="13">
        <v>0.25890000000000002</v>
      </c>
      <c r="CK88" s="13">
        <v>0.31986999999999999</v>
      </c>
      <c r="CL88" s="13">
        <v>0.26212000000000002</v>
      </c>
      <c r="CN88" s="13">
        <v>0.28045999999999999</v>
      </c>
      <c r="CO88" s="13">
        <v>0.33274999999999999</v>
      </c>
      <c r="CP88" s="13">
        <v>1.1525000000000001</v>
      </c>
      <c r="CQ88" s="13">
        <v>0.26851999999999998</v>
      </c>
      <c r="CR88" s="13">
        <v>0.20504</v>
      </c>
      <c r="CS88" s="13">
        <v>0.30410999999999999</v>
      </c>
      <c r="CT88" s="13">
        <v>1.5244</v>
      </c>
      <c r="CU88" s="13">
        <v>0.32678000000000001</v>
      </c>
      <c r="CV88" s="13">
        <v>0.22922000000000001</v>
      </c>
      <c r="CW88" s="13">
        <v>0.42176999999999998</v>
      </c>
      <c r="CX88" s="13">
        <v>1.2444999999999999</v>
      </c>
      <c r="CY88" s="13">
        <v>0.27302999999999999</v>
      </c>
      <c r="DA88" s="13">
        <v>9.9696999999999994E-2</v>
      </c>
      <c r="DB88" s="13">
        <v>7.3938000000000004E-2</v>
      </c>
      <c r="DC88" s="13">
        <v>0.10963000000000001</v>
      </c>
      <c r="DD88" s="13">
        <v>9.5634999999999998E-2</v>
      </c>
      <c r="DE88" s="13">
        <v>9.3482999999999997E-2</v>
      </c>
      <c r="DF88" s="13">
        <v>0.11899</v>
      </c>
      <c r="DG88" s="13">
        <v>0.11871</v>
      </c>
      <c r="DH88" s="13">
        <v>9.2863000000000001E-2</v>
      </c>
      <c r="DI88" s="13">
        <v>0.12814999999999999</v>
      </c>
      <c r="DJ88" s="13">
        <v>0.13158</v>
      </c>
      <c r="DK88" s="13">
        <v>0.17354</v>
      </c>
      <c r="DL88" s="13">
        <v>0.12967000000000001</v>
      </c>
      <c r="DO88" s="13">
        <f t="shared" si="5"/>
        <v>0.16971288888888889</v>
      </c>
      <c r="DP88" s="13">
        <f t="shared" si="6"/>
        <v>0.18828918518518517</v>
      </c>
      <c r="DQ88" s="13">
        <f t="shared" si="7"/>
        <v>0.45926777777777772</v>
      </c>
      <c r="DR88" s="13">
        <f t="shared" si="8"/>
        <v>0.18164733333333338</v>
      </c>
      <c r="DT88" s="13">
        <v>10.521000000000001</v>
      </c>
      <c r="EA88" s="13">
        <f>AVERAGE(C87:C89)</f>
        <v>0.49660333333333334</v>
      </c>
      <c r="EE88" s="13">
        <f>AVERAGE(G87:G89)</f>
        <v>0.29875666666666673</v>
      </c>
      <c r="EI88" s="13">
        <f>AVERAGE(K87:K89)</f>
        <v>0.21537333333333333</v>
      </c>
      <c r="EN88" s="13">
        <f>AVERAGE(P87:P89)</f>
        <v>0.58104</v>
      </c>
      <c r="ER88" s="13">
        <f>AVERAGE(T87:T89)</f>
        <v>0.72421666666666662</v>
      </c>
      <c r="EV88" s="13">
        <f>AVERAGE(X87:X89)</f>
        <v>0.51595333333333326</v>
      </c>
      <c r="FA88" s="13">
        <f>AVERAGE(AC87:AC89)</f>
        <v>0.54616666666666669</v>
      </c>
      <c r="FE88" s="13">
        <f>AVERAGE(AG87:AG89)</f>
        <v>0.44837666666666665</v>
      </c>
      <c r="FI88" s="13">
        <f>AVERAGE(AK87:AK89)</f>
        <v>0.31820333333333334</v>
      </c>
      <c r="FN88" s="13">
        <f>AVERAGE(AP87:AP89)</f>
        <v>0.31820333333333334</v>
      </c>
      <c r="FR88" s="13">
        <f>AVERAGE(AT87:AT89)</f>
        <v>0.25777333333333335</v>
      </c>
      <c r="FV88" s="13">
        <f>AVERAGE(AX87:AX89)</f>
        <v>0.19247</v>
      </c>
      <c r="GA88" s="13">
        <f>AVERAGE(BC87:BC89)</f>
        <v>0.26208666666666663</v>
      </c>
      <c r="GE88" s="13">
        <f>AVERAGE(BG87:BG89)</f>
        <v>0.32384999999999997</v>
      </c>
      <c r="GI88" s="13">
        <f>AVERAGE(BK87:BK89)</f>
        <v>0.51790666666666674</v>
      </c>
      <c r="GN88" s="13">
        <f>AVERAGE(BP87:BP89)</f>
        <v>0.28142</v>
      </c>
      <c r="GR88" s="13">
        <f>AVERAGE(BT87:BT89)</f>
        <v>0.30011333333333329</v>
      </c>
      <c r="GV88" s="13">
        <f>AVERAGE(BX87:BX89)</f>
        <v>0.34625666666666666</v>
      </c>
      <c r="HA88" s="13">
        <f>AVERAGE(CC87:CC89)</f>
        <v>0.36696000000000001</v>
      </c>
      <c r="HE88" s="13">
        <f>AVERAGE(CG87:CG89)</f>
        <v>0.34257333333333334</v>
      </c>
      <c r="HI88" s="13">
        <f>AVERAGE(CK87:CK89)</f>
        <v>0.31868999999999997</v>
      </c>
      <c r="HN88" s="13">
        <f>AVERAGE(CP87:CP89)</f>
        <v>1.1309666666666667</v>
      </c>
      <c r="HR88" s="13">
        <f>AVERAGE(CT87:CT89)</f>
        <v>1.4932333333333334</v>
      </c>
      <c r="HV88" s="13">
        <f>AVERAGE(CX87:CX89)</f>
        <v>1.2191333333333334</v>
      </c>
      <c r="IA88" s="13">
        <f>AVERAGE(DC87:DC89)</f>
        <v>0.10871000000000001</v>
      </c>
      <c r="IE88" s="13">
        <f>AVERAGE(DG87:DG89)</f>
        <v>0.1179</v>
      </c>
      <c r="II88" s="13">
        <f>AVERAGE(DK87:DK89)</f>
        <v>0.17149</v>
      </c>
    </row>
    <row r="89" spans="1:243" s="13" customFormat="1" x14ac:dyDescent="0.25">
      <c r="A89" s="13">
        <v>0.27495999999999998</v>
      </c>
      <c r="B89" s="13">
        <v>0.30409999999999998</v>
      </c>
      <c r="C89" s="13">
        <v>0.48261999999999999</v>
      </c>
      <c r="D89" s="13">
        <v>0.29427999999999999</v>
      </c>
      <c r="E89" s="13">
        <v>9.4655000000000003E-2</v>
      </c>
      <c r="F89" s="13">
        <v>0.10415000000000001</v>
      </c>
      <c r="G89" s="13">
        <v>0.29233999999999999</v>
      </c>
      <c r="H89" s="13">
        <v>0.10638</v>
      </c>
      <c r="I89" s="13">
        <v>0.11944</v>
      </c>
      <c r="J89" s="13">
        <v>0.10212</v>
      </c>
      <c r="K89" s="13">
        <v>0.20496</v>
      </c>
      <c r="L89" s="13">
        <v>0.11851</v>
      </c>
      <c r="N89" s="13">
        <v>8.3248000000000003E-2</v>
      </c>
      <c r="O89" s="13">
        <v>0.10513</v>
      </c>
      <c r="P89" s="13">
        <v>0.54207000000000005</v>
      </c>
      <c r="Q89" s="13">
        <v>0.10954999999999999</v>
      </c>
      <c r="R89" s="13">
        <v>0.13733000000000001</v>
      </c>
      <c r="S89" s="13">
        <v>0.12747</v>
      </c>
      <c r="T89" s="13">
        <v>0.67647000000000002</v>
      </c>
      <c r="U89" s="13">
        <v>0.12781000000000001</v>
      </c>
      <c r="V89" s="13">
        <v>0.10765</v>
      </c>
      <c r="W89" s="13">
        <v>0.10627</v>
      </c>
      <c r="X89" s="13">
        <v>0.47996</v>
      </c>
      <c r="Y89" s="13">
        <v>0.12354999999999999</v>
      </c>
      <c r="AA89" s="13">
        <v>0.14806</v>
      </c>
      <c r="AB89" s="13">
        <v>0.19242999999999999</v>
      </c>
      <c r="AC89" s="13">
        <v>0.49896000000000001</v>
      </c>
      <c r="AD89" s="13">
        <v>0.13428000000000001</v>
      </c>
      <c r="AE89" s="13">
        <v>0.17954999999999999</v>
      </c>
      <c r="AF89" s="13">
        <v>0.22244</v>
      </c>
      <c r="AG89" s="13">
        <v>0.40992000000000001</v>
      </c>
      <c r="AH89" s="13">
        <v>0.20860000000000001</v>
      </c>
      <c r="AI89" s="13">
        <v>0.15917000000000001</v>
      </c>
      <c r="AJ89" s="13">
        <v>0.20250000000000001</v>
      </c>
      <c r="AK89" s="13">
        <v>0.28698000000000001</v>
      </c>
      <c r="AL89" s="13">
        <v>0.15178</v>
      </c>
      <c r="AN89" s="13">
        <v>0.15917000000000001</v>
      </c>
      <c r="AO89" s="13">
        <v>0.20250000000000001</v>
      </c>
      <c r="AP89" s="13">
        <v>0.28698000000000001</v>
      </c>
      <c r="AQ89" s="13">
        <v>0.15178</v>
      </c>
      <c r="AR89" s="13">
        <v>0.21182999999999999</v>
      </c>
      <c r="AS89" s="13">
        <v>0.14915</v>
      </c>
      <c r="AT89" s="13">
        <v>0.25684000000000001</v>
      </c>
      <c r="AU89" s="13">
        <v>0.17454</v>
      </c>
      <c r="AV89" s="13">
        <v>0.11901</v>
      </c>
      <c r="AW89" s="13">
        <v>0.11905</v>
      </c>
      <c r="AX89" s="13">
        <v>0.19642999999999999</v>
      </c>
      <c r="AY89" s="13">
        <v>0.10918</v>
      </c>
      <c r="BA89" s="13">
        <v>9.0179999999999996E-2</v>
      </c>
      <c r="BB89" s="13">
        <v>9.9538000000000001E-2</v>
      </c>
      <c r="BC89" s="13">
        <v>0.29027999999999998</v>
      </c>
      <c r="BD89" s="13">
        <v>0.10696</v>
      </c>
      <c r="BE89" s="13">
        <v>8.8643E-2</v>
      </c>
      <c r="BF89" s="13">
        <v>0.1125</v>
      </c>
      <c r="BG89" s="13">
        <v>0.33639000000000002</v>
      </c>
      <c r="BH89" s="13">
        <v>0.12356</v>
      </c>
      <c r="BI89" s="13">
        <v>0.11839</v>
      </c>
      <c r="BJ89" s="13">
        <v>0.14287</v>
      </c>
      <c r="BK89" s="13">
        <v>0.52366999999999997</v>
      </c>
      <c r="BL89" s="13">
        <v>0.15087999999999999</v>
      </c>
      <c r="BN89" s="13">
        <v>0.15787999999999999</v>
      </c>
      <c r="BO89" s="13">
        <v>0.17965999999999999</v>
      </c>
      <c r="BP89" s="13">
        <v>0.27833000000000002</v>
      </c>
      <c r="BQ89" s="13">
        <v>0.24303</v>
      </c>
      <c r="BR89" s="13">
        <v>0.18992999999999999</v>
      </c>
      <c r="BS89" s="13">
        <v>0.16667999999999999</v>
      </c>
      <c r="BT89" s="13">
        <v>0.29582999999999998</v>
      </c>
      <c r="BU89" s="13">
        <v>0.23859</v>
      </c>
      <c r="BV89" s="13">
        <v>0.17119999999999999</v>
      </c>
      <c r="BW89" s="13">
        <v>0.18149999999999999</v>
      </c>
      <c r="BX89" s="13">
        <v>0.32904</v>
      </c>
      <c r="BY89" s="13">
        <v>0.22305</v>
      </c>
      <c r="CA89" s="13">
        <v>0.27506000000000003</v>
      </c>
      <c r="CB89" s="13">
        <v>0.29825000000000002</v>
      </c>
      <c r="CC89" s="13">
        <v>0.3785</v>
      </c>
      <c r="CD89" s="13">
        <v>0.27482000000000001</v>
      </c>
      <c r="CE89" s="13">
        <v>0.29555999999999999</v>
      </c>
      <c r="CF89" s="13">
        <v>0.26375999999999999</v>
      </c>
      <c r="CG89" s="13">
        <v>0.33788000000000001</v>
      </c>
      <c r="CH89" s="13">
        <v>0.28454000000000002</v>
      </c>
      <c r="CI89" s="13">
        <v>0.29931999999999997</v>
      </c>
      <c r="CJ89" s="13">
        <v>0.26212000000000002</v>
      </c>
      <c r="CK89" s="13">
        <v>0.31856000000000001</v>
      </c>
      <c r="CL89" s="13">
        <v>0.25940999999999997</v>
      </c>
      <c r="CN89" s="13">
        <v>0.27198</v>
      </c>
      <c r="CO89" s="13">
        <v>0.33522000000000002</v>
      </c>
      <c r="CP89" s="13">
        <v>1.0845</v>
      </c>
      <c r="CQ89" s="13">
        <v>0.27878999999999998</v>
      </c>
      <c r="CR89" s="13">
        <v>0.21898000000000001</v>
      </c>
      <c r="CS89" s="13">
        <v>0.29511999999999999</v>
      </c>
      <c r="CT89" s="13">
        <v>1.4066000000000001</v>
      </c>
      <c r="CU89" s="13">
        <v>0.31762000000000001</v>
      </c>
      <c r="CV89" s="13">
        <v>0.24041999999999999</v>
      </c>
      <c r="CW89" s="13">
        <v>0.40545999999999999</v>
      </c>
      <c r="CX89" s="13">
        <v>1.1834</v>
      </c>
      <c r="CY89" s="13">
        <v>0.28578999999999999</v>
      </c>
      <c r="DA89" s="13">
        <v>9.3450000000000005E-2</v>
      </c>
      <c r="DB89" s="13">
        <v>7.7280000000000001E-2</v>
      </c>
      <c r="DC89" s="13">
        <v>0.10424</v>
      </c>
      <c r="DD89" s="13">
        <v>9.6683000000000005E-2</v>
      </c>
      <c r="DE89" s="13">
        <v>8.9391999999999999E-2</v>
      </c>
      <c r="DF89" s="13">
        <v>0.11735</v>
      </c>
      <c r="DG89" s="13">
        <v>0.11860999999999999</v>
      </c>
      <c r="DH89" s="13">
        <v>0.10009</v>
      </c>
      <c r="DI89" s="13">
        <v>0.1202</v>
      </c>
      <c r="DJ89" s="13">
        <v>0.13274</v>
      </c>
      <c r="DK89" s="13">
        <v>0.17781</v>
      </c>
      <c r="DL89" s="13">
        <v>0.12295</v>
      </c>
      <c r="DO89" s="13">
        <f t="shared" si="5"/>
        <v>0.16720955555555556</v>
      </c>
      <c r="DP89" s="13">
        <f t="shared" si="6"/>
        <v>0.18545770370370368</v>
      </c>
      <c r="DQ89" s="13">
        <f t="shared" si="7"/>
        <v>0.43622851851851863</v>
      </c>
      <c r="DR89" s="13">
        <f t="shared" si="8"/>
        <v>0.1821112222222222</v>
      </c>
      <c r="DT89" s="13">
        <v>10.646000000000001</v>
      </c>
    </row>
    <row r="90" spans="1:243" x14ac:dyDescent="0.25">
      <c r="A90">
        <v>0.27400000000000002</v>
      </c>
      <c r="B90">
        <v>0.31788</v>
      </c>
      <c r="C90">
        <v>0.46643000000000001</v>
      </c>
      <c r="D90">
        <v>0.29372999999999999</v>
      </c>
      <c r="E90">
        <v>8.8275999999999993E-2</v>
      </c>
      <c r="F90">
        <v>0.10826</v>
      </c>
      <c r="G90">
        <v>0.27571000000000001</v>
      </c>
      <c r="H90">
        <v>0.11416999999999999</v>
      </c>
      <c r="I90">
        <v>0.11416999999999999</v>
      </c>
      <c r="J90">
        <v>9.8946999999999993E-2</v>
      </c>
      <c r="K90">
        <v>0.18890999999999999</v>
      </c>
      <c r="L90">
        <v>0.11913</v>
      </c>
      <c r="N90">
        <v>7.9463000000000006E-2</v>
      </c>
      <c r="O90">
        <v>0.10672</v>
      </c>
      <c r="P90">
        <v>0.45784999999999998</v>
      </c>
      <c r="Q90">
        <v>0.10491</v>
      </c>
      <c r="R90">
        <v>0.1326</v>
      </c>
      <c r="S90">
        <v>0.12723000000000001</v>
      </c>
      <c r="T90">
        <v>0.57291999999999998</v>
      </c>
      <c r="U90">
        <v>0.12443</v>
      </c>
      <c r="V90">
        <v>0.10579</v>
      </c>
      <c r="W90">
        <v>0.10707</v>
      </c>
      <c r="X90">
        <v>0.4052</v>
      </c>
      <c r="Y90">
        <v>0.12388</v>
      </c>
      <c r="AA90">
        <v>0.14860999999999999</v>
      </c>
      <c r="AB90">
        <v>0.18293999999999999</v>
      </c>
      <c r="AC90">
        <v>0.42148000000000002</v>
      </c>
      <c r="AD90">
        <v>0.13319</v>
      </c>
      <c r="AE90">
        <v>0.17319000000000001</v>
      </c>
      <c r="AF90">
        <v>0.20332</v>
      </c>
      <c r="AG90">
        <v>0.35843999999999998</v>
      </c>
      <c r="AH90">
        <v>0.19805</v>
      </c>
      <c r="AI90">
        <v>0.14576</v>
      </c>
      <c r="AJ90">
        <v>0.18001</v>
      </c>
      <c r="AK90">
        <v>0.25735000000000002</v>
      </c>
      <c r="AL90">
        <v>0.15345</v>
      </c>
      <c r="AN90">
        <v>0.14576</v>
      </c>
      <c r="AO90">
        <v>0.18001</v>
      </c>
      <c r="AP90">
        <v>0.25735000000000002</v>
      </c>
      <c r="AQ90">
        <v>0.15345</v>
      </c>
      <c r="AR90">
        <v>0.21931</v>
      </c>
      <c r="AS90">
        <v>0.13943</v>
      </c>
      <c r="AT90">
        <v>0.25141000000000002</v>
      </c>
      <c r="AU90">
        <v>0.16780999999999999</v>
      </c>
      <c r="AV90">
        <v>0.11897000000000001</v>
      </c>
      <c r="AW90">
        <v>0.11491</v>
      </c>
      <c r="AX90">
        <v>0.19225</v>
      </c>
      <c r="AY90">
        <v>0.11423999999999999</v>
      </c>
      <c r="BA90">
        <v>9.4006999999999993E-2</v>
      </c>
      <c r="BB90">
        <v>9.4497999999999999E-2</v>
      </c>
      <c r="BC90">
        <v>0.31292999999999999</v>
      </c>
      <c r="BD90">
        <v>0.10281999999999999</v>
      </c>
      <c r="BE90">
        <v>9.6541000000000002E-2</v>
      </c>
      <c r="BF90">
        <v>0.11158999999999999</v>
      </c>
      <c r="BG90">
        <v>0.32707000000000003</v>
      </c>
      <c r="BH90">
        <v>0.13099</v>
      </c>
      <c r="BI90">
        <v>0.12166</v>
      </c>
      <c r="BJ90">
        <v>0.14912</v>
      </c>
      <c r="BK90">
        <v>0.49029</v>
      </c>
      <c r="BL90">
        <v>0.15767999999999999</v>
      </c>
      <c r="BN90">
        <v>0.14721999999999999</v>
      </c>
      <c r="BO90">
        <v>0.18643999999999999</v>
      </c>
      <c r="BP90">
        <v>0.26247999999999999</v>
      </c>
      <c r="BQ90">
        <v>0.23608000000000001</v>
      </c>
      <c r="BR90">
        <v>0.18093000000000001</v>
      </c>
      <c r="BS90">
        <v>0.18218000000000001</v>
      </c>
      <c r="BT90">
        <v>0.27939000000000003</v>
      </c>
      <c r="BU90">
        <v>0.23221</v>
      </c>
      <c r="BV90">
        <v>0.18934999999999999</v>
      </c>
      <c r="BW90">
        <v>0.17927000000000001</v>
      </c>
      <c r="BX90">
        <v>0.29654000000000003</v>
      </c>
      <c r="BY90">
        <v>0.20648</v>
      </c>
      <c r="CA90">
        <v>0.26556000000000002</v>
      </c>
      <c r="CB90">
        <v>0.30413000000000001</v>
      </c>
      <c r="CC90">
        <v>0.37102000000000002</v>
      </c>
      <c r="CD90">
        <v>0.27967999999999998</v>
      </c>
      <c r="CE90">
        <v>0.28799000000000002</v>
      </c>
      <c r="CF90">
        <v>0.27476</v>
      </c>
      <c r="CG90">
        <v>0.32632</v>
      </c>
      <c r="CH90">
        <v>0.28460000000000002</v>
      </c>
      <c r="CI90">
        <v>0.29115999999999997</v>
      </c>
      <c r="CJ90">
        <v>0.26133000000000001</v>
      </c>
      <c r="CK90">
        <v>0.31397999999999998</v>
      </c>
      <c r="CL90">
        <v>0.25229000000000001</v>
      </c>
      <c r="CN90">
        <v>0.2626</v>
      </c>
      <c r="CO90">
        <v>0.32933000000000001</v>
      </c>
      <c r="CP90">
        <v>0.96509</v>
      </c>
      <c r="CQ90">
        <v>0.29304000000000002</v>
      </c>
      <c r="CR90">
        <v>0.23239000000000001</v>
      </c>
      <c r="CS90">
        <v>0.28977000000000003</v>
      </c>
      <c r="CT90">
        <v>1.2171000000000001</v>
      </c>
      <c r="CU90">
        <v>0.30681999999999998</v>
      </c>
      <c r="CV90">
        <v>0.24973000000000001</v>
      </c>
      <c r="CW90">
        <v>0.38822000000000001</v>
      </c>
      <c r="CX90">
        <v>1.0609999999999999</v>
      </c>
      <c r="CY90">
        <v>0.29955999999999999</v>
      </c>
      <c r="DA90">
        <v>8.5320999999999994E-2</v>
      </c>
      <c r="DB90">
        <v>8.1173999999999996E-2</v>
      </c>
      <c r="DC90">
        <v>9.7147999999999998E-2</v>
      </c>
      <c r="DD90">
        <v>9.8694000000000004E-2</v>
      </c>
      <c r="DE90">
        <v>8.8134000000000004E-2</v>
      </c>
      <c r="DF90">
        <v>0.11209</v>
      </c>
      <c r="DG90">
        <v>0.11557000000000001</v>
      </c>
      <c r="DH90">
        <v>0.10825</v>
      </c>
      <c r="DI90">
        <v>0.112</v>
      </c>
      <c r="DJ90">
        <v>0.13131999999999999</v>
      </c>
      <c r="DK90">
        <v>0.17509</v>
      </c>
      <c r="DL90">
        <v>0.11872000000000001</v>
      </c>
      <c r="DO90">
        <f t="shared" si="5"/>
        <v>0.16483303703703708</v>
      </c>
      <c r="DP90">
        <f t="shared" si="6"/>
        <v>0.18303514814814811</v>
      </c>
      <c r="DQ90">
        <f t="shared" si="7"/>
        <v>0.39690066666666673</v>
      </c>
      <c r="DR90">
        <f t="shared" si="8"/>
        <v>0.18179088888888886</v>
      </c>
      <c r="DT90">
        <v>10.771000000000001</v>
      </c>
    </row>
    <row r="91" spans="1:243" x14ac:dyDescent="0.25">
      <c r="A91">
        <v>0.27862999999999999</v>
      </c>
      <c r="B91">
        <v>0.32702999999999999</v>
      </c>
      <c r="C91">
        <v>0.45418999999999998</v>
      </c>
      <c r="D91">
        <v>0.29459999999999997</v>
      </c>
      <c r="E91">
        <v>8.5521E-2</v>
      </c>
      <c r="F91">
        <v>0.11123</v>
      </c>
      <c r="G91">
        <v>0.25258999999999998</v>
      </c>
      <c r="H91">
        <v>0.12035</v>
      </c>
      <c r="I91">
        <v>0.10659</v>
      </c>
      <c r="J91">
        <v>9.5215999999999995E-2</v>
      </c>
      <c r="K91">
        <v>0.17166000000000001</v>
      </c>
      <c r="L91">
        <v>0.11774999999999999</v>
      </c>
      <c r="N91">
        <v>8.0035999999999996E-2</v>
      </c>
      <c r="O91">
        <v>0.10704</v>
      </c>
      <c r="P91">
        <v>0.35943000000000003</v>
      </c>
      <c r="Q91">
        <v>9.8396999999999998E-2</v>
      </c>
      <c r="R91">
        <v>0.12798000000000001</v>
      </c>
      <c r="S91">
        <v>0.12809999999999999</v>
      </c>
      <c r="T91">
        <v>0.45121</v>
      </c>
      <c r="U91">
        <v>0.12071</v>
      </c>
      <c r="V91">
        <v>0.10563</v>
      </c>
      <c r="W91">
        <v>0.108</v>
      </c>
      <c r="X91">
        <v>0.31879999999999997</v>
      </c>
      <c r="Y91">
        <v>0.11957</v>
      </c>
      <c r="AA91">
        <v>0.14742</v>
      </c>
      <c r="AB91">
        <v>0.17693</v>
      </c>
      <c r="AC91">
        <v>0.33854000000000001</v>
      </c>
      <c r="AD91">
        <v>0.13377</v>
      </c>
      <c r="AE91">
        <v>0.17002</v>
      </c>
      <c r="AF91">
        <v>0.18694</v>
      </c>
      <c r="AG91">
        <v>0.30681000000000003</v>
      </c>
      <c r="AH91">
        <v>0.18892</v>
      </c>
      <c r="AI91">
        <v>0.13353999999999999</v>
      </c>
      <c r="AJ91">
        <v>0.16106999999999999</v>
      </c>
      <c r="AK91">
        <v>0.23033999999999999</v>
      </c>
      <c r="AL91">
        <v>0.15495</v>
      </c>
      <c r="AN91">
        <v>0.13353999999999999</v>
      </c>
      <c r="AO91">
        <v>0.16106999999999999</v>
      </c>
      <c r="AP91">
        <v>0.23033999999999999</v>
      </c>
      <c r="AQ91">
        <v>0.15495</v>
      </c>
      <c r="AR91">
        <v>0.22858999999999999</v>
      </c>
      <c r="AS91">
        <v>0.13424</v>
      </c>
      <c r="AT91">
        <v>0.2414</v>
      </c>
      <c r="AU91">
        <v>0.15933</v>
      </c>
      <c r="AV91">
        <v>0.11871</v>
      </c>
      <c r="AW91">
        <v>0.11107</v>
      </c>
      <c r="AX91">
        <v>0.18264</v>
      </c>
      <c r="AY91">
        <v>0.11826</v>
      </c>
      <c r="BA91">
        <v>9.9690000000000001E-2</v>
      </c>
      <c r="BB91">
        <v>9.1467999999999994E-2</v>
      </c>
      <c r="BC91">
        <v>0.32496000000000003</v>
      </c>
      <c r="BD91">
        <v>9.9142999999999995E-2</v>
      </c>
      <c r="BE91">
        <v>0.10476000000000001</v>
      </c>
      <c r="BF91">
        <v>0.109</v>
      </c>
      <c r="BG91">
        <v>0.30335000000000001</v>
      </c>
      <c r="BH91">
        <v>0.13732</v>
      </c>
      <c r="BI91">
        <v>0.12587999999999999</v>
      </c>
      <c r="BJ91">
        <v>0.15479000000000001</v>
      </c>
      <c r="BK91">
        <v>0.43707000000000001</v>
      </c>
      <c r="BL91">
        <v>0.16214000000000001</v>
      </c>
      <c r="BN91">
        <v>0.14262</v>
      </c>
      <c r="BO91">
        <v>0.19461000000000001</v>
      </c>
      <c r="BP91">
        <v>0.24167</v>
      </c>
      <c r="BQ91">
        <v>0.22228999999999999</v>
      </c>
      <c r="BR91">
        <v>0.17076</v>
      </c>
      <c r="BS91">
        <v>0.19683999999999999</v>
      </c>
      <c r="BT91">
        <v>0.25714999999999999</v>
      </c>
      <c r="BU91">
        <v>0.22289999999999999</v>
      </c>
      <c r="BV91">
        <v>0.20574000000000001</v>
      </c>
      <c r="BW91">
        <v>0.17924000000000001</v>
      </c>
      <c r="BX91">
        <v>0.25985999999999998</v>
      </c>
      <c r="BY91">
        <v>0.18933</v>
      </c>
      <c r="CA91">
        <v>0.25781999999999999</v>
      </c>
      <c r="CB91">
        <v>0.30053999999999997</v>
      </c>
      <c r="CC91">
        <v>0.35254999999999997</v>
      </c>
      <c r="CD91">
        <v>0.28044000000000002</v>
      </c>
      <c r="CE91">
        <v>0.27683999999999997</v>
      </c>
      <c r="CF91">
        <v>0.28038999999999997</v>
      </c>
      <c r="CG91">
        <v>0.31263999999999997</v>
      </c>
      <c r="CH91">
        <v>0.28111000000000003</v>
      </c>
      <c r="CI91">
        <v>0.27662999999999999</v>
      </c>
      <c r="CJ91">
        <v>0.25662000000000001</v>
      </c>
      <c r="CK91">
        <v>0.30596000000000001</v>
      </c>
      <c r="CL91">
        <v>0.24112</v>
      </c>
      <c r="CN91">
        <v>0.25661</v>
      </c>
      <c r="CO91">
        <v>0.31594</v>
      </c>
      <c r="CP91">
        <v>0.81516999999999995</v>
      </c>
      <c r="CQ91">
        <v>0.30864000000000003</v>
      </c>
      <c r="CR91">
        <v>0.24252000000000001</v>
      </c>
      <c r="CS91">
        <v>0.28439999999999999</v>
      </c>
      <c r="CT91">
        <v>0.99004000000000003</v>
      </c>
      <c r="CU91">
        <v>0.29466999999999999</v>
      </c>
      <c r="CV91">
        <v>0.25346999999999997</v>
      </c>
      <c r="CW91">
        <v>0.37272</v>
      </c>
      <c r="CX91">
        <v>0.90269999999999995</v>
      </c>
      <c r="CY91">
        <v>0.31267</v>
      </c>
      <c r="DA91">
        <v>7.8069E-2</v>
      </c>
      <c r="DB91">
        <v>8.5066000000000003E-2</v>
      </c>
      <c r="DC91">
        <v>8.9875999999999998E-2</v>
      </c>
      <c r="DD91">
        <v>0.10181</v>
      </c>
      <c r="DE91">
        <v>9.0207999999999997E-2</v>
      </c>
      <c r="DF91">
        <v>0.10431</v>
      </c>
      <c r="DG91">
        <v>0.10985</v>
      </c>
      <c r="DH91">
        <v>0.11569</v>
      </c>
      <c r="DI91">
        <v>0.10589999999999999</v>
      </c>
      <c r="DJ91">
        <v>0.12662999999999999</v>
      </c>
      <c r="DK91">
        <v>0.16655</v>
      </c>
      <c r="DL91">
        <v>0.11907</v>
      </c>
      <c r="DO91">
        <f t="shared" si="5"/>
        <v>0.16310088888888891</v>
      </c>
      <c r="DP91">
        <f t="shared" si="6"/>
        <v>0.18001851851851849</v>
      </c>
      <c r="DQ91">
        <f t="shared" si="7"/>
        <v>0.34842022222222224</v>
      </c>
      <c r="DR91">
        <f t="shared" si="8"/>
        <v>0.18036666666666665</v>
      </c>
      <c r="DT91">
        <v>10.896000000000001</v>
      </c>
    </row>
    <row r="92" spans="1:243" x14ac:dyDescent="0.25">
      <c r="A92">
        <v>0.28833999999999999</v>
      </c>
      <c r="B92">
        <v>0.32823999999999998</v>
      </c>
      <c r="C92">
        <v>0.44746000000000002</v>
      </c>
      <c r="D92">
        <v>0.29815999999999998</v>
      </c>
      <c r="E92">
        <v>8.7901000000000007E-2</v>
      </c>
      <c r="F92">
        <v>0.11221</v>
      </c>
      <c r="G92">
        <v>0.22528000000000001</v>
      </c>
      <c r="H92">
        <v>0.12441000000000001</v>
      </c>
      <c r="I92">
        <v>9.8308000000000006E-2</v>
      </c>
      <c r="J92">
        <v>9.0329000000000007E-2</v>
      </c>
      <c r="K92">
        <v>0.15531</v>
      </c>
      <c r="L92">
        <v>0.11536</v>
      </c>
      <c r="N92">
        <v>8.4004999999999996E-2</v>
      </c>
      <c r="O92">
        <v>0.10496</v>
      </c>
      <c r="P92">
        <v>0.26505000000000001</v>
      </c>
      <c r="Q92">
        <v>9.1345999999999997E-2</v>
      </c>
      <c r="R92">
        <v>0.1245</v>
      </c>
      <c r="S92">
        <v>0.12753999999999999</v>
      </c>
      <c r="T92">
        <v>0.33333000000000002</v>
      </c>
      <c r="U92">
        <v>0.11744</v>
      </c>
      <c r="V92">
        <v>0.10553999999999999</v>
      </c>
      <c r="W92">
        <v>0.10811</v>
      </c>
      <c r="X92">
        <v>0.23638999999999999</v>
      </c>
      <c r="Y92">
        <v>0.11117</v>
      </c>
      <c r="AA92">
        <v>0.14613000000000001</v>
      </c>
      <c r="AB92">
        <v>0.17186999999999999</v>
      </c>
      <c r="AC92">
        <v>0.26425999999999999</v>
      </c>
      <c r="AD92">
        <v>0.13522999999999999</v>
      </c>
      <c r="AE92">
        <v>0.16952999999999999</v>
      </c>
      <c r="AF92">
        <v>0.17171</v>
      </c>
      <c r="AG92">
        <v>0.26179000000000002</v>
      </c>
      <c r="AH92">
        <v>0.18132000000000001</v>
      </c>
      <c r="AI92">
        <v>0.12402000000000001</v>
      </c>
      <c r="AJ92">
        <v>0.14693000000000001</v>
      </c>
      <c r="AK92">
        <v>0.20593</v>
      </c>
      <c r="AL92">
        <v>0.15487999999999999</v>
      </c>
      <c r="AN92">
        <v>0.12402000000000001</v>
      </c>
      <c r="AO92">
        <v>0.14693000000000001</v>
      </c>
      <c r="AP92">
        <v>0.20593</v>
      </c>
      <c r="AQ92">
        <v>0.15487999999999999</v>
      </c>
      <c r="AR92">
        <v>0.23835000000000001</v>
      </c>
      <c r="AS92">
        <v>0.13309000000000001</v>
      </c>
      <c r="AT92">
        <v>0.22666</v>
      </c>
      <c r="AU92">
        <v>0.15034</v>
      </c>
      <c r="AV92">
        <v>0.11822000000000001</v>
      </c>
      <c r="AW92">
        <v>0.1091</v>
      </c>
      <c r="AX92">
        <v>0.16929</v>
      </c>
      <c r="AY92">
        <v>0.12059</v>
      </c>
      <c r="BA92">
        <v>0.10531</v>
      </c>
      <c r="BB92">
        <v>9.1528999999999999E-2</v>
      </c>
      <c r="BC92">
        <v>0.32324999999999998</v>
      </c>
      <c r="BD92">
        <v>9.8881999999999998E-2</v>
      </c>
      <c r="BE92">
        <v>0.11226999999999999</v>
      </c>
      <c r="BF92">
        <v>0.10604</v>
      </c>
      <c r="BG92">
        <v>0.27021000000000001</v>
      </c>
      <c r="BH92">
        <v>0.14238000000000001</v>
      </c>
      <c r="BI92">
        <v>0.13017999999999999</v>
      </c>
      <c r="BJ92">
        <v>0.15692</v>
      </c>
      <c r="BK92">
        <v>0.37646000000000002</v>
      </c>
      <c r="BL92">
        <v>0.16327</v>
      </c>
      <c r="BN92">
        <v>0.14387</v>
      </c>
      <c r="BO92">
        <v>0.20302000000000001</v>
      </c>
      <c r="BP92">
        <v>0.22040999999999999</v>
      </c>
      <c r="BQ92">
        <v>0.20418</v>
      </c>
      <c r="BR92">
        <v>0.16172</v>
      </c>
      <c r="BS92">
        <v>0.20591999999999999</v>
      </c>
      <c r="BT92">
        <v>0.23275000000000001</v>
      </c>
      <c r="BU92">
        <v>0.21174999999999999</v>
      </c>
      <c r="BV92">
        <v>0.21562000000000001</v>
      </c>
      <c r="BW92">
        <v>0.17935000000000001</v>
      </c>
      <c r="BX92">
        <v>0.22520999999999999</v>
      </c>
      <c r="BY92">
        <v>0.17365</v>
      </c>
      <c r="CA92">
        <v>0.25211</v>
      </c>
      <c r="CB92">
        <v>0.28709000000000001</v>
      </c>
      <c r="CC92">
        <v>0.3291</v>
      </c>
      <c r="CD92">
        <v>0.27744999999999997</v>
      </c>
      <c r="CE92">
        <v>0.26458999999999999</v>
      </c>
      <c r="CF92">
        <v>0.27895999999999999</v>
      </c>
      <c r="CG92">
        <v>0.29965000000000003</v>
      </c>
      <c r="CH92">
        <v>0.27428999999999998</v>
      </c>
      <c r="CI92">
        <v>0.25807000000000002</v>
      </c>
      <c r="CJ92">
        <v>0.24879999999999999</v>
      </c>
      <c r="CK92">
        <v>0.29411999999999999</v>
      </c>
      <c r="CL92">
        <v>0.22684000000000001</v>
      </c>
      <c r="CN92">
        <v>0.25672</v>
      </c>
      <c r="CO92">
        <v>0.29909000000000002</v>
      </c>
      <c r="CP92">
        <v>0.65822999999999998</v>
      </c>
      <c r="CQ92">
        <v>0.32296999999999998</v>
      </c>
      <c r="CR92">
        <v>0.24711</v>
      </c>
      <c r="CS92">
        <v>0.27524999999999999</v>
      </c>
      <c r="CT92">
        <v>0.76322000000000001</v>
      </c>
      <c r="CU92">
        <v>0.28247</v>
      </c>
      <c r="CV92">
        <v>0.24951000000000001</v>
      </c>
      <c r="CW92">
        <v>0.35955999999999999</v>
      </c>
      <c r="CX92">
        <v>0.73702000000000001</v>
      </c>
      <c r="CY92">
        <v>0.32362000000000002</v>
      </c>
      <c r="DA92">
        <v>7.3954000000000006E-2</v>
      </c>
      <c r="DB92">
        <v>8.8522000000000003E-2</v>
      </c>
      <c r="DC92">
        <v>8.4112000000000006E-2</v>
      </c>
      <c r="DD92">
        <v>0.10567</v>
      </c>
      <c r="DE92">
        <v>9.5144999999999993E-2</v>
      </c>
      <c r="DF92">
        <v>9.5562999999999995E-2</v>
      </c>
      <c r="DG92">
        <v>0.10237</v>
      </c>
      <c r="DH92">
        <v>0.12077</v>
      </c>
      <c r="DI92">
        <v>0.10403999999999999</v>
      </c>
      <c r="DJ92">
        <v>0.11928999999999999</v>
      </c>
      <c r="DK92">
        <v>0.15490000000000001</v>
      </c>
      <c r="DL92">
        <v>0.1242</v>
      </c>
      <c r="DO92">
        <f t="shared" si="5"/>
        <v>0.16218825925925928</v>
      </c>
      <c r="DP92">
        <f t="shared" si="6"/>
        <v>0.17577492592592597</v>
      </c>
      <c r="DQ92">
        <f t="shared" si="7"/>
        <v>0.29880340740740746</v>
      </c>
      <c r="DR92">
        <f t="shared" si="8"/>
        <v>0.17805622222222223</v>
      </c>
      <c r="DT92">
        <v>11.022</v>
      </c>
    </row>
    <row r="93" spans="1:243" x14ac:dyDescent="0.25">
      <c r="A93">
        <v>0.30046</v>
      </c>
      <c r="B93">
        <v>0.3221</v>
      </c>
      <c r="C93">
        <v>0.44479999999999997</v>
      </c>
      <c r="D93">
        <v>0.30507000000000001</v>
      </c>
      <c r="E93">
        <v>9.5061999999999994E-2</v>
      </c>
      <c r="F93">
        <v>0.11169999999999999</v>
      </c>
      <c r="G93">
        <v>0.19705</v>
      </c>
      <c r="H93">
        <v>0.12703999999999999</v>
      </c>
      <c r="I93">
        <v>9.1081999999999996E-2</v>
      </c>
      <c r="J93">
        <v>8.4363999999999995E-2</v>
      </c>
      <c r="K93">
        <v>0.14132</v>
      </c>
      <c r="L93">
        <v>0.11387</v>
      </c>
      <c r="N93">
        <v>8.9009000000000005E-2</v>
      </c>
      <c r="O93">
        <v>0.10049</v>
      </c>
      <c r="P93">
        <v>0.18915000000000001</v>
      </c>
      <c r="Q93">
        <v>8.5222000000000006E-2</v>
      </c>
      <c r="R93">
        <v>0.12273000000000001</v>
      </c>
      <c r="S93">
        <v>0.12429</v>
      </c>
      <c r="T93">
        <v>0.23694999999999999</v>
      </c>
      <c r="U93">
        <v>0.11541999999999999</v>
      </c>
      <c r="V93">
        <v>0.10401000000000001</v>
      </c>
      <c r="W93">
        <v>0.10698000000000001</v>
      </c>
      <c r="X93">
        <v>0.17022000000000001</v>
      </c>
      <c r="Y93">
        <v>0.10070999999999999</v>
      </c>
      <c r="AA93">
        <v>0.14599000000000001</v>
      </c>
      <c r="AB93">
        <v>0.16592999999999999</v>
      </c>
      <c r="AC93">
        <v>0.20871000000000001</v>
      </c>
      <c r="AD93">
        <v>0.13721</v>
      </c>
      <c r="AE93">
        <v>0.17027</v>
      </c>
      <c r="AF93">
        <v>0.15673000000000001</v>
      </c>
      <c r="AG93">
        <v>0.22747999999999999</v>
      </c>
      <c r="AH93">
        <v>0.17516000000000001</v>
      </c>
      <c r="AI93">
        <v>0.11792999999999999</v>
      </c>
      <c r="AJ93">
        <v>0.13747000000000001</v>
      </c>
      <c r="AK93">
        <v>0.18387000000000001</v>
      </c>
      <c r="AL93">
        <v>0.15262000000000001</v>
      </c>
      <c r="AN93">
        <v>0.11792999999999999</v>
      </c>
      <c r="AO93">
        <v>0.13747000000000001</v>
      </c>
      <c r="AP93">
        <v>0.18387000000000001</v>
      </c>
      <c r="AQ93">
        <v>0.15262000000000001</v>
      </c>
      <c r="AR93">
        <v>0.24656</v>
      </c>
      <c r="AS93">
        <v>0.13474</v>
      </c>
      <c r="AT93">
        <v>0.20798</v>
      </c>
      <c r="AU93">
        <v>0.14244000000000001</v>
      </c>
      <c r="AV93">
        <v>0.11747</v>
      </c>
      <c r="AW93">
        <v>0.11033999999999999</v>
      </c>
      <c r="AX93">
        <v>0.15437000000000001</v>
      </c>
      <c r="AY93">
        <v>0.12109</v>
      </c>
      <c r="BA93">
        <v>0.10881</v>
      </c>
      <c r="BB93">
        <v>9.5403000000000002E-2</v>
      </c>
      <c r="BC93">
        <v>0.30765999999999999</v>
      </c>
      <c r="BD93">
        <v>0.10564</v>
      </c>
      <c r="BE93">
        <v>0.11842999999999999</v>
      </c>
      <c r="BF93">
        <v>0.10455</v>
      </c>
      <c r="BG93">
        <v>0.23388</v>
      </c>
      <c r="BH93">
        <v>0.14688999999999999</v>
      </c>
      <c r="BI93">
        <v>0.13414999999999999</v>
      </c>
      <c r="BJ93">
        <v>0.154</v>
      </c>
      <c r="BK93">
        <v>0.32027</v>
      </c>
      <c r="BL93">
        <v>0.16299</v>
      </c>
      <c r="BN93">
        <v>0.14899999999999999</v>
      </c>
      <c r="BO93">
        <v>0.21115</v>
      </c>
      <c r="BP93">
        <v>0.2024</v>
      </c>
      <c r="BQ93">
        <v>0.18582000000000001</v>
      </c>
      <c r="BR93">
        <v>0.15562999999999999</v>
      </c>
      <c r="BS93">
        <v>0.20680000000000001</v>
      </c>
      <c r="BT93">
        <v>0.20959</v>
      </c>
      <c r="BU93">
        <v>0.20118</v>
      </c>
      <c r="BV93">
        <v>0.21637000000000001</v>
      </c>
      <c r="BW93">
        <v>0.17782000000000001</v>
      </c>
      <c r="BX93">
        <v>0.19750000000000001</v>
      </c>
      <c r="BY93">
        <v>0.16161</v>
      </c>
      <c r="CA93">
        <v>0.2477</v>
      </c>
      <c r="CB93">
        <v>0.26590000000000003</v>
      </c>
      <c r="CC93">
        <v>0.30742000000000003</v>
      </c>
      <c r="CD93">
        <v>0.27268999999999999</v>
      </c>
      <c r="CE93">
        <v>0.25316</v>
      </c>
      <c r="CF93">
        <v>0.27079999999999999</v>
      </c>
      <c r="CG93">
        <v>0.28946</v>
      </c>
      <c r="CH93">
        <v>0.26591999999999999</v>
      </c>
      <c r="CI93">
        <v>0.23852000000000001</v>
      </c>
      <c r="CJ93">
        <v>0.23935999999999999</v>
      </c>
      <c r="CK93">
        <v>0.27833000000000002</v>
      </c>
      <c r="CL93">
        <v>0.21090999999999999</v>
      </c>
      <c r="CN93">
        <v>0.26296000000000003</v>
      </c>
      <c r="CO93">
        <v>0.28449000000000002</v>
      </c>
      <c r="CP93">
        <v>0.51502999999999999</v>
      </c>
      <c r="CQ93">
        <v>0.33473000000000003</v>
      </c>
      <c r="CR93">
        <v>0.24515000000000001</v>
      </c>
      <c r="CS93">
        <v>0.26061000000000001</v>
      </c>
      <c r="CT93">
        <v>0.56881999999999999</v>
      </c>
      <c r="CU93">
        <v>0.27312999999999998</v>
      </c>
      <c r="CV93">
        <v>0.23810999999999999</v>
      </c>
      <c r="CW93">
        <v>0.34787000000000001</v>
      </c>
      <c r="CX93">
        <v>0.58880999999999994</v>
      </c>
      <c r="CY93">
        <v>0.33201000000000003</v>
      </c>
      <c r="DA93">
        <v>7.3998999999999995E-2</v>
      </c>
      <c r="DB93">
        <v>9.1227000000000003E-2</v>
      </c>
      <c r="DC93">
        <v>8.1268000000000007E-2</v>
      </c>
      <c r="DD93">
        <v>0.10959000000000001</v>
      </c>
      <c r="DE93">
        <v>0.10161000000000001</v>
      </c>
      <c r="DF93">
        <v>8.7554000000000007E-2</v>
      </c>
      <c r="DG93">
        <v>9.4522999999999996E-2</v>
      </c>
      <c r="DH93">
        <v>0.12250999999999999</v>
      </c>
      <c r="DI93">
        <v>0.10765</v>
      </c>
      <c r="DJ93">
        <v>0.11115999999999999</v>
      </c>
      <c r="DK93">
        <v>0.14348</v>
      </c>
      <c r="DL93">
        <v>0.13244</v>
      </c>
      <c r="DO93">
        <f t="shared" si="5"/>
        <v>0.16184266666666663</v>
      </c>
      <c r="DP93">
        <f t="shared" si="6"/>
        <v>0.1704184444444444</v>
      </c>
      <c r="DQ93">
        <f t="shared" si="7"/>
        <v>0.25497077777777771</v>
      </c>
      <c r="DR93">
        <f t="shared" si="8"/>
        <v>0.1757974814814815</v>
      </c>
      <c r="DT93">
        <v>11.147</v>
      </c>
    </row>
    <row r="94" spans="1:243" x14ac:dyDescent="0.25">
      <c r="A94">
        <v>0.31093999999999999</v>
      </c>
      <c r="B94">
        <v>0.31246000000000002</v>
      </c>
      <c r="C94">
        <v>0.44272</v>
      </c>
      <c r="D94">
        <v>0.31485999999999997</v>
      </c>
      <c r="E94">
        <v>0.10483000000000001</v>
      </c>
      <c r="F94">
        <v>0.1111</v>
      </c>
      <c r="G94">
        <v>0.17152999999999999</v>
      </c>
      <c r="H94">
        <v>0.13017000000000001</v>
      </c>
      <c r="I94">
        <v>8.6221999999999993E-2</v>
      </c>
      <c r="J94">
        <v>7.8225000000000003E-2</v>
      </c>
      <c r="K94">
        <v>0.13033</v>
      </c>
      <c r="L94">
        <v>0.11576</v>
      </c>
      <c r="N94">
        <v>9.2280000000000001E-2</v>
      </c>
      <c r="O94">
        <v>9.4589999999999994E-2</v>
      </c>
      <c r="P94">
        <v>0.13900000000000001</v>
      </c>
      <c r="Q94">
        <v>8.1231999999999999E-2</v>
      </c>
      <c r="R94">
        <v>0.12262000000000001</v>
      </c>
      <c r="S94">
        <v>0.11867999999999999</v>
      </c>
      <c r="T94">
        <v>0.1714</v>
      </c>
      <c r="U94">
        <v>0.11537</v>
      </c>
      <c r="V94">
        <v>0.10024</v>
      </c>
      <c r="W94">
        <v>0.10471999999999999</v>
      </c>
      <c r="X94">
        <v>0.12640000000000001</v>
      </c>
      <c r="Y94">
        <v>9.1066999999999995E-2</v>
      </c>
      <c r="AA94">
        <v>0.14706</v>
      </c>
      <c r="AB94">
        <v>0.1585</v>
      </c>
      <c r="AC94">
        <v>0.17577999999999999</v>
      </c>
      <c r="AD94">
        <v>0.13993</v>
      </c>
      <c r="AE94">
        <v>0.17041000000000001</v>
      </c>
      <c r="AF94">
        <v>0.14219999999999999</v>
      </c>
      <c r="AG94">
        <v>0.20468</v>
      </c>
      <c r="AH94">
        <v>0.17021</v>
      </c>
      <c r="AI94">
        <v>0.11505</v>
      </c>
      <c r="AJ94">
        <v>0.13161</v>
      </c>
      <c r="AK94">
        <v>0.16431000000000001</v>
      </c>
      <c r="AL94">
        <v>0.14860999999999999</v>
      </c>
      <c r="AN94">
        <v>0.11505</v>
      </c>
      <c r="AO94">
        <v>0.13161</v>
      </c>
      <c r="AP94">
        <v>0.16431000000000001</v>
      </c>
      <c r="AQ94">
        <v>0.14860999999999999</v>
      </c>
      <c r="AR94">
        <v>0.25094</v>
      </c>
      <c r="AS94">
        <v>0.13761999999999999</v>
      </c>
      <c r="AT94">
        <v>0.18708</v>
      </c>
      <c r="AU94">
        <v>0.13729</v>
      </c>
      <c r="AV94">
        <v>0.11652</v>
      </c>
      <c r="AW94">
        <v>0.11534999999999999</v>
      </c>
      <c r="AX94">
        <v>0.13999</v>
      </c>
      <c r="AY94">
        <v>0.12008000000000001</v>
      </c>
      <c r="BA94">
        <v>0.10883</v>
      </c>
      <c r="BB94">
        <v>0.10288</v>
      </c>
      <c r="BC94">
        <v>0.28105000000000002</v>
      </c>
      <c r="BD94">
        <v>0.12268</v>
      </c>
      <c r="BE94">
        <v>0.12303</v>
      </c>
      <c r="BF94">
        <v>0.10587000000000001</v>
      </c>
      <c r="BG94">
        <v>0.20024</v>
      </c>
      <c r="BH94">
        <v>0.1527</v>
      </c>
      <c r="BI94">
        <v>0.13785</v>
      </c>
      <c r="BJ94">
        <v>0.14666999999999999</v>
      </c>
      <c r="BK94">
        <v>0.27612999999999999</v>
      </c>
      <c r="BL94">
        <v>0.16613</v>
      </c>
      <c r="BN94">
        <v>0.15517</v>
      </c>
      <c r="BO94">
        <v>0.21879999999999999</v>
      </c>
      <c r="BP94">
        <v>0.18978</v>
      </c>
      <c r="BQ94">
        <v>0.17186000000000001</v>
      </c>
      <c r="BR94">
        <v>0.15329000000000001</v>
      </c>
      <c r="BS94">
        <v>0.19966</v>
      </c>
      <c r="BT94">
        <v>0.19019</v>
      </c>
      <c r="BU94">
        <v>0.19442000000000001</v>
      </c>
      <c r="BV94">
        <v>0.20815</v>
      </c>
      <c r="BW94">
        <v>0.17383999999999999</v>
      </c>
      <c r="BX94">
        <v>0.17951</v>
      </c>
      <c r="BY94">
        <v>0.15525</v>
      </c>
      <c r="CA94">
        <v>0.24343999999999999</v>
      </c>
      <c r="CB94">
        <v>0.24088999999999999</v>
      </c>
      <c r="CC94">
        <v>0.29287000000000002</v>
      </c>
      <c r="CD94">
        <v>0.26888000000000001</v>
      </c>
      <c r="CE94">
        <v>0.24371000000000001</v>
      </c>
      <c r="CF94">
        <v>0.25841999999999998</v>
      </c>
      <c r="CG94">
        <v>0.28283000000000003</v>
      </c>
      <c r="CH94">
        <v>0.25871</v>
      </c>
      <c r="CI94">
        <v>0.22116</v>
      </c>
      <c r="CJ94">
        <v>0.23007</v>
      </c>
      <c r="CK94">
        <v>0.25917000000000001</v>
      </c>
      <c r="CL94">
        <v>0.19531999999999999</v>
      </c>
      <c r="CN94">
        <v>0.27282000000000001</v>
      </c>
      <c r="CO94">
        <v>0.27684999999999998</v>
      </c>
      <c r="CP94">
        <v>0.39992</v>
      </c>
      <c r="CQ94">
        <v>0.34477999999999998</v>
      </c>
      <c r="CR94">
        <v>0.23726</v>
      </c>
      <c r="CS94">
        <v>0.24171999999999999</v>
      </c>
      <c r="CT94">
        <v>0.42655999999999999</v>
      </c>
      <c r="CU94">
        <v>0.27091999999999999</v>
      </c>
      <c r="CV94">
        <v>0.22187000000000001</v>
      </c>
      <c r="CW94">
        <v>0.33617999999999998</v>
      </c>
      <c r="CX94">
        <v>0.47372999999999998</v>
      </c>
      <c r="CY94">
        <v>0.33894999999999997</v>
      </c>
      <c r="DA94">
        <v>7.7832999999999999E-2</v>
      </c>
      <c r="DB94">
        <v>9.2982999999999996E-2</v>
      </c>
      <c r="DC94">
        <v>8.2122000000000001E-2</v>
      </c>
      <c r="DD94">
        <v>0.11287</v>
      </c>
      <c r="DE94">
        <v>0.10786999999999999</v>
      </c>
      <c r="DF94">
        <v>8.1700999999999996E-2</v>
      </c>
      <c r="DG94">
        <v>8.7803999999999993E-2</v>
      </c>
      <c r="DH94">
        <v>0.12103</v>
      </c>
      <c r="DI94">
        <v>0.11663</v>
      </c>
      <c r="DJ94">
        <v>0.10481</v>
      </c>
      <c r="DK94">
        <v>0.13511999999999999</v>
      </c>
      <c r="DL94">
        <v>0.14116999999999999</v>
      </c>
      <c r="DO94">
        <f t="shared" si="5"/>
        <v>0.1615212962962963</v>
      </c>
      <c r="DP94">
        <f t="shared" si="6"/>
        <v>0.16474107407407407</v>
      </c>
      <c r="DQ94">
        <f t="shared" si="7"/>
        <v>0.22127985185185184</v>
      </c>
      <c r="DR94">
        <f t="shared" si="8"/>
        <v>0.1751429259259259</v>
      </c>
      <c r="DT94">
        <v>11.272</v>
      </c>
    </row>
    <row r="95" spans="1:243" x14ac:dyDescent="0.25">
      <c r="A95">
        <v>0.31575999999999999</v>
      </c>
      <c r="B95">
        <v>0.3044</v>
      </c>
      <c r="C95">
        <v>0.43741000000000002</v>
      </c>
      <c r="D95">
        <v>0.32588</v>
      </c>
      <c r="E95">
        <v>0.11398999999999999</v>
      </c>
      <c r="F95">
        <v>0.11194999999999999</v>
      </c>
      <c r="G95">
        <v>0.15175</v>
      </c>
      <c r="H95">
        <v>0.13649</v>
      </c>
      <c r="I95">
        <v>8.4197999999999995E-2</v>
      </c>
      <c r="J95">
        <v>7.3370000000000005E-2</v>
      </c>
      <c r="K95">
        <v>0.12236</v>
      </c>
      <c r="L95">
        <v>0.12335</v>
      </c>
      <c r="N95">
        <v>9.1822000000000001E-2</v>
      </c>
      <c r="O95">
        <v>8.8574E-2</v>
      </c>
      <c r="P95">
        <v>0.11401</v>
      </c>
      <c r="Q95">
        <v>8.0088999999999994E-2</v>
      </c>
      <c r="R95">
        <v>0.12357</v>
      </c>
      <c r="S95">
        <v>0.11218</v>
      </c>
      <c r="T95">
        <v>0.13671</v>
      </c>
      <c r="U95">
        <v>0.11787</v>
      </c>
      <c r="V95">
        <v>9.4578999999999996E-2</v>
      </c>
      <c r="W95">
        <v>0.10178</v>
      </c>
      <c r="X95">
        <v>0.10435999999999999</v>
      </c>
      <c r="Y95">
        <v>8.5053000000000004E-2</v>
      </c>
      <c r="AA95">
        <v>0.14813999999999999</v>
      </c>
      <c r="AB95">
        <v>0.15013000000000001</v>
      </c>
      <c r="AC95">
        <v>0.16314000000000001</v>
      </c>
      <c r="AD95">
        <v>0.1439</v>
      </c>
      <c r="AE95">
        <v>0.16852</v>
      </c>
      <c r="AF95">
        <v>0.12928000000000001</v>
      </c>
      <c r="AG95">
        <v>0.19147</v>
      </c>
      <c r="AH95">
        <v>0.16628000000000001</v>
      </c>
      <c r="AI95">
        <v>0.11430999999999999</v>
      </c>
      <c r="AJ95">
        <v>0.12787999999999999</v>
      </c>
      <c r="AK95">
        <v>0.14806</v>
      </c>
      <c r="AL95">
        <v>0.14413000000000001</v>
      </c>
      <c r="AN95">
        <v>0.11430999999999999</v>
      </c>
      <c r="AO95">
        <v>0.12787999999999999</v>
      </c>
      <c r="AP95">
        <v>0.14806</v>
      </c>
      <c r="AQ95">
        <v>0.14413000000000001</v>
      </c>
      <c r="AR95">
        <v>0.24954000000000001</v>
      </c>
      <c r="AS95">
        <v>0.14011000000000001</v>
      </c>
      <c r="AT95">
        <v>0.16628999999999999</v>
      </c>
      <c r="AU95">
        <v>0.13618</v>
      </c>
      <c r="AV95">
        <v>0.11559</v>
      </c>
      <c r="AW95">
        <v>0.12364</v>
      </c>
      <c r="AX95">
        <v>0.12778</v>
      </c>
      <c r="AY95">
        <v>0.11817</v>
      </c>
      <c r="BA95">
        <v>0.10525</v>
      </c>
      <c r="BB95">
        <v>0.11255999999999999</v>
      </c>
      <c r="BC95">
        <v>0.24815999999999999</v>
      </c>
      <c r="BD95">
        <v>0.15178</v>
      </c>
      <c r="BE95">
        <v>0.12634000000000001</v>
      </c>
      <c r="BF95">
        <v>0.11018</v>
      </c>
      <c r="BG95">
        <v>0.17332</v>
      </c>
      <c r="BH95">
        <v>0.16247</v>
      </c>
      <c r="BI95">
        <v>0.14165</v>
      </c>
      <c r="BJ95">
        <v>0.13747999999999999</v>
      </c>
      <c r="BK95">
        <v>0.24585000000000001</v>
      </c>
      <c r="BL95">
        <v>0.17913000000000001</v>
      </c>
      <c r="BN95">
        <v>0.15981999999999999</v>
      </c>
      <c r="BO95">
        <v>0.22555</v>
      </c>
      <c r="BP95">
        <v>0.18282999999999999</v>
      </c>
      <c r="BQ95">
        <v>0.16624</v>
      </c>
      <c r="BR95">
        <v>0.15436</v>
      </c>
      <c r="BS95">
        <v>0.18711</v>
      </c>
      <c r="BT95">
        <v>0.17579</v>
      </c>
      <c r="BU95">
        <v>0.19450999999999999</v>
      </c>
      <c r="BV95">
        <v>0.19348000000000001</v>
      </c>
      <c r="BW95">
        <v>0.16782</v>
      </c>
      <c r="BX95">
        <v>0.17166999999999999</v>
      </c>
      <c r="BY95">
        <v>0.15597</v>
      </c>
      <c r="CA95">
        <v>0.23859</v>
      </c>
      <c r="CB95">
        <v>0.21648999999999999</v>
      </c>
      <c r="CC95">
        <v>0.28769</v>
      </c>
      <c r="CD95">
        <v>0.26830999999999999</v>
      </c>
      <c r="CE95">
        <v>0.23672000000000001</v>
      </c>
      <c r="CF95">
        <v>0.24587000000000001</v>
      </c>
      <c r="CG95">
        <v>0.27892</v>
      </c>
      <c r="CH95">
        <v>0.25523000000000001</v>
      </c>
      <c r="CI95">
        <v>0.20874999999999999</v>
      </c>
      <c r="CJ95">
        <v>0.22245999999999999</v>
      </c>
      <c r="CK95">
        <v>0.23813999999999999</v>
      </c>
      <c r="CL95">
        <v>0.18221999999999999</v>
      </c>
      <c r="CN95">
        <v>0.28232000000000002</v>
      </c>
      <c r="CO95">
        <v>0.27755000000000002</v>
      </c>
      <c r="CP95">
        <v>0.31934000000000001</v>
      </c>
      <c r="CQ95">
        <v>0.35576000000000002</v>
      </c>
      <c r="CR95">
        <v>0.22544</v>
      </c>
      <c r="CS95">
        <v>0.22206000000000001</v>
      </c>
      <c r="CT95">
        <v>0.34100000000000003</v>
      </c>
      <c r="CU95">
        <v>0.28016000000000002</v>
      </c>
      <c r="CV95">
        <v>0.20468</v>
      </c>
      <c r="CW95">
        <v>0.32318999999999998</v>
      </c>
      <c r="CX95">
        <v>0.39622000000000002</v>
      </c>
      <c r="CY95">
        <v>0.34677999999999998</v>
      </c>
      <c r="DA95">
        <v>8.4062999999999999E-2</v>
      </c>
      <c r="DB95">
        <v>9.3715999999999994E-2</v>
      </c>
      <c r="DC95">
        <v>8.6625999999999995E-2</v>
      </c>
      <c r="DD95">
        <v>0.11514000000000001</v>
      </c>
      <c r="DE95">
        <v>0.11243</v>
      </c>
      <c r="DF95">
        <v>7.8851000000000004E-2</v>
      </c>
      <c r="DG95">
        <v>8.3412E-2</v>
      </c>
      <c r="DH95">
        <v>0.11753</v>
      </c>
      <c r="DI95">
        <v>0.12952</v>
      </c>
      <c r="DJ95">
        <v>0.10256</v>
      </c>
      <c r="DK95">
        <v>0.13134999999999999</v>
      </c>
      <c r="DL95">
        <v>0.14793999999999999</v>
      </c>
      <c r="DO95">
        <f t="shared" si="5"/>
        <v>0.16065711111111108</v>
      </c>
      <c r="DP95">
        <f t="shared" si="6"/>
        <v>0.15980077777777776</v>
      </c>
      <c r="DQ95">
        <f t="shared" si="7"/>
        <v>0.19895251851851853</v>
      </c>
      <c r="DR95">
        <f t="shared" si="8"/>
        <v>0.17780340740740747</v>
      </c>
      <c r="DT95">
        <v>11.397</v>
      </c>
    </row>
    <row r="96" spans="1:243" x14ac:dyDescent="0.25">
      <c r="A96">
        <v>0.31247999999999998</v>
      </c>
      <c r="B96">
        <v>0.30181999999999998</v>
      </c>
      <c r="C96">
        <v>0.42647000000000002</v>
      </c>
      <c r="D96">
        <v>0.33571000000000001</v>
      </c>
      <c r="E96">
        <v>0.11948</v>
      </c>
      <c r="F96">
        <v>0.11505</v>
      </c>
      <c r="G96">
        <v>0.13922000000000001</v>
      </c>
      <c r="H96">
        <v>0.14848</v>
      </c>
      <c r="I96">
        <v>8.4558999999999995E-2</v>
      </c>
      <c r="J96">
        <v>7.1219000000000005E-2</v>
      </c>
      <c r="K96">
        <v>0.11701</v>
      </c>
      <c r="L96">
        <v>0.13789000000000001</v>
      </c>
      <c r="N96">
        <v>8.7250999999999995E-2</v>
      </c>
      <c r="O96">
        <v>8.3498000000000003E-2</v>
      </c>
      <c r="P96">
        <v>0.10746</v>
      </c>
      <c r="Q96">
        <v>8.1941E-2</v>
      </c>
      <c r="R96">
        <v>0.12474</v>
      </c>
      <c r="S96">
        <v>0.10645</v>
      </c>
      <c r="T96">
        <v>0.12551999999999999</v>
      </c>
      <c r="U96">
        <v>0.12323000000000001</v>
      </c>
      <c r="V96">
        <v>8.8376999999999997E-2</v>
      </c>
      <c r="W96">
        <v>9.8613000000000006E-2</v>
      </c>
      <c r="X96">
        <v>9.8252000000000006E-2</v>
      </c>
      <c r="Y96">
        <v>8.4552000000000002E-2</v>
      </c>
      <c r="AA96">
        <v>0.14743000000000001</v>
      </c>
      <c r="AB96">
        <v>0.14193</v>
      </c>
      <c r="AC96">
        <v>0.16399</v>
      </c>
      <c r="AD96">
        <v>0.14954999999999999</v>
      </c>
      <c r="AE96">
        <v>0.16414000000000001</v>
      </c>
      <c r="AF96">
        <v>0.11939</v>
      </c>
      <c r="AG96">
        <v>0.18447</v>
      </c>
      <c r="AH96">
        <v>0.16338</v>
      </c>
      <c r="AI96">
        <v>0.11433</v>
      </c>
      <c r="AJ96">
        <v>0.12504999999999999</v>
      </c>
      <c r="AK96">
        <v>0.13639999999999999</v>
      </c>
      <c r="AL96">
        <v>0.14077000000000001</v>
      </c>
      <c r="AN96">
        <v>0.11433</v>
      </c>
      <c r="AO96">
        <v>0.12504999999999999</v>
      </c>
      <c r="AP96">
        <v>0.13639999999999999</v>
      </c>
      <c r="AQ96">
        <v>0.14077000000000001</v>
      </c>
      <c r="AR96">
        <v>0.24138000000000001</v>
      </c>
      <c r="AS96">
        <v>0.14094000000000001</v>
      </c>
      <c r="AT96">
        <v>0.14799000000000001</v>
      </c>
      <c r="AU96">
        <v>0.13969000000000001</v>
      </c>
      <c r="AV96">
        <v>0.11504</v>
      </c>
      <c r="AW96">
        <v>0.13364999999999999</v>
      </c>
      <c r="AX96">
        <v>0.1187</v>
      </c>
      <c r="AY96">
        <v>0.11601</v>
      </c>
      <c r="BA96">
        <v>9.9294999999999994E-2</v>
      </c>
      <c r="BB96">
        <v>0.12209</v>
      </c>
      <c r="BC96">
        <v>0.21407999999999999</v>
      </c>
      <c r="BD96">
        <v>0.19217000000000001</v>
      </c>
      <c r="BE96">
        <v>0.12884000000000001</v>
      </c>
      <c r="BF96">
        <v>0.11617</v>
      </c>
      <c r="BG96">
        <v>0.15468999999999999</v>
      </c>
      <c r="BH96">
        <v>0.17885000000000001</v>
      </c>
      <c r="BI96">
        <v>0.14577000000000001</v>
      </c>
      <c r="BJ96">
        <v>0.12984999999999999</v>
      </c>
      <c r="BK96">
        <v>0.22625000000000001</v>
      </c>
      <c r="BL96">
        <v>0.20749999999999999</v>
      </c>
      <c r="BN96">
        <v>0.16150999999999999</v>
      </c>
      <c r="BO96">
        <v>0.23039999999999999</v>
      </c>
      <c r="BP96">
        <v>0.18028</v>
      </c>
      <c r="BQ96">
        <v>0.17094000000000001</v>
      </c>
      <c r="BR96">
        <v>0.15751999999999999</v>
      </c>
      <c r="BS96">
        <v>0.17293</v>
      </c>
      <c r="BT96">
        <v>0.16639999999999999</v>
      </c>
      <c r="BU96">
        <v>0.20305999999999999</v>
      </c>
      <c r="BV96">
        <v>0.17621999999999999</v>
      </c>
      <c r="BW96">
        <v>0.16095000000000001</v>
      </c>
      <c r="BX96">
        <v>0.17238000000000001</v>
      </c>
      <c r="BY96">
        <v>0.16406000000000001</v>
      </c>
      <c r="CA96">
        <v>0.23336000000000001</v>
      </c>
      <c r="CB96">
        <v>0.19650999999999999</v>
      </c>
      <c r="CC96">
        <v>0.29035</v>
      </c>
      <c r="CD96">
        <v>0.27176</v>
      </c>
      <c r="CE96">
        <v>0.23230999999999999</v>
      </c>
      <c r="CF96">
        <v>0.23754</v>
      </c>
      <c r="CG96">
        <v>0.27565000000000001</v>
      </c>
      <c r="CH96">
        <v>0.25688</v>
      </c>
      <c r="CI96">
        <v>0.20305000000000001</v>
      </c>
      <c r="CJ96">
        <v>0.21718999999999999</v>
      </c>
      <c r="CK96">
        <v>0.21745</v>
      </c>
      <c r="CL96">
        <v>0.17349000000000001</v>
      </c>
      <c r="CN96">
        <v>0.28770000000000001</v>
      </c>
      <c r="CO96">
        <v>0.28364</v>
      </c>
      <c r="CP96">
        <v>0.27231</v>
      </c>
      <c r="CQ96">
        <v>0.37093999999999999</v>
      </c>
      <c r="CR96">
        <v>0.21240999999999999</v>
      </c>
      <c r="CS96">
        <v>0.20569000000000001</v>
      </c>
      <c r="CT96">
        <v>0.30334</v>
      </c>
      <c r="CU96">
        <v>0.30334</v>
      </c>
      <c r="CV96">
        <v>0.19023999999999999</v>
      </c>
      <c r="CW96">
        <v>0.30825999999999998</v>
      </c>
      <c r="CX96">
        <v>0.35077000000000003</v>
      </c>
      <c r="CY96">
        <v>0.35799999999999998</v>
      </c>
      <c r="DA96">
        <v>9.0989E-2</v>
      </c>
      <c r="DB96">
        <v>9.3498999999999999E-2</v>
      </c>
      <c r="DC96">
        <v>9.3918000000000001E-2</v>
      </c>
      <c r="DD96">
        <v>0.11644</v>
      </c>
      <c r="DE96">
        <v>0.11459999999999999</v>
      </c>
      <c r="DF96">
        <v>7.9154000000000002E-2</v>
      </c>
      <c r="DG96">
        <v>8.1978999999999996E-2</v>
      </c>
      <c r="DH96">
        <v>0.11373999999999999</v>
      </c>
      <c r="DI96">
        <v>0.1439</v>
      </c>
      <c r="DJ96">
        <v>0.10559</v>
      </c>
      <c r="DK96">
        <v>0.13206000000000001</v>
      </c>
      <c r="DL96">
        <v>0.15162</v>
      </c>
      <c r="DO96">
        <f t="shared" si="5"/>
        <v>0.15893522222222226</v>
      </c>
      <c r="DP96">
        <f t="shared" si="6"/>
        <v>0.15637492592592597</v>
      </c>
      <c r="DQ96">
        <f t="shared" si="7"/>
        <v>0.18643662962962965</v>
      </c>
      <c r="DR96">
        <f t="shared" si="8"/>
        <v>0.18499122222222225</v>
      </c>
      <c r="DT96">
        <v>11.523</v>
      </c>
    </row>
    <row r="97" spans="1:244" x14ac:dyDescent="0.25">
      <c r="A97">
        <v>0.30127999999999999</v>
      </c>
      <c r="B97">
        <v>0.30589</v>
      </c>
      <c r="C97">
        <v>0.40991</v>
      </c>
      <c r="D97">
        <v>0.34203</v>
      </c>
      <c r="E97">
        <v>0.11953999999999999</v>
      </c>
      <c r="F97">
        <v>0.11996</v>
      </c>
      <c r="G97">
        <v>0.13349</v>
      </c>
      <c r="H97">
        <v>0.16733999999999999</v>
      </c>
      <c r="I97">
        <v>8.6222999999999994E-2</v>
      </c>
      <c r="J97">
        <v>7.2503999999999999E-2</v>
      </c>
      <c r="K97">
        <v>0.11373999999999999</v>
      </c>
      <c r="L97">
        <v>0.15898000000000001</v>
      </c>
      <c r="N97">
        <v>7.9904000000000003E-2</v>
      </c>
      <c r="O97">
        <v>7.9794000000000004E-2</v>
      </c>
      <c r="P97">
        <v>0.10990999999999999</v>
      </c>
      <c r="Q97">
        <v>8.6397000000000002E-2</v>
      </c>
      <c r="R97">
        <v>0.12539</v>
      </c>
      <c r="S97">
        <v>0.10259</v>
      </c>
      <c r="T97">
        <v>0.12692000000000001</v>
      </c>
      <c r="U97">
        <v>0.1313</v>
      </c>
      <c r="V97">
        <v>8.3424999999999999E-2</v>
      </c>
      <c r="W97">
        <v>9.5471E-2</v>
      </c>
      <c r="X97">
        <v>9.9847000000000005E-2</v>
      </c>
      <c r="Y97">
        <v>8.9918999999999999E-2</v>
      </c>
      <c r="AA97">
        <v>0.14354</v>
      </c>
      <c r="AB97">
        <v>0.13497000000000001</v>
      </c>
      <c r="AC97">
        <v>0.16994000000000001</v>
      </c>
      <c r="AD97">
        <v>0.15686</v>
      </c>
      <c r="AE97">
        <v>0.15794</v>
      </c>
      <c r="AF97">
        <v>0.11344</v>
      </c>
      <c r="AG97">
        <v>0.18032999999999999</v>
      </c>
      <c r="AH97">
        <v>0.16186</v>
      </c>
      <c r="AI97">
        <v>0.11389000000000001</v>
      </c>
      <c r="AJ97">
        <v>0.12246</v>
      </c>
      <c r="AK97">
        <v>0.13042000000000001</v>
      </c>
      <c r="AL97">
        <v>0.13974</v>
      </c>
      <c r="AN97">
        <v>0.11389000000000001</v>
      </c>
      <c r="AO97">
        <v>0.12246</v>
      </c>
      <c r="AP97">
        <v>0.13042000000000001</v>
      </c>
      <c r="AQ97">
        <v>0.13974</v>
      </c>
      <c r="AR97">
        <v>0.22689000000000001</v>
      </c>
      <c r="AS97">
        <v>0.13941999999999999</v>
      </c>
      <c r="AT97">
        <v>0.13402</v>
      </c>
      <c r="AU97">
        <v>0.14735999999999999</v>
      </c>
      <c r="AV97">
        <v>0.11514000000000001</v>
      </c>
      <c r="AW97">
        <v>0.14316999999999999</v>
      </c>
      <c r="AX97">
        <v>0.11293</v>
      </c>
      <c r="AY97">
        <v>0.11408</v>
      </c>
      <c r="BA97">
        <v>9.3065999999999996E-2</v>
      </c>
      <c r="BB97">
        <v>0.12886</v>
      </c>
      <c r="BC97">
        <v>0.18287</v>
      </c>
      <c r="BD97">
        <v>0.2402</v>
      </c>
      <c r="BE97">
        <v>0.13089999999999999</v>
      </c>
      <c r="BF97">
        <v>0.12163</v>
      </c>
      <c r="BG97">
        <v>0.14352999999999999</v>
      </c>
      <c r="BH97">
        <v>0.20326</v>
      </c>
      <c r="BI97">
        <v>0.15003</v>
      </c>
      <c r="BJ97">
        <v>0.12667</v>
      </c>
      <c r="BK97">
        <v>0.21184</v>
      </c>
      <c r="BL97">
        <v>0.25327</v>
      </c>
      <c r="BN97">
        <v>0.16026000000000001</v>
      </c>
      <c r="BO97">
        <v>0.23175000000000001</v>
      </c>
      <c r="BP97">
        <v>0.18003</v>
      </c>
      <c r="BQ97">
        <v>0.18537999999999999</v>
      </c>
      <c r="BR97">
        <v>0.16098000000000001</v>
      </c>
      <c r="BS97">
        <v>0.16056999999999999</v>
      </c>
      <c r="BT97">
        <v>0.16106999999999999</v>
      </c>
      <c r="BU97">
        <v>0.21929999999999999</v>
      </c>
      <c r="BV97">
        <v>0.16012999999999999</v>
      </c>
      <c r="BW97">
        <v>0.15461</v>
      </c>
      <c r="BX97">
        <v>0.1787</v>
      </c>
      <c r="BY97">
        <v>0.17827999999999999</v>
      </c>
      <c r="CA97">
        <v>0.22894999999999999</v>
      </c>
      <c r="CB97">
        <v>0.18323</v>
      </c>
      <c r="CC97">
        <v>0.29636000000000001</v>
      </c>
      <c r="CD97">
        <v>0.27806999999999998</v>
      </c>
      <c r="CE97">
        <v>0.23047999999999999</v>
      </c>
      <c r="CF97">
        <v>0.23674999999999999</v>
      </c>
      <c r="CG97">
        <v>0.27052999999999999</v>
      </c>
      <c r="CH97">
        <v>0.26332</v>
      </c>
      <c r="CI97">
        <v>0.20449000000000001</v>
      </c>
      <c r="CJ97">
        <v>0.21384</v>
      </c>
      <c r="CK97">
        <v>0.19950999999999999</v>
      </c>
      <c r="CL97">
        <v>0.17019000000000001</v>
      </c>
      <c r="CN97">
        <v>0.28677000000000002</v>
      </c>
      <c r="CO97">
        <v>0.28897</v>
      </c>
      <c r="CP97">
        <v>0.25242999999999999</v>
      </c>
      <c r="CQ97">
        <v>0.39234999999999998</v>
      </c>
      <c r="CR97">
        <v>0.20058000000000001</v>
      </c>
      <c r="CS97">
        <v>0.19531999999999999</v>
      </c>
      <c r="CT97">
        <v>0.29659000000000002</v>
      </c>
      <c r="CU97">
        <v>0.33928999999999998</v>
      </c>
      <c r="CV97">
        <v>0.18071999999999999</v>
      </c>
      <c r="CW97">
        <v>0.29143999999999998</v>
      </c>
      <c r="CX97">
        <v>0.32586999999999999</v>
      </c>
      <c r="CY97">
        <v>0.37398999999999999</v>
      </c>
      <c r="DA97">
        <v>9.7257999999999997E-2</v>
      </c>
      <c r="DB97">
        <v>9.2592999999999995E-2</v>
      </c>
      <c r="DC97">
        <v>0.10256</v>
      </c>
      <c r="DD97">
        <v>0.11722</v>
      </c>
      <c r="DE97">
        <v>0.11471000000000001</v>
      </c>
      <c r="DF97">
        <v>8.2096000000000002E-2</v>
      </c>
      <c r="DG97">
        <v>8.3428000000000002E-2</v>
      </c>
      <c r="DH97">
        <v>0.11124000000000001</v>
      </c>
      <c r="DI97">
        <v>0.15709999999999999</v>
      </c>
      <c r="DJ97">
        <v>0.11348999999999999</v>
      </c>
      <c r="DK97">
        <v>0.13585</v>
      </c>
      <c r="DL97">
        <v>0.15282999999999999</v>
      </c>
      <c r="DO97">
        <f t="shared" si="5"/>
        <v>0.15642503703703703</v>
      </c>
      <c r="DP97">
        <f t="shared" si="6"/>
        <v>0.15459066666666665</v>
      </c>
      <c r="DQ97">
        <f t="shared" si="7"/>
        <v>0.18048314814814811</v>
      </c>
      <c r="DR97">
        <f t="shared" si="8"/>
        <v>0.19680725925925927</v>
      </c>
      <c r="DT97">
        <v>11.648</v>
      </c>
    </row>
    <row r="98" spans="1:244" x14ac:dyDescent="0.25">
      <c r="A98">
        <v>0.28511999999999998</v>
      </c>
      <c r="B98">
        <v>0.31484000000000001</v>
      </c>
      <c r="C98">
        <v>0.38993</v>
      </c>
      <c r="D98">
        <v>0.34338999999999997</v>
      </c>
      <c r="E98">
        <v>0.11434</v>
      </c>
      <c r="F98">
        <v>0.12515999999999999</v>
      </c>
      <c r="G98">
        <v>0.1323</v>
      </c>
      <c r="H98">
        <v>0.19214999999999999</v>
      </c>
      <c r="I98">
        <v>8.7981000000000004E-2</v>
      </c>
      <c r="J98">
        <v>7.6844999999999997E-2</v>
      </c>
      <c r="K98">
        <v>0.112</v>
      </c>
      <c r="L98">
        <v>0.18428</v>
      </c>
      <c r="N98">
        <v>7.2190000000000004E-2</v>
      </c>
      <c r="O98">
        <v>7.7239000000000002E-2</v>
      </c>
      <c r="P98">
        <v>0.11275</v>
      </c>
      <c r="Q98">
        <v>9.2609999999999998E-2</v>
      </c>
      <c r="R98">
        <v>0.12515999999999999</v>
      </c>
      <c r="S98">
        <v>0.1007</v>
      </c>
      <c r="T98">
        <v>0.13059000000000001</v>
      </c>
      <c r="U98">
        <v>0.14122000000000001</v>
      </c>
      <c r="V98">
        <v>8.1170999999999993E-2</v>
      </c>
      <c r="W98">
        <v>9.2345999999999998E-2</v>
      </c>
      <c r="X98">
        <v>0.10163</v>
      </c>
      <c r="Y98">
        <v>9.9865999999999996E-2</v>
      </c>
      <c r="AA98">
        <v>0.13624</v>
      </c>
      <c r="AB98">
        <v>0.12984000000000001</v>
      </c>
      <c r="AC98">
        <v>0.17388999999999999</v>
      </c>
      <c r="AD98">
        <v>0.16516</v>
      </c>
      <c r="AE98">
        <v>0.15134</v>
      </c>
      <c r="AF98">
        <v>0.11133999999999999</v>
      </c>
      <c r="AG98">
        <v>0.17691000000000001</v>
      </c>
      <c r="AH98">
        <v>0.16223000000000001</v>
      </c>
      <c r="AI98">
        <v>0.11244999999999999</v>
      </c>
      <c r="AJ98">
        <v>0.12010999999999999</v>
      </c>
      <c r="AK98">
        <v>0.13037000000000001</v>
      </c>
      <c r="AL98">
        <v>0.14133999999999999</v>
      </c>
      <c r="AN98">
        <v>0.11244999999999999</v>
      </c>
      <c r="AO98">
        <v>0.12010999999999999</v>
      </c>
      <c r="AP98">
        <v>0.13037000000000001</v>
      </c>
      <c r="AQ98">
        <v>0.14133999999999999</v>
      </c>
      <c r="AR98">
        <v>0.20788999999999999</v>
      </c>
      <c r="AS98">
        <v>0.13553999999999999</v>
      </c>
      <c r="AT98">
        <v>0.12520999999999999</v>
      </c>
      <c r="AU98">
        <v>0.15764</v>
      </c>
      <c r="AV98">
        <v>0.11592</v>
      </c>
      <c r="AW98">
        <v>0.14995</v>
      </c>
      <c r="AX98">
        <v>0.10995000000000001</v>
      </c>
      <c r="AY98">
        <v>0.11260000000000001</v>
      </c>
      <c r="BA98">
        <v>8.8824E-2</v>
      </c>
      <c r="BB98">
        <v>0.13095000000000001</v>
      </c>
      <c r="BC98">
        <v>0.15681</v>
      </c>
      <c r="BD98">
        <v>0.28967999999999999</v>
      </c>
      <c r="BE98">
        <v>0.13247</v>
      </c>
      <c r="BF98">
        <v>0.12429999999999999</v>
      </c>
      <c r="BG98">
        <v>0.13754</v>
      </c>
      <c r="BH98">
        <v>0.23491000000000001</v>
      </c>
      <c r="BI98">
        <v>0.15357999999999999</v>
      </c>
      <c r="BJ98">
        <v>0.12925</v>
      </c>
      <c r="BK98">
        <v>0.19794999999999999</v>
      </c>
      <c r="BL98">
        <v>0.31312000000000001</v>
      </c>
      <c r="BN98">
        <v>0.15709000000000001</v>
      </c>
      <c r="BO98">
        <v>0.22800000000000001</v>
      </c>
      <c r="BP98">
        <v>0.17995</v>
      </c>
      <c r="BQ98">
        <v>0.20644999999999999</v>
      </c>
      <c r="BR98">
        <v>0.16311999999999999</v>
      </c>
      <c r="BS98">
        <v>0.152</v>
      </c>
      <c r="BT98">
        <v>0.15834999999999999</v>
      </c>
      <c r="BU98">
        <v>0.23996000000000001</v>
      </c>
      <c r="BV98">
        <v>0.14779</v>
      </c>
      <c r="BW98">
        <v>0.14968000000000001</v>
      </c>
      <c r="BX98">
        <v>0.18715999999999999</v>
      </c>
      <c r="BY98">
        <v>0.19594</v>
      </c>
      <c r="CA98">
        <v>0.22706000000000001</v>
      </c>
      <c r="CB98">
        <v>0.17732000000000001</v>
      </c>
      <c r="CC98">
        <v>0.30003000000000002</v>
      </c>
      <c r="CD98">
        <v>0.28466999999999998</v>
      </c>
      <c r="CE98">
        <v>0.23119000000000001</v>
      </c>
      <c r="CF98">
        <v>0.24456</v>
      </c>
      <c r="CG98">
        <v>0.26166</v>
      </c>
      <c r="CH98">
        <v>0.27250000000000002</v>
      </c>
      <c r="CI98">
        <v>0.21188000000000001</v>
      </c>
      <c r="CJ98">
        <v>0.21096999999999999</v>
      </c>
      <c r="CK98">
        <v>0.18622</v>
      </c>
      <c r="CL98">
        <v>0.17208000000000001</v>
      </c>
      <c r="CN98">
        <v>0.27950000000000003</v>
      </c>
      <c r="CO98">
        <v>0.28682000000000002</v>
      </c>
      <c r="CP98">
        <v>0.25052999999999997</v>
      </c>
      <c r="CQ98">
        <v>0.41946</v>
      </c>
      <c r="CR98">
        <v>0.19128999999999999</v>
      </c>
      <c r="CS98">
        <v>0.19128000000000001</v>
      </c>
      <c r="CT98">
        <v>0.30197000000000002</v>
      </c>
      <c r="CU98">
        <v>0.38250000000000001</v>
      </c>
      <c r="CV98">
        <v>0.17609</v>
      </c>
      <c r="CW98">
        <v>0.27328999999999998</v>
      </c>
      <c r="CX98">
        <v>0.30878</v>
      </c>
      <c r="CY98">
        <v>0.39395000000000002</v>
      </c>
      <c r="DA98">
        <v>0.10222000000000001</v>
      </c>
      <c r="DB98">
        <v>9.1441999999999996E-2</v>
      </c>
      <c r="DC98">
        <v>0.11088000000000001</v>
      </c>
      <c r="DD98">
        <v>0.11801</v>
      </c>
      <c r="DE98">
        <v>0.11379</v>
      </c>
      <c r="DF98">
        <v>8.6693000000000006E-2</v>
      </c>
      <c r="DG98">
        <v>8.7024000000000004E-2</v>
      </c>
      <c r="DH98">
        <v>0.11076</v>
      </c>
      <c r="DI98">
        <v>0.16708000000000001</v>
      </c>
      <c r="DJ98">
        <v>0.12436999999999999</v>
      </c>
      <c r="DK98">
        <v>0.14074999999999999</v>
      </c>
      <c r="DL98">
        <v>0.15362000000000001</v>
      </c>
      <c r="DO98">
        <f t="shared" si="5"/>
        <v>0.15352688888888885</v>
      </c>
      <c r="DP98">
        <f t="shared" si="6"/>
        <v>0.15388685185185183</v>
      </c>
      <c r="DQ98">
        <f t="shared" si="7"/>
        <v>0.1774631111111111</v>
      </c>
      <c r="DR98">
        <f t="shared" si="8"/>
        <v>0.21190503703703706</v>
      </c>
      <c r="DT98">
        <v>11.773</v>
      </c>
    </row>
    <row r="99" spans="1:244" x14ac:dyDescent="0.25">
      <c r="A99">
        <v>0.26878999999999997</v>
      </c>
      <c r="B99">
        <v>0.32513999999999998</v>
      </c>
      <c r="C99">
        <v>0.36974000000000001</v>
      </c>
      <c r="D99">
        <v>0.33972999999999998</v>
      </c>
      <c r="E99">
        <v>0.10584</v>
      </c>
      <c r="F99">
        <v>0.12867999999999999</v>
      </c>
      <c r="G99">
        <v>0.13242999999999999</v>
      </c>
      <c r="H99">
        <v>0.21967</v>
      </c>
      <c r="I99">
        <v>8.8986999999999997E-2</v>
      </c>
      <c r="J99">
        <v>8.2764000000000004E-2</v>
      </c>
      <c r="K99">
        <v>0.11125</v>
      </c>
      <c r="L99">
        <v>0.20993000000000001</v>
      </c>
      <c r="N99">
        <v>6.6487000000000004E-2</v>
      </c>
      <c r="O99">
        <v>7.5222999999999998E-2</v>
      </c>
      <c r="P99">
        <v>0.11074000000000001</v>
      </c>
      <c r="Q99">
        <v>9.9377999999999994E-2</v>
      </c>
      <c r="R99">
        <v>0.12417</v>
      </c>
      <c r="S99">
        <v>0.10007000000000001</v>
      </c>
      <c r="T99">
        <v>0.12975</v>
      </c>
      <c r="U99">
        <v>0.15142</v>
      </c>
      <c r="V99">
        <v>8.208E-2</v>
      </c>
      <c r="W99">
        <v>8.9056999999999997E-2</v>
      </c>
      <c r="X99">
        <v>9.9076999999999998E-2</v>
      </c>
      <c r="Y99">
        <v>0.11183999999999999</v>
      </c>
      <c r="AA99">
        <v>0.12670000000000001</v>
      </c>
      <c r="AB99">
        <v>0.12647</v>
      </c>
      <c r="AC99">
        <v>0.17191999999999999</v>
      </c>
      <c r="AD99">
        <v>0.17321</v>
      </c>
      <c r="AE99">
        <v>0.14576</v>
      </c>
      <c r="AF99">
        <v>0.11198</v>
      </c>
      <c r="AG99">
        <v>0.17362</v>
      </c>
      <c r="AH99">
        <v>0.16496</v>
      </c>
      <c r="AI99">
        <v>0.11015999999999999</v>
      </c>
      <c r="AJ99">
        <v>0.11838</v>
      </c>
      <c r="AK99">
        <v>0.13517999999999999</v>
      </c>
      <c r="AL99">
        <v>0.14488000000000001</v>
      </c>
      <c r="AN99">
        <v>0.11015999999999999</v>
      </c>
      <c r="AO99">
        <v>0.11838</v>
      </c>
      <c r="AP99">
        <v>0.13517999999999999</v>
      </c>
      <c r="AQ99">
        <v>0.14488000000000001</v>
      </c>
      <c r="AR99">
        <v>0.18718000000000001</v>
      </c>
      <c r="AS99">
        <v>0.12988</v>
      </c>
      <c r="AT99">
        <v>0.12121999999999999</v>
      </c>
      <c r="AU99">
        <v>0.16819999999999999</v>
      </c>
      <c r="AV99">
        <v>0.11695999999999999</v>
      </c>
      <c r="AW99">
        <v>0.15239</v>
      </c>
      <c r="AX99">
        <v>0.10875</v>
      </c>
      <c r="AY99">
        <v>0.11157</v>
      </c>
      <c r="BA99">
        <v>8.8191000000000005E-2</v>
      </c>
      <c r="BB99">
        <v>0.12781999999999999</v>
      </c>
      <c r="BC99">
        <v>0.13646</v>
      </c>
      <c r="BD99">
        <v>0.33316000000000001</v>
      </c>
      <c r="BE99">
        <v>0.13300000000000001</v>
      </c>
      <c r="BF99">
        <v>0.12289</v>
      </c>
      <c r="BG99">
        <v>0.13394</v>
      </c>
      <c r="BH99">
        <v>0.27029999999999998</v>
      </c>
      <c r="BI99">
        <v>0.15503</v>
      </c>
      <c r="BJ99">
        <v>0.13683000000000001</v>
      </c>
      <c r="BK99">
        <v>0.18293000000000001</v>
      </c>
      <c r="BL99">
        <v>0.37841000000000002</v>
      </c>
      <c r="BN99">
        <v>0.15334999999999999</v>
      </c>
      <c r="BO99">
        <v>0.21829999999999999</v>
      </c>
      <c r="BP99">
        <v>0.17857000000000001</v>
      </c>
      <c r="BQ99">
        <v>0.22933000000000001</v>
      </c>
      <c r="BR99">
        <v>0.16295000000000001</v>
      </c>
      <c r="BS99">
        <v>0.14727000000000001</v>
      </c>
      <c r="BT99">
        <v>0.15673999999999999</v>
      </c>
      <c r="BU99">
        <v>0.25997999999999999</v>
      </c>
      <c r="BV99">
        <v>0.14004</v>
      </c>
      <c r="BW99">
        <v>0.14627000000000001</v>
      </c>
      <c r="BX99">
        <v>0.19445000000000001</v>
      </c>
      <c r="BY99">
        <v>0.21325</v>
      </c>
      <c r="CA99">
        <v>0.22897999999999999</v>
      </c>
      <c r="CB99">
        <v>0.17816000000000001</v>
      </c>
      <c r="CC99">
        <v>0.29681000000000002</v>
      </c>
      <c r="CD99">
        <v>0.28867999999999999</v>
      </c>
      <c r="CE99">
        <v>0.23419999999999999</v>
      </c>
      <c r="CF99">
        <v>0.25930999999999998</v>
      </c>
      <c r="CG99">
        <v>0.24856</v>
      </c>
      <c r="CH99">
        <v>0.28147</v>
      </c>
      <c r="CI99">
        <v>0.22266</v>
      </c>
      <c r="CJ99">
        <v>0.20671999999999999</v>
      </c>
      <c r="CK99">
        <v>0.17846999999999999</v>
      </c>
      <c r="CL99">
        <v>0.17759</v>
      </c>
      <c r="CN99">
        <v>0.26774999999999999</v>
      </c>
      <c r="CO99">
        <v>0.27293000000000001</v>
      </c>
      <c r="CP99">
        <v>0.25712000000000002</v>
      </c>
      <c r="CQ99">
        <v>0.44856000000000001</v>
      </c>
      <c r="CR99">
        <v>0.18443000000000001</v>
      </c>
      <c r="CS99">
        <v>0.19161</v>
      </c>
      <c r="CT99">
        <v>0.30442000000000002</v>
      </c>
      <c r="CU99">
        <v>0.4239</v>
      </c>
      <c r="CV99">
        <v>0.17438999999999999</v>
      </c>
      <c r="CW99">
        <v>0.25462000000000001</v>
      </c>
      <c r="CX99">
        <v>0.28972999999999999</v>
      </c>
      <c r="CY99">
        <v>0.41460000000000002</v>
      </c>
      <c r="DA99">
        <v>0.10587000000000001</v>
      </c>
      <c r="DB99">
        <v>9.0618000000000004E-2</v>
      </c>
      <c r="DC99">
        <v>0.11738999999999999</v>
      </c>
      <c r="DD99">
        <v>0.11912</v>
      </c>
      <c r="DE99">
        <v>0.11305999999999999</v>
      </c>
      <c r="DF99">
        <v>9.1754000000000002E-2</v>
      </c>
      <c r="DG99">
        <v>9.1567999999999997E-2</v>
      </c>
      <c r="DH99">
        <v>0.11186</v>
      </c>
      <c r="DI99">
        <v>0.17288000000000001</v>
      </c>
      <c r="DJ99">
        <v>0.13553000000000001</v>
      </c>
      <c r="DK99">
        <v>0.14496999999999999</v>
      </c>
      <c r="DL99">
        <v>0.15637000000000001</v>
      </c>
      <c r="DO99">
        <f t="shared" si="5"/>
        <v>0.15074277777777775</v>
      </c>
      <c r="DP99">
        <f t="shared" si="6"/>
        <v>0.15329800000000002</v>
      </c>
      <c r="DQ99">
        <f t="shared" si="7"/>
        <v>0.17448092592592593</v>
      </c>
      <c r="DR99">
        <f t="shared" si="8"/>
        <v>0.22763881481481477</v>
      </c>
      <c r="DT99">
        <v>11.898</v>
      </c>
    </row>
    <row r="100" spans="1:244" x14ac:dyDescent="0.25">
      <c r="A100">
        <v>0.25741000000000003</v>
      </c>
      <c r="B100">
        <v>0.33339000000000002</v>
      </c>
      <c r="C100">
        <v>0.35197000000000001</v>
      </c>
      <c r="D100">
        <v>0.33235999999999999</v>
      </c>
      <c r="E100">
        <v>9.6955E-2</v>
      </c>
      <c r="F100">
        <v>0.12889999999999999</v>
      </c>
      <c r="G100">
        <v>0.13084000000000001</v>
      </c>
      <c r="H100">
        <v>0.24490999999999999</v>
      </c>
      <c r="I100">
        <v>8.9018E-2</v>
      </c>
      <c r="J100">
        <v>8.8137999999999994E-2</v>
      </c>
      <c r="K100">
        <v>0.11092</v>
      </c>
      <c r="L100">
        <v>0.23144000000000001</v>
      </c>
      <c r="N100">
        <v>6.4105999999999996E-2</v>
      </c>
      <c r="O100">
        <v>7.3113999999999998E-2</v>
      </c>
      <c r="P100">
        <v>0.10271</v>
      </c>
      <c r="Q100">
        <v>0.10528</v>
      </c>
      <c r="R100">
        <v>0.12285</v>
      </c>
      <c r="S100">
        <v>9.9642999999999995E-2</v>
      </c>
      <c r="T100">
        <v>0.12228</v>
      </c>
      <c r="U100">
        <v>0.15973000000000001</v>
      </c>
      <c r="V100">
        <v>8.5414000000000004E-2</v>
      </c>
      <c r="W100">
        <v>8.5434999999999997E-2</v>
      </c>
      <c r="X100">
        <v>9.1510999999999995E-2</v>
      </c>
      <c r="Y100">
        <v>0.12274</v>
      </c>
      <c r="AA100">
        <v>0.11699</v>
      </c>
      <c r="AB100">
        <v>0.12435</v>
      </c>
      <c r="AC100">
        <v>0.16375999999999999</v>
      </c>
      <c r="AD100">
        <v>0.17946000000000001</v>
      </c>
      <c r="AE100">
        <v>0.14193</v>
      </c>
      <c r="AF100">
        <v>0.11369</v>
      </c>
      <c r="AG100">
        <v>0.17105000000000001</v>
      </c>
      <c r="AH100">
        <v>0.17002</v>
      </c>
      <c r="AI100">
        <v>0.10774</v>
      </c>
      <c r="AJ100">
        <v>0.11759</v>
      </c>
      <c r="AK100">
        <v>0.14255000000000001</v>
      </c>
      <c r="AL100">
        <v>0.14888999999999999</v>
      </c>
      <c r="AN100">
        <v>0.10774</v>
      </c>
      <c r="AO100">
        <v>0.11759</v>
      </c>
      <c r="AP100">
        <v>0.14255000000000001</v>
      </c>
      <c r="AQ100">
        <v>0.14888999999999999</v>
      </c>
      <c r="AR100">
        <v>0.16780999999999999</v>
      </c>
      <c r="AS100">
        <v>0.12327</v>
      </c>
      <c r="AT100">
        <v>0.12074</v>
      </c>
      <c r="AU100">
        <v>0.17637</v>
      </c>
      <c r="AV100">
        <v>0.11752</v>
      </c>
      <c r="AW100">
        <v>0.14993999999999999</v>
      </c>
      <c r="AX100">
        <v>0.1081</v>
      </c>
      <c r="AY100">
        <v>0.11082</v>
      </c>
      <c r="BA100">
        <v>9.1606999999999994E-2</v>
      </c>
      <c r="BB100">
        <v>0.12052</v>
      </c>
      <c r="BC100">
        <v>0.12126000000000001</v>
      </c>
      <c r="BD100">
        <v>0.36357</v>
      </c>
      <c r="BE100">
        <v>0.13159999999999999</v>
      </c>
      <c r="BF100">
        <v>0.1176</v>
      </c>
      <c r="BG100">
        <v>0.13053999999999999</v>
      </c>
      <c r="BH100">
        <v>0.30370000000000003</v>
      </c>
      <c r="BI100">
        <v>0.15279999999999999</v>
      </c>
      <c r="BJ100">
        <v>0.14692</v>
      </c>
      <c r="BK100">
        <v>0.16843</v>
      </c>
      <c r="BL100">
        <v>0.43701000000000001</v>
      </c>
      <c r="BN100">
        <v>0.15004999999999999</v>
      </c>
      <c r="BO100">
        <v>0.20319999999999999</v>
      </c>
      <c r="BP100">
        <v>0.17538000000000001</v>
      </c>
      <c r="BQ100">
        <v>0.24867</v>
      </c>
      <c r="BR100">
        <v>0.16042999999999999</v>
      </c>
      <c r="BS100">
        <v>0.14491000000000001</v>
      </c>
      <c r="BT100">
        <v>0.155</v>
      </c>
      <c r="BU100">
        <v>0.27384999999999998</v>
      </c>
      <c r="BV100">
        <v>0.13611000000000001</v>
      </c>
      <c r="BW100">
        <v>0.14380999999999999</v>
      </c>
      <c r="BX100">
        <v>0.19803000000000001</v>
      </c>
      <c r="BY100">
        <v>0.22620999999999999</v>
      </c>
      <c r="CA100">
        <v>0.23480000000000001</v>
      </c>
      <c r="CB100">
        <v>0.18442</v>
      </c>
      <c r="CC100">
        <v>0.28508</v>
      </c>
      <c r="CD100">
        <v>0.28819</v>
      </c>
      <c r="CE100">
        <v>0.23880000000000001</v>
      </c>
      <c r="CF100">
        <v>0.27699000000000001</v>
      </c>
      <c r="CG100">
        <v>0.23239000000000001</v>
      </c>
      <c r="CH100">
        <v>0.28734999999999999</v>
      </c>
      <c r="CI100">
        <v>0.23336999999999999</v>
      </c>
      <c r="CJ100">
        <v>0.19961000000000001</v>
      </c>
      <c r="CK100">
        <v>0.17582999999999999</v>
      </c>
      <c r="CL100">
        <v>0.18410000000000001</v>
      </c>
      <c r="CN100">
        <v>0.25417000000000001</v>
      </c>
      <c r="CO100">
        <v>0.24748999999999999</v>
      </c>
      <c r="CP100">
        <v>0.26424999999999998</v>
      </c>
      <c r="CQ100">
        <v>0.47364000000000001</v>
      </c>
      <c r="CR100">
        <v>0.17882000000000001</v>
      </c>
      <c r="CS100">
        <v>0.19317000000000001</v>
      </c>
      <c r="CT100">
        <v>0.29575000000000001</v>
      </c>
      <c r="CU100">
        <v>0.45327000000000001</v>
      </c>
      <c r="CV100">
        <v>0.17288999999999999</v>
      </c>
      <c r="CW100">
        <v>0.23624999999999999</v>
      </c>
      <c r="CX100">
        <v>0.26417000000000002</v>
      </c>
      <c r="CY100">
        <v>0.43097000000000002</v>
      </c>
      <c r="DA100">
        <v>0.10845</v>
      </c>
      <c r="DB100">
        <v>9.0683E-2</v>
      </c>
      <c r="DC100">
        <v>0.12103</v>
      </c>
      <c r="DD100">
        <v>0.12041</v>
      </c>
      <c r="DE100">
        <v>0.11326</v>
      </c>
      <c r="DF100">
        <v>9.6163999999999999E-2</v>
      </c>
      <c r="DG100">
        <v>9.5724000000000004E-2</v>
      </c>
      <c r="DH100">
        <v>0.11322</v>
      </c>
      <c r="DI100">
        <v>0.17479</v>
      </c>
      <c r="DJ100">
        <v>0.1444</v>
      </c>
      <c r="DK100">
        <v>0.14749999999999999</v>
      </c>
      <c r="DL100">
        <v>0.16261</v>
      </c>
      <c r="DO100">
        <f t="shared" si="5"/>
        <v>0.14842333333333327</v>
      </c>
      <c r="DP100">
        <f t="shared" si="6"/>
        <v>0.15189581481481479</v>
      </c>
      <c r="DQ100">
        <f t="shared" si="7"/>
        <v>0.16997574074074071</v>
      </c>
      <c r="DR100">
        <f t="shared" si="8"/>
        <v>0.24065481481481482</v>
      </c>
      <c r="DT100">
        <v>12.023</v>
      </c>
    </row>
    <row r="101" spans="1:244" x14ac:dyDescent="0.25">
      <c r="A101">
        <v>0.25474000000000002</v>
      </c>
      <c r="B101">
        <v>0.33789000000000002</v>
      </c>
      <c r="C101">
        <v>0.33754000000000001</v>
      </c>
      <c r="D101">
        <v>0.32346999999999998</v>
      </c>
      <c r="E101">
        <v>9.0478000000000003E-2</v>
      </c>
      <c r="F101">
        <v>0.12515999999999999</v>
      </c>
      <c r="G101">
        <v>0.12572</v>
      </c>
      <c r="H101">
        <v>0.26235999999999998</v>
      </c>
      <c r="I101">
        <v>8.8416999999999996E-2</v>
      </c>
      <c r="J101">
        <v>9.0925000000000006E-2</v>
      </c>
      <c r="K101">
        <v>0.11037</v>
      </c>
      <c r="L101">
        <v>0.24478</v>
      </c>
      <c r="N101">
        <v>6.4787999999999998E-2</v>
      </c>
      <c r="O101">
        <v>7.0540000000000005E-2</v>
      </c>
      <c r="P101">
        <v>9.0749999999999997E-2</v>
      </c>
      <c r="Q101">
        <v>0.10889</v>
      </c>
      <c r="R101">
        <v>0.12171999999999999</v>
      </c>
      <c r="S101">
        <v>9.8599999999999993E-2</v>
      </c>
      <c r="T101">
        <v>0.10996</v>
      </c>
      <c r="U101">
        <v>0.16388</v>
      </c>
      <c r="V101">
        <v>8.9534000000000002E-2</v>
      </c>
      <c r="W101">
        <v>8.1459000000000004E-2</v>
      </c>
      <c r="X101">
        <v>8.1346000000000002E-2</v>
      </c>
      <c r="Y101">
        <v>0.12983</v>
      </c>
      <c r="AA101">
        <v>0.10917</v>
      </c>
      <c r="AB101">
        <v>0.12275999999999999</v>
      </c>
      <c r="AC101">
        <v>0.15196000000000001</v>
      </c>
      <c r="AD101">
        <v>0.18248</v>
      </c>
      <c r="AE101">
        <v>0.13951</v>
      </c>
      <c r="AF101">
        <v>0.11493</v>
      </c>
      <c r="AG101">
        <v>0.17013</v>
      </c>
      <c r="AH101">
        <v>0.17660000000000001</v>
      </c>
      <c r="AI101">
        <v>0.10607999999999999</v>
      </c>
      <c r="AJ101">
        <v>0.11769</v>
      </c>
      <c r="AK101">
        <v>0.14951</v>
      </c>
      <c r="AL101">
        <v>0.15167</v>
      </c>
      <c r="AN101">
        <v>0.10607999999999999</v>
      </c>
      <c r="AO101">
        <v>0.11769</v>
      </c>
      <c r="AP101">
        <v>0.14951</v>
      </c>
      <c r="AQ101">
        <v>0.15167</v>
      </c>
      <c r="AR101">
        <v>0.15235000000000001</v>
      </c>
      <c r="AS101">
        <v>0.11655</v>
      </c>
      <c r="AT101">
        <v>0.12198000000000001</v>
      </c>
      <c r="AU101">
        <v>0.17982000000000001</v>
      </c>
      <c r="AV101">
        <v>0.11679</v>
      </c>
      <c r="AW101">
        <v>0.14321999999999999</v>
      </c>
      <c r="AX101">
        <v>0.10677</v>
      </c>
      <c r="AY101">
        <v>0.11015</v>
      </c>
      <c r="BA101">
        <v>9.8227999999999996E-2</v>
      </c>
      <c r="BB101">
        <v>0.11126999999999999</v>
      </c>
      <c r="BC101">
        <v>0.11037</v>
      </c>
      <c r="BD101">
        <v>0.37592999999999999</v>
      </c>
      <c r="BE101">
        <v>0.12751999999999999</v>
      </c>
      <c r="BF101">
        <v>0.10999</v>
      </c>
      <c r="BG101">
        <v>0.12620000000000001</v>
      </c>
      <c r="BH101">
        <v>0.32839000000000002</v>
      </c>
      <c r="BI101">
        <v>0.14573</v>
      </c>
      <c r="BJ101">
        <v>0.15623999999999999</v>
      </c>
      <c r="BK101">
        <v>0.15792999999999999</v>
      </c>
      <c r="BL101">
        <v>0.47663</v>
      </c>
      <c r="BN101">
        <v>0.14751</v>
      </c>
      <c r="BO101">
        <v>0.18482999999999999</v>
      </c>
      <c r="BP101">
        <v>0.17079</v>
      </c>
      <c r="BQ101">
        <v>0.25999</v>
      </c>
      <c r="BR101">
        <v>0.15634000000000001</v>
      </c>
      <c r="BS101">
        <v>0.14280000000000001</v>
      </c>
      <c r="BT101">
        <v>0.15243999999999999</v>
      </c>
      <c r="BU101">
        <v>0.2772</v>
      </c>
      <c r="BV101">
        <v>0.13428999999999999</v>
      </c>
      <c r="BW101">
        <v>0.14144999999999999</v>
      </c>
      <c r="BX101">
        <v>0.19636999999999999</v>
      </c>
      <c r="BY101">
        <v>0.23155000000000001</v>
      </c>
      <c r="CA101">
        <v>0.24299000000000001</v>
      </c>
      <c r="CB101">
        <v>0.19456999999999999</v>
      </c>
      <c r="CC101">
        <v>0.26672000000000001</v>
      </c>
      <c r="CD101">
        <v>0.28301999999999999</v>
      </c>
      <c r="CE101">
        <v>0.24368999999999999</v>
      </c>
      <c r="CF101">
        <v>0.29243000000000002</v>
      </c>
      <c r="CG101">
        <v>0.21567</v>
      </c>
      <c r="CH101">
        <v>0.2883</v>
      </c>
      <c r="CI101">
        <v>0.24049999999999999</v>
      </c>
      <c r="CJ101">
        <v>0.18923000000000001</v>
      </c>
      <c r="CK101">
        <v>0.17687</v>
      </c>
      <c r="CL101">
        <v>0.18867</v>
      </c>
      <c r="CN101">
        <v>0.24123</v>
      </c>
      <c r="CO101">
        <v>0.21512000000000001</v>
      </c>
      <c r="CP101">
        <v>0.26662000000000002</v>
      </c>
      <c r="CQ101">
        <v>0.48809999999999998</v>
      </c>
      <c r="CR101">
        <v>0.17304</v>
      </c>
      <c r="CS101">
        <v>0.19322</v>
      </c>
      <c r="CT101">
        <v>0.27488000000000001</v>
      </c>
      <c r="CU101">
        <v>0.46227000000000001</v>
      </c>
      <c r="CV101">
        <v>0.16950999999999999</v>
      </c>
      <c r="CW101">
        <v>0.21895000000000001</v>
      </c>
      <c r="CX101">
        <v>0.23289000000000001</v>
      </c>
      <c r="CY101">
        <v>0.43786000000000003</v>
      </c>
      <c r="DA101">
        <v>0.11005</v>
      </c>
      <c r="DB101">
        <v>9.2002E-2</v>
      </c>
      <c r="DC101">
        <v>0.12138</v>
      </c>
      <c r="DD101">
        <v>0.12127</v>
      </c>
      <c r="DE101">
        <v>0.11423</v>
      </c>
      <c r="DF101">
        <v>9.9110000000000004E-2</v>
      </c>
      <c r="DG101">
        <v>9.8363000000000006E-2</v>
      </c>
      <c r="DH101">
        <v>0.11319</v>
      </c>
      <c r="DI101">
        <v>0.1739</v>
      </c>
      <c r="DJ101">
        <v>0.14926</v>
      </c>
      <c r="DK101">
        <v>0.1482</v>
      </c>
      <c r="DL101">
        <v>0.17199999999999999</v>
      </c>
      <c r="DO101">
        <f t="shared" si="5"/>
        <v>0.14660796296296294</v>
      </c>
      <c r="DP101">
        <f t="shared" si="6"/>
        <v>0.14918096296296299</v>
      </c>
      <c r="DQ101">
        <f t="shared" si="7"/>
        <v>0.16374959259259259</v>
      </c>
      <c r="DR101">
        <f t="shared" si="8"/>
        <v>0.24777666666666665</v>
      </c>
      <c r="DT101">
        <v>12.148999999999999</v>
      </c>
    </row>
    <row r="102" spans="1:244" x14ac:dyDescent="0.25">
      <c r="A102">
        <v>0.26212999999999997</v>
      </c>
      <c r="B102">
        <v>0.33900999999999998</v>
      </c>
      <c r="C102">
        <v>0.32535999999999998</v>
      </c>
      <c r="D102">
        <v>0.31530000000000002</v>
      </c>
      <c r="E102">
        <v>8.8096999999999995E-2</v>
      </c>
      <c r="F102">
        <v>0.11791</v>
      </c>
      <c r="G102">
        <v>0.11699</v>
      </c>
      <c r="H102">
        <v>0.26755000000000001</v>
      </c>
      <c r="I102">
        <v>8.7798000000000001E-2</v>
      </c>
      <c r="J102">
        <v>8.9872999999999995E-2</v>
      </c>
      <c r="K102">
        <v>0.10899</v>
      </c>
      <c r="L102">
        <v>0.24746000000000001</v>
      </c>
      <c r="N102">
        <v>6.6973000000000005E-2</v>
      </c>
      <c r="O102">
        <v>6.7478999999999997E-2</v>
      </c>
      <c r="P102">
        <v>7.8365000000000004E-2</v>
      </c>
      <c r="Q102">
        <v>0.10904</v>
      </c>
      <c r="R102">
        <v>0.12107999999999999</v>
      </c>
      <c r="S102">
        <v>9.6626000000000004E-2</v>
      </c>
      <c r="T102">
        <v>9.6494999999999997E-2</v>
      </c>
      <c r="U102">
        <v>0.16214999999999999</v>
      </c>
      <c r="V102">
        <v>9.2582999999999999E-2</v>
      </c>
      <c r="W102">
        <v>7.7306E-2</v>
      </c>
      <c r="X102">
        <v>7.2376999999999997E-2</v>
      </c>
      <c r="Y102">
        <v>0.13139999999999999</v>
      </c>
      <c r="AA102">
        <v>0.10451000000000001</v>
      </c>
      <c r="AB102">
        <v>0.12101000000000001</v>
      </c>
      <c r="AC102">
        <v>0.14024</v>
      </c>
      <c r="AD102">
        <v>0.18135000000000001</v>
      </c>
      <c r="AE102">
        <v>0.13739999999999999</v>
      </c>
      <c r="AF102">
        <v>0.11488</v>
      </c>
      <c r="AG102">
        <v>0.17122999999999999</v>
      </c>
      <c r="AH102">
        <v>0.18304000000000001</v>
      </c>
      <c r="AI102">
        <v>0.10589</v>
      </c>
      <c r="AJ102">
        <v>0.11802</v>
      </c>
      <c r="AK102">
        <v>0.15326999999999999</v>
      </c>
      <c r="AL102">
        <v>0.15192</v>
      </c>
      <c r="AN102">
        <v>0.10589</v>
      </c>
      <c r="AO102">
        <v>0.11802</v>
      </c>
      <c r="AP102">
        <v>0.15326999999999999</v>
      </c>
      <c r="AQ102">
        <v>0.15192</v>
      </c>
      <c r="AR102">
        <v>0.14233000000000001</v>
      </c>
      <c r="AS102">
        <v>0.11026</v>
      </c>
      <c r="AT102">
        <v>0.1232</v>
      </c>
      <c r="AU102">
        <v>0.17724000000000001</v>
      </c>
      <c r="AV102">
        <v>0.11423999999999999</v>
      </c>
      <c r="AW102">
        <v>0.13367000000000001</v>
      </c>
      <c r="AX102">
        <v>0.10392999999999999</v>
      </c>
      <c r="AY102">
        <v>0.10932</v>
      </c>
      <c r="BA102">
        <v>0.10631</v>
      </c>
      <c r="BB102">
        <v>0.10255</v>
      </c>
      <c r="BC102">
        <v>0.10312</v>
      </c>
      <c r="BD102">
        <v>0.36843999999999999</v>
      </c>
      <c r="BE102">
        <v>0.12076000000000001</v>
      </c>
      <c r="BF102">
        <v>0.10224</v>
      </c>
      <c r="BG102">
        <v>0.12087000000000001</v>
      </c>
      <c r="BH102">
        <v>0.33849000000000001</v>
      </c>
      <c r="BI102">
        <v>0.13378999999999999</v>
      </c>
      <c r="BJ102">
        <v>0.16178999999999999</v>
      </c>
      <c r="BK102">
        <v>0.15436</v>
      </c>
      <c r="BL102">
        <v>0.48836000000000002</v>
      </c>
      <c r="BN102">
        <v>0.14560000000000001</v>
      </c>
      <c r="BO102">
        <v>0.16638</v>
      </c>
      <c r="BP102">
        <v>0.16572999999999999</v>
      </c>
      <c r="BQ102">
        <v>0.26062000000000002</v>
      </c>
      <c r="BR102">
        <v>0.15195</v>
      </c>
      <c r="BS102">
        <v>0.13915</v>
      </c>
      <c r="BT102">
        <v>0.14885999999999999</v>
      </c>
      <c r="BU102">
        <v>0.26802999999999999</v>
      </c>
      <c r="BV102">
        <v>0.13285</v>
      </c>
      <c r="BW102">
        <v>0.13852</v>
      </c>
      <c r="BX102">
        <v>0.18915000000000001</v>
      </c>
      <c r="BY102">
        <v>0.22769</v>
      </c>
      <c r="CA102">
        <v>0.25076999999999999</v>
      </c>
      <c r="CB102">
        <v>0.20707</v>
      </c>
      <c r="CC102">
        <v>0.24626999999999999</v>
      </c>
      <c r="CD102">
        <v>0.27472000000000002</v>
      </c>
      <c r="CE102">
        <v>0.24718000000000001</v>
      </c>
      <c r="CF102">
        <v>0.30086000000000002</v>
      </c>
      <c r="CG102">
        <v>0.2014</v>
      </c>
      <c r="CH102">
        <v>0.28404000000000001</v>
      </c>
      <c r="CI102">
        <v>0.24151</v>
      </c>
      <c r="CJ102">
        <v>0.17666000000000001</v>
      </c>
      <c r="CK102">
        <v>0.17957999999999999</v>
      </c>
      <c r="CL102">
        <v>0.18892</v>
      </c>
      <c r="CN102">
        <v>0.23053000000000001</v>
      </c>
      <c r="CO102">
        <v>0.18301000000000001</v>
      </c>
      <c r="CP102">
        <v>0.26184000000000002</v>
      </c>
      <c r="CQ102">
        <v>0.48692999999999997</v>
      </c>
      <c r="CR102">
        <v>0.16644</v>
      </c>
      <c r="CS102">
        <v>0.19062000000000001</v>
      </c>
      <c r="CT102">
        <v>0.24590000000000001</v>
      </c>
      <c r="CU102">
        <v>0.44721</v>
      </c>
      <c r="CV102">
        <v>0.16402</v>
      </c>
      <c r="CW102">
        <v>0.20338000000000001</v>
      </c>
      <c r="CX102">
        <v>0.20032</v>
      </c>
      <c r="CY102">
        <v>0.43153000000000002</v>
      </c>
      <c r="DA102">
        <v>0.11046</v>
      </c>
      <c r="DB102">
        <v>9.4566999999999998E-2</v>
      </c>
      <c r="DC102">
        <v>0.11864</v>
      </c>
      <c r="DD102">
        <v>0.12092</v>
      </c>
      <c r="DE102">
        <v>0.11505</v>
      </c>
      <c r="DF102">
        <v>0.10022</v>
      </c>
      <c r="DG102">
        <v>9.8854999999999998E-2</v>
      </c>
      <c r="DH102">
        <v>0.11062</v>
      </c>
      <c r="DI102">
        <v>0.17152999999999999</v>
      </c>
      <c r="DJ102">
        <v>0.14963000000000001</v>
      </c>
      <c r="DK102">
        <v>0.14756</v>
      </c>
      <c r="DL102">
        <v>0.18225</v>
      </c>
      <c r="DO102">
        <f t="shared" si="5"/>
        <v>0.14509892592592591</v>
      </c>
      <c r="DP102">
        <f t="shared" si="6"/>
        <v>0.14521151851851855</v>
      </c>
      <c r="DQ102">
        <f t="shared" si="7"/>
        <v>0.15652488888888894</v>
      </c>
      <c r="DR102">
        <f t="shared" si="8"/>
        <v>0.24690592592592597</v>
      </c>
      <c r="DT102">
        <v>12.273999999999999</v>
      </c>
    </row>
    <row r="103" spans="1:244" s="14" customFormat="1" x14ac:dyDescent="0.25">
      <c r="A103" s="14">
        <v>0.27818999999999999</v>
      </c>
      <c r="B103" s="14">
        <v>0.33850000000000002</v>
      </c>
      <c r="C103" s="14">
        <v>0.31324999999999997</v>
      </c>
      <c r="D103" s="14">
        <v>0.30939</v>
      </c>
      <c r="E103" s="14">
        <v>8.9996000000000007E-2</v>
      </c>
      <c r="F103" s="14">
        <v>0.10842</v>
      </c>
      <c r="G103" s="14">
        <v>0.10614</v>
      </c>
      <c r="H103" s="14">
        <v>0.25840999999999997</v>
      </c>
      <c r="I103" s="14">
        <v>8.7703000000000003E-2</v>
      </c>
      <c r="J103" s="14">
        <v>8.4942000000000004E-2</v>
      </c>
      <c r="K103" s="14">
        <v>0.10629</v>
      </c>
      <c r="L103" s="14">
        <v>0.23910999999999999</v>
      </c>
      <c r="N103" s="14">
        <v>6.8683999999999995E-2</v>
      </c>
      <c r="O103" s="14">
        <v>6.4155000000000004E-2</v>
      </c>
      <c r="P103" s="14">
        <v>6.8631999999999999E-2</v>
      </c>
      <c r="Q103" s="14">
        <v>0.10517</v>
      </c>
      <c r="R103" s="14">
        <v>0.12087000000000001</v>
      </c>
      <c r="S103" s="14">
        <v>9.3883999999999995E-2</v>
      </c>
      <c r="T103" s="14">
        <v>8.5458999999999993E-2</v>
      </c>
      <c r="U103" s="14">
        <v>0.15397</v>
      </c>
      <c r="V103" s="14">
        <v>9.3257999999999994E-2</v>
      </c>
      <c r="W103" s="14">
        <v>7.3301000000000005E-2</v>
      </c>
      <c r="X103" s="14">
        <v>6.7826999999999998E-2</v>
      </c>
      <c r="Y103" s="14">
        <v>0.12722</v>
      </c>
      <c r="AA103" s="14">
        <v>0.10309</v>
      </c>
      <c r="AB103" s="14">
        <v>0.11866</v>
      </c>
      <c r="AC103" s="14">
        <v>0.13175000000000001</v>
      </c>
      <c r="AD103" s="14">
        <v>0.17595</v>
      </c>
      <c r="AE103" s="14">
        <v>0.13433999999999999</v>
      </c>
      <c r="AF103" s="14">
        <v>0.11362999999999999</v>
      </c>
      <c r="AG103" s="14">
        <v>0.17368</v>
      </c>
      <c r="AH103" s="14">
        <v>0.18717</v>
      </c>
      <c r="AI103" s="14">
        <v>0.10743999999999999</v>
      </c>
      <c r="AJ103" s="14">
        <v>0.11756</v>
      </c>
      <c r="AK103" s="14">
        <v>0.15210000000000001</v>
      </c>
      <c r="AL103" s="14">
        <v>0.14909</v>
      </c>
      <c r="AN103" s="14">
        <v>0.10743999999999999</v>
      </c>
      <c r="AO103" s="14">
        <v>0.11756</v>
      </c>
      <c r="AP103" s="14">
        <v>0.15210000000000001</v>
      </c>
      <c r="AQ103" s="14">
        <v>0.14909</v>
      </c>
      <c r="AR103" s="14">
        <v>0.13807</v>
      </c>
      <c r="AS103" s="14">
        <v>0.10464</v>
      </c>
      <c r="AT103" s="14">
        <v>0.12325999999999999</v>
      </c>
      <c r="AU103" s="14">
        <v>0.16863</v>
      </c>
      <c r="AV103" s="14">
        <v>0.10997999999999999</v>
      </c>
      <c r="AW103" s="14">
        <v>0.12311999999999999</v>
      </c>
      <c r="AX103" s="14">
        <v>9.9321000000000007E-2</v>
      </c>
      <c r="AY103" s="14">
        <v>0.10811999999999999</v>
      </c>
      <c r="BA103" s="14">
        <v>0.11395</v>
      </c>
      <c r="BB103" s="14">
        <v>9.6148999999999998E-2</v>
      </c>
      <c r="BC103" s="14">
        <v>9.9106E-2</v>
      </c>
      <c r="BD103" s="14">
        <v>0.34284999999999999</v>
      </c>
      <c r="BE103" s="14">
        <v>0.11255999999999999</v>
      </c>
      <c r="BF103" s="14">
        <v>9.6185000000000007E-2</v>
      </c>
      <c r="BG103" s="14">
        <v>0.11523</v>
      </c>
      <c r="BH103" s="14">
        <v>0.33067000000000002</v>
      </c>
      <c r="BI103" s="14">
        <v>0.1188</v>
      </c>
      <c r="BJ103" s="14">
        <v>0.16178999999999999</v>
      </c>
      <c r="BK103" s="14">
        <v>0.15806000000000001</v>
      </c>
      <c r="BL103" s="14">
        <v>0.46929999999999999</v>
      </c>
      <c r="BN103" s="14">
        <v>0.14413000000000001</v>
      </c>
      <c r="BO103" s="14">
        <v>0.15115000000000001</v>
      </c>
      <c r="BP103" s="14">
        <v>0.16114999999999999</v>
      </c>
      <c r="BQ103" s="14">
        <v>0.25028</v>
      </c>
      <c r="BR103" s="14">
        <v>0.14853</v>
      </c>
      <c r="BS103" s="14">
        <v>0.13313</v>
      </c>
      <c r="BT103" s="14">
        <v>0.14451</v>
      </c>
      <c r="BU103" s="14">
        <v>0.24718999999999999</v>
      </c>
      <c r="BV103" s="14">
        <v>0.13075000000000001</v>
      </c>
      <c r="BW103" s="14">
        <v>0.13478000000000001</v>
      </c>
      <c r="BX103" s="14">
        <v>0.17710999999999999</v>
      </c>
      <c r="BY103" s="14">
        <v>0.21515999999999999</v>
      </c>
      <c r="CA103" s="14">
        <v>0.25496999999999997</v>
      </c>
      <c r="CB103" s="14">
        <v>0.22025</v>
      </c>
      <c r="CC103" s="14">
        <v>0.22896</v>
      </c>
      <c r="CD103" s="14">
        <v>0.26573000000000002</v>
      </c>
      <c r="CE103" s="14">
        <v>0.24764</v>
      </c>
      <c r="CF103" s="14">
        <v>0.29931999999999997</v>
      </c>
      <c r="CG103" s="14">
        <v>0.19211</v>
      </c>
      <c r="CH103" s="14">
        <v>0.27575</v>
      </c>
      <c r="CI103" s="14">
        <v>0.23563000000000001</v>
      </c>
      <c r="CJ103" s="14">
        <v>0.16417000000000001</v>
      </c>
      <c r="CK103" s="14">
        <v>0.18209</v>
      </c>
      <c r="CL103" s="14">
        <v>0.18373999999999999</v>
      </c>
      <c r="CN103" s="14">
        <v>0.22291</v>
      </c>
      <c r="CO103" s="14">
        <v>0.15798000000000001</v>
      </c>
      <c r="CP103" s="14">
        <v>0.25017</v>
      </c>
      <c r="CQ103" s="14">
        <v>0.46838000000000002</v>
      </c>
      <c r="CR103" s="14">
        <v>0.15984000000000001</v>
      </c>
      <c r="CS103" s="14">
        <v>0.18618000000000001</v>
      </c>
      <c r="CT103" s="14">
        <v>0.21507000000000001</v>
      </c>
      <c r="CU103" s="14">
        <v>0.41028999999999999</v>
      </c>
      <c r="CV103" s="14">
        <v>0.15836</v>
      </c>
      <c r="CW103" s="14">
        <v>0.19006999999999999</v>
      </c>
      <c r="CX103" s="14">
        <v>0.17201</v>
      </c>
      <c r="CY103" s="14">
        <v>0.41093000000000002</v>
      </c>
      <c r="DA103" s="14">
        <v>0.10928</v>
      </c>
      <c r="DB103" s="14">
        <v>9.7916000000000003E-2</v>
      </c>
      <c r="DC103" s="14">
        <v>0.11348</v>
      </c>
      <c r="DD103" s="14">
        <v>0.11872000000000001</v>
      </c>
      <c r="DE103" s="14">
        <v>0.11445</v>
      </c>
      <c r="DF103" s="14">
        <v>9.9589999999999998E-2</v>
      </c>
      <c r="DG103" s="14">
        <v>9.7214999999999996E-2</v>
      </c>
      <c r="DH103" s="14">
        <v>0.10537000000000001</v>
      </c>
      <c r="DI103" s="14">
        <v>0.1686</v>
      </c>
      <c r="DJ103" s="14">
        <v>0.14613999999999999</v>
      </c>
      <c r="DK103" s="14">
        <v>0.14623</v>
      </c>
      <c r="DL103" s="14">
        <v>0.18975</v>
      </c>
      <c r="DO103" s="14">
        <f t="shared" si="5"/>
        <v>0.14368374074074075</v>
      </c>
      <c r="DP103" s="14">
        <f t="shared" si="6"/>
        <v>0.14048785185185186</v>
      </c>
      <c r="DQ103" s="14">
        <f t="shared" si="7"/>
        <v>0.14934481481481476</v>
      </c>
      <c r="DR103" s="14">
        <f t="shared" si="8"/>
        <v>0.2376085185185185</v>
      </c>
      <c r="DT103" s="14">
        <v>12.398999999999999</v>
      </c>
    </row>
    <row r="104" spans="1:244" s="14" customFormat="1" x14ac:dyDescent="0.25">
      <c r="A104" s="14">
        <v>0.29943999999999998</v>
      </c>
      <c r="B104" s="14">
        <v>0.33795999999999998</v>
      </c>
      <c r="C104" s="14">
        <v>0.29926000000000003</v>
      </c>
      <c r="D104" s="14">
        <v>0.30609999999999998</v>
      </c>
      <c r="E104" s="14">
        <v>9.5091999999999996E-2</v>
      </c>
      <c r="F104" s="14">
        <v>9.8161999999999999E-2</v>
      </c>
      <c r="G104" s="14">
        <v>9.5423999999999995E-2</v>
      </c>
      <c r="H104" s="14">
        <v>0.23597000000000001</v>
      </c>
      <c r="I104" s="14">
        <v>8.8421E-2</v>
      </c>
      <c r="J104" s="14">
        <v>7.7285000000000006E-2</v>
      </c>
      <c r="K104" s="14">
        <v>0.10213</v>
      </c>
      <c r="L104" s="14">
        <v>0.22148999999999999</v>
      </c>
      <c r="N104" s="14">
        <v>6.8625000000000005E-2</v>
      </c>
      <c r="O104" s="14">
        <v>6.0864000000000001E-2</v>
      </c>
      <c r="P104" s="14">
        <v>6.3024999999999998E-2</v>
      </c>
      <c r="Q104" s="14">
        <v>9.7549999999999998E-2</v>
      </c>
      <c r="R104" s="14">
        <v>0.1208</v>
      </c>
      <c r="S104" s="14">
        <v>9.0711E-2</v>
      </c>
      <c r="T104" s="14">
        <v>7.8867999999999994E-2</v>
      </c>
      <c r="U104" s="14">
        <v>0.14025000000000001</v>
      </c>
      <c r="V104" s="14">
        <v>9.1354000000000005E-2</v>
      </c>
      <c r="W104" s="14">
        <v>6.9803000000000004E-2</v>
      </c>
      <c r="X104" s="14">
        <v>6.8967000000000001E-2</v>
      </c>
      <c r="Y104" s="14">
        <v>0.11845</v>
      </c>
      <c r="AA104" s="14">
        <v>0.10407</v>
      </c>
      <c r="AB104" s="14">
        <v>0.11551</v>
      </c>
      <c r="AC104" s="14">
        <v>0.12801000000000001</v>
      </c>
      <c r="AD104" s="14">
        <v>0.16691</v>
      </c>
      <c r="AE104" s="14">
        <v>0.12984999999999999</v>
      </c>
      <c r="AF104" s="14">
        <v>0.11201999999999999</v>
      </c>
      <c r="AG104" s="14">
        <v>0.17579</v>
      </c>
      <c r="AH104" s="14">
        <v>0.18690000000000001</v>
      </c>
      <c r="AI104" s="14">
        <v>0.11068</v>
      </c>
      <c r="AJ104" s="14">
        <v>0.11527999999999999</v>
      </c>
      <c r="AK104" s="14">
        <v>0.14577999999999999</v>
      </c>
      <c r="AL104" s="14">
        <v>0.14346999999999999</v>
      </c>
      <c r="AN104" s="14">
        <v>0.11068</v>
      </c>
      <c r="AO104" s="14">
        <v>0.11527999999999999</v>
      </c>
      <c r="AP104" s="14">
        <v>0.14577999999999999</v>
      </c>
      <c r="AQ104" s="14">
        <v>0.14346999999999999</v>
      </c>
      <c r="AR104" s="14">
        <v>0.13889000000000001</v>
      </c>
      <c r="AS104" s="14">
        <v>9.9801000000000001E-2</v>
      </c>
      <c r="AT104" s="14">
        <v>0.12175999999999999</v>
      </c>
      <c r="AU104" s="14">
        <v>0.15539</v>
      </c>
      <c r="AV104" s="14">
        <v>0.10482</v>
      </c>
      <c r="AW104" s="14">
        <v>0.11317000000000001</v>
      </c>
      <c r="AX104" s="14">
        <v>9.3376000000000001E-2</v>
      </c>
      <c r="AY104" s="14">
        <v>0.10632999999999999</v>
      </c>
      <c r="BA104" s="14">
        <v>0.11991</v>
      </c>
      <c r="BB104" s="14">
        <v>9.2544000000000001E-2</v>
      </c>
      <c r="BC104" s="14">
        <v>9.7938999999999998E-2</v>
      </c>
      <c r="BD104" s="14">
        <v>0.30386000000000002</v>
      </c>
      <c r="BE104" s="14">
        <v>0.1056</v>
      </c>
      <c r="BF104" s="14">
        <v>9.2577000000000007E-2</v>
      </c>
      <c r="BG104" s="14">
        <v>0.11008999999999999</v>
      </c>
      <c r="BH104" s="14">
        <v>0.30521999999999999</v>
      </c>
      <c r="BI104" s="14">
        <v>0.10482</v>
      </c>
      <c r="BJ104" s="14">
        <v>0.15611</v>
      </c>
      <c r="BK104" s="14">
        <v>0.16625999999999999</v>
      </c>
      <c r="BL104" s="14">
        <v>0.42332999999999998</v>
      </c>
      <c r="BN104" s="14">
        <v>0.14327000000000001</v>
      </c>
      <c r="BO104" s="14">
        <v>0.14144999999999999</v>
      </c>
      <c r="BP104" s="14">
        <v>0.15758</v>
      </c>
      <c r="BQ104" s="14">
        <v>0.23089000000000001</v>
      </c>
      <c r="BR104" s="14">
        <v>0.14702000000000001</v>
      </c>
      <c r="BS104" s="14">
        <v>0.12501999999999999</v>
      </c>
      <c r="BT104" s="14">
        <v>0.13980999999999999</v>
      </c>
      <c r="BU104" s="14">
        <v>0.21801000000000001</v>
      </c>
      <c r="BV104" s="14">
        <v>0.12806000000000001</v>
      </c>
      <c r="BW104" s="14">
        <v>0.13045999999999999</v>
      </c>
      <c r="BX104" s="14">
        <v>0.16188</v>
      </c>
      <c r="BY104" s="14">
        <v>0.19647000000000001</v>
      </c>
      <c r="CA104" s="14">
        <v>0.25330999999999998</v>
      </c>
      <c r="CB104" s="14">
        <v>0.23221</v>
      </c>
      <c r="CC104" s="14">
        <v>0.21854999999999999</v>
      </c>
      <c r="CD104" s="14">
        <v>0.25818000000000002</v>
      </c>
      <c r="CE104" s="14">
        <v>0.24414</v>
      </c>
      <c r="CF104" s="14">
        <v>0.28755999999999998</v>
      </c>
      <c r="CG104" s="14">
        <v>0.189</v>
      </c>
      <c r="CH104" s="14">
        <v>0.26561000000000001</v>
      </c>
      <c r="CI104" s="14">
        <v>0.22417999999999999</v>
      </c>
      <c r="CJ104" s="14">
        <v>0.15457000000000001</v>
      </c>
      <c r="CK104" s="14">
        <v>0.18310000000000001</v>
      </c>
      <c r="CL104" s="14">
        <v>0.17372000000000001</v>
      </c>
      <c r="CN104" s="14">
        <v>0.219</v>
      </c>
      <c r="CO104" s="14">
        <v>0.14391999999999999</v>
      </c>
      <c r="CP104" s="14">
        <v>0.23380000000000001</v>
      </c>
      <c r="CQ104" s="14">
        <v>0.43461</v>
      </c>
      <c r="CR104" s="14">
        <v>0.15557000000000001</v>
      </c>
      <c r="CS104" s="14">
        <v>0.18198</v>
      </c>
      <c r="CT104" s="14">
        <v>0.18806</v>
      </c>
      <c r="CU104" s="14">
        <v>0.35899999999999999</v>
      </c>
      <c r="CV104" s="14">
        <v>0.15617</v>
      </c>
      <c r="CW104" s="14">
        <v>0.17938000000000001</v>
      </c>
      <c r="CX104" s="14">
        <v>0.15226999999999999</v>
      </c>
      <c r="CY104" s="14">
        <v>0.37807000000000002</v>
      </c>
      <c r="DA104" s="14">
        <v>0.10639</v>
      </c>
      <c r="DB104" s="14">
        <v>0.10119</v>
      </c>
      <c r="DC104" s="14">
        <v>0.10689</v>
      </c>
      <c r="DD104" s="14">
        <v>0.11456</v>
      </c>
      <c r="DE104" s="14">
        <v>0.11158</v>
      </c>
      <c r="DF104" s="14">
        <v>9.7678000000000001E-2</v>
      </c>
      <c r="DG104" s="14">
        <v>9.4044000000000003E-2</v>
      </c>
      <c r="DH104" s="14">
        <v>9.8429000000000003E-2</v>
      </c>
      <c r="DI104" s="14">
        <v>0.16542999999999999</v>
      </c>
      <c r="DJ104" s="14">
        <v>0.14007</v>
      </c>
      <c r="DK104" s="14">
        <v>0.14460000000000001</v>
      </c>
      <c r="DL104" s="14">
        <v>0.19091</v>
      </c>
      <c r="DO104" s="14">
        <f t="shared" si="5"/>
        <v>0.14248785185185187</v>
      </c>
      <c r="DP104" s="14">
        <f t="shared" si="6"/>
        <v>0.13565055555555555</v>
      </c>
      <c r="DQ104" s="14">
        <f t="shared" si="7"/>
        <v>0.14303862962962963</v>
      </c>
      <c r="DR104" s="14">
        <f t="shared" si="8"/>
        <v>0.22122774074074075</v>
      </c>
      <c r="DT104" s="14">
        <v>12.523999999999999</v>
      </c>
      <c r="EB104" s="14">
        <f>AVERAGE(D103:D105)</f>
        <v>0.30668999999999996</v>
      </c>
      <c r="EF104" s="14">
        <f>AVERAGE(H103:H105)</f>
        <v>0.23284000000000002</v>
      </c>
      <c r="EJ104" s="14">
        <f>AVERAGE(L103:L105)</f>
        <v>0.21948000000000001</v>
      </c>
      <c r="EO104" s="14">
        <f>AVERAGE(Q103:Q105)</f>
        <v>9.6666666666666679E-2</v>
      </c>
      <c r="ES104" s="14">
        <f>AVERAGE(U103:U105)</f>
        <v>0.13915000000000002</v>
      </c>
      <c r="EW104" s="14">
        <f>AVERAGE(Y103:Y105)</f>
        <v>0.11761333333333333</v>
      </c>
      <c r="FB104" s="14">
        <f>AVERAGE(AD103:AD105)</f>
        <v>0.16611000000000001</v>
      </c>
      <c r="FF104" s="14">
        <f>AVERAGE(AH103:AH105)</f>
        <v>0.18501000000000001</v>
      </c>
      <c r="FJ104" s="14">
        <f>AVERAGE(AL103:AL105)</f>
        <v>0.14280999999999999</v>
      </c>
      <c r="FO104" s="14">
        <f>AVERAGE(AQ103:AQ105)</f>
        <v>0.14280999999999999</v>
      </c>
      <c r="FS104" s="14">
        <f>AVERAGE(AU103:AU105)</f>
        <v>0.15462666666666666</v>
      </c>
      <c r="FW104" s="14">
        <f>AVERAGE(AY103:AY105)</f>
        <v>0.10607</v>
      </c>
      <c r="GB104" s="14">
        <f>AVERAGE(BD103:BD105)</f>
        <v>0.30152333333333331</v>
      </c>
      <c r="GF104" s="14">
        <f>AVERAGE(BH103:BH105)</f>
        <v>0.30063666666666666</v>
      </c>
      <c r="GJ104" s="14">
        <f>AVERAGE(BL103:BL105)</f>
        <v>0.41747333333333336</v>
      </c>
      <c r="GO104" s="14">
        <f>AVERAGE(BQ103:BQ105)</f>
        <v>0.22906000000000001</v>
      </c>
      <c r="GS104" s="14">
        <f>AVERAGE(BU103:BU105)</f>
        <v>0.21681000000000003</v>
      </c>
      <c r="GW104" s="14">
        <f>AVERAGE(BY103:BY105)</f>
        <v>0.19568333333333332</v>
      </c>
      <c r="HB104" s="14">
        <f>AVERAGE(CD103:CD105)</f>
        <v>0.25894</v>
      </c>
      <c r="HF104" s="14">
        <f>AVERAGE(CH103:CH105)</f>
        <v>0.26576</v>
      </c>
      <c r="HJ104" s="14">
        <f>AVERAGE(CL103:CL105)</f>
        <v>0.17279666666666668</v>
      </c>
      <c r="HO104" s="14">
        <f>AVERAGE(CQ103:CQ105)</f>
        <v>0.43130666666666667</v>
      </c>
      <c r="HS104" s="14">
        <f>AVERAGE(CU103:CU105)</f>
        <v>0.3576766666666667</v>
      </c>
      <c r="HW104" s="14">
        <f>AVERAGE(CY103:CY105)</f>
        <v>0.37546999999999997</v>
      </c>
      <c r="IB104" s="14">
        <f>AVERAGE(DD103:DD105)</f>
        <v>0.11407333333333332</v>
      </c>
      <c r="IF104" s="14">
        <f>AVERAGE(DH103:DH105)</f>
        <v>9.8424666666666674E-2</v>
      </c>
      <c r="IJ104" s="14">
        <f>AVERAGE(DL103:DL105)</f>
        <v>0.18806999999999999</v>
      </c>
    </row>
    <row r="105" spans="1:244" s="14" customFormat="1" x14ac:dyDescent="0.25">
      <c r="A105" s="14">
        <v>0.32142999999999999</v>
      </c>
      <c r="B105" s="14">
        <v>0.33754000000000001</v>
      </c>
      <c r="C105" s="14">
        <v>0.28312999999999999</v>
      </c>
      <c r="D105" s="14">
        <v>0.30458000000000002</v>
      </c>
      <c r="E105" s="14">
        <v>0.10177</v>
      </c>
      <c r="F105" s="14">
        <v>8.8307999999999998E-2</v>
      </c>
      <c r="G105" s="14">
        <v>8.6893999999999999E-2</v>
      </c>
      <c r="H105" s="14">
        <v>0.20413999999999999</v>
      </c>
      <c r="I105" s="14">
        <v>9.0057999999999999E-2</v>
      </c>
      <c r="J105" s="14">
        <v>6.8822999999999995E-2</v>
      </c>
      <c r="K105" s="14">
        <v>9.6728999999999996E-2</v>
      </c>
      <c r="L105" s="14">
        <v>0.19783999999999999</v>
      </c>
      <c r="N105" s="14">
        <v>6.6961000000000007E-2</v>
      </c>
      <c r="O105" s="14">
        <v>5.7834999999999998E-2</v>
      </c>
      <c r="P105" s="14">
        <v>6.1232000000000002E-2</v>
      </c>
      <c r="Q105" s="14">
        <v>8.7279999999999996E-2</v>
      </c>
      <c r="R105" s="14">
        <v>0.12056</v>
      </c>
      <c r="S105" s="14">
        <v>8.7299000000000002E-2</v>
      </c>
      <c r="T105" s="14">
        <v>7.6766000000000001E-2</v>
      </c>
      <c r="U105" s="14">
        <v>0.12323000000000001</v>
      </c>
      <c r="V105" s="14">
        <v>8.7858000000000006E-2</v>
      </c>
      <c r="W105" s="14">
        <v>6.7111000000000004E-2</v>
      </c>
      <c r="X105" s="14">
        <v>7.4732000000000007E-2</v>
      </c>
      <c r="Y105" s="14">
        <v>0.10717</v>
      </c>
      <c r="AA105" s="14">
        <v>0.10645</v>
      </c>
      <c r="AB105" s="14">
        <v>0.11164</v>
      </c>
      <c r="AC105" s="14">
        <v>0.12855</v>
      </c>
      <c r="AD105" s="14">
        <v>0.15547</v>
      </c>
      <c r="AE105" s="14">
        <v>0.12478</v>
      </c>
      <c r="AF105" s="14">
        <v>0.111</v>
      </c>
      <c r="AG105" s="14">
        <v>0.17554</v>
      </c>
      <c r="AH105" s="14">
        <v>0.18096000000000001</v>
      </c>
      <c r="AI105" s="14">
        <v>0.11543</v>
      </c>
      <c r="AJ105" s="14">
        <v>0.11065999999999999</v>
      </c>
      <c r="AK105" s="14">
        <v>0.13552</v>
      </c>
      <c r="AL105" s="14">
        <v>0.13586999999999999</v>
      </c>
      <c r="AN105" s="14">
        <v>0.11543</v>
      </c>
      <c r="AO105" s="14">
        <v>0.11065999999999999</v>
      </c>
      <c r="AP105" s="14">
        <v>0.13552</v>
      </c>
      <c r="AQ105" s="14">
        <v>0.13586999999999999</v>
      </c>
      <c r="AR105" s="14">
        <v>0.14363000000000001</v>
      </c>
      <c r="AS105" s="14">
        <v>9.5905000000000004E-2</v>
      </c>
      <c r="AT105" s="14">
        <v>0.11897000000000001</v>
      </c>
      <c r="AU105" s="14">
        <v>0.13986000000000001</v>
      </c>
      <c r="AV105" s="14">
        <v>0.10007000000000001</v>
      </c>
      <c r="AW105" s="14">
        <v>0.10488</v>
      </c>
      <c r="AX105" s="14">
        <v>8.7146000000000001E-2</v>
      </c>
      <c r="AY105" s="14">
        <v>0.10376000000000001</v>
      </c>
      <c r="BA105" s="14">
        <v>0.12434000000000001</v>
      </c>
      <c r="BB105" s="14">
        <v>9.0881000000000003E-2</v>
      </c>
      <c r="BC105" s="14">
        <v>9.8946000000000006E-2</v>
      </c>
      <c r="BD105" s="14">
        <v>0.25785999999999998</v>
      </c>
      <c r="BE105" s="14">
        <v>0.10364</v>
      </c>
      <c r="BF105" s="14">
        <v>9.0967999999999993E-2</v>
      </c>
      <c r="BG105" s="14">
        <v>0.10600999999999999</v>
      </c>
      <c r="BH105" s="14">
        <v>0.26601999999999998</v>
      </c>
      <c r="BI105" s="14">
        <v>9.8060999999999995E-2</v>
      </c>
      <c r="BJ105" s="14">
        <v>0.14618999999999999</v>
      </c>
      <c r="BK105" s="14">
        <v>0.17412</v>
      </c>
      <c r="BL105" s="14">
        <v>0.35979</v>
      </c>
      <c r="BN105" s="14">
        <v>0.14369999999999999</v>
      </c>
      <c r="BO105" s="14">
        <v>0.13788</v>
      </c>
      <c r="BP105" s="14">
        <v>0.15490999999999999</v>
      </c>
      <c r="BQ105" s="14">
        <v>0.20601</v>
      </c>
      <c r="BR105" s="14">
        <v>0.14777999999999999</v>
      </c>
      <c r="BS105" s="14">
        <v>0.11583</v>
      </c>
      <c r="BT105" s="14">
        <v>0.13514000000000001</v>
      </c>
      <c r="BU105" s="14">
        <v>0.18523000000000001</v>
      </c>
      <c r="BV105" s="14">
        <v>0.12589</v>
      </c>
      <c r="BW105" s="14">
        <v>0.12601999999999999</v>
      </c>
      <c r="BX105" s="14">
        <v>0.14555999999999999</v>
      </c>
      <c r="BY105" s="14">
        <v>0.17541999999999999</v>
      </c>
      <c r="CA105" s="14">
        <v>0.24535999999999999</v>
      </c>
      <c r="CB105" s="14">
        <v>0.24077999999999999</v>
      </c>
      <c r="CC105" s="14">
        <v>0.21579999999999999</v>
      </c>
      <c r="CD105" s="14">
        <v>0.25291000000000002</v>
      </c>
      <c r="CE105" s="14">
        <v>0.23702000000000001</v>
      </c>
      <c r="CF105" s="14">
        <v>0.26795999999999998</v>
      </c>
      <c r="CG105" s="14">
        <v>0.19167999999999999</v>
      </c>
      <c r="CH105" s="14">
        <v>0.25591999999999998</v>
      </c>
      <c r="CI105" s="14">
        <v>0.21021000000000001</v>
      </c>
      <c r="CJ105" s="14">
        <v>0.1502</v>
      </c>
      <c r="CK105" s="14">
        <v>0.18206</v>
      </c>
      <c r="CL105" s="14">
        <v>0.16092999999999999</v>
      </c>
      <c r="CN105" s="14">
        <v>0.21998000000000001</v>
      </c>
      <c r="CO105" s="14">
        <v>0.14066999999999999</v>
      </c>
      <c r="CP105" s="14">
        <v>0.21589</v>
      </c>
      <c r="CQ105" s="14">
        <v>0.39093</v>
      </c>
      <c r="CR105" s="14">
        <v>0.15683</v>
      </c>
      <c r="CS105" s="14">
        <v>0.1802</v>
      </c>
      <c r="CT105" s="14">
        <v>0.16830000000000001</v>
      </c>
      <c r="CU105" s="14">
        <v>0.30374000000000001</v>
      </c>
      <c r="CV105" s="14">
        <v>0.16145000000000001</v>
      </c>
      <c r="CW105" s="14">
        <v>0.17141999999999999</v>
      </c>
      <c r="CX105" s="14">
        <v>0.14279</v>
      </c>
      <c r="CY105" s="14">
        <v>0.33740999999999999</v>
      </c>
      <c r="DA105" s="14">
        <v>0.10238999999999999</v>
      </c>
      <c r="DB105" s="14">
        <v>0.10338</v>
      </c>
      <c r="DC105" s="14">
        <v>9.9921999999999997E-2</v>
      </c>
      <c r="DD105" s="14">
        <v>0.10894</v>
      </c>
      <c r="DE105" s="14">
        <v>0.1066</v>
      </c>
      <c r="DF105" s="14">
        <v>9.5132999999999995E-2</v>
      </c>
      <c r="DG105" s="14">
        <v>9.0288999999999994E-2</v>
      </c>
      <c r="DH105" s="14">
        <v>9.1475000000000001E-2</v>
      </c>
      <c r="DI105" s="14">
        <v>0.16188</v>
      </c>
      <c r="DJ105" s="14">
        <v>0.13283</v>
      </c>
      <c r="DK105" s="14">
        <v>0.14258999999999999</v>
      </c>
      <c r="DL105" s="14">
        <v>0.18354999999999999</v>
      </c>
      <c r="DO105" s="14">
        <f t="shared" si="5"/>
        <v>0.14220585185185183</v>
      </c>
      <c r="DP105" s="14">
        <f t="shared" si="6"/>
        <v>0.1311852962962963</v>
      </c>
      <c r="DQ105" s="14">
        <f t="shared" si="7"/>
        <v>0.13795318518518518</v>
      </c>
      <c r="DR105" s="14">
        <f t="shared" si="8"/>
        <v>0.20045055555555558</v>
      </c>
      <c r="DT105" s="14">
        <v>12.65</v>
      </c>
    </row>
    <row r="106" spans="1:244" x14ac:dyDescent="0.25">
      <c r="A106">
        <v>0.34007999999999999</v>
      </c>
      <c r="B106">
        <v>0.33563999999999999</v>
      </c>
      <c r="C106">
        <v>0.26672000000000001</v>
      </c>
      <c r="D106">
        <v>0.30321999999999999</v>
      </c>
      <c r="E106">
        <v>0.1087</v>
      </c>
      <c r="F106">
        <v>7.9477999999999993E-2</v>
      </c>
      <c r="G106">
        <v>8.1584000000000004E-2</v>
      </c>
      <c r="H106">
        <v>0.16869999999999999</v>
      </c>
      <c r="I106">
        <v>9.2785000000000006E-2</v>
      </c>
      <c r="J106">
        <v>6.1594000000000003E-2</v>
      </c>
      <c r="K106">
        <v>9.0717999999999993E-2</v>
      </c>
      <c r="L106">
        <v>0.17201</v>
      </c>
      <c r="N106">
        <v>6.5410999999999997E-2</v>
      </c>
      <c r="O106">
        <v>5.5183999999999997E-2</v>
      </c>
      <c r="P106">
        <v>6.1774000000000003E-2</v>
      </c>
      <c r="Q106">
        <v>7.6100000000000001E-2</v>
      </c>
      <c r="R106">
        <v>0.12015000000000001</v>
      </c>
      <c r="S106">
        <v>8.3562999999999998E-2</v>
      </c>
      <c r="T106">
        <v>7.7724000000000001E-2</v>
      </c>
      <c r="U106">
        <v>0.10592</v>
      </c>
      <c r="V106">
        <v>8.4589999999999999E-2</v>
      </c>
      <c r="W106">
        <v>6.5412999999999999E-2</v>
      </c>
      <c r="X106">
        <v>8.2345000000000002E-2</v>
      </c>
      <c r="Y106">
        <v>9.5744999999999997E-2</v>
      </c>
      <c r="AA106">
        <v>0.10983999999999999</v>
      </c>
      <c r="AB106">
        <v>0.10735</v>
      </c>
      <c r="AC106">
        <v>0.13147</v>
      </c>
      <c r="AD106">
        <v>0.14313000000000001</v>
      </c>
      <c r="AE106">
        <v>0.12126000000000001</v>
      </c>
      <c r="AF106">
        <v>0.11113000000000001</v>
      </c>
      <c r="AG106">
        <v>0.17135</v>
      </c>
      <c r="AH106">
        <v>0.16946</v>
      </c>
      <c r="AI106">
        <v>0.12171</v>
      </c>
      <c r="AJ106">
        <v>0.10396</v>
      </c>
      <c r="AK106">
        <v>0.1235</v>
      </c>
      <c r="AL106">
        <v>0.1273</v>
      </c>
      <c r="AN106">
        <v>0.12171</v>
      </c>
      <c r="AO106">
        <v>0.10396</v>
      </c>
      <c r="AP106">
        <v>0.1235</v>
      </c>
      <c r="AQ106">
        <v>0.1273</v>
      </c>
      <c r="AR106">
        <v>0.15112999999999999</v>
      </c>
      <c r="AS106">
        <v>9.3376000000000001E-2</v>
      </c>
      <c r="AT106">
        <v>0.11551</v>
      </c>
      <c r="AU106">
        <v>0.12472</v>
      </c>
      <c r="AV106">
        <v>9.7118999999999997E-2</v>
      </c>
      <c r="AW106">
        <v>9.8599999999999993E-2</v>
      </c>
      <c r="AX106">
        <v>8.1975999999999993E-2</v>
      </c>
      <c r="AY106">
        <v>0.10033</v>
      </c>
      <c r="BA106">
        <v>0.12895999999999999</v>
      </c>
      <c r="BB106">
        <v>8.9545E-2</v>
      </c>
      <c r="BC106">
        <v>0.10106999999999999</v>
      </c>
      <c r="BD106">
        <v>0.2114</v>
      </c>
      <c r="BE106">
        <v>0.11070000000000001</v>
      </c>
      <c r="BF106">
        <v>9.0164999999999995E-2</v>
      </c>
      <c r="BG106">
        <v>0.10315000000000001</v>
      </c>
      <c r="BH106">
        <v>0.21961</v>
      </c>
      <c r="BI106">
        <v>0.10589999999999999</v>
      </c>
      <c r="BJ106">
        <v>0.13450000000000001</v>
      </c>
      <c r="BK106">
        <v>0.17701</v>
      </c>
      <c r="BL106">
        <v>0.29058</v>
      </c>
      <c r="BN106">
        <v>0.14624000000000001</v>
      </c>
      <c r="BO106">
        <v>0.13915</v>
      </c>
      <c r="BP106">
        <v>0.15246999999999999</v>
      </c>
      <c r="BQ106">
        <v>0.17987</v>
      </c>
      <c r="BR106">
        <v>0.15071000000000001</v>
      </c>
      <c r="BS106">
        <v>0.10684</v>
      </c>
      <c r="BT106">
        <v>0.13059000000000001</v>
      </c>
      <c r="BU106">
        <v>0.15367</v>
      </c>
      <c r="BV106">
        <v>0.12592</v>
      </c>
      <c r="BW106">
        <v>0.12187000000000001</v>
      </c>
      <c r="BX106">
        <v>0.1303</v>
      </c>
      <c r="BY106">
        <v>0.15597</v>
      </c>
      <c r="CA106">
        <v>0.23289000000000001</v>
      </c>
      <c r="CB106">
        <v>0.24393000000000001</v>
      </c>
      <c r="CC106">
        <v>0.21839</v>
      </c>
      <c r="CD106">
        <v>0.24912000000000001</v>
      </c>
      <c r="CE106">
        <v>0.22797999999999999</v>
      </c>
      <c r="CF106">
        <v>0.24465999999999999</v>
      </c>
      <c r="CG106">
        <v>0.19830999999999999</v>
      </c>
      <c r="CH106">
        <v>0.24848000000000001</v>
      </c>
      <c r="CI106">
        <v>0.19750999999999999</v>
      </c>
      <c r="CJ106">
        <v>0.15214</v>
      </c>
      <c r="CK106">
        <v>0.17902999999999999</v>
      </c>
      <c r="CL106">
        <v>0.14824000000000001</v>
      </c>
      <c r="CN106">
        <v>0.22777</v>
      </c>
      <c r="CO106">
        <v>0.1447</v>
      </c>
      <c r="CP106">
        <v>0.19955999999999999</v>
      </c>
      <c r="CQ106">
        <v>0.34411999999999998</v>
      </c>
      <c r="CR106">
        <v>0.1666</v>
      </c>
      <c r="CS106">
        <v>0.18185000000000001</v>
      </c>
      <c r="CT106">
        <v>0.15659999999999999</v>
      </c>
      <c r="CU106">
        <v>0.25453999999999999</v>
      </c>
      <c r="CV106">
        <v>0.17706</v>
      </c>
      <c r="CW106">
        <v>0.16597999999999999</v>
      </c>
      <c r="CX106">
        <v>0.14243</v>
      </c>
      <c r="CY106">
        <v>0.29444999999999999</v>
      </c>
      <c r="DA106">
        <v>9.8838999999999996E-2</v>
      </c>
      <c r="DB106">
        <v>0.10364</v>
      </c>
      <c r="DC106">
        <v>9.3468999999999997E-2</v>
      </c>
      <c r="DD106">
        <v>0.10287</v>
      </c>
      <c r="DE106">
        <v>0.10081</v>
      </c>
      <c r="DF106">
        <v>9.2573000000000003E-2</v>
      </c>
      <c r="DG106">
        <v>8.6886000000000005E-2</v>
      </c>
      <c r="DH106">
        <v>8.6164000000000004E-2</v>
      </c>
      <c r="DI106">
        <v>0.15790999999999999</v>
      </c>
      <c r="DJ106">
        <v>0.12551999999999999</v>
      </c>
      <c r="DK106">
        <v>0.13977000000000001</v>
      </c>
      <c r="DL106">
        <v>0.16783999999999999</v>
      </c>
      <c r="DO106">
        <f t="shared" si="5"/>
        <v>0.14408459259259257</v>
      </c>
      <c r="DP106">
        <f t="shared" si="6"/>
        <v>0.12727077777777776</v>
      </c>
      <c r="DQ106">
        <f t="shared" si="7"/>
        <v>0.13397059259259259</v>
      </c>
      <c r="DR106">
        <f t="shared" si="8"/>
        <v>0.17855033333333334</v>
      </c>
      <c r="DT106">
        <v>12.775</v>
      </c>
    </row>
    <row r="107" spans="1:244" x14ac:dyDescent="0.25">
      <c r="A107">
        <v>0.35271000000000002</v>
      </c>
      <c r="B107">
        <v>0.32971</v>
      </c>
      <c r="C107">
        <v>0.25359999999999999</v>
      </c>
      <c r="D107">
        <v>0.30030000000000001</v>
      </c>
      <c r="E107">
        <v>0.11543</v>
      </c>
      <c r="F107">
        <v>7.1834999999999996E-2</v>
      </c>
      <c r="G107">
        <v>7.9284999999999994E-2</v>
      </c>
      <c r="H107">
        <v>0.13571</v>
      </c>
      <c r="I107">
        <v>9.7094E-2</v>
      </c>
      <c r="J107">
        <v>5.7126000000000003E-2</v>
      </c>
      <c r="K107">
        <v>8.4917999999999993E-2</v>
      </c>
      <c r="L107">
        <v>0.14741000000000001</v>
      </c>
      <c r="N107">
        <v>6.6574999999999995E-2</v>
      </c>
      <c r="O107">
        <v>5.2968000000000001E-2</v>
      </c>
      <c r="P107">
        <v>6.2947000000000003E-2</v>
      </c>
      <c r="Q107">
        <v>6.5904000000000004E-2</v>
      </c>
      <c r="R107">
        <v>0.12009</v>
      </c>
      <c r="S107">
        <v>7.9272999999999996E-2</v>
      </c>
      <c r="T107">
        <v>7.9767000000000005E-2</v>
      </c>
      <c r="U107">
        <v>9.1231000000000007E-2</v>
      </c>
      <c r="V107">
        <v>8.3542000000000005E-2</v>
      </c>
      <c r="W107">
        <v>6.4783999999999994E-2</v>
      </c>
      <c r="X107">
        <v>8.8570999999999997E-2</v>
      </c>
      <c r="Y107">
        <v>8.6113999999999996E-2</v>
      </c>
      <c r="AA107">
        <v>0.1149</v>
      </c>
      <c r="AB107">
        <v>0.10308</v>
      </c>
      <c r="AC107">
        <v>0.13438</v>
      </c>
      <c r="AD107">
        <v>0.13123000000000001</v>
      </c>
      <c r="AE107">
        <v>0.12209</v>
      </c>
      <c r="AF107">
        <v>0.11214</v>
      </c>
      <c r="AG107">
        <v>0.16284000000000001</v>
      </c>
      <c r="AH107">
        <v>0.15401000000000001</v>
      </c>
      <c r="AI107">
        <v>0.12987000000000001</v>
      </c>
      <c r="AJ107">
        <v>9.6282000000000006E-2</v>
      </c>
      <c r="AK107">
        <v>0.11204</v>
      </c>
      <c r="AL107">
        <v>0.11852</v>
      </c>
      <c r="AN107">
        <v>0.12987000000000001</v>
      </c>
      <c r="AO107">
        <v>9.6282000000000006E-2</v>
      </c>
      <c r="AP107">
        <v>0.11204</v>
      </c>
      <c r="AQ107">
        <v>0.11852</v>
      </c>
      <c r="AR107">
        <v>0.16067000000000001</v>
      </c>
      <c r="AS107">
        <v>9.2829999999999996E-2</v>
      </c>
      <c r="AT107">
        <v>0.11196</v>
      </c>
      <c r="AU107">
        <v>0.11219</v>
      </c>
      <c r="AV107">
        <v>9.6920999999999993E-2</v>
      </c>
      <c r="AW107">
        <v>9.4155000000000003E-2</v>
      </c>
      <c r="AX107">
        <v>7.9059000000000004E-2</v>
      </c>
      <c r="AY107">
        <v>9.6134999999999998E-2</v>
      </c>
      <c r="BA107">
        <v>0.13675999999999999</v>
      </c>
      <c r="BB107">
        <v>8.7032999999999999E-2</v>
      </c>
      <c r="BC107">
        <v>0.10310999999999999</v>
      </c>
      <c r="BD107">
        <v>0.16983000000000001</v>
      </c>
      <c r="BE107">
        <v>0.12984000000000001</v>
      </c>
      <c r="BF107">
        <v>8.9041999999999996E-2</v>
      </c>
      <c r="BG107">
        <v>0.10127</v>
      </c>
      <c r="BH107">
        <v>0.17341000000000001</v>
      </c>
      <c r="BI107">
        <v>0.13517000000000001</v>
      </c>
      <c r="BJ107">
        <v>0.12374</v>
      </c>
      <c r="BK107">
        <v>0.17257</v>
      </c>
      <c r="BL107">
        <v>0.22684000000000001</v>
      </c>
      <c r="BN107">
        <v>0.15143000000000001</v>
      </c>
      <c r="BO107">
        <v>0.14258999999999999</v>
      </c>
      <c r="BP107">
        <v>0.14935000000000001</v>
      </c>
      <c r="BQ107">
        <v>0.15637000000000001</v>
      </c>
      <c r="BR107">
        <v>0.15540999999999999</v>
      </c>
      <c r="BS107">
        <v>9.9115999999999996E-2</v>
      </c>
      <c r="BT107">
        <v>0.12587999999999999</v>
      </c>
      <c r="BU107">
        <v>0.12706999999999999</v>
      </c>
      <c r="BV107">
        <v>0.12981000000000001</v>
      </c>
      <c r="BW107">
        <v>0.1182</v>
      </c>
      <c r="BX107">
        <v>0.11788</v>
      </c>
      <c r="BY107">
        <v>0.14113000000000001</v>
      </c>
      <c r="CA107">
        <v>0.21937999999999999</v>
      </c>
      <c r="CB107">
        <v>0.24032000000000001</v>
      </c>
      <c r="CC107">
        <v>0.22223000000000001</v>
      </c>
      <c r="CD107">
        <v>0.24487999999999999</v>
      </c>
      <c r="CE107">
        <v>0.21979000000000001</v>
      </c>
      <c r="CF107">
        <v>0.22223000000000001</v>
      </c>
      <c r="CG107">
        <v>0.20630999999999999</v>
      </c>
      <c r="CH107">
        <v>0.24417</v>
      </c>
      <c r="CI107">
        <v>0.18926000000000001</v>
      </c>
      <c r="CJ107">
        <v>0.15973999999999999</v>
      </c>
      <c r="CK107">
        <v>0.17435</v>
      </c>
      <c r="CL107">
        <v>0.13844999999999999</v>
      </c>
      <c r="CN107">
        <v>0.24467</v>
      </c>
      <c r="CO107">
        <v>0.15115999999999999</v>
      </c>
      <c r="CP107">
        <v>0.18697</v>
      </c>
      <c r="CQ107">
        <v>0.30046</v>
      </c>
      <c r="CR107">
        <v>0.18640999999999999</v>
      </c>
      <c r="CS107">
        <v>0.18614</v>
      </c>
      <c r="CT107">
        <v>0.15181</v>
      </c>
      <c r="CU107">
        <v>0.21819</v>
      </c>
      <c r="CV107">
        <v>0.20361000000000001</v>
      </c>
      <c r="CW107">
        <v>0.16253000000000001</v>
      </c>
      <c r="CX107">
        <v>0.14801</v>
      </c>
      <c r="CY107">
        <v>0.25428000000000001</v>
      </c>
      <c r="DA107">
        <v>9.7943000000000002E-2</v>
      </c>
      <c r="DB107">
        <v>0.1016</v>
      </c>
      <c r="DC107">
        <v>8.8139999999999996E-2</v>
      </c>
      <c r="DD107">
        <v>9.7500000000000003E-2</v>
      </c>
      <c r="DE107">
        <v>9.6339999999999995E-2</v>
      </c>
      <c r="DF107">
        <v>9.0383000000000005E-2</v>
      </c>
      <c r="DG107">
        <v>8.4426000000000001E-2</v>
      </c>
      <c r="DH107">
        <v>8.3420999999999995E-2</v>
      </c>
      <c r="DI107">
        <v>0.15404999999999999</v>
      </c>
      <c r="DJ107">
        <v>0.11887</v>
      </c>
      <c r="DK107">
        <v>0.1356</v>
      </c>
      <c r="DL107">
        <v>0.14638000000000001</v>
      </c>
      <c r="DO107">
        <f t="shared" si="5"/>
        <v>0.14961611111111114</v>
      </c>
      <c r="DP107">
        <f t="shared" si="6"/>
        <v>0.12382070370370368</v>
      </c>
      <c r="DQ107">
        <f t="shared" si="7"/>
        <v>0.13071529629629636</v>
      </c>
      <c r="DR107">
        <f t="shared" si="8"/>
        <v>0.15850574074074075</v>
      </c>
      <c r="DT107">
        <v>12.9</v>
      </c>
    </row>
    <row r="108" spans="1:244" x14ac:dyDescent="0.25">
      <c r="A108">
        <v>0.35853000000000002</v>
      </c>
      <c r="B108">
        <v>0.31790000000000002</v>
      </c>
      <c r="C108">
        <v>0.24757999999999999</v>
      </c>
      <c r="D108">
        <v>0.29469000000000001</v>
      </c>
      <c r="E108">
        <v>0.12236</v>
      </c>
      <c r="F108">
        <v>6.5404000000000004E-2</v>
      </c>
      <c r="G108">
        <v>7.8868999999999995E-2</v>
      </c>
      <c r="H108">
        <v>0.10997</v>
      </c>
      <c r="I108">
        <v>0.10383000000000001</v>
      </c>
      <c r="J108">
        <v>5.6044999999999998E-2</v>
      </c>
      <c r="K108">
        <v>8.0102000000000007E-2</v>
      </c>
      <c r="L108">
        <v>0.12636</v>
      </c>
      <c r="N108">
        <v>7.2779999999999997E-2</v>
      </c>
      <c r="O108">
        <v>5.1249000000000003E-2</v>
      </c>
      <c r="P108">
        <v>6.3597000000000001E-2</v>
      </c>
      <c r="Q108">
        <v>5.8208999999999997E-2</v>
      </c>
      <c r="R108">
        <v>0.12128</v>
      </c>
      <c r="S108">
        <v>7.4352000000000001E-2</v>
      </c>
      <c r="T108">
        <v>8.1248000000000001E-2</v>
      </c>
      <c r="U108">
        <v>8.1145999999999996E-2</v>
      </c>
      <c r="V108">
        <v>8.6174000000000001E-2</v>
      </c>
      <c r="W108">
        <v>6.5200999999999995E-2</v>
      </c>
      <c r="X108">
        <v>9.1002E-2</v>
      </c>
      <c r="Y108">
        <v>7.9289999999999999E-2</v>
      </c>
      <c r="AA108">
        <v>0.12302</v>
      </c>
      <c r="AB108">
        <v>9.9306000000000005E-2</v>
      </c>
      <c r="AC108">
        <v>0.13538</v>
      </c>
      <c r="AD108">
        <v>0.12074</v>
      </c>
      <c r="AE108">
        <v>0.12959000000000001</v>
      </c>
      <c r="AF108">
        <v>0.11302</v>
      </c>
      <c r="AG108">
        <v>0.15110000000000001</v>
      </c>
      <c r="AH108">
        <v>0.13725999999999999</v>
      </c>
      <c r="AI108">
        <v>0.14054</v>
      </c>
      <c r="AJ108">
        <v>8.9149999999999993E-2</v>
      </c>
      <c r="AK108">
        <v>0.10292999999999999</v>
      </c>
      <c r="AL108">
        <v>0.10995000000000001</v>
      </c>
      <c r="AN108">
        <v>0.14054</v>
      </c>
      <c r="AO108">
        <v>8.9149999999999993E-2</v>
      </c>
      <c r="AP108">
        <v>0.10292999999999999</v>
      </c>
      <c r="AQ108">
        <v>0.10995000000000001</v>
      </c>
      <c r="AR108">
        <v>0.17194000000000001</v>
      </c>
      <c r="AS108">
        <v>9.4793000000000002E-2</v>
      </c>
      <c r="AT108">
        <v>0.10856</v>
      </c>
      <c r="AU108">
        <v>0.10351</v>
      </c>
      <c r="AV108">
        <v>9.9684999999999996E-2</v>
      </c>
      <c r="AW108">
        <v>9.1075000000000003E-2</v>
      </c>
      <c r="AX108">
        <v>7.8992000000000007E-2</v>
      </c>
      <c r="AY108">
        <v>9.1548000000000004E-2</v>
      </c>
      <c r="BA108">
        <v>0.15110999999999999</v>
      </c>
      <c r="BB108">
        <v>8.2700999999999997E-2</v>
      </c>
      <c r="BC108">
        <v>0.10408000000000001</v>
      </c>
      <c r="BD108">
        <v>0.13642000000000001</v>
      </c>
      <c r="BE108">
        <v>0.16203999999999999</v>
      </c>
      <c r="BF108">
        <v>8.7240999999999999E-2</v>
      </c>
      <c r="BG108">
        <v>0.10002</v>
      </c>
      <c r="BH108">
        <v>0.13392999999999999</v>
      </c>
      <c r="BI108">
        <v>0.18991</v>
      </c>
      <c r="BJ108">
        <v>0.11605</v>
      </c>
      <c r="BK108">
        <v>0.16184000000000001</v>
      </c>
      <c r="BL108">
        <v>0.17619000000000001</v>
      </c>
      <c r="BN108">
        <v>0.15895999999999999</v>
      </c>
      <c r="BO108">
        <v>0.14513999999999999</v>
      </c>
      <c r="BP108">
        <v>0.14487</v>
      </c>
      <c r="BQ108">
        <v>0.13824</v>
      </c>
      <c r="BR108">
        <v>0.16139000000000001</v>
      </c>
      <c r="BS108">
        <v>9.3240000000000003E-2</v>
      </c>
      <c r="BT108">
        <v>0.12046999999999999</v>
      </c>
      <c r="BU108">
        <v>0.10738</v>
      </c>
      <c r="BV108">
        <v>0.13849</v>
      </c>
      <c r="BW108">
        <v>0.11496000000000001</v>
      </c>
      <c r="BX108">
        <v>0.10935</v>
      </c>
      <c r="BY108">
        <v>0.13211999999999999</v>
      </c>
      <c r="CA108">
        <v>0.20891000000000001</v>
      </c>
      <c r="CB108">
        <v>0.22989000000000001</v>
      </c>
      <c r="CC108">
        <v>0.22356000000000001</v>
      </c>
      <c r="CD108">
        <v>0.23813000000000001</v>
      </c>
      <c r="CE108">
        <v>0.21539</v>
      </c>
      <c r="CF108">
        <v>0.20424999999999999</v>
      </c>
      <c r="CG108">
        <v>0.21307000000000001</v>
      </c>
      <c r="CH108">
        <v>0.24298</v>
      </c>
      <c r="CI108">
        <v>0.18687999999999999</v>
      </c>
      <c r="CJ108">
        <v>0.17082</v>
      </c>
      <c r="CK108">
        <v>0.16839000000000001</v>
      </c>
      <c r="CL108">
        <v>0.13339999999999999</v>
      </c>
      <c r="CN108">
        <v>0.27228000000000002</v>
      </c>
      <c r="CO108">
        <v>0.15608</v>
      </c>
      <c r="CP108">
        <v>0.17888000000000001</v>
      </c>
      <c r="CQ108">
        <v>0.26404</v>
      </c>
      <c r="CR108">
        <v>0.21557999999999999</v>
      </c>
      <c r="CS108">
        <v>0.19062999999999999</v>
      </c>
      <c r="CT108">
        <v>0.15185999999999999</v>
      </c>
      <c r="CU108">
        <v>0.19667000000000001</v>
      </c>
      <c r="CV108">
        <v>0.23899000000000001</v>
      </c>
      <c r="CW108">
        <v>0.16034000000000001</v>
      </c>
      <c r="CX108">
        <v>0.15554000000000001</v>
      </c>
      <c r="CY108">
        <v>0.22042999999999999</v>
      </c>
      <c r="DA108">
        <v>0.10191</v>
      </c>
      <c r="DB108">
        <v>9.7587999999999994E-2</v>
      </c>
      <c r="DC108">
        <v>8.4145999999999999E-2</v>
      </c>
      <c r="DD108">
        <v>9.3701999999999994E-2</v>
      </c>
      <c r="DE108">
        <v>9.5358999999999999E-2</v>
      </c>
      <c r="DF108">
        <v>8.8620000000000004E-2</v>
      </c>
      <c r="DG108">
        <v>8.2972000000000004E-2</v>
      </c>
      <c r="DH108">
        <v>8.3058000000000007E-2</v>
      </c>
      <c r="DI108">
        <v>0.15162999999999999</v>
      </c>
      <c r="DJ108">
        <v>0.11326</v>
      </c>
      <c r="DK108">
        <v>0.12978999999999999</v>
      </c>
      <c r="DL108">
        <v>0.12339</v>
      </c>
      <c r="DO108">
        <f t="shared" si="5"/>
        <v>0.15996659259259258</v>
      </c>
      <c r="DP108">
        <f t="shared" si="6"/>
        <v>0.12064648148148149</v>
      </c>
      <c r="DQ108">
        <f t="shared" si="7"/>
        <v>0.12781955555555558</v>
      </c>
      <c r="DR108">
        <f t="shared" si="8"/>
        <v>0.14232233333333333</v>
      </c>
      <c r="DT108">
        <v>13.025</v>
      </c>
    </row>
    <row r="109" spans="1:244" x14ac:dyDescent="0.25">
      <c r="A109">
        <v>0.35861999999999999</v>
      </c>
      <c r="B109">
        <v>0.30047000000000001</v>
      </c>
      <c r="C109">
        <v>0.25103999999999999</v>
      </c>
      <c r="D109">
        <v>0.28625</v>
      </c>
      <c r="E109">
        <v>0.13033</v>
      </c>
      <c r="F109">
        <v>6.0364000000000001E-2</v>
      </c>
      <c r="G109">
        <v>7.9004000000000005E-2</v>
      </c>
      <c r="H109">
        <v>9.3884999999999996E-2</v>
      </c>
      <c r="I109">
        <v>0.11391</v>
      </c>
      <c r="J109">
        <v>5.8025E-2</v>
      </c>
      <c r="K109">
        <v>7.6746999999999996E-2</v>
      </c>
      <c r="L109">
        <v>0.10979</v>
      </c>
      <c r="N109">
        <v>8.4926000000000001E-2</v>
      </c>
      <c r="O109">
        <v>5.0106999999999999E-2</v>
      </c>
      <c r="P109">
        <v>6.3412999999999997E-2</v>
      </c>
      <c r="Q109">
        <v>5.3726999999999997E-2</v>
      </c>
      <c r="R109">
        <v>0.12470000000000001</v>
      </c>
      <c r="S109">
        <v>6.9148000000000001E-2</v>
      </c>
      <c r="T109">
        <v>8.1334000000000004E-2</v>
      </c>
      <c r="U109">
        <v>7.6249999999999998E-2</v>
      </c>
      <c r="V109">
        <v>9.2925999999999995E-2</v>
      </c>
      <c r="W109">
        <v>6.6533999999999996E-2</v>
      </c>
      <c r="X109">
        <v>8.8887999999999995E-2</v>
      </c>
      <c r="Y109">
        <v>7.5233999999999995E-2</v>
      </c>
      <c r="AA109">
        <v>0.13550999999999999</v>
      </c>
      <c r="AB109">
        <v>9.6422999999999995E-2</v>
      </c>
      <c r="AC109">
        <v>0.13363</v>
      </c>
      <c r="AD109">
        <v>0.11206000000000001</v>
      </c>
      <c r="AE109">
        <v>0.14457</v>
      </c>
      <c r="AF109">
        <v>0.11244999999999999</v>
      </c>
      <c r="AG109">
        <v>0.13836999999999999</v>
      </c>
      <c r="AH109">
        <v>0.12214999999999999</v>
      </c>
      <c r="AI109">
        <v>0.1542</v>
      </c>
      <c r="AJ109">
        <v>8.3992999999999998E-2</v>
      </c>
      <c r="AK109">
        <v>9.6991999999999995E-2</v>
      </c>
      <c r="AL109">
        <v>0.10167</v>
      </c>
      <c r="AN109">
        <v>0.1542</v>
      </c>
      <c r="AO109">
        <v>8.3992999999999998E-2</v>
      </c>
      <c r="AP109">
        <v>9.6991999999999995E-2</v>
      </c>
      <c r="AQ109">
        <v>0.10167</v>
      </c>
      <c r="AR109">
        <v>0.18487999999999999</v>
      </c>
      <c r="AS109">
        <v>9.9294999999999994E-2</v>
      </c>
      <c r="AT109">
        <v>0.10521999999999999</v>
      </c>
      <c r="AU109">
        <v>9.8694000000000004E-2</v>
      </c>
      <c r="AV109">
        <v>0.10478999999999999</v>
      </c>
      <c r="AW109">
        <v>8.8876999999999998E-2</v>
      </c>
      <c r="AX109">
        <v>8.1505999999999995E-2</v>
      </c>
      <c r="AY109">
        <v>8.7149000000000004E-2</v>
      </c>
      <c r="BA109">
        <v>0.17449000000000001</v>
      </c>
      <c r="BB109">
        <v>7.7051999999999995E-2</v>
      </c>
      <c r="BC109">
        <v>0.1036</v>
      </c>
      <c r="BD109">
        <v>0.11217000000000001</v>
      </c>
      <c r="BE109">
        <v>0.20549000000000001</v>
      </c>
      <c r="BF109">
        <v>8.5391999999999996E-2</v>
      </c>
      <c r="BG109">
        <v>9.9126000000000006E-2</v>
      </c>
      <c r="BH109">
        <v>0.10537000000000001</v>
      </c>
      <c r="BI109">
        <v>0.26924999999999999</v>
      </c>
      <c r="BJ109">
        <v>0.11239</v>
      </c>
      <c r="BK109">
        <v>0.14863000000000001</v>
      </c>
      <c r="BL109">
        <v>0.14152000000000001</v>
      </c>
      <c r="BN109">
        <v>0.16757</v>
      </c>
      <c r="BO109">
        <v>0.14433000000000001</v>
      </c>
      <c r="BP109">
        <v>0.13883999999999999</v>
      </c>
      <c r="BQ109">
        <v>0.12658</v>
      </c>
      <c r="BR109">
        <v>0.16814999999999999</v>
      </c>
      <c r="BS109">
        <v>8.9384000000000005E-2</v>
      </c>
      <c r="BT109">
        <v>0.11385000000000001</v>
      </c>
      <c r="BU109">
        <v>9.4812999999999995E-2</v>
      </c>
      <c r="BV109">
        <v>0.15176999999999999</v>
      </c>
      <c r="BW109">
        <v>0.11205</v>
      </c>
      <c r="BX109">
        <v>0.10491</v>
      </c>
      <c r="BY109">
        <v>0.12827</v>
      </c>
      <c r="CA109">
        <v>0.20480000000000001</v>
      </c>
      <c r="CB109">
        <v>0.21415000000000001</v>
      </c>
      <c r="CC109">
        <v>0.22078</v>
      </c>
      <c r="CD109">
        <v>0.22778000000000001</v>
      </c>
      <c r="CE109">
        <v>0.21687000000000001</v>
      </c>
      <c r="CF109">
        <v>0.19242999999999999</v>
      </c>
      <c r="CG109">
        <v>0.21657999999999999</v>
      </c>
      <c r="CH109">
        <v>0.24429999999999999</v>
      </c>
      <c r="CI109">
        <v>0.18953</v>
      </c>
      <c r="CJ109">
        <v>0.18234</v>
      </c>
      <c r="CK109">
        <v>0.16141</v>
      </c>
      <c r="CL109">
        <v>0.13347000000000001</v>
      </c>
      <c r="CN109">
        <v>0.31028</v>
      </c>
      <c r="CO109">
        <v>0.15781999999999999</v>
      </c>
      <c r="CP109">
        <v>0.17463999999999999</v>
      </c>
      <c r="CQ109">
        <v>0.23613999999999999</v>
      </c>
      <c r="CR109">
        <v>0.25107000000000002</v>
      </c>
      <c r="CS109">
        <v>0.19225999999999999</v>
      </c>
      <c r="CT109">
        <v>0.15465000000000001</v>
      </c>
      <c r="CU109">
        <v>0.18740999999999999</v>
      </c>
      <c r="CV109">
        <v>0.27881</v>
      </c>
      <c r="CW109">
        <v>0.15859999999999999</v>
      </c>
      <c r="CX109">
        <v>0.1615</v>
      </c>
      <c r="CY109">
        <v>0.19434000000000001</v>
      </c>
      <c r="DA109">
        <v>0.11205</v>
      </c>
      <c r="DB109">
        <v>9.2568999999999999E-2</v>
      </c>
      <c r="DC109">
        <v>8.1306000000000003E-2</v>
      </c>
      <c r="DD109">
        <v>9.1775999999999996E-2</v>
      </c>
      <c r="DE109">
        <v>9.9177000000000001E-2</v>
      </c>
      <c r="DF109">
        <v>8.7040999999999993E-2</v>
      </c>
      <c r="DG109">
        <v>8.2099000000000005E-2</v>
      </c>
      <c r="DH109">
        <v>8.3882999999999999E-2</v>
      </c>
      <c r="DI109">
        <v>0.15245</v>
      </c>
      <c r="DJ109">
        <v>0.10892</v>
      </c>
      <c r="DK109">
        <v>0.12250999999999999</v>
      </c>
      <c r="DL109">
        <v>0.10334</v>
      </c>
      <c r="DO109">
        <f t="shared" si="5"/>
        <v>0.17538218518518517</v>
      </c>
      <c r="DP109">
        <f t="shared" si="6"/>
        <v>0.1176447037037037</v>
      </c>
      <c r="DQ109">
        <f t="shared" si="7"/>
        <v>0.12509507407407411</v>
      </c>
      <c r="DR109">
        <f t="shared" si="8"/>
        <v>0.13072929629629629</v>
      </c>
      <c r="DT109">
        <v>13.151</v>
      </c>
    </row>
    <row r="110" spans="1:244" x14ac:dyDescent="0.25">
      <c r="A110">
        <v>0.35537000000000002</v>
      </c>
      <c r="B110">
        <v>0.28022000000000002</v>
      </c>
      <c r="C110">
        <v>0.26384000000000002</v>
      </c>
      <c r="D110">
        <v>0.27589000000000002</v>
      </c>
      <c r="E110">
        <v>0.13985</v>
      </c>
      <c r="F110">
        <v>5.7154999999999997E-2</v>
      </c>
      <c r="G110">
        <v>7.8853000000000006E-2</v>
      </c>
      <c r="H110">
        <v>8.7208999999999995E-2</v>
      </c>
      <c r="I110">
        <v>0.12776000000000001</v>
      </c>
      <c r="J110">
        <v>6.2025999999999998E-2</v>
      </c>
      <c r="K110">
        <v>7.4896000000000004E-2</v>
      </c>
      <c r="L110">
        <v>9.7455E-2</v>
      </c>
      <c r="N110">
        <v>0.10183</v>
      </c>
      <c r="O110">
        <v>4.9581E-2</v>
      </c>
      <c r="P110">
        <v>6.2744999999999995E-2</v>
      </c>
      <c r="Q110">
        <v>5.2227000000000003E-2</v>
      </c>
      <c r="R110">
        <v>0.13083</v>
      </c>
      <c r="S110">
        <v>6.4475000000000005E-2</v>
      </c>
      <c r="T110">
        <v>8.0042000000000002E-2</v>
      </c>
      <c r="U110">
        <v>7.5706999999999997E-2</v>
      </c>
      <c r="V110">
        <v>0.10305</v>
      </c>
      <c r="W110">
        <v>6.8501000000000006E-2</v>
      </c>
      <c r="X110">
        <v>8.3222000000000004E-2</v>
      </c>
      <c r="Y110">
        <v>7.3058999999999999E-2</v>
      </c>
      <c r="AA110">
        <v>0.15251000000000001</v>
      </c>
      <c r="AB110">
        <v>9.4613000000000003E-2</v>
      </c>
      <c r="AC110">
        <v>0.12945999999999999</v>
      </c>
      <c r="AD110">
        <v>0.10509</v>
      </c>
      <c r="AE110">
        <v>0.16572000000000001</v>
      </c>
      <c r="AF110">
        <v>0.10938000000000001</v>
      </c>
      <c r="AG110">
        <v>0.1273</v>
      </c>
      <c r="AH110">
        <v>0.11094999999999999</v>
      </c>
      <c r="AI110">
        <v>0.17063999999999999</v>
      </c>
      <c r="AJ110">
        <v>8.1571000000000005E-2</v>
      </c>
      <c r="AK110">
        <v>9.4037999999999997E-2</v>
      </c>
      <c r="AL110">
        <v>9.3701000000000007E-2</v>
      </c>
      <c r="AN110">
        <v>0.17063999999999999</v>
      </c>
      <c r="AO110">
        <v>8.1571000000000005E-2</v>
      </c>
      <c r="AP110">
        <v>9.4037999999999997E-2</v>
      </c>
      <c r="AQ110">
        <v>9.3701000000000007E-2</v>
      </c>
      <c r="AR110">
        <v>0.19919999999999999</v>
      </c>
      <c r="AS110">
        <v>0.10555</v>
      </c>
      <c r="AT110">
        <v>0.10162</v>
      </c>
      <c r="AU110">
        <v>9.6710000000000004E-2</v>
      </c>
      <c r="AV110">
        <v>0.11103</v>
      </c>
      <c r="AW110">
        <v>8.7217000000000003E-2</v>
      </c>
      <c r="AX110">
        <v>8.5497000000000004E-2</v>
      </c>
      <c r="AY110">
        <v>8.3599000000000007E-2</v>
      </c>
      <c r="BA110">
        <v>0.20735000000000001</v>
      </c>
      <c r="BB110">
        <v>7.1430999999999994E-2</v>
      </c>
      <c r="BC110">
        <v>0.1019</v>
      </c>
      <c r="BD110">
        <v>9.6157000000000006E-2</v>
      </c>
      <c r="BE110">
        <v>0.25547999999999998</v>
      </c>
      <c r="BF110">
        <v>8.4737999999999994E-2</v>
      </c>
      <c r="BG110">
        <v>9.8476999999999995E-2</v>
      </c>
      <c r="BH110">
        <v>8.8901999999999995E-2</v>
      </c>
      <c r="BI110">
        <v>0.36615999999999999</v>
      </c>
      <c r="BJ110">
        <v>0.11235000000000001</v>
      </c>
      <c r="BK110">
        <v>0.13769000000000001</v>
      </c>
      <c r="BL110">
        <v>0.12139999999999999</v>
      </c>
      <c r="BN110">
        <v>0.17533000000000001</v>
      </c>
      <c r="BO110">
        <v>0.13904</v>
      </c>
      <c r="BP110">
        <v>0.13178000000000001</v>
      </c>
      <c r="BQ110">
        <v>0.1208</v>
      </c>
      <c r="BR110">
        <v>0.17513999999999999</v>
      </c>
      <c r="BS110">
        <v>8.7439000000000003E-2</v>
      </c>
      <c r="BT110">
        <v>0.10582</v>
      </c>
      <c r="BU110">
        <v>8.8228000000000001E-2</v>
      </c>
      <c r="BV110">
        <v>0.16818</v>
      </c>
      <c r="BW110">
        <v>0.1095</v>
      </c>
      <c r="BX110">
        <v>0.10395</v>
      </c>
      <c r="BY110">
        <v>0.12742000000000001</v>
      </c>
      <c r="CA110">
        <v>0.20854</v>
      </c>
      <c r="CB110">
        <v>0.19585</v>
      </c>
      <c r="CC110">
        <v>0.21521999999999999</v>
      </c>
      <c r="CD110">
        <v>0.21424000000000001</v>
      </c>
      <c r="CE110">
        <v>0.22461</v>
      </c>
      <c r="CF110">
        <v>0.18645999999999999</v>
      </c>
      <c r="CG110">
        <v>0.21579999999999999</v>
      </c>
      <c r="CH110">
        <v>0.24732999999999999</v>
      </c>
      <c r="CI110">
        <v>0.19442000000000001</v>
      </c>
      <c r="CJ110">
        <v>0.1913</v>
      </c>
      <c r="CK110">
        <v>0.15372</v>
      </c>
      <c r="CL110">
        <v>0.13758999999999999</v>
      </c>
      <c r="CN110">
        <v>0.35555999999999999</v>
      </c>
      <c r="CO110">
        <v>0.15706999999999999</v>
      </c>
      <c r="CP110">
        <v>0.17255999999999999</v>
      </c>
      <c r="CQ110">
        <v>0.21553</v>
      </c>
      <c r="CR110">
        <v>0.28808</v>
      </c>
      <c r="CS110">
        <v>0.18859000000000001</v>
      </c>
      <c r="CT110">
        <v>0.15848000000000001</v>
      </c>
      <c r="CU110">
        <v>0.18497</v>
      </c>
      <c r="CV110">
        <v>0.31747999999999998</v>
      </c>
      <c r="CW110">
        <v>0.15659999999999999</v>
      </c>
      <c r="CX110">
        <v>0.1636</v>
      </c>
      <c r="CY110">
        <v>0.17566999999999999</v>
      </c>
      <c r="DA110">
        <v>0.128</v>
      </c>
      <c r="DB110">
        <v>8.7859000000000007E-2</v>
      </c>
      <c r="DC110">
        <v>7.9142000000000004E-2</v>
      </c>
      <c r="DD110">
        <v>9.1379000000000002E-2</v>
      </c>
      <c r="DE110">
        <v>0.10763</v>
      </c>
      <c r="DF110">
        <v>8.5259000000000001E-2</v>
      </c>
      <c r="DG110">
        <v>8.1157000000000007E-2</v>
      </c>
      <c r="DH110">
        <v>8.4236000000000005E-2</v>
      </c>
      <c r="DI110">
        <v>0.15809000000000001</v>
      </c>
      <c r="DJ110">
        <v>0.10593</v>
      </c>
      <c r="DK110">
        <v>0.11434</v>
      </c>
      <c r="DL110">
        <v>8.9538999999999994E-2</v>
      </c>
      <c r="DO110">
        <f t="shared" si="5"/>
        <v>0.1947585185185185</v>
      </c>
      <c r="DP110">
        <f t="shared" si="6"/>
        <v>0.11486207407407409</v>
      </c>
      <c r="DQ110">
        <f t="shared" si="7"/>
        <v>0.12256248148148147</v>
      </c>
      <c r="DR110">
        <f t="shared" si="8"/>
        <v>0.12328477777777777</v>
      </c>
      <c r="DT110">
        <v>13.276</v>
      </c>
    </row>
    <row r="111" spans="1:244" x14ac:dyDescent="0.25">
      <c r="A111">
        <v>0.35166999999999998</v>
      </c>
      <c r="B111">
        <v>0.2616</v>
      </c>
      <c r="C111">
        <v>0.28309000000000001</v>
      </c>
      <c r="D111">
        <v>0.26522000000000001</v>
      </c>
      <c r="E111">
        <v>0.15054000000000001</v>
      </c>
      <c r="F111">
        <v>5.6299000000000002E-2</v>
      </c>
      <c r="G111">
        <v>7.8433000000000003E-2</v>
      </c>
      <c r="H111">
        <v>8.7474999999999997E-2</v>
      </c>
      <c r="I111">
        <v>0.14482999999999999</v>
      </c>
      <c r="J111">
        <v>6.6700999999999996E-2</v>
      </c>
      <c r="K111">
        <v>7.417E-2</v>
      </c>
      <c r="L111">
        <v>8.8428999999999994E-2</v>
      </c>
      <c r="N111">
        <v>0.12037</v>
      </c>
      <c r="O111">
        <v>4.9582000000000001E-2</v>
      </c>
      <c r="P111">
        <v>6.2147000000000001E-2</v>
      </c>
      <c r="Q111">
        <v>5.2717E-2</v>
      </c>
      <c r="R111">
        <v>0.13924</v>
      </c>
      <c r="S111">
        <v>6.1356000000000001E-2</v>
      </c>
      <c r="T111">
        <v>7.7961000000000003E-2</v>
      </c>
      <c r="U111">
        <v>7.7701999999999993E-2</v>
      </c>
      <c r="V111">
        <v>0.11484</v>
      </c>
      <c r="W111">
        <v>7.0646E-2</v>
      </c>
      <c r="X111">
        <v>7.6155E-2</v>
      </c>
      <c r="Y111">
        <v>7.1494000000000002E-2</v>
      </c>
      <c r="AA111">
        <v>0.17227999999999999</v>
      </c>
      <c r="AB111">
        <v>9.3753000000000003E-2</v>
      </c>
      <c r="AC111">
        <v>0.12401</v>
      </c>
      <c r="AD111">
        <v>9.9443000000000004E-2</v>
      </c>
      <c r="AE111">
        <v>0.18976999999999999</v>
      </c>
      <c r="AF111">
        <v>0.10362</v>
      </c>
      <c r="AG111">
        <v>0.12002</v>
      </c>
      <c r="AH111">
        <v>0.10456</v>
      </c>
      <c r="AI111">
        <v>0.18858</v>
      </c>
      <c r="AJ111">
        <v>8.1683000000000006E-2</v>
      </c>
      <c r="AK111">
        <v>9.3182000000000001E-2</v>
      </c>
      <c r="AL111">
        <v>8.6188000000000001E-2</v>
      </c>
      <c r="AN111">
        <v>0.18858</v>
      </c>
      <c r="AO111">
        <v>8.1683000000000006E-2</v>
      </c>
      <c r="AP111">
        <v>9.3182000000000001E-2</v>
      </c>
      <c r="AQ111">
        <v>8.6188000000000001E-2</v>
      </c>
      <c r="AR111">
        <v>0.21406</v>
      </c>
      <c r="AS111">
        <v>0.11196</v>
      </c>
      <c r="AT111">
        <v>9.7506999999999996E-2</v>
      </c>
      <c r="AU111">
        <v>9.5975000000000005E-2</v>
      </c>
      <c r="AV111">
        <v>0.11695</v>
      </c>
      <c r="AW111">
        <v>8.5889999999999994E-2</v>
      </c>
      <c r="AX111">
        <v>8.9371999999999993E-2</v>
      </c>
      <c r="AY111">
        <v>8.1407999999999994E-2</v>
      </c>
      <c r="BA111">
        <v>0.24732999999999999</v>
      </c>
      <c r="BB111">
        <v>6.7311999999999997E-2</v>
      </c>
      <c r="BC111">
        <v>9.9598999999999993E-2</v>
      </c>
      <c r="BD111">
        <v>8.634E-2</v>
      </c>
      <c r="BE111">
        <v>0.30525000000000002</v>
      </c>
      <c r="BF111">
        <v>8.6345000000000005E-2</v>
      </c>
      <c r="BG111">
        <v>9.8116999999999996E-2</v>
      </c>
      <c r="BH111">
        <v>8.2999000000000003E-2</v>
      </c>
      <c r="BI111">
        <v>0.46777000000000002</v>
      </c>
      <c r="BJ111">
        <v>0.11436</v>
      </c>
      <c r="BK111">
        <v>0.13244</v>
      </c>
      <c r="BL111">
        <v>0.11169999999999999</v>
      </c>
      <c r="BN111">
        <v>0.18021000000000001</v>
      </c>
      <c r="BO111">
        <v>0.12967999999999999</v>
      </c>
      <c r="BP111">
        <v>0.12472</v>
      </c>
      <c r="BQ111">
        <v>0.11902</v>
      </c>
      <c r="BR111">
        <v>0.18159</v>
      </c>
      <c r="BS111">
        <v>8.7165999999999993E-2</v>
      </c>
      <c r="BT111">
        <v>9.6809999999999993E-2</v>
      </c>
      <c r="BU111">
        <v>8.5877999999999996E-2</v>
      </c>
      <c r="BV111">
        <v>0.18523000000000001</v>
      </c>
      <c r="BW111">
        <v>0.10753</v>
      </c>
      <c r="BX111">
        <v>0.10542</v>
      </c>
      <c r="BY111">
        <v>0.12689</v>
      </c>
      <c r="CA111">
        <v>0.21937999999999999</v>
      </c>
      <c r="CB111">
        <v>0.17821000000000001</v>
      </c>
      <c r="CC111">
        <v>0.21032000000000001</v>
      </c>
      <c r="CD111">
        <v>0.19933000000000001</v>
      </c>
      <c r="CE111">
        <v>0.23688999999999999</v>
      </c>
      <c r="CF111">
        <v>0.18456</v>
      </c>
      <c r="CG111">
        <v>0.21068000000000001</v>
      </c>
      <c r="CH111">
        <v>0.25140000000000001</v>
      </c>
      <c r="CI111">
        <v>0.19797999999999999</v>
      </c>
      <c r="CJ111">
        <v>0.19558</v>
      </c>
      <c r="CK111">
        <v>0.14585999999999999</v>
      </c>
      <c r="CL111">
        <v>0.14374000000000001</v>
      </c>
      <c r="CN111">
        <v>0.40225</v>
      </c>
      <c r="CO111">
        <v>0.15565000000000001</v>
      </c>
      <c r="CP111">
        <v>0.17071</v>
      </c>
      <c r="CQ111">
        <v>0.19961999999999999</v>
      </c>
      <c r="CR111">
        <v>0.32117000000000001</v>
      </c>
      <c r="CS111">
        <v>0.17884</v>
      </c>
      <c r="CT111">
        <v>0.16216</v>
      </c>
      <c r="CU111">
        <v>0.18348999999999999</v>
      </c>
      <c r="CV111">
        <v>0.34947</v>
      </c>
      <c r="CW111">
        <v>0.15382000000000001</v>
      </c>
      <c r="CX111">
        <v>0.16102</v>
      </c>
      <c r="CY111">
        <v>0.16289000000000001</v>
      </c>
      <c r="DA111">
        <v>0.14749999999999999</v>
      </c>
      <c r="DB111">
        <v>8.4681000000000006E-2</v>
      </c>
      <c r="DC111">
        <v>7.7052999999999996E-2</v>
      </c>
      <c r="DD111">
        <v>9.1717000000000007E-2</v>
      </c>
      <c r="DE111">
        <v>0.11897000000000001</v>
      </c>
      <c r="DF111">
        <v>8.2962999999999995E-2</v>
      </c>
      <c r="DG111">
        <v>7.9627000000000003E-2</v>
      </c>
      <c r="DH111">
        <v>8.2709000000000005E-2</v>
      </c>
      <c r="DI111">
        <v>0.16897000000000001</v>
      </c>
      <c r="DJ111">
        <v>0.10425</v>
      </c>
      <c r="DK111">
        <v>0.1061</v>
      </c>
      <c r="DL111">
        <v>8.3205000000000001E-2</v>
      </c>
      <c r="DO111">
        <f t="shared" si="5"/>
        <v>0.21561740740740745</v>
      </c>
      <c r="DP111">
        <f t="shared" si="6"/>
        <v>0.11243407407407409</v>
      </c>
      <c r="DQ111">
        <f t="shared" si="7"/>
        <v>0.12036537037037036</v>
      </c>
      <c r="DR111">
        <f t="shared" si="8"/>
        <v>0.11880470370370368</v>
      </c>
      <c r="DT111">
        <v>13.401</v>
      </c>
    </row>
    <row r="112" spans="1:244" x14ac:dyDescent="0.25">
      <c r="A112">
        <v>0.34999000000000002</v>
      </c>
      <c r="B112">
        <v>0.24873000000000001</v>
      </c>
      <c r="C112">
        <v>0.30415999999999999</v>
      </c>
      <c r="D112">
        <v>0.25599</v>
      </c>
      <c r="E112">
        <v>0.16089000000000001</v>
      </c>
      <c r="F112">
        <v>5.8068000000000002E-2</v>
      </c>
      <c r="G112">
        <v>7.8456999999999999E-2</v>
      </c>
      <c r="H112">
        <v>9.1064999999999993E-2</v>
      </c>
      <c r="I112">
        <v>0.16322</v>
      </c>
      <c r="J112">
        <v>7.0790000000000006E-2</v>
      </c>
      <c r="K112">
        <v>7.3923000000000003E-2</v>
      </c>
      <c r="L112">
        <v>8.1655000000000005E-2</v>
      </c>
      <c r="N112">
        <v>0.13636999999999999</v>
      </c>
      <c r="O112">
        <v>4.9846000000000001E-2</v>
      </c>
      <c r="P112">
        <v>6.1956999999999998E-2</v>
      </c>
      <c r="Q112">
        <v>5.3894999999999998E-2</v>
      </c>
      <c r="R112">
        <v>0.1484</v>
      </c>
      <c r="S112">
        <v>6.0568999999999998E-2</v>
      </c>
      <c r="T112">
        <v>7.5887999999999997E-2</v>
      </c>
      <c r="U112">
        <v>8.0154000000000003E-2</v>
      </c>
      <c r="V112">
        <v>0.12601999999999999</v>
      </c>
      <c r="W112">
        <v>7.2354000000000002E-2</v>
      </c>
      <c r="X112">
        <v>7.0039000000000004E-2</v>
      </c>
      <c r="Y112">
        <v>6.9407999999999997E-2</v>
      </c>
      <c r="AA112">
        <v>0.19117000000000001</v>
      </c>
      <c r="AB112">
        <v>9.3437999999999993E-2</v>
      </c>
      <c r="AC112">
        <v>0.11864</v>
      </c>
      <c r="AD112">
        <v>9.4639000000000001E-2</v>
      </c>
      <c r="AE112">
        <v>0.21232999999999999</v>
      </c>
      <c r="AF112">
        <v>9.5994999999999997E-2</v>
      </c>
      <c r="AG112">
        <v>0.11736000000000001</v>
      </c>
      <c r="AH112">
        <v>0.10238</v>
      </c>
      <c r="AI112">
        <v>0.20552000000000001</v>
      </c>
      <c r="AJ112">
        <v>8.3262000000000003E-2</v>
      </c>
      <c r="AK112">
        <v>9.3256000000000006E-2</v>
      </c>
      <c r="AL112">
        <v>7.9519999999999993E-2</v>
      </c>
      <c r="AN112">
        <v>0.20552000000000001</v>
      </c>
      <c r="AO112">
        <v>8.3262000000000003E-2</v>
      </c>
      <c r="AP112">
        <v>9.3256000000000006E-2</v>
      </c>
      <c r="AQ112">
        <v>7.9519999999999993E-2</v>
      </c>
      <c r="AR112">
        <v>0.22786999999999999</v>
      </c>
      <c r="AS112">
        <v>0.11644</v>
      </c>
      <c r="AT112">
        <v>9.2904E-2</v>
      </c>
      <c r="AU112">
        <v>9.4963000000000006E-2</v>
      </c>
      <c r="AV112">
        <v>0.12131</v>
      </c>
      <c r="AW112">
        <v>8.4747000000000003E-2</v>
      </c>
      <c r="AX112">
        <v>9.1594999999999996E-2</v>
      </c>
      <c r="AY112">
        <v>8.0712000000000006E-2</v>
      </c>
      <c r="BA112">
        <v>0.28922999999999999</v>
      </c>
      <c r="BB112">
        <v>6.5535999999999997E-2</v>
      </c>
      <c r="BC112">
        <v>9.7266000000000005E-2</v>
      </c>
      <c r="BD112">
        <v>8.0371999999999999E-2</v>
      </c>
      <c r="BE112">
        <v>0.3473</v>
      </c>
      <c r="BF112">
        <v>9.0343999999999994E-2</v>
      </c>
      <c r="BG112">
        <v>9.8109000000000002E-2</v>
      </c>
      <c r="BH112">
        <v>8.4269999999999998E-2</v>
      </c>
      <c r="BI112">
        <v>0.55752999999999997</v>
      </c>
      <c r="BJ112">
        <v>0.11629</v>
      </c>
      <c r="BK112">
        <v>0.13342000000000001</v>
      </c>
      <c r="BL112">
        <v>0.1076</v>
      </c>
      <c r="BN112">
        <v>0.18082999999999999</v>
      </c>
      <c r="BO112">
        <v>0.11787</v>
      </c>
      <c r="BP112">
        <v>0.11883000000000001</v>
      </c>
      <c r="BQ112">
        <v>0.11882</v>
      </c>
      <c r="BR112">
        <v>0.18645999999999999</v>
      </c>
      <c r="BS112">
        <v>8.8232000000000005E-2</v>
      </c>
      <c r="BT112">
        <v>8.7845000000000006E-2</v>
      </c>
      <c r="BU112">
        <v>8.6041999999999993E-2</v>
      </c>
      <c r="BV112">
        <v>0.19991999999999999</v>
      </c>
      <c r="BW112">
        <v>0.10652</v>
      </c>
      <c r="BX112">
        <v>0.10808</v>
      </c>
      <c r="BY112">
        <v>0.12452000000000001</v>
      </c>
      <c r="CA112">
        <v>0.23466999999999999</v>
      </c>
      <c r="CB112">
        <v>0.16395999999999999</v>
      </c>
      <c r="CC112">
        <v>0.20968000000000001</v>
      </c>
      <c r="CD112">
        <v>0.18545</v>
      </c>
      <c r="CE112">
        <v>0.25024999999999997</v>
      </c>
      <c r="CF112">
        <v>0.18454000000000001</v>
      </c>
      <c r="CG112">
        <v>0.20197000000000001</v>
      </c>
      <c r="CH112">
        <v>0.25596000000000002</v>
      </c>
      <c r="CI112">
        <v>0.19721</v>
      </c>
      <c r="CJ112">
        <v>0.19439999999999999</v>
      </c>
      <c r="CK112">
        <v>0.13882</v>
      </c>
      <c r="CL112">
        <v>0.14965000000000001</v>
      </c>
      <c r="CN112">
        <v>0.44269999999999998</v>
      </c>
      <c r="CO112">
        <v>0.15495999999999999</v>
      </c>
      <c r="CP112">
        <v>0.1676</v>
      </c>
      <c r="CQ112">
        <v>0.18573000000000001</v>
      </c>
      <c r="CR112">
        <v>0.34548000000000001</v>
      </c>
      <c r="CS112">
        <v>0.16434000000000001</v>
      </c>
      <c r="CT112">
        <v>0.16486000000000001</v>
      </c>
      <c r="CU112">
        <v>0.17876</v>
      </c>
      <c r="CV112">
        <v>0.37043999999999999</v>
      </c>
      <c r="CW112">
        <v>0.15001999999999999</v>
      </c>
      <c r="CX112">
        <v>0.15423999999999999</v>
      </c>
      <c r="CY112">
        <v>0.15409999999999999</v>
      </c>
      <c r="DA112">
        <v>0.1668</v>
      </c>
      <c r="DB112">
        <v>8.3717E-2</v>
      </c>
      <c r="DC112">
        <v>7.4540999999999996E-2</v>
      </c>
      <c r="DD112">
        <v>9.1892000000000001E-2</v>
      </c>
      <c r="DE112">
        <v>0.1303</v>
      </c>
      <c r="DF112">
        <v>8.0118999999999996E-2</v>
      </c>
      <c r="DG112">
        <v>7.7419000000000002E-2</v>
      </c>
      <c r="DH112">
        <v>7.8724000000000002E-2</v>
      </c>
      <c r="DI112">
        <v>0.18378</v>
      </c>
      <c r="DJ112">
        <v>0.10353</v>
      </c>
      <c r="DK112">
        <v>9.8549999999999999E-2</v>
      </c>
      <c r="DL112">
        <v>8.3361000000000005E-2</v>
      </c>
      <c r="DO112">
        <f t="shared" si="5"/>
        <v>0.23450037037037039</v>
      </c>
      <c r="DP112">
        <f t="shared" si="6"/>
        <v>0.11043996296296298</v>
      </c>
      <c r="DQ112">
        <f t="shared" si="7"/>
        <v>0.11861722222222225</v>
      </c>
      <c r="DR112">
        <f t="shared" si="8"/>
        <v>0.11589451851851852</v>
      </c>
      <c r="DT112">
        <v>13.526</v>
      </c>
    </row>
    <row r="113" spans="1:124" x14ac:dyDescent="0.25">
      <c r="A113">
        <v>0.35154000000000002</v>
      </c>
      <c r="B113">
        <v>0.24351</v>
      </c>
      <c r="C113">
        <v>0.32233000000000001</v>
      </c>
      <c r="D113">
        <v>0.2495</v>
      </c>
      <c r="E113">
        <v>0.16864999999999999</v>
      </c>
      <c r="F113">
        <v>6.2168000000000001E-2</v>
      </c>
      <c r="G113">
        <v>7.9777000000000001E-2</v>
      </c>
      <c r="H113">
        <v>9.4410999999999995E-2</v>
      </c>
      <c r="I113">
        <v>0.17993999999999999</v>
      </c>
      <c r="J113">
        <v>7.3404999999999998E-2</v>
      </c>
      <c r="K113">
        <v>7.3463000000000001E-2</v>
      </c>
      <c r="L113">
        <v>7.6344999999999996E-2</v>
      </c>
      <c r="N113">
        <v>0.14596999999999999</v>
      </c>
      <c r="O113">
        <v>4.9994999999999998E-2</v>
      </c>
      <c r="P113">
        <v>6.2106000000000001E-2</v>
      </c>
      <c r="Q113">
        <v>5.4646E-2</v>
      </c>
      <c r="R113">
        <v>0.15603</v>
      </c>
      <c r="S113">
        <v>6.2224000000000002E-2</v>
      </c>
      <c r="T113">
        <v>7.4542999999999998E-2</v>
      </c>
      <c r="U113">
        <v>8.1404000000000004E-2</v>
      </c>
      <c r="V113">
        <v>0.13436000000000001</v>
      </c>
      <c r="W113">
        <v>7.2985999999999995E-2</v>
      </c>
      <c r="X113">
        <v>6.6517999999999994E-2</v>
      </c>
      <c r="Y113">
        <v>6.6228999999999996E-2</v>
      </c>
      <c r="AA113">
        <v>0.20452999999999999</v>
      </c>
      <c r="AB113">
        <v>9.3095999999999998E-2</v>
      </c>
      <c r="AC113">
        <v>0.11430999999999999</v>
      </c>
      <c r="AD113">
        <v>9.0345999999999996E-2</v>
      </c>
      <c r="AE113">
        <v>0.22916</v>
      </c>
      <c r="AF113">
        <v>8.8156999999999999E-2</v>
      </c>
      <c r="AG113">
        <v>0.1186</v>
      </c>
      <c r="AH113">
        <v>0.10264</v>
      </c>
      <c r="AI113">
        <v>0.21812000000000001</v>
      </c>
      <c r="AJ113">
        <v>8.4830000000000003E-2</v>
      </c>
      <c r="AK113">
        <v>9.3212000000000003E-2</v>
      </c>
      <c r="AL113">
        <v>7.4226E-2</v>
      </c>
      <c r="AN113">
        <v>0.21812000000000001</v>
      </c>
      <c r="AO113">
        <v>8.4830000000000003E-2</v>
      </c>
      <c r="AP113">
        <v>9.3212000000000003E-2</v>
      </c>
      <c r="AQ113">
        <v>7.4226E-2</v>
      </c>
      <c r="AR113">
        <v>0.23851</v>
      </c>
      <c r="AS113">
        <v>0.11716</v>
      </c>
      <c r="AT113">
        <v>8.8177000000000005E-2</v>
      </c>
      <c r="AU113">
        <v>9.2713000000000004E-2</v>
      </c>
      <c r="AV113">
        <v>0.12333</v>
      </c>
      <c r="AW113">
        <v>8.3583000000000005E-2</v>
      </c>
      <c r="AX113">
        <v>9.1212000000000001E-2</v>
      </c>
      <c r="AY113">
        <v>8.1152000000000002E-2</v>
      </c>
      <c r="BA113">
        <v>0.32596999999999998</v>
      </c>
      <c r="BB113">
        <v>6.5881999999999996E-2</v>
      </c>
      <c r="BC113">
        <v>9.5057000000000003E-2</v>
      </c>
      <c r="BD113">
        <v>7.6311000000000004E-2</v>
      </c>
      <c r="BE113">
        <v>0.37506</v>
      </c>
      <c r="BF113">
        <v>9.5606999999999998E-2</v>
      </c>
      <c r="BG113">
        <v>9.8421999999999996E-2</v>
      </c>
      <c r="BH113">
        <v>8.8691000000000006E-2</v>
      </c>
      <c r="BI113">
        <v>0.61887000000000003</v>
      </c>
      <c r="BJ113">
        <v>0.11627999999999999</v>
      </c>
      <c r="BK113">
        <v>0.13821</v>
      </c>
      <c r="BL113">
        <v>0.1053</v>
      </c>
      <c r="BN113">
        <v>0.17682</v>
      </c>
      <c r="BO113">
        <v>0.10578</v>
      </c>
      <c r="BP113">
        <v>0.11491999999999999</v>
      </c>
      <c r="BQ113">
        <v>0.11799</v>
      </c>
      <c r="BR113">
        <v>0.18845999999999999</v>
      </c>
      <c r="BS113">
        <v>9.0176000000000006E-2</v>
      </c>
      <c r="BT113">
        <v>8.0332000000000001E-2</v>
      </c>
      <c r="BU113">
        <v>8.7400000000000005E-2</v>
      </c>
      <c r="BV113">
        <v>0.20948</v>
      </c>
      <c r="BW113">
        <v>0.10671</v>
      </c>
      <c r="BX113">
        <v>0.11092</v>
      </c>
      <c r="BY113">
        <v>0.11939</v>
      </c>
      <c r="CA113">
        <v>0.25072</v>
      </c>
      <c r="CB113">
        <v>0.15453</v>
      </c>
      <c r="CC113">
        <v>0.21496000000000001</v>
      </c>
      <c r="CD113">
        <v>0.17459</v>
      </c>
      <c r="CE113">
        <v>0.26049</v>
      </c>
      <c r="CF113">
        <v>0.18482000000000001</v>
      </c>
      <c r="CG113">
        <v>0.19102</v>
      </c>
      <c r="CH113">
        <v>0.26040999999999997</v>
      </c>
      <c r="CI113">
        <v>0.19087999999999999</v>
      </c>
      <c r="CJ113">
        <v>0.1883</v>
      </c>
      <c r="CK113">
        <v>0.13383</v>
      </c>
      <c r="CL113">
        <v>0.15356</v>
      </c>
      <c r="CN113">
        <v>0.46927999999999997</v>
      </c>
      <c r="CO113">
        <v>0.15487000000000001</v>
      </c>
      <c r="CP113">
        <v>0.16261999999999999</v>
      </c>
      <c r="CQ113">
        <v>0.17211000000000001</v>
      </c>
      <c r="CR113">
        <v>0.35772999999999999</v>
      </c>
      <c r="CS113">
        <v>0.14802999999999999</v>
      </c>
      <c r="CT113">
        <v>0.16597999999999999</v>
      </c>
      <c r="CU113">
        <v>0.16928000000000001</v>
      </c>
      <c r="CV113">
        <v>0.37787999999999999</v>
      </c>
      <c r="CW113">
        <v>0.14521000000000001</v>
      </c>
      <c r="CX113">
        <v>0.14457999999999999</v>
      </c>
      <c r="CY113">
        <v>0.14757000000000001</v>
      </c>
      <c r="DA113">
        <v>0.18165999999999999</v>
      </c>
      <c r="DB113">
        <v>8.4816000000000003E-2</v>
      </c>
      <c r="DC113">
        <v>7.1401999999999993E-2</v>
      </c>
      <c r="DD113">
        <v>9.1252E-2</v>
      </c>
      <c r="DE113">
        <v>0.13850000000000001</v>
      </c>
      <c r="DF113">
        <v>7.7037999999999995E-2</v>
      </c>
      <c r="DG113">
        <v>7.4952000000000005E-2</v>
      </c>
      <c r="DH113">
        <v>7.2728000000000001E-2</v>
      </c>
      <c r="DI113">
        <v>0.19947000000000001</v>
      </c>
      <c r="DJ113">
        <v>0.10312</v>
      </c>
      <c r="DK113">
        <v>9.2211000000000001E-2</v>
      </c>
      <c r="DL113">
        <v>8.7482000000000004E-2</v>
      </c>
      <c r="DO113">
        <f t="shared" si="5"/>
        <v>0.24776037037037038</v>
      </c>
      <c r="DP113">
        <f t="shared" si="6"/>
        <v>0.10878196296296296</v>
      </c>
      <c r="DQ113">
        <f t="shared" si="7"/>
        <v>0.11729170370370369</v>
      </c>
      <c r="DR113">
        <f t="shared" si="8"/>
        <v>0.11340377777777778</v>
      </c>
      <c r="DT113">
        <v>13.651999999999999</v>
      </c>
    </row>
    <row r="114" spans="1:124" x14ac:dyDescent="0.25">
      <c r="A114">
        <v>0.35580000000000001</v>
      </c>
      <c r="B114">
        <v>0.24460999999999999</v>
      </c>
      <c r="C114">
        <v>0.33440999999999999</v>
      </c>
      <c r="D114">
        <v>0.24615999999999999</v>
      </c>
      <c r="E114">
        <v>0.17149</v>
      </c>
      <c r="F114">
        <v>6.7649000000000001E-2</v>
      </c>
      <c r="G114">
        <v>8.2734000000000002E-2</v>
      </c>
      <c r="H114">
        <v>9.4973000000000002E-2</v>
      </c>
      <c r="I114">
        <v>0.19156999999999999</v>
      </c>
      <c r="J114">
        <v>7.4132000000000003E-2</v>
      </c>
      <c r="K114">
        <v>7.2261000000000006E-2</v>
      </c>
      <c r="L114">
        <v>7.2116E-2</v>
      </c>
      <c r="N114">
        <v>0.14681</v>
      </c>
      <c r="O114">
        <v>4.9683999999999999E-2</v>
      </c>
      <c r="P114">
        <v>6.2219999999999998E-2</v>
      </c>
      <c r="Q114">
        <v>5.4398000000000002E-2</v>
      </c>
      <c r="R114">
        <v>0.15970999999999999</v>
      </c>
      <c r="S114">
        <v>6.5598000000000004E-2</v>
      </c>
      <c r="T114">
        <v>7.4399000000000007E-2</v>
      </c>
      <c r="U114">
        <v>8.0643999999999993E-2</v>
      </c>
      <c r="V114">
        <v>0.13816999999999999</v>
      </c>
      <c r="W114">
        <v>7.2078000000000003E-2</v>
      </c>
      <c r="X114">
        <v>6.6017999999999993E-2</v>
      </c>
      <c r="Y114">
        <v>6.2089999999999999E-2</v>
      </c>
      <c r="AA114">
        <v>0.20815</v>
      </c>
      <c r="AB114">
        <v>9.2189999999999994E-2</v>
      </c>
      <c r="AC114">
        <v>0.11128</v>
      </c>
      <c r="AD114">
        <v>8.6468000000000003E-2</v>
      </c>
      <c r="AE114">
        <v>0.23732</v>
      </c>
      <c r="AF114">
        <v>8.1945000000000004E-2</v>
      </c>
      <c r="AG114">
        <v>0.12178</v>
      </c>
      <c r="AH114">
        <v>0.10321</v>
      </c>
      <c r="AI114">
        <v>0.22305</v>
      </c>
      <c r="AJ114">
        <v>8.5106000000000001E-2</v>
      </c>
      <c r="AK114">
        <v>9.2364000000000002E-2</v>
      </c>
      <c r="AL114">
        <v>7.0739999999999997E-2</v>
      </c>
      <c r="AN114">
        <v>0.22305</v>
      </c>
      <c r="AO114">
        <v>8.5106000000000001E-2</v>
      </c>
      <c r="AP114">
        <v>9.2364000000000002E-2</v>
      </c>
      <c r="AQ114">
        <v>7.0739999999999997E-2</v>
      </c>
      <c r="AR114">
        <v>0.24379999999999999</v>
      </c>
      <c r="AS114">
        <v>0.11318</v>
      </c>
      <c r="AT114">
        <v>8.3885000000000001E-2</v>
      </c>
      <c r="AU114">
        <v>8.9077000000000003E-2</v>
      </c>
      <c r="AV114">
        <v>0.12278</v>
      </c>
      <c r="AW114">
        <v>8.2111000000000003E-2</v>
      </c>
      <c r="AX114">
        <v>8.8166999999999995E-2</v>
      </c>
      <c r="AY114">
        <v>8.1934999999999994E-2</v>
      </c>
      <c r="BA114">
        <v>0.35016999999999998</v>
      </c>
      <c r="BB114">
        <v>6.7188999999999999E-2</v>
      </c>
      <c r="BC114">
        <v>9.2683000000000001E-2</v>
      </c>
      <c r="BD114">
        <v>7.3000999999999996E-2</v>
      </c>
      <c r="BE114">
        <v>0.38434000000000001</v>
      </c>
      <c r="BF114">
        <v>0.10008</v>
      </c>
      <c r="BG114">
        <v>9.8893999999999996E-2</v>
      </c>
      <c r="BH114">
        <v>9.2728000000000005E-2</v>
      </c>
      <c r="BI114">
        <v>0.63937999999999995</v>
      </c>
      <c r="BJ114">
        <v>0.11337999999999999</v>
      </c>
      <c r="BK114">
        <v>0.14268</v>
      </c>
      <c r="BL114">
        <v>0.10276</v>
      </c>
      <c r="BN114">
        <v>0.16889999999999999</v>
      </c>
      <c r="BO114">
        <v>9.5406000000000005E-2</v>
      </c>
      <c r="BP114">
        <v>0.11314</v>
      </c>
      <c r="BQ114">
        <v>0.11521000000000001</v>
      </c>
      <c r="BR114">
        <v>0.18640999999999999</v>
      </c>
      <c r="BS114">
        <v>9.2365000000000003E-2</v>
      </c>
      <c r="BT114">
        <v>7.5573000000000001E-2</v>
      </c>
      <c r="BU114">
        <v>8.9112999999999998E-2</v>
      </c>
      <c r="BV114">
        <v>0.21198</v>
      </c>
      <c r="BW114">
        <v>0.10802</v>
      </c>
      <c r="BX114">
        <v>0.11329</v>
      </c>
      <c r="BY114">
        <v>0.112</v>
      </c>
      <c r="CA114">
        <v>0.26396999999999998</v>
      </c>
      <c r="CB114">
        <v>0.14987</v>
      </c>
      <c r="CC114">
        <v>0.22456999999999999</v>
      </c>
      <c r="CD114">
        <v>0.16758999999999999</v>
      </c>
      <c r="CE114">
        <v>0.26395999999999997</v>
      </c>
      <c r="CF114">
        <v>0.18501000000000001</v>
      </c>
      <c r="CG114">
        <v>0.17963999999999999</v>
      </c>
      <c r="CH114">
        <v>0.26383000000000001</v>
      </c>
      <c r="CI114">
        <v>0.17985999999999999</v>
      </c>
      <c r="CJ114">
        <v>0.17885999999999999</v>
      </c>
      <c r="CK114">
        <v>0.13206999999999999</v>
      </c>
      <c r="CL114">
        <v>0.15465999999999999</v>
      </c>
      <c r="CN114">
        <v>0.47628999999999999</v>
      </c>
      <c r="CO114">
        <v>0.15376999999999999</v>
      </c>
      <c r="CP114">
        <v>0.15609999999999999</v>
      </c>
      <c r="CQ114">
        <v>0.15831999999999999</v>
      </c>
      <c r="CR114">
        <v>0.35672999999999999</v>
      </c>
      <c r="CS114">
        <v>0.13344</v>
      </c>
      <c r="CT114">
        <v>0.16520000000000001</v>
      </c>
      <c r="CU114">
        <v>0.15609999999999999</v>
      </c>
      <c r="CV114">
        <v>0.37123</v>
      </c>
      <c r="CW114">
        <v>0.13963</v>
      </c>
      <c r="CX114">
        <v>0.13372999999999999</v>
      </c>
      <c r="CY114">
        <v>0.14196</v>
      </c>
      <c r="DA114">
        <v>0.18856000000000001</v>
      </c>
      <c r="DB114">
        <v>8.6998000000000006E-2</v>
      </c>
      <c r="DC114">
        <v>6.7818000000000003E-2</v>
      </c>
      <c r="DD114">
        <v>8.9593999999999993E-2</v>
      </c>
      <c r="DE114">
        <v>0.14113999999999999</v>
      </c>
      <c r="DF114">
        <v>7.4296000000000001E-2</v>
      </c>
      <c r="DG114">
        <v>7.2974999999999998E-2</v>
      </c>
      <c r="DH114">
        <v>6.5957000000000002E-2</v>
      </c>
      <c r="DI114">
        <v>0.21196000000000001</v>
      </c>
      <c r="DJ114">
        <v>0.10213</v>
      </c>
      <c r="DK114">
        <v>8.7218000000000004E-2</v>
      </c>
      <c r="DL114">
        <v>9.2601000000000003E-2</v>
      </c>
      <c r="DO114">
        <f t="shared" si="5"/>
        <v>0.25246592592592587</v>
      </c>
      <c r="DP114">
        <f t="shared" si="6"/>
        <v>0.10717899999999998</v>
      </c>
      <c r="DQ114">
        <f t="shared" si="7"/>
        <v>0.11620233333333332</v>
      </c>
      <c r="DR114">
        <f t="shared" si="8"/>
        <v>0.11066574074074075</v>
      </c>
      <c r="DT114">
        <v>13.776999999999999</v>
      </c>
    </row>
    <row r="115" spans="1:124" x14ac:dyDescent="0.25">
      <c r="A115">
        <v>0.36057</v>
      </c>
      <c r="B115">
        <v>0.24807999999999999</v>
      </c>
      <c r="C115">
        <v>0.33975</v>
      </c>
      <c r="D115">
        <v>0.24540999999999999</v>
      </c>
      <c r="E115">
        <v>0.16786000000000001</v>
      </c>
      <c r="F115">
        <v>7.3102E-2</v>
      </c>
      <c r="G115">
        <v>8.6753999999999998E-2</v>
      </c>
      <c r="H115">
        <v>9.1726000000000002E-2</v>
      </c>
      <c r="I115">
        <v>0.19520000000000001</v>
      </c>
      <c r="J115">
        <v>7.3003999999999999E-2</v>
      </c>
      <c r="K115">
        <v>7.0072999999999996E-2</v>
      </c>
      <c r="L115">
        <v>6.8876000000000007E-2</v>
      </c>
      <c r="N115">
        <v>0.13880999999999999</v>
      </c>
      <c r="O115">
        <v>4.8793999999999997E-2</v>
      </c>
      <c r="P115">
        <v>6.1878000000000002E-2</v>
      </c>
      <c r="Q115">
        <v>5.321E-2</v>
      </c>
      <c r="R115">
        <v>0.15773999999999999</v>
      </c>
      <c r="S115">
        <v>6.9348000000000007E-2</v>
      </c>
      <c r="T115">
        <v>7.5611999999999999E-2</v>
      </c>
      <c r="U115">
        <v>7.7977000000000005E-2</v>
      </c>
      <c r="V115">
        <v>0.13664000000000001</v>
      </c>
      <c r="W115">
        <v>6.9560999999999998E-2</v>
      </c>
      <c r="X115">
        <v>6.7769999999999997E-2</v>
      </c>
      <c r="Y115">
        <v>5.7709000000000003E-2</v>
      </c>
      <c r="AA115">
        <v>0.19978000000000001</v>
      </c>
      <c r="AB115">
        <v>9.0404999999999999E-2</v>
      </c>
      <c r="AC115">
        <v>0.10903</v>
      </c>
      <c r="AD115">
        <v>8.3112000000000005E-2</v>
      </c>
      <c r="AE115">
        <v>0.23594000000000001</v>
      </c>
      <c r="AF115">
        <v>7.8695000000000001E-2</v>
      </c>
      <c r="AG115">
        <v>0.12441000000000001</v>
      </c>
      <c r="AH115">
        <v>0.10236000000000001</v>
      </c>
      <c r="AI115">
        <v>0.21798000000000001</v>
      </c>
      <c r="AJ115">
        <v>8.3510000000000001E-2</v>
      </c>
      <c r="AK115">
        <v>9.0445999999999999E-2</v>
      </c>
      <c r="AL115">
        <v>6.9157999999999997E-2</v>
      </c>
      <c r="AN115">
        <v>0.21798000000000001</v>
      </c>
      <c r="AO115">
        <v>8.3510000000000001E-2</v>
      </c>
      <c r="AP115">
        <v>9.0445999999999999E-2</v>
      </c>
      <c r="AQ115">
        <v>6.9157999999999997E-2</v>
      </c>
      <c r="AR115">
        <v>0.24213000000000001</v>
      </c>
      <c r="AS115">
        <v>0.10496</v>
      </c>
      <c r="AT115">
        <v>8.0524999999999999E-2</v>
      </c>
      <c r="AU115">
        <v>8.4650000000000003E-2</v>
      </c>
      <c r="AV115">
        <v>0.11987</v>
      </c>
      <c r="AW115">
        <v>8.0019000000000007E-2</v>
      </c>
      <c r="AX115">
        <v>8.3251000000000006E-2</v>
      </c>
      <c r="AY115">
        <v>8.2069000000000003E-2</v>
      </c>
      <c r="BA115">
        <v>0.35616999999999999</v>
      </c>
      <c r="BB115">
        <v>6.7964999999999998E-2</v>
      </c>
      <c r="BC115">
        <v>8.9687000000000003E-2</v>
      </c>
      <c r="BD115">
        <v>7.0119000000000001E-2</v>
      </c>
      <c r="BE115">
        <v>0.37415999999999999</v>
      </c>
      <c r="BF115">
        <v>0.10166</v>
      </c>
      <c r="BG115">
        <v>9.9280999999999994E-2</v>
      </c>
      <c r="BH115">
        <v>9.4107999999999997E-2</v>
      </c>
      <c r="BI115">
        <v>0.61424999999999996</v>
      </c>
      <c r="BJ115">
        <v>0.1079</v>
      </c>
      <c r="BK115">
        <v>0.14301</v>
      </c>
      <c r="BL115">
        <v>9.9557999999999994E-2</v>
      </c>
      <c r="BN115">
        <v>0.15851999999999999</v>
      </c>
      <c r="BO115">
        <v>8.7980000000000003E-2</v>
      </c>
      <c r="BP115">
        <v>0.11286</v>
      </c>
      <c r="BQ115">
        <v>0.11032</v>
      </c>
      <c r="BR115">
        <v>0.17959</v>
      </c>
      <c r="BS115">
        <v>9.4061000000000006E-2</v>
      </c>
      <c r="BT115">
        <v>7.4254000000000001E-2</v>
      </c>
      <c r="BU115">
        <v>9.0658000000000002E-2</v>
      </c>
      <c r="BV115">
        <v>0.20685999999999999</v>
      </c>
      <c r="BW115">
        <v>0.10990999999999999</v>
      </c>
      <c r="BX115">
        <v>0.11494</v>
      </c>
      <c r="BY115">
        <v>0.10392999999999999</v>
      </c>
      <c r="CA115">
        <v>0.27178999999999998</v>
      </c>
      <c r="CB115">
        <v>0.14888999999999999</v>
      </c>
      <c r="CC115">
        <v>0.23416000000000001</v>
      </c>
      <c r="CD115">
        <v>0.16400000000000001</v>
      </c>
      <c r="CE115">
        <v>0.25877</v>
      </c>
      <c r="CF115">
        <v>0.18584999999999999</v>
      </c>
      <c r="CG115">
        <v>0.1699</v>
      </c>
      <c r="CH115">
        <v>0.26488</v>
      </c>
      <c r="CI115">
        <v>0.16666</v>
      </c>
      <c r="CJ115">
        <v>0.1681</v>
      </c>
      <c r="CK115">
        <v>0.13406000000000001</v>
      </c>
      <c r="CL115">
        <v>0.1532</v>
      </c>
      <c r="CN115">
        <v>0.46154000000000001</v>
      </c>
      <c r="CO115">
        <v>0.14957999999999999</v>
      </c>
      <c r="CP115">
        <v>0.14893000000000001</v>
      </c>
      <c r="CQ115">
        <v>0.14498</v>
      </c>
      <c r="CR115">
        <v>0.34333999999999998</v>
      </c>
      <c r="CS115">
        <v>0.12345</v>
      </c>
      <c r="CT115">
        <v>0.16258</v>
      </c>
      <c r="CU115">
        <v>0.14163999999999999</v>
      </c>
      <c r="CV115">
        <v>0.35160999999999998</v>
      </c>
      <c r="CW115">
        <v>0.13371</v>
      </c>
      <c r="CX115">
        <v>0.12333</v>
      </c>
      <c r="CY115">
        <v>0.1363</v>
      </c>
      <c r="DA115">
        <v>0.18579000000000001</v>
      </c>
      <c r="DB115">
        <v>8.8761000000000007E-2</v>
      </c>
      <c r="DC115">
        <v>6.4309000000000005E-2</v>
      </c>
      <c r="DD115">
        <v>8.7145E-2</v>
      </c>
      <c r="DE115">
        <v>0.13716999999999999</v>
      </c>
      <c r="DF115">
        <v>7.2498000000000007E-2</v>
      </c>
      <c r="DG115">
        <v>7.2181999999999996E-2</v>
      </c>
      <c r="DH115">
        <v>5.9882999999999999E-2</v>
      </c>
      <c r="DI115">
        <v>0.21729999999999999</v>
      </c>
      <c r="DJ115">
        <v>9.9797999999999998E-2</v>
      </c>
      <c r="DK115">
        <v>8.3402000000000004E-2</v>
      </c>
      <c r="DL115">
        <v>9.6408999999999995E-2</v>
      </c>
      <c r="DO115">
        <f t="shared" si="5"/>
        <v>0.24718592592592598</v>
      </c>
      <c r="DP115">
        <f t="shared" si="6"/>
        <v>0.10530003703703701</v>
      </c>
      <c r="DQ115">
        <f t="shared" si="7"/>
        <v>0.11506777777777781</v>
      </c>
      <c r="DR115">
        <f t="shared" si="8"/>
        <v>0.10750166666666668</v>
      </c>
      <c r="DT115">
        <v>13.901999999999999</v>
      </c>
    </row>
    <row r="116" spans="1:124" x14ac:dyDescent="0.25">
      <c r="A116">
        <v>0.36253999999999997</v>
      </c>
      <c r="B116">
        <v>0.24925</v>
      </c>
      <c r="C116">
        <v>0.34022999999999998</v>
      </c>
      <c r="D116">
        <v>0.24590999999999999</v>
      </c>
      <c r="E116">
        <v>0.15753</v>
      </c>
      <c r="F116">
        <v>7.7077999999999994E-2</v>
      </c>
      <c r="G116">
        <v>9.0430999999999997E-2</v>
      </c>
      <c r="H116">
        <v>8.5086999999999996E-2</v>
      </c>
      <c r="I116">
        <v>0.18937000000000001</v>
      </c>
      <c r="J116">
        <v>7.0394999999999999E-2</v>
      </c>
      <c r="K116">
        <v>6.6957000000000003E-2</v>
      </c>
      <c r="L116">
        <v>6.6586000000000006E-2</v>
      </c>
      <c r="N116">
        <v>0.12406</v>
      </c>
      <c r="O116">
        <v>4.7523999999999997E-2</v>
      </c>
      <c r="P116">
        <v>6.0866999999999997E-2</v>
      </c>
      <c r="Q116">
        <v>5.1576999999999998E-2</v>
      </c>
      <c r="R116">
        <v>0.14976</v>
      </c>
      <c r="S116">
        <v>7.2026999999999994E-2</v>
      </c>
      <c r="T116">
        <v>7.7989000000000003E-2</v>
      </c>
      <c r="U116">
        <v>7.4159000000000003E-2</v>
      </c>
      <c r="V116">
        <v>0.13003999999999999</v>
      </c>
      <c r="W116">
        <v>6.5877000000000005E-2</v>
      </c>
      <c r="X116">
        <v>7.0295999999999997E-2</v>
      </c>
      <c r="Y116">
        <v>5.4051000000000002E-2</v>
      </c>
      <c r="AA116">
        <v>0.18004999999999999</v>
      </c>
      <c r="AB116">
        <v>8.7758000000000003E-2</v>
      </c>
      <c r="AC116">
        <v>0.10655000000000001</v>
      </c>
      <c r="AD116">
        <v>8.0460000000000004E-2</v>
      </c>
      <c r="AE116">
        <v>0.2261</v>
      </c>
      <c r="AF116">
        <v>7.8692999999999999E-2</v>
      </c>
      <c r="AG116">
        <v>0.12447</v>
      </c>
      <c r="AH116">
        <v>9.9315000000000001E-2</v>
      </c>
      <c r="AI116">
        <v>0.20249</v>
      </c>
      <c r="AJ116">
        <v>8.0349000000000004E-2</v>
      </c>
      <c r="AK116">
        <v>8.7548000000000001E-2</v>
      </c>
      <c r="AL116">
        <v>6.9126999999999994E-2</v>
      </c>
      <c r="AN116">
        <v>0.20249</v>
      </c>
      <c r="AO116">
        <v>8.0349000000000004E-2</v>
      </c>
      <c r="AP116">
        <v>8.7548000000000001E-2</v>
      </c>
      <c r="AQ116">
        <v>6.9126999999999994E-2</v>
      </c>
      <c r="AR116">
        <v>0.23302999999999999</v>
      </c>
      <c r="AS116">
        <v>9.4280000000000003E-2</v>
      </c>
      <c r="AT116">
        <v>7.8273999999999996E-2</v>
      </c>
      <c r="AU116">
        <v>8.0438999999999997E-2</v>
      </c>
      <c r="AV116">
        <v>0.11516</v>
      </c>
      <c r="AW116">
        <v>7.7118000000000006E-2</v>
      </c>
      <c r="AX116">
        <v>7.7740000000000004E-2</v>
      </c>
      <c r="AY116">
        <v>8.0709000000000003E-2</v>
      </c>
      <c r="BA116">
        <v>0.34167999999999998</v>
      </c>
      <c r="BB116">
        <v>6.7173999999999998E-2</v>
      </c>
      <c r="BC116">
        <v>8.5876999999999995E-2</v>
      </c>
      <c r="BD116">
        <v>6.7945000000000005E-2</v>
      </c>
      <c r="BE116">
        <v>0.34681000000000001</v>
      </c>
      <c r="BF116">
        <v>9.9168000000000006E-2</v>
      </c>
      <c r="BG116">
        <v>9.9360000000000004E-2</v>
      </c>
      <c r="BH116">
        <v>9.2095999999999997E-2</v>
      </c>
      <c r="BI116">
        <v>0.54781999999999997</v>
      </c>
      <c r="BJ116">
        <v>0.1012</v>
      </c>
      <c r="BK116">
        <v>0.13741999999999999</v>
      </c>
      <c r="BL116">
        <v>9.6142000000000005E-2</v>
      </c>
      <c r="BN116">
        <v>0.14732000000000001</v>
      </c>
      <c r="BO116">
        <v>8.3792000000000005E-2</v>
      </c>
      <c r="BP116">
        <v>0.11287999999999999</v>
      </c>
      <c r="BQ116">
        <v>0.10417999999999999</v>
      </c>
      <c r="BR116">
        <v>0.16814000000000001</v>
      </c>
      <c r="BS116">
        <v>9.4599000000000003E-2</v>
      </c>
      <c r="BT116">
        <v>7.6114000000000001E-2</v>
      </c>
      <c r="BU116">
        <v>9.1633000000000006E-2</v>
      </c>
      <c r="BV116">
        <v>0.19500000000000001</v>
      </c>
      <c r="BW116">
        <v>0.11153</v>
      </c>
      <c r="BX116">
        <v>0.11586</v>
      </c>
      <c r="BY116">
        <v>9.6984000000000001E-2</v>
      </c>
      <c r="CA116">
        <v>0.27295999999999998</v>
      </c>
      <c r="CB116">
        <v>0.15035000000000001</v>
      </c>
      <c r="CC116">
        <v>0.23848</v>
      </c>
      <c r="CD116">
        <v>0.16256000000000001</v>
      </c>
      <c r="CE116">
        <v>0.2455</v>
      </c>
      <c r="CF116">
        <v>0.18855</v>
      </c>
      <c r="CG116">
        <v>0.16392000000000001</v>
      </c>
      <c r="CH116">
        <v>0.26197999999999999</v>
      </c>
      <c r="CI116">
        <v>0.1542</v>
      </c>
      <c r="CJ116">
        <v>0.15798000000000001</v>
      </c>
      <c r="CK116">
        <v>0.13925999999999999</v>
      </c>
      <c r="CL116">
        <v>0.15018999999999999</v>
      </c>
      <c r="CN116">
        <v>0.4269</v>
      </c>
      <c r="CO116">
        <v>0.14113000000000001</v>
      </c>
      <c r="CP116">
        <v>0.14212</v>
      </c>
      <c r="CQ116">
        <v>0.13309000000000001</v>
      </c>
      <c r="CR116">
        <v>0.31996999999999998</v>
      </c>
      <c r="CS116">
        <v>0.11931</v>
      </c>
      <c r="CT116">
        <v>0.15858</v>
      </c>
      <c r="CU116">
        <v>0.12834999999999999</v>
      </c>
      <c r="CV116">
        <v>0.32142999999999999</v>
      </c>
      <c r="CW116">
        <v>0.12797</v>
      </c>
      <c r="CX116">
        <v>0.1147</v>
      </c>
      <c r="CY116">
        <v>0.12995999999999999</v>
      </c>
      <c r="DA116">
        <v>0.17396</v>
      </c>
      <c r="DB116">
        <v>8.8594999999999993E-2</v>
      </c>
      <c r="DC116">
        <v>6.1523000000000001E-2</v>
      </c>
      <c r="DD116">
        <v>8.4367999999999999E-2</v>
      </c>
      <c r="DE116">
        <v>0.12720000000000001</v>
      </c>
      <c r="DF116">
        <v>7.2009000000000004E-2</v>
      </c>
      <c r="DG116">
        <v>7.2811000000000001E-2</v>
      </c>
      <c r="DH116">
        <v>5.5617E-2</v>
      </c>
      <c r="DI116">
        <v>0.21296999999999999</v>
      </c>
      <c r="DJ116">
        <v>9.5743999999999996E-2</v>
      </c>
      <c r="DK116">
        <v>8.0447000000000005E-2</v>
      </c>
      <c r="DL116">
        <v>9.7904000000000005E-2</v>
      </c>
      <c r="DO116">
        <f t="shared" si="5"/>
        <v>0.2323881481481482</v>
      </c>
      <c r="DP116">
        <f t="shared" si="6"/>
        <v>0.10295551851851853</v>
      </c>
      <c r="DQ116">
        <f t="shared" si="7"/>
        <v>0.11363896296296298</v>
      </c>
      <c r="DR116">
        <f t="shared" si="8"/>
        <v>0.10405725925925927</v>
      </c>
      <c r="DT116">
        <v>14.026999999999999</v>
      </c>
    </row>
    <row r="117" spans="1:124" x14ac:dyDescent="0.25">
      <c r="A117">
        <v>0.35838999999999999</v>
      </c>
      <c r="B117">
        <v>0.24512999999999999</v>
      </c>
      <c r="C117">
        <v>0.33928000000000003</v>
      </c>
      <c r="D117">
        <v>0.24606</v>
      </c>
      <c r="E117">
        <v>0.14180000000000001</v>
      </c>
      <c r="F117">
        <v>7.8561000000000006E-2</v>
      </c>
      <c r="G117">
        <v>9.2073000000000002E-2</v>
      </c>
      <c r="H117">
        <v>7.6432E-2</v>
      </c>
      <c r="I117">
        <v>0.17452999999999999</v>
      </c>
      <c r="J117">
        <v>6.6891000000000006E-2</v>
      </c>
      <c r="K117">
        <v>6.3206999999999999E-2</v>
      </c>
      <c r="L117">
        <v>6.5041000000000002E-2</v>
      </c>
      <c r="N117">
        <v>0.10607999999999999</v>
      </c>
      <c r="O117">
        <v>4.6349000000000001E-2</v>
      </c>
      <c r="P117">
        <v>5.9278999999999998E-2</v>
      </c>
      <c r="Q117">
        <v>5.0087E-2</v>
      </c>
      <c r="R117">
        <v>0.13697999999999999</v>
      </c>
      <c r="S117">
        <v>7.2697999999999999E-2</v>
      </c>
      <c r="T117">
        <v>8.0990999999999994E-2</v>
      </c>
      <c r="U117">
        <v>7.0166000000000006E-2</v>
      </c>
      <c r="V117">
        <v>0.11964</v>
      </c>
      <c r="W117">
        <v>6.1906999999999997E-2</v>
      </c>
      <c r="X117">
        <v>7.2109000000000006E-2</v>
      </c>
      <c r="Y117">
        <v>5.1922000000000003E-2</v>
      </c>
      <c r="AA117">
        <v>0.15246000000000001</v>
      </c>
      <c r="AB117">
        <v>8.4585999999999995E-2</v>
      </c>
      <c r="AC117">
        <v>0.10278</v>
      </c>
      <c r="AD117">
        <v>7.8616000000000005E-2</v>
      </c>
      <c r="AE117">
        <v>0.21034</v>
      </c>
      <c r="AF117">
        <v>8.1043000000000004E-2</v>
      </c>
      <c r="AG117">
        <v>0.12107999999999999</v>
      </c>
      <c r="AH117">
        <v>9.4399999999999998E-2</v>
      </c>
      <c r="AI117">
        <v>0.17843000000000001</v>
      </c>
      <c r="AJ117">
        <v>7.6612E-2</v>
      </c>
      <c r="AK117">
        <v>8.3991999999999997E-2</v>
      </c>
      <c r="AL117">
        <v>6.9915000000000005E-2</v>
      </c>
      <c r="AN117">
        <v>0.17843000000000001</v>
      </c>
      <c r="AO117">
        <v>7.6612E-2</v>
      </c>
      <c r="AP117">
        <v>8.3991999999999997E-2</v>
      </c>
      <c r="AQ117">
        <v>6.9915000000000005E-2</v>
      </c>
      <c r="AR117">
        <v>0.21740999999999999</v>
      </c>
      <c r="AS117">
        <v>8.3691000000000002E-2</v>
      </c>
      <c r="AT117">
        <v>7.6888999999999999E-2</v>
      </c>
      <c r="AU117">
        <v>7.7425999999999995E-2</v>
      </c>
      <c r="AV117">
        <v>0.10936999999999999</v>
      </c>
      <c r="AW117">
        <v>7.3467000000000005E-2</v>
      </c>
      <c r="AX117">
        <v>7.2864999999999999E-2</v>
      </c>
      <c r="AY117">
        <v>7.7480999999999994E-2</v>
      </c>
      <c r="BA117">
        <v>0.30854999999999999</v>
      </c>
      <c r="BB117">
        <v>6.4805000000000001E-2</v>
      </c>
      <c r="BC117">
        <v>8.1628999999999993E-2</v>
      </c>
      <c r="BD117">
        <v>6.6992999999999997E-2</v>
      </c>
      <c r="BE117">
        <v>0.30710999999999999</v>
      </c>
      <c r="BF117">
        <v>9.3039999999999998E-2</v>
      </c>
      <c r="BG117">
        <v>9.9021999999999999E-2</v>
      </c>
      <c r="BH117">
        <v>8.7330000000000005E-2</v>
      </c>
      <c r="BI117">
        <v>0.45263999999999999</v>
      </c>
      <c r="BJ117">
        <v>9.5033999999999993E-2</v>
      </c>
      <c r="BK117">
        <v>0.12692000000000001</v>
      </c>
      <c r="BL117">
        <v>9.3064999999999995E-2</v>
      </c>
      <c r="BN117">
        <v>0.13666</v>
      </c>
      <c r="BO117">
        <v>8.2307000000000005E-2</v>
      </c>
      <c r="BP117">
        <v>0.11192000000000001</v>
      </c>
      <c r="BQ117">
        <v>9.8151000000000002E-2</v>
      </c>
      <c r="BR117">
        <v>0.15318999999999999</v>
      </c>
      <c r="BS117">
        <v>9.3630000000000005E-2</v>
      </c>
      <c r="BT117">
        <v>7.9945000000000002E-2</v>
      </c>
      <c r="BU117">
        <v>9.1625999999999999E-2</v>
      </c>
      <c r="BV117">
        <v>0.17848</v>
      </c>
      <c r="BW117">
        <v>0.11197</v>
      </c>
      <c r="BX117">
        <v>0.11611</v>
      </c>
      <c r="BY117">
        <v>9.2414999999999997E-2</v>
      </c>
      <c r="CA117">
        <v>0.26762000000000002</v>
      </c>
      <c r="CB117">
        <v>0.15375</v>
      </c>
      <c r="CC117">
        <v>0.23408000000000001</v>
      </c>
      <c r="CD117">
        <v>0.16203999999999999</v>
      </c>
      <c r="CE117">
        <v>0.22711000000000001</v>
      </c>
      <c r="CF117">
        <v>0.19386</v>
      </c>
      <c r="CG117">
        <v>0.16352</v>
      </c>
      <c r="CH117">
        <v>0.25383</v>
      </c>
      <c r="CI117">
        <v>0.14457999999999999</v>
      </c>
      <c r="CJ117">
        <v>0.15009</v>
      </c>
      <c r="CK117">
        <v>0.14599000000000001</v>
      </c>
      <c r="CL117">
        <v>0.14691000000000001</v>
      </c>
      <c r="CN117">
        <v>0.37785000000000002</v>
      </c>
      <c r="CO117">
        <v>0.12911</v>
      </c>
      <c r="CP117">
        <v>0.13633999999999999</v>
      </c>
      <c r="CQ117">
        <v>0.12342</v>
      </c>
      <c r="CR117">
        <v>0.28988999999999998</v>
      </c>
      <c r="CS117">
        <v>0.12039</v>
      </c>
      <c r="CT117">
        <v>0.15395</v>
      </c>
      <c r="CU117">
        <v>0.11763999999999999</v>
      </c>
      <c r="CV117">
        <v>0.28391</v>
      </c>
      <c r="CW117">
        <v>0.12296</v>
      </c>
      <c r="CX117">
        <v>0.10868</v>
      </c>
      <c r="CY117">
        <v>0.12257</v>
      </c>
      <c r="DA117">
        <v>0.15576000000000001</v>
      </c>
      <c r="DB117">
        <v>8.5528999999999994E-2</v>
      </c>
      <c r="DC117">
        <v>5.9970999999999997E-2</v>
      </c>
      <c r="DD117">
        <v>8.1699999999999995E-2</v>
      </c>
      <c r="DE117">
        <v>0.11316</v>
      </c>
      <c r="DF117">
        <v>7.2753999999999999E-2</v>
      </c>
      <c r="DG117">
        <v>7.4412000000000006E-2</v>
      </c>
      <c r="DH117">
        <v>5.3533999999999998E-2</v>
      </c>
      <c r="DI117">
        <v>0.19872999999999999</v>
      </c>
      <c r="DJ117">
        <v>9.0256000000000003E-2</v>
      </c>
      <c r="DK117">
        <v>7.8067999999999999E-2</v>
      </c>
      <c r="DL117">
        <v>9.7415000000000002E-2</v>
      </c>
      <c r="DO117">
        <f t="shared" si="5"/>
        <v>0.21033703703703704</v>
      </c>
      <c r="DP117">
        <f t="shared" si="6"/>
        <v>0.10026044444444446</v>
      </c>
      <c r="DQ117">
        <f t="shared" si="7"/>
        <v>0.11181829629629629</v>
      </c>
      <c r="DR117">
        <f t="shared" si="8"/>
        <v>0.10059629629629629</v>
      </c>
      <c r="DT117">
        <v>14.153</v>
      </c>
    </row>
    <row r="118" spans="1:124" x14ac:dyDescent="0.25">
      <c r="A118">
        <v>0.34610000000000002</v>
      </c>
      <c r="B118">
        <v>0.23594999999999999</v>
      </c>
      <c r="C118">
        <v>0.34046999999999999</v>
      </c>
      <c r="D118">
        <v>0.24457000000000001</v>
      </c>
      <c r="E118">
        <v>0.12305000000000001</v>
      </c>
      <c r="F118">
        <v>7.7280000000000001E-2</v>
      </c>
      <c r="G118">
        <v>9.0467000000000006E-2</v>
      </c>
      <c r="H118">
        <v>6.7451999999999998E-2</v>
      </c>
      <c r="I118">
        <v>0.15298</v>
      </c>
      <c r="J118">
        <v>6.3168000000000002E-2</v>
      </c>
      <c r="K118">
        <v>5.9249999999999997E-2</v>
      </c>
      <c r="L118">
        <v>6.3799999999999996E-2</v>
      </c>
      <c r="N118">
        <v>8.8598999999999997E-2</v>
      </c>
      <c r="O118">
        <v>4.5813E-2</v>
      </c>
      <c r="P118">
        <v>5.7443000000000001E-2</v>
      </c>
      <c r="Q118">
        <v>4.9106999999999998E-2</v>
      </c>
      <c r="R118">
        <v>0.12187000000000001</v>
      </c>
      <c r="S118">
        <v>7.1346000000000007E-2</v>
      </c>
      <c r="T118">
        <v>8.3809999999999996E-2</v>
      </c>
      <c r="U118">
        <v>6.6809999999999994E-2</v>
      </c>
      <c r="V118">
        <v>0.10741000000000001</v>
      </c>
      <c r="W118">
        <v>5.8703999999999999E-2</v>
      </c>
      <c r="X118">
        <v>7.2309999999999999E-2</v>
      </c>
      <c r="Y118">
        <v>5.1664000000000002E-2</v>
      </c>
      <c r="AA118">
        <v>0.12237000000000001</v>
      </c>
      <c r="AB118">
        <v>8.1416000000000002E-2</v>
      </c>
      <c r="AC118">
        <v>9.7053E-2</v>
      </c>
      <c r="AD118">
        <v>7.7495999999999995E-2</v>
      </c>
      <c r="AE118">
        <v>0.19159999999999999</v>
      </c>
      <c r="AF118">
        <v>8.4009E-2</v>
      </c>
      <c r="AG118">
        <v>0.11477</v>
      </c>
      <c r="AH118">
        <v>8.863E-2</v>
      </c>
      <c r="AI118">
        <v>0.14959</v>
      </c>
      <c r="AJ118">
        <v>7.3478000000000002E-2</v>
      </c>
      <c r="AK118">
        <v>8.0224000000000004E-2</v>
      </c>
      <c r="AL118">
        <v>7.0661000000000002E-2</v>
      </c>
      <c r="AN118">
        <v>0.14959</v>
      </c>
      <c r="AO118">
        <v>7.3478000000000002E-2</v>
      </c>
      <c r="AP118">
        <v>8.0224000000000004E-2</v>
      </c>
      <c r="AQ118">
        <v>7.0661000000000002E-2</v>
      </c>
      <c r="AR118">
        <v>0.19744</v>
      </c>
      <c r="AS118">
        <v>7.5675000000000006E-2</v>
      </c>
      <c r="AT118">
        <v>7.5809000000000001E-2</v>
      </c>
      <c r="AU118">
        <v>7.6200000000000004E-2</v>
      </c>
      <c r="AV118">
        <v>0.10335</v>
      </c>
      <c r="AW118">
        <v>6.9439000000000001E-2</v>
      </c>
      <c r="AX118">
        <v>6.9362999999999994E-2</v>
      </c>
      <c r="AY118">
        <v>7.2650000000000006E-2</v>
      </c>
      <c r="BA118">
        <v>0.26249</v>
      </c>
      <c r="BB118">
        <v>6.1946000000000001E-2</v>
      </c>
      <c r="BC118">
        <v>7.7842999999999996E-2</v>
      </c>
      <c r="BD118">
        <v>6.7639000000000005E-2</v>
      </c>
      <c r="BE118">
        <v>0.26116</v>
      </c>
      <c r="BF118">
        <v>8.5249000000000005E-2</v>
      </c>
      <c r="BG118">
        <v>9.8299999999999998E-2</v>
      </c>
      <c r="BH118">
        <v>8.1323000000000006E-2</v>
      </c>
      <c r="BI118">
        <v>0.34622000000000003</v>
      </c>
      <c r="BJ118">
        <v>9.0670000000000001E-2</v>
      </c>
      <c r="BK118">
        <v>0.11458</v>
      </c>
      <c r="BL118">
        <v>9.0512999999999996E-2</v>
      </c>
      <c r="BN118">
        <v>0.12733</v>
      </c>
      <c r="BO118">
        <v>8.2521999999999998E-2</v>
      </c>
      <c r="BP118">
        <v>0.10913</v>
      </c>
      <c r="BQ118">
        <v>9.3453999999999995E-2</v>
      </c>
      <c r="BR118">
        <v>0.13669000000000001</v>
      </c>
      <c r="BS118">
        <v>9.1284000000000004E-2</v>
      </c>
      <c r="BT118">
        <v>8.3975999999999995E-2</v>
      </c>
      <c r="BU118">
        <v>9.0260000000000007E-2</v>
      </c>
      <c r="BV118">
        <v>0.15995999999999999</v>
      </c>
      <c r="BW118">
        <v>0.11061</v>
      </c>
      <c r="BX118">
        <v>0.11567</v>
      </c>
      <c r="BY118">
        <v>9.0374999999999997E-2</v>
      </c>
      <c r="CA118">
        <v>0.25692999999999999</v>
      </c>
      <c r="CB118">
        <v>0.15970000000000001</v>
      </c>
      <c r="CC118">
        <v>0.22137000000000001</v>
      </c>
      <c r="CD118">
        <v>0.16181999999999999</v>
      </c>
      <c r="CE118">
        <v>0.20805999999999999</v>
      </c>
      <c r="CF118">
        <v>0.20129</v>
      </c>
      <c r="CG118">
        <v>0.16969000000000001</v>
      </c>
      <c r="CH118">
        <v>0.24016000000000001</v>
      </c>
      <c r="CI118">
        <v>0.13832</v>
      </c>
      <c r="CJ118">
        <v>0.14551</v>
      </c>
      <c r="CK118">
        <v>0.15185999999999999</v>
      </c>
      <c r="CL118">
        <v>0.14441000000000001</v>
      </c>
      <c r="CN118">
        <v>0.32208999999999999</v>
      </c>
      <c r="CO118">
        <v>0.11598</v>
      </c>
      <c r="CP118">
        <v>0.13177</v>
      </c>
      <c r="CQ118">
        <v>0.11615</v>
      </c>
      <c r="CR118">
        <v>0.25653999999999999</v>
      </c>
      <c r="CS118">
        <v>0.12461999999999999</v>
      </c>
      <c r="CT118">
        <v>0.14949999999999999</v>
      </c>
      <c r="CU118">
        <v>0.10962</v>
      </c>
      <c r="CV118">
        <v>0.24279999999999999</v>
      </c>
      <c r="CW118">
        <v>0.11917</v>
      </c>
      <c r="CX118">
        <v>0.10548</v>
      </c>
      <c r="CY118">
        <v>0.11414000000000001</v>
      </c>
      <c r="DA118">
        <v>0.1351</v>
      </c>
      <c r="DB118">
        <v>7.9496999999999998E-2</v>
      </c>
      <c r="DC118">
        <v>5.9784999999999998E-2</v>
      </c>
      <c r="DD118">
        <v>7.9337000000000005E-2</v>
      </c>
      <c r="DE118">
        <v>9.7636000000000001E-2</v>
      </c>
      <c r="DF118">
        <v>7.4199000000000001E-2</v>
      </c>
      <c r="DG118">
        <v>7.5928999999999996E-2</v>
      </c>
      <c r="DH118">
        <v>5.3251E-2</v>
      </c>
      <c r="DI118">
        <v>0.17673</v>
      </c>
      <c r="DJ118">
        <v>8.4229999999999999E-2</v>
      </c>
      <c r="DK118">
        <v>7.6130000000000003E-2</v>
      </c>
      <c r="DL118">
        <v>9.6062999999999996E-2</v>
      </c>
      <c r="DO118">
        <f t="shared" si="5"/>
        <v>0.18451870370370371</v>
      </c>
      <c r="DP118">
        <f t="shared" si="6"/>
        <v>9.7638259259259258E-2</v>
      </c>
      <c r="DQ118">
        <f t="shared" si="7"/>
        <v>0.10971133333333336</v>
      </c>
      <c r="DR118">
        <f t="shared" si="8"/>
        <v>9.7341333333333349E-2</v>
      </c>
      <c r="DT118">
        <v>14.278</v>
      </c>
    </row>
    <row r="119" spans="1:124" x14ac:dyDescent="0.25">
      <c r="A119">
        <v>0.32591999999999999</v>
      </c>
      <c r="B119">
        <v>0.22523000000000001</v>
      </c>
      <c r="C119">
        <v>0.34616000000000002</v>
      </c>
      <c r="D119">
        <v>0.24088999999999999</v>
      </c>
      <c r="E119">
        <v>0.10415000000000001</v>
      </c>
      <c r="F119">
        <v>7.3752999999999999E-2</v>
      </c>
      <c r="G119">
        <v>8.5498000000000005E-2</v>
      </c>
      <c r="H119">
        <v>5.9597999999999998E-2</v>
      </c>
      <c r="I119">
        <v>0.12822</v>
      </c>
      <c r="J119">
        <v>5.9867999999999998E-2</v>
      </c>
      <c r="K119">
        <v>5.5552999999999998E-2</v>
      </c>
      <c r="L119">
        <v>6.2287000000000002E-2</v>
      </c>
      <c r="N119">
        <v>7.4506000000000003E-2</v>
      </c>
      <c r="O119">
        <v>4.6268999999999998E-2</v>
      </c>
      <c r="P119">
        <v>5.5739999999999998E-2</v>
      </c>
      <c r="Q119">
        <v>4.8645000000000001E-2</v>
      </c>
      <c r="R119">
        <v>0.1074</v>
      </c>
      <c r="S119">
        <v>6.8911E-2</v>
      </c>
      <c r="T119">
        <v>8.5551000000000002E-2</v>
      </c>
      <c r="U119">
        <v>6.4515000000000003E-2</v>
      </c>
      <c r="V119">
        <v>9.5574000000000006E-2</v>
      </c>
      <c r="W119">
        <v>5.7110000000000001E-2</v>
      </c>
      <c r="X119">
        <v>7.0873000000000005E-2</v>
      </c>
      <c r="Y119">
        <v>5.3037000000000001E-2</v>
      </c>
      <c r="AA119">
        <v>9.5344999999999999E-2</v>
      </c>
      <c r="AB119">
        <v>7.8788999999999998E-2</v>
      </c>
      <c r="AC119">
        <v>8.9459999999999998E-2</v>
      </c>
      <c r="AD119">
        <v>7.6823000000000002E-2</v>
      </c>
      <c r="AE119">
        <v>0.17246</v>
      </c>
      <c r="AF119">
        <v>8.5704000000000002E-2</v>
      </c>
      <c r="AG119">
        <v>0.10718999999999999</v>
      </c>
      <c r="AH119">
        <v>8.3160999999999999E-2</v>
      </c>
      <c r="AI119">
        <v>0.12082</v>
      </c>
      <c r="AJ119">
        <v>7.177E-2</v>
      </c>
      <c r="AK119">
        <v>7.6720999999999998E-2</v>
      </c>
      <c r="AL119">
        <v>7.0680999999999994E-2</v>
      </c>
      <c r="AN119">
        <v>0.12082</v>
      </c>
      <c r="AO119">
        <v>7.177E-2</v>
      </c>
      <c r="AP119">
        <v>7.6720999999999998E-2</v>
      </c>
      <c r="AQ119">
        <v>7.0680999999999994E-2</v>
      </c>
      <c r="AR119">
        <v>0.17604</v>
      </c>
      <c r="AS119">
        <v>7.1794999999999998E-2</v>
      </c>
      <c r="AT119">
        <v>7.4421000000000001E-2</v>
      </c>
      <c r="AU119">
        <v>7.6769000000000004E-2</v>
      </c>
      <c r="AV119">
        <v>9.7945000000000004E-2</v>
      </c>
      <c r="AW119">
        <v>6.5657999999999994E-2</v>
      </c>
      <c r="AX119">
        <v>6.7289000000000002E-2</v>
      </c>
      <c r="AY119">
        <v>6.7071000000000006E-2</v>
      </c>
      <c r="BA119">
        <v>0.21154000000000001</v>
      </c>
      <c r="BB119">
        <v>6.0297999999999997E-2</v>
      </c>
      <c r="BC119">
        <v>7.5540999999999997E-2</v>
      </c>
      <c r="BD119">
        <v>6.9857000000000002E-2</v>
      </c>
      <c r="BE119">
        <v>0.215</v>
      </c>
      <c r="BF119">
        <v>7.8569E-2</v>
      </c>
      <c r="BG119">
        <v>9.7337000000000007E-2</v>
      </c>
      <c r="BH119">
        <v>7.5841000000000006E-2</v>
      </c>
      <c r="BI119">
        <v>0.24651999999999999</v>
      </c>
      <c r="BJ119">
        <v>8.8308999999999999E-2</v>
      </c>
      <c r="BK119">
        <v>0.10405</v>
      </c>
      <c r="BL119">
        <v>8.8314000000000004E-2</v>
      </c>
      <c r="BN119">
        <v>0.11962</v>
      </c>
      <c r="BO119">
        <v>8.3391000000000007E-2</v>
      </c>
      <c r="BP119">
        <v>0.10444000000000001</v>
      </c>
      <c r="BQ119">
        <v>9.0678999999999996E-2</v>
      </c>
      <c r="BR119">
        <v>0.12091</v>
      </c>
      <c r="BS119">
        <v>8.8150000000000006E-2</v>
      </c>
      <c r="BT119">
        <v>8.6485999999999993E-2</v>
      </c>
      <c r="BU119">
        <v>8.7343000000000004E-2</v>
      </c>
      <c r="BV119">
        <v>0.14199999999999999</v>
      </c>
      <c r="BW119">
        <v>0.10739</v>
      </c>
      <c r="BX119">
        <v>0.11444</v>
      </c>
      <c r="BY119">
        <v>8.9918999999999999E-2</v>
      </c>
      <c r="CA119">
        <v>0.24260000000000001</v>
      </c>
      <c r="CB119">
        <v>0.16965</v>
      </c>
      <c r="CC119">
        <v>0.20504</v>
      </c>
      <c r="CD119">
        <v>0.16214000000000001</v>
      </c>
      <c r="CE119">
        <v>0.19300999999999999</v>
      </c>
      <c r="CF119">
        <v>0.20891999999999999</v>
      </c>
      <c r="CG119">
        <v>0.18210999999999999</v>
      </c>
      <c r="CH119">
        <v>0.22217999999999999</v>
      </c>
      <c r="CI119">
        <v>0.13436999999999999</v>
      </c>
      <c r="CJ119">
        <v>0.14477999999999999</v>
      </c>
      <c r="CK119">
        <v>0.15454000000000001</v>
      </c>
      <c r="CL119">
        <v>0.14321</v>
      </c>
      <c r="CN119">
        <v>0.26768999999999998</v>
      </c>
      <c r="CO119">
        <v>0.10498</v>
      </c>
      <c r="CP119">
        <v>0.12826000000000001</v>
      </c>
      <c r="CQ119">
        <v>0.11089</v>
      </c>
      <c r="CR119">
        <v>0.22294</v>
      </c>
      <c r="CS119">
        <v>0.12950999999999999</v>
      </c>
      <c r="CT119">
        <v>0.14576</v>
      </c>
      <c r="CU119">
        <v>0.10349</v>
      </c>
      <c r="CV119">
        <v>0.20205000000000001</v>
      </c>
      <c r="CW119">
        <v>0.11692</v>
      </c>
      <c r="CX119">
        <v>0.1048</v>
      </c>
      <c r="CY119">
        <v>0.10518</v>
      </c>
      <c r="DA119">
        <v>0.11588</v>
      </c>
      <c r="DB119">
        <v>7.1400000000000005E-2</v>
      </c>
      <c r="DC119">
        <v>6.0623999999999997E-2</v>
      </c>
      <c r="DD119">
        <v>7.7186000000000005E-2</v>
      </c>
      <c r="DE119">
        <v>8.3121E-2</v>
      </c>
      <c r="DF119">
        <v>7.5537000000000007E-2</v>
      </c>
      <c r="DG119">
        <v>7.6092999999999994E-2</v>
      </c>
      <c r="DH119">
        <v>5.3932000000000001E-2</v>
      </c>
      <c r="DI119">
        <v>0.15090000000000001</v>
      </c>
      <c r="DJ119">
        <v>7.8877000000000003E-2</v>
      </c>
      <c r="DK119">
        <v>7.4678999999999995E-2</v>
      </c>
      <c r="DL119">
        <v>9.4976000000000005E-2</v>
      </c>
      <c r="DO119">
        <f t="shared" si="5"/>
        <v>0.15879077777777775</v>
      </c>
      <c r="DP119">
        <f t="shared" si="6"/>
        <v>9.5678074074074068E-2</v>
      </c>
      <c r="DQ119">
        <f t="shared" si="7"/>
        <v>0.10760655555555559</v>
      </c>
      <c r="DR119">
        <f t="shared" si="8"/>
        <v>9.4418333333333326E-2</v>
      </c>
      <c r="DT119">
        <v>14.403</v>
      </c>
    </row>
    <row r="120" spans="1:124" x14ac:dyDescent="0.25">
      <c r="A120">
        <v>0.30070000000000002</v>
      </c>
      <c r="B120">
        <v>0.21806</v>
      </c>
      <c r="C120">
        <v>0.35681000000000002</v>
      </c>
      <c r="D120">
        <v>0.23543</v>
      </c>
      <c r="E120">
        <v>8.7676000000000004E-2</v>
      </c>
      <c r="F120">
        <v>6.9055000000000005E-2</v>
      </c>
      <c r="G120">
        <v>7.8326999999999994E-2</v>
      </c>
      <c r="H120">
        <v>5.3762999999999998E-2</v>
      </c>
      <c r="I120">
        <v>0.10402</v>
      </c>
      <c r="J120">
        <v>5.7482999999999999E-2</v>
      </c>
      <c r="K120">
        <v>5.2558000000000001E-2</v>
      </c>
      <c r="L120">
        <v>6.0000999999999999E-2</v>
      </c>
      <c r="N120">
        <v>6.5112000000000003E-2</v>
      </c>
      <c r="O120">
        <v>4.7676999999999997E-2</v>
      </c>
      <c r="P120">
        <v>5.4432000000000001E-2</v>
      </c>
      <c r="Q120">
        <v>4.8431000000000002E-2</v>
      </c>
      <c r="R120">
        <v>9.6059000000000005E-2</v>
      </c>
      <c r="S120">
        <v>6.6913E-2</v>
      </c>
      <c r="T120">
        <v>8.5516999999999996E-2</v>
      </c>
      <c r="U120">
        <v>6.3309000000000004E-2</v>
      </c>
      <c r="V120">
        <v>8.6035E-2</v>
      </c>
      <c r="W120">
        <v>5.7397999999999998E-2</v>
      </c>
      <c r="X120">
        <v>6.8529999999999994E-2</v>
      </c>
      <c r="Y120">
        <v>5.5335000000000002E-2</v>
      </c>
      <c r="AA120">
        <v>7.5568999999999997E-2</v>
      </c>
      <c r="AB120">
        <v>7.7104000000000006E-2</v>
      </c>
      <c r="AC120">
        <v>8.0855999999999997E-2</v>
      </c>
      <c r="AD120">
        <v>7.6232999999999995E-2</v>
      </c>
      <c r="AE120">
        <v>0.15454000000000001</v>
      </c>
      <c r="AF120">
        <v>8.4852999999999998E-2</v>
      </c>
      <c r="AG120">
        <v>0.10044</v>
      </c>
      <c r="AH120">
        <v>7.8764000000000001E-2</v>
      </c>
      <c r="AI120">
        <v>9.6675999999999998E-2</v>
      </c>
      <c r="AJ120">
        <v>7.1593000000000004E-2</v>
      </c>
      <c r="AK120">
        <v>7.3908000000000001E-2</v>
      </c>
      <c r="AL120">
        <v>6.9698999999999997E-2</v>
      </c>
      <c r="AN120">
        <v>9.6675999999999998E-2</v>
      </c>
      <c r="AO120">
        <v>7.1593000000000004E-2</v>
      </c>
      <c r="AP120">
        <v>7.3908000000000001E-2</v>
      </c>
      <c r="AQ120">
        <v>6.9698999999999997E-2</v>
      </c>
      <c r="AR120">
        <v>0.15612999999999999</v>
      </c>
      <c r="AS120">
        <v>7.2222999999999996E-2</v>
      </c>
      <c r="AT120">
        <v>7.2361999999999996E-2</v>
      </c>
      <c r="AU120">
        <v>7.8604999999999994E-2</v>
      </c>
      <c r="AV120">
        <v>9.3951999999999994E-2</v>
      </c>
      <c r="AW120">
        <v>6.2822000000000003E-2</v>
      </c>
      <c r="AX120">
        <v>6.6167000000000004E-2</v>
      </c>
      <c r="AY120">
        <v>6.1919000000000002E-2</v>
      </c>
      <c r="BA120">
        <v>0.16403000000000001</v>
      </c>
      <c r="BB120">
        <v>6.1377000000000001E-2</v>
      </c>
      <c r="BC120">
        <v>7.5295000000000001E-2</v>
      </c>
      <c r="BD120">
        <v>7.3145000000000002E-2</v>
      </c>
      <c r="BE120">
        <v>0.17346</v>
      </c>
      <c r="BF120">
        <v>7.5434000000000001E-2</v>
      </c>
      <c r="BG120">
        <v>9.6295000000000006E-2</v>
      </c>
      <c r="BH120">
        <v>7.2304999999999994E-2</v>
      </c>
      <c r="BI120">
        <v>0.16750000000000001</v>
      </c>
      <c r="BJ120">
        <v>8.6995000000000003E-2</v>
      </c>
      <c r="BK120">
        <v>9.7858000000000001E-2</v>
      </c>
      <c r="BL120">
        <v>8.6252999999999996E-2</v>
      </c>
      <c r="BN120">
        <v>0.1135</v>
      </c>
      <c r="BO120">
        <v>8.4162000000000001E-2</v>
      </c>
      <c r="BP120">
        <v>9.8560999999999996E-2</v>
      </c>
      <c r="BQ120">
        <v>8.9589000000000002E-2</v>
      </c>
      <c r="BR120">
        <v>0.10780000000000001</v>
      </c>
      <c r="BS120">
        <v>8.5049E-2</v>
      </c>
      <c r="BT120">
        <v>8.6409E-2</v>
      </c>
      <c r="BU120">
        <v>8.3025000000000002E-2</v>
      </c>
      <c r="BV120">
        <v>0.12642999999999999</v>
      </c>
      <c r="BW120">
        <v>0.10281</v>
      </c>
      <c r="BX120">
        <v>0.11233</v>
      </c>
      <c r="BY120">
        <v>8.9500999999999997E-2</v>
      </c>
      <c r="CA120">
        <v>0.22647</v>
      </c>
      <c r="CB120">
        <v>0.18487000000000001</v>
      </c>
      <c r="CC120">
        <v>0.19247</v>
      </c>
      <c r="CD120">
        <v>0.16369</v>
      </c>
      <c r="CE120">
        <v>0.18540000000000001</v>
      </c>
      <c r="CF120">
        <v>0.21396000000000001</v>
      </c>
      <c r="CG120">
        <v>0.19883000000000001</v>
      </c>
      <c r="CH120">
        <v>0.20274</v>
      </c>
      <c r="CI120">
        <v>0.13092999999999999</v>
      </c>
      <c r="CJ120">
        <v>0.14785000000000001</v>
      </c>
      <c r="CK120">
        <v>0.15268999999999999</v>
      </c>
      <c r="CL120">
        <v>0.14324999999999999</v>
      </c>
      <c r="CN120">
        <v>0.22126999999999999</v>
      </c>
      <c r="CO120">
        <v>9.8633999999999999E-2</v>
      </c>
      <c r="CP120">
        <v>0.12554999999999999</v>
      </c>
      <c r="CQ120">
        <v>0.10696</v>
      </c>
      <c r="CR120">
        <v>0.19142999999999999</v>
      </c>
      <c r="CS120">
        <v>0.13317999999999999</v>
      </c>
      <c r="CT120">
        <v>0.14279</v>
      </c>
      <c r="CU120">
        <v>9.826E-2</v>
      </c>
      <c r="CV120">
        <v>0.16544</v>
      </c>
      <c r="CW120">
        <v>0.11626</v>
      </c>
      <c r="CX120">
        <v>0.10588</v>
      </c>
      <c r="CY120">
        <v>9.6662999999999999E-2</v>
      </c>
      <c r="DA120">
        <v>0.10095</v>
      </c>
      <c r="DB120">
        <v>6.2826999999999994E-2</v>
      </c>
      <c r="DC120">
        <v>6.1782999999999998E-2</v>
      </c>
      <c r="DD120">
        <v>7.4961E-2</v>
      </c>
      <c r="DE120">
        <v>7.1405999999999997E-2</v>
      </c>
      <c r="DF120">
        <v>7.6006000000000004E-2</v>
      </c>
      <c r="DG120">
        <v>7.3955000000000007E-2</v>
      </c>
      <c r="DH120">
        <v>5.4748999999999999E-2</v>
      </c>
      <c r="DI120">
        <v>0.12573999999999999</v>
      </c>
      <c r="DJ120">
        <v>7.5273000000000007E-2</v>
      </c>
      <c r="DK120">
        <v>7.3875999999999997E-2</v>
      </c>
      <c r="DL120">
        <v>9.4640000000000002E-2</v>
      </c>
      <c r="DO120">
        <f t="shared" si="5"/>
        <v>0.13647781481481483</v>
      </c>
      <c r="DP120">
        <f t="shared" si="6"/>
        <v>9.4868925925925926E-2</v>
      </c>
      <c r="DQ120">
        <f t="shared" si="7"/>
        <v>0.1058661851851852</v>
      </c>
      <c r="DR120">
        <f t="shared" si="8"/>
        <v>9.1885888888888878E-2</v>
      </c>
      <c r="DT120">
        <v>14.528</v>
      </c>
    </row>
    <row r="121" spans="1:124" x14ac:dyDescent="0.25">
      <c r="A121">
        <v>0.27527000000000001</v>
      </c>
      <c r="B121">
        <v>0.21859000000000001</v>
      </c>
      <c r="C121">
        <v>0.37098999999999999</v>
      </c>
      <c r="D121">
        <v>0.22947000000000001</v>
      </c>
      <c r="E121">
        <v>7.5351000000000001E-2</v>
      </c>
      <c r="F121">
        <v>6.4415E-2</v>
      </c>
      <c r="G121">
        <v>7.1013000000000007E-2</v>
      </c>
      <c r="H121">
        <v>5.0248000000000001E-2</v>
      </c>
      <c r="I121">
        <v>8.3482000000000001E-2</v>
      </c>
      <c r="J121">
        <v>5.6231000000000003E-2</v>
      </c>
      <c r="K121">
        <v>5.0629E-2</v>
      </c>
      <c r="L121">
        <v>5.6728000000000001E-2</v>
      </c>
      <c r="N121">
        <v>6.0109999999999997E-2</v>
      </c>
      <c r="O121">
        <v>4.9577999999999997E-2</v>
      </c>
      <c r="P121">
        <v>5.3578000000000001E-2</v>
      </c>
      <c r="Q121">
        <v>4.8140000000000002E-2</v>
      </c>
      <c r="R121">
        <v>8.9199000000000001E-2</v>
      </c>
      <c r="S121">
        <v>6.6822000000000006E-2</v>
      </c>
      <c r="T121">
        <v>8.3484000000000003E-2</v>
      </c>
      <c r="U121">
        <v>6.2956999999999999E-2</v>
      </c>
      <c r="V121">
        <v>7.9918000000000003E-2</v>
      </c>
      <c r="W121">
        <v>5.9130000000000002E-2</v>
      </c>
      <c r="X121">
        <v>6.6359000000000001E-2</v>
      </c>
      <c r="Y121">
        <v>5.7653000000000003E-2</v>
      </c>
      <c r="AA121">
        <v>6.4735000000000001E-2</v>
      </c>
      <c r="AB121">
        <v>7.6540999999999998E-2</v>
      </c>
      <c r="AC121">
        <v>7.2661000000000003E-2</v>
      </c>
      <c r="AD121">
        <v>7.5416999999999998E-2</v>
      </c>
      <c r="AE121">
        <v>0.13852999999999999</v>
      </c>
      <c r="AF121">
        <v>8.133E-2</v>
      </c>
      <c r="AG121">
        <v>9.6167000000000002E-2</v>
      </c>
      <c r="AH121">
        <v>7.5588000000000002E-2</v>
      </c>
      <c r="AI121">
        <v>8.0225000000000005E-2</v>
      </c>
      <c r="AJ121">
        <v>7.2321999999999997E-2</v>
      </c>
      <c r="AK121">
        <v>7.2081999999999993E-2</v>
      </c>
      <c r="AL121">
        <v>6.7906999999999995E-2</v>
      </c>
      <c r="AN121">
        <v>8.0225000000000005E-2</v>
      </c>
      <c r="AO121">
        <v>7.2321999999999997E-2</v>
      </c>
      <c r="AP121">
        <v>7.2081999999999993E-2</v>
      </c>
      <c r="AQ121">
        <v>6.7906999999999995E-2</v>
      </c>
      <c r="AR121">
        <v>0.13996</v>
      </c>
      <c r="AS121">
        <v>7.5800000000000006E-2</v>
      </c>
      <c r="AT121">
        <v>6.9702E-2</v>
      </c>
      <c r="AU121">
        <v>8.0873E-2</v>
      </c>
      <c r="AV121">
        <v>9.1910000000000006E-2</v>
      </c>
      <c r="AW121">
        <v>6.1471999999999999E-2</v>
      </c>
      <c r="AX121">
        <v>6.5368999999999997E-2</v>
      </c>
      <c r="AY121">
        <v>5.8305000000000003E-2</v>
      </c>
      <c r="BA121">
        <v>0.12637999999999999</v>
      </c>
      <c r="BB121">
        <v>6.5767999999999993E-2</v>
      </c>
      <c r="BC121">
        <v>7.6816999999999996E-2</v>
      </c>
      <c r="BD121">
        <v>7.6626E-2</v>
      </c>
      <c r="BE121">
        <v>0.13954</v>
      </c>
      <c r="BF121">
        <v>7.6920000000000002E-2</v>
      </c>
      <c r="BG121">
        <v>9.5278000000000002E-2</v>
      </c>
      <c r="BH121">
        <v>7.1373000000000006E-2</v>
      </c>
      <c r="BI121">
        <v>0.1162</v>
      </c>
      <c r="BJ121">
        <v>8.5195000000000007E-2</v>
      </c>
      <c r="BK121">
        <v>9.6395999999999996E-2</v>
      </c>
      <c r="BL121">
        <v>8.4397E-2</v>
      </c>
      <c r="BN121">
        <v>0.10886</v>
      </c>
      <c r="BO121">
        <v>8.4542999999999993E-2</v>
      </c>
      <c r="BP121">
        <v>9.2739000000000002E-2</v>
      </c>
      <c r="BQ121">
        <v>8.9342000000000005E-2</v>
      </c>
      <c r="BR121">
        <v>9.8417000000000004E-2</v>
      </c>
      <c r="BS121">
        <v>8.2680000000000003E-2</v>
      </c>
      <c r="BT121">
        <v>8.3696000000000007E-2</v>
      </c>
      <c r="BU121">
        <v>7.7847E-2</v>
      </c>
      <c r="BV121">
        <v>0.11404</v>
      </c>
      <c r="BW121">
        <v>9.7781999999999994E-2</v>
      </c>
      <c r="BX121">
        <v>0.10939</v>
      </c>
      <c r="BY121">
        <v>8.7741E-2</v>
      </c>
      <c r="CA121">
        <v>0.21035999999999999</v>
      </c>
      <c r="CB121">
        <v>0.20532</v>
      </c>
      <c r="CC121">
        <v>0.19072</v>
      </c>
      <c r="CD121">
        <v>0.16692000000000001</v>
      </c>
      <c r="CE121">
        <v>0.18640000000000001</v>
      </c>
      <c r="CF121">
        <v>0.21376999999999999</v>
      </c>
      <c r="CG121">
        <v>0.21654000000000001</v>
      </c>
      <c r="CH121">
        <v>0.1857</v>
      </c>
      <c r="CI121">
        <v>0.12658</v>
      </c>
      <c r="CJ121">
        <v>0.15415000000000001</v>
      </c>
      <c r="CK121">
        <v>0.14652999999999999</v>
      </c>
      <c r="CL121">
        <v>0.14405999999999999</v>
      </c>
      <c r="CN121">
        <v>0.18678</v>
      </c>
      <c r="CO121">
        <v>9.7670000000000007E-2</v>
      </c>
      <c r="CP121">
        <v>0.1236</v>
      </c>
      <c r="CQ121">
        <v>0.1038</v>
      </c>
      <c r="CR121">
        <v>0.16355</v>
      </c>
      <c r="CS121">
        <v>0.1351</v>
      </c>
      <c r="CT121">
        <v>0.14015</v>
      </c>
      <c r="CU121">
        <v>9.3349000000000001E-2</v>
      </c>
      <c r="CV121">
        <v>0.13603000000000001</v>
      </c>
      <c r="CW121">
        <v>0.11700000000000001</v>
      </c>
      <c r="CX121">
        <v>0.10779</v>
      </c>
      <c r="CY121">
        <v>8.9827000000000004E-2</v>
      </c>
      <c r="DA121">
        <v>9.1373999999999997E-2</v>
      </c>
      <c r="DB121">
        <v>5.5543000000000002E-2</v>
      </c>
      <c r="DC121">
        <v>6.2462999999999998E-2</v>
      </c>
      <c r="DD121">
        <v>7.2369000000000003E-2</v>
      </c>
      <c r="DE121">
        <v>6.3295000000000004E-2</v>
      </c>
      <c r="DF121">
        <v>7.5208999999999998E-2</v>
      </c>
      <c r="DG121">
        <v>6.9353999999999999E-2</v>
      </c>
      <c r="DH121">
        <v>5.5252000000000002E-2</v>
      </c>
      <c r="DI121">
        <v>0.10506</v>
      </c>
      <c r="DJ121">
        <v>7.3950000000000002E-2</v>
      </c>
      <c r="DK121">
        <v>7.3894000000000001E-2</v>
      </c>
      <c r="DL121">
        <v>9.4657000000000005E-2</v>
      </c>
      <c r="DO121">
        <f t="shared" si="5"/>
        <v>0.11969559259259259</v>
      </c>
      <c r="DP121">
        <f t="shared" si="6"/>
        <v>9.5376037037037023E-2</v>
      </c>
      <c r="DQ121">
        <f t="shared" si="7"/>
        <v>0.1047952962962963</v>
      </c>
      <c r="DR121">
        <f t="shared" si="8"/>
        <v>8.9794555555555558E-2</v>
      </c>
      <c r="DT121">
        <v>14.654</v>
      </c>
    </row>
    <row r="122" spans="1:124" x14ac:dyDescent="0.25">
      <c r="A122">
        <v>0.25488</v>
      </c>
      <c r="B122">
        <v>0.22781000000000001</v>
      </c>
      <c r="C122">
        <v>0.38611000000000001</v>
      </c>
      <c r="D122">
        <v>0.22467000000000001</v>
      </c>
      <c r="E122">
        <v>6.7808999999999994E-2</v>
      </c>
      <c r="F122">
        <v>6.0817999999999997E-2</v>
      </c>
      <c r="G122">
        <v>6.5742999999999996E-2</v>
      </c>
      <c r="H122">
        <v>4.8903000000000002E-2</v>
      </c>
      <c r="I122">
        <v>6.8391999999999994E-2</v>
      </c>
      <c r="J122">
        <v>5.5993000000000001E-2</v>
      </c>
      <c r="K122">
        <v>5.0011E-2</v>
      </c>
      <c r="L122">
        <v>5.2638999999999998E-2</v>
      </c>
      <c r="N122">
        <v>5.8051999999999999E-2</v>
      </c>
      <c r="O122">
        <v>5.1277000000000003E-2</v>
      </c>
      <c r="P122">
        <v>5.3074000000000003E-2</v>
      </c>
      <c r="Q122">
        <v>4.7618000000000001E-2</v>
      </c>
      <c r="R122">
        <v>8.6695999999999995E-2</v>
      </c>
      <c r="S122">
        <v>6.9460999999999995E-2</v>
      </c>
      <c r="T122">
        <v>7.9851000000000005E-2</v>
      </c>
      <c r="U122">
        <v>6.3141000000000003E-2</v>
      </c>
      <c r="V122">
        <v>7.7299999999999994E-2</v>
      </c>
      <c r="W122">
        <v>6.1282999999999997E-2</v>
      </c>
      <c r="X122">
        <v>6.5276000000000001E-2</v>
      </c>
      <c r="Y122">
        <v>5.9195999999999999E-2</v>
      </c>
      <c r="AA122">
        <v>6.1927000000000003E-2</v>
      </c>
      <c r="AB122">
        <v>7.7064999999999995E-2</v>
      </c>
      <c r="AC122">
        <v>6.6411999999999999E-2</v>
      </c>
      <c r="AD122">
        <v>7.4257000000000004E-2</v>
      </c>
      <c r="AE122">
        <v>0.12449</v>
      </c>
      <c r="AF122">
        <v>7.6234999999999997E-2</v>
      </c>
      <c r="AG122">
        <v>9.5062999999999995E-2</v>
      </c>
      <c r="AH122">
        <v>7.3270000000000002E-2</v>
      </c>
      <c r="AI122">
        <v>7.2341000000000003E-2</v>
      </c>
      <c r="AJ122">
        <v>7.2919999999999999E-2</v>
      </c>
      <c r="AK122">
        <v>7.1328000000000003E-2</v>
      </c>
      <c r="AL122">
        <v>6.5825999999999996E-2</v>
      </c>
      <c r="AN122">
        <v>7.2341000000000003E-2</v>
      </c>
      <c r="AO122">
        <v>7.2919999999999999E-2</v>
      </c>
      <c r="AP122">
        <v>7.1328000000000003E-2</v>
      </c>
      <c r="AQ122">
        <v>6.5825999999999996E-2</v>
      </c>
      <c r="AR122">
        <v>0.12856000000000001</v>
      </c>
      <c r="AS122">
        <v>8.0584000000000003E-2</v>
      </c>
      <c r="AT122">
        <v>6.6922999999999996E-2</v>
      </c>
      <c r="AU122">
        <v>8.2733000000000001E-2</v>
      </c>
      <c r="AV122">
        <v>9.1926999999999995E-2</v>
      </c>
      <c r="AW122">
        <v>6.1802999999999997E-2</v>
      </c>
      <c r="AX122">
        <v>6.4532999999999993E-2</v>
      </c>
      <c r="AY122">
        <v>5.6918999999999997E-2</v>
      </c>
      <c r="BA122">
        <v>0.10177</v>
      </c>
      <c r="BB122">
        <v>7.2798000000000002E-2</v>
      </c>
      <c r="BC122">
        <v>7.8962000000000004E-2</v>
      </c>
      <c r="BD122">
        <v>7.9297000000000006E-2</v>
      </c>
      <c r="BE122">
        <v>0.11427</v>
      </c>
      <c r="BF122">
        <v>8.2308000000000006E-2</v>
      </c>
      <c r="BG122">
        <v>9.4298999999999994E-2</v>
      </c>
      <c r="BH122">
        <v>7.2781999999999999E-2</v>
      </c>
      <c r="BI122">
        <v>9.2097999999999999E-2</v>
      </c>
      <c r="BJ122">
        <v>8.1780000000000005E-2</v>
      </c>
      <c r="BK122">
        <v>9.8030999999999993E-2</v>
      </c>
      <c r="BL122">
        <v>8.3162E-2</v>
      </c>
      <c r="BN122">
        <v>0.10561</v>
      </c>
      <c r="BO122">
        <v>8.4667000000000006E-2</v>
      </c>
      <c r="BP122">
        <v>8.8197999999999999E-2</v>
      </c>
      <c r="BQ122">
        <v>8.8979000000000003E-2</v>
      </c>
      <c r="BR122">
        <v>9.2702000000000007E-2</v>
      </c>
      <c r="BS122">
        <v>8.1308000000000005E-2</v>
      </c>
      <c r="BT122">
        <v>7.9251000000000002E-2</v>
      </c>
      <c r="BU122">
        <v>7.2616E-2</v>
      </c>
      <c r="BV122">
        <v>0.1046</v>
      </c>
      <c r="BW122">
        <v>9.3287999999999996E-2</v>
      </c>
      <c r="BX122">
        <v>0.10592</v>
      </c>
      <c r="BY122">
        <v>8.4103999999999998E-2</v>
      </c>
      <c r="CA122">
        <v>0.19586999999999999</v>
      </c>
      <c r="CB122">
        <v>0.22886999999999999</v>
      </c>
      <c r="CC122">
        <v>0.20337</v>
      </c>
      <c r="CD122">
        <v>0.17144000000000001</v>
      </c>
      <c r="CE122">
        <v>0.19464999999999999</v>
      </c>
      <c r="CF122">
        <v>0.20705999999999999</v>
      </c>
      <c r="CG122">
        <v>0.23122999999999999</v>
      </c>
      <c r="CH122">
        <v>0.17487</v>
      </c>
      <c r="CI122">
        <v>0.1212</v>
      </c>
      <c r="CJ122">
        <v>0.16245999999999999</v>
      </c>
      <c r="CK122">
        <v>0.13794000000000001</v>
      </c>
      <c r="CL122">
        <v>0.14505000000000001</v>
      </c>
      <c r="CN122">
        <v>0.16497000000000001</v>
      </c>
      <c r="CO122">
        <v>0.10087</v>
      </c>
      <c r="CP122">
        <v>0.12254</v>
      </c>
      <c r="CQ122">
        <v>0.1012</v>
      </c>
      <c r="CR122">
        <v>0.14013999999999999</v>
      </c>
      <c r="CS122">
        <v>0.13617000000000001</v>
      </c>
      <c r="CT122">
        <v>0.13716999999999999</v>
      </c>
      <c r="CU122">
        <v>8.8830000000000006E-2</v>
      </c>
      <c r="CV122">
        <v>0.11570999999999999</v>
      </c>
      <c r="CW122">
        <v>0.11867</v>
      </c>
      <c r="CX122">
        <v>0.10967</v>
      </c>
      <c r="CY122">
        <v>8.5806999999999994E-2</v>
      </c>
      <c r="DA122">
        <v>8.6514999999999995E-2</v>
      </c>
      <c r="DB122">
        <v>5.092E-2</v>
      </c>
      <c r="DC122">
        <v>6.2113000000000002E-2</v>
      </c>
      <c r="DD122">
        <v>6.9283999999999998E-2</v>
      </c>
      <c r="DE122">
        <v>5.8671000000000001E-2</v>
      </c>
      <c r="DF122">
        <v>7.3291999999999996E-2</v>
      </c>
      <c r="DG122">
        <v>6.3072000000000003E-2</v>
      </c>
      <c r="DH122">
        <v>5.5497999999999999E-2</v>
      </c>
      <c r="DI122">
        <v>9.0978000000000003E-2</v>
      </c>
      <c r="DJ122">
        <v>7.4717000000000006E-2</v>
      </c>
      <c r="DK122">
        <v>7.4815000000000006E-2</v>
      </c>
      <c r="DL122">
        <v>9.3993999999999994E-2</v>
      </c>
      <c r="DO122">
        <f t="shared" si="5"/>
        <v>0.10905440740740741</v>
      </c>
      <c r="DP122">
        <f t="shared" si="6"/>
        <v>9.6938777777777763E-2</v>
      </c>
      <c r="DQ122">
        <f t="shared" si="7"/>
        <v>0.10452714814814813</v>
      </c>
      <c r="DR122">
        <f t="shared" si="8"/>
        <v>8.8218925925925909E-2</v>
      </c>
      <c r="DT122">
        <v>14.779</v>
      </c>
    </row>
    <row r="123" spans="1:124" x14ac:dyDescent="0.25">
      <c r="A123">
        <v>0.24343999999999999</v>
      </c>
      <c r="B123">
        <v>0.24279999999999999</v>
      </c>
      <c r="C123">
        <v>0.39924999999999999</v>
      </c>
      <c r="D123">
        <v>0.22256000000000001</v>
      </c>
      <c r="E123">
        <v>6.4677999999999999E-2</v>
      </c>
      <c r="F123">
        <v>5.8746E-2</v>
      </c>
      <c r="G123">
        <v>6.3982999999999998E-2</v>
      </c>
      <c r="H123">
        <v>4.9334000000000003E-2</v>
      </c>
      <c r="I123">
        <v>5.9084999999999999E-2</v>
      </c>
      <c r="J123">
        <v>5.6336999999999998E-2</v>
      </c>
      <c r="K123">
        <v>5.0770999999999997E-2</v>
      </c>
      <c r="L123">
        <v>4.8238999999999997E-2</v>
      </c>
      <c r="N123">
        <v>5.7126999999999997E-2</v>
      </c>
      <c r="O123">
        <v>5.2142000000000001E-2</v>
      </c>
      <c r="P123">
        <v>5.2749999999999998E-2</v>
      </c>
      <c r="Q123">
        <v>4.6975000000000003E-2</v>
      </c>
      <c r="R123">
        <v>8.7211999999999998E-2</v>
      </c>
      <c r="S123">
        <v>7.4671000000000001E-2</v>
      </c>
      <c r="T123">
        <v>7.5539999999999996E-2</v>
      </c>
      <c r="U123">
        <v>6.3586000000000004E-2</v>
      </c>
      <c r="V123">
        <v>7.7259999999999995E-2</v>
      </c>
      <c r="W123">
        <v>6.2654000000000001E-2</v>
      </c>
      <c r="X123">
        <v>6.5656999999999993E-2</v>
      </c>
      <c r="Y123">
        <v>5.9520999999999998E-2</v>
      </c>
      <c r="AA123">
        <v>6.4352999999999994E-2</v>
      </c>
      <c r="AB123">
        <v>7.8480999999999995E-2</v>
      </c>
      <c r="AC123">
        <v>6.3258999999999996E-2</v>
      </c>
      <c r="AD123">
        <v>7.2859999999999994E-2</v>
      </c>
      <c r="AE123">
        <v>0.11229</v>
      </c>
      <c r="AF123">
        <v>7.1473999999999996E-2</v>
      </c>
      <c r="AG123">
        <v>9.6678E-2</v>
      </c>
      <c r="AH123">
        <v>7.1290999999999993E-2</v>
      </c>
      <c r="AI123">
        <v>7.1682999999999997E-2</v>
      </c>
      <c r="AJ123">
        <v>7.2422E-2</v>
      </c>
      <c r="AK123">
        <v>7.1476999999999999E-2</v>
      </c>
      <c r="AL123">
        <v>6.4048999999999995E-2</v>
      </c>
      <c r="AN123">
        <v>7.1682999999999997E-2</v>
      </c>
      <c r="AO123">
        <v>7.2422E-2</v>
      </c>
      <c r="AP123">
        <v>7.1476999999999999E-2</v>
      </c>
      <c r="AQ123">
        <v>6.4048999999999995E-2</v>
      </c>
      <c r="AR123">
        <v>0.12171</v>
      </c>
      <c r="AS123">
        <v>8.4637000000000004E-2</v>
      </c>
      <c r="AT123">
        <v>6.4684000000000005E-2</v>
      </c>
      <c r="AU123">
        <v>8.3606E-2</v>
      </c>
      <c r="AV123">
        <v>9.3550999999999995E-2</v>
      </c>
      <c r="AW123">
        <v>6.3560000000000005E-2</v>
      </c>
      <c r="AX123">
        <v>6.3788999999999998E-2</v>
      </c>
      <c r="AY123">
        <v>5.7824E-2</v>
      </c>
      <c r="BA123">
        <v>8.9729000000000003E-2</v>
      </c>
      <c r="BB123">
        <v>8.0772999999999998E-2</v>
      </c>
      <c r="BC123">
        <v>8.0200999999999995E-2</v>
      </c>
      <c r="BD123">
        <v>8.0319000000000002E-2</v>
      </c>
      <c r="BE123">
        <v>9.7142999999999993E-2</v>
      </c>
      <c r="BF123">
        <v>8.9415999999999995E-2</v>
      </c>
      <c r="BG123">
        <v>9.3285000000000007E-2</v>
      </c>
      <c r="BH123">
        <v>7.5481999999999994E-2</v>
      </c>
      <c r="BI123">
        <v>8.8682999999999998E-2</v>
      </c>
      <c r="BJ123">
        <v>7.6922000000000004E-2</v>
      </c>
      <c r="BK123">
        <v>0.10011</v>
      </c>
      <c r="BL123">
        <v>8.3070000000000005E-2</v>
      </c>
      <c r="BN123">
        <v>0.10360999999999999</v>
      </c>
      <c r="BO123">
        <v>8.4921999999999997E-2</v>
      </c>
      <c r="BP123">
        <v>8.5650000000000004E-2</v>
      </c>
      <c r="BQ123">
        <v>8.7931999999999996E-2</v>
      </c>
      <c r="BR123">
        <v>8.9627999999999999E-2</v>
      </c>
      <c r="BS123">
        <v>8.0641000000000004E-2</v>
      </c>
      <c r="BT123">
        <v>7.4506000000000003E-2</v>
      </c>
      <c r="BU123">
        <v>6.8140000000000006E-2</v>
      </c>
      <c r="BV123">
        <v>9.7197000000000006E-2</v>
      </c>
      <c r="BW123">
        <v>9.0071999999999999E-2</v>
      </c>
      <c r="BX123">
        <v>0.10242999999999999</v>
      </c>
      <c r="BY123">
        <v>7.9194000000000001E-2</v>
      </c>
      <c r="CA123">
        <v>0.18432000000000001</v>
      </c>
      <c r="CB123">
        <v>0.25136999999999998</v>
      </c>
      <c r="CC123">
        <v>0.22863</v>
      </c>
      <c r="CD123">
        <v>0.17591000000000001</v>
      </c>
      <c r="CE123">
        <v>0.20671</v>
      </c>
      <c r="CF123">
        <v>0.19472999999999999</v>
      </c>
      <c r="CG123">
        <v>0.23930000000000001</v>
      </c>
      <c r="CH123">
        <v>0.17271</v>
      </c>
      <c r="CI123">
        <v>0.11612</v>
      </c>
      <c r="CJ123">
        <v>0.17102000000000001</v>
      </c>
      <c r="CK123">
        <v>0.12983</v>
      </c>
      <c r="CL123">
        <v>0.14566999999999999</v>
      </c>
      <c r="CN123">
        <v>0.15376999999999999</v>
      </c>
      <c r="CO123">
        <v>0.10592</v>
      </c>
      <c r="CP123">
        <v>0.12257999999999999</v>
      </c>
      <c r="CQ123">
        <v>9.9225999999999995E-2</v>
      </c>
      <c r="CR123">
        <v>0.12144000000000001</v>
      </c>
      <c r="CS123">
        <v>0.13811000000000001</v>
      </c>
      <c r="CT123">
        <v>0.1333</v>
      </c>
      <c r="CU123">
        <v>8.5202E-2</v>
      </c>
      <c r="CV123">
        <v>0.10466</v>
      </c>
      <c r="CW123">
        <v>0.12067</v>
      </c>
      <c r="CX123">
        <v>0.111</v>
      </c>
      <c r="CY123">
        <v>8.5195000000000007E-2</v>
      </c>
      <c r="DA123">
        <v>8.4539000000000003E-2</v>
      </c>
      <c r="DB123">
        <v>4.9529999999999998E-2</v>
      </c>
      <c r="DC123">
        <v>6.0669000000000001E-2</v>
      </c>
      <c r="DD123">
        <v>6.5819000000000003E-2</v>
      </c>
      <c r="DE123">
        <v>5.6793000000000003E-2</v>
      </c>
      <c r="DF123">
        <v>7.0889999999999995E-2</v>
      </c>
      <c r="DG123">
        <v>5.6600999999999999E-2</v>
      </c>
      <c r="DH123">
        <v>5.5879999999999999E-2</v>
      </c>
      <c r="DI123">
        <v>8.3670999999999995E-2</v>
      </c>
      <c r="DJ123">
        <v>7.6772000000000007E-2</v>
      </c>
      <c r="DK123">
        <v>7.6557E-2</v>
      </c>
      <c r="DL123">
        <v>9.1574000000000003E-2</v>
      </c>
      <c r="DO123">
        <f t="shared" si="5"/>
        <v>0.10378092592592593</v>
      </c>
      <c r="DP123">
        <f t="shared" si="6"/>
        <v>9.8966814814814799E-2</v>
      </c>
      <c r="DQ123">
        <f t="shared" si="7"/>
        <v>0.10496162962962965</v>
      </c>
      <c r="DR123">
        <f t="shared" si="8"/>
        <v>8.7230259259259257E-2</v>
      </c>
      <c r="DT123">
        <v>14.904</v>
      </c>
    </row>
    <row r="124" spans="1:124" x14ac:dyDescent="0.25">
      <c r="A124">
        <v>0.24201</v>
      </c>
      <c r="B124">
        <v>0.25790999999999997</v>
      </c>
      <c r="C124">
        <v>0.40804000000000001</v>
      </c>
      <c r="D124">
        <v>0.22392000000000001</v>
      </c>
      <c r="E124">
        <v>6.4880999999999994E-2</v>
      </c>
      <c r="F124">
        <v>5.8117000000000002E-2</v>
      </c>
      <c r="G124">
        <v>6.5918000000000004E-2</v>
      </c>
      <c r="H124">
        <v>5.1050999999999999E-2</v>
      </c>
      <c r="I124">
        <v>5.4690999999999997E-2</v>
      </c>
      <c r="J124">
        <v>5.6641999999999998E-2</v>
      </c>
      <c r="K124">
        <v>5.2755999999999997E-2</v>
      </c>
      <c r="L124">
        <v>4.4178000000000002E-2</v>
      </c>
      <c r="N124">
        <v>5.5899999999999998E-2</v>
      </c>
      <c r="O124">
        <v>5.1898E-2</v>
      </c>
      <c r="P124">
        <v>5.2464999999999998E-2</v>
      </c>
      <c r="Q124">
        <v>4.6489999999999997E-2</v>
      </c>
      <c r="R124">
        <v>8.8833999999999996E-2</v>
      </c>
      <c r="S124">
        <v>8.1382999999999997E-2</v>
      </c>
      <c r="T124">
        <v>7.1669999999999998E-2</v>
      </c>
      <c r="U124">
        <v>6.4093999999999998E-2</v>
      </c>
      <c r="V124">
        <v>7.8245999999999996E-2</v>
      </c>
      <c r="W124">
        <v>6.2356000000000002E-2</v>
      </c>
      <c r="X124">
        <v>6.7223000000000005E-2</v>
      </c>
      <c r="Y124">
        <v>5.8624999999999997E-2</v>
      </c>
      <c r="AA124">
        <v>6.8600999999999995E-2</v>
      </c>
      <c r="AB124">
        <v>8.0498E-2</v>
      </c>
      <c r="AC124">
        <v>6.3563999999999996E-2</v>
      </c>
      <c r="AD124">
        <v>7.1483000000000005E-2</v>
      </c>
      <c r="AE124">
        <v>0.1019</v>
      </c>
      <c r="AF124">
        <v>6.9000000000000006E-2</v>
      </c>
      <c r="AG124">
        <v>9.9781999999999996E-2</v>
      </c>
      <c r="AH124">
        <v>6.9352999999999998E-2</v>
      </c>
      <c r="AI124">
        <v>7.5388999999999998E-2</v>
      </c>
      <c r="AJ124">
        <v>7.0371000000000003E-2</v>
      </c>
      <c r="AK124">
        <v>7.2147000000000003E-2</v>
      </c>
      <c r="AL124">
        <v>6.2976000000000004E-2</v>
      </c>
      <c r="AN124">
        <v>7.5388999999999998E-2</v>
      </c>
      <c r="AO124">
        <v>7.0371000000000003E-2</v>
      </c>
      <c r="AP124">
        <v>7.2147000000000003E-2</v>
      </c>
      <c r="AQ124">
        <v>6.2976000000000004E-2</v>
      </c>
      <c r="AR124">
        <v>0.11817999999999999</v>
      </c>
      <c r="AS124">
        <v>8.6707000000000006E-2</v>
      </c>
      <c r="AT124">
        <v>6.3486000000000001E-2</v>
      </c>
      <c r="AU124">
        <v>8.3313999999999999E-2</v>
      </c>
      <c r="AV124">
        <v>9.5812999999999995E-2</v>
      </c>
      <c r="AW124">
        <v>6.6089999999999996E-2</v>
      </c>
      <c r="AX124">
        <v>6.3687999999999995E-2</v>
      </c>
      <c r="AY124">
        <v>6.0470999999999997E-2</v>
      </c>
      <c r="BA124">
        <v>8.6989999999999998E-2</v>
      </c>
      <c r="BB124">
        <v>8.7681999999999996E-2</v>
      </c>
      <c r="BC124">
        <v>7.9341999999999996E-2</v>
      </c>
      <c r="BD124">
        <v>7.9282000000000005E-2</v>
      </c>
      <c r="BE124">
        <v>8.6654999999999996E-2</v>
      </c>
      <c r="BF124">
        <v>9.5558000000000004E-2</v>
      </c>
      <c r="BG124">
        <v>9.2127000000000001E-2</v>
      </c>
      <c r="BH124">
        <v>7.8020000000000006E-2</v>
      </c>
      <c r="BI124">
        <v>9.6513000000000002E-2</v>
      </c>
      <c r="BJ124">
        <v>7.2405999999999998E-2</v>
      </c>
      <c r="BK124">
        <v>0.10034999999999999</v>
      </c>
      <c r="BL124">
        <v>8.4326999999999999E-2</v>
      </c>
      <c r="BN124">
        <v>0.10254000000000001</v>
      </c>
      <c r="BO124">
        <v>8.5712999999999998E-2</v>
      </c>
      <c r="BP124">
        <v>8.5001999999999994E-2</v>
      </c>
      <c r="BQ124">
        <v>8.6308999999999997E-2</v>
      </c>
      <c r="BR124">
        <v>8.7683999999999998E-2</v>
      </c>
      <c r="BS124">
        <v>7.9975000000000004E-2</v>
      </c>
      <c r="BT124">
        <v>7.0798E-2</v>
      </c>
      <c r="BU124">
        <v>6.4926999999999999E-2</v>
      </c>
      <c r="BV124">
        <v>9.0813000000000005E-2</v>
      </c>
      <c r="BW124">
        <v>8.8429999999999995E-2</v>
      </c>
      <c r="BX124">
        <v>9.9500000000000005E-2</v>
      </c>
      <c r="BY124">
        <v>7.4534000000000003E-2</v>
      </c>
      <c r="CA124">
        <v>0.17660999999999999</v>
      </c>
      <c r="CB124">
        <v>0.26766000000000001</v>
      </c>
      <c r="CC124">
        <v>0.25968000000000002</v>
      </c>
      <c r="CD124">
        <v>0.17849999999999999</v>
      </c>
      <c r="CE124">
        <v>0.21820999999999999</v>
      </c>
      <c r="CF124">
        <v>0.17981</v>
      </c>
      <c r="CG124">
        <v>0.23868</v>
      </c>
      <c r="CH124">
        <v>0.17937</v>
      </c>
      <c r="CI124">
        <v>0.11351</v>
      </c>
      <c r="CJ124">
        <v>0.17782999999999999</v>
      </c>
      <c r="CK124">
        <v>0.12517</v>
      </c>
      <c r="CL124">
        <v>0.14560000000000001</v>
      </c>
      <c r="CN124">
        <v>0.14924000000000001</v>
      </c>
      <c r="CO124">
        <v>0.11071</v>
      </c>
      <c r="CP124">
        <v>0.12365</v>
      </c>
      <c r="CQ124">
        <v>9.8075999999999997E-2</v>
      </c>
      <c r="CR124">
        <v>0.10732</v>
      </c>
      <c r="CS124">
        <v>0.14249000000000001</v>
      </c>
      <c r="CT124">
        <v>0.12842000000000001</v>
      </c>
      <c r="CU124">
        <v>8.2948999999999995E-2</v>
      </c>
      <c r="CV124">
        <v>0.10135</v>
      </c>
      <c r="CW124">
        <v>0.12232999999999999</v>
      </c>
      <c r="CX124">
        <v>0.11166</v>
      </c>
      <c r="CY124">
        <v>8.7767999999999999E-2</v>
      </c>
      <c r="DA124">
        <v>8.3306000000000005E-2</v>
      </c>
      <c r="DB124">
        <v>5.1013999999999997E-2</v>
      </c>
      <c r="DC124">
        <v>5.8599999999999999E-2</v>
      </c>
      <c r="DD124">
        <v>6.2269999999999999E-2</v>
      </c>
      <c r="DE124">
        <v>5.6686E-2</v>
      </c>
      <c r="DF124">
        <v>6.8864999999999996E-2</v>
      </c>
      <c r="DG124">
        <v>5.1589000000000003E-2</v>
      </c>
      <c r="DH124">
        <v>5.6793999999999997E-2</v>
      </c>
      <c r="DI124">
        <v>8.1640000000000004E-2</v>
      </c>
      <c r="DJ124">
        <v>7.9047000000000006E-2</v>
      </c>
      <c r="DK124">
        <v>7.8862000000000002E-2</v>
      </c>
      <c r="DL124">
        <v>8.6902999999999994E-2</v>
      </c>
      <c r="DO124">
        <f t="shared" si="5"/>
        <v>0.10218151851851852</v>
      </c>
      <c r="DP124">
        <f t="shared" si="6"/>
        <v>0.10077270370370371</v>
      </c>
      <c r="DQ124">
        <f t="shared" si="7"/>
        <v>0.1057894814814815</v>
      </c>
      <c r="DR124">
        <f t="shared" si="8"/>
        <v>8.6835555555555555E-2</v>
      </c>
      <c r="DT124">
        <v>15.029</v>
      </c>
    </row>
    <row r="125" spans="1:124" x14ac:dyDescent="0.25">
      <c r="A125">
        <v>0.24829999999999999</v>
      </c>
      <c r="B125">
        <v>0.26722000000000001</v>
      </c>
      <c r="C125">
        <v>0.41105000000000003</v>
      </c>
      <c r="D125">
        <v>0.22844</v>
      </c>
      <c r="E125">
        <v>6.7008999999999999E-2</v>
      </c>
      <c r="F125">
        <v>5.842E-2</v>
      </c>
      <c r="G125">
        <v>7.0414000000000004E-2</v>
      </c>
      <c r="H125">
        <v>5.3522E-2</v>
      </c>
      <c r="I125">
        <v>5.3652999999999999E-2</v>
      </c>
      <c r="J125">
        <v>5.6307000000000003E-2</v>
      </c>
      <c r="K125">
        <v>5.5580999999999998E-2</v>
      </c>
      <c r="L125">
        <v>4.1013000000000001E-2</v>
      </c>
      <c r="N125">
        <v>5.3733000000000003E-2</v>
      </c>
      <c r="O125">
        <v>5.0742000000000002E-2</v>
      </c>
      <c r="P125">
        <v>5.2136000000000002E-2</v>
      </c>
      <c r="Q125">
        <v>4.6407999999999998E-2</v>
      </c>
      <c r="R125">
        <v>8.9833999999999997E-2</v>
      </c>
      <c r="S125">
        <v>8.8037000000000004E-2</v>
      </c>
      <c r="T125">
        <v>6.9116999999999998E-2</v>
      </c>
      <c r="U125">
        <v>6.4519000000000007E-2</v>
      </c>
      <c r="V125">
        <v>7.8643000000000005E-2</v>
      </c>
      <c r="W125">
        <v>6.0219000000000002E-2</v>
      </c>
      <c r="X125">
        <v>6.9224999999999995E-2</v>
      </c>
      <c r="Y125">
        <v>5.688E-2</v>
      </c>
      <c r="AA125">
        <v>7.1873000000000006E-2</v>
      </c>
      <c r="AB125">
        <v>8.2761000000000001E-2</v>
      </c>
      <c r="AC125">
        <v>6.6761000000000001E-2</v>
      </c>
      <c r="AD125">
        <v>7.0376999999999995E-2</v>
      </c>
      <c r="AE125">
        <v>9.35E-2</v>
      </c>
      <c r="AF125">
        <v>7.0015999999999995E-2</v>
      </c>
      <c r="AG125">
        <v>0.10299</v>
      </c>
      <c r="AH125">
        <v>6.7569000000000004E-2</v>
      </c>
      <c r="AI125">
        <v>8.0144000000000007E-2</v>
      </c>
      <c r="AJ125">
        <v>6.7007999999999998E-2</v>
      </c>
      <c r="AK125">
        <v>7.2845999999999994E-2</v>
      </c>
      <c r="AL125">
        <v>6.2659999999999993E-2</v>
      </c>
      <c r="AN125">
        <v>8.0144000000000007E-2</v>
      </c>
      <c r="AO125">
        <v>6.7007999999999998E-2</v>
      </c>
      <c r="AP125">
        <v>7.2845999999999994E-2</v>
      </c>
      <c r="AQ125">
        <v>6.2659999999999993E-2</v>
      </c>
      <c r="AR125">
        <v>0.11634</v>
      </c>
      <c r="AS125">
        <v>8.6540000000000006E-2</v>
      </c>
      <c r="AT125">
        <v>6.3400999999999999E-2</v>
      </c>
      <c r="AU125">
        <v>8.2075999999999996E-2</v>
      </c>
      <c r="AV125">
        <v>9.7471000000000002E-2</v>
      </c>
      <c r="AW125">
        <v>6.8515999999999994E-2</v>
      </c>
      <c r="AX125">
        <v>6.4860000000000001E-2</v>
      </c>
      <c r="AY125">
        <v>6.3913999999999999E-2</v>
      </c>
      <c r="BA125">
        <v>8.8984999999999995E-2</v>
      </c>
      <c r="BB125">
        <v>9.2020000000000005E-2</v>
      </c>
      <c r="BC125">
        <v>7.6145000000000004E-2</v>
      </c>
      <c r="BD125">
        <v>7.6324000000000003E-2</v>
      </c>
      <c r="BE125">
        <v>8.0950999999999995E-2</v>
      </c>
      <c r="BF125">
        <v>9.8686999999999997E-2</v>
      </c>
      <c r="BG125">
        <v>9.0718999999999994E-2</v>
      </c>
      <c r="BH125">
        <v>7.9043000000000002E-2</v>
      </c>
      <c r="BI125">
        <v>0.10656</v>
      </c>
      <c r="BJ125">
        <v>7.1077000000000001E-2</v>
      </c>
      <c r="BK125">
        <v>9.7852999999999996E-2</v>
      </c>
      <c r="BL125">
        <v>8.6499999999999994E-2</v>
      </c>
      <c r="BN125">
        <v>0.10188</v>
      </c>
      <c r="BO125">
        <v>8.7250999999999995E-2</v>
      </c>
      <c r="BP125">
        <v>8.5419999999999996E-2</v>
      </c>
      <c r="BQ125">
        <v>8.4814000000000001E-2</v>
      </c>
      <c r="BR125">
        <v>8.5485000000000005E-2</v>
      </c>
      <c r="BS125">
        <v>7.8535999999999995E-2</v>
      </c>
      <c r="BT125">
        <v>6.8820999999999993E-2</v>
      </c>
      <c r="BU125">
        <v>6.2989000000000003E-2</v>
      </c>
      <c r="BV125">
        <v>8.4748000000000004E-2</v>
      </c>
      <c r="BW125">
        <v>8.8192999999999994E-2</v>
      </c>
      <c r="BX125">
        <v>9.7588999999999995E-2</v>
      </c>
      <c r="BY125">
        <v>7.1901000000000007E-2</v>
      </c>
      <c r="CA125">
        <v>0.17311000000000001</v>
      </c>
      <c r="CB125">
        <v>0.27322999999999997</v>
      </c>
      <c r="CC125">
        <v>0.28717999999999999</v>
      </c>
      <c r="CD125">
        <v>0.17777000000000001</v>
      </c>
      <c r="CE125">
        <v>0.22514000000000001</v>
      </c>
      <c r="CF125">
        <v>0.16667000000000001</v>
      </c>
      <c r="CG125">
        <v>0.22957</v>
      </c>
      <c r="CH125">
        <v>0.19244</v>
      </c>
      <c r="CI125">
        <v>0.11531</v>
      </c>
      <c r="CJ125">
        <v>0.18101</v>
      </c>
      <c r="CK125">
        <v>0.12590999999999999</v>
      </c>
      <c r="CL125">
        <v>0.14465</v>
      </c>
      <c r="CN125">
        <v>0.1469</v>
      </c>
      <c r="CO125">
        <v>0.11443</v>
      </c>
      <c r="CP125">
        <v>0.12526000000000001</v>
      </c>
      <c r="CQ125">
        <v>9.7761000000000001E-2</v>
      </c>
      <c r="CR125">
        <v>9.7363000000000005E-2</v>
      </c>
      <c r="CS125">
        <v>0.14979000000000001</v>
      </c>
      <c r="CT125">
        <v>0.12298000000000001</v>
      </c>
      <c r="CU125">
        <v>8.2170000000000007E-2</v>
      </c>
      <c r="CV125">
        <v>0.10290000000000001</v>
      </c>
      <c r="CW125">
        <v>0.12302</v>
      </c>
      <c r="CX125">
        <v>0.11183999999999999</v>
      </c>
      <c r="CY125">
        <v>9.2481999999999995E-2</v>
      </c>
      <c r="DA125">
        <v>8.1183000000000005E-2</v>
      </c>
      <c r="DB125">
        <v>5.4272000000000001E-2</v>
      </c>
      <c r="DC125">
        <v>5.6708000000000001E-2</v>
      </c>
      <c r="DD125">
        <v>5.8982E-2</v>
      </c>
      <c r="DE125">
        <v>5.7446999999999998E-2</v>
      </c>
      <c r="DF125">
        <v>6.7929000000000003E-2</v>
      </c>
      <c r="DG125">
        <v>4.9193000000000001E-2</v>
      </c>
      <c r="DH125">
        <v>5.8313999999999998E-2</v>
      </c>
      <c r="DI125">
        <v>8.2499000000000003E-2</v>
      </c>
      <c r="DJ125">
        <v>8.0605999999999997E-2</v>
      </c>
      <c r="DK125">
        <v>8.1335000000000005E-2</v>
      </c>
      <c r="DL125">
        <v>8.0445000000000003E-2</v>
      </c>
      <c r="DO125">
        <f t="shared" si="5"/>
        <v>0.10226314814814816</v>
      </c>
      <c r="DP125">
        <f t="shared" si="6"/>
        <v>0.10183388888888888</v>
      </c>
      <c r="DQ125">
        <f t="shared" si="7"/>
        <v>0.10658333333333332</v>
      </c>
      <c r="DR125">
        <f t="shared" si="8"/>
        <v>8.6911962962962955E-2</v>
      </c>
      <c r="DT125">
        <v>15.154999999999999</v>
      </c>
    </row>
    <row r="126" spans="1:124" x14ac:dyDescent="0.25">
      <c r="A126">
        <v>0.25747999999999999</v>
      </c>
      <c r="B126">
        <v>0.26732</v>
      </c>
      <c r="C126">
        <v>0.40787000000000001</v>
      </c>
      <c r="D126">
        <v>0.23469000000000001</v>
      </c>
      <c r="E126">
        <v>6.9652000000000006E-2</v>
      </c>
      <c r="F126">
        <v>5.8939999999999999E-2</v>
      </c>
      <c r="G126">
        <v>7.5482999999999995E-2</v>
      </c>
      <c r="H126">
        <v>5.6176999999999998E-2</v>
      </c>
      <c r="I126">
        <v>5.4271E-2</v>
      </c>
      <c r="J126">
        <v>5.4973000000000001E-2</v>
      </c>
      <c r="K126">
        <v>5.8685000000000001E-2</v>
      </c>
      <c r="L126">
        <v>3.9022000000000001E-2</v>
      </c>
      <c r="N126">
        <v>5.0792999999999998E-2</v>
      </c>
      <c r="O126">
        <v>4.9242000000000001E-2</v>
      </c>
      <c r="P126">
        <v>5.1723999999999999E-2</v>
      </c>
      <c r="Q126">
        <v>4.6722E-2</v>
      </c>
      <c r="R126">
        <v>8.9243000000000003E-2</v>
      </c>
      <c r="S126">
        <v>9.3151999999999999E-2</v>
      </c>
      <c r="T126">
        <v>6.8168000000000006E-2</v>
      </c>
      <c r="U126">
        <v>6.472E-2</v>
      </c>
      <c r="V126">
        <v>7.7330999999999997E-2</v>
      </c>
      <c r="W126">
        <v>5.6899999999999999E-2</v>
      </c>
      <c r="X126">
        <v>7.0801000000000003E-2</v>
      </c>
      <c r="Y126">
        <v>5.4856000000000002E-2</v>
      </c>
      <c r="AA126">
        <v>7.2752999999999998E-2</v>
      </c>
      <c r="AB126">
        <v>8.4865999999999997E-2</v>
      </c>
      <c r="AC126">
        <v>7.1514999999999995E-2</v>
      </c>
      <c r="AD126">
        <v>6.9639000000000006E-2</v>
      </c>
      <c r="AE126">
        <v>8.7234000000000006E-2</v>
      </c>
      <c r="AF126">
        <v>7.4457999999999996E-2</v>
      </c>
      <c r="AG126">
        <v>0.10534</v>
      </c>
      <c r="AH126">
        <v>6.6381999999999997E-2</v>
      </c>
      <c r="AI126">
        <v>8.3250000000000005E-2</v>
      </c>
      <c r="AJ126">
        <v>6.3138E-2</v>
      </c>
      <c r="AK126">
        <v>7.3141999999999999E-2</v>
      </c>
      <c r="AL126">
        <v>6.2817999999999999E-2</v>
      </c>
      <c r="AN126">
        <v>8.3250000000000005E-2</v>
      </c>
      <c r="AO126">
        <v>6.3138E-2</v>
      </c>
      <c r="AP126">
        <v>7.3141999999999999E-2</v>
      </c>
      <c r="AQ126">
        <v>6.2817999999999999E-2</v>
      </c>
      <c r="AR126">
        <v>0.11473</v>
      </c>
      <c r="AS126">
        <v>8.4750000000000006E-2</v>
      </c>
      <c r="AT126">
        <v>6.3991999999999993E-2</v>
      </c>
      <c r="AU126">
        <v>8.0377000000000004E-2</v>
      </c>
      <c r="AV126">
        <v>9.7404000000000004E-2</v>
      </c>
      <c r="AW126">
        <v>6.9985000000000006E-2</v>
      </c>
      <c r="AX126">
        <v>6.7587999999999995E-2</v>
      </c>
      <c r="AY126">
        <v>6.7117999999999997E-2</v>
      </c>
      <c r="BA126">
        <v>9.1496999999999995E-2</v>
      </c>
      <c r="BB126">
        <v>9.3381000000000006E-2</v>
      </c>
      <c r="BC126">
        <v>7.1485000000000007E-2</v>
      </c>
      <c r="BD126">
        <v>7.2095999999999993E-2</v>
      </c>
      <c r="BE126">
        <v>7.8281000000000003E-2</v>
      </c>
      <c r="BF126">
        <v>9.8223000000000005E-2</v>
      </c>
      <c r="BG126">
        <v>8.8970999999999995E-2</v>
      </c>
      <c r="BH126">
        <v>7.7775999999999998E-2</v>
      </c>
      <c r="BI126">
        <v>0.11269</v>
      </c>
      <c r="BJ126">
        <v>7.5560000000000002E-2</v>
      </c>
      <c r="BK126">
        <v>9.3332999999999999E-2</v>
      </c>
      <c r="BL126">
        <v>8.8520000000000001E-2</v>
      </c>
      <c r="BN126">
        <v>0.10093000000000001</v>
      </c>
      <c r="BO126">
        <v>8.9434E-2</v>
      </c>
      <c r="BP126">
        <v>8.5712999999999998E-2</v>
      </c>
      <c r="BQ126">
        <v>8.4338999999999997E-2</v>
      </c>
      <c r="BR126">
        <v>8.2277000000000003E-2</v>
      </c>
      <c r="BS126">
        <v>7.5872999999999996E-2</v>
      </c>
      <c r="BT126">
        <v>6.8398E-2</v>
      </c>
      <c r="BU126">
        <v>6.1849000000000001E-2</v>
      </c>
      <c r="BV126">
        <v>7.8886999999999999E-2</v>
      </c>
      <c r="BW126">
        <v>8.8865E-2</v>
      </c>
      <c r="BX126">
        <v>9.6831E-2</v>
      </c>
      <c r="BY126">
        <v>7.2524000000000005E-2</v>
      </c>
      <c r="CA126">
        <v>0.17349999999999999</v>
      </c>
      <c r="CB126">
        <v>0.26585999999999999</v>
      </c>
      <c r="CC126">
        <v>0.30286000000000002</v>
      </c>
      <c r="CD126">
        <v>0.17354</v>
      </c>
      <c r="CE126">
        <v>0.22514000000000001</v>
      </c>
      <c r="CF126">
        <v>0.15948999999999999</v>
      </c>
      <c r="CG126">
        <v>0.21445</v>
      </c>
      <c r="CH126">
        <v>0.20766999999999999</v>
      </c>
      <c r="CI126">
        <v>0.12207999999999999</v>
      </c>
      <c r="CJ126">
        <v>0.17943999999999999</v>
      </c>
      <c r="CK126">
        <v>0.13227</v>
      </c>
      <c r="CL126">
        <v>0.14268</v>
      </c>
      <c r="CN126">
        <v>0.14298</v>
      </c>
      <c r="CO126">
        <v>0.11779000000000001</v>
      </c>
      <c r="CP126">
        <v>0.12653</v>
      </c>
      <c r="CQ126">
        <v>9.7989000000000007E-2</v>
      </c>
      <c r="CR126">
        <v>9.1011999999999996E-2</v>
      </c>
      <c r="CS126">
        <v>0.15898999999999999</v>
      </c>
      <c r="CT126">
        <v>0.11794</v>
      </c>
      <c r="CU126">
        <v>8.2492999999999997E-2</v>
      </c>
      <c r="CV126">
        <v>0.10589</v>
      </c>
      <c r="CW126">
        <v>0.12225999999999999</v>
      </c>
      <c r="CX126">
        <v>0.11183999999999999</v>
      </c>
      <c r="CY126">
        <v>9.7767000000000007E-2</v>
      </c>
      <c r="DA126">
        <v>7.7529000000000001E-2</v>
      </c>
      <c r="DB126">
        <v>5.7876999999999998E-2</v>
      </c>
      <c r="DC126">
        <v>5.5760999999999998E-2</v>
      </c>
      <c r="DD126">
        <v>5.6198999999999999E-2</v>
      </c>
      <c r="DE126">
        <v>5.8408000000000002E-2</v>
      </c>
      <c r="DF126">
        <v>6.8337999999999996E-2</v>
      </c>
      <c r="DG126">
        <v>4.9618000000000002E-2</v>
      </c>
      <c r="DH126">
        <v>6.0061999999999997E-2</v>
      </c>
      <c r="DI126">
        <v>8.3863999999999994E-2</v>
      </c>
      <c r="DJ126">
        <v>8.0935000000000007E-2</v>
      </c>
      <c r="DK126">
        <v>8.3524000000000001E-2</v>
      </c>
      <c r="DL126">
        <v>7.3558999999999999E-2</v>
      </c>
      <c r="DO126">
        <f t="shared" si="5"/>
        <v>0.1023094814814815</v>
      </c>
      <c r="DP126">
        <f t="shared" si="6"/>
        <v>0.10196955555555555</v>
      </c>
      <c r="DQ126">
        <f t="shared" si="7"/>
        <v>0.10692496296296294</v>
      </c>
      <c r="DR126">
        <f t="shared" si="8"/>
        <v>8.7200074074074069E-2</v>
      </c>
      <c r="DT126">
        <v>15.28</v>
      </c>
    </row>
    <row r="127" spans="1:124" x14ac:dyDescent="0.25">
      <c r="A127">
        <v>0.26395000000000002</v>
      </c>
      <c r="B127">
        <v>0.25883</v>
      </c>
      <c r="C127">
        <v>0.39895999999999998</v>
      </c>
      <c r="D127">
        <v>0.24049999999999999</v>
      </c>
      <c r="E127">
        <v>7.1619000000000002E-2</v>
      </c>
      <c r="F127">
        <v>5.8999000000000003E-2</v>
      </c>
      <c r="G127">
        <v>7.9059000000000004E-2</v>
      </c>
      <c r="H127">
        <v>5.8399E-2</v>
      </c>
      <c r="I127">
        <v>5.5128000000000003E-2</v>
      </c>
      <c r="J127">
        <v>5.2651000000000003E-2</v>
      </c>
      <c r="K127">
        <v>6.1459E-2</v>
      </c>
      <c r="L127">
        <v>3.814E-2</v>
      </c>
      <c r="N127">
        <v>4.7736000000000001E-2</v>
      </c>
      <c r="O127">
        <v>4.8048E-2</v>
      </c>
      <c r="P127">
        <v>5.1184E-2</v>
      </c>
      <c r="Q127">
        <v>4.7107999999999997E-2</v>
      </c>
      <c r="R127">
        <v>8.7048E-2</v>
      </c>
      <c r="S127">
        <v>9.5806000000000002E-2</v>
      </c>
      <c r="T127">
        <v>6.8430000000000005E-2</v>
      </c>
      <c r="U127">
        <v>6.4564999999999997E-2</v>
      </c>
      <c r="V127">
        <v>7.4042999999999998E-2</v>
      </c>
      <c r="W127">
        <v>5.3655000000000001E-2</v>
      </c>
      <c r="X127">
        <v>7.1339E-2</v>
      </c>
      <c r="Y127">
        <v>5.3117999999999999E-2</v>
      </c>
      <c r="AA127">
        <v>7.1292999999999995E-2</v>
      </c>
      <c r="AB127">
        <v>8.6379999999999998E-2</v>
      </c>
      <c r="AC127">
        <v>7.6146000000000005E-2</v>
      </c>
      <c r="AD127">
        <v>6.9129999999999997E-2</v>
      </c>
      <c r="AE127">
        <v>8.3031999999999995E-2</v>
      </c>
      <c r="AF127">
        <v>8.0974000000000004E-2</v>
      </c>
      <c r="AG127">
        <v>0.10666</v>
      </c>
      <c r="AH127">
        <v>6.6258999999999998E-2</v>
      </c>
      <c r="AI127">
        <v>8.3316000000000001E-2</v>
      </c>
      <c r="AJ127">
        <v>5.9767000000000001E-2</v>
      </c>
      <c r="AK127">
        <v>7.2789999999999994E-2</v>
      </c>
      <c r="AL127">
        <v>6.2965999999999994E-2</v>
      </c>
      <c r="AN127">
        <v>8.3316000000000001E-2</v>
      </c>
      <c r="AO127">
        <v>5.9767000000000001E-2</v>
      </c>
      <c r="AP127">
        <v>7.2789999999999994E-2</v>
      </c>
      <c r="AQ127">
        <v>6.2965999999999994E-2</v>
      </c>
      <c r="AR127">
        <v>0.11255999999999999</v>
      </c>
      <c r="AS127">
        <v>8.2349000000000006E-2</v>
      </c>
      <c r="AT127">
        <v>6.4479999999999996E-2</v>
      </c>
      <c r="AU127">
        <v>7.8774999999999998E-2</v>
      </c>
      <c r="AV127">
        <v>9.5006999999999994E-2</v>
      </c>
      <c r="AW127">
        <v>6.9914000000000004E-2</v>
      </c>
      <c r="AX127">
        <v>7.1515999999999996E-2</v>
      </c>
      <c r="AY127">
        <v>6.9256999999999999E-2</v>
      </c>
      <c r="BA127">
        <v>9.1842999999999994E-2</v>
      </c>
      <c r="BB127">
        <v>9.2561000000000004E-2</v>
      </c>
      <c r="BC127">
        <v>6.6972000000000004E-2</v>
      </c>
      <c r="BD127">
        <v>6.7552000000000001E-2</v>
      </c>
      <c r="BE127">
        <v>7.7248999999999998E-2</v>
      </c>
      <c r="BF127">
        <v>9.5225000000000004E-2</v>
      </c>
      <c r="BG127">
        <v>8.6812E-2</v>
      </c>
      <c r="BH127">
        <v>7.4287000000000006E-2</v>
      </c>
      <c r="BI127">
        <v>0.11261</v>
      </c>
      <c r="BJ127">
        <v>8.6816000000000004E-2</v>
      </c>
      <c r="BK127">
        <v>8.8553999999999994E-2</v>
      </c>
      <c r="BL127">
        <v>8.9055999999999996E-2</v>
      </c>
      <c r="BN127">
        <v>9.9033999999999997E-2</v>
      </c>
      <c r="BO127">
        <v>9.1847999999999999E-2</v>
      </c>
      <c r="BP127">
        <v>8.4848999999999994E-2</v>
      </c>
      <c r="BQ127">
        <v>8.5445999999999994E-2</v>
      </c>
      <c r="BR127">
        <v>7.8116000000000005E-2</v>
      </c>
      <c r="BS127">
        <v>7.2112999999999997E-2</v>
      </c>
      <c r="BT127">
        <v>6.8631999999999999E-2</v>
      </c>
      <c r="BU127">
        <v>6.0768000000000003E-2</v>
      </c>
      <c r="BV127">
        <v>7.3652999999999996E-2</v>
      </c>
      <c r="BW127">
        <v>8.9852000000000001E-2</v>
      </c>
      <c r="BX127">
        <v>9.6962999999999994E-2</v>
      </c>
      <c r="BY127">
        <v>7.6480999999999993E-2</v>
      </c>
      <c r="CA127">
        <v>0.17685000000000001</v>
      </c>
      <c r="CB127">
        <v>0.24661</v>
      </c>
      <c r="CC127">
        <v>0.30276999999999998</v>
      </c>
      <c r="CD127">
        <v>0.16722999999999999</v>
      </c>
      <c r="CE127">
        <v>0.21806</v>
      </c>
      <c r="CF127">
        <v>0.16078999999999999</v>
      </c>
      <c r="CG127">
        <v>0.19738</v>
      </c>
      <c r="CH127">
        <v>0.22031999999999999</v>
      </c>
      <c r="CI127">
        <v>0.13259000000000001</v>
      </c>
      <c r="CJ127">
        <v>0.17311000000000001</v>
      </c>
      <c r="CK127">
        <v>0.14271</v>
      </c>
      <c r="CL127">
        <v>0.13950000000000001</v>
      </c>
      <c r="CN127">
        <v>0.13539999999999999</v>
      </c>
      <c r="CO127">
        <v>0.12234</v>
      </c>
      <c r="CP127">
        <v>0.12648000000000001</v>
      </c>
      <c r="CQ127">
        <v>9.8225000000000007E-2</v>
      </c>
      <c r="CR127">
        <v>8.7593000000000004E-2</v>
      </c>
      <c r="CS127">
        <v>0.1678</v>
      </c>
      <c r="CT127">
        <v>0.11441</v>
      </c>
      <c r="CU127">
        <v>8.3291000000000004E-2</v>
      </c>
      <c r="CV127">
        <v>0.10738</v>
      </c>
      <c r="CW127">
        <v>0.1198</v>
      </c>
      <c r="CX127">
        <v>0.11183</v>
      </c>
      <c r="CY127">
        <v>0.10199</v>
      </c>
      <c r="DA127">
        <v>7.2713E-2</v>
      </c>
      <c r="DB127">
        <v>6.0541999999999999E-2</v>
      </c>
      <c r="DC127">
        <v>5.6127999999999997E-2</v>
      </c>
      <c r="DD127">
        <v>5.3984999999999998E-2</v>
      </c>
      <c r="DE127">
        <v>5.9153999999999998E-2</v>
      </c>
      <c r="DF127">
        <v>6.9767999999999997E-2</v>
      </c>
      <c r="DG127">
        <v>5.2034999999999998E-2</v>
      </c>
      <c r="DH127">
        <v>6.1344000000000003E-2</v>
      </c>
      <c r="DI127">
        <v>8.4043000000000007E-2</v>
      </c>
      <c r="DJ127">
        <v>8.0013000000000001E-2</v>
      </c>
      <c r="DK127">
        <v>8.5017999999999996E-2</v>
      </c>
      <c r="DL127">
        <v>6.8032999999999996E-2</v>
      </c>
      <c r="DO127">
        <f t="shared" si="5"/>
        <v>0.1012717037037037</v>
      </c>
      <c r="DP127">
        <f t="shared" si="6"/>
        <v>0.10134548148148149</v>
      </c>
      <c r="DQ127">
        <f t="shared" si="7"/>
        <v>0.1065317037037037</v>
      </c>
      <c r="DR127">
        <f t="shared" si="8"/>
        <v>8.7358925925925909E-2</v>
      </c>
      <c r="DT127">
        <v>15.404999999999999</v>
      </c>
    </row>
    <row r="128" spans="1:124" x14ac:dyDescent="0.25">
      <c r="A128">
        <v>0.26349</v>
      </c>
      <c r="B128">
        <v>0.24615999999999999</v>
      </c>
      <c r="C128">
        <v>0.38541999999999998</v>
      </c>
      <c r="D128">
        <v>0.24360999999999999</v>
      </c>
      <c r="E128">
        <v>7.2077000000000002E-2</v>
      </c>
      <c r="F128">
        <v>5.8133999999999998E-2</v>
      </c>
      <c r="G128">
        <v>7.9732999999999998E-2</v>
      </c>
      <c r="H128">
        <v>5.9590999999999998E-2</v>
      </c>
      <c r="I128">
        <v>5.5295999999999998E-2</v>
      </c>
      <c r="J128">
        <v>4.9706E-2</v>
      </c>
      <c r="K128">
        <v>6.3403000000000001E-2</v>
      </c>
      <c r="L128">
        <v>3.8025999999999997E-2</v>
      </c>
      <c r="N128">
        <v>4.5242999999999998E-2</v>
      </c>
      <c r="O128">
        <v>4.7551999999999997E-2</v>
      </c>
      <c r="P128">
        <v>5.0459999999999998E-2</v>
      </c>
      <c r="Q128">
        <v>4.7044999999999997E-2</v>
      </c>
      <c r="R128">
        <v>8.3986000000000005E-2</v>
      </c>
      <c r="S128">
        <v>9.5847000000000002E-2</v>
      </c>
      <c r="T128">
        <v>6.9065000000000001E-2</v>
      </c>
      <c r="U128">
        <v>6.3979999999999995E-2</v>
      </c>
      <c r="V128">
        <v>6.9371000000000002E-2</v>
      </c>
      <c r="W128">
        <v>5.1845000000000002E-2</v>
      </c>
      <c r="X128">
        <v>7.0693000000000006E-2</v>
      </c>
      <c r="Y128">
        <v>5.2077999999999999E-2</v>
      </c>
      <c r="AA128">
        <v>6.8522E-2</v>
      </c>
      <c r="AB128">
        <v>8.6901000000000006E-2</v>
      </c>
      <c r="AC128">
        <v>7.9149999999999998E-2</v>
      </c>
      <c r="AD128">
        <v>6.8525000000000003E-2</v>
      </c>
      <c r="AE128">
        <v>8.0465999999999996E-2</v>
      </c>
      <c r="AF128">
        <v>8.7422E-2</v>
      </c>
      <c r="AG128">
        <v>0.10735</v>
      </c>
      <c r="AH128">
        <v>6.7361000000000004E-2</v>
      </c>
      <c r="AI128">
        <v>8.0371999999999999E-2</v>
      </c>
      <c r="AJ128">
        <v>5.7681000000000003E-2</v>
      </c>
      <c r="AK128">
        <v>7.1790999999999994E-2</v>
      </c>
      <c r="AL128">
        <v>6.2635999999999997E-2</v>
      </c>
      <c r="AN128">
        <v>8.0371999999999999E-2</v>
      </c>
      <c r="AO128">
        <v>5.7681000000000003E-2</v>
      </c>
      <c r="AP128">
        <v>7.1790999999999994E-2</v>
      </c>
      <c r="AQ128">
        <v>6.2635999999999997E-2</v>
      </c>
      <c r="AR128">
        <v>0.10987</v>
      </c>
      <c r="AS128">
        <v>8.0202999999999997E-2</v>
      </c>
      <c r="AT128">
        <v>6.4080999999999999E-2</v>
      </c>
      <c r="AU128">
        <v>7.7717999999999995E-2</v>
      </c>
      <c r="AV128">
        <v>9.0421000000000001E-2</v>
      </c>
      <c r="AW128">
        <v>6.8157999999999996E-2</v>
      </c>
      <c r="AX128">
        <v>7.5664999999999996E-2</v>
      </c>
      <c r="AY128">
        <v>6.9885000000000003E-2</v>
      </c>
      <c r="BA128">
        <v>8.9254E-2</v>
      </c>
      <c r="BB128">
        <v>9.1170000000000001E-2</v>
      </c>
      <c r="BC128">
        <v>6.4202999999999996E-2</v>
      </c>
      <c r="BD128">
        <v>6.3658000000000006E-2</v>
      </c>
      <c r="BE128">
        <v>7.6868000000000006E-2</v>
      </c>
      <c r="BF128">
        <v>9.1877E-2</v>
      </c>
      <c r="BG128">
        <v>8.4181000000000006E-2</v>
      </c>
      <c r="BH128">
        <v>6.9456000000000004E-2</v>
      </c>
      <c r="BI128">
        <v>0.10734</v>
      </c>
      <c r="BJ128">
        <v>0.10324999999999999</v>
      </c>
      <c r="BK128">
        <v>8.5310999999999998E-2</v>
      </c>
      <c r="BL128">
        <v>8.7114999999999998E-2</v>
      </c>
      <c r="BN128">
        <v>9.5866999999999994E-2</v>
      </c>
      <c r="BO128">
        <v>9.3892000000000003E-2</v>
      </c>
      <c r="BP128">
        <v>8.2407999999999995E-2</v>
      </c>
      <c r="BQ128">
        <v>8.7984999999999994E-2</v>
      </c>
      <c r="BR128">
        <v>7.3707999999999996E-2</v>
      </c>
      <c r="BS128">
        <v>6.7967E-2</v>
      </c>
      <c r="BT128">
        <v>6.8368999999999999E-2</v>
      </c>
      <c r="BU128">
        <v>5.9096999999999997E-2</v>
      </c>
      <c r="BV128">
        <v>6.9714999999999999E-2</v>
      </c>
      <c r="BW128">
        <v>9.0667999999999999E-2</v>
      </c>
      <c r="BX128">
        <v>9.7387000000000001E-2</v>
      </c>
      <c r="BY128">
        <v>8.2556000000000004E-2</v>
      </c>
      <c r="CA128">
        <v>0.18171999999999999</v>
      </c>
      <c r="CB128">
        <v>0.21972</v>
      </c>
      <c r="CC128">
        <v>0.28866999999999998</v>
      </c>
      <c r="CD128">
        <v>0.1615</v>
      </c>
      <c r="CE128">
        <v>0.20598</v>
      </c>
      <c r="CF128">
        <v>0.17033999999999999</v>
      </c>
      <c r="CG128">
        <v>0.18262999999999999</v>
      </c>
      <c r="CH128">
        <v>0.22678999999999999</v>
      </c>
      <c r="CI128">
        <v>0.14412</v>
      </c>
      <c r="CJ128">
        <v>0.1633</v>
      </c>
      <c r="CK128">
        <v>0.15451000000000001</v>
      </c>
      <c r="CL128">
        <v>0.13489999999999999</v>
      </c>
      <c r="CN128">
        <v>0.12411999999999999</v>
      </c>
      <c r="CO128">
        <v>0.12923000000000001</v>
      </c>
      <c r="CP128">
        <v>0.12456</v>
      </c>
      <c r="CQ128">
        <v>9.7927E-2</v>
      </c>
      <c r="CR128">
        <v>8.6362999999999995E-2</v>
      </c>
      <c r="CS128">
        <v>0.17355999999999999</v>
      </c>
      <c r="CT128">
        <v>0.11341</v>
      </c>
      <c r="CU128">
        <v>8.4037000000000001E-2</v>
      </c>
      <c r="CV128">
        <v>0.10573</v>
      </c>
      <c r="CW128">
        <v>0.11579</v>
      </c>
      <c r="CX128">
        <v>0.11169999999999999</v>
      </c>
      <c r="CY128">
        <v>0.10394</v>
      </c>
      <c r="DA128">
        <v>6.7737000000000006E-2</v>
      </c>
      <c r="DB128">
        <v>6.1489000000000002E-2</v>
      </c>
      <c r="DC128">
        <v>5.7563000000000003E-2</v>
      </c>
      <c r="DD128">
        <v>5.2246000000000001E-2</v>
      </c>
      <c r="DE128">
        <v>5.9468E-2</v>
      </c>
      <c r="DF128">
        <v>7.1452000000000002E-2</v>
      </c>
      <c r="DG128">
        <v>5.4919000000000003E-2</v>
      </c>
      <c r="DH128">
        <v>6.1481000000000001E-2</v>
      </c>
      <c r="DI128">
        <v>8.2350999999999994E-2</v>
      </c>
      <c r="DJ128">
        <v>7.8185000000000004E-2</v>
      </c>
      <c r="DK128">
        <v>8.5550000000000001E-2</v>
      </c>
      <c r="DL128">
        <v>6.5405000000000005E-2</v>
      </c>
      <c r="DO128">
        <f t="shared" si="5"/>
        <v>9.888248148148146E-2</v>
      </c>
      <c r="DP128">
        <f t="shared" si="6"/>
        <v>0.10034000000000001</v>
      </c>
      <c r="DQ128">
        <f t="shared" si="7"/>
        <v>0.10533233333333332</v>
      </c>
      <c r="DR128">
        <f t="shared" si="8"/>
        <v>8.7080888888888902E-2</v>
      </c>
      <c r="DT128">
        <v>15.53</v>
      </c>
    </row>
    <row r="129" spans="1:124" x14ac:dyDescent="0.25">
      <c r="A129">
        <v>0.25484000000000001</v>
      </c>
      <c r="B129">
        <v>0.23552000000000001</v>
      </c>
      <c r="C129">
        <v>0.36881000000000003</v>
      </c>
      <c r="D129">
        <v>0.24243000000000001</v>
      </c>
      <c r="E129">
        <v>7.0623000000000005E-2</v>
      </c>
      <c r="F129">
        <v>5.6183999999999998E-2</v>
      </c>
      <c r="G129">
        <v>7.7158000000000004E-2</v>
      </c>
      <c r="H129">
        <v>5.9303000000000002E-2</v>
      </c>
      <c r="I129">
        <v>5.4364000000000003E-2</v>
      </c>
      <c r="J129">
        <v>4.6703000000000001E-2</v>
      </c>
      <c r="K129">
        <v>6.4257999999999996E-2</v>
      </c>
      <c r="L129">
        <v>3.8227999999999998E-2</v>
      </c>
      <c r="N129">
        <v>4.367E-2</v>
      </c>
      <c r="O129">
        <v>4.7683999999999997E-2</v>
      </c>
      <c r="P129">
        <v>4.9510999999999999E-2</v>
      </c>
      <c r="Q129">
        <v>4.6074999999999998E-2</v>
      </c>
      <c r="R129">
        <v>8.1059999999999993E-2</v>
      </c>
      <c r="S129">
        <v>9.3808000000000002E-2</v>
      </c>
      <c r="T129">
        <v>6.9214999999999999E-2</v>
      </c>
      <c r="U129">
        <v>6.3017000000000004E-2</v>
      </c>
      <c r="V129">
        <v>6.4453999999999997E-2</v>
      </c>
      <c r="W129">
        <v>5.2400000000000002E-2</v>
      </c>
      <c r="X129">
        <v>6.9159999999999999E-2</v>
      </c>
      <c r="Y129">
        <v>5.1922000000000003E-2</v>
      </c>
      <c r="AA129">
        <v>6.5688999999999997E-2</v>
      </c>
      <c r="AB129">
        <v>8.6156999999999997E-2</v>
      </c>
      <c r="AC129">
        <v>7.9628000000000004E-2</v>
      </c>
      <c r="AD129">
        <v>6.7466999999999999E-2</v>
      </c>
      <c r="AE129">
        <v>7.8840999999999994E-2</v>
      </c>
      <c r="AF129">
        <v>9.1692999999999997E-2</v>
      </c>
      <c r="AG129">
        <v>0.10802</v>
      </c>
      <c r="AH129">
        <v>6.9350999999999996E-2</v>
      </c>
      <c r="AI129">
        <v>7.5467999999999993E-2</v>
      </c>
      <c r="AJ129">
        <v>5.7153000000000002E-2</v>
      </c>
      <c r="AK129">
        <v>7.0329000000000003E-2</v>
      </c>
      <c r="AL129">
        <v>6.1538000000000002E-2</v>
      </c>
      <c r="AN129">
        <v>7.5467999999999993E-2</v>
      </c>
      <c r="AO129">
        <v>5.7153000000000002E-2</v>
      </c>
      <c r="AP129">
        <v>7.0329000000000003E-2</v>
      </c>
      <c r="AQ129">
        <v>6.1538000000000002E-2</v>
      </c>
      <c r="AR129">
        <v>0.10736</v>
      </c>
      <c r="AS129">
        <v>7.8667000000000001E-2</v>
      </c>
      <c r="AT129">
        <v>6.2362000000000001E-2</v>
      </c>
      <c r="AU129">
        <v>7.7412999999999996E-2</v>
      </c>
      <c r="AV129">
        <v>8.4485000000000005E-2</v>
      </c>
      <c r="AW129">
        <v>6.5050999999999998E-2</v>
      </c>
      <c r="AX129">
        <v>7.8768000000000005E-2</v>
      </c>
      <c r="AY129">
        <v>6.8953E-2</v>
      </c>
      <c r="BA129">
        <v>8.4468000000000001E-2</v>
      </c>
      <c r="BB129">
        <v>9.0972999999999998E-2</v>
      </c>
      <c r="BC129">
        <v>6.4008999999999996E-2</v>
      </c>
      <c r="BD129">
        <v>6.1096999999999999E-2</v>
      </c>
      <c r="BE129">
        <v>7.6491000000000003E-2</v>
      </c>
      <c r="BF129">
        <v>9.0558E-2</v>
      </c>
      <c r="BG129">
        <v>8.1061999999999995E-2</v>
      </c>
      <c r="BH129">
        <v>6.4629000000000006E-2</v>
      </c>
      <c r="BI129">
        <v>9.9638000000000004E-2</v>
      </c>
      <c r="BJ129">
        <v>0.12095</v>
      </c>
      <c r="BK129">
        <v>8.4566000000000002E-2</v>
      </c>
      <c r="BL129">
        <v>8.2563999999999999E-2</v>
      </c>
      <c r="BN129">
        <v>9.1564000000000006E-2</v>
      </c>
      <c r="BO129">
        <v>9.4967999999999997E-2</v>
      </c>
      <c r="BP129">
        <v>7.8742000000000006E-2</v>
      </c>
      <c r="BQ129">
        <v>9.1061000000000003E-2</v>
      </c>
      <c r="BR129">
        <v>6.9980000000000001E-2</v>
      </c>
      <c r="BS129">
        <v>6.4481999999999998E-2</v>
      </c>
      <c r="BT129">
        <v>6.6742999999999997E-2</v>
      </c>
      <c r="BU129">
        <v>5.6603000000000001E-2</v>
      </c>
      <c r="BV129">
        <v>6.7600999999999994E-2</v>
      </c>
      <c r="BW129">
        <v>9.1053999999999996E-2</v>
      </c>
      <c r="BX129">
        <v>9.7366999999999995E-2</v>
      </c>
      <c r="BY129">
        <v>8.8626999999999997E-2</v>
      </c>
      <c r="CA129">
        <v>0.18648999999999999</v>
      </c>
      <c r="CB129">
        <v>0.19137000000000001</v>
      </c>
      <c r="CC129">
        <v>0.26707999999999998</v>
      </c>
      <c r="CD129">
        <v>0.15922</v>
      </c>
      <c r="CE129">
        <v>0.19245000000000001</v>
      </c>
      <c r="CF129">
        <v>0.18515000000000001</v>
      </c>
      <c r="CG129">
        <v>0.17333000000000001</v>
      </c>
      <c r="CH129">
        <v>0.2258</v>
      </c>
      <c r="CI129">
        <v>0.15356</v>
      </c>
      <c r="CJ129">
        <v>0.15226000000000001</v>
      </c>
      <c r="CK129">
        <v>0.16474</v>
      </c>
      <c r="CL129">
        <v>0.12878999999999999</v>
      </c>
      <c r="CN129">
        <v>0.11094</v>
      </c>
      <c r="CO129">
        <v>0.13830000000000001</v>
      </c>
      <c r="CP129">
        <v>0.121</v>
      </c>
      <c r="CQ129">
        <v>9.6823000000000006E-2</v>
      </c>
      <c r="CR129">
        <v>8.6535000000000001E-2</v>
      </c>
      <c r="CS129">
        <v>0.17446</v>
      </c>
      <c r="CT129">
        <v>0.11548</v>
      </c>
      <c r="CU129">
        <v>8.4573999999999996E-2</v>
      </c>
      <c r="CV129">
        <v>0.10099</v>
      </c>
      <c r="CW129">
        <v>0.11096</v>
      </c>
      <c r="CX129">
        <v>0.11113000000000001</v>
      </c>
      <c r="CY129">
        <v>0.10306</v>
      </c>
      <c r="DA129">
        <v>6.3662999999999997E-2</v>
      </c>
      <c r="DB129">
        <v>6.0585E-2</v>
      </c>
      <c r="DC129">
        <v>5.9258999999999999E-2</v>
      </c>
      <c r="DD129">
        <v>5.0812999999999997E-2</v>
      </c>
      <c r="DE129">
        <v>5.9267E-2</v>
      </c>
      <c r="DF129">
        <v>7.2488999999999998E-2</v>
      </c>
      <c r="DG129">
        <v>5.6679E-2</v>
      </c>
      <c r="DH129">
        <v>6.0178000000000002E-2</v>
      </c>
      <c r="DI129">
        <v>7.9031000000000004E-2</v>
      </c>
      <c r="DJ129">
        <v>7.5967000000000007E-2</v>
      </c>
      <c r="DK129">
        <v>8.5060999999999998E-2</v>
      </c>
      <c r="DL129">
        <v>6.6354999999999997E-2</v>
      </c>
      <c r="DO129">
        <f t="shared" si="5"/>
        <v>9.5518148148148158E-2</v>
      </c>
      <c r="DP129">
        <f t="shared" si="6"/>
        <v>9.935922222222221E-2</v>
      </c>
      <c r="DQ129">
        <f t="shared" si="7"/>
        <v>0.10347392592592593</v>
      </c>
      <c r="DR129">
        <f t="shared" si="8"/>
        <v>8.6201074074074083E-2</v>
      </c>
      <c r="DT129">
        <v>15.656000000000001</v>
      </c>
    </row>
    <row r="130" spans="1:124" x14ac:dyDescent="0.25">
      <c r="A130">
        <v>0.24007000000000001</v>
      </c>
      <c r="B130">
        <v>0.23207</v>
      </c>
      <c r="C130">
        <v>0.35098000000000001</v>
      </c>
      <c r="D130">
        <v>0.23665</v>
      </c>
      <c r="E130">
        <v>6.7321000000000006E-2</v>
      </c>
      <c r="F130">
        <v>5.3294000000000001E-2</v>
      </c>
      <c r="G130">
        <v>7.2005E-2</v>
      </c>
      <c r="H130">
        <v>5.7388000000000002E-2</v>
      </c>
      <c r="I130">
        <v>5.2359999999999997E-2</v>
      </c>
      <c r="J130">
        <v>4.4173999999999998E-2</v>
      </c>
      <c r="K130">
        <v>6.4065999999999998E-2</v>
      </c>
      <c r="L130">
        <v>3.8351000000000003E-2</v>
      </c>
      <c r="N130">
        <v>4.2921000000000001E-2</v>
      </c>
      <c r="O130">
        <v>4.7923E-2</v>
      </c>
      <c r="P130">
        <v>4.8371999999999998E-2</v>
      </c>
      <c r="Q130">
        <v>4.4072E-2</v>
      </c>
      <c r="R130">
        <v>7.9042000000000001E-2</v>
      </c>
      <c r="S130">
        <v>9.0579999999999994E-2</v>
      </c>
      <c r="T130">
        <v>6.8426000000000001E-2</v>
      </c>
      <c r="U130">
        <v>6.1890000000000001E-2</v>
      </c>
      <c r="V130">
        <v>6.0472999999999999E-2</v>
      </c>
      <c r="W130">
        <v>5.5459000000000001E-2</v>
      </c>
      <c r="X130">
        <v>6.7277000000000003E-2</v>
      </c>
      <c r="Y130">
        <v>5.2625999999999999E-2</v>
      </c>
      <c r="AA130">
        <v>6.3635999999999998E-2</v>
      </c>
      <c r="AB130">
        <v>8.4112999999999993E-2</v>
      </c>
      <c r="AC130">
        <v>7.7487E-2</v>
      </c>
      <c r="AD130">
        <v>6.5762000000000001E-2</v>
      </c>
      <c r="AE130">
        <v>7.7476000000000003E-2</v>
      </c>
      <c r="AF130">
        <v>9.2541999999999999E-2</v>
      </c>
      <c r="AG130">
        <v>0.10896</v>
      </c>
      <c r="AH130">
        <v>7.1480000000000002E-2</v>
      </c>
      <c r="AI130">
        <v>7.0010000000000003E-2</v>
      </c>
      <c r="AJ130">
        <v>5.7903000000000003E-2</v>
      </c>
      <c r="AK130">
        <v>6.8637000000000004E-2</v>
      </c>
      <c r="AL130">
        <v>5.9637000000000003E-2</v>
      </c>
      <c r="AN130">
        <v>7.0010000000000003E-2</v>
      </c>
      <c r="AO130">
        <v>5.7903000000000003E-2</v>
      </c>
      <c r="AP130">
        <v>6.8637000000000004E-2</v>
      </c>
      <c r="AQ130">
        <v>5.9637000000000003E-2</v>
      </c>
      <c r="AR130">
        <v>0.10593</v>
      </c>
      <c r="AS130">
        <v>7.7548000000000006E-2</v>
      </c>
      <c r="AT130">
        <v>5.9458999999999998E-2</v>
      </c>
      <c r="AU130">
        <v>7.7773999999999996E-2</v>
      </c>
      <c r="AV130">
        <v>7.8416E-2</v>
      </c>
      <c r="AW130">
        <v>6.1303000000000003E-2</v>
      </c>
      <c r="AX130">
        <v>7.979E-2</v>
      </c>
      <c r="AY130">
        <v>6.6705E-2</v>
      </c>
      <c r="BA130">
        <v>7.8879000000000005E-2</v>
      </c>
      <c r="BB130">
        <v>9.3299999999999994E-2</v>
      </c>
      <c r="BC130">
        <v>6.6106999999999999E-2</v>
      </c>
      <c r="BD130">
        <v>6.0094000000000002E-2</v>
      </c>
      <c r="BE130">
        <v>7.5720999999999997E-2</v>
      </c>
      <c r="BF130">
        <v>9.2957999999999999E-2</v>
      </c>
      <c r="BG130">
        <v>7.7538999999999997E-2</v>
      </c>
      <c r="BH130">
        <v>6.1103999999999999E-2</v>
      </c>
      <c r="BI130">
        <v>9.2301999999999995E-2</v>
      </c>
      <c r="BJ130">
        <v>0.13511000000000001</v>
      </c>
      <c r="BK130">
        <v>8.6135000000000003E-2</v>
      </c>
      <c r="BL130">
        <v>7.6305999999999999E-2</v>
      </c>
      <c r="BN130">
        <v>8.6716000000000001E-2</v>
      </c>
      <c r="BO130">
        <v>9.4685000000000005E-2</v>
      </c>
      <c r="BP130">
        <v>7.4801000000000006E-2</v>
      </c>
      <c r="BQ130">
        <v>9.3380000000000005E-2</v>
      </c>
      <c r="BR130">
        <v>6.7607E-2</v>
      </c>
      <c r="BS130">
        <v>6.2673999999999994E-2</v>
      </c>
      <c r="BT130">
        <v>6.3555E-2</v>
      </c>
      <c r="BU130">
        <v>5.3622000000000003E-2</v>
      </c>
      <c r="BV130">
        <v>6.7381999999999997E-2</v>
      </c>
      <c r="BW130">
        <v>9.0993000000000004E-2</v>
      </c>
      <c r="BX130">
        <v>9.6266000000000004E-2</v>
      </c>
      <c r="BY130">
        <v>9.2424999999999993E-2</v>
      </c>
      <c r="CA130">
        <v>0.18965000000000001</v>
      </c>
      <c r="CB130">
        <v>0.16780999999999999</v>
      </c>
      <c r="CC130">
        <v>0.24642</v>
      </c>
      <c r="CD130">
        <v>0.16223000000000001</v>
      </c>
      <c r="CE130">
        <v>0.18140999999999999</v>
      </c>
      <c r="CF130">
        <v>0.20036999999999999</v>
      </c>
      <c r="CG130">
        <v>0.17049</v>
      </c>
      <c r="CH130">
        <v>0.21872</v>
      </c>
      <c r="CI130">
        <v>0.15864</v>
      </c>
      <c r="CJ130">
        <v>0.14254</v>
      </c>
      <c r="CK130">
        <v>0.17119000000000001</v>
      </c>
      <c r="CL130">
        <v>0.12137000000000001</v>
      </c>
      <c r="CN130">
        <v>9.8696999999999993E-2</v>
      </c>
      <c r="CO130">
        <v>0.14813000000000001</v>
      </c>
      <c r="CP130">
        <v>0.11688999999999999</v>
      </c>
      <c r="CQ130">
        <v>9.5074000000000006E-2</v>
      </c>
      <c r="CR130">
        <v>8.7320999999999996E-2</v>
      </c>
      <c r="CS130">
        <v>0.17052999999999999</v>
      </c>
      <c r="CT130">
        <v>0.12060999999999999</v>
      </c>
      <c r="CU130">
        <v>8.5119E-2</v>
      </c>
      <c r="CV130">
        <v>9.4634999999999997E-2</v>
      </c>
      <c r="CW130">
        <v>0.10688</v>
      </c>
      <c r="CX130">
        <v>0.10981</v>
      </c>
      <c r="CY130">
        <v>9.9559999999999996E-2</v>
      </c>
      <c r="DA130">
        <v>6.1121000000000002E-2</v>
      </c>
      <c r="DB130">
        <v>5.8257000000000003E-2</v>
      </c>
      <c r="DC130">
        <v>6.0148E-2</v>
      </c>
      <c r="DD130">
        <v>4.9558999999999999E-2</v>
      </c>
      <c r="DE130">
        <v>5.8583000000000003E-2</v>
      </c>
      <c r="DF130">
        <v>7.2216000000000002E-2</v>
      </c>
      <c r="DG130">
        <v>5.6280999999999998E-2</v>
      </c>
      <c r="DH130">
        <v>5.7729999999999997E-2</v>
      </c>
      <c r="DI130">
        <v>7.4901999999999996E-2</v>
      </c>
      <c r="DJ130">
        <v>7.3889999999999997E-2</v>
      </c>
      <c r="DK130">
        <v>8.3709000000000006E-2</v>
      </c>
      <c r="DL130">
        <v>7.041E-2</v>
      </c>
      <c r="DO130">
        <f t="shared" si="5"/>
        <v>9.1897444444444434E-2</v>
      </c>
      <c r="DP130">
        <f t="shared" si="6"/>
        <v>9.8709444444444447E-2</v>
      </c>
      <c r="DQ130">
        <f t="shared" si="7"/>
        <v>0.10126099999999999</v>
      </c>
      <c r="DR130">
        <f t="shared" si="8"/>
        <v>8.4765740740740739E-2</v>
      </c>
      <c r="DT130">
        <v>15.781000000000001</v>
      </c>
    </row>
    <row r="131" spans="1:124" x14ac:dyDescent="0.25">
      <c r="A131">
        <v>0.22355</v>
      </c>
      <c r="B131">
        <v>0.23773</v>
      </c>
      <c r="C131">
        <v>0.33384999999999998</v>
      </c>
      <c r="D131">
        <v>0.22744</v>
      </c>
      <c r="E131">
        <v>6.2685000000000005E-2</v>
      </c>
      <c r="F131">
        <v>4.9859000000000001E-2</v>
      </c>
      <c r="G131">
        <v>6.5533999999999995E-2</v>
      </c>
      <c r="H131">
        <v>5.4094999999999997E-2</v>
      </c>
      <c r="I131">
        <v>4.9626999999999998E-2</v>
      </c>
      <c r="J131">
        <v>4.2424000000000003E-2</v>
      </c>
      <c r="K131">
        <v>6.3109999999999999E-2</v>
      </c>
      <c r="L131">
        <v>3.8184000000000003E-2</v>
      </c>
      <c r="N131">
        <v>4.2589000000000002E-2</v>
      </c>
      <c r="O131">
        <v>4.7558000000000003E-2</v>
      </c>
      <c r="P131">
        <v>4.7187E-2</v>
      </c>
      <c r="Q131">
        <v>4.1375000000000002E-2</v>
      </c>
      <c r="R131">
        <v>7.8148999999999996E-2</v>
      </c>
      <c r="S131">
        <v>8.7050000000000002E-2</v>
      </c>
      <c r="T131">
        <v>6.6838999999999996E-2</v>
      </c>
      <c r="U131">
        <v>6.0956000000000003E-2</v>
      </c>
      <c r="V131">
        <v>5.8186000000000002E-2</v>
      </c>
      <c r="W131">
        <v>6.0347999999999999E-2</v>
      </c>
      <c r="X131">
        <v>6.5533999999999995E-2</v>
      </c>
      <c r="Y131">
        <v>5.4017000000000003E-2</v>
      </c>
      <c r="AA131">
        <v>6.2538999999999997E-2</v>
      </c>
      <c r="AB131">
        <v>8.1044000000000005E-2</v>
      </c>
      <c r="AC131">
        <v>7.3344000000000006E-2</v>
      </c>
      <c r="AD131">
        <v>6.3513E-2</v>
      </c>
      <c r="AE131">
        <v>7.6021000000000005E-2</v>
      </c>
      <c r="AF131">
        <v>9.0090000000000003E-2</v>
      </c>
      <c r="AG131">
        <v>0.10979999999999999</v>
      </c>
      <c r="AH131">
        <v>7.2898000000000004E-2</v>
      </c>
      <c r="AI131">
        <v>6.5125000000000002E-2</v>
      </c>
      <c r="AJ131">
        <v>5.9290000000000002E-2</v>
      </c>
      <c r="AK131">
        <v>6.6855999999999999E-2</v>
      </c>
      <c r="AL131">
        <v>5.7118000000000002E-2</v>
      </c>
      <c r="AN131">
        <v>6.5125000000000002E-2</v>
      </c>
      <c r="AO131">
        <v>5.9290000000000002E-2</v>
      </c>
      <c r="AP131">
        <v>6.6855999999999999E-2</v>
      </c>
      <c r="AQ131">
        <v>5.7118000000000002E-2</v>
      </c>
      <c r="AR131">
        <v>0.10625</v>
      </c>
      <c r="AS131">
        <v>7.6345999999999997E-2</v>
      </c>
      <c r="AT131">
        <v>5.6043999999999997E-2</v>
      </c>
      <c r="AU131">
        <v>7.8462000000000004E-2</v>
      </c>
      <c r="AV131">
        <v>7.3339000000000001E-2</v>
      </c>
      <c r="AW131">
        <v>5.7791000000000002E-2</v>
      </c>
      <c r="AX131">
        <v>7.8395999999999993E-2</v>
      </c>
      <c r="AY131">
        <v>6.3518000000000005E-2</v>
      </c>
      <c r="BA131">
        <v>7.3674000000000003E-2</v>
      </c>
      <c r="BB131">
        <v>9.8773E-2</v>
      </c>
      <c r="BC131">
        <v>6.9318000000000005E-2</v>
      </c>
      <c r="BD131">
        <v>6.0393000000000002E-2</v>
      </c>
      <c r="BE131">
        <v>7.4343000000000006E-2</v>
      </c>
      <c r="BF131">
        <v>9.9612999999999993E-2</v>
      </c>
      <c r="BG131">
        <v>7.3883000000000004E-2</v>
      </c>
      <c r="BH131">
        <v>5.9624000000000003E-2</v>
      </c>
      <c r="BI131">
        <v>8.6954000000000004E-2</v>
      </c>
      <c r="BJ131">
        <v>0.14219999999999999</v>
      </c>
      <c r="BK131">
        <v>8.9021000000000003E-2</v>
      </c>
      <c r="BL131">
        <v>6.9995000000000002E-2</v>
      </c>
      <c r="BN131">
        <v>8.2156999999999994E-2</v>
      </c>
      <c r="BO131">
        <v>9.2996999999999996E-2</v>
      </c>
      <c r="BP131">
        <v>7.1704000000000004E-2</v>
      </c>
      <c r="BQ131">
        <v>9.3806E-2</v>
      </c>
      <c r="BR131">
        <v>6.6709000000000004E-2</v>
      </c>
      <c r="BS131">
        <v>6.318E-2</v>
      </c>
      <c r="BT131">
        <v>5.9338000000000002E-2</v>
      </c>
      <c r="BU131">
        <v>5.0948E-2</v>
      </c>
      <c r="BV131">
        <v>6.8575999999999998E-2</v>
      </c>
      <c r="BW131">
        <v>9.0656E-2</v>
      </c>
      <c r="BX131">
        <v>9.3751000000000001E-2</v>
      </c>
      <c r="BY131">
        <v>9.2368000000000006E-2</v>
      </c>
      <c r="CA131">
        <v>0.19012999999999999</v>
      </c>
      <c r="CB131">
        <v>0.15346000000000001</v>
      </c>
      <c r="CC131">
        <v>0.23346</v>
      </c>
      <c r="CD131">
        <v>0.17041999999999999</v>
      </c>
      <c r="CE131">
        <v>0.17599999999999999</v>
      </c>
      <c r="CF131">
        <v>0.21090999999999999</v>
      </c>
      <c r="CG131">
        <v>0.17282</v>
      </c>
      <c r="CH131">
        <v>0.20882999999999999</v>
      </c>
      <c r="CI131">
        <v>0.15884000000000001</v>
      </c>
      <c r="CJ131">
        <v>0.13619999999999999</v>
      </c>
      <c r="CK131">
        <v>0.17299999999999999</v>
      </c>
      <c r="CL131">
        <v>0.11330999999999999</v>
      </c>
      <c r="CN131">
        <v>9.0245000000000006E-2</v>
      </c>
      <c r="CO131">
        <v>0.15703</v>
      </c>
      <c r="CP131">
        <v>0.11389000000000001</v>
      </c>
      <c r="CQ131">
        <v>9.3226000000000003E-2</v>
      </c>
      <c r="CR131">
        <v>8.8016999999999998E-2</v>
      </c>
      <c r="CS131">
        <v>0.16403000000000001</v>
      </c>
      <c r="CT131">
        <v>0.12822</v>
      </c>
      <c r="CU131">
        <v>8.6027999999999993E-2</v>
      </c>
      <c r="CV131">
        <v>8.8802000000000006E-2</v>
      </c>
      <c r="CW131">
        <v>0.10596</v>
      </c>
      <c r="CX131">
        <v>0.10774</v>
      </c>
      <c r="CY131">
        <v>9.4196000000000002E-2</v>
      </c>
      <c r="DA131">
        <v>6.0073000000000001E-2</v>
      </c>
      <c r="DB131">
        <v>5.5240999999999998E-2</v>
      </c>
      <c r="DC131">
        <v>5.9348999999999999E-2</v>
      </c>
      <c r="DD131">
        <v>4.8461999999999998E-2</v>
      </c>
      <c r="DE131">
        <v>5.7585999999999998E-2</v>
      </c>
      <c r="DF131">
        <v>7.0469000000000004E-2</v>
      </c>
      <c r="DG131">
        <v>5.3641000000000001E-2</v>
      </c>
      <c r="DH131">
        <v>5.4962999999999998E-2</v>
      </c>
      <c r="DI131">
        <v>7.0933999999999997E-2</v>
      </c>
      <c r="DJ131">
        <v>7.2461999999999999E-2</v>
      </c>
      <c r="DK131">
        <v>8.1804000000000002E-2</v>
      </c>
      <c r="DL131">
        <v>7.6089000000000004E-2</v>
      </c>
      <c r="DO131">
        <f t="shared" si="5"/>
        <v>8.874907407407405E-2</v>
      </c>
      <c r="DP131">
        <f t="shared" si="6"/>
        <v>9.8592629629629613E-2</v>
      </c>
      <c r="DQ131">
        <f t="shared" si="7"/>
        <v>9.9047740740740728E-2</v>
      </c>
      <c r="DR131">
        <f t="shared" si="8"/>
        <v>8.3013037037037038E-2</v>
      </c>
      <c r="DT131">
        <v>15.906000000000001</v>
      </c>
    </row>
    <row r="132" spans="1:124" x14ac:dyDescent="0.25">
      <c r="A132">
        <v>0.21002000000000001</v>
      </c>
      <c r="B132">
        <v>0.25045000000000001</v>
      </c>
      <c r="C132">
        <v>0.31905</v>
      </c>
      <c r="D132">
        <v>0.21720999999999999</v>
      </c>
      <c r="E132">
        <v>5.7572999999999999E-2</v>
      </c>
      <c r="F132">
        <v>4.6422999999999999E-2</v>
      </c>
      <c r="G132">
        <v>5.9027000000000003E-2</v>
      </c>
      <c r="H132">
        <v>5.0041000000000002E-2</v>
      </c>
      <c r="I132">
        <v>4.6698000000000003E-2</v>
      </c>
      <c r="J132">
        <v>4.1467999999999998E-2</v>
      </c>
      <c r="K132">
        <v>6.1779000000000001E-2</v>
      </c>
      <c r="L132">
        <v>3.7723E-2</v>
      </c>
      <c r="N132">
        <v>4.2236999999999997E-2</v>
      </c>
      <c r="O132">
        <v>4.6043000000000001E-2</v>
      </c>
      <c r="P132">
        <v>4.6169000000000002E-2</v>
      </c>
      <c r="Q132">
        <v>3.8698999999999997E-2</v>
      </c>
      <c r="R132">
        <v>7.8020999999999993E-2</v>
      </c>
      <c r="S132">
        <v>8.3834000000000006E-2</v>
      </c>
      <c r="T132">
        <v>6.5057000000000004E-2</v>
      </c>
      <c r="U132">
        <v>6.0608000000000002E-2</v>
      </c>
      <c r="V132">
        <v>5.7690999999999999E-2</v>
      </c>
      <c r="W132">
        <v>6.5896999999999997E-2</v>
      </c>
      <c r="X132">
        <v>6.4166000000000001E-2</v>
      </c>
      <c r="Y132">
        <v>5.5849000000000003E-2</v>
      </c>
      <c r="AA132">
        <v>6.2072000000000002E-2</v>
      </c>
      <c r="AB132">
        <v>7.7514E-2</v>
      </c>
      <c r="AC132">
        <v>6.8215999999999999E-2</v>
      </c>
      <c r="AD132">
        <v>6.1124999999999999E-2</v>
      </c>
      <c r="AE132">
        <v>7.4625999999999998E-2</v>
      </c>
      <c r="AF132">
        <v>8.5804000000000005E-2</v>
      </c>
      <c r="AG132">
        <v>0.10964</v>
      </c>
      <c r="AH132">
        <v>7.3036000000000004E-2</v>
      </c>
      <c r="AI132">
        <v>6.1330999999999997E-2</v>
      </c>
      <c r="AJ132">
        <v>6.0638999999999998E-2</v>
      </c>
      <c r="AK132">
        <v>6.4979999999999996E-2</v>
      </c>
      <c r="AL132">
        <v>5.4292E-2</v>
      </c>
      <c r="AN132">
        <v>6.1330999999999997E-2</v>
      </c>
      <c r="AO132">
        <v>6.0638999999999998E-2</v>
      </c>
      <c r="AP132">
        <v>6.4979999999999996E-2</v>
      </c>
      <c r="AQ132">
        <v>5.4292E-2</v>
      </c>
      <c r="AR132">
        <v>0.10833</v>
      </c>
      <c r="AS132">
        <v>7.4635999999999994E-2</v>
      </c>
      <c r="AT132">
        <v>5.3046999999999997E-2</v>
      </c>
      <c r="AU132">
        <v>7.8977000000000006E-2</v>
      </c>
      <c r="AV132">
        <v>6.9877999999999996E-2</v>
      </c>
      <c r="AW132">
        <v>5.5300000000000002E-2</v>
      </c>
      <c r="AX132">
        <v>7.5133000000000005E-2</v>
      </c>
      <c r="AY132">
        <v>5.9777999999999998E-2</v>
      </c>
      <c r="BA132">
        <v>6.9349999999999995E-2</v>
      </c>
      <c r="BB132">
        <v>0.10743</v>
      </c>
      <c r="BC132">
        <v>7.2249999999999995E-2</v>
      </c>
      <c r="BD132">
        <v>6.1414000000000003E-2</v>
      </c>
      <c r="BE132">
        <v>7.2300000000000003E-2</v>
      </c>
      <c r="BF132">
        <v>0.11001</v>
      </c>
      <c r="BG132">
        <v>7.0588999999999999E-2</v>
      </c>
      <c r="BH132">
        <v>6.0109999999999997E-2</v>
      </c>
      <c r="BI132">
        <v>8.3719000000000002E-2</v>
      </c>
      <c r="BJ132">
        <v>0.14187</v>
      </c>
      <c r="BK132">
        <v>9.2128000000000002E-2</v>
      </c>
      <c r="BL132">
        <v>6.5405000000000005E-2</v>
      </c>
      <c r="BN132">
        <v>7.8643000000000005E-2</v>
      </c>
      <c r="BO132">
        <v>9.0239E-2</v>
      </c>
      <c r="BP132">
        <v>7.0258000000000001E-2</v>
      </c>
      <c r="BQ132">
        <v>9.1880000000000003E-2</v>
      </c>
      <c r="BR132">
        <v>6.6822999999999994E-2</v>
      </c>
      <c r="BS132">
        <v>6.6096000000000002E-2</v>
      </c>
      <c r="BT132">
        <v>5.5092000000000002E-2</v>
      </c>
      <c r="BU132">
        <v>4.9500000000000002E-2</v>
      </c>
      <c r="BV132">
        <v>7.0291999999999993E-2</v>
      </c>
      <c r="BW132">
        <v>9.0301999999999993E-2</v>
      </c>
      <c r="BX132">
        <v>8.9894000000000002E-2</v>
      </c>
      <c r="BY132">
        <v>8.8126999999999997E-2</v>
      </c>
      <c r="CA132">
        <v>0.1875</v>
      </c>
      <c r="CB132">
        <v>0.14984</v>
      </c>
      <c r="CC132">
        <v>0.23069999999999999</v>
      </c>
      <c r="CD132">
        <v>0.18160000000000001</v>
      </c>
      <c r="CE132">
        <v>0.17766000000000001</v>
      </c>
      <c r="CF132">
        <v>0.21315999999999999</v>
      </c>
      <c r="CG132">
        <v>0.17738000000000001</v>
      </c>
      <c r="CH132">
        <v>0.19989000000000001</v>
      </c>
      <c r="CI132">
        <v>0.15551999999999999</v>
      </c>
      <c r="CJ132">
        <v>0.1341</v>
      </c>
      <c r="CK132">
        <v>0.17063999999999999</v>
      </c>
      <c r="CL132">
        <v>0.10568</v>
      </c>
      <c r="CN132">
        <v>8.7444999999999995E-2</v>
      </c>
      <c r="CO132">
        <v>0.16470000000000001</v>
      </c>
      <c r="CP132">
        <v>0.11361</v>
      </c>
      <c r="CQ132">
        <v>9.1969999999999996E-2</v>
      </c>
      <c r="CR132">
        <v>8.8102E-2</v>
      </c>
      <c r="CS132">
        <v>0.15895999999999999</v>
      </c>
      <c r="CT132">
        <v>0.13730999999999999</v>
      </c>
      <c r="CU132">
        <v>8.7454000000000004E-2</v>
      </c>
      <c r="CV132">
        <v>8.5304000000000005E-2</v>
      </c>
      <c r="CW132">
        <v>0.11129</v>
      </c>
      <c r="CX132">
        <v>0.10534</v>
      </c>
      <c r="CY132">
        <v>8.8014999999999996E-2</v>
      </c>
      <c r="DA132">
        <v>5.9900000000000002E-2</v>
      </c>
      <c r="DB132">
        <v>5.2303000000000002E-2</v>
      </c>
      <c r="DC132">
        <v>5.6538999999999999E-2</v>
      </c>
      <c r="DD132">
        <v>4.7593000000000003E-2</v>
      </c>
      <c r="DE132">
        <v>5.6598000000000002E-2</v>
      </c>
      <c r="DF132">
        <v>6.7618999999999999E-2</v>
      </c>
      <c r="DG132">
        <v>4.9604000000000002E-2</v>
      </c>
      <c r="DH132">
        <v>5.2914000000000003E-2</v>
      </c>
      <c r="DI132">
        <v>6.7896999999999999E-2</v>
      </c>
      <c r="DJ132">
        <v>7.2206999999999993E-2</v>
      </c>
      <c r="DK132">
        <v>7.9685000000000006E-2</v>
      </c>
      <c r="DL132">
        <v>8.1404000000000004E-2</v>
      </c>
      <c r="DO132">
        <f t="shared" si="5"/>
        <v>8.6550407407407395E-2</v>
      </c>
      <c r="DP132">
        <f t="shared" si="6"/>
        <v>9.9213814814814824E-2</v>
      </c>
      <c r="DQ132">
        <f t="shared" si="7"/>
        <v>9.7120851851851833E-2</v>
      </c>
      <c r="DR132">
        <f t="shared" si="8"/>
        <v>8.1280962962962972E-2</v>
      </c>
      <c r="DT132">
        <v>16.030999999999999</v>
      </c>
    </row>
    <row r="133" spans="1:124" x14ac:dyDescent="0.25">
      <c r="A133">
        <v>0.20263</v>
      </c>
      <c r="B133">
        <v>0.26545000000000002</v>
      </c>
      <c r="C133">
        <v>0.30751000000000001</v>
      </c>
      <c r="D133">
        <v>0.20887</v>
      </c>
      <c r="E133">
        <v>5.2988E-2</v>
      </c>
      <c r="F133">
        <v>4.3556999999999998E-2</v>
      </c>
      <c r="G133">
        <v>5.3328E-2</v>
      </c>
      <c r="H133">
        <v>4.6045999999999997E-2</v>
      </c>
      <c r="I133">
        <v>4.4169E-2</v>
      </c>
      <c r="J133">
        <v>4.1139000000000002E-2</v>
      </c>
      <c r="K133">
        <v>6.0396999999999999E-2</v>
      </c>
      <c r="L133">
        <v>3.712E-2</v>
      </c>
      <c r="N133">
        <v>4.1658000000000001E-2</v>
      </c>
      <c r="O133">
        <v>4.3309E-2</v>
      </c>
      <c r="P133">
        <v>4.5510000000000002E-2</v>
      </c>
      <c r="Q133">
        <v>3.6851000000000002E-2</v>
      </c>
      <c r="R133">
        <v>7.7965999999999994E-2</v>
      </c>
      <c r="S133">
        <v>8.1184999999999993E-2</v>
      </c>
      <c r="T133">
        <v>6.3771999999999995E-2</v>
      </c>
      <c r="U133">
        <v>6.1142000000000002E-2</v>
      </c>
      <c r="V133">
        <v>5.8485000000000002E-2</v>
      </c>
      <c r="W133">
        <v>7.0941000000000004E-2</v>
      </c>
      <c r="X133">
        <v>6.3106999999999996E-2</v>
      </c>
      <c r="Y133">
        <v>5.7852000000000001E-2</v>
      </c>
      <c r="AA133">
        <v>6.1806E-2</v>
      </c>
      <c r="AB133">
        <v>7.4260999999999994E-2</v>
      </c>
      <c r="AC133">
        <v>6.3138E-2</v>
      </c>
      <c r="AD133">
        <v>5.9174999999999998E-2</v>
      </c>
      <c r="AE133">
        <v>7.3859999999999995E-2</v>
      </c>
      <c r="AF133">
        <v>8.1950999999999996E-2</v>
      </c>
      <c r="AG133">
        <v>0.10749</v>
      </c>
      <c r="AH133">
        <v>7.1872000000000005E-2</v>
      </c>
      <c r="AI133">
        <v>5.8564999999999999E-2</v>
      </c>
      <c r="AJ133">
        <v>6.1532999999999997E-2</v>
      </c>
      <c r="AK133">
        <v>6.2903000000000001E-2</v>
      </c>
      <c r="AL133">
        <v>5.1490000000000001E-2</v>
      </c>
      <c r="AN133">
        <v>5.8564999999999999E-2</v>
      </c>
      <c r="AO133">
        <v>6.1532999999999997E-2</v>
      </c>
      <c r="AP133">
        <v>6.2903000000000001E-2</v>
      </c>
      <c r="AQ133">
        <v>5.1490000000000001E-2</v>
      </c>
      <c r="AR133">
        <v>0.11142000000000001</v>
      </c>
      <c r="AS133">
        <v>7.2340000000000002E-2</v>
      </c>
      <c r="AT133">
        <v>5.1276000000000002E-2</v>
      </c>
      <c r="AU133">
        <v>7.8806000000000001E-2</v>
      </c>
      <c r="AV133">
        <v>6.7977999999999997E-2</v>
      </c>
      <c r="AW133">
        <v>5.4295000000000003E-2</v>
      </c>
      <c r="AX133">
        <v>7.1248000000000006E-2</v>
      </c>
      <c r="AY133">
        <v>5.5828999999999997E-2</v>
      </c>
      <c r="BA133">
        <v>6.5742999999999996E-2</v>
      </c>
      <c r="BB133">
        <v>0.1191</v>
      </c>
      <c r="BC133">
        <v>7.4063000000000004E-2</v>
      </c>
      <c r="BD133">
        <v>6.2498999999999999E-2</v>
      </c>
      <c r="BE133">
        <v>6.9705000000000003E-2</v>
      </c>
      <c r="BF133">
        <v>0.12315</v>
      </c>
      <c r="BG133">
        <v>6.8345000000000003E-2</v>
      </c>
      <c r="BH133">
        <v>6.1719999999999997E-2</v>
      </c>
      <c r="BI133">
        <v>8.1667000000000003E-2</v>
      </c>
      <c r="BJ133">
        <v>0.13772999999999999</v>
      </c>
      <c r="BK133">
        <v>9.4914999999999999E-2</v>
      </c>
      <c r="BL133">
        <v>6.3727000000000006E-2</v>
      </c>
      <c r="BN133">
        <v>7.6582999999999998E-2</v>
      </c>
      <c r="BO133">
        <v>8.7030999999999997E-2</v>
      </c>
      <c r="BP133">
        <v>7.0625999999999994E-2</v>
      </c>
      <c r="BQ133">
        <v>8.8044999999999998E-2</v>
      </c>
      <c r="BR133">
        <v>6.7165000000000002E-2</v>
      </c>
      <c r="BS133">
        <v>7.1018999999999999E-2</v>
      </c>
      <c r="BT133">
        <v>5.1834999999999999E-2</v>
      </c>
      <c r="BU133">
        <v>4.9898999999999999E-2</v>
      </c>
      <c r="BV133">
        <v>7.1566000000000005E-2</v>
      </c>
      <c r="BW133">
        <v>9.0190000000000006E-2</v>
      </c>
      <c r="BX133">
        <v>8.5144999999999998E-2</v>
      </c>
      <c r="BY133">
        <v>8.0717999999999998E-2</v>
      </c>
      <c r="CA133">
        <v>0.18210000000000001</v>
      </c>
      <c r="CB133">
        <v>0.15543999999999999</v>
      </c>
      <c r="CC133">
        <v>0.23569000000000001</v>
      </c>
      <c r="CD133">
        <v>0.19216</v>
      </c>
      <c r="CE133">
        <v>0.18582000000000001</v>
      </c>
      <c r="CF133">
        <v>0.20613999999999999</v>
      </c>
      <c r="CG133">
        <v>0.18081</v>
      </c>
      <c r="CH133">
        <v>0.19464999999999999</v>
      </c>
      <c r="CI133">
        <v>0.15115999999999999</v>
      </c>
      <c r="CJ133">
        <v>0.13566</v>
      </c>
      <c r="CK133">
        <v>0.16541</v>
      </c>
      <c r="CL133">
        <v>9.9820000000000006E-2</v>
      </c>
      <c r="CN133">
        <v>9.0527999999999997E-2</v>
      </c>
      <c r="CO133">
        <v>0.17343</v>
      </c>
      <c r="CP133">
        <v>0.11688</v>
      </c>
      <c r="CQ133">
        <v>9.1814999999999994E-2</v>
      </c>
      <c r="CR133">
        <v>8.7322999999999998E-2</v>
      </c>
      <c r="CS133">
        <v>0.16002</v>
      </c>
      <c r="CT133">
        <v>0.14666999999999999</v>
      </c>
      <c r="CU133">
        <v>8.9130000000000001E-2</v>
      </c>
      <c r="CV133">
        <v>8.4857000000000002E-2</v>
      </c>
      <c r="CW133">
        <v>0.12606000000000001</v>
      </c>
      <c r="CX133">
        <v>0.10346</v>
      </c>
      <c r="CY133">
        <v>8.2111000000000003E-2</v>
      </c>
      <c r="DA133">
        <v>5.9735000000000003E-2</v>
      </c>
      <c r="DB133">
        <v>5.0039E-2</v>
      </c>
      <c r="DC133">
        <v>5.2127E-2</v>
      </c>
      <c r="DD133">
        <v>4.7057000000000002E-2</v>
      </c>
      <c r="DE133">
        <v>5.6054E-2</v>
      </c>
      <c r="DF133">
        <v>6.4405000000000004E-2</v>
      </c>
      <c r="DG133">
        <v>4.5553000000000003E-2</v>
      </c>
      <c r="DH133">
        <v>5.2385000000000001E-2</v>
      </c>
      <c r="DI133">
        <v>6.6181000000000004E-2</v>
      </c>
      <c r="DJ133">
        <v>7.3676000000000005E-2</v>
      </c>
      <c r="DK133">
        <v>7.7589000000000005E-2</v>
      </c>
      <c r="DL133">
        <v>8.4534999999999999E-2</v>
      </c>
      <c r="DO133">
        <f t="shared" ref="DO133:DO196" si="9">AVERAGE(A133,E133,I133,N133,R133,V133,AA133,AE133,AI133,AN133,AR133,AV133,BA133,BE133,BI133,BN133,BR133,BV133,CA133,CE133,CI133,CN133,CR133,CV133,DA133,DE133,DI133)</f>
        <v>8.5417666666666642E-2</v>
      </c>
      <c r="DP133">
        <f t="shared" ref="DP133:DP196" si="10">AVERAGE(B133,F133,J133,O133,S133,W133,AB133,AF133,AJ133,AO133,AS133,AW133,BB133,BF133,BJ133,BO133,BS133,BW133,CB133,CF133,CJ133,CO133,CS133,CW133,DB133,DF133,DJ133)</f>
        <v>0.1009105185185185</v>
      </c>
      <c r="DQ133">
        <f t="shared" ref="DQ133:DQ196" si="11">AVERAGE(C133,G133,K133,P133,T133,X133,AC133,AG133,AK133,AP133,AT133,AX133,BC133,BG133,BK133,BP133,BT133,BX133,CC133,CG133,CK133,CP133,CT133,CX133,DC133,DG133,DK133)</f>
        <v>9.5618518518518533E-2</v>
      </c>
      <c r="DR133">
        <f t="shared" ref="DR133:DR196" si="12">AVERAGE(D133,H133,L133,Q133,U133,Y133,AD133,AH133,AL133,AQ133,AU133,AY133,BD133,BH133,BL133,BQ133,BU133,BY133,CD133,CH133,CL133,CQ133,CU133,CY133,DD133,DH133,DL133)</f>
        <v>7.9881999999999995E-2</v>
      </c>
      <c r="DT133">
        <v>16.157</v>
      </c>
    </row>
    <row r="134" spans="1:124" x14ac:dyDescent="0.25">
      <c r="A134">
        <v>0.20172000000000001</v>
      </c>
      <c r="B134">
        <v>0.27754000000000001</v>
      </c>
      <c r="C134">
        <v>0.29909999999999998</v>
      </c>
      <c r="D134">
        <v>0.20491000000000001</v>
      </c>
      <c r="E134">
        <v>4.981E-2</v>
      </c>
      <c r="F134">
        <v>4.1738999999999998E-2</v>
      </c>
      <c r="G134">
        <v>4.8689999999999997E-2</v>
      </c>
      <c r="H134">
        <v>4.2880000000000001E-2</v>
      </c>
      <c r="I134">
        <v>4.2562000000000003E-2</v>
      </c>
      <c r="J134">
        <v>4.129E-2</v>
      </c>
      <c r="K134">
        <v>5.9110999999999997E-2</v>
      </c>
      <c r="L134">
        <v>3.6582000000000003E-2</v>
      </c>
      <c r="N134">
        <v>4.0980000000000003E-2</v>
      </c>
      <c r="O134">
        <v>3.9856000000000003E-2</v>
      </c>
      <c r="P134">
        <v>4.5267000000000002E-2</v>
      </c>
      <c r="Q134">
        <v>3.6387000000000003E-2</v>
      </c>
      <c r="R134">
        <v>7.7317999999999998E-2</v>
      </c>
      <c r="S134">
        <v>7.9076999999999995E-2</v>
      </c>
      <c r="T134">
        <v>6.3341999999999996E-2</v>
      </c>
      <c r="U134">
        <v>6.2637999999999999E-2</v>
      </c>
      <c r="V134">
        <v>5.9768000000000002E-2</v>
      </c>
      <c r="W134">
        <v>7.4782000000000001E-2</v>
      </c>
      <c r="X134">
        <v>6.2114999999999997E-2</v>
      </c>
      <c r="Y134">
        <v>5.9763999999999998E-2</v>
      </c>
      <c r="AA134">
        <v>6.1584E-2</v>
      </c>
      <c r="AB134">
        <v>7.2024000000000005E-2</v>
      </c>
      <c r="AC134">
        <v>5.8871E-2</v>
      </c>
      <c r="AD134">
        <v>5.8192000000000001E-2</v>
      </c>
      <c r="AE134">
        <v>7.4380000000000002E-2</v>
      </c>
      <c r="AF134">
        <v>8.0740000000000006E-2</v>
      </c>
      <c r="AG134">
        <v>0.10285999999999999</v>
      </c>
      <c r="AH134">
        <v>6.9939000000000001E-2</v>
      </c>
      <c r="AI134">
        <v>5.6474999999999997E-2</v>
      </c>
      <c r="AJ134">
        <v>6.1948000000000003E-2</v>
      </c>
      <c r="AK134">
        <v>6.0566000000000002E-2</v>
      </c>
      <c r="AL134">
        <v>4.9003999999999999E-2</v>
      </c>
      <c r="AN134">
        <v>5.6474999999999997E-2</v>
      </c>
      <c r="AO134">
        <v>6.1948000000000003E-2</v>
      </c>
      <c r="AP134">
        <v>6.0566000000000002E-2</v>
      </c>
      <c r="AQ134">
        <v>4.9003999999999999E-2</v>
      </c>
      <c r="AR134">
        <v>0.1142</v>
      </c>
      <c r="AS134">
        <v>6.9783999999999999E-2</v>
      </c>
      <c r="AT134">
        <v>5.1075000000000002E-2</v>
      </c>
      <c r="AU134">
        <v>7.7562999999999993E-2</v>
      </c>
      <c r="AV134">
        <v>6.7027000000000003E-2</v>
      </c>
      <c r="AW134">
        <v>5.4793000000000001E-2</v>
      </c>
      <c r="AX134">
        <v>6.8184999999999996E-2</v>
      </c>
      <c r="AY134">
        <v>5.1995E-2</v>
      </c>
      <c r="BA134">
        <v>6.2405000000000002E-2</v>
      </c>
      <c r="BB134">
        <v>0.13375000000000001</v>
      </c>
      <c r="BC134">
        <v>7.4908000000000002E-2</v>
      </c>
      <c r="BD134">
        <v>6.3167000000000001E-2</v>
      </c>
      <c r="BE134">
        <v>6.6844000000000001E-2</v>
      </c>
      <c r="BF134">
        <v>0.13816999999999999</v>
      </c>
      <c r="BG134">
        <v>6.7901000000000003E-2</v>
      </c>
      <c r="BH134">
        <v>6.3215999999999994E-2</v>
      </c>
      <c r="BI134">
        <v>7.9632999999999995E-2</v>
      </c>
      <c r="BJ134">
        <v>0.13644000000000001</v>
      </c>
      <c r="BK134">
        <v>9.7617999999999996E-2</v>
      </c>
      <c r="BL134">
        <v>6.5121999999999999E-2</v>
      </c>
      <c r="BN134">
        <v>7.5910000000000005E-2</v>
      </c>
      <c r="BO134">
        <v>8.4098999999999993E-2</v>
      </c>
      <c r="BP134">
        <v>7.2295999999999999E-2</v>
      </c>
      <c r="BQ134">
        <v>8.3462999999999996E-2</v>
      </c>
      <c r="BR134">
        <v>6.7021999999999998E-2</v>
      </c>
      <c r="BS134">
        <v>7.7257000000000006E-2</v>
      </c>
      <c r="BT134">
        <v>5.0183999999999999E-2</v>
      </c>
      <c r="BU134">
        <v>5.2137999999999997E-2</v>
      </c>
      <c r="BV134">
        <v>7.1722999999999995E-2</v>
      </c>
      <c r="BW134">
        <v>9.0510999999999994E-2</v>
      </c>
      <c r="BX134">
        <v>8.0214999999999995E-2</v>
      </c>
      <c r="BY134">
        <v>7.2101999999999999E-2</v>
      </c>
      <c r="CA134">
        <v>0.17512</v>
      </c>
      <c r="CB134">
        <v>0.16667999999999999</v>
      </c>
      <c r="CC134">
        <v>0.24253</v>
      </c>
      <c r="CD134">
        <v>0.19847000000000001</v>
      </c>
      <c r="CE134">
        <v>0.19811999999999999</v>
      </c>
      <c r="CF134">
        <v>0.19178000000000001</v>
      </c>
      <c r="CG134">
        <v>0.18068000000000001</v>
      </c>
      <c r="CH134">
        <v>0.19383</v>
      </c>
      <c r="CI134">
        <v>0.14823</v>
      </c>
      <c r="CJ134">
        <v>0.13914000000000001</v>
      </c>
      <c r="CK134">
        <v>0.15881999999999999</v>
      </c>
      <c r="CL134">
        <v>9.6951999999999997E-2</v>
      </c>
      <c r="CN134">
        <v>9.8019999999999996E-2</v>
      </c>
      <c r="CO134">
        <v>0.18814</v>
      </c>
      <c r="CP134">
        <v>0.12331</v>
      </c>
      <c r="CQ134">
        <v>9.2841000000000007E-2</v>
      </c>
      <c r="CR134">
        <v>8.5729E-2</v>
      </c>
      <c r="CS134">
        <v>0.17105000000000001</v>
      </c>
      <c r="CT134">
        <v>0.15509999999999999</v>
      </c>
      <c r="CU134">
        <v>9.0404999999999999E-2</v>
      </c>
      <c r="CV134">
        <v>8.6819999999999994E-2</v>
      </c>
      <c r="CW134">
        <v>0.15268000000000001</v>
      </c>
      <c r="CX134">
        <v>0.10309</v>
      </c>
      <c r="CY134">
        <v>7.7453999999999995E-2</v>
      </c>
      <c r="DA134">
        <v>5.8861999999999998E-2</v>
      </c>
      <c r="DB134">
        <v>4.8800000000000003E-2</v>
      </c>
      <c r="DC134">
        <v>4.7118E-2</v>
      </c>
      <c r="DD134">
        <v>4.6899000000000003E-2</v>
      </c>
      <c r="DE134">
        <v>5.6394E-2</v>
      </c>
      <c r="DF134">
        <v>6.1622000000000003E-2</v>
      </c>
      <c r="DG134">
        <v>4.2819999999999997E-2</v>
      </c>
      <c r="DH134">
        <v>5.3575999999999999E-2</v>
      </c>
      <c r="DI134">
        <v>6.5773999999999999E-2</v>
      </c>
      <c r="DJ134">
        <v>7.7334E-2</v>
      </c>
      <c r="DK134">
        <v>7.5550999999999993E-2</v>
      </c>
      <c r="DL134">
        <v>8.4420999999999996E-2</v>
      </c>
      <c r="DO134">
        <f t="shared" si="9"/>
        <v>8.514462962962964E-2</v>
      </c>
      <c r="DP134">
        <f t="shared" si="10"/>
        <v>0.10418422222222221</v>
      </c>
      <c r="DQ134">
        <f t="shared" si="11"/>
        <v>9.4514407407407394E-2</v>
      </c>
      <c r="DR134">
        <f t="shared" si="12"/>
        <v>7.8996814814814798E-2</v>
      </c>
      <c r="DT134">
        <v>16.282</v>
      </c>
    </row>
    <row r="135" spans="1:124" x14ac:dyDescent="0.25">
      <c r="A135">
        <v>0.20504</v>
      </c>
      <c r="B135">
        <v>0.28355000000000002</v>
      </c>
      <c r="C135">
        <v>0.29263</v>
      </c>
      <c r="D135">
        <v>0.20652000000000001</v>
      </c>
      <c r="E135">
        <v>4.854E-2</v>
      </c>
      <c r="F135">
        <v>4.1260999999999999E-2</v>
      </c>
      <c r="G135">
        <v>4.4930999999999999E-2</v>
      </c>
      <c r="H135">
        <v>4.1010999999999999E-2</v>
      </c>
      <c r="I135">
        <v>4.2188999999999997E-2</v>
      </c>
      <c r="J135">
        <v>4.1993999999999997E-2</v>
      </c>
      <c r="K135">
        <v>5.7869999999999998E-2</v>
      </c>
      <c r="L135">
        <v>3.6283000000000003E-2</v>
      </c>
      <c r="N135">
        <v>4.0564000000000003E-2</v>
      </c>
      <c r="O135">
        <v>3.6582000000000003E-2</v>
      </c>
      <c r="P135">
        <v>4.5297999999999998E-2</v>
      </c>
      <c r="Q135">
        <v>3.7361999999999999E-2</v>
      </c>
      <c r="R135">
        <v>7.5756000000000004E-2</v>
      </c>
      <c r="S135">
        <v>7.7348E-2</v>
      </c>
      <c r="T135">
        <v>6.3579999999999998E-2</v>
      </c>
      <c r="U135">
        <v>6.4904000000000003E-2</v>
      </c>
      <c r="V135">
        <v>6.0824000000000003E-2</v>
      </c>
      <c r="W135">
        <v>7.7391000000000001E-2</v>
      </c>
      <c r="X135">
        <v>6.0989000000000002E-2</v>
      </c>
      <c r="Y135">
        <v>6.1345999999999998E-2</v>
      </c>
      <c r="AA135">
        <v>6.1642000000000002E-2</v>
      </c>
      <c r="AB135">
        <v>7.1360999999999994E-2</v>
      </c>
      <c r="AC135">
        <v>5.5788999999999998E-2</v>
      </c>
      <c r="AD135">
        <v>5.8458999999999997E-2</v>
      </c>
      <c r="AE135">
        <v>7.6503000000000002E-2</v>
      </c>
      <c r="AF135">
        <v>8.3476999999999996E-2</v>
      </c>
      <c r="AG135">
        <v>9.6143000000000006E-2</v>
      </c>
      <c r="AH135">
        <v>6.8068000000000004E-2</v>
      </c>
      <c r="AI135">
        <v>5.4778E-2</v>
      </c>
      <c r="AJ135">
        <v>6.2195E-2</v>
      </c>
      <c r="AK135">
        <v>5.8083000000000003E-2</v>
      </c>
      <c r="AL135">
        <v>4.7072999999999997E-2</v>
      </c>
      <c r="AN135">
        <v>5.4778E-2</v>
      </c>
      <c r="AO135">
        <v>6.2195E-2</v>
      </c>
      <c r="AP135">
        <v>5.8083000000000003E-2</v>
      </c>
      <c r="AQ135">
        <v>4.7072999999999997E-2</v>
      </c>
      <c r="AR135">
        <v>0.11518</v>
      </c>
      <c r="AS135">
        <v>6.7498000000000002E-2</v>
      </c>
      <c r="AT135">
        <v>5.2186000000000003E-2</v>
      </c>
      <c r="AU135">
        <v>7.5112999999999999E-2</v>
      </c>
      <c r="AV135">
        <v>6.6214999999999996E-2</v>
      </c>
      <c r="AW135">
        <v>5.6383000000000003E-2</v>
      </c>
      <c r="AX135">
        <v>6.7003999999999994E-2</v>
      </c>
      <c r="AY135">
        <v>4.8611000000000001E-2</v>
      </c>
      <c r="BA135">
        <v>5.9076999999999998E-2</v>
      </c>
      <c r="BB135">
        <v>0.15154000000000001</v>
      </c>
      <c r="BC135">
        <v>7.5794E-2</v>
      </c>
      <c r="BD135">
        <v>6.3257999999999995E-2</v>
      </c>
      <c r="BE135">
        <v>6.4152000000000001E-2</v>
      </c>
      <c r="BF135">
        <v>0.1547</v>
      </c>
      <c r="BG135">
        <v>6.9857000000000002E-2</v>
      </c>
      <c r="BH135">
        <v>6.3492000000000007E-2</v>
      </c>
      <c r="BI135">
        <v>7.6936000000000004E-2</v>
      </c>
      <c r="BJ135">
        <v>0.14524000000000001</v>
      </c>
      <c r="BK135">
        <v>0.10094</v>
      </c>
      <c r="BL135">
        <v>6.8724999999999994E-2</v>
      </c>
      <c r="BN135">
        <v>7.6147000000000006E-2</v>
      </c>
      <c r="BO135">
        <v>8.2050999999999999E-2</v>
      </c>
      <c r="BP135">
        <v>7.4326000000000003E-2</v>
      </c>
      <c r="BQ135">
        <v>7.9527E-2</v>
      </c>
      <c r="BR135">
        <v>6.6095000000000001E-2</v>
      </c>
      <c r="BS135">
        <v>8.4060999999999997E-2</v>
      </c>
      <c r="BT135">
        <v>5.0137000000000001E-2</v>
      </c>
      <c r="BU135">
        <v>5.5509000000000003E-2</v>
      </c>
      <c r="BV135">
        <v>7.0640999999999995E-2</v>
      </c>
      <c r="BW135">
        <v>9.1340000000000005E-2</v>
      </c>
      <c r="BX135">
        <v>7.5900999999999996E-2</v>
      </c>
      <c r="BY135">
        <v>6.4473000000000003E-2</v>
      </c>
      <c r="CA135">
        <v>0.16846</v>
      </c>
      <c r="CB135">
        <v>0.17946999999999999</v>
      </c>
      <c r="CC135">
        <v>0.24467</v>
      </c>
      <c r="CD135">
        <v>0.19828000000000001</v>
      </c>
      <c r="CE135">
        <v>0.21118000000000001</v>
      </c>
      <c r="CF135">
        <v>0.17410999999999999</v>
      </c>
      <c r="CG135">
        <v>0.17630000000000001</v>
      </c>
      <c r="CH135">
        <v>0.19611000000000001</v>
      </c>
      <c r="CI135">
        <v>0.14804</v>
      </c>
      <c r="CJ135">
        <v>0.14237</v>
      </c>
      <c r="CK135">
        <v>0.15196000000000001</v>
      </c>
      <c r="CL135">
        <v>9.7839999999999996E-2</v>
      </c>
      <c r="CN135">
        <v>0.10723000000000001</v>
      </c>
      <c r="CO135">
        <v>0.21484</v>
      </c>
      <c r="CP135">
        <v>0.13123000000000001</v>
      </c>
      <c r="CQ135">
        <v>9.4650999999999999E-2</v>
      </c>
      <c r="CR135">
        <v>8.3628999999999995E-2</v>
      </c>
      <c r="CS135">
        <v>0.19384000000000001</v>
      </c>
      <c r="CT135">
        <v>0.16156000000000001</v>
      </c>
      <c r="CU135">
        <v>9.0551999999999994E-2</v>
      </c>
      <c r="CV135">
        <v>8.9541999999999997E-2</v>
      </c>
      <c r="CW135">
        <v>0.19177</v>
      </c>
      <c r="CX135">
        <v>0.10492</v>
      </c>
      <c r="CY135">
        <v>7.4799000000000004E-2</v>
      </c>
      <c r="DA135">
        <v>5.7008000000000003E-2</v>
      </c>
      <c r="DB135">
        <v>4.8744999999999997E-2</v>
      </c>
      <c r="DC135">
        <v>4.2743000000000003E-2</v>
      </c>
      <c r="DD135">
        <v>4.7064000000000002E-2</v>
      </c>
      <c r="DE135">
        <v>5.7891999999999999E-2</v>
      </c>
      <c r="DF135">
        <v>5.9829E-2</v>
      </c>
      <c r="DG135">
        <v>4.2174999999999997E-2</v>
      </c>
      <c r="DH135">
        <v>5.5965000000000001E-2</v>
      </c>
      <c r="DI135">
        <v>6.6362000000000004E-2</v>
      </c>
      <c r="DJ135">
        <v>8.3319000000000004E-2</v>
      </c>
      <c r="DK135">
        <v>7.3396000000000003E-2</v>
      </c>
      <c r="DL135">
        <v>8.1067E-2</v>
      </c>
      <c r="DO135">
        <f t="shared" si="9"/>
        <v>8.5348148148148145E-2</v>
      </c>
      <c r="DP135">
        <f t="shared" si="10"/>
        <v>0.1095725925925926</v>
      </c>
      <c r="DQ135">
        <f t="shared" si="11"/>
        <v>9.3647962962962961E-2</v>
      </c>
      <c r="DR135">
        <f t="shared" si="12"/>
        <v>7.8634629629629624E-2</v>
      </c>
      <c r="DT135">
        <v>16.407</v>
      </c>
    </row>
    <row r="136" spans="1:124" x14ac:dyDescent="0.25">
      <c r="A136">
        <v>0.20913000000000001</v>
      </c>
      <c r="B136">
        <v>0.28365000000000001</v>
      </c>
      <c r="C136">
        <v>0.28627999999999998</v>
      </c>
      <c r="D136">
        <v>0.21317</v>
      </c>
      <c r="E136">
        <v>4.9151E-2</v>
      </c>
      <c r="F136">
        <v>4.2181000000000003E-2</v>
      </c>
      <c r="G136">
        <v>4.1752999999999998E-2</v>
      </c>
      <c r="H136">
        <v>4.0467999999999997E-2</v>
      </c>
      <c r="I136">
        <v>4.3055000000000003E-2</v>
      </c>
      <c r="J136">
        <v>4.3602000000000002E-2</v>
      </c>
      <c r="K136">
        <v>5.6515000000000003E-2</v>
      </c>
      <c r="L136">
        <v>3.6310000000000002E-2</v>
      </c>
      <c r="N136">
        <v>4.0763000000000001E-2</v>
      </c>
      <c r="O136">
        <v>3.4432999999999998E-2</v>
      </c>
      <c r="P136">
        <v>4.5310000000000003E-2</v>
      </c>
      <c r="Q136">
        <v>3.9294000000000003E-2</v>
      </c>
      <c r="R136">
        <v>7.3428999999999994E-2</v>
      </c>
      <c r="S136">
        <v>7.5832999999999998E-2</v>
      </c>
      <c r="T136">
        <v>6.3864000000000004E-2</v>
      </c>
      <c r="U136">
        <v>6.7504999999999996E-2</v>
      </c>
      <c r="V136">
        <v>6.1282999999999997E-2</v>
      </c>
      <c r="W136">
        <v>7.9282000000000005E-2</v>
      </c>
      <c r="X136">
        <v>5.9733000000000001E-2</v>
      </c>
      <c r="Y136">
        <v>6.2401999999999999E-2</v>
      </c>
      <c r="AA136">
        <v>6.2441000000000003E-2</v>
      </c>
      <c r="AB136">
        <v>7.2533E-2</v>
      </c>
      <c r="AC136">
        <v>5.3955999999999997E-2</v>
      </c>
      <c r="AD136">
        <v>5.9906000000000001E-2</v>
      </c>
      <c r="AE136">
        <v>7.9894000000000007E-2</v>
      </c>
      <c r="AF136">
        <v>9.0060000000000001E-2</v>
      </c>
      <c r="AG136">
        <v>8.8612999999999997E-2</v>
      </c>
      <c r="AH136">
        <v>6.7002999999999993E-2</v>
      </c>
      <c r="AI136">
        <v>5.3468000000000002E-2</v>
      </c>
      <c r="AJ136">
        <v>6.2714000000000006E-2</v>
      </c>
      <c r="AK136">
        <v>5.5789999999999999E-2</v>
      </c>
      <c r="AL136">
        <v>4.5893999999999997E-2</v>
      </c>
      <c r="AN136">
        <v>5.3468000000000002E-2</v>
      </c>
      <c r="AO136">
        <v>6.2714000000000006E-2</v>
      </c>
      <c r="AP136">
        <v>5.5789999999999999E-2</v>
      </c>
      <c r="AQ136">
        <v>4.5893999999999997E-2</v>
      </c>
      <c r="AR136">
        <v>0.11323</v>
      </c>
      <c r="AS136">
        <v>6.5910999999999997E-2</v>
      </c>
      <c r="AT136">
        <v>5.3864000000000002E-2</v>
      </c>
      <c r="AU136">
        <v>7.1628999999999998E-2</v>
      </c>
      <c r="AV136">
        <v>6.4952999999999997E-2</v>
      </c>
      <c r="AW136">
        <v>5.8382000000000003E-2</v>
      </c>
      <c r="AX136">
        <v>6.7948999999999996E-2</v>
      </c>
      <c r="AY136">
        <v>4.6035E-2</v>
      </c>
      <c r="BA136">
        <v>5.5925999999999997E-2</v>
      </c>
      <c r="BB136">
        <v>0.17252000000000001</v>
      </c>
      <c r="BC136">
        <v>7.7933000000000002E-2</v>
      </c>
      <c r="BD136">
        <v>6.2921000000000005E-2</v>
      </c>
      <c r="BE136">
        <v>6.2153E-2</v>
      </c>
      <c r="BF136">
        <v>0.17276</v>
      </c>
      <c r="BG136">
        <v>7.4443999999999996E-2</v>
      </c>
      <c r="BH136">
        <v>6.2012999999999999E-2</v>
      </c>
      <c r="BI136">
        <v>7.3680999999999996E-2</v>
      </c>
      <c r="BJ136">
        <v>0.16893</v>
      </c>
      <c r="BK136">
        <v>0.10543</v>
      </c>
      <c r="BL136">
        <v>7.3072999999999999E-2</v>
      </c>
      <c r="BN136">
        <v>7.6618000000000006E-2</v>
      </c>
      <c r="BO136">
        <v>8.1202999999999997E-2</v>
      </c>
      <c r="BP136">
        <v>7.5744000000000006E-2</v>
      </c>
      <c r="BQ136">
        <v>7.7269000000000004E-2</v>
      </c>
      <c r="BR136">
        <v>6.4628000000000005E-2</v>
      </c>
      <c r="BS136">
        <v>9.0798000000000004E-2</v>
      </c>
      <c r="BT136">
        <v>5.1145000000000003E-2</v>
      </c>
      <c r="BU136">
        <v>5.8825000000000002E-2</v>
      </c>
      <c r="BV136">
        <v>6.8782999999999997E-2</v>
      </c>
      <c r="BW136">
        <v>9.2609999999999998E-2</v>
      </c>
      <c r="BX136">
        <v>7.2919999999999999E-2</v>
      </c>
      <c r="BY136">
        <v>5.9526000000000003E-2</v>
      </c>
      <c r="CA136">
        <v>0.16436000000000001</v>
      </c>
      <c r="CB136">
        <v>0.19053999999999999</v>
      </c>
      <c r="CC136">
        <v>0.23791999999999999</v>
      </c>
      <c r="CD136">
        <v>0.19166</v>
      </c>
      <c r="CE136">
        <v>0.22156000000000001</v>
      </c>
      <c r="CF136">
        <v>0.15787000000000001</v>
      </c>
      <c r="CG136">
        <v>0.16893</v>
      </c>
      <c r="CH136">
        <v>0.19900000000000001</v>
      </c>
      <c r="CI136">
        <v>0.15026</v>
      </c>
      <c r="CJ136">
        <v>0.14365</v>
      </c>
      <c r="CK136">
        <v>0.14537</v>
      </c>
      <c r="CL136">
        <v>0.10251</v>
      </c>
      <c r="CN136">
        <v>0.11514000000000001</v>
      </c>
      <c r="CO136">
        <v>0.25802000000000003</v>
      </c>
      <c r="CP136">
        <v>0.13819000000000001</v>
      </c>
      <c r="CQ136">
        <v>9.6550999999999998E-2</v>
      </c>
      <c r="CR136">
        <v>8.1452999999999998E-2</v>
      </c>
      <c r="CS136">
        <v>0.22735</v>
      </c>
      <c r="CT136">
        <v>0.16531999999999999</v>
      </c>
      <c r="CU136">
        <v>8.9163000000000006E-2</v>
      </c>
      <c r="CV136">
        <v>9.1156000000000001E-2</v>
      </c>
      <c r="CW136">
        <v>0.24138999999999999</v>
      </c>
      <c r="CX136">
        <v>0.10895000000000001</v>
      </c>
      <c r="CY136">
        <v>7.4603000000000003E-2</v>
      </c>
      <c r="DA136">
        <v>5.4411000000000001E-2</v>
      </c>
      <c r="DB136">
        <v>4.9924000000000003E-2</v>
      </c>
      <c r="DC136">
        <v>4.0009000000000003E-2</v>
      </c>
      <c r="DD136">
        <v>4.7405000000000003E-2</v>
      </c>
      <c r="DE136">
        <v>6.0500999999999999E-2</v>
      </c>
      <c r="DF136">
        <v>5.9177E-2</v>
      </c>
      <c r="DG136">
        <v>4.3575999999999997E-2</v>
      </c>
      <c r="DH136">
        <v>5.8488999999999999E-2</v>
      </c>
      <c r="DI136">
        <v>6.7470000000000002E-2</v>
      </c>
      <c r="DJ136">
        <v>9.1162000000000007E-2</v>
      </c>
      <c r="DK136">
        <v>7.0847999999999994E-2</v>
      </c>
      <c r="DL136">
        <v>7.5464000000000003E-2</v>
      </c>
      <c r="DO136">
        <f t="shared" si="9"/>
        <v>8.5643148148148163E-2</v>
      </c>
      <c r="DP136">
        <f t="shared" si="10"/>
        <v>0.11737774074074075</v>
      </c>
      <c r="DQ136">
        <f t="shared" si="11"/>
        <v>9.2820222222222193E-2</v>
      </c>
      <c r="DR136">
        <f t="shared" si="12"/>
        <v>7.8666000000000014E-2</v>
      </c>
      <c r="DT136">
        <v>16.532</v>
      </c>
    </row>
    <row r="137" spans="1:124" x14ac:dyDescent="0.25">
      <c r="A137">
        <v>0.21124000000000001</v>
      </c>
      <c r="B137">
        <v>0.28101999999999999</v>
      </c>
      <c r="C137">
        <v>0.27832000000000001</v>
      </c>
      <c r="D137">
        <v>0.22273999999999999</v>
      </c>
      <c r="E137">
        <v>5.1115000000000001E-2</v>
      </c>
      <c r="F137">
        <v>4.4347999999999999E-2</v>
      </c>
      <c r="G137">
        <v>3.9053999999999998E-2</v>
      </c>
      <c r="H137">
        <v>4.0862999999999997E-2</v>
      </c>
      <c r="I137">
        <v>4.4838000000000003E-2</v>
      </c>
      <c r="J137">
        <v>4.6601999999999998E-2</v>
      </c>
      <c r="K137">
        <v>5.4914999999999999E-2</v>
      </c>
      <c r="L137">
        <v>3.6657000000000002E-2</v>
      </c>
      <c r="N137">
        <v>4.1679000000000001E-2</v>
      </c>
      <c r="O137">
        <v>3.4013000000000002E-2</v>
      </c>
      <c r="P137">
        <v>4.4981E-2</v>
      </c>
      <c r="Q137">
        <v>4.1369000000000003E-2</v>
      </c>
      <c r="R137">
        <v>7.0855000000000001E-2</v>
      </c>
      <c r="S137">
        <v>7.4425000000000005E-2</v>
      </c>
      <c r="T137">
        <v>6.3519999999999993E-2</v>
      </c>
      <c r="U137">
        <v>6.9865999999999998E-2</v>
      </c>
      <c r="V137">
        <v>6.1169000000000001E-2</v>
      </c>
      <c r="W137">
        <v>8.1118999999999997E-2</v>
      </c>
      <c r="X137">
        <v>5.8597000000000003E-2</v>
      </c>
      <c r="Y137">
        <v>6.2806000000000001E-2</v>
      </c>
      <c r="AA137">
        <v>6.4297000000000007E-2</v>
      </c>
      <c r="AB137">
        <v>7.5479000000000004E-2</v>
      </c>
      <c r="AC137">
        <v>5.3281000000000002E-2</v>
      </c>
      <c r="AD137">
        <v>6.2158999999999999E-2</v>
      </c>
      <c r="AE137">
        <v>8.3542000000000005E-2</v>
      </c>
      <c r="AF137">
        <v>9.8988000000000007E-2</v>
      </c>
      <c r="AG137">
        <v>8.1981999999999999E-2</v>
      </c>
      <c r="AH137">
        <v>6.7054000000000002E-2</v>
      </c>
      <c r="AI137">
        <v>5.2784999999999999E-2</v>
      </c>
      <c r="AJ137">
        <v>6.3838000000000006E-2</v>
      </c>
      <c r="AK137">
        <v>5.4137999999999999E-2</v>
      </c>
      <c r="AL137">
        <v>4.5617999999999999E-2</v>
      </c>
      <c r="AN137">
        <v>5.2784999999999999E-2</v>
      </c>
      <c r="AO137">
        <v>6.3838000000000006E-2</v>
      </c>
      <c r="AP137">
        <v>5.4137999999999999E-2</v>
      </c>
      <c r="AQ137">
        <v>4.5617999999999999E-2</v>
      </c>
      <c r="AR137">
        <v>0.10798000000000001</v>
      </c>
      <c r="AS137">
        <v>6.5092999999999998E-2</v>
      </c>
      <c r="AT137">
        <v>5.5197000000000003E-2</v>
      </c>
      <c r="AU137">
        <v>6.7571000000000006E-2</v>
      </c>
      <c r="AV137">
        <v>6.3148999999999997E-2</v>
      </c>
      <c r="AW137">
        <v>6.0085E-2</v>
      </c>
      <c r="AX137">
        <v>7.0358000000000004E-2</v>
      </c>
      <c r="AY137">
        <v>4.4581999999999997E-2</v>
      </c>
      <c r="BA137">
        <v>5.3452E-2</v>
      </c>
      <c r="BB137">
        <v>0.19606999999999999</v>
      </c>
      <c r="BC137">
        <v>8.1922999999999996E-2</v>
      </c>
      <c r="BD137">
        <v>6.2462999999999998E-2</v>
      </c>
      <c r="BE137">
        <v>6.1357000000000002E-2</v>
      </c>
      <c r="BF137">
        <v>0.19217999999999999</v>
      </c>
      <c r="BG137">
        <v>8.1361000000000003E-2</v>
      </c>
      <c r="BH137">
        <v>5.9006999999999997E-2</v>
      </c>
      <c r="BI137">
        <v>7.0579000000000003E-2</v>
      </c>
      <c r="BJ137">
        <v>0.20743</v>
      </c>
      <c r="BK137">
        <v>0.11089</v>
      </c>
      <c r="BL137">
        <v>7.6752000000000001E-2</v>
      </c>
      <c r="BN137">
        <v>7.6677999999999996E-2</v>
      </c>
      <c r="BO137">
        <v>8.1504999999999994E-2</v>
      </c>
      <c r="BP137">
        <v>7.5914999999999996E-2</v>
      </c>
      <c r="BQ137">
        <v>7.6975000000000002E-2</v>
      </c>
      <c r="BR137">
        <v>6.3265000000000002E-2</v>
      </c>
      <c r="BS137">
        <v>9.6976000000000007E-2</v>
      </c>
      <c r="BT137">
        <v>5.2405E-2</v>
      </c>
      <c r="BU137">
        <v>6.087E-2</v>
      </c>
      <c r="BV137">
        <v>6.7005999999999996E-2</v>
      </c>
      <c r="BW137">
        <v>9.4108999999999998E-2</v>
      </c>
      <c r="BX137">
        <v>7.1768999999999999E-2</v>
      </c>
      <c r="BY137">
        <v>5.7974999999999999E-2</v>
      </c>
      <c r="CA137">
        <v>0.16489999999999999</v>
      </c>
      <c r="CB137">
        <v>0.19836999999999999</v>
      </c>
      <c r="CC137">
        <v>0.22212999999999999</v>
      </c>
      <c r="CD137">
        <v>0.18103</v>
      </c>
      <c r="CE137">
        <v>0.22675999999999999</v>
      </c>
      <c r="CF137">
        <v>0.14693000000000001</v>
      </c>
      <c r="CG137">
        <v>0.16112000000000001</v>
      </c>
      <c r="CH137">
        <v>0.20008999999999999</v>
      </c>
      <c r="CI137">
        <v>0.15311</v>
      </c>
      <c r="CJ137">
        <v>0.14249000000000001</v>
      </c>
      <c r="CK137">
        <v>0.13915</v>
      </c>
      <c r="CL137">
        <v>0.11022</v>
      </c>
      <c r="CN137">
        <v>0.11935</v>
      </c>
      <c r="CO137">
        <v>0.31796999999999997</v>
      </c>
      <c r="CP137">
        <v>0.14174</v>
      </c>
      <c r="CQ137">
        <v>9.7878999999999994E-2</v>
      </c>
      <c r="CR137">
        <v>7.9601000000000005E-2</v>
      </c>
      <c r="CS137">
        <v>0.26787</v>
      </c>
      <c r="CT137">
        <v>0.16608000000000001</v>
      </c>
      <c r="CU137">
        <v>8.6435999999999999E-2</v>
      </c>
      <c r="CV137">
        <v>9.0443999999999997E-2</v>
      </c>
      <c r="CW137">
        <v>0.29681999999999997</v>
      </c>
      <c r="CX137">
        <v>0.11438</v>
      </c>
      <c r="CY137">
        <v>7.6920000000000002E-2</v>
      </c>
      <c r="DA137">
        <v>5.1660999999999999E-2</v>
      </c>
      <c r="DB137">
        <v>5.2331000000000003E-2</v>
      </c>
      <c r="DC137">
        <v>3.9343000000000003E-2</v>
      </c>
      <c r="DD137">
        <v>4.7743000000000001E-2</v>
      </c>
      <c r="DE137">
        <v>6.3782000000000005E-2</v>
      </c>
      <c r="DF137">
        <v>5.9436999999999997E-2</v>
      </c>
      <c r="DG137">
        <v>4.6271E-2</v>
      </c>
      <c r="DH137">
        <v>5.9971999999999998E-2</v>
      </c>
      <c r="DI137">
        <v>6.8597000000000005E-2</v>
      </c>
      <c r="DJ137">
        <v>9.9650000000000002E-2</v>
      </c>
      <c r="DK137">
        <v>6.7695000000000005E-2</v>
      </c>
      <c r="DL137">
        <v>6.9204000000000002E-2</v>
      </c>
      <c r="DO137">
        <f t="shared" si="9"/>
        <v>8.5776888888888903E-2</v>
      </c>
      <c r="DP137">
        <f t="shared" si="10"/>
        <v>0.12736985185185182</v>
      </c>
      <c r="DQ137">
        <f t="shared" si="11"/>
        <v>9.1876037037037048E-2</v>
      </c>
      <c r="DR137">
        <f t="shared" si="12"/>
        <v>7.8905148148148169E-2</v>
      </c>
      <c r="DT137">
        <v>16.658000000000001</v>
      </c>
    </row>
    <row r="138" spans="1:124" x14ac:dyDescent="0.25">
      <c r="A138">
        <v>0.21085999999999999</v>
      </c>
      <c r="B138">
        <v>0.27999000000000002</v>
      </c>
      <c r="C138">
        <v>0.26798</v>
      </c>
      <c r="D138">
        <v>0.23225000000000001</v>
      </c>
      <c r="E138">
        <v>5.3601000000000003E-2</v>
      </c>
      <c r="F138">
        <v>4.7468999999999997E-2</v>
      </c>
      <c r="G138">
        <v>3.7020999999999998E-2</v>
      </c>
      <c r="H138">
        <v>4.1582000000000001E-2</v>
      </c>
      <c r="I138">
        <v>4.6975999999999997E-2</v>
      </c>
      <c r="J138">
        <v>5.1322E-2</v>
      </c>
      <c r="K138">
        <v>5.3074999999999997E-2</v>
      </c>
      <c r="L138">
        <v>3.7248999999999997E-2</v>
      </c>
      <c r="N138">
        <v>4.3036999999999999E-2</v>
      </c>
      <c r="O138">
        <v>3.5340000000000003E-2</v>
      </c>
      <c r="P138">
        <v>4.4141E-2</v>
      </c>
      <c r="Q138">
        <v>4.2772999999999999E-2</v>
      </c>
      <c r="R138">
        <v>6.8681000000000006E-2</v>
      </c>
      <c r="S138">
        <v>7.3061000000000001E-2</v>
      </c>
      <c r="T138">
        <v>6.2280000000000002E-2</v>
      </c>
      <c r="U138">
        <v>7.1415000000000006E-2</v>
      </c>
      <c r="V138">
        <v>6.0741999999999997E-2</v>
      </c>
      <c r="W138">
        <v>8.3270999999999998E-2</v>
      </c>
      <c r="X138">
        <v>5.7943000000000001E-2</v>
      </c>
      <c r="Y138">
        <v>6.2532000000000004E-2</v>
      </c>
      <c r="AA138">
        <v>6.7057000000000005E-2</v>
      </c>
      <c r="AB138">
        <v>7.9862000000000002E-2</v>
      </c>
      <c r="AC138">
        <v>5.3650999999999997E-2</v>
      </c>
      <c r="AD138">
        <v>6.4695000000000003E-2</v>
      </c>
      <c r="AE138">
        <v>8.6059999999999998E-2</v>
      </c>
      <c r="AF138">
        <v>0.10786999999999999</v>
      </c>
      <c r="AG138">
        <v>7.7683000000000002E-2</v>
      </c>
      <c r="AH138">
        <v>6.7975999999999995E-2</v>
      </c>
      <c r="AI138">
        <v>5.2986999999999999E-2</v>
      </c>
      <c r="AJ138">
        <v>6.5626000000000004E-2</v>
      </c>
      <c r="AK138">
        <v>5.3484999999999998E-2</v>
      </c>
      <c r="AL138">
        <v>4.6309999999999997E-2</v>
      </c>
      <c r="AN138">
        <v>5.2986999999999999E-2</v>
      </c>
      <c r="AO138">
        <v>6.5626000000000004E-2</v>
      </c>
      <c r="AP138">
        <v>5.3484999999999998E-2</v>
      </c>
      <c r="AQ138">
        <v>4.6309999999999997E-2</v>
      </c>
      <c r="AR138">
        <v>9.9983000000000002E-2</v>
      </c>
      <c r="AS138">
        <v>6.4709000000000003E-2</v>
      </c>
      <c r="AT138">
        <v>5.5481999999999997E-2</v>
      </c>
      <c r="AU138">
        <v>6.3583000000000001E-2</v>
      </c>
      <c r="AV138">
        <v>6.1225000000000002E-2</v>
      </c>
      <c r="AW138">
        <v>6.1011999999999997E-2</v>
      </c>
      <c r="AX138">
        <v>7.2955000000000006E-2</v>
      </c>
      <c r="AY138">
        <v>4.4415999999999997E-2</v>
      </c>
      <c r="BA138">
        <v>5.2132999999999999E-2</v>
      </c>
      <c r="BB138">
        <v>0.22045000000000001</v>
      </c>
      <c r="BC138">
        <v>8.7205000000000005E-2</v>
      </c>
      <c r="BD138">
        <v>6.2130999999999999E-2</v>
      </c>
      <c r="BE138">
        <v>6.2136999999999998E-2</v>
      </c>
      <c r="BF138">
        <v>0.21199999999999999</v>
      </c>
      <c r="BG138">
        <v>8.9760999999999994E-2</v>
      </c>
      <c r="BH138">
        <v>5.5308999999999997E-2</v>
      </c>
      <c r="BI138">
        <v>6.8462999999999996E-2</v>
      </c>
      <c r="BJ138">
        <v>0.25497999999999998</v>
      </c>
      <c r="BK138">
        <v>0.1162</v>
      </c>
      <c r="BL138">
        <v>7.8941999999999998E-2</v>
      </c>
      <c r="BN138">
        <v>7.5896000000000005E-2</v>
      </c>
      <c r="BO138">
        <v>8.2577999999999999E-2</v>
      </c>
      <c r="BP138">
        <v>7.4715000000000004E-2</v>
      </c>
      <c r="BQ138">
        <v>7.8145999999999993E-2</v>
      </c>
      <c r="BR138">
        <v>6.2715999999999994E-2</v>
      </c>
      <c r="BS138">
        <v>0.10218000000000001</v>
      </c>
      <c r="BT138">
        <v>5.3221999999999998E-2</v>
      </c>
      <c r="BU138">
        <v>6.0885000000000002E-2</v>
      </c>
      <c r="BV138">
        <v>6.6211000000000006E-2</v>
      </c>
      <c r="BW138">
        <v>9.5519000000000007E-2</v>
      </c>
      <c r="BX138">
        <v>7.2632000000000002E-2</v>
      </c>
      <c r="BY138">
        <v>5.9479999999999998E-2</v>
      </c>
      <c r="CA138">
        <v>0.17129</v>
      </c>
      <c r="CB138">
        <v>0.20311999999999999</v>
      </c>
      <c r="CC138">
        <v>0.20108000000000001</v>
      </c>
      <c r="CD138">
        <v>0.17036999999999999</v>
      </c>
      <c r="CE138">
        <v>0.22581999999999999</v>
      </c>
      <c r="CF138">
        <v>0.14316000000000001</v>
      </c>
      <c r="CG138">
        <v>0.15562000000000001</v>
      </c>
      <c r="CH138">
        <v>0.19830999999999999</v>
      </c>
      <c r="CI138">
        <v>0.15434999999999999</v>
      </c>
      <c r="CJ138">
        <v>0.13982</v>
      </c>
      <c r="CK138">
        <v>0.13342000000000001</v>
      </c>
      <c r="CL138">
        <v>0.11960999999999999</v>
      </c>
      <c r="CN138">
        <v>0.11877</v>
      </c>
      <c r="CO138">
        <v>0.38933000000000001</v>
      </c>
      <c r="CP138">
        <v>0.14025000000000001</v>
      </c>
      <c r="CQ138">
        <v>9.8315E-2</v>
      </c>
      <c r="CR138">
        <v>7.8293000000000001E-2</v>
      </c>
      <c r="CS138">
        <v>0.30986000000000002</v>
      </c>
      <c r="CT138">
        <v>0.16392999999999999</v>
      </c>
      <c r="CU138">
        <v>8.3172999999999997E-2</v>
      </c>
      <c r="CV138">
        <v>8.7403999999999996E-2</v>
      </c>
      <c r="CW138">
        <v>0.35108</v>
      </c>
      <c r="CX138">
        <v>0.1197</v>
      </c>
      <c r="CY138">
        <v>8.1299999999999997E-2</v>
      </c>
      <c r="DA138">
        <v>4.9411999999999998E-2</v>
      </c>
      <c r="DB138">
        <v>5.5875000000000001E-2</v>
      </c>
      <c r="DC138">
        <v>4.0481000000000003E-2</v>
      </c>
      <c r="DD138">
        <v>4.7940999999999998E-2</v>
      </c>
      <c r="DE138">
        <v>6.6966999999999999E-2</v>
      </c>
      <c r="DF138">
        <v>6.0167999999999999E-2</v>
      </c>
      <c r="DG138">
        <v>4.9176999999999998E-2</v>
      </c>
      <c r="DH138">
        <v>5.9604999999999998E-2</v>
      </c>
      <c r="DI138">
        <v>6.9334000000000007E-2</v>
      </c>
      <c r="DJ138">
        <v>0.10698000000000001</v>
      </c>
      <c r="DK138">
        <v>6.3957E-2</v>
      </c>
      <c r="DL138">
        <v>6.3924999999999996E-2</v>
      </c>
      <c r="DO138">
        <f t="shared" si="9"/>
        <v>8.5681185185185166E-2</v>
      </c>
      <c r="DP138">
        <f t="shared" si="10"/>
        <v>0.13860214814814814</v>
      </c>
      <c r="DQ138">
        <f t="shared" si="11"/>
        <v>9.0760407407407415E-2</v>
      </c>
      <c r="DR138">
        <f t="shared" si="12"/>
        <v>7.9204925925925901E-2</v>
      </c>
      <c r="DT138">
        <v>16.783000000000001</v>
      </c>
    </row>
    <row r="139" spans="1:124" x14ac:dyDescent="0.25">
      <c r="A139">
        <v>0.20999000000000001</v>
      </c>
      <c r="B139">
        <v>0.28384999999999999</v>
      </c>
      <c r="C139">
        <v>0.25591999999999998</v>
      </c>
      <c r="D139">
        <v>0.23888000000000001</v>
      </c>
      <c r="E139">
        <v>5.5780000000000003E-2</v>
      </c>
      <c r="F139">
        <v>5.1191E-2</v>
      </c>
      <c r="G139">
        <v>3.6008999999999999E-2</v>
      </c>
      <c r="H139">
        <v>4.2049000000000003E-2</v>
      </c>
      <c r="I139">
        <v>4.8835999999999997E-2</v>
      </c>
      <c r="J139">
        <v>5.7617000000000002E-2</v>
      </c>
      <c r="K139">
        <v>5.1177E-2</v>
      </c>
      <c r="L139">
        <v>3.7968000000000002E-2</v>
      </c>
      <c r="N139">
        <v>4.4266E-2</v>
      </c>
      <c r="O139">
        <v>3.7848E-2</v>
      </c>
      <c r="P139">
        <v>4.2875999999999997E-2</v>
      </c>
      <c r="Q139">
        <v>4.3017E-2</v>
      </c>
      <c r="R139">
        <v>6.7392999999999995E-2</v>
      </c>
      <c r="S139">
        <v>7.1708999999999995E-2</v>
      </c>
      <c r="T139">
        <v>6.0544000000000001E-2</v>
      </c>
      <c r="U139">
        <v>7.1722999999999995E-2</v>
      </c>
      <c r="V139">
        <v>6.0245E-2</v>
      </c>
      <c r="W139">
        <v>8.5530999999999996E-2</v>
      </c>
      <c r="X139">
        <v>5.8035000000000003E-2</v>
      </c>
      <c r="Y139">
        <v>6.1667E-2</v>
      </c>
      <c r="AA139">
        <v>7.0007E-2</v>
      </c>
      <c r="AB139">
        <v>8.516E-2</v>
      </c>
      <c r="AC139">
        <v>5.4954999999999997E-2</v>
      </c>
      <c r="AD139">
        <v>6.7047999999999996E-2</v>
      </c>
      <c r="AE139">
        <v>8.6210999999999996E-2</v>
      </c>
      <c r="AF139">
        <v>0.11423</v>
      </c>
      <c r="AG139">
        <v>7.6244999999999993E-2</v>
      </c>
      <c r="AH139">
        <v>6.9106000000000001E-2</v>
      </c>
      <c r="AI139">
        <v>5.4087000000000003E-2</v>
      </c>
      <c r="AJ139">
        <v>6.7834000000000005E-2</v>
      </c>
      <c r="AK139">
        <v>5.3876E-2</v>
      </c>
      <c r="AL139">
        <v>4.7876000000000002E-2</v>
      </c>
      <c r="AN139">
        <v>5.4087000000000003E-2</v>
      </c>
      <c r="AO139">
        <v>6.7834000000000005E-2</v>
      </c>
      <c r="AP139">
        <v>5.3876E-2</v>
      </c>
      <c r="AQ139">
        <v>4.7876000000000002E-2</v>
      </c>
      <c r="AR139">
        <v>9.0628E-2</v>
      </c>
      <c r="AS139">
        <v>6.4193E-2</v>
      </c>
      <c r="AT139">
        <v>5.4504999999999998E-2</v>
      </c>
      <c r="AU139">
        <v>6.0325999999999998E-2</v>
      </c>
      <c r="AV139">
        <v>5.9878000000000001E-2</v>
      </c>
      <c r="AW139">
        <v>6.1073000000000002E-2</v>
      </c>
      <c r="AX139">
        <v>7.4368000000000004E-2</v>
      </c>
      <c r="AY139">
        <v>4.5441000000000002E-2</v>
      </c>
      <c r="BA139">
        <v>5.2059000000000001E-2</v>
      </c>
      <c r="BB139">
        <v>0.24271000000000001</v>
      </c>
      <c r="BC139">
        <v>9.2133999999999994E-2</v>
      </c>
      <c r="BD139">
        <v>6.1935999999999998E-2</v>
      </c>
      <c r="BE139">
        <v>6.4617999999999995E-2</v>
      </c>
      <c r="BF139">
        <v>0.23008999999999999</v>
      </c>
      <c r="BG139">
        <v>9.8376000000000005E-2</v>
      </c>
      <c r="BH139">
        <v>5.1961E-2</v>
      </c>
      <c r="BI139">
        <v>6.7808999999999994E-2</v>
      </c>
      <c r="BJ139">
        <v>0.30159999999999998</v>
      </c>
      <c r="BK139">
        <v>0.11966</v>
      </c>
      <c r="BL139">
        <v>7.9627000000000003E-2</v>
      </c>
      <c r="BN139">
        <v>7.4120000000000005E-2</v>
      </c>
      <c r="BO139">
        <v>8.3865999999999996E-2</v>
      </c>
      <c r="BP139">
        <v>7.2463E-2</v>
      </c>
      <c r="BQ139">
        <v>7.9816999999999999E-2</v>
      </c>
      <c r="BR139">
        <v>6.3386999999999999E-2</v>
      </c>
      <c r="BS139">
        <v>0.10600999999999999</v>
      </c>
      <c r="BT139">
        <v>5.3280000000000001E-2</v>
      </c>
      <c r="BU139">
        <v>5.8890999999999999E-2</v>
      </c>
      <c r="BV139">
        <v>6.6972000000000004E-2</v>
      </c>
      <c r="BW139">
        <v>9.6490999999999993E-2</v>
      </c>
      <c r="BX139">
        <v>7.5320999999999999E-2</v>
      </c>
      <c r="BY139">
        <v>6.2946000000000002E-2</v>
      </c>
      <c r="CA139">
        <v>0.18317</v>
      </c>
      <c r="CB139">
        <v>0.20594000000000001</v>
      </c>
      <c r="CC139">
        <v>0.18067</v>
      </c>
      <c r="CD139">
        <v>0.16378000000000001</v>
      </c>
      <c r="CE139">
        <v>0.21951000000000001</v>
      </c>
      <c r="CF139">
        <v>0.14615</v>
      </c>
      <c r="CG139">
        <v>0.15432000000000001</v>
      </c>
      <c r="CH139">
        <v>0.19436</v>
      </c>
      <c r="CI139">
        <v>0.15237000000000001</v>
      </c>
      <c r="CJ139">
        <v>0.13766</v>
      </c>
      <c r="CK139">
        <v>0.12867000000000001</v>
      </c>
      <c r="CL139">
        <v>0.12903000000000001</v>
      </c>
      <c r="CN139">
        <v>0.11380999999999999</v>
      </c>
      <c r="CO139">
        <v>0.46165</v>
      </c>
      <c r="CP139">
        <v>0.13347999999999999</v>
      </c>
      <c r="CQ139">
        <v>9.8046999999999995E-2</v>
      </c>
      <c r="CR139">
        <v>7.7530000000000002E-2</v>
      </c>
      <c r="CS139">
        <v>0.34721999999999997</v>
      </c>
      <c r="CT139">
        <v>0.15939</v>
      </c>
      <c r="CU139">
        <v>8.0480999999999997E-2</v>
      </c>
      <c r="CV139">
        <v>8.3256999999999998E-2</v>
      </c>
      <c r="CW139">
        <v>0.39623999999999998</v>
      </c>
      <c r="CX139">
        <v>0.12318999999999999</v>
      </c>
      <c r="CY139">
        <v>8.6758000000000002E-2</v>
      </c>
      <c r="DA139">
        <v>4.8098000000000002E-2</v>
      </c>
      <c r="DB139">
        <v>6.028E-2</v>
      </c>
      <c r="DC139">
        <v>4.2625000000000003E-2</v>
      </c>
      <c r="DD139">
        <v>4.7938000000000001E-2</v>
      </c>
      <c r="DE139">
        <v>6.9157999999999997E-2</v>
      </c>
      <c r="DF139">
        <v>6.0942999999999997E-2</v>
      </c>
      <c r="DG139">
        <v>5.1324000000000002E-2</v>
      </c>
      <c r="DH139">
        <v>5.7298000000000002E-2</v>
      </c>
      <c r="DI139">
        <v>6.9443000000000005E-2</v>
      </c>
      <c r="DJ139">
        <v>0.11119999999999999</v>
      </c>
      <c r="DK139">
        <v>5.9965999999999998E-2</v>
      </c>
      <c r="DL139">
        <v>6.0796999999999997E-2</v>
      </c>
      <c r="DO139">
        <f t="shared" si="9"/>
        <v>8.5434037037037044E-2</v>
      </c>
      <c r="DP139">
        <f t="shared" si="10"/>
        <v>0.14948592592592591</v>
      </c>
      <c r="DQ139">
        <f t="shared" si="11"/>
        <v>8.952796296296299E-2</v>
      </c>
      <c r="DR139">
        <f t="shared" si="12"/>
        <v>7.9505333333333331E-2</v>
      </c>
      <c r="DT139">
        <v>16.908000000000001</v>
      </c>
    </row>
    <row r="140" spans="1:124" x14ac:dyDescent="0.25">
      <c r="A140">
        <v>0.21212</v>
      </c>
      <c r="B140">
        <v>0.29316999999999999</v>
      </c>
      <c r="C140">
        <v>0.24421999999999999</v>
      </c>
      <c r="D140">
        <v>0.24102000000000001</v>
      </c>
      <c r="E140">
        <v>5.7097000000000002E-2</v>
      </c>
      <c r="F140">
        <v>5.5154000000000002E-2</v>
      </c>
      <c r="G140">
        <v>3.6257999999999999E-2</v>
      </c>
      <c r="H140">
        <v>4.1959000000000003E-2</v>
      </c>
      <c r="I140">
        <v>4.9907E-2</v>
      </c>
      <c r="J140">
        <v>6.4690999999999999E-2</v>
      </c>
      <c r="K140">
        <v>4.9501000000000003E-2</v>
      </c>
      <c r="L140">
        <v>3.8677000000000003E-2</v>
      </c>
      <c r="N140">
        <v>4.4740000000000002E-2</v>
      </c>
      <c r="O140">
        <v>4.0626000000000002E-2</v>
      </c>
      <c r="P140">
        <v>4.1527000000000001E-2</v>
      </c>
      <c r="Q140">
        <v>4.2101E-2</v>
      </c>
      <c r="R140">
        <v>6.7132999999999998E-2</v>
      </c>
      <c r="S140">
        <v>7.0365999999999998E-2</v>
      </c>
      <c r="T140">
        <v>5.9271999999999998E-2</v>
      </c>
      <c r="U140">
        <v>7.0606000000000002E-2</v>
      </c>
      <c r="V140">
        <v>5.9714999999999997E-2</v>
      </c>
      <c r="W140">
        <v>8.7151000000000006E-2</v>
      </c>
      <c r="X140">
        <v>5.8852000000000002E-2</v>
      </c>
      <c r="Y140">
        <v>6.0389999999999999E-2</v>
      </c>
      <c r="AA140">
        <v>7.2097999999999995E-2</v>
      </c>
      <c r="AB140">
        <v>9.0739E-2</v>
      </c>
      <c r="AC140">
        <v>5.7002999999999998E-2</v>
      </c>
      <c r="AD140">
        <v>6.8943000000000004E-2</v>
      </c>
      <c r="AE140">
        <v>8.3424999999999999E-2</v>
      </c>
      <c r="AF140">
        <v>0.11631</v>
      </c>
      <c r="AG140">
        <v>7.7043E-2</v>
      </c>
      <c r="AH140">
        <v>6.9690000000000002E-2</v>
      </c>
      <c r="AI140">
        <v>5.5695000000000001E-2</v>
      </c>
      <c r="AJ140">
        <v>7.0011000000000004E-2</v>
      </c>
      <c r="AK140">
        <v>5.4938000000000001E-2</v>
      </c>
      <c r="AL140">
        <v>5.0022999999999998E-2</v>
      </c>
      <c r="AN140">
        <v>5.5695000000000001E-2</v>
      </c>
      <c r="AO140">
        <v>7.0011000000000004E-2</v>
      </c>
      <c r="AP140">
        <v>5.4938000000000001E-2</v>
      </c>
      <c r="AQ140">
        <v>5.0022999999999998E-2</v>
      </c>
      <c r="AR140">
        <v>8.1715999999999997E-2</v>
      </c>
      <c r="AS140">
        <v>6.3063999999999995E-2</v>
      </c>
      <c r="AT140">
        <v>5.2614000000000001E-2</v>
      </c>
      <c r="AU140">
        <v>5.8298000000000003E-2</v>
      </c>
      <c r="AV140">
        <v>5.9693999999999997E-2</v>
      </c>
      <c r="AW140">
        <v>6.0572000000000001E-2</v>
      </c>
      <c r="AX140">
        <v>7.3676000000000005E-2</v>
      </c>
      <c r="AY140">
        <v>4.7257E-2</v>
      </c>
      <c r="BA140">
        <v>5.2776999999999998E-2</v>
      </c>
      <c r="BB140">
        <v>0.25913999999999998</v>
      </c>
      <c r="BC140">
        <v>9.4654000000000002E-2</v>
      </c>
      <c r="BD140">
        <v>6.1617999999999999E-2</v>
      </c>
      <c r="BE140">
        <v>6.8588999999999997E-2</v>
      </c>
      <c r="BF140">
        <v>0.24340999999999999</v>
      </c>
      <c r="BG140">
        <v>0.10579</v>
      </c>
      <c r="BH140">
        <v>4.9742000000000001E-2</v>
      </c>
      <c r="BI140">
        <v>6.8491999999999997E-2</v>
      </c>
      <c r="BJ140">
        <v>0.33613999999999999</v>
      </c>
      <c r="BK140">
        <v>0.11977</v>
      </c>
      <c r="BL140">
        <v>7.9393000000000005E-2</v>
      </c>
      <c r="BN140">
        <v>7.1453000000000003E-2</v>
      </c>
      <c r="BO140">
        <v>8.4821999999999995E-2</v>
      </c>
      <c r="BP140">
        <v>6.9696999999999995E-2</v>
      </c>
      <c r="BQ140">
        <v>8.1073000000000006E-2</v>
      </c>
      <c r="BR140">
        <v>6.5143999999999994E-2</v>
      </c>
      <c r="BS140">
        <v>0.10802</v>
      </c>
      <c r="BT140">
        <v>5.2706000000000003E-2</v>
      </c>
      <c r="BU140">
        <v>5.5692999999999999E-2</v>
      </c>
      <c r="BV140">
        <v>6.9290000000000004E-2</v>
      </c>
      <c r="BW140">
        <v>9.6745999999999999E-2</v>
      </c>
      <c r="BX140">
        <v>7.9278000000000001E-2</v>
      </c>
      <c r="BY140">
        <v>6.7040000000000002E-2</v>
      </c>
      <c r="CA140">
        <v>0.19839999999999999</v>
      </c>
      <c r="CB140">
        <v>0.20805000000000001</v>
      </c>
      <c r="CC140">
        <v>0.16647999999999999</v>
      </c>
      <c r="CD140">
        <v>0.16400000000000001</v>
      </c>
      <c r="CE140">
        <v>0.21</v>
      </c>
      <c r="CF140">
        <v>0.15362999999999999</v>
      </c>
      <c r="CG140">
        <v>0.15756000000000001</v>
      </c>
      <c r="CH140">
        <v>0.1903</v>
      </c>
      <c r="CI140">
        <v>0.14699999999999999</v>
      </c>
      <c r="CJ140">
        <v>0.13827</v>
      </c>
      <c r="CK140">
        <v>0.1258</v>
      </c>
      <c r="CL140">
        <v>0.13697999999999999</v>
      </c>
      <c r="CN140">
        <v>0.10607999999999999</v>
      </c>
      <c r="CO140">
        <v>0.52195999999999998</v>
      </c>
      <c r="CP140">
        <v>0.12267</v>
      </c>
      <c r="CQ140">
        <v>9.7682000000000005E-2</v>
      </c>
      <c r="CR140">
        <v>7.7145000000000005E-2</v>
      </c>
      <c r="CS140">
        <v>0.37469000000000002</v>
      </c>
      <c r="CT140">
        <v>0.15323000000000001</v>
      </c>
      <c r="CU140">
        <v>7.9301999999999997E-2</v>
      </c>
      <c r="CV140">
        <v>7.9917000000000002E-2</v>
      </c>
      <c r="CW140">
        <v>0.42518</v>
      </c>
      <c r="CX140">
        <v>0.12348000000000001</v>
      </c>
      <c r="CY140">
        <v>9.1908000000000004E-2</v>
      </c>
      <c r="DA140">
        <v>4.777E-2</v>
      </c>
      <c r="DB140">
        <v>6.5000000000000002E-2</v>
      </c>
      <c r="DC140">
        <v>4.4794E-2</v>
      </c>
      <c r="DD140">
        <v>4.7736000000000001E-2</v>
      </c>
      <c r="DE140">
        <v>6.9603999999999999E-2</v>
      </c>
      <c r="DF140">
        <v>6.1518000000000003E-2</v>
      </c>
      <c r="DG140">
        <v>5.2186000000000003E-2</v>
      </c>
      <c r="DH140">
        <v>5.3727999999999998E-2</v>
      </c>
      <c r="DI140">
        <v>6.8901000000000004E-2</v>
      </c>
      <c r="DJ140">
        <v>0.11087</v>
      </c>
      <c r="DK140">
        <v>5.6307000000000003E-2</v>
      </c>
      <c r="DL140">
        <v>6.0219000000000002E-2</v>
      </c>
      <c r="DO140">
        <f t="shared" si="9"/>
        <v>8.5170259259259251E-2</v>
      </c>
      <c r="DP140">
        <f t="shared" si="10"/>
        <v>0.15812262962962967</v>
      </c>
      <c r="DQ140">
        <f t="shared" si="11"/>
        <v>8.8305333333333305E-2</v>
      </c>
      <c r="DR140">
        <f t="shared" si="12"/>
        <v>7.982966666666666E-2</v>
      </c>
      <c r="DT140">
        <v>17.033000000000001</v>
      </c>
    </row>
    <row r="141" spans="1:124" x14ac:dyDescent="0.25">
      <c r="A141">
        <v>0.22023999999999999</v>
      </c>
      <c r="B141">
        <v>0.30551</v>
      </c>
      <c r="C141">
        <v>0.23558999999999999</v>
      </c>
      <c r="D141">
        <v>0.23876</v>
      </c>
      <c r="E141">
        <v>5.7407E-2</v>
      </c>
      <c r="F141">
        <v>5.8992000000000003E-2</v>
      </c>
      <c r="G141">
        <v>3.764E-2</v>
      </c>
      <c r="H141">
        <v>4.1392999999999999E-2</v>
      </c>
      <c r="I141">
        <v>4.9933999999999999E-2</v>
      </c>
      <c r="J141">
        <v>7.1190000000000003E-2</v>
      </c>
      <c r="K141">
        <v>4.8302999999999999E-2</v>
      </c>
      <c r="L141">
        <v>3.9232999999999997E-2</v>
      </c>
      <c r="N141">
        <v>4.4066000000000001E-2</v>
      </c>
      <c r="O141">
        <v>4.2784999999999997E-2</v>
      </c>
      <c r="P141">
        <v>4.0548000000000001E-2</v>
      </c>
      <c r="Q141">
        <v>4.0462999999999999E-2</v>
      </c>
      <c r="R141">
        <v>6.7667000000000005E-2</v>
      </c>
      <c r="S141">
        <v>6.9113999999999995E-2</v>
      </c>
      <c r="T141">
        <v>5.9544E-2</v>
      </c>
      <c r="U141">
        <v>6.8182000000000006E-2</v>
      </c>
      <c r="V141">
        <v>5.8973999999999999E-2</v>
      </c>
      <c r="W141">
        <v>8.7170999999999998E-2</v>
      </c>
      <c r="X141">
        <v>6.0051E-2</v>
      </c>
      <c r="Y141">
        <v>5.8929000000000002E-2</v>
      </c>
      <c r="AA141">
        <v>7.2388999999999995E-2</v>
      </c>
      <c r="AB141">
        <v>9.5907000000000006E-2</v>
      </c>
      <c r="AC141">
        <v>5.9427000000000001E-2</v>
      </c>
      <c r="AD141">
        <v>7.0326E-2</v>
      </c>
      <c r="AE141">
        <v>7.8085000000000002E-2</v>
      </c>
      <c r="AF141">
        <v>0.11353000000000001</v>
      </c>
      <c r="AG141">
        <v>7.8562000000000007E-2</v>
      </c>
      <c r="AH141">
        <v>6.9238999999999995E-2</v>
      </c>
      <c r="AI141">
        <v>5.7095E-2</v>
      </c>
      <c r="AJ141">
        <v>7.1659E-2</v>
      </c>
      <c r="AK141">
        <v>5.5974999999999997E-2</v>
      </c>
      <c r="AL141">
        <v>5.2257999999999999E-2</v>
      </c>
      <c r="AN141">
        <v>5.7095E-2</v>
      </c>
      <c r="AO141">
        <v>7.1659E-2</v>
      </c>
      <c r="AP141">
        <v>5.5974999999999997E-2</v>
      </c>
      <c r="AQ141">
        <v>5.2257999999999999E-2</v>
      </c>
      <c r="AR141">
        <v>7.4948000000000001E-2</v>
      </c>
      <c r="AS141">
        <v>6.1211000000000002E-2</v>
      </c>
      <c r="AT141">
        <v>5.0556999999999998E-2</v>
      </c>
      <c r="AU141">
        <v>5.7697999999999999E-2</v>
      </c>
      <c r="AV141">
        <v>6.0833999999999999E-2</v>
      </c>
      <c r="AW141">
        <v>6.0058E-2</v>
      </c>
      <c r="AX141">
        <v>7.0732000000000003E-2</v>
      </c>
      <c r="AY141">
        <v>4.9231999999999998E-2</v>
      </c>
      <c r="BA141">
        <v>5.3475000000000002E-2</v>
      </c>
      <c r="BB141">
        <v>0.26622000000000001</v>
      </c>
      <c r="BC141">
        <v>9.3285999999999994E-2</v>
      </c>
      <c r="BD141">
        <v>6.0761000000000003E-2</v>
      </c>
      <c r="BE141">
        <v>7.3483999999999994E-2</v>
      </c>
      <c r="BF141">
        <v>0.24875</v>
      </c>
      <c r="BG141">
        <v>0.11075</v>
      </c>
      <c r="BH141">
        <v>4.8848000000000003E-2</v>
      </c>
      <c r="BI141">
        <v>6.9872000000000004E-2</v>
      </c>
      <c r="BJ141">
        <v>0.35</v>
      </c>
      <c r="BK141">
        <v>0.11589000000000001</v>
      </c>
      <c r="BL141">
        <v>7.8962000000000004E-2</v>
      </c>
      <c r="BN141">
        <v>6.8192000000000003E-2</v>
      </c>
      <c r="BO141">
        <v>8.5073999999999997E-2</v>
      </c>
      <c r="BP141">
        <v>6.6910999999999998E-2</v>
      </c>
      <c r="BQ141">
        <v>8.1473000000000004E-2</v>
      </c>
      <c r="BR141">
        <v>6.7331000000000002E-2</v>
      </c>
      <c r="BS141">
        <v>0.10786</v>
      </c>
      <c r="BT141">
        <v>5.1944999999999998E-2</v>
      </c>
      <c r="BU141">
        <v>5.2569999999999999E-2</v>
      </c>
      <c r="BV141">
        <v>7.2557999999999997E-2</v>
      </c>
      <c r="BW141">
        <v>9.6161999999999997E-2</v>
      </c>
      <c r="BX141">
        <v>8.3627000000000007E-2</v>
      </c>
      <c r="BY141">
        <v>7.0668999999999996E-2</v>
      </c>
      <c r="CA141">
        <v>0.21324000000000001</v>
      </c>
      <c r="CB141">
        <v>0.20995</v>
      </c>
      <c r="CC141">
        <v>0.16159999999999999</v>
      </c>
      <c r="CD141">
        <v>0.17150000000000001</v>
      </c>
      <c r="CE141">
        <v>0.20008999999999999</v>
      </c>
      <c r="CF141">
        <v>0.16249</v>
      </c>
      <c r="CG141">
        <v>0.16417999999999999</v>
      </c>
      <c r="CH141">
        <v>0.18851999999999999</v>
      </c>
      <c r="CI141">
        <v>0.13966999999999999</v>
      </c>
      <c r="CJ141">
        <v>0.14323</v>
      </c>
      <c r="CK141">
        <v>0.12590999999999999</v>
      </c>
      <c r="CL141">
        <v>0.14235999999999999</v>
      </c>
      <c r="CN141">
        <v>9.7679000000000002E-2</v>
      </c>
      <c r="CO141">
        <v>0.55855999999999995</v>
      </c>
      <c r="CP141">
        <v>0.11007</v>
      </c>
      <c r="CQ141">
        <v>9.7961000000000006E-2</v>
      </c>
      <c r="CR141">
        <v>7.6936000000000004E-2</v>
      </c>
      <c r="CS141">
        <v>0.38880999999999999</v>
      </c>
      <c r="CT141">
        <v>0.14638000000000001</v>
      </c>
      <c r="CU141">
        <v>8.0005000000000007E-2</v>
      </c>
      <c r="CV141">
        <v>7.9153000000000001E-2</v>
      </c>
      <c r="CW141">
        <v>0.43331999999999998</v>
      </c>
      <c r="CX141">
        <v>0.11998</v>
      </c>
      <c r="CY141">
        <v>9.5296000000000006E-2</v>
      </c>
      <c r="DA141">
        <v>4.8115999999999999E-2</v>
      </c>
      <c r="DB141">
        <v>6.9209999999999994E-2</v>
      </c>
      <c r="DC141">
        <v>4.6192999999999998E-2</v>
      </c>
      <c r="DD141">
        <v>4.7349000000000002E-2</v>
      </c>
      <c r="DE141">
        <v>6.7957000000000004E-2</v>
      </c>
      <c r="DF141">
        <v>6.1873999999999998E-2</v>
      </c>
      <c r="DG141">
        <v>5.1761000000000001E-2</v>
      </c>
      <c r="DH141">
        <v>5.0087E-2</v>
      </c>
      <c r="DI141">
        <v>6.7898E-2</v>
      </c>
      <c r="DJ141">
        <v>0.10557999999999999</v>
      </c>
      <c r="DK141">
        <v>5.3622999999999997E-2</v>
      </c>
      <c r="DL141">
        <v>6.1785E-2</v>
      </c>
      <c r="DO141">
        <f t="shared" si="9"/>
        <v>8.497722222222219E-2</v>
      </c>
      <c r="DP141">
        <f t="shared" si="10"/>
        <v>0.16281022222222225</v>
      </c>
      <c r="DQ141">
        <f t="shared" si="11"/>
        <v>8.7222592592592588E-2</v>
      </c>
      <c r="DR141">
        <f t="shared" si="12"/>
        <v>8.0226555555555565E-2</v>
      </c>
      <c r="DT141">
        <v>17.158999999999999</v>
      </c>
    </row>
    <row r="142" spans="1:124" x14ac:dyDescent="0.25">
      <c r="A142">
        <v>0.23497000000000001</v>
      </c>
      <c r="B142">
        <v>0.31661</v>
      </c>
      <c r="C142">
        <v>0.23224</v>
      </c>
      <c r="D142">
        <v>0.23388999999999999</v>
      </c>
      <c r="E142">
        <v>5.6926999999999998E-2</v>
      </c>
      <c r="F142">
        <v>6.2288000000000003E-2</v>
      </c>
      <c r="G142">
        <v>3.9586999999999997E-2</v>
      </c>
      <c r="H142">
        <v>4.0740999999999999E-2</v>
      </c>
      <c r="I142">
        <v>4.895E-2</v>
      </c>
      <c r="J142">
        <v>7.5565999999999994E-2</v>
      </c>
      <c r="K142">
        <v>4.7688000000000001E-2</v>
      </c>
      <c r="L142">
        <v>3.95E-2</v>
      </c>
      <c r="N142">
        <v>4.2284000000000002E-2</v>
      </c>
      <c r="O142">
        <v>4.3774E-2</v>
      </c>
      <c r="P142">
        <v>4.0296999999999999E-2</v>
      </c>
      <c r="Q142">
        <v>3.8739000000000003E-2</v>
      </c>
      <c r="R142">
        <v>6.8506999999999998E-2</v>
      </c>
      <c r="S142">
        <v>6.8155999999999994E-2</v>
      </c>
      <c r="T142">
        <v>6.1976000000000003E-2</v>
      </c>
      <c r="U142">
        <v>6.4859E-2</v>
      </c>
      <c r="V142">
        <v>5.7775E-2</v>
      </c>
      <c r="W142">
        <v>8.4904999999999994E-2</v>
      </c>
      <c r="X142">
        <v>6.1105E-2</v>
      </c>
      <c r="Y142">
        <v>5.7493000000000002E-2</v>
      </c>
      <c r="AA142">
        <v>7.0489999999999997E-2</v>
      </c>
      <c r="AB142">
        <v>9.9959999999999993E-2</v>
      </c>
      <c r="AC142">
        <v>6.1661000000000001E-2</v>
      </c>
      <c r="AD142">
        <v>7.1280999999999997E-2</v>
      </c>
      <c r="AE142">
        <v>7.1430999999999994E-2</v>
      </c>
      <c r="AF142">
        <v>0.10661</v>
      </c>
      <c r="AG142">
        <v>7.9055E-2</v>
      </c>
      <c r="AH142">
        <v>6.7733000000000002E-2</v>
      </c>
      <c r="AI142">
        <v>5.7502999999999999E-2</v>
      </c>
      <c r="AJ142">
        <v>7.2387999999999994E-2</v>
      </c>
      <c r="AK142">
        <v>5.6230000000000002E-2</v>
      </c>
      <c r="AL142">
        <v>5.3995000000000001E-2</v>
      </c>
      <c r="AN142">
        <v>5.7502999999999999E-2</v>
      </c>
      <c r="AO142">
        <v>7.2387999999999994E-2</v>
      </c>
      <c r="AP142">
        <v>5.6230000000000002E-2</v>
      </c>
      <c r="AQ142">
        <v>5.3995000000000001E-2</v>
      </c>
      <c r="AR142">
        <v>7.1427000000000004E-2</v>
      </c>
      <c r="AS142">
        <v>5.8999999999999997E-2</v>
      </c>
      <c r="AT142">
        <v>4.9183999999999999E-2</v>
      </c>
      <c r="AU142">
        <v>5.8382999999999997E-2</v>
      </c>
      <c r="AV142">
        <v>6.2902E-2</v>
      </c>
      <c r="AW142">
        <v>6.0061999999999997E-2</v>
      </c>
      <c r="AX142">
        <v>6.6164000000000001E-2</v>
      </c>
      <c r="AY142">
        <v>5.0679000000000002E-2</v>
      </c>
      <c r="BA142">
        <v>5.3411E-2</v>
      </c>
      <c r="BB142">
        <v>0.26168000000000002</v>
      </c>
      <c r="BC142">
        <v>8.7933999999999998E-2</v>
      </c>
      <c r="BD142">
        <v>5.9024E-2</v>
      </c>
      <c r="BE142">
        <v>7.8437999999999994E-2</v>
      </c>
      <c r="BF142">
        <v>0.24390999999999999</v>
      </c>
      <c r="BG142">
        <v>0.11247</v>
      </c>
      <c r="BH142">
        <v>4.8862000000000003E-2</v>
      </c>
      <c r="BI142">
        <v>7.1125999999999995E-2</v>
      </c>
      <c r="BJ142">
        <v>0.33994999999999997</v>
      </c>
      <c r="BK142">
        <v>0.10868</v>
      </c>
      <c r="BL142">
        <v>7.8722E-2</v>
      </c>
      <c r="BN142">
        <v>6.4773999999999998E-2</v>
      </c>
      <c r="BO142">
        <v>8.4519999999999998E-2</v>
      </c>
      <c r="BP142">
        <v>6.4405000000000004E-2</v>
      </c>
      <c r="BQ142">
        <v>8.1212000000000006E-2</v>
      </c>
      <c r="BR142">
        <v>6.9028999999999993E-2</v>
      </c>
      <c r="BS142">
        <v>0.10535</v>
      </c>
      <c r="BT142">
        <v>5.1506000000000003E-2</v>
      </c>
      <c r="BU142">
        <v>5.0758999999999999E-2</v>
      </c>
      <c r="BV142">
        <v>7.5754000000000002E-2</v>
      </c>
      <c r="BW142">
        <v>9.4815999999999998E-2</v>
      </c>
      <c r="BX142">
        <v>8.7329000000000004E-2</v>
      </c>
      <c r="BY142">
        <v>7.3257000000000003E-2</v>
      </c>
      <c r="CA142">
        <v>0.22341</v>
      </c>
      <c r="CB142">
        <v>0.21118999999999999</v>
      </c>
      <c r="CC142">
        <v>0.16578999999999999</v>
      </c>
      <c r="CD142">
        <v>0.18436</v>
      </c>
      <c r="CE142">
        <v>0.19239999999999999</v>
      </c>
      <c r="CF142">
        <v>0.16993</v>
      </c>
      <c r="CG142">
        <v>0.17215</v>
      </c>
      <c r="CH142">
        <v>0.19053</v>
      </c>
      <c r="CI142">
        <v>0.13286000000000001</v>
      </c>
      <c r="CJ142">
        <v>0.15267</v>
      </c>
      <c r="CK142">
        <v>0.12970999999999999</v>
      </c>
      <c r="CL142">
        <v>0.14466000000000001</v>
      </c>
      <c r="CN142">
        <v>9.0495000000000006E-2</v>
      </c>
      <c r="CO142">
        <v>0.56455</v>
      </c>
      <c r="CP142">
        <v>9.8251000000000005E-2</v>
      </c>
      <c r="CQ142">
        <v>9.9386000000000002E-2</v>
      </c>
      <c r="CR142">
        <v>7.6805999999999999E-2</v>
      </c>
      <c r="CS142">
        <v>0.38849</v>
      </c>
      <c r="CT142">
        <v>0.13972000000000001</v>
      </c>
      <c r="CU142">
        <v>8.2216999999999998E-2</v>
      </c>
      <c r="CV142">
        <v>8.183E-2</v>
      </c>
      <c r="CW142">
        <v>0.41975000000000001</v>
      </c>
      <c r="CX142">
        <v>0.11314</v>
      </c>
      <c r="CY142">
        <v>9.5848000000000003E-2</v>
      </c>
      <c r="DA142">
        <v>4.8628999999999999E-2</v>
      </c>
      <c r="DB142">
        <v>7.1951000000000001E-2</v>
      </c>
      <c r="DC142">
        <v>4.6467000000000001E-2</v>
      </c>
      <c r="DD142">
        <v>4.6747999999999998E-2</v>
      </c>
      <c r="DE142">
        <v>6.4419000000000004E-2</v>
      </c>
      <c r="DF142">
        <v>6.2136999999999998E-2</v>
      </c>
      <c r="DG142">
        <v>5.0425999999999999E-2</v>
      </c>
      <c r="DH142">
        <v>4.761E-2</v>
      </c>
      <c r="DI142">
        <v>6.6782999999999995E-2</v>
      </c>
      <c r="DJ142">
        <v>9.622E-2</v>
      </c>
      <c r="DK142">
        <v>5.2373999999999997E-2</v>
      </c>
      <c r="DL142">
        <v>6.4510999999999999E-2</v>
      </c>
      <c r="DO142">
        <f t="shared" si="9"/>
        <v>8.4845666666666666E-2</v>
      </c>
      <c r="DP142">
        <f t="shared" si="10"/>
        <v>0.1625489259259259</v>
      </c>
      <c r="DQ142">
        <f t="shared" si="11"/>
        <v>8.6361814814814794E-2</v>
      </c>
      <c r="DR142">
        <f t="shared" si="12"/>
        <v>8.0703481481481487E-2</v>
      </c>
      <c r="DT142">
        <v>17.283999999999999</v>
      </c>
    </row>
    <row r="143" spans="1:124" x14ac:dyDescent="0.25">
      <c r="A143">
        <v>0.25363000000000002</v>
      </c>
      <c r="B143">
        <v>0.32232</v>
      </c>
      <c r="C143">
        <v>0.23477999999999999</v>
      </c>
      <c r="D143">
        <v>0.22908999999999999</v>
      </c>
      <c r="E143">
        <v>5.6027E-2</v>
      </c>
      <c r="F143">
        <v>6.4548999999999995E-2</v>
      </c>
      <c r="G143">
        <v>4.1251000000000003E-2</v>
      </c>
      <c r="H143">
        <v>4.0502999999999997E-2</v>
      </c>
      <c r="I143">
        <v>4.7191999999999998E-2</v>
      </c>
      <c r="J143">
        <v>7.6590000000000005E-2</v>
      </c>
      <c r="K143">
        <v>4.7559999999999998E-2</v>
      </c>
      <c r="L143">
        <v>3.9378999999999997E-2</v>
      </c>
      <c r="N143">
        <v>3.9872999999999999E-2</v>
      </c>
      <c r="O143">
        <v>4.3526000000000002E-2</v>
      </c>
      <c r="P143">
        <v>4.0844999999999999E-2</v>
      </c>
      <c r="Q143">
        <v>3.7477999999999997E-2</v>
      </c>
      <c r="R143">
        <v>6.9113999999999995E-2</v>
      </c>
      <c r="S143">
        <v>6.7815E-2</v>
      </c>
      <c r="T143">
        <v>6.6309000000000007E-2</v>
      </c>
      <c r="U143">
        <v>6.1259000000000001E-2</v>
      </c>
      <c r="V143">
        <v>5.6029000000000002E-2</v>
      </c>
      <c r="W143">
        <v>8.0331E-2</v>
      </c>
      <c r="X143">
        <v>6.1559000000000003E-2</v>
      </c>
      <c r="Y143">
        <v>5.6224000000000003E-2</v>
      </c>
      <c r="AA143">
        <v>6.6795999999999994E-2</v>
      </c>
      <c r="AB143">
        <v>0.10224</v>
      </c>
      <c r="AC143">
        <v>6.3065999999999997E-2</v>
      </c>
      <c r="AD143">
        <v>7.1887000000000006E-2</v>
      </c>
      <c r="AE143">
        <v>6.5129999999999993E-2</v>
      </c>
      <c r="AF143">
        <v>9.7191E-2</v>
      </c>
      <c r="AG143">
        <v>7.7308000000000002E-2</v>
      </c>
      <c r="AH143">
        <v>6.5591999999999998E-2</v>
      </c>
      <c r="AI143">
        <v>5.6405999999999998E-2</v>
      </c>
      <c r="AJ143">
        <v>7.2007000000000002E-2</v>
      </c>
      <c r="AK143">
        <v>5.5230000000000001E-2</v>
      </c>
      <c r="AL143">
        <v>5.4713999999999999E-2</v>
      </c>
      <c r="AN143">
        <v>5.6405999999999998E-2</v>
      </c>
      <c r="AO143">
        <v>7.2007000000000002E-2</v>
      </c>
      <c r="AP143">
        <v>5.5230000000000001E-2</v>
      </c>
      <c r="AQ143">
        <v>5.4713999999999999E-2</v>
      </c>
      <c r="AR143">
        <v>7.1362999999999996E-2</v>
      </c>
      <c r="AS143">
        <v>5.7147999999999997E-2</v>
      </c>
      <c r="AT143">
        <v>4.9118000000000002E-2</v>
      </c>
      <c r="AU143">
        <v>5.9927000000000001E-2</v>
      </c>
      <c r="AV143">
        <v>6.5088999999999994E-2</v>
      </c>
      <c r="AW143">
        <v>6.0839999999999998E-2</v>
      </c>
      <c r="AX143">
        <v>6.1082999999999998E-2</v>
      </c>
      <c r="AY143">
        <v>5.1081000000000001E-2</v>
      </c>
      <c r="BA143">
        <v>5.2347999999999999E-2</v>
      </c>
      <c r="BB143">
        <v>0.24537</v>
      </c>
      <c r="BC143">
        <v>8.0103999999999995E-2</v>
      </c>
      <c r="BD143">
        <v>5.6368000000000001E-2</v>
      </c>
      <c r="BE143">
        <v>8.2438999999999998E-2</v>
      </c>
      <c r="BF143">
        <v>0.22863</v>
      </c>
      <c r="BG143">
        <v>0.11076</v>
      </c>
      <c r="BH143">
        <v>4.9006000000000001E-2</v>
      </c>
      <c r="BI143">
        <v>7.1640999999999996E-2</v>
      </c>
      <c r="BJ143">
        <v>0.30911</v>
      </c>
      <c r="BK143">
        <v>9.9906999999999996E-2</v>
      </c>
      <c r="BL143">
        <v>7.8512999999999999E-2</v>
      </c>
      <c r="BN143">
        <v>6.1727999999999998E-2</v>
      </c>
      <c r="BO143">
        <v>8.3315E-2</v>
      </c>
      <c r="BP143">
        <v>6.2292E-2</v>
      </c>
      <c r="BQ143">
        <v>8.0929000000000001E-2</v>
      </c>
      <c r="BR143">
        <v>6.9442000000000004E-2</v>
      </c>
      <c r="BS143">
        <v>0.10065</v>
      </c>
      <c r="BT143">
        <v>5.1728999999999997E-2</v>
      </c>
      <c r="BU143">
        <v>5.0949000000000001E-2</v>
      </c>
      <c r="BV143">
        <v>7.7780000000000002E-2</v>
      </c>
      <c r="BW143">
        <v>9.2934000000000003E-2</v>
      </c>
      <c r="BX143">
        <v>8.9395000000000002E-2</v>
      </c>
      <c r="BY143">
        <v>7.4745000000000006E-2</v>
      </c>
      <c r="CA143">
        <v>0.22538</v>
      </c>
      <c r="CB143">
        <v>0.21079999999999999</v>
      </c>
      <c r="CC143">
        <v>0.17612</v>
      </c>
      <c r="CD143">
        <v>0.19897000000000001</v>
      </c>
      <c r="CE143">
        <v>0.18856999999999999</v>
      </c>
      <c r="CF143">
        <v>0.17421</v>
      </c>
      <c r="CG143">
        <v>0.17945</v>
      </c>
      <c r="CH143">
        <v>0.1963</v>
      </c>
      <c r="CI143">
        <v>0.12912000000000001</v>
      </c>
      <c r="CJ143">
        <v>0.16499</v>
      </c>
      <c r="CK143">
        <v>0.13705000000000001</v>
      </c>
      <c r="CL143">
        <v>0.14393</v>
      </c>
      <c r="CN143">
        <v>8.5613999999999996E-2</v>
      </c>
      <c r="CO143">
        <v>0.53986000000000001</v>
      </c>
      <c r="CP143">
        <v>8.9209999999999998E-2</v>
      </c>
      <c r="CQ143">
        <v>0.10194</v>
      </c>
      <c r="CR143">
        <v>7.6827000000000006E-2</v>
      </c>
      <c r="CS143">
        <v>0.37489</v>
      </c>
      <c r="CT143">
        <v>0.13396</v>
      </c>
      <c r="CU143">
        <v>8.4974999999999995E-2</v>
      </c>
      <c r="CV143">
        <v>8.7523000000000004E-2</v>
      </c>
      <c r="CW143">
        <v>0.38746000000000003</v>
      </c>
      <c r="CX143">
        <v>0.10425</v>
      </c>
      <c r="CY143">
        <v>9.3275999999999998E-2</v>
      </c>
      <c r="DA143">
        <v>4.8835000000000003E-2</v>
      </c>
      <c r="DB143">
        <v>7.2384000000000004E-2</v>
      </c>
      <c r="DC143">
        <v>4.5739000000000002E-2</v>
      </c>
      <c r="DD143">
        <v>4.5850000000000002E-2</v>
      </c>
      <c r="DE143">
        <v>5.9702999999999999E-2</v>
      </c>
      <c r="DF143">
        <v>6.2434000000000003E-2</v>
      </c>
      <c r="DG143">
        <v>4.8654999999999997E-2</v>
      </c>
      <c r="DH143">
        <v>4.7085000000000002E-2</v>
      </c>
      <c r="DI143">
        <v>6.5945000000000004E-2</v>
      </c>
      <c r="DJ143">
        <v>8.4699999999999998E-2</v>
      </c>
      <c r="DK143">
        <v>5.2637000000000003E-2</v>
      </c>
      <c r="DL143">
        <v>6.7204E-2</v>
      </c>
      <c r="DO143">
        <f t="shared" si="9"/>
        <v>8.4664814814814804E-2</v>
      </c>
      <c r="DP143">
        <f t="shared" si="10"/>
        <v>0.15734448148148147</v>
      </c>
      <c r="DQ143">
        <f t="shared" si="11"/>
        <v>8.572581481481481E-2</v>
      </c>
      <c r="DR143">
        <f t="shared" si="12"/>
        <v>8.1181037037037038E-2</v>
      </c>
      <c r="DT143">
        <v>17.408999999999999</v>
      </c>
    </row>
    <row r="144" spans="1:124" x14ac:dyDescent="0.25">
      <c r="A144">
        <v>0.27081</v>
      </c>
      <c r="B144">
        <v>0.32046999999999998</v>
      </c>
      <c r="C144">
        <v>0.24162</v>
      </c>
      <c r="D144">
        <v>0.22688</v>
      </c>
      <c r="E144">
        <v>5.5001000000000001E-2</v>
      </c>
      <c r="F144">
        <v>6.5244999999999997E-2</v>
      </c>
      <c r="G144">
        <v>4.1839000000000001E-2</v>
      </c>
      <c r="H144">
        <v>4.1029000000000003E-2</v>
      </c>
      <c r="I144">
        <v>4.496E-2</v>
      </c>
      <c r="J144">
        <v>7.3817999999999995E-2</v>
      </c>
      <c r="K144">
        <v>4.7671999999999999E-2</v>
      </c>
      <c r="L144">
        <v>3.8850999999999997E-2</v>
      </c>
      <c r="N144">
        <v>3.7559000000000002E-2</v>
      </c>
      <c r="O144">
        <v>4.2387000000000001E-2</v>
      </c>
      <c r="P144">
        <v>4.1925999999999998E-2</v>
      </c>
      <c r="Q144">
        <v>3.6926E-2</v>
      </c>
      <c r="R144">
        <v>6.9085999999999995E-2</v>
      </c>
      <c r="S144">
        <v>6.8426000000000001E-2</v>
      </c>
      <c r="T144">
        <v>7.1381E-2</v>
      </c>
      <c r="U144">
        <v>5.8094E-2</v>
      </c>
      <c r="V144">
        <v>5.3961000000000002E-2</v>
      </c>
      <c r="W144">
        <v>7.4209999999999998E-2</v>
      </c>
      <c r="X144">
        <v>6.1269999999999998E-2</v>
      </c>
      <c r="Y144">
        <v>5.5176999999999997E-2</v>
      </c>
      <c r="AA144">
        <v>6.2365999999999998E-2</v>
      </c>
      <c r="AB144">
        <v>0.10224999999999999</v>
      </c>
      <c r="AC144">
        <v>6.3154000000000002E-2</v>
      </c>
      <c r="AD144">
        <v>7.2123000000000007E-2</v>
      </c>
      <c r="AE144">
        <v>6.0657999999999997E-2</v>
      </c>
      <c r="AF144">
        <v>8.7271000000000001E-2</v>
      </c>
      <c r="AG144">
        <v>7.3159000000000002E-2</v>
      </c>
      <c r="AH144">
        <v>6.3444E-2</v>
      </c>
      <c r="AI144">
        <v>5.3795999999999997E-2</v>
      </c>
      <c r="AJ144">
        <v>7.0545999999999998E-2</v>
      </c>
      <c r="AK144">
        <v>5.3025000000000003E-2</v>
      </c>
      <c r="AL144">
        <v>5.4132E-2</v>
      </c>
      <c r="AN144">
        <v>5.3795999999999997E-2</v>
      </c>
      <c r="AO144">
        <v>7.0545999999999998E-2</v>
      </c>
      <c r="AP144">
        <v>5.3025000000000003E-2</v>
      </c>
      <c r="AQ144">
        <v>5.4132E-2</v>
      </c>
      <c r="AR144">
        <v>7.4063000000000004E-2</v>
      </c>
      <c r="AS144">
        <v>5.6413999999999999E-2</v>
      </c>
      <c r="AT144">
        <v>5.0535999999999998E-2</v>
      </c>
      <c r="AU144">
        <v>6.1771E-2</v>
      </c>
      <c r="AV144">
        <v>6.6487000000000004E-2</v>
      </c>
      <c r="AW144">
        <v>6.2213999999999998E-2</v>
      </c>
      <c r="AX144">
        <v>5.6634999999999998E-2</v>
      </c>
      <c r="AY144">
        <v>5.0271999999999997E-2</v>
      </c>
      <c r="BA144">
        <v>5.0749000000000002E-2</v>
      </c>
      <c r="BB144">
        <v>0.21948999999999999</v>
      </c>
      <c r="BC144">
        <v>7.2391999999999998E-2</v>
      </c>
      <c r="BD144">
        <v>5.3171000000000003E-2</v>
      </c>
      <c r="BE144">
        <v>8.4543999999999994E-2</v>
      </c>
      <c r="BF144">
        <v>0.20494000000000001</v>
      </c>
      <c r="BG144">
        <v>0.10604</v>
      </c>
      <c r="BH144">
        <v>4.8555000000000001E-2</v>
      </c>
      <c r="BI144">
        <v>7.1261000000000005E-2</v>
      </c>
      <c r="BJ144">
        <v>0.26573000000000002</v>
      </c>
      <c r="BK144">
        <v>9.1800000000000007E-2</v>
      </c>
      <c r="BL144">
        <v>7.7766000000000002E-2</v>
      </c>
      <c r="BN144">
        <v>5.9609000000000002E-2</v>
      </c>
      <c r="BO144">
        <v>8.1784999999999997E-2</v>
      </c>
      <c r="BP144">
        <v>6.0624999999999998E-2</v>
      </c>
      <c r="BQ144">
        <v>8.1285999999999997E-2</v>
      </c>
      <c r="BR144">
        <v>6.8255999999999997E-2</v>
      </c>
      <c r="BS144">
        <v>9.4263E-2</v>
      </c>
      <c r="BT144">
        <v>5.2651999999999997E-2</v>
      </c>
      <c r="BU144">
        <v>5.3004000000000003E-2</v>
      </c>
      <c r="BV144">
        <v>7.7829999999999996E-2</v>
      </c>
      <c r="BW144">
        <v>9.0791999999999998E-2</v>
      </c>
      <c r="BX144">
        <v>8.9158000000000001E-2</v>
      </c>
      <c r="BY144">
        <v>7.5374999999999998E-2</v>
      </c>
      <c r="CA144">
        <v>0.21776000000000001</v>
      </c>
      <c r="CB144">
        <v>0.20791999999999999</v>
      </c>
      <c r="CC144">
        <v>0.18853</v>
      </c>
      <c r="CD144">
        <v>0.21129999999999999</v>
      </c>
      <c r="CE144">
        <v>0.18881999999999999</v>
      </c>
      <c r="CF144">
        <v>0.17488000000000001</v>
      </c>
      <c r="CG144">
        <v>0.18487999999999999</v>
      </c>
      <c r="CH144">
        <v>0.20424999999999999</v>
      </c>
      <c r="CI144">
        <v>0.13</v>
      </c>
      <c r="CJ144">
        <v>0.17732000000000001</v>
      </c>
      <c r="CK144">
        <v>0.1467</v>
      </c>
      <c r="CL144">
        <v>0.14074</v>
      </c>
      <c r="CN144">
        <v>8.3153000000000005E-2</v>
      </c>
      <c r="CO144">
        <v>0.49091000000000001</v>
      </c>
      <c r="CP144">
        <v>8.3851999999999996E-2</v>
      </c>
      <c r="CQ144">
        <v>0.10502</v>
      </c>
      <c r="CR144">
        <v>7.7198000000000003E-2</v>
      </c>
      <c r="CS144">
        <v>0.35085</v>
      </c>
      <c r="CT144">
        <v>0.12963</v>
      </c>
      <c r="CU144">
        <v>8.7107000000000004E-2</v>
      </c>
      <c r="CV144">
        <v>9.4674999999999995E-2</v>
      </c>
      <c r="CW144">
        <v>0.34255000000000002</v>
      </c>
      <c r="CX144">
        <v>9.5061000000000007E-2</v>
      </c>
      <c r="CY144">
        <v>8.8238999999999998E-2</v>
      </c>
      <c r="DA144">
        <v>4.8481999999999997E-2</v>
      </c>
      <c r="DB144">
        <v>7.0096000000000006E-2</v>
      </c>
      <c r="DC144">
        <v>4.4451999999999998E-2</v>
      </c>
      <c r="DD144">
        <v>4.4572000000000001E-2</v>
      </c>
      <c r="DE144">
        <v>5.4834000000000001E-2</v>
      </c>
      <c r="DF144">
        <v>6.2773999999999996E-2</v>
      </c>
      <c r="DG144">
        <v>4.6794000000000002E-2</v>
      </c>
      <c r="DH144">
        <v>4.8543000000000003E-2</v>
      </c>
      <c r="DI144">
        <v>6.5685999999999994E-2</v>
      </c>
      <c r="DJ144">
        <v>7.3374999999999996E-2</v>
      </c>
      <c r="DK144">
        <v>5.4053999999999998E-2</v>
      </c>
      <c r="DL144">
        <v>6.8835999999999994E-2</v>
      </c>
      <c r="DO144">
        <f t="shared" si="9"/>
        <v>8.4274074074074071E-2</v>
      </c>
      <c r="DP144">
        <f t="shared" si="10"/>
        <v>0.14820266666666668</v>
      </c>
      <c r="DQ144">
        <f t="shared" si="11"/>
        <v>8.5254148148148148E-2</v>
      </c>
      <c r="DR144">
        <f t="shared" si="12"/>
        <v>8.1503518518518545E-2</v>
      </c>
      <c r="DT144">
        <v>17.533999999999999</v>
      </c>
    </row>
    <row r="145" spans="1:124" x14ac:dyDescent="0.25">
      <c r="A145">
        <v>0.28044000000000002</v>
      </c>
      <c r="B145">
        <v>0.31175000000000003</v>
      </c>
      <c r="C145">
        <v>0.24926999999999999</v>
      </c>
      <c r="D145">
        <v>0.22867999999999999</v>
      </c>
      <c r="E145">
        <v>5.3899000000000002E-2</v>
      </c>
      <c r="F145">
        <v>6.3941999999999999E-2</v>
      </c>
      <c r="G145">
        <v>4.0961999999999998E-2</v>
      </c>
      <c r="H145">
        <v>4.2332000000000002E-2</v>
      </c>
      <c r="I145">
        <v>4.2494999999999998E-2</v>
      </c>
      <c r="J145">
        <v>6.7798999999999998E-2</v>
      </c>
      <c r="K145">
        <v>4.7743000000000001E-2</v>
      </c>
      <c r="L145">
        <v>3.8010000000000002E-2</v>
      </c>
      <c r="N145">
        <v>3.6011000000000001E-2</v>
      </c>
      <c r="O145">
        <v>4.0877999999999998E-2</v>
      </c>
      <c r="P145">
        <v>4.3025000000000001E-2</v>
      </c>
      <c r="Q145">
        <v>3.6970999999999997E-2</v>
      </c>
      <c r="R145">
        <v>6.8260000000000001E-2</v>
      </c>
      <c r="S145">
        <v>7.0169999999999996E-2</v>
      </c>
      <c r="T145">
        <v>7.5551999999999994E-2</v>
      </c>
      <c r="U145">
        <v>5.5989999999999998E-2</v>
      </c>
      <c r="V145">
        <v>5.2093E-2</v>
      </c>
      <c r="W145">
        <v>6.7859000000000003E-2</v>
      </c>
      <c r="X145">
        <v>6.0498999999999997E-2</v>
      </c>
      <c r="Y145">
        <v>5.4330999999999997E-2</v>
      </c>
      <c r="AA145">
        <v>5.8515999999999999E-2</v>
      </c>
      <c r="AB145">
        <v>9.9788000000000002E-2</v>
      </c>
      <c r="AC145">
        <v>6.1824999999999998E-2</v>
      </c>
      <c r="AD145">
        <v>7.1856000000000003E-2</v>
      </c>
      <c r="AE145">
        <v>5.8776000000000002E-2</v>
      </c>
      <c r="AF145">
        <v>7.8603000000000006E-2</v>
      </c>
      <c r="AG145">
        <v>6.7540000000000003E-2</v>
      </c>
      <c r="AH145">
        <v>6.1806E-2</v>
      </c>
      <c r="AI145">
        <v>5.0213000000000001E-2</v>
      </c>
      <c r="AJ145">
        <v>6.8213999999999997E-2</v>
      </c>
      <c r="AK145">
        <v>5.0217999999999999E-2</v>
      </c>
      <c r="AL145">
        <v>5.2318000000000003E-2</v>
      </c>
      <c r="AN145">
        <v>5.0213000000000001E-2</v>
      </c>
      <c r="AO145">
        <v>6.8213999999999997E-2</v>
      </c>
      <c r="AP145">
        <v>5.0217999999999999E-2</v>
      </c>
      <c r="AQ145">
        <v>5.2318000000000003E-2</v>
      </c>
      <c r="AR145">
        <v>7.8205999999999998E-2</v>
      </c>
      <c r="AS145">
        <v>5.7250000000000002E-2</v>
      </c>
      <c r="AT145">
        <v>5.3133E-2</v>
      </c>
      <c r="AU145">
        <v>6.3405000000000003E-2</v>
      </c>
      <c r="AV145">
        <v>6.6450999999999996E-2</v>
      </c>
      <c r="AW145">
        <v>6.3601000000000005E-2</v>
      </c>
      <c r="AX145">
        <v>5.3599000000000001E-2</v>
      </c>
      <c r="AY145">
        <v>4.8507000000000002E-2</v>
      </c>
      <c r="BA145">
        <v>4.9595E-2</v>
      </c>
      <c r="BB145">
        <v>0.18809000000000001</v>
      </c>
      <c r="BC145">
        <v>6.7473000000000005E-2</v>
      </c>
      <c r="BD145">
        <v>5.0158000000000001E-2</v>
      </c>
      <c r="BE145">
        <v>8.4123000000000003E-2</v>
      </c>
      <c r="BF145">
        <v>0.17684</v>
      </c>
      <c r="BG145">
        <v>9.9201999999999999E-2</v>
      </c>
      <c r="BH145">
        <v>4.7212999999999998E-2</v>
      </c>
      <c r="BI145">
        <v>7.0297999999999999E-2</v>
      </c>
      <c r="BJ145">
        <v>0.22026999999999999</v>
      </c>
      <c r="BK145">
        <v>8.6175000000000002E-2</v>
      </c>
      <c r="BL145">
        <v>7.5925000000000006E-2</v>
      </c>
      <c r="BN145">
        <v>5.8888000000000003E-2</v>
      </c>
      <c r="BO145">
        <v>8.0294000000000004E-2</v>
      </c>
      <c r="BP145">
        <v>5.9531000000000001E-2</v>
      </c>
      <c r="BQ145">
        <v>8.2538E-2</v>
      </c>
      <c r="BR145">
        <v>6.5800999999999998E-2</v>
      </c>
      <c r="BS145">
        <v>8.6962999999999999E-2</v>
      </c>
      <c r="BT145">
        <v>5.4026999999999999E-2</v>
      </c>
      <c r="BU145">
        <v>5.6027E-2</v>
      </c>
      <c r="BV145">
        <v>7.5646000000000005E-2</v>
      </c>
      <c r="BW145">
        <v>8.8581999999999994E-2</v>
      </c>
      <c r="BX145">
        <v>8.6482000000000003E-2</v>
      </c>
      <c r="BY145">
        <v>7.5421000000000002E-2</v>
      </c>
      <c r="CA145">
        <v>0.20202000000000001</v>
      </c>
      <c r="CB145">
        <v>0.20250000000000001</v>
      </c>
      <c r="CC145">
        <v>0.19961999999999999</v>
      </c>
      <c r="CD145">
        <v>0.21812999999999999</v>
      </c>
      <c r="CE145">
        <v>0.19198999999999999</v>
      </c>
      <c r="CF145">
        <v>0.1726</v>
      </c>
      <c r="CG145">
        <v>0.18842999999999999</v>
      </c>
      <c r="CH145">
        <v>0.21207000000000001</v>
      </c>
      <c r="CI145">
        <v>0.13552</v>
      </c>
      <c r="CJ145">
        <v>0.18636</v>
      </c>
      <c r="CK145">
        <v>0.15651000000000001</v>
      </c>
      <c r="CL145">
        <v>0.13593</v>
      </c>
      <c r="CN145">
        <v>8.2450999999999997E-2</v>
      </c>
      <c r="CO145">
        <v>0.42836999999999997</v>
      </c>
      <c r="CP145">
        <v>8.1807000000000005E-2</v>
      </c>
      <c r="CQ145">
        <v>0.10763</v>
      </c>
      <c r="CR145">
        <v>7.8111E-2</v>
      </c>
      <c r="CS145">
        <v>0.32007999999999998</v>
      </c>
      <c r="CT145">
        <v>0.12697</v>
      </c>
      <c r="CU145">
        <v>8.7664000000000006E-2</v>
      </c>
      <c r="CV145">
        <v>0.10119</v>
      </c>
      <c r="CW145">
        <v>0.29260999999999998</v>
      </c>
      <c r="CX145">
        <v>8.7153999999999995E-2</v>
      </c>
      <c r="CY145">
        <v>8.2156999999999994E-2</v>
      </c>
      <c r="DA145">
        <v>4.7622999999999999E-2</v>
      </c>
      <c r="DB145">
        <v>6.5317E-2</v>
      </c>
      <c r="DC145">
        <v>4.3103000000000002E-2</v>
      </c>
      <c r="DD145">
        <v>4.2913E-2</v>
      </c>
      <c r="DE145">
        <v>5.0833999999999997E-2</v>
      </c>
      <c r="DF145">
        <v>6.3008999999999996E-2</v>
      </c>
      <c r="DG145">
        <v>4.4968000000000001E-2</v>
      </c>
      <c r="DH145">
        <v>5.1243999999999998E-2</v>
      </c>
      <c r="DI145">
        <v>6.6102999999999995E-2</v>
      </c>
      <c r="DJ145">
        <v>6.4255000000000007E-2</v>
      </c>
      <c r="DK145">
        <v>5.5952000000000002E-2</v>
      </c>
      <c r="DL145">
        <v>6.8812999999999999E-2</v>
      </c>
      <c r="DO145">
        <f t="shared" si="9"/>
        <v>8.3546888888888907E-2</v>
      </c>
      <c r="DP145">
        <f t="shared" si="10"/>
        <v>0.13682251851851854</v>
      </c>
      <c r="DQ145">
        <f t="shared" si="11"/>
        <v>8.4851407407407375E-2</v>
      </c>
      <c r="DR145">
        <f t="shared" si="12"/>
        <v>8.149470370370368E-2</v>
      </c>
      <c r="DT145">
        <v>17.658999999999999</v>
      </c>
    </row>
    <row r="146" spans="1:124" x14ac:dyDescent="0.25">
      <c r="A146">
        <v>0.27826000000000001</v>
      </c>
      <c r="B146">
        <v>0.29925000000000002</v>
      </c>
      <c r="C146">
        <v>0.25352999999999998</v>
      </c>
      <c r="D146">
        <v>0.23421</v>
      </c>
      <c r="E146">
        <v>5.2544E-2</v>
      </c>
      <c r="F146">
        <v>6.0498000000000003E-2</v>
      </c>
      <c r="G146">
        <v>3.8818999999999999E-2</v>
      </c>
      <c r="H146">
        <v>4.4052000000000001E-2</v>
      </c>
      <c r="I146">
        <v>3.9933000000000003E-2</v>
      </c>
      <c r="J146">
        <v>5.9944999999999998E-2</v>
      </c>
      <c r="K146">
        <v>4.7586999999999997E-2</v>
      </c>
      <c r="L146">
        <v>3.7067999999999997E-2</v>
      </c>
      <c r="N146">
        <v>3.5561000000000002E-2</v>
      </c>
      <c r="O146">
        <v>3.9424000000000001E-2</v>
      </c>
      <c r="P146">
        <v>4.3601000000000001E-2</v>
      </c>
      <c r="Q146">
        <v>3.7255999999999997E-2</v>
      </c>
      <c r="R146">
        <v>6.6698999999999994E-2</v>
      </c>
      <c r="S146">
        <v>7.2903999999999997E-2</v>
      </c>
      <c r="T146">
        <v>7.7394000000000004E-2</v>
      </c>
      <c r="U146">
        <v>5.5313000000000001E-2</v>
      </c>
      <c r="V146">
        <v>5.1038E-2</v>
      </c>
      <c r="W146">
        <v>6.2673999999999994E-2</v>
      </c>
      <c r="X146">
        <v>5.9790000000000003E-2</v>
      </c>
      <c r="Y146">
        <v>5.3642000000000002E-2</v>
      </c>
      <c r="AA146">
        <v>5.6283E-2</v>
      </c>
      <c r="AB146">
        <v>9.5047000000000006E-2</v>
      </c>
      <c r="AC146">
        <v>5.9458999999999998E-2</v>
      </c>
      <c r="AD146">
        <v>7.0933999999999997E-2</v>
      </c>
      <c r="AE146">
        <v>5.9303000000000002E-2</v>
      </c>
      <c r="AF146">
        <v>7.2308999999999998E-2</v>
      </c>
      <c r="AG146">
        <v>6.2056E-2</v>
      </c>
      <c r="AH146">
        <v>6.0847999999999999E-2</v>
      </c>
      <c r="AI146">
        <v>4.6546999999999998E-2</v>
      </c>
      <c r="AJ146">
        <v>6.5333000000000002E-2</v>
      </c>
      <c r="AK146">
        <v>4.7736000000000001E-2</v>
      </c>
      <c r="AL146">
        <v>4.9674000000000003E-2</v>
      </c>
      <c r="AN146">
        <v>4.6546999999999998E-2</v>
      </c>
      <c r="AO146">
        <v>6.5333000000000002E-2</v>
      </c>
      <c r="AP146">
        <v>4.7736000000000001E-2</v>
      </c>
      <c r="AQ146">
        <v>4.9674000000000003E-2</v>
      </c>
      <c r="AR146">
        <v>8.2307000000000005E-2</v>
      </c>
      <c r="AS146">
        <v>5.9589000000000003E-2</v>
      </c>
      <c r="AT146">
        <v>5.6254999999999999E-2</v>
      </c>
      <c r="AU146">
        <v>6.4504000000000006E-2</v>
      </c>
      <c r="AV146">
        <v>6.4829999999999999E-2</v>
      </c>
      <c r="AW146">
        <v>6.4216999999999996E-2</v>
      </c>
      <c r="AX146">
        <v>5.2193000000000003E-2</v>
      </c>
      <c r="AY146">
        <v>4.6362E-2</v>
      </c>
      <c r="BA146">
        <v>4.9901000000000001E-2</v>
      </c>
      <c r="BB146">
        <v>0.15604999999999999</v>
      </c>
      <c r="BC146">
        <v>6.7021999999999998E-2</v>
      </c>
      <c r="BD146">
        <v>4.8150999999999999E-2</v>
      </c>
      <c r="BE146">
        <v>8.1062999999999996E-2</v>
      </c>
      <c r="BF146">
        <v>0.14915</v>
      </c>
      <c r="BG146">
        <v>9.1330999999999996E-2</v>
      </c>
      <c r="BH146">
        <v>4.5262999999999998E-2</v>
      </c>
      <c r="BI146">
        <v>6.9334999999999994E-2</v>
      </c>
      <c r="BJ146">
        <v>0.18192</v>
      </c>
      <c r="BK146">
        <v>8.3769999999999997E-2</v>
      </c>
      <c r="BL146">
        <v>7.2899000000000005E-2</v>
      </c>
      <c r="BN146">
        <v>5.978E-2</v>
      </c>
      <c r="BO146">
        <v>7.9125000000000001E-2</v>
      </c>
      <c r="BP146">
        <v>5.9240000000000001E-2</v>
      </c>
      <c r="BQ146">
        <v>8.4320000000000006E-2</v>
      </c>
      <c r="BR146">
        <v>6.2946000000000002E-2</v>
      </c>
      <c r="BS146">
        <v>7.9594999999999999E-2</v>
      </c>
      <c r="BT146">
        <v>5.5447999999999997E-2</v>
      </c>
      <c r="BU146">
        <v>5.8729000000000003E-2</v>
      </c>
      <c r="BV146">
        <v>7.1580000000000005E-2</v>
      </c>
      <c r="BW146">
        <v>8.6334999999999995E-2</v>
      </c>
      <c r="BX146">
        <v>8.1868999999999997E-2</v>
      </c>
      <c r="BY146">
        <v>7.5010999999999994E-2</v>
      </c>
      <c r="CA146">
        <v>0.18221000000000001</v>
      </c>
      <c r="CB146">
        <v>0.19559000000000001</v>
      </c>
      <c r="CC146">
        <v>0.20773</v>
      </c>
      <c r="CD146">
        <v>0.21803</v>
      </c>
      <c r="CE146">
        <v>0.19595000000000001</v>
      </c>
      <c r="CF146">
        <v>0.16850000000000001</v>
      </c>
      <c r="CG146">
        <v>0.191</v>
      </c>
      <c r="CH146">
        <v>0.21779000000000001</v>
      </c>
      <c r="CI146">
        <v>0.14418</v>
      </c>
      <c r="CJ146">
        <v>0.18942000000000001</v>
      </c>
      <c r="CK146">
        <v>0.16397999999999999</v>
      </c>
      <c r="CL146">
        <v>0.13059000000000001</v>
      </c>
      <c r="CN146">
        <v>8.2483000000000001E-2</v>
      </c>
      <c r="CO146">
        <v>0.36360999999999999</v>
      </c>
      <c r="CP146">
        <v>8.1728999999999996E-2</v>
      </c>
      <c r="CQ146">
        <v>0.10879</v>
      </c>
      <c r="CR146">
        <v>7.9602999999999993E-2</v>
      </c>
      <c r="CS146">
        <v>0.28628999999999999</v>
      </c>
      <c r="CT146">
        <v>0.12601999999999999</v>
      </c>
      <c r="CU146">
        <v>8.6216000000000001E-2</v>
      </c>
      <c r="CV146">
        <v>0.10521</v>
      </c>
      <c r="CW146">
        <v>0.24487999999999999</v>
      </c>
      <c r="CX146">
        <v>8.1509999999999999E-2</v>
      </c>
      <c r="CY146">
        <v>7.6697000000000001E-2</v>
      </c>
      <c r="DA146">
        <v>4.6564000000000001E-2</v>
      </c>
      <c r="DB146">
        <v>5.8948E-2</v>
      </c>
      <c r="DC146">
        <v>4.2018E-2</v>
      </c>
      <c r="DD146">
        <v>4.1033E-2</v>
      </c>
      <c r="DE146">
        <v>4.8417000000000002E-2</v>
      </c>
      <c r="DF146">
        <v>6.2897999999999996E-2</v>
      </c>
      <c r="DG146">
        <v>4.3164000000000001E-2</v>
      </c>
      <c r="DH146">
        <v>5.3969999999999997E-2</v>
      </c>
      <c r="DI146">
        <v>6.7031999999999994E-2</v>
      </c>
      <c r="DJ146">
        <v>5.8416999999999997E-2</v>
      </c>
      <c r="DK146">
        <v>5.7586999999999999E-2</v>
      </c>
      <c r="DL146">
        <v>6.7061999999999997E-2</v>
      </c>
      <c r="DO146">
        <f t="shared" si="9"/>
        <v>8.2448370370370394E-2</v>
      </c>
      <c r="DP146">
        <f t="shared" si="10"/>
        <v>0.12508337037037037</v>
      </c>
      <c r="DQ146">
        <f t="shared" si="11"/>
        <v>8.4428666666666652E-2</v>
      </c>
      <c r="DR146">
        <f t="shared" si="12"/>
        <v>8.1040296296296291E-2</v>
      </c>
      <c r="DT146">
        <v>17.785</v>
      </c>
    </row>
    <row r="147" spans="1:124" x14ac:dyDescent="0.25">
      <c r="A147">
        <v>0.26383000000000001</v>
      </c>
      <c r="B147">
        <v>0.28713</v>
      </c>
      <c r="C147">
        <v>0.25101000000000001</v>
      </c>
      <c r="D147">
        <v>0.24171999999999999</v>
      </c>
      <c r="E147">
        <v>5.0685000000000001E-2</v>
      </c>
      <c r="F147">
        <v>5.5243E-2</v>
      </c>
      <c r="G147">
        <v>3.6126999999999999E-2</v>
      </c>
      <c r="H147">
        <v>4.5589999999999999E-2</v>
      </c>
      <c r="I147">
        <v>3.7350000000000001E-2</v>
      </c>
      <c r="J147">
        <v>5.2069999999999998E-2</v>
      </c>
      <c r="K147">
        <v>4.7174000000000001E-2</v>
      </c>
      <c r="L147">
        <v>3.6310000000000002E-2</v>
      </c>
      <c r="N147">
        <v>3.6076999999999998E-2</v>
      </c>
      <c r="O147">
        <v>3.8172999999999999E-2</v>
      </c>
      <c r="P147">
        <v>4.3323E-2</v>
      </c>
      <c r="Q147">
        <v>3.7372000000000002E-2</v>
      </c>
      <c r="R147">
        <v>6.4602000000000007E-2</v>
      </c>
      <c r="S147">
        <v>7.6090000000000005E-2</v>
      </c>
      <c r="T147">
        <v>7.6327999999999993E-2</v>
      </c>
      <c r="U147">
        <v>5.6048000000000001E-2</v>
      </c>
      <c r="V147">
        <v>5.1211E-2</v>
      </c>
      <c r="W147">
        <v>5.9609000000000002E-2</v>
      </c>
      <c r="X147">
        <v>5.9686000000000003E-2</v>
      </c>
      <c r="Y147">
        <v>5.3075999999999998E-2</v>
      </c>
      <c r="AA147">
        <v>5.6017999999999998E-2</v>
      </c>
      <c r="AB147">
        <v>8.8664000000000007E-2</v>
      </c>
      <c r="AC147">
        <v>5.6799000000000002E-2</v>
      </c>
      <c r="AD147">
        <v>6.9331000000000004E-2</v>
      </c>
      <c r="AE147">
        <v>6.1267000000000002E-2</v>
      </c>
      <c r="AF147">
        <v>6.8765000000000007E-2</v>
      </c>
      <c r="AG147">
        <v>5.8307999999999999E-2</v>
      </c>
      <c r="AH147">
        <v>6.0351000000000002E-2</v>
      </c>
      <c r="AI147">
        <v>4.3719000000000001E-2</v>
      </c>
      <c r="AJ147">
        <v>6.2267999999999997E-2</v>
      </c>
      <c r="AK147">
        <v>4.6436999999999999E-2</v>
      </c>
      <c r="AL147">
        <v>4.6809999999999997E-2</v>
      </c>
      <c r="AN147">
        <v>4.3719000000000001E-2</v>
      </c>
      <c r="AO147">
        <v>6.2267999999999997E-2</v>
      </c>
      <c r="AP147">
        <v>4.6436999999999999E-2</v>
      </c>
      <c r="AQ147">
        <v>4.6809999999999997E-2</v>
      </c>
      <c r="AR147">
        <v>8.5196999999999995E-2</v>
      </c>
      <c r="AS147">
        <v>6.2838000000000005E-2</v>
      </c>
      <c r="AT147">
        <v>5.9138999999999997E-2</v>
      </c>
      <c r="AU147">
        <v>6.4995999999999998E-2</v>
      </c>
      <c r="AV147">
        <v>6.1991999999999998E-2</v>
      </c>
      <c r="AW147">
        <v>6.3399999999999998E-2</v>
      </c>
      <c r="AX147">
        <v>5.2116999999999997E-2</v>
      </c>
      <c r="AY147">
        <v>4.4527999999999998E-2</v>
      </c>
      <c r="BA147">
        <v>5.2160999999999999E-2</v>
      </c>
      <c r="BB147">
        <v>0.12778</v>
      </c>
      <c r="BC147">
        <v>7.1073999999999998E-2</v>
      </c>
      <c r="BD147">
        <v>4.7740999999999999E-2</v>
      </c>
      <c r="BE147">
        <v>7.5850000000000001E-2</v>
      </c>
      <c r="BF147">
        <v>0.12614</v>
      </c>
      <c r="BG147">
        <v>8.3447999999999994E-2</v>
      </c>
      <c r="BH147">
        <v>4.3455000000000001E-2</v>
      </c>
      <c r="BI147">
        <v>6.8916000000000005E-2</v>
      </c>
      <c r="BJ147">
        <v>0.156</v>
      </c>
      <c r="BK147">
        <v>8.4026000000000003E-2</v>
      </c>
      <c r="BL147">
        <v>6.9284999999999999E-2</v>
      </c>
      <c r="BN147">
        <v>6.2096999999999999E-2</v>
      </c>
      <c r="BO147">
        <v>7.8411999999999996E-2</v>
      </c>
      <c r="BP147">
        <v>5.9979999999999999E-2</v>
      </c>
      <c r="BQ147">
        <v>8.5747000000000004E-2</v>
      </c>
      <c r="BR147">
        <v>6.0784999999999999E-2</v>
      </c>
      <c r="BS147">
        <v>7.2898000000000004E-2</v>
      </c>
      <c r="BT147">
        <v>5.6517999999999999E-2</v>
      </c>
      <c r="BU147">
        <v>5.9969000000000001E-2</v>
      </c>
      <c r="BV147">
        <v>6.6460000000000005E-2</v>
      </c>
      <c r="BW147">
        <v>8.3934999999999996E-2</v>
      </c>
      <c r="BX147">
        <v>7.6361999999999999E-2</v>
      </c>
      <c r="BY147">
        <v>7.4120000000000005E-2</v>
      </c>
      <c r="CA147">
        <v>0.16367000000000001</v>
      </c>
      <c r="CB147">
        <v>0.18904000000000001</v>
      </c>
      <c r="CC147">
        <v>0.21298</v>
      </c>
      <c r="CD147">
        <v>0.21153</v>
      </c>
      <c r="CE147">
        <v>0.19836000000000001</v>
      </c>
      <c r="CF147">
        <v>0.16366</v>
      </c>
      <c r="CG147">
        <v>0.19378999999999999</v>
      </c>
      <c r="CH147">
        <v>0.22059000000000001</v>
      </c>
      <c r="CI147">
        <v>0.15351999999999999</v>
      </c>
      <c r="CJ147">
        <v>0.18532999999999999</v>
      </c>
      <c r="CK147">
        <v>0.16702</v>
      </c>
      <c r="CL147">
        <v>0.12584999999999999</v>
      </c>
      <c r="CN147">
        <v>8.2306000000000004E-2</v>
      </c>
      <c r="CO147">
        <v>0.30560999999999999</v>
      </c>
      <c r="CP147">
        <v>8.1893999999999995E-2</v>
      </c>
      <c r="CQ147">
        <v>0.10791000000000001</v>
      </c>
      <c r="CR147">
        <v>8.1466999999999998E-2</v>
      </c>
      <c r="CS147">
        <v>0.25251000000000001</v>
      </c>
      <c r="CT147">
        <v>0.12654000000000001</v>
      </c>
      <c r="CU147">
        <v>8.2913000000000001E-2</v>
      </c>
      <c r="CV147">
        <v>0.10569000000000001</v>
      </c>
      <c r="CW147">
        <v>0.20465</v>
      </c>
      <c r="CX147">
        <v>7.8254000000000004E-2</v>
      </c>
      <c r="CY147">
        <v>7.3134000000000005E-2</v>
      </c>
      <c r="DA147">
        <v>4.5719999999999997E-2</v>
      </c>
      <c r="DB147">
        <v>5.2352000000000003E-2</v>
      </c>
      <c r="DC147">
        <v>4.1246999999999999E-2</v>
      </c>
      <c r="DD147">
        <v>3.9267000000000003E-2</v>
      </c>
      <c r="DE147">
        <v>4.7791E-2</v>
      </c>
      <c r="DF147">
        <v>6.2225999999999997E-2</v>
      </c>
      <c r="DG147">
        <v>4.1402000000000001E-2</v>
      </c>
      <c r="DH147">
        <v>5.5507000000000001E-2</v>
      </c>
      <c r="DI147">
        <v>6.8086999999999995E-2</v>
      </c>
      <c r="DJ147">
        <v>5.5805E-2</v>
      </c>
      <c r="DK147">
        <v>5.8409999999999997E-2</v>
      </c>
      <c r="DL147">
        <v>6.3953999999999997E-2</v>
      </c>
      <c r="DO147">
        <f t="shared" si="9"/>
        <v>8.1057296296296308E-2</v>
      </c>
      <c r="DP147">
        <f t="shared" si="10"/>
        <v>0.11455059259259259</v>
      </c>
      <c r="DQ147">
        <f t="shared" si="11"/>
        <v>8.3919629629629608E-2</v>
      </c>
      <c r="DR147">
        <f t="shared" si="12"/>
        <v>8.0144962962962973E-2</v>
      </c>
      <c r="DT147">
        <v>17.91</v>
      </c>
    </row>
    <row r="148" spans="1:124" x14ac:dyDescent="0.25">
      <c r="A148">
        <v>0.24110999999999999</v>
      </c>
      <c r="B148">
        <v>0.27890999999999999</v>
      </c>
      <c r="C148">
        <v>0.24060999999999999</v>
      </c>
      <c r="D148">
        <v>0.24872</v>
      </c>
      <c r="E148">
        <v>4.8222000000000001E-2</v>
      </c>
      <c r="F148">
        <v>4.9021000000000002E-2</v>
      </c>
      <c r="G148">
        <v>3.3827999999999997E-2</v>
      </c>
      <c r="H148">
        <v>4.6357000000000002E-2</v>
      </c>
      <c r="I148">
        <v>3.4855999999999998E-2</v>
      </c>
      <c r="J148">
        <v>4.5808000000000001E-2</v>
      </c>
      <c r="K148">
        <v>4.6601999999999998E-2</v>
      </c>
      <c r="L148">
        <v>3.601E-2</v>
      </c>
      <c r="N148">
        <v>3.7037E-2</v>
      </c>
      <c r="O148">
        <v>3.6986999999999999E-2</v>
      </c>
      <c r="P148">
        <v>4.2212E-2</v>
      </c>
      <c r="Q148">
        <v>3.7038000000000001E-2</v>
      </c>
      <c r="R148">
        <v>6.2184000000000003E-2</v>
      </c>
      <c r="S148">
        <v>7.8894000000000006E-2</v>
      </c>
      <c r="T148">
        <v>7.2914999999999994E-2</v>
      </c>
      <c r="U148">
        <v>5.7766999999999999E-2</v>
      </c>
      <c r="V148">
        <v>5.2603999999999998E-2</v>
      </c>
      <c r="W148">
        <v>5.8840000000000003E-2</v>
      </c>
      <c r="X148">
        <v>6.0408999999999997E-2</v>
      </c>
      <c r="Y148">
        <v>5.2638999999999998E-2</v>
      </c>
      <c r="AA148">
        <v>5.7284000000000002E-2</v>
      </c>
      <c r="AB148">
        <v>8.1602999999999995E-2</v>
      </c>
      <c r="AC148">
        <v>5.4647000000000001E-2</v>
      </c>
      <c r="AD148">
        <v>6.7234000000000002E-2</v>
      </c>
      <c r="AE148">
        <v>6.3368999999999995E-2</v>
      </c>
      <c r="AF148">
        <v>6.7725999999999995E-2</v>
      </c>
      <c r="AG148">
        <v>5.7285000000000003E-2</v>
      </c>
      <c r="AH148">
        <v>5.9852000000000002E-2</v>
      </c>
      <c r="AI148">
        <v>4.2355999999999998E-2</v>
      </c>
      <c r="AJ148">
        <v>5.9365000000000001E-2</v>
      </c>
      <c r="AK148">
        <v>4.6717000000000002E-2</v>
      </c>
      <c r="AL148">
        <v>4.4327999999999999E-2</v>
      </c>
      <c r="AN148">
        <v>4.2355999999999998E-2</v>
      </c>
      <c r="AO148">
        <v>5.9365000000000001E-2</v>
      </c>
      <c r="AP148">
        <v>4.6717000000000002E-2</v>
      </c>
      <c r="AQ148">
        <v>4.4327999999999999E-2</v>
      </c>
      <c r="AR148">
        <v>8.6363999999999996E-2</v>
      </c>
      <c r="AS148">
        <v>6.6101999999999994E-2</v>
      </c>
      <c r="AT148">
        <v>6.1164999999999997E-2</v>
      </c>
      <c r="AU148">
        <v>6.5012E-2</v>
      </c>
      <c r="AV148">
        <v>5.8647999999999999E-2</v>
      </c>
      <c r="AW148">
        <v>6.0902999999999999E-2</v>
      </c>
      <c r="AX148">
        <v>5.2776999999999998E-2</v>
      </c>
      <c r="AY148">
        <v>4.3538E-2</v>
      </c>
      <c r="BA148">
        <v>5.6021000000000001E-2</v>
      </c>
      <c r="BB148">
        <v>0.10621999999999999</v>
      </c>
      <c r="BC148">
        <v>7.8075000000000006E-2</v>
      </c>
      <c r="BD148">
        <v>4.9015999999999997E-2</v>
      </c>
      <c r="BE148">
        <v>6.9503999999999996E-2</v>
      </c>
      <c r="BF148">
        <v>0.11033</v>
      </c>
      <c r="BG148">
        <v>7.6315999999999995E-2</v>
      </c>
      <c r="BH148">
        <v>4.2653000000000003E-2</v>
      </c>
      <c r="BI148">
        <v>6.9295999999999996E-2</v>
      </c>
      <c r="BJ148">
        <v>0.14291000000000001</v>
      </c>
      <c r="BK148">
        <v>8.5406999999999997E-2</v>
      </c>
      <c r="BL148">
        <v>6.6220000000000001E-2</v>
      </c>
      <c r="BN148">
        <v>6.5200999999999995E-2</v>
      </c>
      <c r="BO148">
        <v>7.8143000000000004E-2</v>
      </c>
      <c r="BP148">
        <v>6.1785E-2</v>
      </c>
      <c r="BQ148">
        <v>8.5788000000000003E-2</v>
      </c>
      <c r="BR148">
        <v>6.0212000000000002E-2</v>
      </c>
      <c r="BS148">
        <v>6.7367999999999997E-2</v>
      </c>
      <c r="BT148">
        <v>5.6992000000000001E-2</v>
      </c>
      <c r="BU148">
        <v>5.9220000000000002E-2</v>
      </c>
      <c r="BV148">
        <v>6.1318999999999999E-2</v>
      </c>
      <c r="BW148">
        <v>8.1215999999999997E-2</v>
      </c>
      <c r="BX148">
        <v>7.1279999999999996E-2</v>
      </c>
      <c r="BY148">
        <v>7.2708999999999996E-2</v>
      </c>
      <c r="CA148">
        <v>0.15118999999999999</v>
      </c>
      <c r="CB148">
        <v>0.18482000000000001</v>
      </c>
      <c r="CC148">
        <v>0.21651000000000001</v>
      </c>
      <c r="CD148">
        <v>0.20071</v>
      </c>
      <c r="CE148">
        <v>0.19744999999999999</v>
      </c>
      <c r="CF148">
        <v>0.15881999999999999</v>
      </c>
      <c r="CG148">
        <v>0.19758000000000001</v>
      </c>
      <c r="CH148">
        <v>0.22101000000000001</v>
      </c>
      <c r="CI148">
        <v>0.16102</v>
      </c>
      <c r="CJ148">
        <v>0.17474000000000001</v>
      </c>
      <c r="CK148">
        <v>0.16458999999999999</v>
      </c>
      <c r="CL148">
        <v>0.12279</v>
      </c>
      <c r="CN148">
        <v>8.1353999999999996E-2</v>
      </c>
      <c r="CO148">
        <v>0.25897999999999999</v>
      </c>
      <c r="CP148">
        <v>8.0879999999999994E-2</v>
      </c>
      <c r="CQ148">
        <v>0.10503999999999999</v>
      </c>
      <c r="CR148">
        <v>8.3301E-2</v>
      </c>
      <c r="CS148">
        <v>0.22069</v>
      </c>
      <c r="CT148">
        <v>0.12809000000000001</v>
      </c>
      <c r="CU148">
        <v>7.8330999999999998E-2</v>
      </c>
      <c r="CV148">
        <v>0.10271</v>
      </c>
      <c r="CW148">
        <v>0.17441000000000001</v>
      </c>
      <c r="CX148">
        <v>7.6730000000000007E-2</v>
      </c>
      <c r="CY148">
        <v>7.1846999999999994E-2</v>
      </c>
      <c r="DA148">
        <v>4.5443999999999998E-2</v>
      </c>
      <c r="DB148">
        <v>4.6965E-2</v>
      </c>
      <c r="DC148">
        <v>4.0617E-2</v>
      </c>
      <c r="DD148">
        <v>3.8041999999999999E-2</v>
      </c>
      <c r="DE148">
        <v>4.8632000000000002E-2</v>
      </c>
      <c r="DF148">
        <v>6.0915999999999998E-2</v>
      </c>
      <c r="DG148">
        <v>3.9870000000000003E-2</v>
      </c>
      <c r="DH148">
        <v>5.5130999999999999E-2</v>
      </c>
      <c r="DI148">
        <v>6.8772E-2</v>
      </c>
      <c r="DJ148">
        <v>5.5495000000000003E-2</v>
      </c>
      <c r="DK148">
        <v>5.824E-2</v>
      </c>
      <c r="DL148">
        <v>6.0115000000000002E-2</v>
      </c>
      <c r="DO148">
        <f t="shared" si="9"/>
        <v>7.9548740740740725E-2</v>
      </c>
      <c r="DP148">
        <f t="shared" si="10"/>
        <v>0.1061313703703704</v>
      </c>
      <c r="DQ148">
        <f t="shared" si="11"/>
        <v>8.329059259259261E-2</v>
      </c>
      <c r="DR148">
        <f t="shared" si="12"/>
        <v>7.8942407407407406E-2</v>
      </c>
      <c r="DT148">
        <v>18.035</v>
      </c>
    </row>
    <row r="149" spans="1:124" x14ac:dyDescent="0.25">
      <c r="A149">
        <v>0.21720999999999999</v>
      </c>
      <c r="B149">
        <v>0.27629999999999999</v>
      </c>
      <c r="C149">
        <v>0.22419</v>
      </c>
      <c r="D149">
        <v>0.25308000000000003</v>
      </c>
      <c r="E149">
        <v>4.5365000000000003E-2</v>
      </c>
      <c r="F149">
        <v>4.3034999999999997E-2</v>
      </c>
      <c r="G149">
        <v>3.2710000000000003E-2</v>
      </c>
      <c r="H149">
        <v>4.6026999999999998E-2</v>
      </c>
      <c r="I149">
        <v>3.2669999999999998E-2</v>
      </c>
      <c r="J149">
        <v>4.2093999999999999E-2</v>
      </c>
      <c r="K149">
        <v>4.5999999999999999E-2</v>
      </c>
      <c r="L149">
        <v>3.6324000000000002E-2</v>
      </c>
      <c r="N149">
        <v>3.7768000000000003E-2</v>
      </c>
      <c r="O149">
        <v>3.5581000000000002E-2</v>
      </c>
      <c r="P149">
        <v>4.0637E-2</v>
      </c>
      <c r="Q149">
        <v>3.6185000000000002E-2</v>
      </c>
      <c r="R149">
        <v>5.96E-2</v>
      </c>
      <c r="S149">
        <v>8.0421999999999993E-2</v>
      </c>
      <c r="T149">
        <v>6.8648000000000001E-2</v>
      </c>
      <c r="U149">
        <v>5.9730999999999999E-2</v>
      </c>
      <c r="V149">
        <v>5.4725999999999997E-2</v>
      </c>
      <c r="W149">
        <v>5.9742999999999997E-2</v>
      </c>
      <c r="X149">
        <v>6.1693999999999999E-2</v>
      </c>
      <c r="Y149">
        <v>5.2364000000000001E-2</v>
      </c>
      <c r="AA149">
        <v>5.9094000000000001E-2</v>
      </c>
      <c r="AB149">
        <v>7.4943999999999997E-2</v>
      </c>
      <c r="AC149">
        <v>5.3511999999999997E-2</v>
      </c>
      <c r="AD149">
        <v>6.5040000000000001E-2</v>
      </c>
      <c r="AE149">
        <v>6.4538999999999999E-2</v>
      </c>
      <c r="AF149">
        <v>6.8569000000000005E-2</v>
      </c>
      <c r="AG149">
        <v>5.9086E-2</v>
      </c>
      <c r="AH149">
        <v>5.8909000000000003E-2</v>
      </c>
      <c r="AI149">
        <v>4.2604999999999997E-2</v>
      </c>
      <c r="AJ149">
        <v>5.6889000000000002E-2</v>
      </c>
      <c r="AK149">
        <v>4.8304E-2</v>
      </c>
      <c r="AL149">
        <v>4.2626999999999998E-2</v>
      </c>
      <c r="AN149">
        <v>4.2604999999999997E-2</v>
      </c>
      <c r="AO149">
        <v>5.6889000000000002E-2</v>
      </c>
      <c r="AP149">
        <v>4.8304E-2</v>
      </c>
      <c r="AQ149">
        <v>4.2626999999999998E-2</v>
      </c>
      <c r="AR149">
        <v>8.6031999999999997E-2</v>
      </c>
      <c r="AS149">
        <v>6.8519999999999998E-2</v>
      </c>
      <c r="AT149">
        <v>6.2035E-2</v>
      </c>
      <c r="AU149">
        <v>6.4778000000000002E-2</v>
      </c>
      <c r="AV149">
        <v>5.5562E-2</v>
      </c>
      <c r="AW149">
        <v>5.7062000000000002E-2</v>
      </c>
      <c r="AX149">
        <v>5.3573999999999997E-2</v>
      </c>
      <c r="AY149">
        <v>4.3569999999999998E-2</v>
      </c>
      <c r="BA149">
        <v>6.0359999999999997E-2</v>
      </c>
      <c r="BB149">
        <v>9.2254000000000003E-2</v>
      </c>
      <c r="BC149">
        <v>8.5559999999999997E-2</v>
      </c>
      <c r="BD149">
        <v>5.1479999999999998E-2</v>
      </c>
      <c r="BE149">
        <v>6.3331999999999999E-2</v>
      </c>
      <c r="BF149">
        <v>0.10193000000000001</v>
      </c>
      <c r="BG149">
        <v>7.0365999999999998E-2</v>
      </c>
      <c r="BH149">
        <v>4.3444000000000003E-2</v>
      </c>
      <c r="BI149">
        <v>7.0342000000000002E-2</v>
      </c>
      <c r="BJ149">
        <v>0.13899</v>
      </c>
      <c r="BK149">
        <v>8.6104E-2</v>
      </c>
      <c r="BL149">
        <v>6.4894999999999994E-2</v>
      </c>
      <c r="BN149">
        <v>6.8138000000000004E-2</v>
      </c>
      <c r="BO149">
        <v>7.8215999999999994E-2</v>
      </c>
      <c r="BP149">
        <v>6.4347000000000001E-2</v>
      </c>
      <c r="BQ149">
        <v>8.3732000000000001E-2</v>
      </c>
      <c r="BR149">
        <v>6.1582999999999999E-2</v>
      </c>
      <c r="BS149">
        <v>6.3217999999999996E-2</v>
      </c>
      <c r="BT149">
        <v>5.6842999999999998E-2</v>
      </c>
      <c r="BU149">
        <v>5.6794999999999998E-2</v>
      </c>
      <c r="BV149">
        <v>5.7102E-2</v>
      </c>
      <c r="BW149">
        <v>7.8117000000000006E-2</v>
      </c>
      <c r="BX149">
        <v>6.7847000000000005E-2</v>
      </c>
      <c r="BY149">
        <v>7.0907999999999999E-2</v>
      </c>
      <c r="CA149">
        <v>0.14727000000000001</v>
      </c>
      <c r="CB149">
        <v>0.18423</v>
      </c>
      <c r="CC149">
        <v>0.21934999999999999</v>
      </c>
      <c r="CD149">
        <v>0.18837999999999999</v>
      </c>
      <c r="CE149">
        <v>0.19255</v>
      </c>
      <c r="CF149">
        <v>0.15434</v>
      </c>
      <c r="CG149">
        <v>0.20224</v>
      </c>
      <c r="CH149">
        <v>0.22042</v>
      </c>
      <c r="CI149">
        <v>0.16492999999999999</v>
      </c>
      <c r="CJ149">
        <v>0.15998999999999999</v>
      </c>
      <c r="CK149">
        <v>0.15705</v>
      </c>
      <c r="CL149">
        <v>0.12225999999999999</v>
      </c>
      <c r="CN149">
        <v>7.9520999999999994E-2</v>
      </c>
      <c r="CO149">
        <v>0.22398000000000001</v>
      </c>
      <c r="CP149">
        <v>7.8071000000000002E-2</v>
      </c>
      <c r="CQ149">
        <v>0.10093000000000001</v>
      </c>
      <c r="CR149">
        <v>8.4670999999999996E-2</v>
      </c>
      <c r="CS149">
        <v>0.19173999999999999</v>
      </c>
      <c r="CT149">
        <v>0.12998999999999999</v>
      </c>
      <c r="CU149">
        <v>7.3203000000000004E-2</v>
      </c>
      <c r="CV149">
        <v>9.7262000000000001E-2</v>
      </c>
      <c r="CW149">
        <v>0.15384999999999999</v>
      </c>
      <c r="CX149">
        <v>7.5841000000000006E-2</v>
      </c>
      <c r="CY149">
        <v>7.2195999999999996E-2</v>
      </c>
      <c r="DA149">
        <v>4.5897E-2</v>
      </c>
      <c r="DB149">
        <v>4.3851000000000001E-2</v>
      </c>
      <c r="DC149">
        <v>3.9891000000000003E-2</v>
      </c>
      <c r="DD149">
        <v>3.7726999999999997E-2</v>
      </c>
      <c r="DE149">
        <v>5.0236000000000003E-2</v>
      </c>
      <c r="DF149">
        <v>5.9073000000000001E-2</v>
      </c>
      <c r="DG149">
        <v>3.8927999999999997E-2</v>
      </c>
      <c r="DH149">
        <v>5.2894999999999998E-2</v>
      </c>
      <c r="DI149">
        <v>6.8637000000000004E-2</v>
      </c>
      <c r="DJ149">
        <v>5.6247999999999999E-2</v>
      </c>
      <c r="DK149">
        <v>5.7277000000000002E-2</v>
      </c>
      <c r="DL149">
        <v>5.6209000000000002E-2</v>
      </c>
      <c r="DO149">
        <f t="shared" si="9"/>
        <v>7.8133592592592574E-2</v>
      </c>
      <c r="DP149">
        <f t="shared" si="10"/>
        <v>0.10000277777777777</v>
      </c>
      <c r="DQ149">
        <f t="shared" si="11"/>
        <v>8.2533296296296285E-2</v>
      </c>
      <c r="DR149">
        <f t="shared" si="12"/>
        <v>7.7656888888888886E-2</v>
      </c>
      <c r="DT149">
        <v>18.16</v>
      </c>
    </row>
    <row r="150" spans="1:124" x14ac:dyDescent="0.25">
      <c r="A150">
        <v>0.19989000000000001</v>
      </c>
      <c r="B150">
        <v>0.27886</v>
      </c>
      <c r="C150">
        <v>0.20624000000000001</v>
      </c>
      <c r="D150">
        <v>0.25394</v>
      </c>
      <c r="E150">
        <v>4.2632999999999997E-2</v>
      </c>
      <c r="F150">
        <v>3.8509000000000002E-2</v>
      </c>
      <c r="G150">
        <v>3.3116E-2</v>
      </c>
      <c r="H150">
        <v>4.4691000000000002E-2</v>
      </c>
      <c r="I150">
        <v>3.1106999999999999E-2</v>
      </c>
      <c r="J150">
        <v>4.0951000000000001E-2</v>
      </c>
      <c r="K150">
        <v>4.5419000000000001E-2</v>
      </c>
      <c r="L150">
        <v>3.7214999999999998E-2</v>
      </c>
      <c r="N150">
        <v>3.7737E-2</v>
      </c>
      <c r="O150">
        <v>3.3728000000000001E-2</v>
      </c>
      <c r="P150">
        <v>3.9149000000000003E-2</v>
      </c>
      <c r="Q150">
        <v>3.4921000000000001E-2</v>
      </c>
      <c r="R150">
        <v>5.6934999999999999E-2</v>
      </c>
      <c r="S150">
        <v>8.0037999999999998E-2</v>
      </c>
      <c r="T150">
        <v>6.5328999999999998E-2</v>
      </c>
      <c r="U150">
        <v>6.1107000000000002E-2</v>
      </c>
      <c r="V150">
        <v>5.6779000000000003E-2</v>
      </c>
      <c r="W150">
        <v>6.1187999999999999E-2</v>
      </c>
      <c r="X150">
        <v>6.2848000000000001E-2</v>
      </c>
      <c r="Y150">
        <v>5.2271999999999999E-2</v>
      </c>
      <c r="AA150">
        <v>6.0375999999999999E-2</v>
      </c>
      <c r="AB150">
        <v>6.9602999999999998E-2</v>
      </c>
      <c r="AC150">
        <v>5.3380999999999998E-2</v>
      </c>
      <c r="AD150">
        <v>6.3214999999999993E-2</v>
      </c>
      <c r="AE150">
        <v>6.4350000000000004E-2</v>
      </c>
      <c r="AF150">
        <v>7.0533999999999999E-2</v>
      </c>
      <c r="AG150">
        <v>6.3062000000000007E-2</v>
      </c>
      <c r="AH150">
        <v>5.7340000000000002E-2</v>
      </c>
      <c r="AI150">
        <v>4.4131999999999998E-2</v>
      </c>
      <c r="AJ150">
        <v>5.4973000000000001E-2</v>
      </c>
      <c r="AK150">
        <v>5.0344E-2</v>
      </c>
      <c r="AL150">
        <v>4.1785000000000003E-2</v>
      </c>
      <c r="AN150">
        <v>4.4131999999999998E-2</v>
      </c>
      <c r="AO150">
        <v>5.4973000000000001E-2</v>
      </c>
      <c r="AP150">
        <v>5.0344E-2</v>
      </c>
      <c r="AQ150">
        <v>4.1785000000000003E-2</v>
      </c>
      <c r="AR150">
        <v>8.4975999999999996E-2</v>
      </c>
      <c r="AS150">
        <v>6.9565000000000002E-2</v>
      </c>
      <c r="AT150">
        <v>6.1829000000000002E-2</v>
      </c>
      <c r="AU150">
        <v>6.4490000000000006E-2</v>
      </c>
      <c r="AV150">
        <v>5.3286E-2</v>
      </c>
      <c r="AW150">
        <v>5.2733000000000002E-2</v>
      </c>
      <c r="AX150">
        <v>5.4108000000000003E-2</v>
      </c>
      <c r="AY150">
        <v>4.4379000000000002E-2</v>
      </c>
      <c r="BA150">
        <v>6.3761999999999999E-2</v>
      </c>
      <c r="BB150">
        <v>8.4912000000000001E-2</v>
      </c>
      <c r="BC150">
        <v>9.1134000000000007E-2</v>
      </c>
      <c r="BD150">
        <v>5.4198999999999997E-2</v>
      </c>
      <c r="BE150">
        <v>5.8583999999999997E-2</v>
      </c>
      <c r="BF150">
        <v>9.9065E-2</v>
      </c>
      <c r="BG150">
        <v>6.5752000000000005E-2</v>
      </c>
      <c r="BH150">
        <v>4.5855E-2</v>
      </c>
      <c r="BI150">
        <v>7.1624999999999994E-2</v>
      </c>
      <c r="BJ150">
        <v>0.13864000000000001</v>
      </c>
      <c r="BK150">
        <v>8.4820000000000007E-2</v>
      </c>
      <c r="BL150">
        <v>6.5955E-2</v>
      </c>
      <c r="BN150">
        <v>6.9944000000000006E-2</v>
      </c>
      <c r="BO150">
        <v>7.8520999999999994E-2</v>
      </c>
      <c r="BP150">
        <v>6.7013000000000003E-2</v>
      </c>
      <c r="BQ150">
        <v>7.9511999999999999E-2</v>
      </c>
      <c r="BR150">
        <v>6.4574999999999994E-2</v>
      </c>
      <c r="BS150">
        <v>6.0421999999999997E-2</v>
      </c>
      <c r="BT150">
        <v>5.6254999999999999E-2</v>
      </c>
      <c r="BU150">
        <v>5.3724000000000001E-2</v>
      </c>
      <c r="BV150">
        <v>5.4455999999999997E-2</v>
      </c>
      <c r="BW150">
        <v>7.4787000000000006E-2</v>
      </c>
      <c r="BX150">
        <v>6.6846000000000003E-2</v>
      </c>
      <c r="BY150">
        <v>6.9106000000000001E-2</v>
      </c>
      <c r="CA150">
        <v>0.15126999999999999</v>
      </c>
      <c r="CB150">
        <v>0.18728</v>
      </c>
      <c r="CC150">
        <v>0.22166</v>
      </c>
      <c r="CD150">
        <v>0.17715</v>
      </c>
      <c r="CE150">
        <v>0.18428</v>
      </c>
      <c r="CF150">
        <v>0.15040999999999999</v>
      </c>
      <c r="CG150">
        <v>0.20671999999999999</v>
      </c>
      <c r="CH150">
        <v>0.22011</v>
      </c>
      <c r="CI150">
        <v>0.16469</v>
      </c>
      <c r="CJ150">
        <v>0.14435000000000001</v>
      </c>
      <c r="CK150">
        <v>0.14607000000000001</v>
      </c>
      <c r="CL150">
        <v>0.12467</v>
      </c>
      <c r="CN150">
        <v>7.7050999999999994E-2</v>
      </c>
      <c r="CO150">
        <v>0.19786999999999999</v>
      </c>
      <c r="CP150">
        <v>7.3841000000000004E-2</v>
      </c>
      <c r="CQ150">
        <v>9.6723000000000003E-2</v>
      </c>
      <c r="CR150">
        <v>8.5316000000000003E-2</v>
      </c>
      <c r="CS150">
        <v>0.1658</v>
      </c>
      <c r="CT150">
        <v>0.13142999999999999</v>
      </c>
      <c r="CU150">
        <v>6.8198999999999996E-2</v>
      </c>
      <c r="CV150">
        <v>9.0856999999999993E-2</v>
      </c>
      <c r="CW150">
        <v>0.14066999999999999</v>
      </c>
      <c r="CX150">
        <v>7.4514999999999998E-2</v>
      </c>
      <c r="CY150">
        <v>7.2839000000000001E-2</v>
      </c>
      <c r="DA150">
        <v>4.6996000000000003E-2</v>
      </c>
      <c r="DB150">
        <v>4.3364E-2</v>
      </c>
      <c r="DC150">
        <v>3.8938E-2</v>
      </c>
      <c r="DD150">
        <v>3.8462999999999997E-2</v>
      </c>
      <c r="DE150">
        <v>5.178E-2</v>
      </c>
      <c r="DF150">
        <v>5.6957000000000001E-2</v>
      </c>
      <c r="DG150">
        <v>3.8960000000000002E-2</v>
      </c>
      <c r="DH150">
        <v>4.9619000000000003E-2</v>
      </c>
      <c r="DI150">
        <v>6.7410999999999999E-2</v>
      </c>
      <c r="DJ150">
        <v>5.7075000000000001E-2</v>
      </c>
      <c r="DK150">
        <v>5.5953999999999997E-2</v>
      </c>
      <c r="DL150">
        <v>5.2767000000000001E-2</v>
      </c>
      <c r="DO150">
        <f t="shared" si="9"/>
        <v>7.6997407407407403E-2</v>
      </c>
      <c r="DP150">
        <f t="shared" si="10"/>
        <v>9.5769555555555566E-2</v>
      </c>
      <c r="DQ150">
        <f t="shared" si="11"/>
        <v>8.1669518518518489E-2</v>
      </c>
      <c r="DR150">
        <f t="shared" si="12"/>
        <v>7.6519666666666653E-2</v>
      </c>
      <c r="DT150">
        <v>18.286000000000001</v>
      </c>
    </row>
    <row r="151" spans="1:124" x14ac:dyDescent="0.25">
      <c r="A151">
        <v>0.19472999999999999</v>
      </c>
      <c r="B151">
        <v>0.28455999999999998</v>
      </c>
      <c r="C151">
        <v>0.19256000000000001</v>
      </c>
      <c r="D151">
        <v>0.25206000000000001</v>
      </c>
      <c r="E151">
        <v>4.0668999999999997E-2</v>
      </c>
      <c r="F151">
        <v>3.6275000000000002E-2</v>
      </c>
      <c r="G151">
        <v>3.4867000000000002E-2</v>
      </c>
      <c r="H151">
        <v>4.2824000000000001E-2</v>
      </c>
      <c r="I151">
        <v>3.0471999999999999E-2</v>
      </c>
      <c r="J151">
        <v>4.1598000000000003E-2</v>
      </c>
      <c r="K151">
        <v>4.4787E-2</v>
      </c>
      <c r="L151">
        <v>3.8434999999999997E-2</v>
      </c>
      <c r="N151">
        <v>3.6752E-2</v>
      </c>
      <c r="O151">
        <v>3.1427999999999998E-2</v>
      </c>
      <c r="P151">
        <v>3.8246000000000002E-2</v>
      </c>
      <c r="Q151">
        <v>3.3431000000000002E-2</v>
      </c>
      <c r="R151">
        <v>5.4266000000000002E-2</v>
      </c>
      <c r="S151">
        <v>7.7607999999999996E-2</v>
      </c>
      <c r="T151">
        <v>6.4319000000000001E-2</v>
      </c>
      <c r="U151">
        <v>6.1241999999999998E-2</v>
      </c>
      <c r="V151">
        <v>5.7959999999999998E-2</v>
      </c>
      <c r="W151">
        <v>6.2007E-2</v>
      </c>
      <c r="X151">
        <v>6.3059000000000004E-2</v>
      </c>
      <c r="Y151">
        <v>5.2332999999999998E-2</v>
      </c>
      <c r="AA151">
        <v>6.0449000000000003E-2</v>
      </c>
      <c r="AB151">
        <v>6.6108E-2</v>
      </c>
      <c r="AC151">
        <v>5.3739000000000002E-2</v>
      </c>
      <c r="AD151">
        <v>6.2099000000000001E-2</v>
      </c>
      <c r="AE151">
        <v>6.3128000000000004E-2</v>
      </c>
      <c r="AF151">
        <v>7.2860999999999995E-2</v>
      </c>
      <c r="AG151">
        <v>6.8233000000000002E-2</v>
      </c>
      <c r="AH151">
        <v>5.5307000000000002E-2</v>
      </c>
      <c r="AI151">
        <v>4.6287000000000002E-2</v>
      </c>
      <c r="AJ151">
        <v>5.3594999999999997E-2</v>
      </c>
      <c r="AK151">
        <v>5.1735999999999997E-2</v>
      </c>
      <c r="AL151">
        <v>4.1574E-2</v>
      </c>
      <c r="AN151">
        <v>4.6287000000000002E-2</v>
      </c>
      <c r="AO151">
        <v>5.3594999999999997E-2</v>
      </c>
      <c r="AP151">
        <v>5.1735999999999997E-2</v>
      </c>
      <c r="AQ151">
        <v>4.1574E-2</v>
      </c>
      <c r="AR151">
        <v>8.4143999999999997E-2</v>
      </c>
      <c r="AS151">
        <v>6.9202E-2</v>
      </c>
      <c r="AT151">
        <v>6.0940000000000001E-2</v>
      </c>
      <c r="AU151">
        <v>6.4231999999999997E-2</v>
      </c>
      <c r="AV151">
        <v>5.2014999999999999E-2</v>
      </c>
      <c r="AW151">
        <v>4.9036000000000003E-2</v>
      </c>
      <c r="AX151">
        <v>5.4241999999999999E-2</v>
      </c>
      <c r="AY151">
        <v>4.5400999999999997E-2</v>
      </c>
      <c r="BA151">
        <v>6.5152000000000002E-2</v>
      </c>
      <c r="BB151">
        <v>8.1964999999999996E-2</v>
      </c>
      <c r="BC151">
        <v>9.3296000000000004E-2</v>
      </c>
      <c r="BD151">
        <v>5.6147000000000002E-2</v>
      </c>
      <c r="BE151">
        <v>5.6086999999999998E-2</v>
      </c>
      <c r="BF151">
        <v>9.8683000000000007E-2</v>
      </c>
      <c r="BG151">
        <v>6.2503000000000003E-2</v>
      </c>
      <c r="BH151">
        <v>4.9328999999999998E-2</v>
      </c>
      <c r="BI151">
        <v>7.2638999999999995E-2</v>
      </c>
      <c r="BJ151">
        <v>0.13677</v>
      </c>
      <c r="BK151">
        <v>8.1299999999999997E-2</v>
      </c>
      <c r="BL151">
        <v>6.9098000000000007E-2</v>
      </c>
      <c r="BN151">
        <v>7.0026000000000005E-2</v>
      </c>
      <c r="BO151">
        <v>7.8992999999999994E-2</v>
      </c>
      <c r="BP151">
        <v>6.8984000000000004E-2</v>
      </c>
      <c r="BQ151">
        <v>7.3764999999999997E-2</v>
      </c>
      <c r="BR151">
        <v>6.8301000000000001E-2</v>
      </c>
      <c r="BS151">
        <v>5.8790000000000002E-2</v>
      </c>
      <c r="BT151">
        <v>5.5571000000000002E-2</v>
      </c>
      <c r="BU151">
        <v>5.1359000000000002E-2</v>
      </c>
      <c r="BV151">
        <v>5.3659999999999999E-2</v>
      </c>
      <c r="BW151">
        <v>7.1594000000000005E-2</v>
      </c>
      <c r="BX151">
        <v>6.8422999999999998E-2</v>
      </c>
      <c r="BY151">
        <v>6.7878999999999995E-2</v>
      </c>
      <c r="CA151">
        <v>0.15992000000000001</v>
      </c>
      <c r="CB151">
        <v>0.19264999999999999</v>
      </c>
      <c r="CC151">
        <v>0.22267999999999999</v>
      </c>
      <c r="CD151">
        <v>0.16869999999999999</v>
      </c>
      <c r="CE151">
        <v>0.17432</v>
      </c>
      <c r="CF151">
        <v>0.14735999999999999</v>
      </c>
      <c r="CG151">
        <v>0.20952999999999999</v>
      </c>
      <c r="CH151">
        <v>0.22044</v>
      </c>
      <c r="CI151">
        <v>0.16098000000000001</v>
      </c>
      <c r="CJ151">
        <v>0.13109000000000001</v>
      </c>
      <c r="CK151">
        <v>0.1341</v>
      </c>
      <c r="CL151">
        <v>0.12975999999999999</v>
      </c>
      <c r="CN151">
        <v>7.4356000000000005E-2</v>
      </c>
      <c r="CO151">
        <v>0.17705000000000001</v>
      </c>
      <c r="CP151">
        <v>6.9346000000000005E-2</v>
      </c>
      <c r="CQ151">
        <v>9.3514E-2</v>
      </c>
      <c r="CR151">
        <v>8.5291000000000006E-2</v>
      </c>
      <c r="CS151">
        <v>0.14272000000000001</v>
      </c>
      <c r="CT151">
        <v>0.13167999999999999</v>
      </c>
      <c r="CU151">
        <v>6.3811000000000007E-2</v>
      </c>
      <c r="CV151">
        <v>8.4970000000000004E-2</v>
      </c>
      <c r="CW151">
        <v>0.13173000000000001</v>
      </c>
      <c r="CX151">
        <v>7.2140999999999997E-2</v>
      </c>
      <c r="CY151">
        <v>7.238E-2</v>
      </c>
      <c r="DA151">
        <v>4.8446999999999997E-2</v>
      </c>
      <c r="DB151">
        <v>4.5039999999999997E-2</v>
      </c>
      <c r="DC151">
        <v>3.7825999999999999E-2</v>
      </c>
      <c r="DD151">
        <v>4.0058000000000003E-2</v>
      </c>
      <c r="DE151">
        <v>5.2595000000000003E-2</v>
      </c>
      <c r="DF151">
        <v>5.4880999999999999E-2</v>
      </c>
      <c r="DG151">
        <v>4.0152E-2</v>
      </c>
      <c r="DH151">
        <v>4.6584E-2</v>
      </c>
      <c r="DI151">
        <v>6.5081E-2</v>
      </c>
      <c r="DJ151">
        <v>5.7563000000000003E-2</v>
      </c>
      <c r="DK151">
        <v>5.4724000000000002E-2</v>
      </c>
      <c r="DL151">
        <v>5.0110000000000002E-2</v>
      </c>
      <c r="DO151">
        <f t="shared" si="9"/>
        <v>7.6258666666666669E-2</v>
      </c>
      <c r="DP151">
        <f t="shared" si="10"/>
        <v>9.2768592592592611E-2</v>
      </c>
      <c r="DQ151">
        <f t="shared" si="11"/>
        <v>8.0767407407407413E-2</v>
      </c>
      <c r="DR151">
        <f t="shared" si="12"/>
        <v>7.5683185185185187E-2</v>
      </c>
      <c r="DT151">
        <v>18.411000000000001</v>
      </c>
    </row>
    <row r="152" spans="1:124" x14ac:dyDescent="0.25">
      <c r="A152">
        <v>0.20316000000000001</v>
      </c>
      <c r="B152">
        <v>0.29085</v>
      </c>
      <c r="C152">
        <v>0.18842</v>
      </c>
      <c r="D152">
        <v>0.24958</v>
      </c>
      <c r="E152">
        <v>3.9964E-2</v>
      </c>
      <c r="F152">
        <v>3.6459999999999999E-2</v>
      </c>
      <c r="G152">
        <v>3.7420000000000002E-2</v>
      </c>
      <c r="H152">
        <v>4.1105999999999997E-2</v>
      </c>
      <c r="I152">
        <v>3.0908999999999999E-2</v>
      </c>
      <c r="J152">
        <v>4.2852000000000001E-2</v>
      </c>
      <c r="K152">
        <v>4.3958999999999998E-2</v>
      </c>
      <c r="L152">
        <v>3.9584000000000001E-2</v>
      </c>
      <c r="N152">
        <v>3.5014000000000003E-2</v>
      </c>
      <c r="O152">
        <v>2.894E-2</v>
      </c>
      <c r="P152">
        <v>3.8168000000000001E-2</v>
      </c>
      <c r="Q152">
        <v>3.1878999999999998E-2</v>
      </c>
      <c r="R152">
        <v>5.1747000000000001E-2</v>
      </c>
      <c r="S152">
        <v>7.3564000000000004E-2</v>
      </c>
      <c r="T152">
        <v>6.5988000000000005E-2</v>
      </c>
      <c r="U152">
        <v>5.9881999999999998E-2</v>
      </c>
      <c r="V152">
        <v>5.7778999999999997E-2</v>
      </c>
      <c r="W152">
        <v>6.1428999999999997E-2</v>
      </c>
      <c r="X152">
        <v>6.1792E-2</v>
      </c>
      <c r="Y152">
        <v>5.2447000000000001E-2</v>
      </c>
      <c r="AA152">
        <v>5.9302000000000001E-2</v>
      </c>
      <c r="AB152">
        <v>6.4496999999999999E-2</v>
      </c>
      <c r="AC152">
        <v>5.3862E-2</v>
      </c>
      <c r="AD152">
        <v>6.1731000000000001E-2</v>
      </c>
      <c r="AE152">
        <v>6.1712999999999997E-2</v>
      </c>
      <c r="AF152">
        <v>7.4834999999999999E-2</v>
      </c>
      <c r="AG152">
        <v>7.3741000000000001E-2</v>
      </c>
      <c r="AH152">
        <v>5.3233999999999997E-2</v>
      </c>
      <c r="AI152">
        <v>4.8337999999999999E-2</v>
      </c>
      <c r="AJ152">
        <v>5.2590999999999999E-2</v>
      </c>
      <c r="AK152">
        <v>5.1593E-2</v>
      </c>
      <c r="AL152">
        <v>4.1597000000000002E-2</v>
      </c>
      <c r="AN152">
        <v>4.8337999999999999E-2</v>
      </c>
      <c r="AO152">
        <v>5.2590999999999999E-2</v>
      </c>
      <c r="AP152">
        <v>5.1593E-2</v>
      </c>
      <c r="AQ152">
        <v>4.1597000000000002E-2</v>
      </c>
      <c r="AR152">
        <v>8.4249000000000004E-2</v>
      </c>
      <c r="AS152">
        <v>6.7835999999999994E-2</v>
      </c>
      <c r="AT152">
        <v>5.9919E-2</v>
      </c>
      <c r="AU152">
        <v>6.3977000000000006E-2</v>
      </c>
      <c r="AV152">
        <v>5.1596000000000003E-2</v>
      </c>
      <c r="AW152">
        <v>4.6968999999999997E-2</v>
      </c>
      <c r="AX152">
        <v>5.4033999999999999E-2</v>
      </c>
      <c r="AY152">
        <v>4.5983999999999997E-2</v>
      </c>
      <c r="BA152">
        <v>6.4294000000000004E-2</v>
      </c>
      <c r="BB152">
        <v>8.0843999999999999E-2</v>
      </c>
      <c r="BC152">
        <v>9.1796000000000003E-2</v>
      </c>
      <c r="BD152">
        <v>5.6590000000000001E-2</v>
      </c>
      <c r="BE152">
        <v>5.5990999999999999E-2</v>
      </c>
      <c r="BF152">
        <v>9.776E-2</v>
      </c>
      <c r="BG152">
        <v>6.0664000000000003E-2</v>
      </c>
      <c r="BH152">
        <v>5.2935000000000003E-2</v>
      </c>
      <c r="BI152">
        <v>7.3047000000000001E-2</v>
      </c>
      <c r="BJ152">
        <v>0.13053000000000001</v>
      </c>
      <c r="BK152">
        <v>7.6433000000000001E-2</v>
      </c>
      <c r="BL152">
        <v>7.3074E-2</v>
      </c>
      <c r="BN152">
        <v>6.8459999999999993E-2</v>
      </c>
      <c r="BO152">
        <v>7.9622999999999999E-2</v>
      </c>
      <c r="BP152">
        <v>6.9634000000000001E-2</v>
      </c>
      <c r="BQ152">
        <v>6.7586999999999994E-2</v>
      </c>
      <c r="BR152">
        <v>7.1638999999999994E-2</v>
      </c>
      <c r="BS152">
        <v>5.8042000000000003E-2</v>
      </c>
      <c r="BT152">
        <v>5.5192999999999999E-2</v>
      </c>
      <c r="BU152">
        <v>5.0861000000000003E-2</v>
      </c>
      <c r="BV152">
        <v>5.4685999999999998E-2</v>
      </c>
      <c r="BW152">
        <v>6.9019999999999998E-2</v>
      </c>
      <c r="BX152">
        <v>7.2107000000000004E-2</v>
      </c>
      <c r="BY152">
        <v>6.7770999999999998E-2</v>
      </c>
      <c r="CA152">
        <v>0.16889000000000001</v>
      </c>
      <c r="CB152">
        <v>0.19818</v>
      </c>
      <c r="CC152">
        <v>0.22136</v>
      </c>
      <c r="CD152">
        <v>0.16356999999999999</v>
      </c>
      <c r="CE152">
        <v>0.16481000000000001</v>
      </c>
      <c r="CF152">
        <v>0.14577999999999999</v>
      </c>
      <c r="CG152">
        <v>0.20941000000000001</v>
      </c>
      <c r="CH152">
        <v>0.22059999999999999</v>
      </c>
      <c r="CI152">
        <v>0.15528</v>
      </c>
      <c r="CJ152">
        <v>0.12262000000000001</v>
      </c>
      <c r="CK152">
        <v>0.12373000000000001</v>
      </c>
      <c r="CL152">
        <v>0.13661999999999999</v>
      </c>
      <c r="CN152">
        <v>7.1863999999999997E-2</v>
      </c>
      <c r="CO152">
        <v>0.15876000000000001</v>
      </c>
      <c r="CP152">
        <v>6.6064999999999999E-2</v>
      </c>
      <c r="CQ152">
        <v>9.1964000000000004E-2</v>
      </c>
      <c r="CR152">
        <v>8.4962999999999997E-2</v>
      </c>
      <c r="CS152">
        <v>0.12257</v>
      </c>
      <c r="CT152">
        <v>0.13028000000000001</v>
      </c>
      <c r="CU152">
        <v>6.0363E-2</v>
      </c>
      <c r="CV152">
        <v>8.0674999999999997E-2</v>
      </c>
      <c r="CW152">
        <v>0.12427000000000001</v>
      </c>
      <c r="CX152">
        <v>6.8806999999999993E-2</v>
      </c>
      <c r="CY152">
        <v>7.0054000000000005E-2</v>
      </c>
      <c r="DA152">
        <v>4.9846000000000001E-2</v>
      </c>
      <c r="DB152">
        <v>4.7771000000000001E-2</v>
      </c>
      <c r="DC152">
        <v>3.6798999999999998E-2</v>
      </c>
      <c r="DD152">
        <v>4.1993000000000003E-2</v>
      </c>
      <c r="DE152">
        <v>5.2349E-2</v>
      </c>
      <c r="DF152">
        <v>5.3109999999999997E-2</v>
      </c>
      <c r="DG152">
        <v>4.2313000000000003E-2</v>
      </c>
      <c r="DH152">
        <v>4.5041999999999999E-2</v>
      </c>
      <c r="DI152">
        <v>6.1877000000000001E-2</v>
      </c>
      <c r="DJ152">
        <v>5.7825000000000001E-2</v>
      </c>
      <c r="DK152">
        <v>5.3867999999999999E-2</v>
      </c>
      <c r="DL152">
        <v>4.8349999999999997E-2</v>
      </c>
      <c r="DO152">
        <f t="shared" si="9"/>
        <v>7.5954814814814822E-2</v>
      </c>
      <c r="DP152">
        <f t="shared" si="10"/>
        <v>9.037477777777779E-2</v>
      </c>
      <c r="DQ152">
        <f t="shared" si="11"/>
        <v>7.9961037037037039E-2</v>
      </c>
      <c r="DR152">
        <f t="shared" si="12"/>
        <v>7.5184148148148139E-2</v>
      </c>
      <c r="DT152">
        <v>18.536000000000001</v>
      </c>
    </row>
    <row r="153" spans="1:124" x14ac:dyDescent="0.25">
      <c r="A153">
        <v>0.22203999999999999</v>
      </c>
      <c r="B153">
        <v>0.29564000000000001</v>
      </c>
      <c r="C153">
        <v>0.19689000000000001</v>
      </c>
      <c r="D153">
        <v>0.24912000000000001</v>
      </c>
      <c r="E153">
        <v>4.0601999999999999E-2</v>
      </c>
      <c r="F153">
        <v>3.8413000000000003E-2</v>
      </c>
      <c r="G153">
        <v>4.0152E-2</v>
      </c>
      <c r="H153">
        <v>4.0134000000000003E-2</v>
      </c>
      <c r="I153">
        <v>3.2282999999999999E-2</v>
      </c>
      <c r="J153">
        <v>4.3610999999999997E-2</v>
      </c>
      <c r="K153">
        <v>4.2824000000000001E-2</v>
      </c>
      <c r="L153">
        <v>4.0231000000000003E-2</v>
      </c>
      <c r="N153">
        <v>3.2988999999999997E-2</v>
      </c>
      <c r="O153">
        <v>2.6692E-2</v>
      </c>
      <c r="P153">
        <v>3.8810999999999998E-2</v>
      </c>
      <c r="Q153">
        <v>3.0355E-2</v>
      </c>
      <c r="R153">
        <v>4.9651000000000001E-2</v>
      </c>
      <c r="S153">
        <v>6.8765999999999994E-2</v>
      </c>
      <c r="T153">
        <v>6.9593000000000002E-2</v>
      </c>
      <c r="U153">
        <v>5.7276000000000001E-2</v>
      </c>
      <c r="V153">
        <v>5.6224000000000003E-2</v>
      </c>
      <c r="W153">
        <v>5.9312999999999998E-2</v>
      </c>
      <c r="X153">
        <v>5.9097999999999998E-2</v>
      </c>
      <c r="Y153">
        <v>5.2451999999999999E-2</v>
      </c>
      <c r="AA153">
        <v>5.7556000000000003E-2</v>
      </c>
      <c r="AB153">
        <v>6.4375000000000002E-2</v>
      </c>
      <c r="AC153">
        <v>5.3220000000000003E-2</v>
      </c>
      <c r="AD153">
        <v>6.1810999999999998E-2</v>
      </c>
      <c r="AE153">
        <v>6.1026999999999998E-2</v>
      </c>
      <c r="AF153">
        <v>7.5789999999999996E-2</v>
      </c>
      <c r="AG153">
        <v>7.9085000000000003E-2</v>
      </c>
      <c r="AH153">
        <v>5.1591999999999999E-2</v>
      </c>
      <c r="AI153">
        <v>4.9686000000000001E-2</v>
      </c>
      <c r="AJ153">
        <v>5.1718E-2</v>
      </c>
      <c r="AK153">
        <v>4.9612000000000003E-2</v>
      </c>
      <c r="AL153">
        <v>4.1471000000000001E-2</v>
      </c>
      <c r="AN153">
        <v>4.9686000000000001E-2</v>
      </c>
      <c r="AO153">
        <v>5.1718E-2</v>
      </c>
      <c r="AP153">
        <v>4.9612000000000003E-2</v>
      </c>
      <c r="AQ153">
        <v>4.1471000000000001E-2</v>
      </c>
      <c r="AR153">
        <v>8.5478999999999999E-2</v>
      </c>
      <c r="AS153">
        <v>6.6094E-2</v>
      </c>
      <c r="AT153">
        <v>5.9277000000000003E-2</v>
      </c>
      <c r="AU153">
        <v>6.3650999999999999E-2</v>
      </c>
      <c r="AV153">
        <v>5.1657000000000002E-2</v>
      </c>
      <c r="AW153">
        <v>4.7062E-2</v>
      </c>
      <c r="AX153">
        <v>5.3609999999999998E-2</v>
      </c>
      <c r="AY153">
        <v>4.5643000000000003E-2</v>
      </c>
      <c r="BA153">
        <v>6.1894999999999999E-2</v>
      </c>
      <c r="BB153">
        <v>7.9460000000000003E-2</v>
      </c>
      <c r="BC153">
        <v>8.7429000000000007E-2</v>
      </c>
      <c r="BD153">
        <v>5.5372999999999999E-2</v>
      </c>
      <c r="BE153">
        <v>5.7711999999999999E-2</v>
      </c>
      <c r="BF153">
        <v>9.4335000000000002E-2</v>
      </c>
      <c r="BG153">
        <v>6.0366999999999997E-2</v>
      </c>
      <c r="BH153">
        <v>5.5737000000000002E-2</v>
      </c>
      <c r="BI153">
        <v>7.2849999999999998E-2</v>
      </c>
      <c r="BJ153">
        <v>0.11995</v>
      </c>
      <c r="BK153">
        <v>7.1863999999999997E-2</v>
      </c>
      <c r="BL153">
        <v>7.6148999999999994E-2</v>
      </c>
      <c r="BN153">
        <v>6.6037999999999999E-2</v>
      </c>
      <c r="BO153">
        <v>8.0412999999999998E-2</v>
      </c>
      <c r="BP153">
        <v>6.8801000000000001E-2</v>
      </c>
      <c r="BQ153">
        <v>6.2128999999999997E-2</v>
      </c>
      <c r="BR153">
        <v>7.3627999999999999E-2</v>
      </c>
      <c r="BS153">
        <v>5.7854999999999997E-2</v>
      </c>
      <c r="BT153">
        <v>5.5486000000000001E-2</v>
      </c>
      <c r="BU153">
        <v>5.2761000000000002E-2</v>
      </c>
      <c r="BV153">
        <v>5.7319000000000002E-2</v>
      </c>
      <c r="BW153">
        <v>6.7465999999999998E-2</v>
      </c>
      <c r="BX153">
        <v>7.7026999999999998E-2</v>
      </c>
      <c r="BY153">
        <v>6.9023000000000001E-2</v>
      </c>
      <c r="CA153">
        <v>0.17477000000000001</v>
      </c>
      <c r="CB153">
        <v>0.20166000000000001</v>
      </c>
      <c r="CC153">
        <v>0.21715999999999999</v>
      </c>
      <c r="CD153">
        <v>0.1613</v>
      </c>
      <c r="CE153">
        <v>0.15767999999999999</v>
      </c>
      <c r="CF153">
        <v>0.1464</v>
      </c>
      <c r="CG153">
        <v>0.20599999999999999</v>
      </c>
      <c r="CH153">
        <v>0.21901999999999999</v>
      </c>
      <c r="CI153">
        <v>0.14929000000000001</v>
      </c>
      <c r="CJ153">
        <v>0.11996</v>
      </c>
      <c r="CK153">
        <v>0.11692</v>
      </c>
      <c r="CL153">
        <v>0.14377999999999999</v>
      </c>
      <c r="CN153">
        <v>6.9927000000000003E-2</v>
      </c>
      <c r="CO153">
        <v>0.14194999999999999</v>
      </c>
      <c r="CP153">
        <v>6.5226999999999993E-2</v>
      </c>
      <c r="CQ153">
        <v>9.2041999999999999E-2</v>
      </c>
      <c r="CR153">
        <v>8.4843000000000002E-2</v>
      </c>
      <c r="CS153">
        <v>0.10582</v>
      </c>
      <c r="CT153">
        <v>0.12726000000000001</v>
      </c>
      <c r="CU153">
        <v>5.8070999999999998E-2</v>
      </c>
      <c r="CV153">
        <v>7.8473000000000001E-2</v>
      </c>
      <c r="CW153">
        <v>0.1166</v>
      </c>
      <c r="CX153">
        <v>6.5287999999999999E-2</v>
      </c>
      <c r="CY153">
        <v>6.6136E-2</v>
      </c>
      <c r="DA153">
        <v>5.0792999999999998E-2</v>
      </c>
      <c r="DB153">
        <v>5.0195999999999998E-2</v>
      </c>
      <c r="DC153">
        <v>3.6151000000000003E-2</v>
      </c>
      <c r="DD153">
        <v>4.3568999999999997E-2</v>
      </c>
      <c r="DE153">
        <v>5.1095000000000002E-2</v>
      </c>
      <c r="DF153">
        <v>5.1788000000000001E-2</v>
      </c>
      <c r="DG153">
        <v>4.4852999999999997E-2</v>
      </c>
      <c r="DH153">
        <v>4.5728999999999999E-2</v>
      </c>
      <c r="DI153">
        <v>5.8196999999999999E-2</v>
      </c>
      <c r="DJ153">
        <v>5.8164E-2</v>
      </c>
      <c r="DK153">
        <v>5.3423999999999999E-2</v>
      </c>
      <c r="DL153">
        <v>4.7454999999999997E-2</v>
      </c>
      <c r="DO153">
        <f t="shared" si="9"/>
        <v>7.605148148148147E-2</v>
      </c>
      <c r="DP153">
        <f t="shared" si="10"/>
        <v>8.8192925925925952E-2</v>
      </c>
      <c r="DQ153">
        <f t="shared" si="11"/>
        <v>7.944596296296294E-2</v>
      </c>
      <c r="DR153">
        <f t="shared" si="12"/>
        <v>7.4943740740740741E-2</v>
      </c>
      <c r="DT153">
        <v>18.661000000000001</v>
      </c>
    </row>
    <row r="154" spans="1:124" x14ac:dyDescent="0.25">
      <c r="A154">
        <v>0.24498</v>
      </c>
      <c r="B154">
        <v>0.29787000000000002</v>
      </c>
      <c r="C154">
        <v>0.21778</v>
      </c>
      <c r="D154">
        <v>0.25276999999999999</v>
      </c>
      <c r="E154">
        <v>4.2168999999999998E-2</v>
      </c>
      <c r="F154">
        <v>4.0936E-2</v>
      </c>
      <c r="G154">
        <v>4.2629E-2</v>
      </c>
      <c r="H154">
        <v>4.0182000000000002E-2</v>
      </c>
      <c r="I154">
        <v>3.4161999999999998E-2</v>
      </c>
      <c r="J154">
        <v>4.3232E-2</v>
      </c>
      <c r="K154">
        <v>4.1418000000000003E-2</v>
      </c>
      <c r="L154">
        <v>4.0051000000000003E-2</v>
      </c>
      <c r="N154">
        <v>3.1194E-2</v>
      </c>
      <c r="O154">
        <v>2.5097000000000001E-2</v>
      </c>
      <c r="P154">
        <v>3.9779000000000002E-2</v>
      </c>
      <c r="Q154">
        <v>2.8912E-2</v>
      </c>
      <c r="R154">
        <v>4.8357999999999998E-2</v>
      </c>
      <c r="S154">
        <v>6.4182000000000003E-2</v>
      </c>
      <c r="T154">
        <v>7.3635000000000006E-2</v>
      </c>
      <c r="U154">
        <v>5.4087000000000003E-2</v>
      </c>
      <c r="V154">
        <v>5.3725000000000002E-2</v>
      </c>
      <c r="W154">
        <v>5.6100999999999998E-2</v>
      </c>
      <c r="X154">
        <v>5.5662999999999997E-2</v>
      </c>
      <c r="Y154">
        <v>5.2181999999999999E-2</v>
      </c>
      <c r="AA154">
        <v>5.6143999999999999E-2</v>
      </c>
      <c r="AB154">
        <v>6.5105999999999997E-2</v>
      </c>
      <c r="AC154">
        <v>5.1811999999999997E-2</v>
      </c>
      <c r="AD154">
        <v>6.1809999999999997E-2</v>
      </c>
      <c r="AE154">
        <v>6.1619E-2</v>
      </c>
      <c r="AF154">
        <v>7.5158000000000003E-2</v>
      </c>
      <c r="AG154">
        <v>8.4060999999999997E-2</v>
      </c>
      <c r="AH154">
        <v>5.0675999999999999E-2</v>
      </c>
      <c r="AI154">
        <v>4.9983E-2</v>
      </c>
      <c r="AJ154">
        <v>5.0751999999999999E-2</v>
      </c>
      <c r="AK154">
        <v>4.6196000000000001E-2</v>
      </c>
      <c r="AL154">
        <v>4.0994999999999997E-2</v>
      </c>
      <c r="AN154">
        <v>4.9983E-2</v>
      </c>
      <c r="AO154">
        <v>5.0751999999999999E-2</v>
      </c>
      <c r="AP154">
        <v>4.6196000000000001E-2</v>
      </c>
      <c r="AQ154">
        <v>4.0994999999999997E-2</v>
      </c>
      <c r="AR154">
        <v>8.7445999999999996E-2</v>
      </c>
      <c r="AS154">
        <v>6.4562999999999995E-2</v>
      </c>
      <c r="AT154">
        <v>5.9308E-2</v>
      </c>
      <c r="AU154">
        <v>6.3236000000000001E-2</v>
      </c>
      <c r="AV154">
        <v>5.1784999999999998E-2</v>
      </c>
      <c r="AW154">
        <v>4.9175999999999997E-2</v>
      </c>
      <c r="AX154">
        <v>5.3053000000000003E-2</v>
      </c>
      <c r="AY154">
        <v>4.4261000000000002E-2</v>
      </c>
      <c r="BA154">
        <v>5.9248000000000002E-2</v>
      </c>
      <c r="BB154">
        <v>7.6697000000000001E-2</v>
      </c>
      <c r="BC154">
        <v>8.1489000000000006E-2</v>
      </c>
      <c r="BD154">
        <v>5.2954000000000001E-2</v>
      </c>
      <c r="BE154">
        <v>6.0110999999999998E-2</v>
      </c>
      <c r="BF154">
        <v>8.8035000000000002E-2</v>
      </c>
      <c r="BG154">
        <v>6.1760000000000002E-2</v>
      </c>
      <c r="BH154">
        <v>5.7133000000000003E-2</v>
      </c>
      <c r="BI154">
        <v>7.2400999999999993E-2</v>
      </c>
      <c r="BJ154">
        <v>0.10718</v>
      </c>
      <c r="BK154">
        <v>6.9298999999999999E-2</v>
      </c>
      <c r="BL154">
        <v>7.6827000000000006E-2</v>
      </c>
      <c r="BN154">
        <v>6.4017000000000004E-2</v>
      </c>
      <c r="BO154">
        <v>8.1299999999999997E-2</v>
      </c>
      <c r="BP154">
        <v>6.6900000000000001E-2</v>
      </c>
      <c r="BQ154">
        <v>5.8221000000000002E-2</v>
      </c>
      <c r="BR154">
        <v>7.3798000000000002E-2</v>
      </c>
      <c r="BS154">
        <v>5.7896999999999997E-2</v>
      </c>
      <c r="BT154">
        <v>5.6668000000000003E-2</v>
      </c>
      <c r="BU154">
        <v>5.6772000000000003E-2</v>
      </c>
      <c r="BV154">
        <v>6.1258E-2</v>
      </c>
      <c r="BW154">
        <v>6.7086999999999994E-2</v>
      </c>
      <c r="BX154">
        <v>8.2228999999999997E-2</v>
      </c>
      <c r="BY154">
        <v>7.1391999999999997E-2</v>
      </c>
      <c r="CA154">
        <v>0.17666000000000001</v>
      </c>
      <c r="CB154">
        <v>0.20174</v>
      </c>
      <c r="CC154">
        <v>0.21068000000000001</v>
      </c>
      <c r="CD154">
        <v>0.16089999999999999</v>
      </c>
      <c r="CE154">
        <v>0.15409</v>
      </c>
      <c r="CF154">
        <v>0.14985999999999999</v>
      </c>
      <c r="CG154">
        <v>0.19997000000000001</v>
      </c>
      <c r="CH154">
        <v>0.21431</v>
      </c>
      <c r="CI154">
        <v>0.14430000000000001</v>
      </c>
      <c r="CJ154">
        <v>0.12268</v>
      </c>
      <c r="CK154">
        <v>0.11462</v>
      </c>
      <c r="CL154">
        <v>0.14960000000000001</v>
      </c>
      <c r="CN154">
        <v>6.8808999999999995E-2</v>
      </c>
      <c r="CO154">
        <v>0.12701000000000001</v>
      </c>
      <c r="CP154">
        <v>6.7357E-2</v>
      </c>
      <c r="CQ154">
        <v>9.3063000000000007E-2</v>
      </c>
      <c r="CR154">
        <v>8.5327E-2</v>
      </c>
      <c r="CS154">
        <v>9.3294000000000002E-2</v>
      </c>
      <c r="CT154">
        <v>0.12315</v>
      </c>
      <c r="CU154">
        <v>5.7077000000000003E-2</v>
      </c>
      <c r="CV154">
        <v>7.8320000000000001E-2</v>
      </c>
      <c r="CW154">
        <v>0.10838</v>
      </c>
      <c r="CX154">
        <v>6.2767000000000003E-2</v>
      </c>
      <c r="CY154">
        <v>6.1877000000000001E-2</v>
      </c>
      <c r="DA154">
        <v>5.0993999999999998E-2</v>
      </c>
      <c r="DB154">
        <v>5.1166000000000003E-2</v>
      </c>
      <c r="DC154">
        <v>3.6082000000000003E-2</v>
      </c>
      <c r="DD154">
        <v>4.4128000000000001E-2</v>
      </c>
      <c r="DE154">
        <v>4.9168000000000003E-2</v>
      </c>
      <c r="DF154">
        <v>5.0927E-2</v>
      </c>
      <c r="DG154">
        <v>4.6952000000000001E-2</v>
      </c>
      <c r="DH154">
        <v>4.8569000000000001E-2</v>
      </c>
      <c r="DI154">
        <v>5.4493E-2</v>
      </c>
      <c r="DJ154">
        <v>5.867E-2</v>
      </c>
      <c r="DK154">
        <v>5.3252000000000001E-2</v>
      </c>
      <c r="DL154">
        <v>4.7315999999999997E-2</v>
      </c>
      <c r="DO154">
        <f t="shared" si="9"/>
        <v>7.6464518518518515E-2</v>
      </c>
      <c r="DP154">
        <f t="shared" si="10"/>
        <v>8.6105481481481491E-2</v>
      </c>
      <c r="DQ154">
        <f t="shared" si="11"/>
        <v>7.9433518518518528E-2</v>
      </c>
      <c r="DR154">
        <f t="shared" si="12"/>
        <v>7.4825777777777783E-2</v>
      </c>
      <c r="DT154">
        <v>18.786999999999999</v>
      </c>
    </row>
    <row r="155" spans="1:124" x14ac:dyDescent="0.25">
      <c r="A155">
        <v>0.26480999999999999</v>
      </c>
      <c r="B155">
        <v>0.29758000000000001</v>
      </c>
      <c r="C155">
        <v>0.24772</v>
      </c>
      <c r="D155">
        <v>0.26124000000000003</v>
      </c>
      <c r="E155">
        <v>4.3880000000000002E-2</v>
      </c>
      <c r="F155">
        <v>4.2741000000000001E-2</v>
      </c>
      <c r="G155">
        <v>4.4698000000000002E-2</v>
      </c>
      <c r="H155">
        <v>4.1085000000000003E-2</v>
      </c>
      <c r="I155">
        <v>3.5936999999999997E-2</v>
      </c>
      <c r="J155">
        <v>4.1660999999999997E-2</v>
      </c>
      <c r="K155">
        <v>3.9954000000000003E-2</v>
      </c>
      <c r="L155">
        <v>3.8932000000000001E-2</v>
      </c>
      <c r="N155">
        <v>2.9995000000000001E-2</v>
      </c>
      <c r="O155">
        <v>2.4386999999999999E-2</v>
      </c>
      <c r="P155">
        <v>4.0550999999999997E-2</v>
      </c>
      <c r="Q155">
        <v>2.7616000000000002E-2</v>
      </c>
      <c r="R155">
        <v>4.8247999999999999E-2</v>
      </c>
      <c r="S155">
        <v>6.0548999999999999E-2</v>
      </c>
      <c r="T155">
        <v>7.6483999999999996E-2</v>
      </c>
      <c r="U155">
        <v>5.1156E-2</v>
      </c>
      <c r="V155">
        <v>5.0941E-2</v>
      </c>
      <c r="W155">
        <v>5.2561999999999998E-2</v>
      </c>
      <c r="X155">
        <v>5.2567999999999997E-2</v>
      </c>
      <c r="Y155">
        <v>5.1520999999999997E-2</v>
      </c>
      <c r="AA155">
        <v>5.5863999999999997E-2</v>
      </c>
      <c r="AB155">
        <v>6.6033999999999995E-2</v>
      </c>
      <c r="AC155">
        <v>5.0235000000000002E-2</v>
      </c>
      <c r="AD155">
        <v>6.1207999999999999E-2</v>
      </c>
      <c r="AE155">
        <v>6.3409999999999994E-2</v>
      </c>
      <c r="AF155">
        <v>7.2583999999999996E-2</v>
      </c>
      <c r="AG155">
        <v>8.8475999999999999E-2</v>
      </c>
      <c r="AH155">
        <v>5.0493000000000003E-2</v>
      </c>
      <c r="AI155">
        <v>4.9159000000000001E-2</v>
      </c>
      <c r="AJ155">
        <v>4.9590000000000002E-2</v>
      </c>
      <c r="AK155">
        <v>4.2278000000000003E-2</v>
      </c>
      <c r="AL155">
        <v>4.0215000000000001E-2</v>
      </c>
      <c r="AN155">
        <v>4.9159000000000001E-2</v>
      </c>
      <c r="AO155">
        <v>4.9590000000000002E-2</v>
      </c>
      <c r="AP155">
        <v>4.2278000000000003E-2</v>
      </c>
      <c r="AQ155">
        <v>4.0215000000000001E-2</v>
      </c>
      <c r="AR155">
        <v>8.9376999999999998E-2</v>
      </c>
      <c r="AS155">
        <v>6.3570000000000002E-2</v>
      </c>
      <c r="AT155">
        <v>5.9961E-2</v>
      </c>
      <c r="AU155">
        <v>6.2822000000000003E-2</v>
      </c>
      <c r="AV155">
        <v>5.1672999999999997E-2</v>
      </c>
      <c r="AW155">
        <v>5.2539000000000002E-2</v>
      </c>
      <c r="AX155">
        <v>5.2360999999999998E-2</v>
      </c>
      <c r="AY155">
        <v>4.2129E-2</v>
      </c>
      <c r="BA155">
        <v>5.7595E-2</v>
      </c>
      <c r="BB155">
        <v>7.2507000000000002E-2</v>
      </c>
      <c r="BC155">
        <v>7.5172000000000003E-2</v>
      </c>
      <c r="BD155">
        <v>5.0196999999999999E-2</v>
      </c>
      <c r="BE155">
        <v>6.1866999999999998E-2</v>
      </c>
      <c r="BF155">
        <v>7.9938999999999996E-2</v>
      </c>
      <c r="BG155">
        <v>6.4824000000000007E-2</v>
      </c>
      <c r="BH155">
        <v>5.7042000000000002E-2</v>
      </c>
      <c r="BI155">
        <v>7.2258000000000003E-2</v>
      </c>
      <c r="BJ155">
        <v>9.5200000000000007E-2</v>
      </c>
      <c r="BK155">
        <v>6.9771E-2</v>
      </c>
      <c r="BL155">
        <v>7.4528999999999998E-2</v>
      </c>
      <c r="BN155">
        <v>6.3639000000000001E-2</v>
      </c>
      <c r="BO155">
        <v>8.2095000000000001E-2</v>
      </c>
      <c r="BP155">
        <v>6.4777000000000001E-2</v>
      </c>
      <c r="BQ155">
        <v>5.6168999999999997E-2</v>
      </c>
      <c r="BR155">
        <v>7.2295999999999999E-2</v>
      </c>
      <c r="BS155">
        <v>5.7881000000000002E-2</v>
      </c>
      <c r="BT155">
        <v>5.8719E-2</v>
      </c>
      <c r="BU155">
        <v>6.1885999999999997E-2</v>
      </c>
      <c r="BV155">
        <v>6.6138000000000002E-2</v>
      </c>
      <c r="BW155">
        <v>6.7710000000000006E-2</v>
      </c>
      <c r="BX155">
        <v>8.6954000000000004E-2</v>
      </c>
      <c r="BY155">
        <v>7.4161000000000005E-2</v>
      </c>
      <c r="CA155">
        <v>0.17649999999999999</v>
      </c>
      <c r="CB155">
        <v>0.19849</v>
      </c>
      <c r="CC155">
        <v>0.20363999999999999</v>
      </c>
      <c r="CD155">
        <v>0.1613</v>
      </c>
      <c r="CE155">
        <v>0.15414</v>
      </c>
      <c r="CF155">
        <v>0.15633</v>
      </c>
      <c r="CG155">
        <v>0.19286</v>
      </c>
      <c r="CH155">
        <v>0.20627999999999999</v>
      </c>
      <c r="CI155">
        <v>0.14087</v>
      </c>
      <c r="CJ155">
        <v>0.12920999999999999</v>
      </c>
      <c r="CK155">
        <v>0.11656999999999999</v>
      </c>
      <c r="CL155">
        <v>0.15268999999999999</v>
      </c>
      <c r="CN155">
        <v>6.8670999999999996E-2</v>
      </c>
      <c r="CO155">
        <v>0.11484999999999999</v>
      </c>
      <c r="CP155">
        <v>7.2086999999999998E-2</v>
      </c>
      <c r="CQ155">
        <v>9.3982999999999997E-2</v>
      </c>
      <c r="CR155">
        <v>8.6466000000000001E-2</v>
      </c>
      <c r="CS155">
        <v>8.5787000000000002E-2</v>
      </c>
      <c r="CT155">
        <v>0.1188</v>
      </c>
      <c r="CU155">
        <v>5.7411999999999998E-2</v>
      </c>
      <c r="CV155">
        <v>7.9765000000000003E-2</v>
      </c>
      <c r="CW155">
        <v>0.10032000000000001</v>
      </c>
      <c r="CX155">
        <v>6.2391000000000002E-2</v>
      </c>
      <c r="CY155">
        <v>5.8971999999999997E-2</v>
      </c>
      <c r="DA155">
        <v>5.0319999999999997E-2</v>
      </c>
      <c r="DB155">
        <v>5.0117000000000002E-2</v>
      </c>
      <c r="DC155">
        <v>3.6589000000000003E-2</v>
      </c>
      <c r="DD155">
        <v>4.3283000000000002E-2</v>
      </c>
      <c r="DE155">
        <v>4.7002000000000002E-2</v>
      </c>
      <c r="DF155">
        <v>5.0434E-2</v>
      </c>
      <c r="DG155">
        <v>4.7861000000000001E-2</v>
      </c>
      <c r="DH155">
        <v>5.2673999999999999E-2</v>
      </c>
      <c r="DI155">
        <v>5.1165000000000002E-2</v>
      </c>
      <c r="DJ155">
        <v>5.8999000000000003E-2</v>
      </c>
      <c r="DK155">
        <v>5.3173999999999999E-2</v>
      </c>
      <c r="DL155">
        <v>4.7788999999999998E-2</v>
      </c>
      <c r="DO155">
        <f t="shared" si="9"/>
        <v>7.7079444444444437E-2</v>
      </c>
      <c r="DP155">
        <f t="shared" si="10"/>
        <v>8.4194666666666682E-2</v>
      </c>
      <c r="DQ155">
        <f t="shared" si="11"/>
        <v>8.0064925925925942E-2</v>
      </c>
      <c r="DR155">
        <f t="shared" si="12"/>
        <v>7.4703666666666654E-2</v>
      </c>
      <c r="DT155">
        <v>18.911999999999999</v>
      </c>
    </row>
    <row r="156" spans="1:124" x14ac:dyDescent="0.25">
      <c r="A156">
        <v>0.27610000000000001</v>
      </c>
      <c r="B156">
        <v>0.29559999999999997</v>
      </c>
      <c r="C156">
        <v>0.28117999999999999</v>
      </c>
      <c r="D156">
        <v>0.27349000000000001</v>
      </c>
      <c r="E156">
        <v>4.4866999999999997E-2</v>
      </c>
      <c r="F156">
        <v>4.2955E-2</v>
      </c>
      <c r="G156">
        <v>4.6392000000000003E-2</v>
      </c>
      <c r="H156">
        <v>4.2314999999999998E-2</v>
      </c>
      <c r="I156">
        <v>3.7021999999999999E-2</v>
      </c>
      <c r="J156">
        <v>3.9303999999999999E-2</v>
      </c>
      <c r="K156">
        <v>3.8731000000000002E-2</v>
      </c>
      <c r="L156">
        <v>3.7005999999999997E-2</v>
      </c>
      <c r="N156">
        <v>2.9515E-2</v>
      </c>
      <c r="O156">
        <v>2.4527E-2</v>
      </c>
      <c r="P156">
        <v>4.0670999999999999E-2</v>
      </c>
      <c r="Q156">
        <v>2.6594E-2</v>
      </c>
      <c r="R156">
        <v>4.9564999999999998E-2</v>
      </c>
      <c r="S156">
        <v>5.8141999999999999E-2</v>
      </c>
      <c r="T156">
        <v>7.7011999999999997E-2</v>
      </c>
      <c r="U156">
        <v>4.9196999999999998E-2</v>
      </c>
      <c r="V156">
        <v>4.8474000000000003E-2</v>
      </c>
      <c r="W156">
        <v>4.9456E-2</v>
      </c>
      <c r="X156">
        <v>5.0846000000000002E-2</v>
      </c>
      <c r="Y156">
        <v>5.0465999999999997E-2</v>
      </c>
      <c r="AA156">
        <v>5.7001999999999997E-2</v>
      </c>
      <c r="AB156">
        <v>6.6664000000000001E-2</v>
      </c>
      <c r="AC156">
        <v>4.9431000000000003E-2</v>
      </c>
      <c r="AD156">
        <v>5.9746E-2</v>
      </c>
      <c r="AE156">
        <v>6.5734000000000001E-2</v>
      </c>
      <c r="AF156">
        <v>6.8094000000000002E-2</v>
      </c>
      <c r="AG156">
        <v>9.1884999999999994E-2</v>
      </c>
      <c r="AH156">
        <v>5.0798000000000003E-2</v>
      </c>
      <c r="AI156">
        <v>4.7390000000000002E-2</v>
      </c>
      <c r="AJ156">
        <v>4.8292000000000002E-2</v>
      </c>
      <c r="AK156">
        <v>3.8929999999999999E-2</v>
      </c>
      <c r="AL156">
        <v>3.9386999999999998E-2</v>
      </c>
      <c r="AN156">
        <v>4.7390000000000002E-2</v>
      </c>
      <c r="AO156">
        <v>4.8292000000000002E-2</v>
      </c>
      <c r="AP156">
        <v>3.8929999999999999E-2</v>
      </c>
      <c r="AQ156">
        <v>3.9386999999999998E-2</v>
      </c>
      <c r="AR156">
        <v>9.0454000000000007E-2</v>
      </c>
      <c r="AS156">
        <v>6.3109999999999999E-2</v>
      </c>
      <c r="AT156">
        <v>6.0823000000000002E-2</v>
      </c>
      <c r="AU156">
        <v>6.2599000000000002E-2</v>
      </c>
      <c r="AV156">
        <v>5.1195999999999998E-2</v>
      </c>
      <c r="AW156">
        <v>5.5996999999999998E-2</v>
      </c>
      <c r="AX156">
        <v>5.1485999999999997E-2</v>
      </c>
      <c r="AY156">
        <v>3.9836000000000003E-2</v>
      </c>
      <c r="BA156">
        <v>5.7508999999999998E-2</v>
      </c>
      <c r="BB156">
        <v>6.7646999999999999E-2</v>
      </c>
      <c r="BC156">
        <v>6.9244E-2</v>
      </c>
      <c r="BD156">
        <v>4.7983999999999999E-2</v>
      </c>
      <c r="BE156">
        <v>6.1918000000000001E-2</v>
      </c>
      <c r="BF156">
        <v>7.1932999999999997E-2</v>
      </c>
      <c r="BG156">
        <v>6.9152000000000005E-2</v>
      </c>
      <c r="BH156">
        <v>5.5851999999999999E-2</v>
      </c>
      <c r="BI156">
        <v>7.2931999999999997E-2</v>
      </c>
      <c r="BJ156">
        <v>8.6320999999999995E-2</v>
      </c>
      <c r="BK156">
        <v>7.3150999999999994E-2</v>
      </c>
      <c r="BL156">
        <v>6.9912000000000002E-2</v>
      </c>
      <c r="BN156">
        <v>6.5618999999999997E-2</v>
      </c>
      <c r="BO156">
        <v>8.2484000000000002E-2</v>
      </c>
      <c r="BP156">
        <v>6.3356999999999997E-2</v>
      </c>
      <c r="BQ156">
        <v>5.5794000000000003E-2</v>
      </c>
      <c r="BR156">
        <v>6.9792000000000007E-2</v>
      </c>
      <c r="BS156">
        <v>5.7641999999999999E-2</v>
      </c>
      <c r="BT156">
        <v>6.1330999999999997E-2</v>
      </c>
      <c r="BU156">
        <v>6.6715999999999998E-2</v>
      </c>
      <c r="BV156">
        <v>7.1486999999999995E-2</v>
      </c>
      <c r="BW156">
        <v>6.8907999999999997E-2</v>
      </c>
      <c r="BX156">
        <v>9.0772000000000005E-2</v>
      </c>
      <c r="BY156">
        <v>7.6358999999999996E-2</v>
      </c>
      <c r="CA156">
        <v>0.17801</v>
      </c>
      <c r="CB156">
        <v>0.19339999999999999</v>
      </c>
      <c r="CC156">
        <v>0.19813</v>
      </c>
      <c r="CD156">
        <v>0.16177</v>
      </c>
      <c r="CE156">
        <v>0.15703</v>
      </c>
      <c r="CF156">
        <v>0.16531000000000001</v>
      </c>
      <c r="CG156">
        <v>0.18634999999999999</v>
      </c>
      <c r="CH156">
        <v>0.19636000000000001</v>
      </c>
      <c r="CI156">
        <v>0.13872000000000001</v>
      </c>
      <c r="CJ156">
        <v>0.13750000000000001</v>
      </c>
      <c r="CK156">
        <v>0.1215</v>
      </c>
      <c r="CL156">
        <v>0.15243000000000001</v>
      </c>
      <c r="CN156">
        <v>6.9546999999999998E-2</v>
      </c>
      <c r="CO156">
        <v>0.10596999999999999</v>
      </c>
      <c r="CP156">
        <v>7.8279000000000001E-2</v>
      </c>
      <c r="CQ156">
        <v>9.3827999999999995E-2</v>
      </c>
      <c r="CR156">
        <v>8.7887000000000007E-2</v>
      </c>
      <c r="CS156">
        <v>8.3557999999999993E-2</v>
      </c>
      <c r="CT156">
        <v>0.11502</v>
      </c>
      <c r="CU156">
        <v>5.8934E-2</v>
      </c>
      <c r="CV156">
        <v>8.2098000000000004E-2</v>
      </c>
      <c r="CW156">
        <v>9.3535999999999994E-2</v>
      </c>
      <c r="CX156">
        <v>6.4821000000000004E-2</v>
      </c>
      <c r="CY156">
        <v>5.8791000000000003E-2</v>
      </c>
      <c r="DA156">
        <v>4.8822999999999998E-2</v>
      </c>
      <c r="DB156">
        <v>4.7220999999999999E-2</v>
      </c>
      <c r="DC156">
        <v>3.746E-2</v>
      </c>
      <c r="DD156">
        <v>4.1062000000000001E-2</v>
      </c>
      <c r="DE156">
        <v>4.4951999999999999E-2</v>
      </c>
      <c r="DF156">
        <v>5.0162999999999999E-2</v>
      </c>
      <c r="DG156">
        <v>4.7192999999999999E-2</v>
      </c>
      <c r="DH156">
        <v>5.6637E-2</v>
      </c>
      <c r="DI156">
        <v>4.8497999999999999E-2</v>
      </c>
      <c r="DJ156">
        <v>5.8467999999999999E-2</v>
      </c>
      <c r="DK156">
        <v>5.3110999999999998E-2</v>
      </c>
      <c r="DL156">
        <v>4.8708000000000001E-2</v>
      </c>
      <c r="DO156">
        <f t="shared" si="9"/>
        <v>7.7760407407407417E-2</v>
      </c>
      <c r="DP156">
        <f t="shared" si="10"/>
        <v>8.2610888888888886E-2</v>
      </c>
      <c r="DQ156">
        <f t="shared" si="11"/>
        <v>8.1303259259259242E-2</v>
      </c>
      <c r="DR156">
        <f t="shared" si="12"/>
        <v>7.4516962962962979E-2</v>
      </c>
      <c r="DT156">
        <v>19.036999999999999</v>
      </c>
    </row>
    <row r="157" spans="1:124" x14ac:dyDescent="0.25">
      <c r="A157">
        <v>0.27695999999999998</v>
      </c>
      <c r="B157">
        <v>0.29313</v>
      </c>
      <c r="C157">
        <v>0.31201000000000001</v>
      </c>
      <c r="D157">
        <v>0.28705000000000003</v>
      </c>
      <c r="E157">
        <v>4.4531000000000001E-2</v>
      </c>
      <c r="F157">
        <v>4.1451000000000002E-2</v>
      </c>
      <c r="G157">
        <v>4.7715E-2</v>
      </c>
      <c r="H157">
        <v>4.3202999999999998E-2</v>
      </c>
      <c r="I157">
        <v>3.7068999999999998E-2</v>
      </c>
      <c r="J157">
        <v>3.6739000000000001E-2</v>
      </c>
      <c r="K157">
        <v>3.7970999999999998E-2</v>
      </c>
      <c r="L157">
        <v>3.4608E-2</v>
      </c>
      <c r="N157">
        <v>2.9662999999999998E-2</v>
      </c>
      <c r="O157">
        <v>2.5249000000000001E-2</v>
      </c>
      <c r="P157">
        <v>3.9891000000000003E-2</v>
      </c>
      <c r="Q157">
        <v>2.6006999999999999E-2</v>
      </c>
      <c r="R157">
        <v>5.2283000000000003E-2</v>
      </c>
      <c r="S157">
        <v>5.6737999999999997E-2</v>
      </c>
      <c r="T157">
        <v>7.4951000000000004E-2</v>
      </c>
      <c r="U157">
        <v>4.8545999999999999E-2</v>
      </c>
      <c r="V157">
        <v>4.6650999999999998E-2</v>
      </c>
      <c r="W157">
        <v>4.7278000000000001E-2</v>
      </c>
      <c r="X157">
        <v>5.1036999999999999E-2</v>
      </c>
      <c r="Y157">
        <v>4.9139000000000002E-2</v>
      </c>
      <c r="AA157">
        <v>5.9191000000000001E-2</v>
      </c>
      <c r="AB157">
        <v>6.6735000000000003E-2</v>
      </c>
      <c r="AC157">
        <v>5.0207000000000002E-2</v>
      </c>
      <c r="AD157">
        <v>5.7577999999999997E-2</v>
      </c>
      <c r="AE157">
        <v>6.7628999999999995E-2</v>
      </c>
      <c r="AF157">
        <v>6.2213999999999998E-2</v>
      </c>
      <c r="AG157">
        <v>9.3535999999999994E-2</v>
      </c>
      <c r="AH157">
        <v>5.1269000000000002E-2</v>
      </c>
      <c r="AI157">
        <v>4.5043E-2</v>
      </c>
      <c r="AJ157">
        <v>4.7053999999999999E-2</v>
      </c>
      <c r="AK157">
        <v>3.6936999999999998E-2</v>
      </c>
      <c r="AL157">
        <v>3.8850000000000003E-2</v>
      </c>
      <c r="AN157">
        <v>4.5043E-2</v>
      </c>
      <c r="AO157">
        <v>4.7053999999999999E-2</v>
      </c>
      <c r="AP157">
        <v>3.6936999999999998E-2</v>
      </c>
      <c r="AQ157">
        <v>3.8850000000000003E-2</v>
      </c>
      <c r="AR157">
        <v>9.0165999999999996E-2</v>
      </c>
      <c r="AS157">
        <v>6.2920000000000004E-2</v>
      </c>
      <c r="AT157">
        <v>6.1221999999999999E-2</v>
      </c>
      <c r="AU157">
        <v>6.2762999999999999E-2</v>
      </c>
      <c r="AV157">
        <v>5.0423000000000003E-2</v>
      </c>
      <c r="AW157">
        <v>5.8389999999999997E-2</v>
      </c>
      <c r="AX157">
        <v>5.0403000000000003E-2</v>
      </c>
      <c r="AY157">
        <v>3.8044000000000001E-2</v>
      </c>
      <c r="BA157">
        <v>5.8615E-2</v>
      </c>
      <c r="BB157">
        <v>6.3213000000000005E-2</v>
      </c>
      <c r="BC157">
        <v>6.4047999999999994E-2</v>
      </c>
      <c r="BD157">
        <v>4.6833E-2</v>
      </c>
      <c r="BE157">
        <v>5.9838000000000002E-2</v>
      </c>
      <c r="BF157">
        <v>6.5858E-2</v>
      </c>
      <c r="BG157">
        <v>7.3831999999999995E-2</v>
      </c>
      <c r="BH157">
        <v>5.4181E-2</v>
      </c>
      <c r="BI157">
        <v>7.4633000000000005E-2</v>
      </c>
      <c r="BJ157">
        <v>8.1388000000000002E-2</v>
      </c>
      <c r="BK157">
        <v>7.8129000000000004E-2</v>
      </c>
      <c r="BL157">
        <v>6.4666000000000001E-2</v>
      </c>
      <c r="BN157">
        <v>6.9825999999999999E-2</v>
      </c>
      <c r="BO157">
        <v>8.2110000000000002E-2</v>
      </c>
      <c r="BP157">
        <v>6.3243999999999995E-2</v>
      </c>
      <c r="BQ157">
        <v>5.6646000000000002E-2</v>
      </c>
      <c r="BR157">
        <v>6.7193000000000003E-2</v>
      </c>
      <c r="BS157">
        <v>5.7213E-2</v>
      </c>
      <c r="BT157">
        <v>6.3931000000000002E-2</v>
      </c>
      <c r="BU157">
        <v>6.9932999999999995E-2</v>
      </c>
      <c r="BV157">
        <v>7.6686000000000004E-2</v>
      </c>
      <c r="BW157">
        <v>7.0168999999999995E-2</v>
      </c>
      <c r="BX157">
        <v>9.3548999999999993E-2</v>
      </c>
      <c r="BY157">
        <v>7.7109999999999998E-2</v>
      </c>
      <c r="CA157">
        <v>0.18473000000000001</v>
      </c>
      <c r="CB157">
        <v>0.18881999999999999</v>
      </c>
      <c r="CC157">
        <v>0.19570000000000001</v>
      </c>
      <c r="CD157">
        <v>0.16198000000000001</v>
      </c>
      <c r="CE157">
        <v>0.16142000000000001</v>
      </c>
      <c r="CF157">
        <v>0.17563999999999999</v>
      </c>
      <c r="CG157">
        <v>0.18160999999999999</v>
      </c>
      <c r="CH157">
        <v>0.18731999999999999</v>
      </c>
      <c r="CI157">
        <v>0.13705000000000001</v>
      </c>
      <c r="CJ157">
        <v>0.14555999999999999</v>
      </c>
      <c r="CK157">
        <v>0.12761</v>
      </c>
      <c r="CL157">
        <v>0.14910000000000001</v>
      </c>
      <c r="CN157">
        <v>7.1294999999999997E-2</v>
      </c>
      <c r="CO157">
        <v>0.1</v>
      </c>
      <c r="CP157">
        <v>8.4421999999999997E-2</v>
      </c>
      <c r="CQ157">
        <v>9.2071E-2</v>
      </c>
      <c r="CR157">
        <v>8.8910000000000003E-2</v>
      </c>
      <c r="CS157">
        <v>8.5932999999999995E-2</v>
      </c>
      <c r="CT157">
        <v>0.11219999999999999</v>
      </c>
      <c r="CU157">
        <v>6.1289000000000003E-2</v>
      </c>
      <c r="CV157">
        <v>8.4485000000000005E-2</v>
      </c>
      <c r="CW157">
        <v>8.8987999999999998E-2</v>
      </c>
      <c r="CX157">
        <v>6.9919999999999996E-2</v>
      </c>
      <c r="CY157">
        <v>6.1721999999999999E-2</v>
      </c>
      <c r="DA157">
        <v>4.6699999999999998E-2</v>
      </c>
      <c r="DB157">
        <v>4.3272999999999999E-2</v>
      </c>
      <c r="DC157">
        <v>3.8355E-2</v>
      </c>
      <c r="DD157">
        <v>3.7907999999999997E-2</v>
      </c>
      <c r="DE157">
        <v>4.3179000000000002E-2</v>
      </c>
      <c r="DF157">
        <v>4.9958000000000002E-2</v>
      </c>
      <c r="DG157">
        <v>4.5095999999999997E-2</v>
      </c>
      <c r="DH157">
        <v>5.9020999999999997E-2</v>
      </c>
      <c r="DI157">
        <v>4.6634000000000002E-2</v>
      </c>
      <c r="DJ157">
        <v>5.6419999999999998E-2</v>
      </c>
      <c r="DK157">
        <v>5.3130999999999998E-2</v>
      </c>
      <c r="DL157">
        <v>4.9860000000000002E-2</v>
      </c>
      <c r="DO157">
        <f t="shared" si="9"/>
        <v>7.8364666666666666E-2</v>
      </c>
      <c r="DP157">
        <f t="shared" si="10"/>
        <v>8.1462777777777787E-2</v>
      </c>
      <c r="DQ157">
        <f t="shared" si="11"/>
        <v>8.2873851851851865E-2</v>
      </c>
      <c r="DR157">
        <f t="shared" si="12"/>
        <v>7.4279518518518522E-2</v>
      </c>
      <c r="DT157">
        <v>19.161999999999999</v>
      </c>
    </row>
    <row r="158" spans="1:124" x14ac:dyDescent="0.25">
      <c r="A158">
        <v>0.26921</v>
      </c>
      <c r="B158">
        <v>0.29139999999999999</v>
      </c>
      <c r="C158">
        <v>0.33517999999999998</v>
      </c>
      <c r="D158">
        <v>0.29876000000000003</v>
      </c>
      <c r="E158">
        <v>4.2783000000000002E-2</v>
      </c>
      <c r="F158">
        <v>3.8871999999999997E-2</v>
      </c>
      <c r="G158">
        <v>4.8465000000000001E-2</v>
      </c>
      <c r="H158">
        <v>4.3222999999999998E-2</v>
      </c>
      <c r="I158">
        <v>3.6093E-2</v>
      </c>
      <c r="J158">
        <v>3.4428E-2</v>
      </c>
      <c r="K158">
        <v>3.7670000000000002E-2</v>
      </c>
      <c r="L158">
        <v>3.2167000000000001E-2</v>
      </c>
      <c r="N158">
        <v>3.0259000000000001E-2</v>
      </c>
      <c r="O158">
        <v>2.6176000000000001E-2</v>
      </c>
      <c r="P158">
        <v>3.8212999999999997E-2</v>
      </c>
      <c r="Q158">
        <v>2.598E-2</v>
      </c>
      <c r="R158">
        <v>5.6055000000000001E-2</v>
      </c>
      <c r="S158">
        <v>5.5794999999999997E-2</v>
      </c>
      <c r="T158">
        <v>7.0866999999999999E-2</v>
      </c>
      <c r="U158">
        <v>4.9058999999999998E-2</v>
      </c>
      <c r="V158">
        <v>4.5470999999999998E-2</v>
      </c>
      <c r="W158">
        <v>4.6169000000000002E-2</v>
      </c>
      <c r="X158">
        <v>5.296E-2</v>
      </c>
      <c r="Y158">
        <v>4.7766000000000003E-2</v>
      </c>
      <c r="AA158">
        <v>6.1546999999999998E-2</v>
      </c>
      <c r="AB158">
        <v>6.6192000000000001E-2</v>
      </c>
      <c r="AC158">
        <v>5.2774000000000001E-2</v>
      </c>
      <c r="AD158">
        <v>5.5240999999999998E-2</v>
      </c>
      <c r="AE158">
        <v>6.8251999999999993E-2</v>
      </c>
      <c r="AF158">
        <v>5.5959000000000002E-2</v>
      </c>
      <c r="AG158">
        <v>9.2632999999999993E-2</v>
      </c>
      <c r="AH158">
        <v>5.1698000000000001E-2</v>
      </c>
      <c r="AI158">
        <v>4.2625000000000003E-2</v>
      </c>
      <c r="AJ158">
        <v>4.6106000000000001E-2</v>
      </c>
      <c r="AK158">
        <v>3.6520999999999998E-2</v>
      </c>
      <c r="AL158">
        <v>3.8878999999999997E-2</v>
      </c>
      <c r="AN158">
        <v>4.2625000000000003E-2</v>
      </c>
      <c r="AO158">
        <v>4.6106000000000001E-2</v>
      </c>
      <c r="AP158">
        <v>3.6520999999999998E-2</v>
      </c>
      <c r="AQ158">
        <v>3.8878999999999997E-2</v>
      </c>
      <c r="AR158">
        <v>8.8523000000000004E-2</v>
      </c>
      <c r="AS158">
        <v>6.2645999999999993E-2</v>
      </c>
      <c r="AT158">
        <v>6.0434000000000002E-2</v>
      </c>
      <c r="AU158">
        <v>6.3388E-2</v>
      </c>
      <c r="AV158">
        <v>4.9564999999999998E-2</v>
      </c>
      <c r="AW158">
        <v>5.8914000000000001E-2</v>
      </c>
      <c r="AX158">
        <v>4.9156999999999999E-2</v>
      </c>
      <c r="AY158">
        <v>3.7239000000000001E-2</v>
      </c>
      <c r="BA158">
        <v>5.9775000000000002E-2</v>
      </c>
      <c r="BB158">
        <v>6.0179999999999997E-2</v>
      </c>
      <c r="BC158">
        <v>5.9777999999999998E-2</v>
      </c>
      <c r="BD158">
        <v>4.6682000000000001E-2</v>
      </c>
      <c r="BE158">
        <v>5.6007000000000001E-2</v>
      </c>
      <c r="BF158">
        <v>6.2802999999999998E-2</v>
      </c>
      <c r="BG158">
        <v>7.7549000000000007E-2</v>
      </c>
      <c r="BH158">
        <v>5.2574999999999997E-2</v>
      </c>
      <c r="BI158">
        <v>7.7118999999999993E-2</v>
      </c>
      <c r="BJ158">
        <v>7.9717999999999997E-2</v>
      </c>
      <c r="BK158">
        <v>8.2711000000000007E-2</v>
      </c>
      <c r="BL158">
        <v>6.0857000000000001E-2</v>
      </c>
      <c r="BN158">
        <v>7.5305999999999998E-2</v>
      </c>
      <c r="BO158">
        <v>8.0728999999999995E-2</v>
      </c>
      <c r="BP158">
        <v>6.4477000000000007E-2</v>
      </c>
      <c r="BQ158">
        <v>5.8251999999999998E-2</v>
      </c>
      <c r="BR158">
        <v>6.5293000000000004E-2</v>
      </c>
      <c r="BS158">
        <v>5.6843999999999999E-2</v>
      </c>
      <c r="BT158">
        <v>6.5819000000000003E-2</v>
      </c>
      <c r="BU158">
        <v>7.0657999999999999E-2</v>
      </c>
      <c r="BV158">
        <v>8.0999000000000002E-2</v>
      </c>
      <c r="BW158">
        <v>7.1110999999999994E-2</v>
      </c>
      <c r="BX158">
        <v>9.5297999999999994E-2</v>
      </c>
      <c r="BY158">
        <v>7.5967000000000007E-2</v>
      </c>
      <c r="CA158">
        <v>0.19806000000000001</v>
      </c>
      <c r="CB158">
        <v>0.18706</v>
      </c>
      <c r="CC158">
        <v>0.19655</v>
      </c>
      <c r="CD158">
        <v>0.16197</v>
      </c>
      <c r="CE158">
        <v>0.16600999999999999</v>
      </c>
      <c r="CF158">
        <v>0.18575</v>
      </c>
      <c r="CG158">
        <v>0.17877000000000001</v>
      </c>
      <c r="CH158">
        <v>0.18229000000000001</v>
      </c>
      <c r="CI158">
        <v>0.13491</v>
      </c>
      <c r="CJ158">
        <v>0.15204999999999999</v>
      </c>
      <c r="CK158">
        <v>0.13314000000000001</v>
      </c>
      <c r="CL158">
        <v>0.14377000000000001</v>
      </c>
      <c r="CN158">
        <v>7.3573E-2</v>
      </c>
      <c r="CO158">
        <v>9.5831E-2</v>
      </c>
      <c r="CP158">
        <v>8.9159000000000002E-2</v>
      </c>
      <c r="CQ158">
        <v>8.8824E-2</v>
      </c>
      <c r="CR158">
        <v>8.8832999999999995E-2</v>
      </c>
      <c r="CS158">
        <v>9.1259000000000007E-2</v>
      </c>
      <c r="CT158">
        <v>0.11</v>
      </c>
      <c r="CU158">
        <v>6.3967999999999997E-2</v>
      </c>
      <c r="CV158">
        <v>8.6096000000000006E-2</v>
      </c>
      <c r="CW158">
        <v>8.6989999999999998E-2</v>
      </c>
      <c r="CX158">
        <v>7.6746999999999996E-2</v>
      </c>
      <c r="CY158">
        <v>6.6915000000000002E-2</v>
      </c>
      <c r="DA158">
        <v>4.4233000000000001E-2</v>
      </c>
      <c r="DB158">
        <v>3.9365999999999998E-2</v>
      </c>
      <c r="DC158">
        <v>3.8948000000000003E-2</v>
      </c>
      <c r="DD158">
        <v>3.4541000000000002E-2</v>
      </c>
      <c r="DE158">
        <v>4.1659000000000002E-2</v>
      </c>
      <c r="DF158">
        <v>4.9672000000000001E-2</v>
      </c>
      <c r="DG158">
        <v>4.2207000000000001E-2</v>
      </c>
      <c r="DH158">
        <v>5.8847999999999998E-2</v>
      </c>
      <c r="DI158">
        <v>4.5587000000000003E-2</v>
      </c>
      <c r="DJ158">
        <v>5.2659999999999998E-2</v>
      </c>
      <c r="DK158">
        <v>5.339E-2</v>
      </c>
      <c r="DL158">
        <v>5.0977000000000001E-2</v>
      </c>
      <c r="DO158">
        <f t="shared" si="9"/>
        <v>7.8758074074074078E-2</v>
      </c>
      <c r="DP158">
        <f t="shared" si="10"/>
        <v>8.0769851851851843E-2</v>
      </c>
      <c r="DQ158">
        <f t="shared" si="11"/>
        <v>8.4293999999999994E-2</v>
      </c>
      <c r="DR158">
        <f t="shared" si="12"/>
        <v>7.4050851851851868E-2</v>
      </c>
      <c r="DT158">
        <v>19.288</v>
      </c>
    </row>
    <row r="159" spans="1:124" x14ac:dyDescent="0.25">
      <c r="A159">
        <v>0.25729000000000002</v>
      </c>
      <c r="B159">
        <v>0.29136000000000001</v>
      </c>
      <c r="C159">
        <v>0.34798000000000001</v>
      </c>
      <c r="D159">
        <v>0.30571999999999999</v>
      </c>
      <c r="E159">
        <v>4.0083000000000001E-2</v>
      </c>
      <c r="F159">
        <v>3.6322E-2</v>
      </c>
      <c r="G159">
        <v>4.8250000000000001E-2</v>
      </c>
      <c r="H159">
        <v>4.2215999999999997E-2</v>
      </c>
      <c r="I159">
        <v>3.4449E-2</v>
      </c>
      <c r="J159">
        <v>3.2557000000000003E-2</v>
      </c>
      <c r="K159">
        <v>3.7573000000000002E-2</v>
      </c>
      <c r="L159">
        <v>3.0089999999999999E-2</v>
      </c>
      <c r="N159">
        <v>3.1154999999999999E-2</v>
      </c>
      <c r="O159">
        <v>2.6974000000000001E-2</v>
      </c>
      <c r="P159">
        <v>3.5858000000000001E-2</v>
      </c>
      <c r="Q159">
        <v>2.6516999999999999E-2</v>
      </c>
      <c r="R159">
        <v>6.0266E-2</v>
      </c>
      <c r="S159">
        <v>5.4737000000000001E-2</v>
      </c>
      <c r="T159">
        <v>6.5823999999999994E-2</v>
      </c>
      <c r="U159">
        <v>5.0208000000000003E-2</v>
      </c>
      <c r="V159">
        <v>4.4699999999999997E-2</v>
      </c>
      <c r="W159">
        <v>4.5996000000000002E-2</v>
      </c>
      <c r="X159">
        <v>5.5800000000000002E-2</v>
      </c>
      <c r="Y159">
        <v>4.6618E-2</v>
      </c>
      <c r="AA159">
        <v>6.3034999999999994E-2</v>
      </c>
      <c r="AB159">
        <v>6.5106999999999998E-2</v>
      </c>
      <c r="AC159">
        <v>5.6523999999999998E-2</v>
      </c>
      <c r="AD159">
        <v>5.3449000000000003E-2</v>
      </c>
      <c r="AE159">
        <v>6.7212999999999995E-2</v>
      </c>
      <c r="AF159">
        <v>5.0622E-2</v>
      </c>
      <c r="AG159">
        <v>8.8783000000000001E-2</v>
      </c>
      <c r="AH159">
        <v>5.2111999999999999E-2</v>
      </c>
      <c r="AI159">
        <v>4.0717999999999997E-2</v>
      </c>
      <c r="AJ159">
        <v>4.5580000000000002E-2</v>
      </c>
      <c r="AK159">
        <v>3.7333999999999999E-2</v>
      </c>
      <c r="AL159">
        <v>3.9578000000000002E-2</v>
      </c>
      <c r="AN159">
        <v>4.0717999999999997E-2</v>
      </c>
      <c r="AO159">
        <v>4.5580000000000002E-2</v>
      </c>
      <c r="AP159">
        <v>3.7333999999999999E-2</v>
      </c>
      <c r="AQ159">
        <v>3.9578000000000002E-2</v>
      </c>
      <c r="AR159">
        <v>8.6044999999999996E-2</v>
      </c>
      <c r="AS159">
        <v>6.2025999999999998E-2</v>
      </c>
      <c r="AT159">
        <v>5.7965999999999997E-2</v>
      </c>
      <c r="AU159">
        <v>6.4324000000000006E-2</v>
      </c>
      <c r="AV159">
        <v>4.8912999999999998E-2</v>
      </c>
      <c r="AW159">
        <v>5.7347000000000002E-2</v>
      </c>
      <c r="AX159">
        <v>4.7870999999999997E-2</v>
      </c>
      <c r="AY159">
        <v>3.7560999999999997E-2</v>
      </c>
      <c r="BA159">
        <v>5.9680999999999998E-2</v>
      </c>
      <c r="BB159">
        <v>5.9055999999999997E-2</v>
      </c>
      <c r="BC159">
        <v>5.6779999999999997E-2</v>
      </c>
      <c r="BD159">
        <v>4.6940000000000003E-2</v>
      </c>
      <c r="BE159">
        <v>5.1500999999999998E-2</v>
      </c>
      <c r="BF159">
        <v>6.2794000000000003E-2</v>
      </c>
      <c r="BG159">
        <v>7.8953999999999996E-2</v>
      </c>
      <c r="BH159">
        <v>5.1267E-2</v>
      </c>
      <c r="BI159">
        <v>7.9727000000000006E-2</v>
      </c>
      <c r="BJ159">
        <v>7.9727999999999993E-2</v>
      </c>
      <c r="BK159">
        <v>8.5134000000000001E-2</v>
      </c>
      <c r="BL159">
        <v>6.0086000000000001E-2</v>
      </c>
      <c r="BN159">
        <v>8.0655000000000004E-2</v>
      </c>
      <c r="BO159">
        <v>7.8367999999999993E-2</v>
      </c>
      <c r="BP159">
        <v>6.6560999999999995E-2</v>
      </c>
      <c r="BQ159">
        <v>6.0269999999999997E-2</v>
      </c>
      <c r="BR159">
        <v>6.4490000000000006E-2</v>
      </c>
      <c r="BS159">
        <v>5.6915E-2</v>
      </c>
      <c r="BT159">
        <v>6.6372E-2</v>
      </c>
      <c r="BU159">
        <v>6.8686999999999998E-2</v>
      </c>
      <c r="BV159">
        <v>8.3724999999999994E-2</v>
      </c>
      <c r="BW159">
        <v>7.1613999999999997E-2</v>
      </c>
      <c r="BX159">
        <v>9.604E-2</v>
      </c>
      <c r="BY159">
        <v>7.3095999999999994E-2</v>
      </c>
      <c r="CA159">
        <v>0.2162</v>
      </c>
      <c r="CB159">
        <v>0.18947</v>
      </c>
      <c r="CC159">
        <v>0.19936999999999999</v>
      </c>
      <c r="CD159">
        <v>0.16189999999999999</v>
      </c>
      <c r="CE159">
        <v>0.16996</v>
      </c>
      <c r="CF159">
        <v>0.19411</v>
      </c>
      <c r="CG159">
        <v>0.17693</v>
      </c>
      <c r="CH159">
        <v>0.18340999999999999</v>
      </c>
      <c r="CI159">
        <v>0.13177</v>
      </c>
      <c r="CJ159">
        <v>0.15639</v>
      </c>
      <c r="CK159">
        <v>0.13691999999999999</v>
      </c>
      <c r="CL159">
        <v>0.13793</v>
      </c>
      <c r="CN159">
        <v>7.5905E-2</v>
      </c>
      <c r="CO159">
        <v>9.2246999999999996E-2</v>
      </c>
      <c r="CP159">
        <v>9.1794000000000001E-2</v>
      </c>
      <c r="CQ159">
        <v>8.4756999999999999E-2</v>
      </c>
      <c r="CR159">
        <v>8.7257000000000001E-2</v>
      </c>
      <c r="CS159">
        <v>9.7268999999999994E-2</v>
      </c>
      <c r="CT159">
        <v>0.10756</v>
      </c>
      <c r="CU159">
        <v>6.6470000000000001E-2</v>
      </c>
      <c r="CV159">
        <v>8.6279999999999996E-2</v>
      </c>
      <c r="CW159">
        <v>8.7109000000000006E-2</v>
      </c>
      <c r="CX159">
        <v>8.3884E-2</v>
      </c>
      <c r="CY159">
        <v>7.2570999999999997E-2</v>
      </c>
      <c r="DA159">
        <v>4.1716000000000003E-2</v>
      </c>
      <c r="DB159">
        <v>3.6492999999999998E-2</v>
      </c>
      <c r="DC159">
        <v>3.9053999999999998E-2</v>
      </c>
      <c r="DD159">
        <v>3.1720999999999999E-2</v>
      </c>
      <c r="DE159">
        <v>4.0273999999999997E-2</v>
      </c>
      <c r="DF159">
        <v>4.9173000000000001E-2</v>
      </c>
      <c r="DG159">
        <v>3.9410000000000001E-2</v>
      </c>
      <c r="DH159">
        <v>5.5929E-2</v>
      </c>
      <c r="DI159">
        <v>4.5273000000000001E-2</v>
      </c>
      <c r="DJ159">
        <v>4.7706999999999999E-2</v>
      </c>
      <c r="DK159">
        <v>5.4015000000000001E-2</v>
      </c>
      <c r="DL159">
        <v>5.1750999999999998E-2</v>
      </c>
      <c r="DO159">
        <f t="shared" si="9"/>
        <v>7.8851814814814833E-2</v>
      </c>
      <c r="DP159">
        <f t="shared" si="10"/>
        <v>8.0468555555555557E-2</v>
      </c>
      <c r="DQ159">
        <f t="shared" si="11"/>
        <v>8.5032407407407418E-2</v>
      </c>
      <c r="DR159">
        <f t="shared" si="12"/>
        <v>7.3879851851851849E-2</v>
      </c>
      <c r="DT159">
        <v>19.413</v>
      </c>
    </row>
    <row r="160" spans="1:124" x14ac:dyDescent="0.25">
      <c r="A160">
        <v>0.24629999999999999</v>
      </c>
      <c r="B160">
        <v>0.29357</v>
      </c>
      <c r="C160">
        <v>0.35052</v>
      </c>
      <c r="D160">
        <v>0.30606</v>
      </c>
      <c r="E160">
        <v>3.7265E-2</v>
      </c>
      <c r="F160">
        <v>3.4870999999999999E-2</v>
      </c>
      <c r="G160">
        <v>4.6733999999999998E-2</v>
      </c>
      <c r="H160">
        <v>4.0452000000000002E-2</v>
      </c>
      <c r="I160">
        <v>3.2693E-2</v>
      </c>
      <c r="J160">
        <v>3.1071000000000001E-2</v>
      </c>
      <c r="K160">
        <v>3.7338000000000003E-2</v>
      </c>
      <c r="L160">
        <v>2.8656999999999998E-2</v>
      </c>
      <c r="N160">
        <v>3.2280000000000003E-2</v>
      </c>
      <c r="O160">
        <v>2.7462E-2</v>
      </c>
      <c r="P160">
        <v>3.3174000000000002E-2</v>
      </c>
      <c r="Q160">
        <v>2.7453000000000002E-2</v>
      </c>
      <c r="R160">
        <v>6.4181000000000002E-2</v>
      </c>
      <c r="S160">
        <v>5.3222999999999999E-2</v>
      </c>
      <c r="T160">
        <v>6.0936999999999998E-2</v>
      </c>
      <c r="U160">
        <v>5.1310000000000001E-2</v>
      </c>
      <c r="V160">
        <v>4.4069999999999998E-2</v>
      </c>
      <c r="W160">
        <v>4.6515000000000001E-2</v>
      </c>
      <c r="X160">
        <v>5.8486999999999997E-2</v>
      </c>
      <c r="Y160">
        <v>4.5924E-2</v>
      </c>
      <c r="AA160">
        <v>6.2881000000000006E-2</v>
      </c>
      <c r="AB160">
        <v>6.3614000000000004E-2</v>
      </c>
      <c r="AC160">
        <v>6.0205000000000002E-2</v>
      </c>
      <c r="AD160">
        <v>5.2789999999999997E-2</v>
      </c>
      <c r="AE160">
        <v>6.4711000000000005E-2</v>
      </c>
      <c r="AF160">
        <v>4.7425000000000002E-2</v>
      </c>
      <c r="AG160">
        <v>8.2402000000000003E-2</v>
      </c>
      <c r="AH160">
        <v>5.2740000000000002E-2</v>
      </c>
      <c r="AI160">
        <v>3.9892999999999998E-2</v>
      </c>
      <c r="AJ160">
        <v>4.5421999999999997E-2</v>
      </c>
      <c r="AK160">
        <v>3.8712000000000003E-2</v>
      </c>
      <c r="AL160">
        <v>4.0862999999999997E-2</v>
      </c>
      <c r="AN160">
        <v>3.9892999999999998E-2</v>
      </c>
      <c r="AO160">
        <v>4.5421999999999997E-2</v>
      </c>
      <c r="AP160">
        <v>3.8712000000000003E-2</v>
      </c>
      <c r="AQ160">
        <v>4.0862999999999997E-2</v>
      </c>
      <c r="AR160">
        <v>8.3545999999999995E-2</v>
      </c>
      <c r="AS160">
        <v>6.1012999999999998E-2</v>
      </c>
      <c r="AT160">
        <v>5.3808000000000002E-2</v>
      </c>
      <c r="AU160">
        <v>6.5186999999999995E-2</v>
      </c>
      <c r="AV160">
        <v>4.8751999999999997E-2</v>
      </c>
      <c r="AW160">
        <v>5.4074999999999998E-2</v>
      </c>
      <c r="AX160">
        <v>4.6708E-2</v>
      </c>
      <c r="AY160">
        <v>3.8768999999999998E-2</v>
      </c>
      <c r="BA160">
        <v>5.7551999999999999E-2</v>
      </c>
      <c r="BB160">
        <v>5.9766E-2</v>
      </c>
      <c r="BC160">
        <v>5.5710999999999997E-2</v>
      </c>
      <c r="BD160">
        <v>4.6787000000000002E-2</v>
      </c>
      <c r="BE160">
        <v>4.7749E-2</v>
      </c>
      <c r="BF160">
        <v>6.4942E-2</v>
      </c>
      <c r="BG160">
        <v>7.7213000000000004E-2</v>
      </c>
      <c r="BH160">
        <v>5.0118000000000003E-2</v>
      </c>
      <c r="BI160">
        <v>8.1602999999999995E-2</v>
      </c>
      <c r="BJ160">
        <v>7.9812999999999995E-2</v>
      </c>
      <c r="BK160">
        <v>8.4883E-2</v>
      </c>
      <c r="BL160">
        <v>6.2819E-2</v>
      </c>
      <c r="BN160">
        <v>8.4574999999999997E-2</v>
      </c>
      <c r="BO160">
        <v>7.5421000000000002E-2</v>
      </c>
      <c r="BP160">
        <v>6.8781999999999996E-2</v>
      </c>
      <c r="BQ160">
        <v>6.2495000000000002E-2</v>
      </c>
      <c r="BR160">
        <v>6.4674999999999996E-2</v>
      </c>
      <c r="BS160">
        <v>5.7756000000000002E-2</v>
      </c>
      <c r="BT160">
        <v>6.5295000000000006E-2</v>
      </c>
      <c r="BU160">
        <v>6.4504000000000006E-2</v>
      </c>
      <c r="BV160">
        <v>8.4448999999999996E-2</v>
      </c>
      <c r="BW160">
        <v>7.1823999999999999E-2</v>
      </c>
      <c r="BX160">
        <v>9.5769999999999994E-2</v>
      </c>
      <c r="BY160">
        <v>6.9220000000000004E-2</v>
      </c>
      <c r="CA160">
        <v>0.23461000000000001</v>
      </c>
      <c r="CB160">
        <v>0.1958</v>
      </c>
      <c r="CC160">
        <v>0.2019</v>
      </c>
      <c r="CD160">
        <v>0.16194</v>
      </c>
      <c r="CE160">
        <v>0.17305999999999999</v>
      </c>
      <c r="CF160">
        <v>0.19968</v>
      </c>
      <c r="CG160">
        <v>0.17460000000000001</v>
      </c>
      <c r="CH160">
        <v>0.19087000000000001</v>
      </c>
      <c r="CI160">
        <v>0.12778</v>
      </c>
      <c r="CJ160">
        <v>0.15876000000000001</v>
      </c>
      <c r="CK160">
        <v>0.13871</v>
      </c>
      <c r="CL160">
        <v>0.13295999999999999</v>
      </c>
      <c r="CN160">
        <v>7.7829999999999996E-2</v>
      </c>
      <c r="CO160">
        <v>8.8583999999999996E-2</v>
      </c>
      <c r="CP160">
        <v>9.2603000000000005E-2</v>
      </c>
      <c r="CQ160">
        <v>8.0791000000000002E-2</v>
      </c>
      <c r="CR160">
        <v>8.4301000000000001E-2</v>
      </c>
      <c r="CS160">
        <v>0.10178</v>
      </c>
      <c r="CT160">
        <v>0.10395</v>
      </c>
      <c r="CU160">
        <v>6.8488999999999994E-2</v>
      </c>
      <c r="CV160">
        <v>8.4778000000000006E-2</v>
      </c>
      <c r="CW160">
        <v>8.8340000000000002E-2</v>
      </c>
      <c r="CX160">
        <v>9.0045E-2</v>
      </c>
      <c r="CY160">
        <v>7.6654E-2</v>
      </c>
      <c r="DA160">
        <v>3.9392999999999997E-2</v>
      </c>
      <c r="DB160">
        <v>3.5222000000000003E-2</v>
      </c>
      <c r="DC160">
        <v>3.8703000000000001E-2</v>
      </c>
      <c r="DD160">
        <v>3.0016000000000001E-2</v>
      </c>
      <c r="DE160">
        <v>3.8942999999999998E-2</v>
      </c>
      <c r="DF160">
        <v>4.8364999999999998E-2</v>
      </c>
      <c r="DG160">
        <v>3.7511999999999997E-2</v>
      </c>
      <c r="DH160">
        <v>5.0916000000000003E-2</v>
      </c>
      <c r="DI160">
        <v>4.5544000000000001E-2</v>
      </c>
      <c r="DJ160">
        <v>4.2708999999999997E-2</v>
      </c>
      <c r="DK160">
        <v>5.5002000000000002E-2</v>
      </c>
      <c r="DL160">
        <v>5.1894000000000003E-2</v>
      </c>
      <c r="DO160">
        <f t="shared" si="9"/>
        <v>7.8641000000000003E-2</v>
      </c>
      <c r="DP160">
        <f t="shared" si="10"/>
        <v>8.0460925925925922E-2</v>
      </c>
      <c r="DQ160">
        <f t="shared" si="11"/>
        <v>8.4756148148148136E-2</v>
      </c>
      <c r="DR160">
        <f t="shared" si="12"/>
        <v>7.3760777777777786E-2</v>
      </c>
      <c r="DT160">
        <v>19.538</v>
      </c>
    </row>
    <row r="161" spans="1:124" x14ac:dyDescent="0.25">
      <c r="A161">
        <v>0.23996000000000001</v>
      </c>
      <c r="B161">
        <v>0.2979</v>
      </c>
      <c r="C161">
        <v>0.34544999999999998</v>
      </c>
      <c r="D161">
        <v>0.2994</v>
      </c>
      <c r="E161">
        <v>3.5221000000000002E-2</v>
      </c>
      <c r="F161">
        <v>3.5083999999999997E-2</v>
      </c>
      <c r="G161">
        <v>4.4033999999999997E-2</v>
      </c>
      <c r="H161">
        <v>3.8524999999999997E-2</v>
      </c>
      <c r="I161">
        <v>3.1372999999999998E-2</v>
      </c>
      <c r="J161">
        <v>2.9832999999999998E-2</v>
      </c>
      <c r="K161">
        <v>3.6842E-2</v>
      </c>
      <c r="L161">
        <v>2.7977999999999999E-2</v>
      </c>
      <c r="N161">
        <v>3.3589000000000001E-2</v>
      </c>
      <c r="O161">
        <v>2.7628E-2</v>
      </c>
      <c r="P161">
        <v>3.0564999999999998E-2</v>
      </c>
      <c r="Q161">
        <v>2.8502E-2</v>
      </c>
      <c r="R161">
        <v>6.7143999999999995E-2</v>
      </c>
      <c r="S161">
        <v>5.1289000000000001E-2</v>
      </c>
      <c r="T161">
        <v>5.7019E-2</v>
      </c>
      <c r="U161">
        <v>5.1802000000000001E-2</v>
      </c>
      <c r="V161">
        <v>4.3448000000000001E-2</v>
      </c>
      <c r="W161">
        <v>4.7514000000000001E-2</v>
      </c>
      <c r="X161">
        <v>6.0181999999999999E-2</v>
      </c>
      <c r="Y161">
        <v>4.5803999999999997E-2</v>
      </c>
      <c r="AA161">
        <v>6.0893000000000003E-2</v>
      </c>
      <c r="AB161">
        <v>6.1896E-2</v>
      </c>
      <c r="AC161">
        <v>6.2434999999999997E-2</v>
      </c>
      <c r="AD161">
        <v>5.3460000000000001E-2</v>
      </c>
      <c r="AE161">
        <v>6.1411E-2</v>
      </c>
      <c r="AF161">
        <v>4.7116999999999999E-2</v>
      </c>
      <c r="AG161">
        <v>7.4815000000000006E-2</v>
      </c>
      <c r="AH161">
        <v>5.3850000000000002E-2</v>
      </c>
      <c r="AI161">
        <v>4.0570000000000002E-2</v>
      </c>
      <c r="AJ161">
        <v>4.5399000000000002E-2</v>
      </c>
      <c r="AK161">
        <v>4.0065000000000003E-2</v>
      </c>
      <c r="AL161">
        <v>4.2518E-2</v>
      </c>
      <c r="AN161">
        <v>4.0570000000000002E-2</v>
      </c>
      <c r="AO161">
        <v>4.5399000000000002E-2</v>
      </c>
      <c r="AP161">
        <v>4.0065000000000003E-2</v>
      </c>
      <c r="AQ161">
        <v>4.2518E-2</v>
      </c>
      <c r="AR161">
        <v>8.1805000000000003E-2</v>
      </c>
      <c r="AS161">
        <v>5.978E-2</v>
      </c>
      <c r="AT161">
        <v>4.8571999999999997E-2</v>
      </c>
      <c r="AU161">
        <v>6.5448000000000006E-2</v>
      </c>
      <c r="AV161">
        <v>4.9280999999999998E-2</v>
      </c>
      <c r="AW161">
        <v>4.9925999999999998E-2</v>
      </c>
      <c r="AX161">
        <v>4.5822000000000002E-2</v>
      </c>
      <c r="AY161">
        <v>4.0353E-2</v>
      </c>
      <c r="BA161">
        <v>5.3610999999999999E-2</v>
      </c>
      <c r="BB161">
        <v>6.1721999999999999E-2</v>
      </c>
      <c r="BC161">
        <v>5.7482999999999999E-2</v>
      </c>
      <c r="BD161">
        <v>4.5598E-2</v>
      </c>
      <c r="BE161">
        <v>4.6045000000000003E-2</v>
      </c>
      <c r="BF161">
        <v>6.7913000000000001E-2</v>
      </c>
      <c r="BG161">
        <v>7.2550000000000003E-2</v>
      </c>
      <c r="BH161">
        <v>4.8756000000000001E-2</v>
      </c>
      <c r="BI161">
        <v>8.2060999999999995E-2</v>
      </c>
      <c r="BJ161">
        <v>7.9056000000000001E-2</v>
      </c>
      <c r="BK161">
        <v>8.3438999999999999E-2</v>
      </c>
      <c r="BL161">
        <v>6.8180000000000004E-2</v>
      </c>
      <c r="BN161">
        <v>8.6377999999999996E-2</v>
      </c>
      <c r="BO161">
        <v>7.2604000000000002E-2</v>
      </c>
      <c r="BP161">
        <v>7.0650000000000004E-2</v>
      </c>
      <c r="BQ161">
        <v>6.4742999999999995E-2</v>
      </c>
      <c r="BR161">
        <v>6.5312999999999996E-2</v>
      </c>
      <c r="BS161">
        <v>5.9429000000000003E-2</v>
      </c>
      <c r="BT161">
        <v>6.2788999999999998E-2</v>
      </c>
      <c r="BU161">
        <v>5.9109000000000002E-2</v>
      </c>
      <c r="BV161">
        <v>8.3276000000000003E-2</v>
      </c>
      <c r="BW161">
        <v>7.2030999999999998E-2</v>
      </c>
      <c r="BX161">
        <v>9.4561000000000006E-2</v>
      </c>
      <c r="BY161">
        <v>6.5363000000000004E-2</v>
      </c>
      <c r="CA161">
        <v>0.24775</v>
      </c>
      <c r="CB161">
        <v>0.20422999999999999</v>
      </c>
      <c r="CC161">
        <v>0.20191000000000001</v>
      </c>
      <c r="CD161">
        <v>0.16220000000000001</v>
      </c>
      <c r="CE161">
        <v>0.17568</v>
      </c>
      <c r="CF161">
        <v>0.20222999999999999</v>
      </c>
      <c r="CG161">
        <v>0.17041999999999999</v>
      </c>
      <c r="CH161">
        <v>0.20265</v>
      </c>
      <c r="CI161">
        <v>0.12395</v>
      </c>
      <c r="CJ161">
        <v>0.15978000000000001</v>
      </c>
      <c r="CK161">
        <v>0.13924</v>
      </c>
      <c r="CL161">
        <v>0.12959000000000001</v>
      </c>
      <c r="CN161">
        <v>7.9107999999999998E-2</v>
      </c>
      <c r="CO161">
        <v>8.5004999999999997E-2</v>
      </c>
      <c r="CP161">
        <v>9.2874999999999999E-2</v>
      </c>
      <c r="CQ161">
        <v>7.7726000000000003E-2</v>
      </c>
      <c r="CR161">
        <v>8.0610000000000001E-2</v>
      </c>
      <c r="CS161">
        <v>0.10342</v>
      </c>
      <c r="CT161">
        <v>9.8905999999999994E-2</v>
      </c>
      <c r="CU161">
        <v>7.0053000000000004E-2</v>
      </c>
      <c r="CV161">
        <v>8.1902000000000003E-2</v>
      </c>
      <c r="CW161">
        <v>8.9483999999999994E-2</v>
      </c>
      <c r="CX161">
        <v>9.4763E-2</v>
      </c>
      <c r="CY161">
        <v>7.7715999999999993E-2</v>
      </c>
      <c r="DA161">
        <v>3.7421000000000003E-2</v>
      </c>
      <c r="DB161">
        <v>3.5552E-2</v>
      </c>
      <c r="DC161">
        <v>3.814E-2</v>
      </c>
      <c r="DD161">
        <v>2.9631999999999999E-2</v>
      </c>
      <c r="DE161">
        <v>3.7713000000000003E-2</v>
      </c>
      <c r="DF161">
        <v>4.7212999999999998E-2</v>
      </c>
      <c r="DG161">
        <v>3.696E-2</v>
      </c>
      <c r="DH161">
        <v>4.5059000000000002E-2</v>
      </c>
      <c r="DI161">
        <v>4.6211000000000002E-2</v>
      </c>
      <c r="DJ161">
        <v>3.9019999999999999E-2</v>
      </c>
      <c r="DK161">
        <v>5.6214E-2</v>
      </c>
      <c r="DL161">
        <v>5.1228000000000003E-2</v>
      </c>
      <c r="DO161">
        <f t="shared" si="9"/>
        <v>7.82331111111111E-2</v>
      </c>
      <c r="DP161">
        <f t="shared" si="10"/>
        <v>8.0646444444444423E-2</v>
      </c>
      <c r="DQ161">
        <f t="shared" si="11"/>
        <v>8.3583925925925937E-2</v>
      </c>
      <c r="DR161">
        <f t="shared" si="12"/>
        <v>7.3620777777777785E-2</v>
      </c>
      <c r="DT161">
        <v>19.663</v>
      </c>
    </row>
    <row r="162" spans="1:124" x14ac:dyDescent="0.25">
      <c r="A162">
        <v>0.23948</v>
      </c>
      <c r="B162">
        <v>0.30341000000000001</v>
      </c>
      <c r="C162">
        <v>0.33703</v>
      </c>
      <c r="D162">
        <v>0.28682999999999997</v>
      </c>
      <c r="E162">
        <v>3.4582000000000002E-2</v>
      </c>
      <c r="F162">
        <v>3.6783000000000003E-2</v>
      </c>
      <c r="G162">
        <v>4.1045999999999999E-2</v>
      </c>
      <c r="H162">
        <v>3.7102000000000003E-2</v>
      </c>
      <c r="I162">
        <v>3.0845999999999998E-2</v>
      </c>
      <c r="J162">
        <v>2.8811E-2</v>
      </c>
      <c r="K162">
        <v>3.6504000000000002E-2</v>
      </c>
      <c r="L162">
        <v>2.8001999999999999E-2</v>
      </c>
      <c r="N162">
        <v>3.4960999999999999E-2</v>
      </c>
      <c r="O162">
        <v>2.758E-2</v>
      </c>
      <c r="P162">
        <v>2.8434999999999998E-2</v>
      </c>
      <c r="Q162">
        <v>2.9360000000000001E-2</v>
      </c>
      <c r="R162">
        <v>6.8751999999999994E-2</v>
      </c>
      <c r="S162">
        <v>4.9297000000000001E-2</v>
      </c>
      <c r="T162">
        <v>5.4476999999999998E-2</v>
      </c>
      <c r="U162">
        <v>5.1443000000000003E-2</v>
      </c>
      <c r="V162">
        <v>4.2913E-2</v>
      </c>
      <c r="W162">
        <v>4.8856999999999998E-2</v>
      </c>
      <c r="X162">
        <v>6.0657999999999997E-2</v>
      </c>
      <c r="Y162">
        <v>4.6219000000000003E-2</v>
      </c>
      <c r="AA162">
        <v>5.7553E-2</v>
      </c>
      <c r="AB162">
        <v>6.0218000000000001E-2</v>
      </c>
      <c r="AC162">
        <v>6.2337999999999998E-2</v>
      </c>
      <c r="AD162">
        <v>5.5149999999999998E-2</v>
      </c>
      <c r="AE162">
        <v>5.8160999999999997E-2</v>
      </c>
      <c r="AF162">
        <v>4.9689999999999998E-2</v>
      </c>
      <c r="AG162">
        <v>6.794E-2</v>
      </c>
      <c r="AH162">
        <v>5.5530999999999997E-2</v>
      </c>
      <c r="AI162">
        <v>4.2867000000000002E-2</v>
      </c>
      <c r="AJ162">
        <v>4.5206000000000003E-2</v>
      </c>
      <c r="AK162">
        <v>4.1203999999999998E-2</v>
      </c>
      <c r="AL162">
        <v>4.4294E-2</v>
      </c>
      <c r="AN162">
        <v>4.2867000000000002E-2</v>
      </c>
      <c r="AO162">
        <v>4.5206000000000003E-2</v>
      </c>
      <c r="AP162">
        <v>4.1203999999999998E-2</v>
      </c>
      <c r="AQ162">
        <v>4.4294E-2</v>
      </c>
      <c r="AR162">
        <v>8.1279000000000004E-2</v>
      </c>
      <c r="AS162">
        <v>5.8638000000000003E-2</v>
      </c>
      <c r="AT162">
        <v>4.3431999999999998E-2</v>
      </c>
      <c r="AU162">
        <v>6.4619999999999997E-2</v>
      </c>
      <c r="AV162">
        <v>5.0536999999999999E-2</v>
      </c>
      <c r="AW162">
        <v>4.5886000000000003E-2</v>
      </c>
      <c r="AX162">
        <v>4.5331000000000003E-2</v>
      </c>
      <c r="AY162">
        <v>4.1743000000000002E-2</v>
      </c>
      <c r="BA162">
        <v>4.9105000000000003E-2</v>
      </c>
      <c r="BB162">
        <v>6.4061000000000007E-2</v>
      </c>
      <c r="BC162">
        <v>6.3057000000000002E-2</v>
      </c>
      <c r="BD162">
        <v>4.3279999999999999E-2</v>
      </c>
      <c r="BE162">
        <v>4.7098000000000001E-2</v>
      </c>
      <c r="BF162">
        <v>7.0481000000000002E-2</v>
      </c>
      <c r="BG162">
        <v>6.6542000000000004E-2</v>
      </c>
      <c r="BH162">
        <v>4.6828000000000002E-2</v>
      </c>
      <c r="BI162">
        <v>8.0929000000000001E-2</v>
      </c>
      <c r="BJ162">
        <v>7.7480999999999994E-2</v>
      </c>
      <c r="BK162">
        <v>8.4402000000000005E-2</v>
      </c>
      <c r="BL162">
        <v>7.4274999999999994E-2</v>
      </c>
      <c r="BN162">
        <v>8.6208999999999994E-2</v>
      </c>
      <c r="BO162">
        <v>7.0757E-2</v>
      </c>
      <c r="BP162">
        <v>7.2241E-2</v>
      </c>
      <c r="BQ162">
        <v>6.6741999999999996E-2</v>
      </c>
      <c r="BR162">
        <v>6.5692E-2</v>
      </c>
      <c r="BS162">
        <v>6.1586000000000002E-2</v>
      </c>
      <c r="BT162">
        <v>5.9576999999999998E-2</v>
      </c>
      <c r="BU162">
        <v>5.3728999999999999E-2</v>
      </c>
      <c r="BV162">
        <v>8.0925999999999998E-2</v>
      </c>
      <c r="BW162">
        <v>7.2484000000000007E-2</v>
      </c>
      <c r="BX162">
        <v>9.2755000000000004E-2</v>
      </c>
      <c r="BY162">
        <v>6.2486E-2</v>
      </c>
      <c r="CA162">
        <v>0.25148999999999999</v>
      </c>
      <c r="CB162">
        <v>0.21185999999999999</v>
      </c>
      <c r="CC162">
        <v>0.1983</v>
      </c>
      <c r="CD162">
        <v>0.16274</v>
      </c>
      <c r="CE162">
        <v>0.17835000000000001</v>
      </c>
      <c r="CF162">
        <v>0.20233999999999999</v>
      </c>
      <c r="CG162">
        <v>0.16383</v>
      </c>
      <c r="CH162">
        <v>0.21512999999999999</v>
      </c>
      <c r="CI162">
        <v>0.12182999999999999</v>
      </c>
      <c r="CJ162">
        <v>0.16023000000000001</v>
      </c>
      <c r="CK162">
        <v>0.1399</v>
      </c>
      <c r="CL162">
        <v>0.12781000000000001</v>
      </c>
      <c r="CN162">
        <v>7.9867999999999995E-2</v>
      </c>
      <c r="CO162">
        <v>8.2283999999999996E-2</v>
      </c>
      <c r="CP162">
        <v>9.4661999999999996E-2</v>
      </c>
      <c r="CQ162">
        <v>7.5946E-2</v>
      </c>
      <c r="CR162">
        <v>7.7142000000000002E-2</v>
      </c>
      <c r="CS162">
        <v>0.10209</v>
      </c>
      <c r="CT162">
        <v>9.3544000000000002E-2</v>
      </c>
      <c r="CU162">
        <v>7.1500999999999995E-2</v>
      </c>
      <c r="CV162">
        <v>7.8576999999999994E-2</v>
      </c>
      <c r="CW162">
        <v>8.9567999999999995E-2</v>
      </c>
      <c r="CX162">
        <v>9.8905999999999994E-2</v>
      </c>
      <c r="CY162">
        <v>7.5485999999999998E-2</v>
      </c>
      <c r="DA162">
        <v>3.5861999999999998E-2</v>
      </c>
      <c r="DB162">
        <v>3.6982000000000001E-2</v>
      </c>
      <c r="DC162">
        <v>3.7756999999999999E-2</v>
      </c>
      <c r="DD162">
        <v>3.0384999999999999E-2</v>
      </c>
      <c r="DE162">
        <v>3.6774000000000001E-2</v>
      </c>
      <c r="DF162">
        <v>4.5782000000000003E-2</v>
      </c>
      <c r="DG162">
        <v>3.7721999999999999E-2</v>
      </c>
      <c r="DH162">
        <v>3.9780999999999997E-2</v>
      </c>
      <c r="DI162">
        <v>4.7066999999999998E-2</v>
      </c>
      <c r="DJ162">
        <v>3.7636999999999997E-2</v>
      </c>
      <c r="DK162">
        <v>5.7491E-2</v>
      </c>
      <c r="DL162">
        <v>4.9759999999999999E-2</v>
      </c>
      <c r="DO162">
        <f t="shared" si="9"/>
        <v>7.784137037037038E-2</v>
      </c>
      <c r="DP162">
        <f t="shared" si="10"/>
        <v>8.0933518518518516E-2</v>
      </c>
      <c r="DQ162">
        <f t="shared" si="11"/>
        <v>8.223277777777778E-2</v>
      </c>
      <c r="DR162">
        <f t="shared" si="12"/>
        <v>7.3350629629629641E-2</v>
      </c>
      <c r="DT162">
        <v>19.789000000000001</v>
      </c>
    </row>
    <row r="163" spans="1:124" x14ac:dyDescent="0.25">
      <c r="A163">
        <v>0.24340999999999999</v>
      </c>
      <c r="B163">
        <v>0.30840000000000001</v>
      </c>
      <c r="C163">
        <v>0.32999000000000001</v>
      </c>
      <c r="D163">
        <v>0.27054</v>
      </c>
      <c r="E163">
        <v>3.5525000000000001E-2</v>
      </c>
      <c r="F163">
        <v>3.9142000000000003E-2</v>
      </c>
      <c r="G163">
        <v>3.9490999999999998E-2</v>
      </c>
      <c r="H163">
        <v>3.6658999999999997E-2</v>
      </c>
      <c r="I163">
        <v>3.1192999999999999E-2</v>
      </c>
      <c r="J163">
        <v>2.8154999999999999E-2</v>
      </c>
      <c r="K163">
        <v>3.7428999999999997E-2</v>
      </c>
      <c r="L163">
        <v>2.8568E-2</v>
      </c>
      <c r="N163">
        <v>3.6115000000000001E-2</v>
      </c>
      <c r="O163">
        <v>2.7453999999999999E-2</v>
      </c>
      <c r="P163">
        <v>2.7161999999999999E-2</v>
      </c>
      <c r="Q163">
        <v>2.9835E-2</v>
      </c>
      <c r="R163">
        <v>6.8937999999999999E-2</v>
      </c>
      <c r="S163">
        <v>4.7751000000000002E-2</v>
      </c>
      <c r="T163">
        <v>5.3411E-2</v>
      </c>
      <c r="U163">
        <v>5.0354000000000003E-2</v>
      </c>
      <c r="V163">
        <v>4.2703999999999999E-2</v>
      </c>
      <c r="W163">
        <v>5.0441E-2</v>
      </c>
      <c r="X163">
        <v>6.0388999999999998E-2</v>
      </c>
      <c r="Y163">
        <v>4.6975000000000003E-2</v>
      </c>
      <c r="AA163">
        <v>5.3864000000000002E-2</v>
      </c>
      <c r="AB163">
        <v>5.8958000000000003E-2</v>
      </c>
      <c r="AC163">
        <v>6.0025000000000002E-2</v>
      </c>
      <c r="AD163">
        <v>5.7138000000000001E-2</v>
      </c>
      <c r="AE163">
        <v>5.5667000000000001E-2</v>
      </c>
      <c r="AF163">
        <v>5.4334E-2</v>
      </c>
      <c r="AG163">
        <v>6.3646999999999995E-2</v>
      </c>
      <c r="AH163">
        <v>5.7549999999999997E-2</v>
      </c>
      <c r="AI163">
        <v>4.6496000000000003E-2</v>
      </c>
      <c r="AJ163">
        <v>4.4623999999999997E-2</v>
      </c>
      <c r="AK163">
        <v>4.2469E-2</v>
      </c>
      <c r="AL163">
        <v>4.6001E-2</v>
      </c>
      <c r="AN163">
        <v>4.6496000000000003E-2</v>
      </c>
      <c r="AO163">
        <v>4.4623999999999997E-2</v>
      </c>
      <c r="AP163">
        <v>4.2469E-2</v>
      </c>
      <c r="AQ163">
        <v>4.6001E-2</v>
      </c>
      <c r="AR163">
        <v>8.1960000000000005E-2</v>
      </c>
      <c r="AS163">
        <v>5.7891999999999999E-2</v>
      </c>
      <c r="AT163">
        <v>3.9837999999999998E-2</v>
      </c>
      <c r="AU163">
        <v>6.2449999999999999E-2</v>
      </c>
      <c r="AV163">
        <v>5.2340999999999999E-2</v>
      </c>
      <c r="AW163">
        <v>4.2806999999999998E-2</v>
      </c>
      <c r="AX163">
        <v>4.5324000000000003E-2</v>
      </c>
      <c r="AY163">
        <v>4.2521000000000003E-2</v>
      </c>
      <c r="BA163">
        <v>4.5843000000000002E-2</v>
      </c>
      <c r="BB163">
        <v>6.5930000000000002E-2</v>
      </c>
      <c r="BC163">
        <v>7.3244000000000004E-2</v>
      </c>
      <c r="BD163">
        <v>4.0386999999999999E-2</v>
      </c>
      <c r="BE163">
        <v>5.0775000000000001E-2</v>
      </c>
      <c r="BF163">
        <v>7.1936E-2</v>
      </c>
      <c r="BG163">
        <v>6.1942999999999998E-2</v>
      </c>
      <c r="BH163">
        <v>4.4257999999999999E-2</v>
      </c>
      <c r="BI163">
        <v>7.8739000000000003E-2</v>
      </c>
      <c r="BJ163">
        <v>7.5827000000000006E-2</v>
      </c>
      <c r="BK163">
        <v>9.2774999999999996E-2</v>
      </c>
      <c r="BL163">
        <v>7.8932000000000002E-2</v>
      </c>
      <c r="BN163">
        <v>8.4900000000000003E-2</v>
      </c>
      <c r="BO163">
        <v>7.0541999999999994E-2</v>
      </c>
      <c r="BP163">
        <v>7.4261999999999995E-2</v>
      </c>
      <c r="BQ163">
        <v>6.8104999999999999E-2</v>
      </c>
      <c r="BR163">
        <v>6.5214999999999995E-2</v>
      </c>
      <c r="BS163">
        <v>6.3503000000000004E-2</v>
      </c>
      <c r="BT163">
        <v>5.6737999999999997E-2</v>
      </c>
      <c r="BU163">
        <v>4.9507000000000002E-2</v>
      </c>
      <c r="BV163">
        <v>7.8570000000000001E-2</v>
      </c>
      <c r="BW163">
        <v>7.3255000000000001E-2</v>
      </c>
      <c r="BX163">
        <v>9.1090000000000004E-2</v>
      </c>
      <c r="BY163">
        <v>6.1173999999999999E-2</v>
      </c>
      <c r="CA163">
        <v>0.24484</v>
      </c>
      <c r="CB163">
        <v>0.21578</v>
      </c>
      <c r="CC163">
        <v>0.19158</v>
      </c>
      <c r="CD163">
        <v>0.16369</v>
      </c>
      <c r="CE163">
        <v>0.18146999999999999</v>
      </c>
      <c r="CF163">
        <v>0.20111999999999999</v>
      </c>
      <c r="CG163">
        <v>0.15542</v>
      </c>
      <c r="CH163">
        <v>0.22442000000000001</v>
      </c>
      <c r="CI163">
        <v>0.12298000000000001</v>
      </c>
      <c r="CJ163">
        <v>0.16069</v>
      </c>
      <c r="CK163">
        <v>0.14216999999999999</v>
      </c>
      <c r="CL163">
        <v>0.12695999999999999</v>
      </c>
      <c r="CN163">
        <v>8.0605999999999997E-2</v>
      </c>
      <c r="CO163">
        <v>8.1223000000000004E-2</v>
      </c>
      <c r="CP163">
        <v>0.10027999999999999</v>
      </c>
      <c r="CQ163">
        <v>7.5336E-2</v>
      </c>
      <c r="CR163">
        <v>7.4807999999999999E-2</v>
      </c>
      <c r="CS163">
        <v>9.8889000000000005E-2</v>
      </c>
      <c r="CT163">
        <v>9.0518000000000001E-2</v>
      </c>
      <c r="CU163">
        <v>7.3322999999999999E-2</v>
      </c>
      <c r="CV163">
        <v>7.6144000000000003E-2</v>
      </c>
      <c r="CW163">
        <v>8.8150999999999993E-2</v>
      </c>
      <c r="CX163">
        <v>0.10474</v>
      </c>
      <c r="CY163">
        <v>7.0975999999999997E-2</v>
      </c>
      <c r="DA163">
        <v>3.4710999999999999E-2</v>
      </c>
      <c r="DB163">
        <v>3.8755999999999999E-2</v>
      </c>
      <c r="DC163">
        <v>3.7992999999999999E-2</v>
      </c>
      <c r="DD163">
        <v>3.1786000000000002E-2</v>
      </c>
      <c r="DE163">
        <v>3.6378000000000001E-2</v>
      </c>
      <c r="DF163">
        <v>4.4260000000000001E-2</v>
      </c>
      <c r="DG163">
        <v>3.9361E-2</v>
      </c>
      <c r="DH163">
        <v>3.6211E-2</v>
      </c>
      <c r="DI163">
        <v>4.7898999999999997E-2</v>
      </c>
      <c r="DJ163">
        <v>3.8760999999999997E-2</v>
      </c>
      <c r="DK163">
        <v>5.8807999999999999E-2</v>
      </c>
      <c r="DL163">
        <v>4.7724000000000003E-2</v>
      </c>
      <c r="DO163">
        <f t="shared" si="9"/>
        <v>7.7725444444444458E-2</v>
      </c>
      <c r="DP163">
        <f t="shared" si="10"/>
        <v>8.1229814814814824E-2</v>
      </c>
      <c r="DQ163">
        <f t="shared" si="11"/>
        <v>8.1946888888888889E-2</v>
      </c>
      <c r="DR163">
        <f t="shared" si="12"/>
        <v>7.2865962962962966E-2</v>
      </c>
      <c r="DT163">
        <v>19.914000000000001</v>
      </c>
    </row>
    <row r="164" spans="1:124" x14ac:dyDescent="0.25">
      <c r="A164">
        <v>0.24854999999999999</v>
      </c>
      <c r="B164">
        <v>0.31075000000000003</v>
      </c>
      <c r="C164">
        <v>0.32829999999999998</v>
      </c>
      <c r="D164">
        <v>0.25331999999999999</v>
      </c>
      <c r="E164">
        <v>3.7774000000000002E-2</v>
      </c>
      <c r="F164">
        <v>4.1061E-2</v>
      </c>
      <c r="G164">
        <v>4.1562000000000002E-2</v>
      </c>
      <c r="H164">
        <v>3.7290999999999998E-2</v>
      </c>
      <c r="I164">
        <v>3.2249E-2</v>
      </c>
      <c r="J164">
        <v>2.8133999999999999E-2</v>
      </c>
      <c r="K164">
        <v>4.1248E-2</v>
      </c>
      <c r="L164">
        <v>2.9458000000000002E-2</v>
      </c>
      <c r="N164">
        <v>3.6636000000000002E-2</v>
      </c>
      <c r="O164">
        <v>2.7331000000000001E-2</v>
      </c>
      <c r="P164">
        <v>2.7067000000000001E-2</v>
      </c>
      <c r="Q164">
        <v>2.9929999999999998E-2</v>
      </c>
      <c r="R164">
        <v>6.794E-2</v>
      </c>
      <c r="S164">
        <v>4.7066999999999998E-2</v>
      </c>
      <c r="T164">
        <v>5.3811999999999999E-2</v>
      </c>
      <c r="U164">
        <v>4.8911999999999997E-2</v>
      </c>
      <c r="V164">
        <v>4.3085999999999999E-2</v>
      </c>
      <c r="W164">
        <v>5.2104999999999999E-2</v>
      </c>
      <c r="X164">
        <v>6.0312999999999999E-2</v>
      </c>
      <c r="Y164">
        <v>4.7767999999999998E-2</v>
      </c>
      <c r="AA164">
        <v>5.1015999999999999E-2</v>
      </c>
      <c r="AB164">
        <v>5.8571999999999999E-2</v>
      </c>
      <c r="AC164">
        <v>5.6661000000000003E-2</v>
      </c>
      <c r="AD164">
        <v>5.8548999999999997E-2</v>
      </c>
      <c r="AE164">
        <v>5.4295000000000003E-2</v>
      </c>
      <c r="AF164">
        <v>5.9667999999999999E-2</v>
      </c>
      <c r="AG164">
        <v>6.3052999999999998E-2</v>
      </c>
      <c r="AH164">
        <v>5.9359000000000002E-2</v>
      </c>
      <c r="AI164">
        <v>5.0765999999999999E-2</v>
      </c>
      <c r="AJ164">
        <v>4.3652000000000003E-2</v>
      </c>
      <c r="AK164">
        <v>4.4573000000000002E-2</v>
      </c>
      <c r="AL164">
        <v>4.7537999999999997E-2</v>
      </c>
      <c r="AN164">
        <v>5.0765999999999999E-2</v>
      </c>
      <c r="AO164">
        <v>4.3652000000000003E-2</v>
      </c>
      <c r="AP164">
        <v>4.4573000000000002E-2</v>
      </c>
      <c r="AQ164">
        <v>4.7537999999999997E-2</v>
      </c>
      <c r="AR164">
        <v>8.3434999999999995E-2</v>
      </c>
      <c r="AS164">
        <v>5.7709999999999997E-2</v>
      </c>
      <c r="AT164">
        <v>3.9081999999999999E-2</v>
      </c>
      <c r="AU164">
        <v>5.9050999999999999E-2</v>
      </c>
      <c r="AV164">
        <v>5.4303999999999998E-2</v>
      </c>
      <c r="AW164">
        <v>4.1191999999999999E-2</v>
      </c>
      <c r="AX164">
        <v>4.5885000000000002E-2</v>
      </c>
      <c r="AY164">
        <v>4.2562999999999997E-2</v>
      </c>
      <c r="BA164">
        <v>4.5450999999999998E-2</v>
      </c>
      <c r="BB164">
        <v>6.6747000000000001E-2</v>
      </c>
      <c r="BC164">
        <v>8.8588E-2</v>
      </c>
      <c r="BD164">
        <v>3.7932E-2</v>
      </c>
      <c r="BE164">
        <v>5.6126000000000002E-2</v>
      </c>
      <c r="BF164">
        <v>7.2186E-2</v>
      </c>
      <c r="BG164">
        <v>6.2005999999999999E-2</v>
      </c>
      <c r="BH164">
        <v>4.1366E-2</v>
      </c>
      <c r="BI164">
        <v>7.6634999999999995E-2</v>
      </c>
      <c r="BJ164">
        <v>7.5037000000000006E-2</v>
      </c>
      <c r="BK164">
        <v>0.11348999999999999</v>
      </c>
      <c r="BL164">
        <v>8.0519999999999994E-2</v>
      </c>
      <c r="BN164">
        <v>8.3534999999999998E-2</v>
      </c>
      <c r="BO164">
        <v>7.2150000000000006E-2</v>
      </c>
      <c r="BP164">
        <v>7.7759999999999996E-2</v>
      </c>
      <c r="BQ164">
        <v>6.8455000000000002E-2</v>
      </c>
      <c r="BR164">
        <v>6.3634999999999997E-2</v>
      </c>
      <c r="BS164">
        <v>6.4318E-2</v>
      </c>
      <c r="BT164">
        <v>5.5377999999999997E-2</v>
      </c>
      <c r="BU164">
        <v>4.7234999999999999E-2</v>
      </c>
      <c r="BV164">
        <v>7.7443999999999999E-2</v>
      </c>
      <c r="BW164">
        <v>7.4204000000000006E-2</v>
      </c>
      <c r="BX164">
        <v>9.0651999999999996E-2</v>
      </c>
      <c r="BY164">
        <v>6.1483000000000003E-2</v>
      </c>
      <c r="CA164">
        <v>0.23050000000000001</v>
      </c>
      <c r="CB164">
        <v>0.21404999999999999</v>
      </c>
      <c r="CC164">
        <v>0.18382999999999999</v>
      </c>
      <c r="CD164">
        <v>0.16519</v>
      </c>
      <c r="CE164">
        <v>0.18490999999999999</v>
      </c>
      <c r="CF164">
        <v>0.19980000000000001</v>
      </c>
      <c r="CG164">
        <v>0.14668</v>
      </c>
      <c r="CH164">
        <v>0.22772999999999999</v>
      </c>
      <c r="CI164">
        <v>0.12836</v>
      </c>
      <c r="CJ164">
        <v>0.16137000000000001</v>
      </c>
      <c r="CK164">
        <v>0.14698</v>
      </c>
      <c r="CL164">
        <v>0.12615999999999999</v>
      </c>
      <c r="CN164">
        <v>8.2006999999999997E-2</v>
      </c>
      <c r="CO164">
        <v>8.2058000000000006E-2</v>
      </c>
      <c r="CP164">
        <v>0.11169999999999999</v>
      </c>
      <c r="CQ164">
        <v>7.5426999999999994E-2</v>
      </c>
      <c r="CR164">
        <v>7.4125999999999997E-2</v>
      </c>
      <c r="CS164">
        <v>9.5607999999999999E-2</v>
      </c>
      <c r="CT164">
        <v>9.3591999999999995E-2</v>
      </c>
      <c r="CU164">
        <v>7.5900999999999996E-2</v>
      </c>
      <c r="CV164">
        <v>7.5928999999999996E-2</v>
      </c>
      <c r="CW164">
        <v>8.5444999999999993E-2</v>
      </c>
      <c r="CX164">
        <v>0.11544</v>
      </c>
      <c r="CY164">
        <v>6.6045000000000006E-2</v>
      </c>
      <c r="DA164">
        <v>3.3928E-2</v>
      </c>
      <c r="DB164">
        <v>4.0146000000000001E-2</v>
      </c>
      <c r="DC164">
        <v>3.9224000000000002E-2</v>
      </c>
      <c r="DD164">
        <v>3.322E-2</v>
      </c>
      <c r="DE164">
        <v>3.6706999999999997E-2</v>
      </c>
      <c r="DF164">
        <v>4.2931999999999998E-2</v>
      </c>
      <c r="DG164">
        <v>4.1258999999999997E-2</v>
      </c>
      <c r="DH164">
        <v>3.4858E-2</v>
      </c>
      <c r="DI164">
        <v>4.8507000000000002E-2</v>
      </c>
      <c r="DJ164">
        <v>4.1692E-2</v>
      </c>
      <c r="DK164">
        <v>6.0394000000000003E-2</v>
      </c>
      <c r="DL164">
        <v>4.5539000000000003E-2</v>
      </c>
      <c r="DO164">
        <f t="shared" si="9"/>
        <v>7.8096925925925903E-2</v>
      </c>
      <c r="DP164">
        <f t="shared" si="10"/>
        <v>8.143099999999999E-2</v>
      </c>
      <c r="DQ164">
        <f t="shared" si="11"/>
        <v>8.4188962962962952E-2</v>
      </c>
      <c r="DR164">
        <f t="shared" si="12"/>
        <v>7.2160666666666665E-2</v>
      </c>
      <c r="DT164">
        <v>20.039000000000001</v>
      </c>
    </row>
    <row r="165" spans="1:124" x14ac:dyDescent="0.25">
      <c r="A165">
        <v>0.25130000000000002</v>
      </c>
      <c r="B165">
        <v>0.30869000000000002</v>
      </c>
      <c r="C165">
        <v>0.33426</v>
      </c>
      <c r="D165">
        <v>0.23799000000000001</v>
      </c>
      <c r="E165">
        <v>4.0760999999999999E-2</v>
      </c>
      <c r="F165">
        <v>4.1637E-2</v>
      </c>
      <c r="G165">
        <v>4.9195999999999997E-2</v>
      </c>
      <c r="H165">
        <v>3.8684000000000003E-2</v>
      </c>
      <c r="I165">
        <v>3.3708000000000002E-2</v>
      </c>
      <c r="J165">
        <v>2.895E-2</v>
      </c>
      <c r="K165">
        <v>4.9606999999999998E-2</v>
      </c>
      <c r="L165">
        <v>3.0454999999999999E-2</v>
      </c>
      <c r="N165">
        <v>3.6110999999999997E-2</v>
      </c>
      <c r="O165">
        <v>2.7213999999999999E-2</v>
      </c>
      <c r="P165">
        <v>2.8354000000000001E-2</v>
      </c>
      <c r="Q165">
        <v>2.9819999999999999E-2</v>
      </c>
      <c r="R165">
        <v>6.6171999999999995E-2</v>
      </c>
      <c r="S165">
        <v>4.7399999999999998E-2</v>
      </c>
      <c r="T165">
        <v>5.5702000000000002E-2</v>
      </c>
      <c r="U165">
        <v>4.7549000000000001E-2</v>
      </c>
      <c r="V165">
        <v>4.4213000000000002E-2</v>
      </c>
      <c r="W165">
        <v>5.3587000000000003E-2</v>
      </c>
      <c r="X165">
        <v>6.1372999999999997E-2</v>
      </c>
      <c r="Y165">
        <v>4.827E-2</v>
      </c>
      <c r="AA165">
        <v>4.9993999999999997E-2</v>
      </c>
      <c r="AB165">
        <v>5.9485999999999997E-2</v>
      </c>
      <c r="AC165">
        <v>5.4077E-2</v>
      </c>
      <c r="AD165">
        <v>5.8681999999999998E-2</v>
      </c>
      <c r="AE165">
        <v>5.4042E-2</v>
      </c>
      <c r="AF165">
        <v>6.4186999999999994E-2</v>
      </c>
      <c r="AG165">
        <v>6.6087999999999994E-2</v>
      </c>
      <c r="AH165">
        <v>6.0278999999999999E-2</v>
      </c>
      <c r="AI165">
        <v>5.4737000000000001E-2</v>
      </c>
      <c r="AJ165">
        <v>4.2542999999999997E-2</v>
      </c>
      <c r="AK165">
        <v>4.8251000000000002E-2</v>
      </c>
      <c r="AL165">
        <v>4.8874000000000001E-2</v>
      </c>
      <c r="AN165">
        <v>5.4737000000000001E-2</v>
      </c>
      <c r="AO165">
        <v>4.2542999999999997E-2</v>
      </c>
      <c r="AP165">
        <v>4.8251000000000002E-2</v>
      </c>
      <c r="AQ165">
        <v>4.8874000000000001E-2</v>
      </c>
      <c r="AR165">
        <v>8.5102999999999998E-2</v>
      </c>
      <c r="AS165">
        <v>5.8051999999999999E-2</v>
      </c>
      <c r="AT165">
        <v>4.1841000000000003E-2</v>
      </c>
      <c r="AU165">
        <v>5.4908999999999999E-2</v>
      </c>
      <c r="AV165">
        <v>5.5899999999999998E-2</v>
      </c>
      <c r="AW165">
        <v>4.1112000000000003E-2</v>
      </c>
      <c r="AX165">
        <v>4.7098000000000001E-2</v>
      </c>
      <c r="AY165">
        <v>4.2051999999999999E-2</v>
      </c>
      <c r="BA165">
        <v>4.8666000000000001E-2</v>
      </c>
      <c r="BB165">
        <v>6.6361000000000003E-2</v>
      </c>
      <c r="BC165">
        <v>0.10933</v>
      </c>
      <c r="BD165">
        <v>3.6978999999999998E-2</v>
      </c>
      <c r="BE165">
        <v>6.1691999999999997E-2</v>
      </c>
      <c r="BF165">
        <v>7.1595000000000006E-2</v>
      </c>
      <c r="BG165">
        <v>6.9433999999999996E-2</v>
      </c>
      <c r="BH165">
        <v>3.8800000000000001E-2</v>
      </c>
      <c r="BI165">
        <v>7.6000999999999999E-2</v>
      </c>
      <c r="BJ165">
        <v>7.5739000000000001E-2</v>
      </c>
      <c r="BK165">
        <v>0.14954000000000001</v>
      </c>
      <c r="BL165">
        <v>7.8534000000000007E-2</v>
      </c>
      <c r="BN165">
        <v>8.294E-2</v>
      </c>
      <c r="BO165">
        <v>7.5147000000000005E-2</v>
      </c>
      <c r="BP165">
        <v>8.3597000000000005E-2</v>
      </c>
      <c r="BQ165">
        <v>6.7612000000000005E-2</v>
      </c>
      <c r="BR165">
        <v>6.1149000000000002E-2</v>
      </c>
      <c r="BS165">
        <v>6.3399999999999998E-2</v>
      </c>
      <c r="BT165">
        <v>5.6269E-2</v>
      </c>
      <c r="BU165">
        <v>4.7190000000000003E-2</v>
      </c>
      <c r="BV165">
        <v>7.8340000000000007E-2</v>
      </c>
      <c r="BW165">
        <v>7.5081999999999996E-2</v>
      </c>
      <c r="BX165">
        <v>9.2584E-2</v>
      </c>
      <c r="BY165">
        <v>6.2992999999999993E-2</v>
      </c>
      <c r="CA165">
        <v>0.21378</v>
      </c>
      <c r="CB165">
        <v>0.20641999999999999</v>
      </c>
      <c r="CC165">
        <v>0.17782000000000001</v>
      </c>
      <c r="CD165">
        <v>0.16739000000000001</v>
      </c>
      <c r="CE165">
        <v>0.188</v>
      </c>
      <c r="CF165">
        <v>0.19919000000000001</v>
      </c>
      <c r="CG165">
        <v>0.13943</v>
      </c>
      <c r="CH165">
        <v>0.22437000000000001</v>
      </c>
      <c r="CI165">
        <v>0.13775000000000001</v>
      </c>
      <c r="CJ165">
        <v>0.16211999999999999</v>
      </c>
      <c r="CK165">
        <v>0.15426000000000001</v>
      </c>
      <c r="CL165">
        <v>0.12476</v>
      </c>
      <c r="CN165">
        <v>8.4621000000000002E-2</v>
      </c>
      <c r="CO165">
        <v>8.4175E-2</v>
      </c>
      <c r="CP165">
        <v>0.12995999999999999</v>
      </c>
      <c r="CQ165">
        <v>7.5686000000000003E-2</v>
      </c>
      <c r="CR165">
        <v>7.5031E-2</v>
      </c>
      <c r="CS165">
        <v>9.3854999999999994E-2</v>
      </c>
      <c r="CT165">
        <v>0.10653</v>
      </c>
      <c r="CU165">
        <v>7.9288999999999998E-2</v>
      </c>
      <c r="CV165">
        <v>7.8708E-2</v>
      </c>
      <c r="CW165">
        <v>8.2194000000000003E-2</v>
      </c>
      <c r="CX165">
        <v>0.13402</v>
      </c>
      <c r="CY165">
        <v>6.2640000000000001E-2</v>
      </c>
      <c r="DA165">
        <v>3.3479000000000002E-2</v>
      </c>
      <c r="DB165">
        <v>4.0691999999999999E-2</v>
      </c>
      <c r="DC165">
        <v>4.1675999999999998E-2</v>
      </c>
      <c r="DD165">
        <v>3.4140999999999998E-2</v>
      </c>
      <c r="DE165">
        <v>3.7749999999999999E-2</v>
      </c>
      <c r="DF165">
        <v>4.2106999999999999E-2</v>
      </c>
      <c r="DG165">
        <v>4.2870999999999999E-2</v>
      </c>
      <c r="DH165">
        <v>3.5511000000000001E-2</v>
      </c>
      <c r="DI165">
        <v>4.8718999999999998E-2</v>
      </c>
      <c r="DJ165">
        <v>4.5128000000000001E-2</v>
      </c>
      <c r="DK165">
        <v>6.2710000000000002E-2</v>
      </c>
      <c r="DL165">
        <v>4.3711E-2</v>
      </c>
      <c r="DO165">
        <f t="shared" si="9"/>
        <v>7.9014962962962981E-2</v>
      </c>
      <c r="DP165">
        <f t="shared" si="10"/>
        <v>8.1429851851851864E-2</v>
      </c>
      <c r="DQ165">
        <f t="shared" si="11"/>
        <v>9.0152925925925914E-2</v>
      </c>
      <c r="DR165">
        <f t="shared" si="12"/>
        <v>7.1334962962962961E-2</v>
      </c>
      <c r="DT165">
        <v>20.164000000000001</v>
      </c>
    </row>
    <row r="166" spans="1:124" x14ac:dyDescent="0.25">
      <c r="A166">
        <v>0.24901000000000001</v>
      </c>
      <c r="B166">
        <v>0.30159000000000002</v>
      </c>
      <c r="C166">
        <v>0.34799999999999998</v>
      </c>
      <c r="D166">
        <v>0.22683</v>
      </c>
      <c r="E166">
        <v>4.3861999999999998E-2</v>
      </c>
      <c r="F166">
        <v>4.0530999999999998E-2</v>
      </c>
      <c r="G166">
        <v>6.3239000000000004E-2</v>
      </c>
      <c r="H166">
        <v>4.0245000000000003E-2</v>
      </c>
      <c r="I166">
        <v>3.5249000000000003E-2</v>
      </c>
      <c r="J166">
        <v>3.0540999999999999E-2</v>
      </c>
      <c r="K166">
        <v>6.3465999999999995E-2</v>
      </c>
      <c r="L166">
        <v>3.1371999999999997E-2</v>
      </c>
      <c r="N166">
        <v>3.4345000000000001E-2</v>
      </c>
      <c r="O166">
        <v>2.7052E-2</v>
      </c>
      <c r="P166">
        <v>3.1029000000000001E-2</v>
      </c>
      <c r="Q166">
        <v>2.9752000000000001E-2</v>
      </c>
      <c r="R166">
        <v>6.4058000000000004E-2</v>
      </c>
      <c r="S166">
        <v>4.8604000000000001E-2</v>
      </c>
      <c r="T166">
        <v>5.9114E-2</v>
      </c>
      <c r="U166">
        <v>4.6561999999999999E-2</v>
      </c>
      <c r="V166">
        <v>4.6045000000000003E-2</v>
      </c>
      <c r="W166">
        <v>5.4557000000000001E-2</v>
      </c>
      <c r="X166">
        <v>6.4056000000000002E-2</v>
      </c>
      <c r="Y166">
        <v>4.8223000000000002E-2</v>
      </c>
      <c r="AA166">
        <v>5.1256999999999997E-2</v>
      </c>
      <c r="AB166">
        <v>6.1921999999999998E-2</v>
      </c>
      <c r="AC166">
        <v>5.4051000000000002E-2</v>
      </c>
      <c r="AD166">
        <v>5.7266999999999998E-2</v>
      </c>
      <c r="AE166">
        <v>5.4674E-2</v>
      </c>
      <c r="AF166">
        <v>6.6750000000000004E-2</v>
      </c>
      <c r="AG166">
        <v>7.1525000000000005E-2</v>
      </c>
      <c r="AH166">
        <v>5.9776000000000003E-2</v>
      </c>
      <c r="AI166">
        <v>5.7485000000000001E-2</v>
      </c>
      <c r="AJ166">
        <v>4.1690999999999999E-2</v>
      </c>
      <c r="AK166">
        <v>5.3846999999999999E-2</v>
      </c>
      <c r="AL166">
        <v>4.9974999999999999E-2</v>
      </c>
      <c r="AN166">
        <v>5.7485000000000001E-2</v>
      </c>
      <c r="AO166">
        <v>4.1690999999999999E-2</v>
      </c>
      <c r="AP166">
        <v>5.3846999999999999E-2</v>
      </c>
      <c r="AQ166">
        <v>4.9974999999999999E-2</v>
      </c>
      <c r="AR166">
        <v>8.6434999999999998E-2</v>
      </c>
      <c r="AS166">
        <v>5.8678000000000001E-2</v>
      </c>
      <c r="AT166">
        <v>4.7871999999999998E-2</v>
      </c>
      <c r="AU166">
        <v>5.076E-2</v>
      </c>
      <c r="AV166">
        <v>5.6614999999999999E-2</v>
      </c>
      <c r="AW166">
        <v>4.2257000000000003E-2</v>
      </c>
      <c r="AX166">
        <v>4.9016999999999998E-2</v>
      </c>
      <c r="AY166">
        <v>4.1373E-2</v>
      </c>
      <c r="BA166">
        <v>5.4982999999999997E-2</v>
      </c>
      <c r="BB166">
        <v>6.5047999999999995E-2</v>
      </c>
      <c r="BC166">
        <v>0.13531000000000001</v>
      </c>
      <c r="BD166">
        <v>3.8175000000000001E-2</v>
      </c>
      <c r="BE166">
        <v>6.5984000000000001E-2</v>
      </c>
      <c r="BF166">
        <v>7.0646E-2</v>
      </c>
      <c r="BG166">
        <v>8.5306000000000007E-2</v>
      </c>
      <c r="BH166">
        <v>3.7294000000000001E-2</v>
      </c>
      <c r="BI166">
        <v>7.7919000000000002E-2</v>
      </c>
      <c r="BJ166">
        <v>7.7949000000000004E-2</v>
      </c>
      <c r="BK166">
        <v>0.20036000000000001</v>
      </c>
      <c r="BL166">
        <v>7.3710999999999999E-2</v>
      </c>
      <c r="BN166">
        <v>8.3340999999999998E-2</v>
      </c>
      <c r="BO166">
        <v>7.8558000000000003E-2</v>
      </c>
      <c r="BP166">
        <v>9.1920000000000002E-2</v>
      </c>
      <c r="BQ166">
        <v>6.5773999999999999E-2</v>
      </c>
      <c r="BR166">
        <v>5.8312000000000003E-2</v>
      </c>
      <c r="BS166">
        <v>6.0699999999999997E-2</v>
      </c>
      <c r="BT166">
        <v>5.9558E-2</v>
      </c>
      <c r="BU166">
        <v>4.9095E-2</v>
      </c>
      <c r="BV166">
        <v>8.1194000000000002E-2</v>
      </c>
      <c r="BW166">
        <v>7.5692999999999996E-2</v>
      </c>
      <c r="BX166">
        <v>9.7625000000000003E-2</v>
      </c>
      <c r="BY166">
        <v>6.5024999999999999E-2</v>
      </c>
      <c r="CA166">
        <v>0.20036999999999999</v>
      </c>
      <c r="CB166">
        <v>0.19453999999999999</v>
      </c>
      <c r="CC166">
        <v>0.1759</v>
      </c>
      <c r="CD166">
        <v>0.17021</v>
      </c>
      <c r="CE166">
        <v>0.18967000000000001</v>
      </c>
      <c r="CF166">
        <v>0.19939000000000001</v>
      </c>
      <c r="CG166">
        <v>0.13507</v>
      </c>
      <c r="CH166">
        <v>0.21598000000000001</v>
      </c>
      <c r="CI166">
        <v>0.14954000000000001</v>
      </c>
      <c r="CJ166">
        <v>0.16250999999999999</v>
      </c>
      <c r="CK166">
        <v>0.1628</v>
      </c>
      <c r="CL166">
        <v>0.12263</v>
      </c>
      <c r="CN166">
        <v>8.8558999999999999E-2</v>
      </c>
      <c r="CO166">
        <v>8.6296999999999999E-2</v>
      </c>
      <c r="CP166">
        <v>0.15468999999999999</v>
      </c>
      <c r="CQ166">
        <v>7.5794E-2</v>
      </c>
      <c r="CR166">
        <v>7.6908000000000004E-2</v>
      </c>
      <c r="CS166">
        <v>9.4348000000000001E-2</v>
      </c>
      <c r="CT166">
        <v>0.13164000000000001</v>
      </c>
      <c r="CU166">
        <v>8.3130999999999997E-2</v>
      </c>
      <c r="CV166">
        <v>8.4283999999999998E-2</v>
      </c>
      <c r="CW166">
        <v>7.9379000000000005E-2</v>
      </c>
      <c r="CX166">
        <v>0.16209999999999999</v>
      </c>
      <c r="CY166">
        <v>6.2029000000000001E-2</v>
      </c>
      <c r="DA166">
        <v>3.3335999999999998E-2</v>
      </c>
      <c r="DB166">
        <v>4.0298E-2</v>
      </c>
      <c r="DC166">
        <v>4.5351000000000002E-2</v>
      </c>
      <c r="DD166">
        <v>3.4215000000000002E-2</v>
      </c>
      <c r="DE166">
        <v>3.9248999999999999E-2</v>
      </c>
      <c r="DF166">
        <v>4.2012000000000001E-2</v>
      </c>
      <c r="DG166">
        <v>4.3912E-2</v>
      </c>
      <c r="DH166">
        <v>3.7404E-2</v>
      </c>
      <c r="DI166">
        <v>4.8415E-2</v>
      </c>
      <c r="DJ166">
        <v>4.7722000000000001E-2</v>
      </c>
      <c r="DK166">
        <v>6.6261E-2</v>
      </c>
      <c r="DL166">
        <v>4.2687999999999997E-2</v>
      </c>
      <c r="DO166">
        <f t="shared" si="9"/>
        <v>8.031792592592589E-2</v>
      </c>
      <c r="DP166">
        <f t="shared" si="10"/>
        <v>8.1146444444444424E-2</v>
      </c>
      <c r="DQ166">
        <f t="shared" si="11"/>
        <v>0.1002542962962963</v>
      </c>
      <c r="DR166">
        <f t="shared" si="12"/>
        <v>7.0565370370370376E-2</v>
      </c>
      <c r="DT166">
        <v>20.29</v>
      </c>
    </row>
    <row r="167" spans="1:124" x14ac:dyDescent="0.25">
      <c r="A167">
        <v>0.24068999999999999</v>
      </c>
      <c r="B167">
        <v>0.29049999999999998</v>
      </c>
      <c r="C167">
        <v>0.36738999999999999</v>
      </c>
      <c r="D167">
        <v>0.22128999999999999</v>
      </c>
      <c r="E167">
        <v>4.6601999999999998E-2</v>
      </c>
      <c r="F167">
        <v>3.8066000000000003E-2</v>
      </c>
      <c r="G167">
        <v>8.2811999999999997E-2</v>
      </c>
      <c r="H167">
        <v>4.1334999999999997E-2</v>
      </c>
      <c r="I167">
        <v>3.6616000000000003E-2</v>
      </c>
      <c r="J167">
        <v>3.2494000000000002E-2</v>
      </c>
      <c r="K167">
        <v>8.2447999999999994E-2</v>
      </c>
      <c r="L167">
        <v>3.2064000000000002E-2</v>
      </c>
      <c r="N167">
        <v>3.1526999999999999E-2</v>
      </c>
      <c r="O167">
        <v>2.6792E-2</v>
      </c>
      <c r="P167">
        <v>3.4825000000000002E-2</v>
      </c>
      <c r="Q167">
        <v>2.9895999999999999E-2</v>
      </c>
      <c r="R167">
        <v>6.1903E-2</v>
      </c>
      <c r="S167">
        <v>5.0319999999999997E-2</v>
      </c>
      <c r="T167">
        <v>6.3936999999999994E-2</v>
      </c>
      <c r="U167">
        <v>4.6022E-2</v>
      </c>
      <c r="V167">
        <v>4.8365999999999999E-2</v>
      </c>
      <c r="W167">
        <v>5.4734999999999999E-2</v>
      </c>
      <c r="X167">
        <v>6.8132999999999999E-2</v>
      </c>
      <c r="Y167">
        <v>4.7531999999999998E-2</v>
      </c>
      <c r="AA167">
        <v>5.4600999999999997E-2</v>
      </c>
      <c r="AB167">
        <v>6.5741999999999995E-2</v>
      </c>
      <c r="AC167">
        <v>5.7563999999999997E-2</v>
      </c>
      <c r="AD167">
        <v>5.4557000000000001E-2</v>
      </c>
      <c r="AE167">
        <v>5.5929E-2</v>
      </c>
      <c r="AF167">
        <v>6.6952999999999999E-2</v>
      </c>
      <c r="AG167">
        <v>7.7475000000000002E-2</v>
      </c>
      <c r="AH167">
        <v>5.7729999999999997E-2</v>
      </c>
      <c r="AI167">
        <v>5.8396000000000003E-2</v>
      </c>
      <c r="AJ167">
        <v>4.1444000000000002E-2</v>
      </c>
      <c r="AK167">
        <v>6.1027999999999999E-2</v>
      </c>
      <c r="AL167">
        <v>5.0745999999999999E-2</v>
      </c>
      <c r="AN167">
        <v>5.8396000000000003E-2</v>
      </c>
      <c r="AO167">
        <v>4.1444000000000002E-2</v>
      </c>
      <c r="AP167">
        <v>6.1027999999999999E-2</v>
      </c>
      <c r="AQ167">
        <v>5.0745999999999999E-2</v>
      </c>
      <c r="AR167">
        <v>8.7170999999999998E-2</v>
      </c>
      <c r="AS167">
        <v>5.9230999999999999E-2</v>
      </c>
      <c r="AT167">
        <v>5.5986000000000001E-2</v>
      </c>
      <c r="AU167">
        <v>4.7368E-2</v>
      </c>
      <c r="AV167">
        <v>5.6121999999999998E-2</v>
      </c>
      <c r="AW167">
        <v>4.4073000000000001E-2</v>
      </c>
      <c r="AX167">
        <v>5.1597999999999998E-2</v>
      </c>
      <c r="AY167">
        <v>4.0927999999999999E-2</v>
      </c>
      <c r="BA167">
        <v>6.2796000000000005E-2</v>
      </c>
      <c r="BB167">
        <v>6.3372999999999999E-2</v>
      </c>
      <c r="BC167">
        <v>0.16575000000000001</v>
      </c>
      <c r="BD167">
        <v>4.1432999999999998E-2</v>
      </c>
      <c r="BE167">
        <v>6.7974000000000007E-2</v>
      </c>
      <c r="BF167">
        <v>6.9641999999999996E-2</v>
      </c>
      <c r="BG167">
        <v>0.10836999999999999</v>
      </c>
      <c r="BH167">
        <v>3.7345999999999997E-2</v>
      </c>
      <c r="BI167">
        <v>8.2657999999999995E-2</v>
      </c>
      <c r="BJ167">
        <v>8.1086000000000005E-2</v>
      </c>
      <c r="BK167">
        <v>0.26102999999999998</v>
      </c>
      <c r="BL167">
        <v>6.7663000000000001E-2</v>
      </c>
      <c r="BN167">
        <v>8.4320999999999993E-2</v>
      </c>
      <c r="BO167">
        <v>8.1186999999999995E-2</v>
      </c>
      <c r="BP167">
        <v>0.10188</v>
      </c>
      <c r="BQ167">
        <v>6.3532000000000005E-2</v>
      </c>
      <c r="BR167">
        <v>5.5832E-2</v>
      </c>
      <c r="BS167">
        <v>5.6890999999999997E-2</v>
      </c>
      <c r="BT167">
        <v>6.4688999999999997E-2</v>
      </c>
      <c r="BU167">
        <v>5.2211E-2</v>
      </c>
      <c r="BV167">
        <v>8.498E-2</v>
      </c>
      <c r="BW167">
        <v>7.6026999999999997E-2</v>
      </c>
      <c r="BX167">
        <v>0.10566</v>
      </c>
      <c r="BY167">
        <v>6.6911999999999999E-2</v>
      </c>
      <c r="CA167">
        <v>0.19406999999999999</v>
      </c>
      <c r="CB167">
        <v>0.18134</v>
      </c>
      <c r="CC167">
        <v>0.17907000000000001</v>
      </c>
      <c r="CD167">
        <v>0.17326</v>
      </c>
      <c r="CE167">
        <v>0.18884999999999999</v>
      </c>
      <c r="CF167">
        <v>0.19975000000000001</v>
      </c>
      <c r="CG167">
        <v>0.13400000000000001</v>
      </c>
      <c r="CH167">
        <v>0.20582</v>
      </c>
      <c r="CI167">
        <v>0.16109000000000001</v>
      </c>
      <c r="CJ167">
        <v>0.16205</v>
      </c>
      <c r="CK167">
        <v>0.17058000000000001</v>
      </c>
      <c r="CL167">
        <v>0.12021</v>
      </c>
      <c r="CN167">
        <v>9.3340000000000006E-2</v>
      </c>
      <c r="CO167">
        <v>8.7042999999999995E-2</v>
      </c>
      <c r="CP167">
        <v>0.18403</v>
      </c>
      <c r="CQ167">
        <v>7.578E-2</v>
      </c>
      <c r="CR167">
        <v>7.8843999999999997E-2</v>
      </c>
      <c r="CS167">
        <v>9.6601999999999993E-2</v>
      </c>
      <c r="CT167">
        <v>0.16852</v>
      </c>
      <c r="CU167">
        <v>8.6772000000000002E-2</v>
      </c>
      <c r="CV167">
        <v>9.1389999999999999E-2</v>
      </c>
      <c r="CW167">
        <v>7.7853000000000006E-2</v>
      </c>
      <c r="CX167">
        <v>0.19880999999999999</v>
      </c>
      <c r="CY167">
        <v>6.4349000000000003E-2</v>
      </c>
      <c r="DA167">
        <v>3.3467999999999998E-2</v>
      </c>
      <c r="DB167">
        <v>3.9177999999999998E-2</v>
      </c>
      <c r="DC167">
        <v>4.9986000000000003E-2</v>
      </c>
      <c r="DD167">
        <v>3.3389000000000002E-2</v>
      </c>
      <c r="DE167">
        <v>4.0753999999999999E-2</v>
      </c>
      <c r="DF167">
        <v>4.2694999999999997E-2</v>
      </c>
      <c r="DG167">
        <v>4.4395999999999998E-2</v>
      </c>
      <c r="DH167">
        <v>3.9544000000000003E-2</v>
      </c>
      <c r="DI167">
        <v>4.7551000000000003E-2</v>
      </c>
      <c r="DJ167">
        <v>4.8640999999999997E-2</v>
      </c>
      <c r="DK167">
        <v>7.1308999999999997E-2</v>
      </c>
      <c r="DL167">
        <v>4.2716999999999998E-2</v>
      </c>
      <c r="DO167">
        <f t="shared" si="9"/>
        <v>8.163840740740741E-2</v>
      </c>
      <c r="DP167">
        <f t="shared" si="10"/>
        <v>8.0561185185185208E-2</v>
      </c>
      <c r="DQ167">
        <f t="shared" si="11"/>
        <v>0.11378903703703704</v>
      </c>
      <c r="DR167">
        <f t="shared" si="12"/>
        <v>7.004266666666667E-2</v>
      </c>
      <c r="DT167">
        <v>20.414999999999999</v>
      </c>
    </row>
    <row r="168" spans="1:124" x14ac:dyDescent="0.25">
      <c r="A168">
        <v>0.22711000000000001</v>
      </c>
      <c r="B168">
        <v>0.27807999999999999</v>
      </c>
      <c r="C168">
        <v>0.38849</v>
      </c>
      <c r="D168">
        <v>0.22170000000000001</v>
      </c>
      <c r="E168">
        <v>4.8738999999999998E-2</v>
      </c>
      <c r="F168">
        <v>3.5036999999999999E-2</v>
      </c>
      <c r="G168">
        <v>0.10518</v>
      </c>
      <c r="H168">
        <v>4.1502999999999998E-2</v>
      </c>
      <c r="I168">
        <v>3.7638999999999999E-2</v>
      </c>
      <c r="J168">
        <v>3.4132000000000003E-2</v>
      </c>
      <c r="K168">
        <v>0.10452</v>
      </c>
      <c r="L168">
        <v>3.243E-2</v>
      </c>
      <c r="N168">
        <v>2.8263E-2</v>
      </c>
      <c r="O168">
        <v>2.6429000000000001E-2</v>
      </c>
      <c r="P168">
        <v>3.9187E-2</v>
      </c>
      <c r="Q168">
        <v>3.0245000000000001E-2</v>
      </c>
      <c r="R168">
        <v>5.9846999999999997E-2</v>
      </c>
      <c r="S168">
        <v>5.2129000000000002E-2</v>
      </c>
      <c r="T168">
        <v>6.9750999999999994E-2</v>
      </c>
      <c r="U168">
        <v>4.5807E-2</v>
      </c>
      <c r="V168">
        <v>5.0868999999999998E-2</v>
      </c>
      <c r="W168">
        <v>5.4026999999999999E-2</v>
      </c>
      <c r="X168">
        <v>7.2704000000000005E-2</v>
      </c>
      <c r="Y168">
        <v>4.6308000000000002E-2</v>
      </c>
      <c r="AA168">
        <v>5.9221999999999997E-2</v>
      </c>
      <c r="AB168">
        <v>7.0380999999999999E-2</v>
      </c>
      <c r="AC168">
        <v>6.4337000000000005E-2</v>
      </c>
      <c r="AD168">
        <v>5.1218E-2</v>
      </c>
      <c r="AE168">
        <v>5.7673000000000002E-2</v>
      </c>
      <c r="AF168">
        <v>6.5214999999999995E-2</v>
      </c>
      <c r="AG168">
        <v>8.2127000000000006E-2</v>
      </c>
      <c r="AH168">
        <v>5.4553999999999998E-2</v>
      </c>
      <c r="AI168">
        <v>5.738E-2</v>
      </c>
      <c r="AJ168">
        <v>4.1895000000000002E-2</v>
      </c>
      <c r="AK168">
        <v>6.8761000000000003E-2</v>
      </c>
      <c r="AL168">
        <v>5.1013000000000003E-2</v>
      </c>
      <c r="AN168">
        <v>5.738E-2</v>
      </c>
      <c r="AO168">
        <v>4.1895000000000002E-2</v>
      </c>
      <c r="AP168">
        <v>6.8761000000000003E-2</v>
      </c>
      <c r="AQ168">
        <v>5.1013000000000003E-2</v>
      </c>
      <c r="AR168">
        <v>8.7361999999999995E-2</v>
      </c>
      <c r="AS168">
        <v>5.9361999999999998E-2</v>
      </c>
      <c r="AT168">
        <v>6.4342999999999997E-2</v>
      </c>
      <c r="AU168">
        <v>4.5305999999999999E-2</v>
      </c>
      <c r="AV168">
        <v>5.4413000000000003E-2</v>
      </c>
      <c r="AW168">
        <v>4.5932000000000001E-2</v>
      </c>
      <c r="AX168">
        <v>5.4628999999999997E-2</v>
      </c>
      <c r="AY168">
        <v>4.0961999999999998E-2</v>
      </c>
      <c r="BA168">
        <v>6.9959999999999994E-2</v>
      </c>
      <c r="BB168">
        <v>6.1941000000000003E-2</v>
      </c>
      <c r="BC168">
        <v>0.19889999999999999</v>
      </c>
      <c r="BD168">
        <v>4.5902999999999999E-2</v>
      </c>
      <c r="BE168">
        <v>6.7410999999999999E-2</v>
      </c>
      <c r="BF168">
        <v>6.8557999999999994E-2</v>
      </c>
      <c r="BG168">
        <v>0.13503999999999999</v>
      </c>
      <c r="BH168">
        <v>3.8967000000000002E-2</v>
      </c>
      <c r="BI168">
        <v>8.9436000000000002E-2</v>
      </c>
      <c r="BJ168">
        <v>8.4237000000000006E-2</v>
      </c>
      <c r="BK168">
        <v>0.32280999999999999</v>
      </c>
      <c r="BL168">
        <v>6.2218000000000002E-2</v>
      </c>
      <c r="BN168">
        <v>8.5097999999999993E-2</v>
      </c>
      <c r="BO168">
        <v>8.2069000000000003E-2</v>
      </c>
      <c r="BP168">
        <v>0.11174000000000001</v>
      </c>
      <c r="BQ168">
        <v>6.1713999999999998E-2</v>
      </c>
      <c r="BR168">
        <v>5.4316000000000003E-2</v>
      </c>
      <c r="BS168">
        <v>5.3217E-2</v>
      </c>
      <c r="BT168">
        <v>7.0546999999999999E-2</v>
      </c>
      <c r="BU168">
        <v>5.5541E-2</v>
      </c>
      <c r="BV168">
        <v>8.7994000000000003E-2</v>
      </c>
      <c r="BW168">
        <v>7.6296000000000003E-2</v>
      </c>
      <c r="BX168">
        <v>0.11551</v>
      </c>
      <c r="BY168">
        <v>6.8210999999999994E-2</v>
      </c>
      <c r="CA168">
        <v>0.19541</v>
      </c>
      <c r="CB168">
        <v>0.17018</v>
      </c>
      <c r="CC168">
        <v>0.18647</v>
      </c>
      <c r="CD168">
        <v>0.17580000000000001</v>
      </c>
      <c r="CE168">
        <v>0.18479000000000001</v>
      </c>
      <c r="CF168">
        <v>0.19919000000000001</v>
      </c>
      <c r="CG168">
        <v>0.13550999999999999</v>
      </c>
      <c r="CH168">
        <v>0.19757</v>
      </c>
      <c r="CI168">
        <v>0.16938</v>
      </c>
      <c r="CJ168">
        <v>0.16039</v>
      </c>
      <c r="CK168">
        <v>0.17551</v>
      </c>
      <c r="CL168">
        <v>0.11824</v>
      </c>
      <c r="CN168">
        <v>9.7993999999999998E-2</v>
      </c>
      <c r="CO168">
        <v>8.5557999999999995E-2</v>
      </c>
      <c r="CP168">
        <v>0.21473999999999999</v>
      </c>
      <c r="CQ168">
        <v>7.5938000000000005E-2</v>
      </c>
      <c r="CR168">
        <v>7.9982999999999999E-2</v>
      </c>
      <c r="CS168">
        <v>9.9205000000000002E-2</v>
      </c>
      <c r="CT168">
        <v>0.21345</v>
      </c>
      <c r="CU168">
        <v>8.9483999999999994E-2</v>
      </c>
      <c r="CV168">
        <v>9.8002000000000006E-2</v>
      </c>
      <c r="CW168">
        <v>7.8015000000000001E-2</v>
      </c>
      <c r="CX168">
        <v>0.24035000000000001</v>
      </c>
      <c r="CY168">
        <v>6.8652000000000005E-2</v>
      </c>
      <c r="DA168">
        <v>3.3800999999999998E-2</v>
      </c>
      <c r="DB168">
        <v>3.7699000000000003E-2</v>
      </c>
      <c r="DC168">
        <v>5.5057000000000002E-2</v>
      </c>
      <c r="DD168">
        <v>3.1861E-2</v>
      </c>
      <c r="DE168">
        <v>4.1755E-2</v>
      </c>
      <c r="DF168">
        <v>4.3985000000000003E-2</v>
      </c>
      <c r="DG168">
        <v>4.4535999999999999E-2</v>
      </c>
      <c r="DH168">
        <v>4.1071000000000003E-2</v>
      </c>
      <c r="DI168">
        <v>4.6183000000000002E-2</v>
      </c>
      <c r="DJ168">
        <v>4.7892999999999998E-2</v>
      </c>
      <c r="DK168">
        <v>7.7606999999999995E-2</v>
      </c>
      <c r="DL168">
        <v>4.3758999999999999E-2</v>
      </c>
      <c r="DO168">
        <f t="shared" si="9"/>
        <v>8.2496666666666676E-2</v>
      </c>
      <c r="DP168">
        <f t="shared" si="10"/>
        <v>7.9738777777777783E-2</v>
      </c>
      <c r="DQ168">
        <f t="shared" si="11"/>
        <v>0.12890988888888888</v>
      </c>
      <c r="DR168">
        <f t="shared" si="12"/>
        <v>6.9888444444444434E-2</v>
      </c>
      <c r="DT168">
        <v>20.54</v>
      </c>
    </row>
    <row r="169" spans="1:124" x14ac:dyDescent="0.25">
      <c r="A169">
        <v>0.21032999999999999</v>
      </c>
      <c r="B169">
        <v>0.26769999999999999</v>
      </c>
      <c r="C169">
        <v>0.40636</v>
      </c>
      <c r="D169">
        <v>0.22721</v>
      </c>
      <c r="E169">
        <v>5.0224999999999999E-2</v>
      </c>
      <c r="F169">
        <v>3.2335000000000003E-2</v>
      </c>
      <c r="G169">
        <v>0.1263</v>
      </c>
      <c r="H169">
        <v>4.0627000000000003E-2</v>
      </c>
      <c r="I169">
        <v>3.8199999999999998E-2</v>
      </c>
      <c r="J169">
        <v>3.4754E-2</v>
      </c>
      <c r="K169">
        <v>0.12623999999999999</v>
      </c>
      <c r="L169">
        <v>3.2418000000000002E-2</v>
      </c>
      <c r="N169">
        <v>2.5423999999999999E-2</v>
      </c>
      <c r="O169">
        <v>2.6016000000000001E-2</v>
      </c>
      <c r="P169">
        <v>4.3354999999999998E-2</v>
      </c>
      <c r="Q169">
        <v>3.0596999999999999E-2</v>
      </c>
      <c r="R169">
        <v>5.7915000000000001E-2</v>
      </c>
      <c r="S169">
        <v>5.3693999999999999E-2</v>
      </c>
      <c r="T169">
        <v>7.5759000000000007E-2</v>
      </c>
      <c r="U169">
        <v>4.5731000000000001E-2</v>
      </c>
      <c r="V169">
        <v>5.3247000000000003E-2</v>
      </c>
      <c r="W169">
        <v>5.2588999999999997E-2</v>
      </c>
      <c r="X169">
        <v>7.6527999999999999E-2</v>
      </c>
      <c r="Y169">
        <v>4.4854999999999999E-2</v>
      </c>
      <c r="AA169">
        <v>6.3975000000000004E-2</v>
      </c>
      <c r="AB169">
        <v>7.4933E-2</v>
      </c>
      <c r="AC169">
        <v>7.2847999999999996E-2</v>
      </c>
      <c r="AD169">
        <v>4.8085000000000003E-2</v>
      </c>
      <c r="AE169">
        <v>5.9922999999999997E-2</v>
      </c>
      <c r="AF169">
        <v>6.2577999999999995E-2</v>
      </c>
      <c r="AG169">
        <v>8.4400000000000003E-2</v>
      </c>
      <c r="AH169">
        <v>5.1109000000000002E-2</v>
      </c>
      <c r="AI169">
        <v>5.4896E-2</v>
      </c>
      <c r="AJ169">
        <v>4.2791000000000003E-2</v>
      </c>
      <c r="AK169">
        <v>7.5551999999999994E-2</v>
      </c>
      <c r="AL169">
        <v>5.0562999999999997E-2</v>
      </c>
      <c r="AN169">
        <v>5.4896E-2</v>
      </c>
      <c r="AO169">
        <v>4.2791000000000003E-2</v>
      </c>
      <c r="AP169">
        <v>7.5551999999999994E-2</v>
      </c>
      <c r="AQ169">
        <v>5.0562999999999997E-2</v>
      </c>
      <c r="AR169">
        <v>8.7259000000000003E-2</v>
      </c>
      <c r="AS169">
        <v>5.8837E-2</v>
      </c>
      <c r="AT169">
        <v>7.0981000000000002E-2</v>
      </c>
      <c r="AU169">
        <v>4.4796000000000002E-2</v>
      </c>
      <c r="AV169">
        <v>5.1822E-2</v>
      </c>
      <c r="AW169">
        <v>4.7285000000000001E-2</v>
      </c>
      <c r="AX169">
        <v>5.7710999999999998E-2</v>
      </c>
      <c r="AY169">
        <v>4.1467999999999998E-2</v>
      </c>
      <c r="BA169">
        <v>7.4549000000000004E-2</v>
      </c>
      <c r="BB169">
        <v>6.1154E-2</v>
      </c>
      <c r="BC169">
        <v>0.23172000000000001</v>
      </c>
      <c r="BD169">
        <v>5.0243999999999997E-2</v>
      </c>
      <c r="BE169">
        <v>6.4869999999999997E-2</v>
      </c>
      <c r="BF169">
        <v>6.7109000000000002E-2</v>
      </c>
      <c r="BG169">
        <v>0.16017000000000001</v>
      </c>
      <c r="BH169">
        <v>4.1607999999999999E-2</v>
      </c>
      <c r="BI169">
        <v>9.6563999999999997E-2</v>
      </c>
      <c r="BJ169">
        <v>8.6514999999999995E-2</v>
      </c>
      <c r="BK169">
        <v>0.37491999999999998</v>
      </c>
      <c r="BL169">
        <v>5.8743999999999998E-2</v>
      </c>
      <c r="BN169">
        <v>8.4945999999999994E-2</v>
      </c>
      <c r="BO169">
        <v>8.0879000000000006E-2</v>
      </c>
      <c r="BP169">
        <v>0.11941</v>
      </c>
      <c r="BQ169">
        <v>6.1078E-2</v>
      </c>
      <c r="BR169">
        <v>5.407E-2</v>
      </c>
      <c r="BS169">
        <v>5.1049999999999998E-2</v>
      </c>
      <c r="BT169">
        <v>7.5784000000000004E-2</v>
      </c>
      <c r="BU169">
        <v>5.8088000000000001E-2</v>
      </c>
      <c r="BV169">
        <v>8.8471999999999995E-2</v>
      </c>
      <c r="BW169">
        <v>7.6827999999999994E-2</v>
      </c>
      <c r="BX169">
        <v>0.12503</v>
      </c>
      <c r="BY169">
        <v>6.8786E-2</v>
      </c>
      <c r="CA169">
        <v>0.20166999999999999</v>
      </c>
      <c r="CB169">
        <v>0.16366</v>
      </c>
      <c r="CC169">
        <v>0.19567000000000001</v>
      </c>
      <c r="CD169">
        <v>0.17699000000000001</v>
      </c>
      <c r="CE169">
        <v>0.17743</v>
      </c>
      <c r="CF169">
        <v>0.19675999999999999</v>
      </c>
      <c r="CG169">
        <v>0.13813</v>
      </c>
      <c r="CH169">
        <v>0.19392000000000001</v>
      </c>
      <c r="CI169">
        <v>0.17199999999999999</v>
      </c>
      <c r="CJ169">
        <v>0.15744</v>
      </c>
      <c r="CK169">
        <v>0.17616000000000001</v>
      </c>
      <c r="CL169">
        <v>0.11742</v>
      </c>
      <c r="CN169">
        <v>0.1014</v>
      </c>
      <c r="CO169">
        <v>8.1903000000000004E-2</v>
      </c>
      <c r="CP169">
        <v>0.24274000000000001</v>
      </c>
      <c r="CQ169">
        <v>7.6583999999999999E-2</v>
      </c>
      <c r="CR169">
        <v>7.9850000000000004E-2</v>
      </c>
      <c r="CS169">
        <v>0.10052</v>
      </c>
      <c r="CT169">
        <v>0.25986999999999999</v>
      </c>
      <c r="CU169">
        <v>9.0731999999999993E-2</v>
      </c>
      <c r="CV169">
        <v>0.10199999999999999</v>
      </c>
      <c r="CW169">
        <v>7.9646999999999996E-2</v>
      </c>
      <c r="CX169">
        <v>0.28047</v>
      </c>
      <c r="CY169">
        <v>7.3386999999999994E-2</v>
      </c>
      <c r="DA169">
        <v>3.4193000000000001E-2</v>
      </c>
      <c r="DB169">
        <v>3.6207999999999997E-2</v>
      </c>
      <c r="DC169">
        <v>5.9832999999999997E-2</v>
      </c>
      <c r="DD169">
        <v>2.9987E-2</v>
      </c>
      <c r="DE169">
        <v>4.1855999999999997E-2</v>
      </c>
      <c r="DF169">
        <v>4.5531000000000002E-2</v>
      </c>
      <c r="DG169">
        <v>4.4574000000000003E-2</v>
      </c>
      <c r="DH169">
        <v>4.1530999999999998E-2</v>
      </c>
      <c r="DI169">
        <v>4.4489000000000001E-2</v>
      </c>
      <c r="DJ169">
        <v>4.6260999999999997E-2</v>
      </c>
      <c r="DK169">
        <v>8.4301000000000001E-2</v>
      </c>
      <c r="DL169">
        <v>4.5492999999999999E-2</v>
      </c>
      <c r="DO169">
        <f t="shared" si="9"/>
        <v>8.246188888888889E-2</v>
      </c>
      <c r="DP169">
        <f t="shared" si="10"/>
        <v>7.8806222222222208E-2</v>
      </c>
      <c r="DQ169">
        <f t="shared" si="11"/>
        <v>0.14297659259259257</v>
      </c>
      <c r="DR169">
        <f t="shared" si="12"/>
        <v>7.009681481481482E-2</v>
      </c>
      <c r="DT169">
        <v>20.664999999999999</v>
      </c>
    </row>
    <row r="170" spans="1:124" x14ac:dyDescent="0.25">
      <c r="A170">
        <v>0.19294</v>
      </c>
      <c r="B170">
        <v>0.26211000000000001</v>
      </c>
      <c r="C170">
        <v>0.41613</v>
      </c>
      <c r="D170">
        <v>0.23597000000000001</v>
      </c>
      <c r="E170">
        <v>5.1095000000000002E-2</v>
      </c>
      <c r="F170">
        <v>3.0581000000000001E-2</v>
      </c>
      <c r="G170">
        <v>0.14182</v>
      </c>
      <c r="H170">
        <v>3.8929999999999999E-2</v>
      </c>
      <c r="I170">
        <v>3.8191999999999997E-2</v>
      </c>
      <c r="J170">
        <v>3.3923000000000002E-2</v>
      </c>
      <c r="K170">
        <v>0.14346</v>
      </c>
      <c r="L170">
        <v>3.2023999999999997E-2</v>
      </c>
      <c r="N170">
        <v>2.3845000000000002E-2</v>
      </c>
      <c r="O170">
        <v>2.5635000000000002E-2</v>
      </c>
      <c r="P170">
        <v>4.6526999999999999E-2</v>
      </c>
      <c r="Q170">
        <v>3.0655999999999999E-2</v>
      </c>
      <c r="R170">
        <v>5.6120000000000003E-2</v>
      </c>
      <c r="S170">
        <v>5.4830999999999998E-2</v>
      </c>
      <c r="T170">
        <v>8.0916000000000002E-2</v>
      </c>
      <c r="U170">
        <v>4.5678999999999997E-2</v>
      </c>
      <c r="V170">
        <v>5.5263E-2</v>
      </c>
      <c r="W170">
        <v>5.0792999999999998E-2</v>
      </c>
      <c r="X170">
        <v>7.8475000000000003E-2</v>
      </c>
      <c r="Y170">
        <v>4.3588000000000002E-2</v>
      </c>
      <c r="AA170">
        <v>6.7724000000000006E-2</v>
      </c>
      <c r="AB170">
        <v>7.8365000000000004E-2</v>
      </c>
      <c r="AC170">
        <v>8.0837999999999993E-2</v>
      </c>
      <c r="AD170">
        <v>4.5870000000000001E-2</v>
      </c>
      <c r="AE170">
        <v>6.2742000000000006E-2</v>
      </c>
      <c r="AF170">
        <v>6.0283000000000003E-2</v>
      </c>
      <c r="AG170">
        <v>8.4232000000000001E-2</v>
      </c>
      <c r="AH170">
        <v>4.8439000000000003E-2</v>
      </c>
      <c r="AI170">
        <v>5.1782000000000002E-2</v>
      </c>
      <c r="AJ170">
        <v>4.3595000000000002E-2</v>
      </c>
      <c r="AK170">
        <v>7.9884999999999998E-2</v>
      </c>
      <c r="AL170">
        <v>4.9234E-2</v>
      </c>
      <c r="AN170">
        <v>5.1782000000000002E-2</v>
      </c>
      <c r="AO170">
        <v>4.3595000000000002E-2</v>
      </c>
      <c r="AP170">
        <v>7.9884999999999998E-2</v>
      </c>
      <c r="AQ170">
        <v>4.9234E-2</v>
      </c>
      <c r="AR170">
        <v>8.7126999999999996E-2</v>
      </c>
      <c r="AS170">
        <v>5.7602E-2</v>
      </c>
      <c r="AT170">
        <v>7.4403999999999998E-2</v>
      </c>
      <c r="AU170">
        <v>4.5671999999999997E-2</v>
      </c>
      <c r="AV170">
        <v>4.8927999999999999E-2</v>
      </c>
      <c r="AW170">
        <v>4.7766999999999997E-2</v>
      </c>
      <c r="AX170">
        <v>6.0318999999999998E-2</v>
      </c>
      <c r="AY170">
        <v>4.2190999999999999E-2</v>
      </c>
      <c r="BA170">
        <v>7.5482999999999995E-2</v>
      </c>
      <c r="BB170">
        <v>6.1040999999999998E-2</v>
      </c>
      <c r="BC170">
        <v>0.25989000000000001</v>
      </c>
      <c r="BD170">
        <v>5.3103999999999998E-2</v>
      </c>
      <c r="BE170">
        <v>6.1511999999999997E-2</v>
      </c>
      <c r="BF170">
        <v>6.4962000000000006E-2</v>
      </c>
      <c r="BG170">
        <v>0.17841000000000001</v>
      </c>
      <c r="BH170">
        <v>4.4326999999999998E-2</v>
      </c>
      <c r="BI170">
        <v>0.10199</v>
      </c>
      <c r="BJ170">
        <v>8.7364999999999998E-2</v>
      </c>
      <c r="BK170">
        <v>0.40726000000000001</v>
      </c>
      <c r="BL170">
        <v>5.7731999999999999E-2</v>
      </c>
      <c r="BN170">
        <v>8.3554000000000003E-2</v>
      </c>
      <c r="BO170">
        <v>7.8118999999999994E-2</v>
      </c>
      <c r="BP170">
        <v>0.1231</v>
      </c>
      <c r="BQ170">
        <v>6.2004999999999998E-2</v>
      </c>
      <c r="BR170">
        <v>5.5017000000000003E-2</v>
      </c>
      <c r="BS170">
        <v>5.1346000000000003E-2</v>
      </c>
      <c r="BT170">
        <v>7.9202999999999996E-2</v>
      </c>
      <c r="BU170">
        <v>5.9119999999999999E-2</v>
      </c>
      <c r="BV170">
        <v>8.5311999999999999E-2</v>
      </c>
      <c r="BW170">
        <v>7.7886999999999998E-2</v>
      </c>
      <c r="BX170">
        <v>0.13172</v>
      </c>
      <c r="BY170">
        <v>6.8755999999999998E-2</v>
      </c>
      <c r="CA170">
        <v>0.2084</v>
      </c>
      <c r="CB170">
        <v>0.16289000000000001</v>
      </c>
      <c r="CC170">
        <v>0.20344000000000001</v>
      </c>
      <c r="CD170">
        <v>0.17615</v>
      </c>
      <c r="CE170">
        <v>0.16750000000000001</v>
      </c>
      <c r="CF170">
        <v>0.19212000000000001</v>
      </c>
      <c r="CG170">
        <v>0.14036000000000001</v>
      </c>
      <c r="CH170">
        <v>0.19571</v>
      </c>
      <c r="CI170">
        <v>0.16797000000000001</v>
      </c>
      <c r="CJ170">
        <v>0.15343000000000001</v>
      </c>
      <c r="CK170">
        <v>0.17237</v>
      </c>
      <c r="CL170">
        <v>0.11813</v>
      </c>
      <c r="CN170">
        <v>0.10274999999999999</v>
      </c>
      <c r="CO170">
        <v>7.7021000000000006E-2</v>
      </c>
      <c r="CP170">
        <v>0.26390000000000002</v>
      </c>
      <c r="CQ170">
        <v>7.7785000000000007E-2</v>
      </c>
      <c r="CR170">
        <v>7.8515000000000001E-2</v>
      </c>
      <c r="CS170">
        <v>9.9479999999999999E-2</v>
      </c>
      <c r="CT170">
        <v>0.29977999999999999</v>
      </c>
      <c r="CU170">
        <v>9.0340000000000004E-2</v>
      </c>
      <c r="CV170">
        <v>0.10193000000000001</v>
      </c>
      <c r="CW170">
        <v>8.1975000000000006E-2</v>
      </c>
      <c r="CX170">
        <v>0.31183</v>
      </c>
      <c r="CY170">
        <v>7.7091999999999994E-2</v>
      </c>
      <c r="DA170">
        <v>3.4440999999999999E-2</v>
      </c>
      <c r="DB170">
        <v>3.4896000000000003E-2</v>
      </c>
      <c r="DC170">
        <v>6.3500000000000001E-2</v>
      </c>
      <c r="DD170">
        <v>2.8169E-2</v>
      </c>
      <c r="DE170">
        <v>4.0912999999999998E-2</v>
      </c>
      <c r="DF170">
        <v>4.6913000000000003E-2</v>
      </c>
      <c r="DG170">
        <v>4.4624999999999998E-2</v>
      </c>
      <c r="DH170">
        <v>4.0947999999999998E-2</v>
      </c>
      <c r="DI170">
        <v>4.2756000000000002E-2</v>
      </c>
      <c r="DJ170">
        <v>4.4914999999999997E-2</v>
      </c>
      <c r="DK170">
        <v>9.0065999999999993E-2</v>
      </c>
      <c r="DL170">
        <v>4.7399999999999998E-2</v>
      </c>
      <c r="DO170">
        <f t="shared" si="9"/>
        <v>8.131788888888887E-2</v>
      </c>
      <c r="DP170">
        <f t="shared" si="10"/>
        <v>7.7905185185185188E-2</v>
      </c>
      <c r="DQ170">
        <f t="shared" si="11"/>
        <v>0.15319796296296298</v>
      </c>
      <c r="DR170">
        <f t="shared" si="12"/>
        <v>7.0527962962962959E-2</v>
      </c>
      <c r="DT170">
        <v>20.791</v>
      </c>
    </row>
    <row r="171" spans="1:124" x14ac:dyDescent="0.25">
      <c r="A171">
        <v>0.17745</v>
      </c>
      <c r="B171">
        <v>0.26218000000000002</v>
      </c>
      <c r="C171">
        <v>0.41419</v>
      </c>
      <c r="D171">
        <v>0.24548</v>
      </c>
      <c r="E171">
        <v>5.1357E-2</v>
      </c>
      <c r="F171">
        <v>2.9916999999999999E-2</v>
      </c>
      <c r="G171">
        <v>0.14834</v>
      </c>
      <c r="H171">
        <v>3.6861999999999999E-2</v>
      </c>
      <c r="I171">
        <v>3.7516000000000001E-2</v>
      </c>
      <c r="J171">
        <v>3.1675000000000002E-2</v>
      </c>
      <c r="K171">
        <v>0.15248999999999999</v>
      </c>
      <c r="L171">
        <v>3.1294000000000002E-2</v>
      </c>
      <c r="N171">
        <v>2.3993E-2</v>
      </c>
      <c r="O171">
        <v>2.5357999999999999E-2</v>
      </c>
      <c r="P171">
        <v>4.8070000000000002E-2</v>
      </c>
      <c r="Q171">
        <v>3.0186000000000001E-2</v>
      </c>
      <c r="R171">
        <v>5.4554999999999999E-2</v>
      </c>
      <c r="S171">
        <v>5.5494000000000002E-2</v>
      </c>
      <c r="T171">
        <v>8.4209999999999993E-2</v>
      </c>
      <c r="U171">
        <v>4.5676000000000001E-2</v>
      </c>
      <c r="V171">
        <v>5.6767999999999999E-2</v>
      </c>
      <c r="W171">
        <v>4.9078999999999998E-2</v>
      </c>
      <c r="X171">
        <v>7.7913999999999997E-2</v>
      </c>
      <c r="Y171">
        <v>4.2902999999999997E-2</v>
      </c>
      <c r="AA171">
        <v>6.9680000000000006E-2</v>
      </c>
      <c r="AB171">
        <v>7.9802999999999999E-2</v>
      </c>
      <c r="AC171">
        <v>8.6088999999999999E-2</v>
      </c>
      <c r="AD171">
        <v>4.4951999999999999E-2</v>
      </c>
      <c r="AE171">
        <v>6.6071000000000005E-2</v>
      </c>
      <c r="AF171">
        <v>5.9292999999999998E-2</v>
      </c>
      <c r="AG171">
        <v>8.2397999999999999E-2</v>
      </c>
      <c r="AH171">
        <v>4.7413999999999998E-2</v>
      </c>
      <c r="AI171">
        <v>4.8948999999999999E-2</v>
      </c>
      <c r="AJ171">
        <v>4.3707999999999997E-2</v>
      </c>
      <c r="AK171">
        <v>8.0688999999999997E-2</v>
      </c>
      <c r="AL171">
        <v>4.7016000000000002E-2</v>
      </c>
      <c r="AN171">
        <v>4.8948999999999999E-2</v>
      </c>
      <c r="AO171">
        <v>4.3707999999999997E-2</v>
      </c>
      <c r="AP171">
        <v>8.0688999999999997E-2</v>
      </c>
      <c r="AQ171">
        <v>4.7016000000000002E-2</v>
      </c>
      <c r="AR171">
        <v>8.7066000000000004E-2</v>
      </c>
      <c r="AS171">
        <v>5.5782999999999999E-2</v>
      </c>
      <c r="AT171">
        <v>7.4007000000000003E-2</v>
      </c>
      <c r="AU171">
        <v>4.7468000000000003E-2</v>
      </c>
      <c r="AV171">
        <v>4.6345999999999998E-2</v>
      </c>
      <c r="AW171">
        <v>4.7252000000000002E-2</v>
      </c>
      <c r="AX171">
        <v>6.1939000000000001E-2</v>
      </c>
      <c r="AY171">
        <v>4.2750999999999997E-2</v>
      </c>
      <c r="BA171">
        <v>7.2817999999999994E-2</v>
      </c>
      <c r="BB171">
        <v>6.1253000000000002E-2</v>
      </c>
      <c r="BC171">
        <v>0.27845999999999999</v>
      </c>
      <c r="BD171">
        <v>5.3594000000000003E-2</v>
      </c>
      <c r="BE171">
        <v>5.8654999999999999E-2</v>
      </c>
      <c r="BF171">
        <v>6.1973E-2</v>
      </c>
      <c r="BG171">
        <v>0.18575</v>
      </c>
      <c r="BH171">
        <v>4.6124999999999999E-2</v>
      </c>
      <c r="BI171">
        <v>0.10403</v>
      </c>
      <c r="BJ171">
        <v>8.6697999999999997E-2</v>
      </c>
      <c r="BK171">
        <v>0.41316000000000003</v>
      </c>
      <c r="BL171">
        <v>5.8771999999999998E-2</v>
      </c>
      <c r="BN171">
        <v>8.115E-2</v>
      </c>
      <c r="BO171">
        <v>7.4968000000000007E-2</v>
      </c>
      <c r="BP171">
        <v>0.12193</v>
      </c>
      <c r="BQ171">
        <v>6.4325999999999994E-2</v>
      </c>
      <c r="BR171">
        <v>5.6745999999999998E-2</v>
      </c>
      <c r="BS171">
        <v>5.4202E-2</v>
      </c>
      <c r="BT171">
        <v>8.0063999999999996E-2</v>
      </c>
      <c r="BU171">
        <v>5.8355999999999998E-2</v>
      </c>
      <c r="BV171">
        <v>7.8605999999999995E-2</v>
      </c>
      <c r="BW171">
        <v>7.9499E-2</v>
      </c>
      <c r="BX171">
        <v>0.13344</v>
      </c>
      <c r="BY171">
        <v>6.8363999999999994E-2</v>
      </c>
      <c r="CA171">
        <v>0.21146000000000001</v>
      </c>
      <c r="CB171">
        <v>0.16719000000000001</v>
      </c>
      <c r="CC171">
        <v>0.20688000000000001</v>
      </c>
      <c r="CD171">
        <v>0.17321</v>
      </c>
      <c r="CE171">
        <v>0.15647</v>
      </c>
      <c r="CF171">
        <v>0.18582000000000001</v>
      </c>
      <c r="CG171">
        <v>0.14133999999999999</v>
      </c>
      <c r="CH171">
        <v>0.20166999999999999</v>
      </c>
      <c r="CI171">
        <v>0.15809999999999999</v>
      </c>
      <c r="CJ171">
        <v>0.14881</v>
      </c>
      <c r="CK171">
        <v>0.16531999999999999</v>
      </c>
      <c r="CL171">
        <v>0.12037</v>
      </c>
      <c r="CN171">
        <v>0.10186000000000001</v>
      </c>
      <c r="CO171">
        <v>7.2303000000000006E-2</v>
      </c>
      <c r="CP171">
        <v>0.27489999999999998</v>
      </c>
      <c r="CQ171">
        <v>7.9209000000000002E-2</v>
      </c>
      <c r="CR171">
        <v>7.6541999999999999E-2</v>
      </c>
      <c r="CS171">
        <v>9.6132999999999996E-2</v>
      </c>
      <c r="CT171">
        <v>0.32579999999999998</v>
      </c>
      <c r="CU171">
        <v>8.8503999999999999E-2</v>
      </c>
      <c r="CV171">
        <v>9.7504999999999994E-2</v>
      </c>
      <c r="CW171">
        <v>8.3932000000000007E-2</v>
      </c>
      <c r="CX171">
        <v>0.32791999999999999</v>
      </c>
      <c r="CY171">
        <v>7.8975000000000004E-2</v>
      </c>
      <c r="DA171">
        <v>3.4327999999999997E-2</v>
      </c>
      <c r="DB171">
        <v>3.3779000000000003E-2</v>
      </c>
      <c r="DC171">
        <v>6.5332000000000001E-2</v>
      </c>
      <c r="DD171">
        <v>2.6745000000000001E-2</v>
      </c>
      <c r="DE171">
        <v>3.9087999999999998E-2</v>
      </c>
      <c r="DF171">
        <v>4.7789999999999999E-2</v>
      </c>
      <c r="DG171">
        <v>4.4614000000000001E-2</v>
      </c>
      <c r="DH171">
        <v>3.9715E-2</v>
      </c>
      <c r="DI171">
        <v>4.1347000000000002E-2</v>
      </c>
      <c r="DJ171">
        <v>4.4875999999999999E-2</v>
      </c>
      <c r="DK171">
        <v>9.3473000000000001E-2</v>
      </c>
      <c r="DL171">
        <v>4.8910000000000002E-2</v>
      </c>
      <c r="DO171">
        <f t="shared" si="9"/>
        <v>7.9163148148148135E-2</v>
      </c>
      <c r="DP171">
        <f t="shared" si="10"/>
        <v>7.7128740740740748E-2</v>
      </c>
      <c r="DQ171">
        <f t="shared" si="11"/>
        <v>0.15738548148148152</v>
      </c>
      <c r="DR171">
        <f t="shared" si="12"/>
        <v>7.095788888888889E-2</v>
      </c>
      <c r="DT171">
        <v>20.916</v>
      </c>
    </row>
    <row r="172" spans="1:124" x14ac:dyDescent="0.25">
      <c r="A172">
        <v>0.16585</v>
      </c>
      <c r="B172">
        <v>0.26634999999999998</v>
      </c>
      <c r="C172">
        <v>0.39915</v>
      </c>
      <c r="D172">
        <v>0.25314999999999999</v>
      </c>
      <c r="E172">
        <v>5.0958000000000003E-2</v>
      </c>
      <c r="F172">
        <v>3.0034000000000002E-2</v>
      </c>
      <c r="G172">
        <v>0.14445</v>
      </c>
      <c r="H172">
        <v>3.4922000000000002E-2</v>
      </c>
      <c r="I172">
        <v>3.6110999999999997E-2</v>
      </c>
      <c r="J172">
        <v>2.8531999999999998E-2</v>
      </c>
      <c r="K172">
        <v>0.15112</v>
      </c>
      <c r="L172">
        <v>3.0315999999999999E-2</v>
      </c>
      <c r="N172">
        <v>2.5753999999999999E-2</v>
      </c>
      <c r="O172">
        <v>2.5205000000000002E-2</v>
      </c>
      <c r="P172">
        <v>4.7696000000000002E-2</v>
      </c>
      <c r="Q172">
        <v>2.9146999999999999E-2</v>
      </c>
      <c r="R172">
        <v>5.3418E-2</v>
      </c>
      <c r="S172">
        <v>5.5709000000000002E-2</v>
      </c>
      <c r="T172">
        <v>8.4985000000000005E-2</v>
      </c>
      <c r="U172">
        <v>4.5855E-2</v>
      </c>
      <c r="V172">
        <v>5.7675999999999998E-2</v>
      </c>
      <c r="W172">
        <v>4.7780000000000003E-2</v>
      </c>
      <c r="X172">
        <v>7.4879000000000001E-2</v>
      </c>
      <c r="Y172">
        <v>4.3034999999999997E-2</v>
      </c>
      <c r="AA172">
        <v>6.9625000000000006E-2</v>
      </c>
      <c r="AB172">
        <v>7.8787999999999997E-2</v>
      </c>
      <c r="AC172">
        <v>8.7175000000000002E-2</v>
      </c>
      <c r="AD172">
        <v>4.5301000000000001E-2</v>
      </c>
      <c r="AE172">
        <v>6.9611000000000006E-2</v>
      </c>
      <c r="AF172">
        <v>5.9954E-2</v>
      </c>
      <c r="AG172">
        <v>7.9992999999999995E-2</v>
      </c>
      <c r="AH172">
        <v>4.8439000000000003E-2</v>
      </c>
      <c r="AI172">
        <v>4.7055E-2</v>
      </c>
      <c r="AJ172">
        <v>4.2742000000000002E-2</v>
      </c>
      <c r="AK172">
        <v>7.7674000000000007E-2</v>
      </c>
      <c r="AL172">
        <v>4.4103999999999997E-2</v>
      </c>
      <c r="AN172">
        <v>4.7055E-2</v>
      </c>
      <c r="AO172">
        <v>4.2742000000000002E-2</v>
      </c>
      <c r="AP172">
        <v>7.7674000000000007E-2</v>
      </c>
      <c r="AQ172">
        <v>4.4103999999999997E-2</v>
      </c>
      <c r="AR172">
        <v>8.6953000000000003E-2</v>
      </c>
      <c r="AS172">
        <v>5.3627000000000001E-2</v>
      </c>
      <c r="AT172">
        <v>7.0208000000000007E-2</v>
      </c>
      <c r="AU172">
        <v>4.9581E-2</v>
      </c>
      <c r="AV172">
        <v>4.4505000000000003E-2</v>
      </c>
      <c r="AW172">
        <v>4.5856000000000001E-2</v>
      </c>
      <c r="AX172">
        <v>6.2233999999999998E-2</v>
      </c>
      <c r="AY172">
        <v>4.2805999999999997E-2</v>
      </c>
      <c r="BA172">
        <v>6.7605999999999999E-2</v>
      </c>
      <c r="BB172">
        <v>6.1227999999999998E-2</v>
      </c>
      <c r="BC172">
        <v>0.28297</v>
      </c>
      <c r="BD172">
        <v>5.1589000000000003E-2</v>
      </c>
      <c r="BE172">
        <v>5.7313999999999997E-2</v>
      </c>
      <c r="BF172">
        <v>5.8321999999999999E-2</v>
      </c>
      <c r="BG172">
        <v>0.18068999999999999</v>
      </c>
      <c r="BH172">
        <v>4.6335000000000001E-2</v>
      </c>
      <c r="BI172">
        <v>0.10199999999999999</v>
      </c>
      <c r="BJ172">
        <v>8.4860000000000005E-2</v>
      </c>
      <c r="BK172">
        <v>0.39124999999999999</v>
      </c>
      <c r="BL172">
        <v>6.0879000000000003E-2</v>
      </c>
      <c r="BN172">
        <v>7.8342999999999996E-2</v>
      </c>
      <c r="BO172">
        <v>7.2845999999999994E-2</v>
      </c>
      <c r="BP172">
        <v>0.11622</v>
      </c>
      <c r="BQ172">
        <v>6.7377999999999993E-2</v>
      </c>
      <c r="BR172">
        <v>5.8668999999999999E-2</v>
      </c>
      <c r="BS172">
        <v>5.8740000000000001E-2</v>
      </c>
      <c r="BT172">
        <v>7.8224000000000002E-2</v>
      </c>
      <c r="BU172">
        <v>5.6011999999999999E-2</v>
      </c>
      <c r="BV172">
        <v>6.9744E-2</v>
      </c>
      <c r="BW172">
        <v>8.1379000000000007E-2</v>
      </c>
      <c r="BX172">
        <v>0.12920000000000001</v>
      </c>
      <c r="BY172">
        <v>6.7849999999999994E-2</v>
      </c>
      <c r="CA172">
        <v>0.20881</v>
      </c>
      <c r="CB172">
        <v>0.17455000000000001</v>
      </c>
      <c r="CC172">
        <v>0.20436000000000001</v>
      </c>
      <c r="CD172">
        <v>0.16879</v>
      </c>
      <c r="CE172">
        <v>0.14626</v>
      </c>
      <c r="CF172">
        <v>0.1792</v>
      </c>
      <c r="CG172">
        <v>0.14129</v>
      </c>
      <c r="CH172">
        <v>0.20895</v>
      </c>
      <c r="CI172">
        <v>0.14482</v>
      </c>
      <c r="CJ172">
        <v>0.14410000000000001</v>
      </c>
      <c r="CK172">
        <v>0.15705</v>
      </c>
      <c r="CL172">
        <v>0.12391000000000001</v>
      </c>
      <c r="CN172">
        <v>9.9301E-2</v>
      </c>
      <c r="CO172">
        <v>6.898E-2</v>
      </c>
      <c r="CP172">
        <v>0.27389999999999998</v>
      </c>
      <c r="CQ172">
        <v>8.0199999999999994E-2</v>
      </c>
      <c r="CR172">
        <v>7.4763999999999997E-2</v>
      </c>
      <c r="CS172">
        <v>9.1591000000000006E-2</v>
      </c>
      <c r="CT172">
        <v>0.33310000000000001</v>
      </c>
      <c r="CU172">
        <v>8.5670999999999997E-2</v>
      </c>
      <c r="CV172">
        <v>8.9746999999999993E-2</v>
      </c>
      <c r="CW172">
        <v>8.4542999999999993E-2</v>
      </c>
      <c r="CX172">
        <v>0.32490000000000002</v>
      </c>
      <c r="CY172">
        <v>7.9142000000000004E-2</v>
      </c>
      <c r="DA172">
        <v>3.3707000000000001E-2</v>
      </c>
      <c r="DB172">
        <v>3.2745999999999997E-2</v>
      </c>
      <c r="DC172">
        <v>6.4883999999999997E-2</v>
      </c>
      <c r="DD172">
        <v>2.5918E-2</v>
      </c>
      <c r="DE172">
        <v>3.6792999999999999E-2</v>
      </c>
      <c r="DF172">
        <v>4.8006E-2</v>
      </c>
      <c r="DG172">
        <v>4.4317000000000002E-2</v>
      </c>
      <c r="DH172">
        <v>3.8363000000000001E-2</v>
      </c>
      <c r="DI172">
        <v>4.0613999999999997E-2</v>
      </c>
      <c r="DJ172">
        <v>4.6589999999999999E-2</v>
      </c>
      <c r="DK172">
        <v>9.3443999999999999E-2</v>
      </c>
      <c r="DL172">
        <v>4.9567E-2</v>
      </c>
      <c r="DO172">
        <f t="shared" si="9"/>
        <v>7.640974074074075E-2</v>
      </c>
      <c r="DP172">
        <f t="shared" si="10"/>
        <v>7.6481481481481484E-2</v>
      </c>
      <c r="DQ172">
        <f t="shared" si="11"/>
        <v>0.15455692592592593</v>
      </c>
      <c r="DR172">
        <f t="shared" si="12"/>
        <v>7.115977777777778E-2</v>
      </c>
      <c r="DT172">
        <v>21.041</v>
      </c>
    </row>
    <row r="173" spans="1:124" x14ac:dyDescent="0.25">
      <c r="A173">
        <v>0.15942999999999999</v>
      </c>
      <c r="B173">
        <v>0.27109</v>
      </c>
      <c r="C173">
        <v>0.37234</v>
      </c>
      <c r="D173">
        <v>0.25700000000000001</v>
      </c>
      <c r="E173">
        <v>4.9838E-2</v>
      </c>
      <c r="F173">
        <v>3.0405999999999999E-2</v>
      </c>
      <c r="G173">
        <v>0.13109000000000001</v>
      </c>
      <c r="H173">
        <v>3.3493000000000002E-2</v>
      </c>
      <c r="I173">
        <v>3.4014999999999997E-2</v>
      </c>
      <c r="J173">
        <v>2.5325E-2</v>
      </c>
      <c r="K173">
        <v>0.13936000000000001</v>
      </c>
      <c r="L173">
        <v>2.92E-2</v>
      </c>
      <c r="N173">
        <v>2.8438999999999999E-2</v>
      </c>
      <c r="O173">
        <v>2.5142999999999999E-2</v>
      </c>
      <c r="P173">
        <v>4.5533999999999998E-2</v>
      </c>
      <c r="Q173">
        <v>2.7744999999999999E-2</v>
      </c>
      <c r="R173">
        <v>5.2946E-2</v>
      </c>
      <c r="S173">
        <v>5.5511999999999999E-2</v>
      </c>
      <c r="T173">
        <v>8.3149000000000001E-2</v>
      </c>
      <c r="U173">
        <v>4.6344999999999997E-2</v>
      </c>
      <c r="V173">
        <v>5.7942E-2</v>
      </c>
      <c r="W173">
        <v>4.6996000000000003E-2</v>
      </c>
      <c r="X173">
        <v>6.9972000000000006E-2</v>
      </c>
      <c r="Y173">
        <v>4.3951999999999998E-2</v>
      </c>
      <c r="AA173">
        <v>6.7943000000000003E-2</v>
      </c>
      <c r="AB173">
        <v>7.5410000000000005E-2</v>
      </c>
      <c r="AC173">
        <v>8.3912E-2</v>
      </c>
      <c r="AD173">
        <v>4.6556E-2</v>
      </c>
      <c r="AE173">
        <v>7.2808999999999999E-2</v>
      </c>
      <c r="AF173">
        <v>6.1911000000000001E-2</v>
      </c>
      <c r="AG173">
        <v>7.7849000000000002E-2</v>
      </c>
      <c r="AH173">
        <v>5.1309E-2</v>
      </c>
      <c r="AI173">
        <v>4.6297999999999999E-2</v>
      </c>
      <c r="AJ173">
        <v>4.0732999999999998E-2</v>
      </c>
      <c r="AK173">
        <v>7.1412000000000003E-2</v>
      </c>
      <c r="AL173">
        <v>4.0890999999999997E-2</v>
      </c>
      <c r="AN173">
        <v>4.6297999999999999E-2</v>
      </c>
      <c r="AO173">
        <v>4.0732999999999998E-2</v>
      </c>
      <c r="AP173">
        <v>7.1412000000000003E-2</v>
      </c>
      <c r="AQ173">
        <v>4.0890999999999997E-2</v>
      </c>
      <c r="AR173">
        <v>8.6497000000000004E-2</v>
      </c>
      <c r="AS173">
        <v>5.1417999999999998E-2</v>
      </c>
      <c r="AT173">
        <v>6.4227000000000006E-2</v>
      </c>
      <c r="AU173">
        <v>5.1448000000000001E-2</v>
      </c>
      <c r="AV173">
        <v>4.3518000000000001E-2</v>
      </c>
      <c r="AW173">
        <v>4.3901999999999997E-2</v>
      </c>
      <c r="AX173">
        <v>6.1164999999999997E-2</v>
      </c>
      <c r="AY173">
        <v>4.2200000000000001E-2</v>
      </c>
      <c r="BA173">
        <v>6.1443999999999999E-2</v>
      </c>
      <c r="BB173">
        <v>6.0450999999999998E-2</v>
      </c>
      <c r="BC173">
        <v>0.27096999999999999</v>
      </c>
      <c r="BD173">
        <v>4.7724999999999997E-2</v>
      </c>
      <c r="BE173">
        <v>5.7882999999999997E-2</v>
      </c>
      <c r="BF173">
        <v>5.4489000000000003E-2</v>
      </c>
      <c r="BG173">
        <v>0.16463</v>
      </c>
      <c r="BH173">
        <v>4.4908999999999998E-2</v>
      </c>
      <c r="BI173">
        <v>9.6521999999999997E-2</v>
      </c>
      <c r="BJ173">
        <v>8.2454E-2</v>
      </c>
      <c r="BK173">
        <v>0.34592000000000001</v>
      </c>
      <c r="BL173">
        <v>6.2984999999999999E-2</v>
      </c>
      <c r="BN173">
        <v>7.5787999999999994E-2</v>
      </c>
      <c r="BO173">
        <v>7.2838E-2</v>
      </c>
      <c r="BP173">
        <v>0.10734</v>
      </c>
      <c r="BQ173">
        <v>7.0265999999999995E-2</v>
      </c>
      <c r="BR173">
        <v>6.021E-2</v>
      </c>
      <c r="BS173">
        <v>6.3381000000000007E-2</v>
      </c>
      <c r="BT173">
        <v>7.4091000000000004E-2</v>
      </c>
      <c r="BU173">
        <v>5.2704000000000001E-2</v>
      </c>
      <c r="BV173">
        <v>6.1019999999999998E-2</v>
      </c>
      <c r="BW173">
        <v>8.3006999999999997E-2</v>
      </c>
      <c r="BX173">
        <v>0.11955</v>
      </c>
      <c r="BY173">
        <v>6.7393999999999996E-2</v>
      </c>
      <c r="CA173">
        <v>0.20124</v>
      </c>
      <c r="CB173">
        <v>0.18243999999999999</v>
      </c>
      <c r="CC173">
        <v>0.19600000000000001</v>
      </c>
      <c r="CD173">
        <v>0.16417999999999999</v>
      </c>
      <c r="CE173">
        <v>0.13893</v>
      </c>
      <c r="CF173">
        <v>0.17380000000000001</v>
      </c>
      <c r="CG173">
        <v>0.14136000000000001</v>
      </c>
      <c r="CH173">
        <v>0.21424000000000001</v>
      </c>
      <c r="CI173">
        <v>0.13138</v>
      </c>
      <c r="CJ173">
        <v>0.13977000000000001</v>
      </c>
      <c r="CK173">
        <v>0.14960999999999999</v>
      </c>
      <c r="CL173">
        <v>0.12855</v>
      </c>
      <c r="CN173">
        <v>9.6135999999999999E-2</v>
      </c>
      <c r="CO173">
        <v>6.7638000000000004E-2</v>
      </c>
      <c r="CP173">
        <v>0.26103999999999999</v>
      </c>
      <c r="CQ173">
        <v>8.0052999999999999E-2</v>
      </c>
      <c r="CR173">
        <v>7.3952000000000004E-2</v>
      </c>
      <c r="CS173">
        <v>8.7504999999999999E-2</v>
      </c>
      <c r="CT173">
        <v>0.32068000000000002</v>
      </c>
      <c r="CU173">
        <v>8.2368999999999998E-2</v>
      </c>
      <c r="CV173">
        <v>8.0574999999999994E-2</v>
      </c>
      <c r="CW173">
        <v>8.3278000000000005E-2</v>
      </c>
      <c r="CX173">
        <v>0.30280000000000001</v>
      </c>
      <c r="CY173">
        <v>7.8396999999999994E-2</v>
      </c>
      <c r="DA173">
        <v>3.2570000000000002E-2</v>
      </c>
      <c r="DB173">
        <v>3.1666E-2</v>
      </c>
      <c r="DC173">
        <v>6.2127000000000002E-2</v>
      </c>
      <c r="DD173">
        <v>2.5734E-2</v>
      </c>
      <c r="DE173">
        <v>3.4553E-2</v>
      </c>
      <c r="DF173">
        <v>4.7632000000000001E-2</v>
      </c>
      <c r="DG173">
        <v>4.3485999999999997E-2</v>
      </c>
      <c r="DH173">
        <v>3.7316000000000002E-2</v>
      </c>
      <c r="DI173">
        <v>4.0793000000000003E-2</v>
      </c>
      <c r="DJ173">
        <v>4.9780999999999999E-2</v>
      </c>
      <c r="DK173">
        <v>8.9630000000000001E-2</v>
      </c>
      <c r="DL173">
        <v>4.9147000000000003E-2</v>
      </c>
      <c r="DO173">
        <f t="shared" si="9"/>
        <v>7.3665518518518547E-2</v>
      </c>
      <c r="DP173">
        <f t="shared" si="10"/>
        <v>7.5878111111111105E-2</v>
      </c>
      <c r="DQ173">
        <f t="shared" si="11"/>
        <v>0.14520948148148149</v>
      </c>
      <c r="DR173">
        <f t="shared" si="12"/>
        <v>7.0999962962962945E-2</v>
      </c>
      <c r="DT173">
        <v>21.166</v>
      </c>
    </row>
    <row r="174" spans="1:124" x14ac:dyDescent="0.25">
      <c r="A174">
        <v>0.15873999999999999</v>
      </c>
      <c r="B174">
        <v>0.27243000000000001</v>
      </c>
      <c r="C174">
        <v>0.33765000000000001</v>
      </c>
      <c r="D174">
        <v>0.25613000000000002</v>
      </c>
      <c r="E174">
        <v>4.8023999999999997E-2</v>
      </c>
      <c r="F174">
        <v>3.0571999999999998E-2</v>
      </c>
      <c r="G174">
        <v>0.1113</v>
      </c>
      <c r="H174">
        <v>3.2754999999999999E-2</v>
      </c>
      <c r="I174">
        <v>3.141E-2</v>
      </c>
      <c r="J174">
        <v>2.2870000000000001E-2</v>
      </c>
      <c r="K174">
        <v>0.11945</v>
      </c>
      <c r="L174">
        <v>2.8062E-2</v>
      </c>
      <c r="N174">
        <v>3.1019000000000001E-2</v>
      </c>
      <c r="O174">
        <v>2.5108999999999999E-2</v>
      </c>
      <c r="P174">
        <v>4.2075000000000001E-2</v>
      </c>
      <c r="Q174">
        <v>2.6360000000000001E-2</v>
      </c>
      <c r="R174">
        <v>5.3284999999999999E-2</v>
      </c>
      <c r="S174">
        <v>5.4921999999999999E-2</v>
      </c>
      <c r="T174">
        <v>7.9181000000000001E-2</v>
      </c>
      <c r="U174">
        <v>4.7142999999999997E-2</v>
      </c>
      <c r="V174">
        <v>5.756E-2</v>
      </c>
      <c r="W174">
        <v>4.6585000000000001E-2</v>
      </c>
      <c r="X174">
        <v>6.4099000000000003E-2</v>
      </c>
      <c r="Y174">
        <v>4.5342E-2</v>
      </c>
      <c r="AA174">
        <v>6.5447000000000005E-2</v>
      </c>
      <c r="AB174">
        <v>7.0282999999999998E-2</v>
      </c>
      <c r="AC174">
        <v>7.7336000000000002E-2</v>
      </c>
      <c r="AD174">
        <v>4.8205999999999999E-2</v>
      </c>
      <c r="AE174">
        <v>7.4998999999999996E-2</v>
      </c>
      <c r="AF174">
        <v>6.4296000000000006E-2</v>
      </c>
      <c r="AG174">
        <v>7.6175000000000007E-2</v>
      </c>
      <c r="AH174">
        <v>5.5296999999999999E-2</v>
      </c>
      <c r="AI174">
        <v>4.6397000000000001E-2</v>
      </c>
      <c r="AJ174">
        <v>3.8171999999999998E-2</v>
      </c>
      <c r="AK174">
        <v>6.3163999999999998E-2</v>
      </c>
      <c r="AL174">
        <v>3.7878000000000002E-2</v>
      </c>
      <c r="AN174">
        <v>4.6397000000000001E-2</v>
      </c>
      <c r="AO174">
        <v>3.8171999999999998E-2</v>
      </c>
      <c r="AP174">
        <v>6.3163999999999998E-2</v>
      </c>
      <c r="AQ174">
        <v>3.7878000000000002E-2</v>
      </c>
      <c r="AR174">
        <v>8.5404999999999995E-2</v>
      </c>
      <c r="AS174">
        <v>4.9397000000000003E-2</v>
      </c>
      <c r="AT174">
        <v>5.7625000000000003E-2</v>
      </c>
      <c r="AU174">
        <v>5.2676000000000001E-2</v>
      </c>
      <c r="AV174">
        <v>4.3174999999999998E-2</v>
      </c>
      <c r="AW174">
        <v>4.1850999999999999E-2</v>
      </c>
      <c r="AX174">
        <v>5.9015999999999999E-2</v>
      </c>
      <c r="AY174">
        <v>4.104E-2</v>
      </c>
      <c r="BA174">
        <v>5.5912000000000003E-2</v>
      </c>
      <c r="BB174">
        <v>5.8710999999999999E-2</v>
      </c>
      <c r="BC174">
        <v>0.24314</v>
      </c>
      <c r="BD174">
        <v>4.3125999999999998E-2</v>
      </c>
      <c r="BE174">
        <v>6.0045000000000001E-2</v>
      </c>
      <c r="BF174">
        <v>5.1076999999999997E-2</v>
      </c>
      <c r="BG174">
        <v>0.14138000000000001</v>
      </c>
      <c r="BH174">
        <v>4.2467999999999999E-2</v>
      </c>
      <c r="BI174">
        <v>8.9294999999999999E-2</v>
      </c>
      <c r="BJ174">
        <v>8.0127000000000004E-2</v>
      </c>
      <c r="BK174">
        <v>0.28604000000000002</v>
      </c>
      <c r="BL174">
        <v>6.4366000000000007E-2</v>
      </c>
      <c r="BN174">
        <v>7.3862999999999998E-2</v>
      </c>
      <c r="BO174">
        <v>7.5230000000000005E-2</v>
      </c>
      <c r="BP174">
        <v>9.7173999999999996E-2</v>
      </c>
      <c r="BQ174">
        <v>7.2219000000000005E-2</v>
      </c>
      <c r="BR174">
        <v>6.0965999999999999E-2</v>
      </c>
      <c r="BS174">
        <v>6.6411999999999999E-2</v>
      </c>
      <c r="BT174">
        <v>6.8443000000000004E-2</v>
      </c>
      <c r="BU174">
        <v>4.9231999999999998E-2</v>
      </c>
      <c r="BV174">
        <v>5.4861E-2</v>
      </c>
      <c r="BW174">
        <v>8.3826999999999999E-2</v>
      </c>
      <c r="BX174">
        <v>0.10654</v>
      </c>
      <c r="BY174">
        <v>6.7127999999999993E-2</v>
      </c>
      <c r="CA174">
        <v>0.19164</v>
      </c>
      <c r="CB174">
        <v>0.18870000000000001</v>
      </c>
      <c r="CC174">
        <v>0.18368999999999999</v>
      </c>
      <c r="CD174">
        <v>0.16081999999999999</v>
      </c>
      <c r="CE174">
        <v>0.13621</v>
      </c>
      <c r="CF174">
        <v>0.17068</v>
      </c>
      <c r="CG174">
        <v>0.1431</v>
      </c>
      <c r="CH174">
        <v>0.21493000000000001</v>
      </c>
      <c r="CI174">
        <v>0.12084</v>
      </c>
      <c r="CJ174">
        <v>0.13607</v>
      </c>
      <c r="CK174">
        <v>0.14424000000000001</v>
      </c>
      <c r="CL174">
        <v>0.13425999999999999</v>
      </c>
      <c r="CN174">
        <v>9.3491000000000005E-2</v>
      </c>
      <c r="CO174">
        <v>6.8043000000000006E-2</v>
      </c>
      <c r="CP174">
        <v>0.23835000000000001</v>
      </c>
      <c r="CQ174">
        <v>7.8367000000000006E-2</v>
      </c>
      <c r="CR174">
        <v>7.4525999999999995E-2</v>
      </c>
      <c r="CS174">
        <v>8.5280999999999996E-2</v>
      </c>
      <c r="CT174">
        <v>0.29157</v>
      </c>
      <c r="CU174">
        <v>7.9063999999999995E-2</v>
      </c>
      <c r="CV174">
        <v>7.2106000000000003E-2</v>
      </c>
      <c r="CW174">
        <v>8.0250000000000002E-2</v>
      </c>
      <c r="CX174">
        <v>0.26556999999999997</v>
      </c>
      <c r="CY174">
        <v>7.7733999999999998E-2</v>
      </c>
      <c r="DA174">
        <v>3.1085999999999999E-2</v>
      </c>
      <c r="DB174">
        <v>3.0484000000000001E-2</v>
      </c>
      <c r="DC174">
        <v>5.7494999999999997E-2</v>
      </c>
      <c r="DD174">
        <v>2.6086000000000002E-2</v>
      </c>
      <c r="DE174">
        <v>3.2828000000000003E-2</v>
      </c>
      <c r="DF174">
        <v>4.6913000000000003E-2</v>
      </c>
      <c r="DG174">
        <v>4.1986999999999997E-2</v>
      </c>
      <c r="DH174">
        <v>3.6736999999999999E-2</v>
      </c>
      <c r="DI174">
        <v>4.1897999999999998E-2</v>
      </c>
      <c r="DJ174">
        <v>5.3610999999999999E-2</v>
      </c>
      <c r="DK174">
        <v>8.2558999999999994E-2</v>
      </c>
      <c r="DL174">
        <v>4.7712999999999998E-2</v>
      </c>
      <c r="DO174">
        <f t="shared" si="9"/>
        <v>7.153425925925927E-2</v>
      </c>
      <c r="DP174">
        <f t="shared" si="10"/>
        <v>7.5187962962962943E-2</v>
      </c>
      <c r="DQ174">
        <f t="shared" si="11"/>
        <v>0.13116714814814812</v>
      </c>
      <c r="DR174">
        <f t="shared" si="12"/>
        <v>7.048211111111112E-2</v>
      </c>
      <c r="DT174">
        <v>21.292000000000002</v>
      </c>
    </row>
    <row r="175" spans="1:124" x14ac:dyDescent="0.25">
      <c r="A175">
        <v>0.16359000000000001</v>
      </c>
      <c r="B175">
        <v>0.26772000000000001</v>
      </c>
      <c r="C175">
        <v>0.30064999999999997</v>
      </c>
      <c r="D175">
        <v>0.25106000000000001</v>
      </c>
      <c r="E175">
        <v>4.5711000000000002E-2</v>
      </c>
      <c r="F175">
        <v>3.0342999999999998E-2</v>
      </c>
      <c r="G175">
        <v>8.9234999999999995E-2</v>
      </c>
      <c r="H175">
        <v>3.2669999999999998E-2</v>
      </c>
      <c r="I175">
        <v>2.861E-2</v>
      </c>
      <c r="J175">
        <v>2.1662000000000001E-2</v>
      </c>
      <c r="K175">
        <v>9.5300999999999997E-2</v>
      </c>
      <c r="L175">
        <v>2.7002999999999999E-2</v>
      </c>
      <c r="N175">
        <v>3.2507000000000001E-2</v>
      </c>
      <c r="O175">
        <v>2.5051E-2</v>
      </c>
      <c r="P175">
        <v>3.8003000000000002E-2</v>
      </c>
      <c r="Q175">
        <v>2.5384E-2</v>
      </c>
      <c r="R175">
        <v>5.4373999999999999E-2</v>
      </c>
      <c r="S175">
        <v>5.3970999999999998E-2</v>
      </c>
      <c r="T175">
        <v>7.3935000000000001E-2</v>
      </c>
      <c r="U175">
        <v>4.8055E-2</v>
      </c>
      <c r="V175">
        <v>5.6577000000000002E-2</v>
      </c>
      <c r="W175">
        <v>4.6266000000000002E-2</v>
      </c>
      <c r="X175">
        <v>5.8152000000000002E-2</v>
      </c>
      <c r="Y175">
        <v>4.6684000000000003E-2</v>
      </c>
      <c r="AA175">
        <v>6.3074000000000005E-2</v>
      </c>
      <c r="AB175">
        <v>6.4383999999999997E-2</v>
      </c>
      <c r="AC175">
        <v>6.9277000000000005E-2</v>
      </c>
      <c r="AD175">
        <v>4.9780999999999999E-2</v>
      </c>
      <c r="AE175">
        <v>7.5613E-2</v>
      </c>
      <c r="AF175">
        <v>6.6103999999999996E-2</v>
      </c>
      <c r="AG175">
        <v>7.4574000000000001E-2</v>
      </c>
      <c r="AH175">
        <v>5.9402999999999997E-2</v>
      </c>
      <c r="AI175">
        <v>4.6775999999999998E-2</v>
      </c>
      <c r="AJ175">
        <v>3.5845000000000002E-2</v>
      </c>
      <c r="AK175">
        <v>5.4504999999999998E-2</v>
      </c>
      <c r="AL175">
        <v>3.5542999999999998E-2</v>
      </c>
      <c r="AN175">
        <v>4.6775999999999998E-2</v>
      </c>
      <c r="AO175">
        <v>3.5845000000000002E-2</v>
      </c>
      <c r="AP175">
        <v>5.4504999999999998E-2</v>
      </c>
      <c r="AQ175">
        <v>3.5542999999999998E-2</v>
      </c>
      <c r="AR175">
        <v>8.3543000000000006E-2</v>
      </c>
      <c r="AS175">
        <v>4.7723000000000002E-2</v>
      </c>
      <c r="AT175">
        <v>5.1778999999999999E-2</v>
      </c>
      <c r="AU175">
        <v>5.3090999999999999E-2</v>
      </c>
      <c r="AV175">
        <v>4.3104000000000003E-2</v>
      </c>
      <c r="AW175">
        <v>4.0208000000000001E-2</v>
      </c>
      <c r="AX175">
        <v>5.6291000000000001E-2</v>
      </c>
      <c r="AY175">
        <v>3.9659E-2</v>
      </c>
      <c r="BA175">
        <v>5.2107000000000001E-2</v>
      </c>
      <c r="BB175">
        <v>5.6235E-2</v>
      </c>
      <c r="BC175">
        <v>0.20366000000000001</v>
      </c>
      <c r="BD175">
        <v>3.8984999999999999E-2</v>
      </c>
      <c r="BE175">
        <v>6.2947000000000003E-2</v>
      </c>
      <c r="BF175">
        <v>4.8586999999999998E-2</v>
      </c>
      <c r="BG175">
        <v>0.11594</v>
      </c>
      <c r="BH175">
        <v>4.0078999999999997E-2</v>
      </c>
      <c r="BI175">
        <v>8.2482E-2</v>
      </c>
      <c r="BJ175">
        <v>7.8366000000000005E-2</v>
      </c>
      <c r="BK175">
        <v>0.22252</v>
      </c>
      <c r="BL175">
        <v>6.4845E-2</v>
      </c>
      <c r="BN175">
        <v>7.2517999999999999E-2</v>
      </c>
      <c r="BO175">
        <v>7.9357999999999998E-2</v>
      </c>
      <c r="BP175">
        <v>8.7557999999999997E-2</v>
      </c>
      <c r="BQ175">
        <v>7.2882000000000002E-2</v>
      </c>
      <c r="BR175">
        <v>6.0788000000000002E-2</v>
      </c>
      <c r="BS175">
        <v>6.6616999999999996E-2</v>
      </c>
      <c r="BT175">
        <v>6.2202E-2</v>
      </c>
      <c r="BU175">
        <v>4.6327E-2</v>
      </c>
      <c r="BV175">
        <v>5.2977999999999997E-2</v>
      </c>
      <c r="BW175">
        <v>8.3474999999999994E-2</v>
      </c>
      <c r="BX175">
        <v>9.3092999999999995E-2</v>
      </c>
      <c r="BY175">
        <v>6.7197999999999994E-2</v>
      </c>
      <c r="CA175">
        <v>0.18353</v>
      </c>
      <c r="CB175">
        <v>0.19223000000000001</v>
      </c>
      <c r="CC175">
        <v>0.17041000000000001</v>
      </c>
      <c r="CD175">
        <v>0.15981999999999999</v>
      </c>
      <c r="CE175">
        <v>0.13919999999999999</v>
      </c>
      <c r="CF175">
        <v>0.16979</v>
      </c>
      <c r="CG175">
        <v>0.14768999999999999</v>
      </c>
      <c r="CH175">
        <v>0.21010999999999999</v>
      </c>
      <c r="CI175">
        <v>0.11514000000000001</v>
      </c>
      <c r="CJ175">
        <v>0.13306999999999999</v>
      </c>
      <c r="CK175">
        <v>0.14087</v>
      </c>
      <c r="CL175">
        <v>0.1411</v>
      </c>
      <c r="CN175">
        <v>9.2057E-2</v>
      </c>
      <c r="CO175">
        <v>6.9337999999999997E-2</v>
      </c>
      <c r="CP175">
        <v>0.20932000000000001</v>
      </c>
      <c r="CQ175">
        <v>7.5299000000000005E-2</v>
      </c>
      <c r="CR175">
        <v>7.6385999999999996E-2</v>
      </c>
      <c r="CS175">
        <v>8.5449999999999998E-2</v>
      </c>
      <c r="CT175">
        <v>0.25184000000000001</v>
      </c>
      <c r="CU175">
        <v>7.6119000000000006E-2</v>
      </c>
      <c r="CV175">
        <v>6.5926999999999999E-2</v>
      </c>
      <c r="CW175">
        <v>7.6166999999999999E-2</v>
      </c>
      <c r="CX175">
        <v>0.22008</v>
      </c>
      <c r="CY175">
        <v>7.7784000000000006E-2</v>
      </c>
      <c r="DA175">
        <v>2.9568000000000001E-2</v>
      </c>
      <c r="DB175">
        <v>2.9255E-2</v>
      </c>
      <c r="DC175">
        <v>5.1784999999999998E-2</v>
      </c>
      <c r="DD175">
        <v>2.6752999999999999E-2</v>
      </c>
      <c r="DE175">
        <v>3.1881E-2</v>
      </c>
      <c r="DF175">
        <v>4.6143999999999998E-2</v>
      </c>
      <c r="DG175">
        <v>3.9885999999999998E-2</v>
      </c>
      <c r="DH175">
        <v>3.6520999999999998E-2</v>
      </c>
      <c r="DI175">
        <v>4.3676E-2</v>
      </c>
      <c r="DJ175">
        <v>5.7054000000000001E-2</v>
      </c>
      <c r="DK175">
        <v>7.3495000000000005E-2</v>
      </c>
      <c r="DL175">
        <v>4.5575999999999998E-2</v>
      </c>
      <c r="DO175">
        <f t="shared" si="9"/>
        <v>7.0423703703703724E-2</v>
      </c>
      <c r="DP175">
        <f t="shared" si="10"/>
        <v>7.4305851851851859E-2</v>
      </c>
      <c r="DQ175">
        <f t="shared" si="11"/>
        <v>0.11505762962962963</v>
      </c>
      <c r="DR175">
        <f t="shared" si="12"/>
        <v>6.9750888888888904E-2</v>
      </c>
      <c r="DT175">
        <v>21.417000000000002</v>
      </c>
    </row>
    <row r="176" spans="1:124" x14ac:dyDescent="0.25">
      <c r="A176">
        <v>0.17302999999999999</v>
      </c>
      <c r="B176">
        <v>0.25708999999999999</v>
      </c>
      <c r="C176">
        <v>0.26729999999999998</v>
      </c>
      <c r="D176">
        <v>0.24349999999999999</v>
      </c>
      <c r="E176">
        <v>4.3262000000000002E-2</v>
      </c>
      <c r="F176">
        <v>2.9832000000000001E-2</v>
      </c>
      <c r="G176">
        <v>6.8937999999999999E-2</v>
      </c>
      <c r="H176">
        <v>3.3057000000000003E-2</v>
      </c>
      <c r="I176">
        <v>2.5999000000000001E-2</v>
      </c>
      <c r="J176">
        <v>2.1700000000000001E-2</v>
      </c>
      <c r="K176">
        <v>7.1342000000000003E-2</v>
      </c>
      <c r="L176">
        <v>2.6103000000000001E-2</v>
      </c>
      <c r="N176">
        <v>3.2323999999999999E-2</v>
      </c>
      <c r="O176">
        <v>2.4962000000000002E-2</v>
      </c>
      <c r="P176">
        <v>3.3984E-2</v>
      </c>
      <c r="Q176">
        <v>2.5051E-2</v>
      </c>
      <c r="R176">
        <v>5.5889000000000001E-2</v>
      </c>
      <c r="S176">
        <v>5.2745E-2</v>
      </c>
      <c r="T176">
        <v>6.8337999999999996E-2</v>
      </c>
      <c r="U176">
        <v>4.8753999999999999E-2</v>
      </c>
      <c r="V176">
        <v>5.5121000000000003E-2</v>
      </c>
      <c r="W176">
        <v>4.5791999999999999E-2</v>
      </c>
      <c r="X176">
        <v>5.2795000000000002E-2</v>
      </c>
      <c r="Y176">
        <v>4.7419000000000003E-2</v>
      </c>
      <c r="AA176">
        <v>6.1545000000000002E-2</v>
      </c>
      <c r="AB176">
        <v>5.8802E-2</v>
      </c>
      <c r="AC176">
        <v>6.1698999999999997E-2</v>
      </c>
      <c r="AD176">
        <v>5.0991000000000002E-2</v>
      </c>
      <c r="AE176">
        <v>7.4385000000000007E-2</v>
      </c>
      <c r="AF176">
        <v>6.6585000000000005E-2</v>
      </c>
      <c r="AG176">
        <v>7.2382000000000002E-2</v>
      </c>
      <c r="AH176">
        <v>6.2678999999999999E-2</v>
      </c>
      <c r="AI176">
        <v>4.6836000000000003E-2</v>
      </c>
      <c r="AJ176">
        <v>3.4519000000000001E-2</v>
      </c>
      <c r="AK176">
        <v>4.6893999999999998E-2</v>
      </c>
      <c r="AL176">
        <v>3.4200000000000001E-2</v>
      </c>
      <c r="AN176">
        <v>4.6836000000000003E-2</v>
      </c>
      <c r="AO176">
        <v>3.4519000000000001E-2</v>
      </c>
      <c r="AP176">
        <v>4.6893999999999998E-2</v>
      </c>
      <c r="AQ176">
        <v>3.4200000000000001E-2</v>
      </c>
      <c r="AR176">
        <v>8.1035999999999997E-2</v>
      </c>
      <c r="AS176">
        <v>4.6476999999999997E-2</v>
      </c>
      <c r="AT176">
        <v>4.7500000000000001E-2</v>
      </c>
      <c r="AU176">
        <v>5.2720000000000003E-2</v>
      </c>
      <c r="AV176">
        <v>4.2986000000000003E-2</v>
      </c>
      <c r="AW176">
        <v>3.9407999999999999E-2</v>
      </c>
      <c r="AX176">
        <v>5.3537000000000001E-2</v>
      </c>
      <c r="AY176">
        <v>3.8497000000000003E-2</v>
      </c>
      <c r="BA176">
        <v>5.0430000000000003E-2</v>
      </c>
      <c r="BB176">
        <v>5.3628000000000002E-2</v>
      </c>
      <c r="BC176">
        <v>0.15948000000000001</v>
      </c>
      <c r="BD176">
        <v>3.6167999999999999E-2</v>
      </c>
      <c r="BE176">
        <v>6.5532999999999994E-2</v>
      </c>
      <c r="BF176">
        <v>4.725E-2</v>
      </c>
      <c r="BG176">
        <v>9.3011999999999997E-2</v>
      </c>
      <c r="BH176">
        <v>3.8857000000000003E-2</v>
      </c>
      <c r="BI176">
        <v>7.7908000000000005E-2</v>
      </c>
      <c r="BJ176">
        <v>7.7373999999999998E-2</v>
      </c>
      <c r="BK176">
        <v>0.16536999999999999</v>
      </c>
      <c r="BL176">
        <v>6.4716999999999997E-2</v>
      </c>
      <c r="BN176">
        <v>7.1376999999999996E-2</v>
      </c>
      <c r="BO176">
        <v>8.3847000000000005E-2</v>
      </c>
      <c r="BP176">
        <v>7.9735E-2</v>
      </c>
      <c r="BQ176">
        <v>7.2412000000000004E-2</v>
      </c>
      <c r="BR176">
        <v>5.978E-2</v>
      </c>
      <c r="BS176">
        <v>6.3719999999999999E-2</v>
      </c>
      <c r="BT176">
        <v>5.6245000000000003E-2</v>
      </c>
      <c r="BU176">
        <v>4.4458999999999999E-2</v>
      </c>
      <c r="BV176">
        <v>5.5777E-2</v>
      </c>
      <c r="BW176">
        <v>8.1947999999999993E-2</v>
      </c>
      <c r="BX176">
        <v>8.2161999999999999E-2</v>
      </c>
      <c r="BY176">
        <v>6.7806000000000005E-2</v>
      </c>
      <c r="CA176">
        <v>0.17927999999999999</v>
      </c>
      <c r="CB176">
        <v>0.19306999999999999</v>
      </c>
      <c r="CC176">
        <v>0.15941</v>
      </c>
      <c r="CD176">
        <v>0.16138</v>
      </c>
      <c r="CE176">
        <v>0.14804</v>
      </c>
      <c r="CF176">
        <v>0.16991000000000001</v>
      </c>
      <c r="CG176">
        <v>0.15533</v>
      </c>
      <c r="CH176">
        <v>0.20083000000000001</v>
      </c>
      <c r="CI176">
        <v>0.11461</v>
      </c>
      <c r="CJ176">
        <v>0.13077</v>
      </c>
      <c r="CK176">
        <v>0.13827999999999999</v>
      </c>
      <c r="CL176">
        <v>0.14898</v>
      </c>
      <c r="CN176">
        <v>9.1787999999999995E-2</v>
      </c>
      <c r="CO176">
        <v>7.0462999999999998E-2</v>
      </c>
      <c r="CP176">
        <v>0.17807000000000001</v>
      </c>
      <c r="CQ176">
        <v>7.1577000000000002E-2</v>
      </c>
      <c r="CR176">
        <v>7.8919000000000003E-2</v>
      </c>
      <c r="CS176">
        <v>8.7492E-2</v>
      </c>
      <c r="CT176">
        <v>0.20884</v>
      </c>
      <c r="CU176">
        <v>7.3817999999999995E-2</v>
      </c>
      <c r="CV176">
        <v>6.2631000000000006E-2</v>
      </c>
      <c r="CW176">
        <v>7.2051000000000004E-2</v>
      </c>
      <c r="CX176">
        <v>0.17424000000000001</v>
      </c>
      <c r="CY176">
        <v>7.8473000000000001E-2</v>
      </c>
      <c r="DA176">
        <v>2.8365999999999999E-2</v>
      </c>
      <c r="DB176">
        <v>2.8122000000000001E-2</v>
      </c>
      <c r="DC176">
        <v>4.5948000000000003E-2</v>
      </c>
      <c r="DD176">
        <v>2.7451E-2</v>
      </c>
      <c r="DE176">
        <v>3.1710000000000002E-2</v>
      </c>
      <c r="DF176">
        <v>4.5543E-2</v>
      </c>
      <c r="DG176">
        <v>3.7450999999999998E-2</v>
      </c>
      <c r="DH176">
        <v>3.6401000000000003E-2</v>
      </c>
      <c r="DI176">
        <v>4.5636999999999997E-2</v>
      </c>
      <c r="DJ176">
        <v>5.9292999999999998E-2</v>
      </c>
      <c r="DK176">
        <v>6.4059000000000005E-2</v>
      </c>
      <c r="DL176">
        <v>4.3194999999999997E-2</v>
      </c>
      <c r="DO176">
        <f t="shared" si="9"/>
        <v>7.0408703703703682E-2</v>
      </c>
      <c r="DP176">
        <f t="shared" si="10"/>
        <v>7.3218962962962958E-2</v>
      </c>
      <c r="DQ176">
        <f t="shared" si="11"/>
        <v>9.9601296296296313E-2</v>
      </c>
      <c r="DR176">
        <f t="shared" si="12"/>
        <v>6.9025740740740749E-2</v>
      </c>
      <c r="DT176">
        <v>21.542000000000002</v>
      </c>
    </row>
    <row r="177" spans="1:124" x14ac:dyDescent="0.25">
      <c r="A177">
        <v>0.18539</v>
      </c>
      <c r="B177">
        <v>0.24359</v>
      </c>
      <c r="C177">
        <v>0.24248</v>
      </c>
      <c r="D177">
        <v>0.23587</v>
      </c>
      <c r="E177">
        <v>4.1106999999999998E-2</v>
      </c>
      <c r="F177">
        <v>2.9325E-2</v>
      </c>
      <c r="G177">
        <v>5.3289000000000003E-2</v>
      </c>
      <c r="H177">
        <v>3.3674999999999997E-2</v>
      </c>
      <c r="I177">
        <v>2.3928000000000001E-2</v>
      </c>
      <c r="J177">
        <v>2.2527999999999999E-2</v>
      </c>
      <c r="K177">
        <v>5.1374999999999997E-2</v>
      </c>
      <c r="L177">
        <v>2.5425E-2</v>
      </c>
      <c r="N177">
        <v>3.0508E-2</v>
      </c>
      <c r="O177">
        <v>2.4878999999999998E-2</v>
      </c>
      <c r="P177">
        <v>3.0495999999999999E-2</v>
      </c>
      <c r="Q177">
        <v>2.5332E-2</v>
      </c>
      <c r="R177">
        <v>5.7313999999999997E-2</v>
      </c>
      <c r="S177">
        <v>5.1410999999999998E-2</v>
      </c>
      <c r="T177">
        <v>6.3121999999999998E-2</v>
      </c>
      <c r="U177">
        <v>4.8911999999999997E-2</v>
      </c>
      <c r="V177">
        <v>5.3387999999999998E-2</v>
      </c>
      <c r="W177">
        <v>4.5094000000000002E-2</v>
      </c>
      <c r="X177">
        <v>4.8396000000000002E-2</v>
      </c>
      <c r="Y177">
        <v>4.7136999999999998E-2</v>
      </c>
      <c r="AA177">
        <v>6.1121000000000002E-2</v>
      </c>
      <c r="AB177">
        <v>5.4487000000000001E-2</v>
      </c>
      <c r="AC177">
        <v>5.6087999999999999E-2</v>
      </c>
      <c r="AD177">
        <v>5.1758999999999999E-2</v>
      </c>
      <c r="AE177">
        <v>7.1453000000000003E-2</v>
      </c>
      <c r="AF177">
        <v>6.5508999999999998E-2</v>
      </c>
      <c r="AG177">
        <v>6.9133E-2</v>
      </c>
      <c r="AH177">
        <v>6.4500000000000002E-2</v>
      </c>
      <c r="AI177">
        <v>4.6214999999999999E-2</v>
      </c>
      <c r="AJ177">
        <v>3.4633999999999998E-2</v>
      </c>
      <c r="AK177">
        <v>4.1309999999999999E-2</v>
      </c>
      <c r="AL177">
        <v>3.3917000000000003E-2</v>
      </c>
      <c r="AN177">
        <v>4.6214999999999999E-2</v>
      </c>
      <c r="AO177">
        <v>3.4633999999999998E-2</v>
      </c>
      <c r="AP177">
        <v>4.1309999999999999E-2</v>
      </c>
      <c r="AQ177">
        <v>3.3917000000000003E-2</v>
      </c>
      <c r="AR177">
        <v>7.8241000000000005E-2</v>
      </c>
      <c r="AS177">
        <v>4.5693999999999999E-2</v>
      </c>
      <c r="AT177">
        <v>4.4921000000000003E-2</v>
      </c>
      <c r="AU177">
        <v>5.1727000000000002E-2</v>
      </c>
      <c r="AV177">
        <v>4.2745999999999999E-2</v>
      </c>
      <c r="AW177">
        <v>3.9710000000000002E-2</v>
      </c>
      <c r="AX177">
        <v>5.1153999999999998E-2</v>
      </c>
      <c r="AY177">
        <v>3.7942999999999998E-2</v>
      </c>
      <c r="BA177">
        <v>5.0625999999999997E-2</v>
      </c>
      <c r="BB177">
        <v>5.1647999999999999E-2</v>
      </c>
      <c r="BC177">
        <v>0.11853</v>
      </c>
      <c r="BD177">
        <v>3.5001999999999998E-2</v>
      </c>
      <c r="BE177">
        <v>6.6915000000000002E-2</v>
      </c>
      <c r="BF177">
        <v>4.6989000000000003E-2</v>
      </c>
      <c r="BG177">
        <v>7.5805999999999998E-2</v>
      </c>
      <c r="BH177">
        <v>3.952E-2</v>
      </c>
      <c r="BI177">
        <v>7.6412999999999995E-2</v>
      </c>
      <c r="BJ177">
        <v>7.7030000000000001E-2</v>
      </c>
      <c r="BK177">
        <v>0.12137000000000001</v>
      </c>
      <c r="BL177">
        <v>6.4488000000000004E-2</v>
      </c>
      <c r="BN177">
        <v>7.0008000000000001E-2</v>
      </c>
      <c r="BO177">
        <v>8.7155999999999997E-2</v>
      </c>
      <c r="BP177">
        <v>7.4167999999999998E-2</v>
      </c>
      <c r="BQ177">
        <v>7.1341000000000002E-2</v>
      </c>
      <c r="BR177">
        <v>5.8219E-2</v>
      </c>
      <c r="BS177">
        <v>5.8449000000000001E-2</v>
      </c>
      <c r="BT177">
        <v>5.1285999999999998E-2</v>
      </c>
      <c r="BU177">
        <v>4.3761000000000001E-2</v>
      </c>
      <c r="BV177">
        <v>6.2255999999999999E-2</v>
      </c>
      <c r="BW177">
        <v>7.9625000000000001E-2</v>
      </c>
      <c r="BX177">
        <v>7.5810000000000002E-2</v>
      </c>
      <c r="BY177">
        <v>6.9178000000000003E-2</v>
      </c>
      <c r="CA177">
        <v>0.17912</v>
      </c>
      <c r="CB177">
        <v>0.19208</v>
      </c>
      <c r="CC177">
        <v>0.15323000000000001</v>
      </c>
      <c r="CD177">
        <v>0.16464000000000001</v>
      </c>
      <c r="CE177">
        <v>0.16173999999999999</v>
      </c>
      <c r="CF177">
        <v>0.16902</v>
      </c>
      <c r="CG177">
        <v>0.16503000000000001</v>
      </c>
      <c r="CH177">
        <v>0.18981999999999999</v>
      </c>
      <c r="CI177">
        <v>0.11812</v>
      </c>
      <c r="CJ177">
        <v>0.12917999999999999</v>
      </c>
      <c r="CK177">
        <v>0.13481000000000001</v>
      </c>
      <c r="CL177">
        <v>0.15734000000000001</v>
      </c>
      <c r="CN177">
        <v>9.1914999999999997E-2</v>
      </c>
      <c r="CO177">
        <v>7.0587999999999998E-2</v>
      </c>
      <c r="CP177">
        <v>0.14846000000000001</v>
      </c>
      <c r="CQ177">
        <v>6.8246000000000001E-2</v>
      </c>
      <c r="CR177">
        <v>8.1185999999999994E-2</v>
      </c>
      <c r="CS177">
        <v>9.0201000000000003E-2</v>
      </c>
      <c r="CT177">
        <v>0.16927</v>
      </c>
      <c r="CU177">
        <v>7.2416999999999995E-2</v>
      </c>
      <c r="CV177">
        <v>6.1796999999999998E-2</v>
      </c>
      <c r="CW177">
        <v>6.8839999999999998E-2</v>
      </c>
      <c r="CX177">
        <v>0.13491</v>
      </c>
      <c r="CY177">
        <v>7.9061000000000006E-2</v>
      </c>
      <c r="DA177">
        <v>2.7740000000000001E-2</v>
      </c>
      <c r="DB177">
        <v>2.7248999999999999E-2</v>
      </c>
      <c r="DC177">
        <v>4.0832E-2</v>
      </c>
      <c r="DD177">
        <v>2.7888E-2</v>
      </c>
      <c r="DE177">
        <v>3.2087999999999998E-2</v>
      </c>
      <c r="DF177">
        <v>4.5155000000000001E-2</v>
      </c>
      <c r="DG177">
        <v>3.5081000000000001E-2</v>
      </c>
      <c r="DH177">
        <v>3.6128E-2</v>
      </c>
      <c r="DI177">
        <v>4.7182000000000002E-2</v>
      </c>
      <c r="DJ177">
        <v>5.9958999999999998E-2</v>
      </c>
      <c r="DK177">
        <v>5.5752000000000003E-2</v>
      </c>
      <c r="DL177">
        <v>4.1043999999999997E-2</v>
      </c>
      <c r="DO177">
        <f t="shared" si="9"/>
        <v>7.1220407407407399E-2</v>
      </c>
      <c r="DP177">
        <f t="shared" si="10"/>
        <v>7.2024592592592626E-2</v>
      </c>
      <c r="DQ177">
        <f t="shared" si="11"/>
        <v>8.6941444444444446E-2</v>
      </c>
      <c r="DR177">
        <f t="shared" si="12"/>
        <v>6.8518074074074078E-2</v>
      </c>
      <c r="DT177">
        <v>21.667000000000002</v>
      </c>
    </row>
    <row r="178" spans="1:124" x14ac:dyDescent="0.25">
      <c r="A178">
        <v>0.19843</v>
      </c>
      <c r="B178">
        <v>0.23216999999999999</v>
      </c>
      <c r="C178">
        <v>0.22882</v>
      </c>
      <c r="D178">
        <v>0.23055</v>
      </c>
      <c r="E178">
        <v>3.9591000000000001E-2</v>
      </c>
      <c r="F178">
        <v>2.9076999999999999E-2</v>
      </c>
      <c r="G178">
        <v>4.3402999999999997E-2</v>
      </c>
      <c r="H178">
        <v>3.4290000000000001E-2</v>
      </c>
      <c r="I178">
        <v>2.2617000000000002E-2</v>
      </c>
      <c r="J178">
        <v>2.3446999999999999E-2</v>
      </c>
      <c r="K178">
        <v>3.7638999999999999E-2</v>
      </c>
      <c r="L178">
        <v>2.5017999999999999E-2</v>
      </c>
      <c r="N178">
        <v>2.7674000000000001E-2</v>
      </c>
      <c r="O178">
        <v>2.4861000000000001E-2</v>
      </c>
      <c r="P178">
        <v>2.7751000000000001E-2</v>
      </c>
      <c r="Q178">
        <v>2.5946E-2</v>
      </c>
      <c r="R178">
        <v>5.8102000000000001E-2</v>
      </c>
      <c r="S178">
        <v>5.0191E-2</v>
      </c>
      <c r="T178">
        <v>5.8701000000000003E-2</v>
      </c>
      <c r="U178">
        <v>4.8377999999999997E-2</v>
      </c>
      <c r="V178">
        <v>5.1596999999999997E-2</v>
      </c>
      <c r="W178">
        <v>4.4322E-2</v>
      </c>
      <c r="X178">
        <v>4.5096999999999998E-2</v>
      </c>
      <c r="Y178">
        <v>4.5734999999999998E-2</v>
      </c>
      <c r="AA178">
        <v>6.1566999999999997E-2</v>
      </c>
      <c r="AB178">
        <v>5.2061999999999997E-2</v>
      </c>
      <c r="AC178">
        <v>5.3086000000000001E-2</v>
      </c>
      <c r="AD178">
        <v>5.2171000000000002E-2</v>
      </c>
      <c r="AE178">
        <v>6.7304000000000003E-2</v>
      </c>
      <c r="AF178">
        <v>6.3182000000000002E-2</v>
      </c>
      <c r="AG178">
        <v>6.4893000000000006E-2</v>
      </c>
      <c r="AH178">
        <v>6.4688999999999997E-2</v>
      </c>
      <c r="AI178">
        <v>4.4915999999999998E-2</v>
      </c>
      <c r="AJ178">
        <v>3.6111999999999998E-2</v>
      </c>
      <c r="AK178">
        <v>3.8079000000000002E-2</v>
      </c>
      <c r="AL178">
        <v>3.4497E-2</v>
      </c>
      <c r="AN178">
        <v>4.4915999999999998E-2</v>
      </c>
      <c r="AO178">
        <v>3.6111999999999998E-2</v>
      </c>
      <c r="AP178">
        <v>3.8079000000000002E-2</v>
      </c>
      <c r="AQ178">
        <v>3.4497E-2</v>
      </c>
      <c r="AR178">
        <v>7.5621999999999995E-2</v>
      </c>
      <c r="AS178">
        <v>4.5400000000000003E-2</v>
      </c>
      <c r="AT178">
        <v>4.3650000000000001E-2</v>
      </c>
      <c r="AU178">
        <v>5.0346000000000002E-2</v>
      </c>
      <c r="AV178">
        <v>4.2601E-2</v>
      </c>
      <c r="AW178">
        <v>4.1126999999999997E-2</v>
      </c>
      <c r="AX178">
        <v>4.9279999999999997E-2</v>
      </c>
      <c r="AY178">
        <v>3.8197000000000002E-2</v>
      </c>
      <c r="BA178">
        <v>5.2010000000000001E-2</v>
      </c>
      <c r="BB178">
        <v>5.0899E-2</v>
      </c>
      <c r="BC178">
        <v>8.7443999999999994E-2</v>
      </c>
      <c r="BD178">
        <v>3.5304000000000002E-2</v>
      </c>
      <c r="BE178">
        <v>6.6641000000000006E-2</v>
      </c>
      <c r="BF178">
        <v>4.7527E-2</v>
      </c>
      <c r="BG178">
        <v>6.5418000000000004E-2</v>
      </c>
      <c r="BH178">
        <v>4.2091000000000003E-2</v>
      </c>
      <c r="BI178">
        <v>7.7620999999999996E-2</v>
      </c>
      <c r="BJ178">
        <v>7.6965000000000006E-2</v>
      </c>
      <c r="BK178">
        <v>9.2921000000000004E-2</v>
      </c>
      <c r="BL178">
        <v>6.4575999999999995E-2</v>
      </c>
      <c r="BN178">
        <v>6.8220000000000003E-2</v>
      </c>
      <c r="BO178">
        <v>8.8192999999999994E-2</v>
      </c>
      <c r="BP178">
        <v>7.0657999999999999E-2</v>
      </c>
      <c r="BQ178">
        <v>7.0293999999999995E-2</v>
      </c>
      <c r="BR178">
        <v>5.6455999999999999E-2</v>
      </c>
      <c r="BS178">
        <v>5.2217E-2</v>
      </c>
      <c r="BT178">
        <v>4.7821000000000002E-2</v>
      </c>
      <c r="BU178">
        <v>4.4094000000000001E-2</v>
      </c>
      <c r="BV178">
        <v>7.0419999999999996E-2</v>
      </c>
      <c r="BW178">
        <v>7.7148999999999995E-2</v>
      </c>
      <c r="BX178">
        <v>7.4640999999999999E-2</v>
      </c>
      <c r="BY178">
        <v>7.1471999999999994E-2</v>
      </c>
      <c r="CA178">
        <v>0.1812</v>
      </c>
      <c r="CB178">
        <v>0.19019</v>
      </c>
      <c r="CC178">
        <v>0.153</v>
      </c>
      <c r="CD178">
        <v>0.16789000000000001</v>
      </c>
      <c r="CE178">
        <v>0.17827999999999999</v>
      </c>
      <c r="CF178">
        <v>0.16524</v>
      </c>
      <c r="CG178">
        <v>0.17488999999999999</v>
      </c>
      <c r="CH178">
        <v>0.18053</v>
      </c>
      <c r="CI178">
        <v>0.12366000000000001</v>
      </c>
      <c r="CJ178">
        <v>0.12848000000000001</v>
      </c>
      <c r="CK178">
        <v>0.1293</v>
      </c>
      <c r="CL178">
        <v>0.16494</v>
      </c>
      <c r="CN178">
        <v>9.1274999999999995E-2</v>
      </c>
      <c r="CO178">
        <v>6.9363999999999995E-2</v>
      </c>
      <c r="CP178">
        <v>0.12336</v>
      </c>
      <c r="CQ178">
        <v>6.6244999999999998E-2</v>
      </c>
      <c r="CR178">
        <v>8.2200999999999996E-2</v>
      </c>
      <c r="CS178">
        <v>9.2369000000000007E-2</v>
      </c>
      <c r="CT178">
        <v>0.13764000000000001</v>
      </c>
      <c r="CU178">
        <v>7.2136000000000006E-2</v>
      </c>
      <c r="CV178">
        <v>6.2350000000000003E-2</v>
      </c>
      <c r="CW178">
        <v>6.7029000000000005E-2</v>
      </c>
      <c r="CX178">
        <v>0.10635</v>
      </c>
      <c r="CY178">
        <v>7.8530000000000003E-2</v>
      </c>
      <c r="DA178">
        <v>2.7753E-2</v>
      </c>
      <c r="DB178">
        <v>2.6735999999999999E-2</v>
      </c>
      <c r="DC178">
        <v>3.6957999999999998E-2</v>
      </c>
      <c r="DD178">
        <v>2.7826E-2</v>
      </c>
      <c r="DE178">
        <v>3.2676999999999998E-2</v>
      </c>
      <c r="DF178">
        <v>4.4843000000000001E-2</v>
      </c>
      <c r="DG178">
        <v>3.3174000000000002E-2</v>
      </c>
      <c r="DH178">
        <v>3.5603999999999997E-2</v>
      </c>
      <c r="DI178">
        <v>4.7789999999999999E-2</v>
      </c>
      <c r="DJ178">
        <v>5.9164000000000001E-2</v>
      </c>
      <c r="DK178">
        <v>4.9564999999999998E-2</v>
      </c>
      <c r="DL178">
        <v>3.9482999999999997E-2</v>
      </c>
      <c r="DO178">
        <f t="shared" si="9"/>
        <v>7.2351518518518509E-2</v>
      </c>
      <c r="DP178">
        <f t="shared" si="10"/>
        <v>7.090474074074074E-2</v>
      </c>
      <c r="DQ178">
        <f t="shared" si="11"/>
        <v>7.8208074074074055E-2</v>
      </c>
      <c r="DR178">
        <f t="shared" si="12"/>
        <v>6.8345518518518514E-2</v>
      </c>
      <c r="DT178">
        <v>21.792999999999999</v>
      </c>
    </row>
    <row r="179" spans="1:124" x14ac:dyDescent="0.25">
      <c r="A179">
        <v>0.20976</v>
      </c>
      <c r="B179">
        <v>0.22763</v>
      </c>
      <c r="C179">
        <v>0.22627</v>
      </c>
      <c r="D179">
        <v>0.22911999999999999</v>
      </c>
      <c r="E179">
        <v>3.8816999999999997E-2</v>
      </c>
      <c r="F179">
        <v>2.9146999999999999E-2</v>
      </c>
      <c r="G179">
        <v>3.8677999999999997E-2</v>
      </c>
      <c r="H179">
        <v>3.4715000000000003E-2</v>
      </c>
      <c r="I179">
        <v>2.2103000000000001E-2</v>
      </c>
      <c r="J179">
        <v>2.3831000000000001E-2</v>
      </c>
      <c r="K179">
        <v>3.0447999999999999E-2</v>
      </c>
      <c r="L179">
        <v>2.4913999999999999E-2</v>
      </c>
      <c r="N179">
        <v>2.4756E-2</v>
      </c>
      <c r="O179">
        <v>2.4947E-2</v>
      </c>
      <c r="P179">
        <v>2.5727E-2</v>
      </c>
      <c r="Q179">
        <v>2.6484000000000001E-2</v>
      </c>
      <c r="R179">
        <v>5.7877999999999999E-2</v>
      </c>
      <c r="S179">
        <v>4.9286000000000003E-2</v>
      </c>
      <c r="T179">
        <v>5.5206999999999999E-2</v>
      </c>
      <c r="U179">
        <v>4.7275999999999999E-2</v>
      </c>
      <c r="V179">
        <v>4.9919999999999999E-2</v>
      </c>
      <c r="W179">
        <v>4.3770999999999997E-2</v>
      </c>
      <c r="X179">
        <v>4.2929000000000002E-2</v>
      </c>
      <c r="Y179">
        <v>4.3466999999999999E-2</v>
      </c>
      <c r="AA179">
        <v>6.2323999999999997E-2</v>
      </c>
      <c r="AB179">
        <v>5.1715999999999998E-2</v>
      </c>
      <c r="AC179">
        <v>5.2467E-2</v>
      </c>
      <c r="AD179">
        <v>5.2368999999999999E-2</v>
      </c>
      <c r="AE179">
        <v>6.2604999999999994E-2</v>
      </c>
      <c r="AF179">
        <v>6.0255999999999997E-2</v>
      </c>
      <c r="AG179">
        <v>6.0282000000000002E-2</v>
      </c>
      <c r="AH179">
        <v>6.3469999999999999E-2</v>
      </c>
      <c r="AI179">
        <v>4.3256000000000003E-2</v>
      </c>
      <c r="AJ179">
        <v>3.8386000000000003E-2</v>
      </c>
      <c r="AK179">
        <v>3.6896999999999999E-2</v>
      </c>
      <c r="AL179">
        <v>3.5555000000000003E-2</v>
      </c>
      <c r="AN179">
        <v>4.3256000000000003E-2</v>
      </c>
      <c r="AO179">
        <v>3.8386000000000003E-2</v>
      </c>
      <c r="AP179">
        <v>3.6896999999999999E-2</v>
      </c>
      <c r="AQ179">
        <v>3.5555000000000003E-2</v>
      </c>
      <c r="AR179">
        <v>7.3581999999999995E-2</v>
      </c>
      <c r="AS179">
        <v>4.5623999999999998E-2</v>
      </c>
      <c r="AT179">
        <v>4.3104999999999997E-2</v>
      </c>
      <c r="AU179">
        <v>4.8832E-2</v>
      </c>
      <c r="AV179">
        <v>4.2960999999999999E-2</v>
      </c>
      <c r="AW179">
        <v>4.3410999999999998E-2</v>
      </c>
      <c r="AX179">
        <v>4.7796999999999999E-2</v>
      </c>
      <c r="AY179">
        <v>3.9194E-2</v>
      </c>
      <c r="BA179">
        <v>5.3753000000000002E-2</v>
      </c>
      <c r="BB179">
        <v>5.1586E-2</v>
      </c>
      <c r="BC179">
        <v>6.9758000000000001E-2</v>
      </c>
      <c r="BD179">
        <v>3.6595000000000003E-2</v>
      </c>
      <c r="BE179">
        <v>6.4776E-2</v>
      </c>
      <c r="BF179">
        <v>4.8559999999999999E-2</v>
      </c>
      <c r="BG179">
        <v>6.1026999999999998E-2</v>
      </c>
      <c r="BH179">
        <v>4.5879999999999997E-2</v>
      </c>
      <c r="BI179">
        <v>8.0204999999999999E-2</v>
      </c>
      <c r="BJ179">
        <v>7.6703999999999994E-2</v>
      </c>
      <c r="BK179">
        <v>7.8368999999999994E-2</v>
      </c>
      <c r="BL179">
        <v>6.5131999999999995E-2</v>
      </c>
      <c r="BN179">
        <v>6.6215999999999997E-2</v>
      </c>
      <c r="BO179">
        <v>8.6751999999999996E-2</v>
      </c>
      <c r="BP179">
        <v>6.8667000000000006E-2</v>
      </c>
      <c r="BQ179">
        <v>6.9689000000000001E-2</v>
      </c>
      <c r="BR179">
        <v>5.4816999999999998E-2</v>
      </c>
      <c r="BS179">
        <v>4.6557000000000001E-2</v>
      </c>
      <c r="BT179">
        <v>4.6110999999999999E-2</v>
      </c>
      <c r="BU179">
        <v>4.5196E-2</v>
      </c>
      <c r="BV179">
        <v>7.8032000000000004E-2</v>
      </c>
      <c r="BW179">
        <v>7.5203000000000006E-2</v>
      </c>
      <c r="BX179">
        <v>7.7731999999999996E-2</v>
      </c>
      <c r="BY179">
        <v>7.4644000000000002E-2</v>
      </c>
      <c r="CA179">
        <v>0.18262</v>
      </c>
      <c r="CB179">
        <v>0.18787000000000001</v>
      </c>
      <c r="CC179">
        <v>0.15819</v>
      </c>
      <c r="CD179">
        <v>0.16922000000000001</v>
      </c>
      <c r="CE179">
        <v>0.19485</v>
      </c>
      <c r="CF179">
        <v>0.15790000000000001</v>
      </c>
      <c r="CG179">
        <v>0.18281</v>
      </c>
      <c r="CH179">
        <v>0.17593</v>
      </c>
      <c r="CI179">
        <v>0.12920000000000001</v>
      </c>
      <c r="CJ179">
        <v>0.12902</v>
      </c>
      <c r="CK179">
        <v>0.12193</v>
      </c>
      <c r="CL179">
        <v>0.17008000000000001</v>
      </c>
      <c r="CN179">
        <v>8.8817999999999994E-2</v>
      </c>
      <c r="CO179">
        <v>6.6935999999999996E-2</v>
      </c>
      <c r="CP179">
        <v>0.10421999999999999</v>
      </c>
      <c r="CQ179">
        <v>6.6015000000000004E-2</v>
      </c>
      <c r="CR179">
        <v>8.1243999999999997E-2</v>
      </c>
      <c r="CS179">
        <v>9.3441999999999997E-2</v>
      </c>
      <c r="CT179">
        <v>0.11561</v>
      </c>
      <c r="CU179">
        <v>7.3083999999999996E-2</v>
      </c>
      <c r="CV179">
        <v>6.3106999999999996E-2</v>
      </c>
      <c r="CW179">
        <v>6.6501000000000005E-2</v>
      </c>
      <c r="CX179">
        <v>8.9539999999999995E-2</v>
      </c>
      <c r="CY179">
        <v>7.6131000000000004E-2</v>
      </c>
      <c r="DA179">
        <v>2.8233999999999999E-2</v>
      </c>
      <c r="DB179">
        <v>2.6581E-2</v>
      </c>
      <c r="DC179">
        <v>3.4421E-2</v>
      </c>
      <c r="DD179">
        <v>2.7137999999999999E-2</v>
      </c>
      <c r="DE179">
        <v>3.3158E-2</v>
      </c>
      <c r="DF179">
        <v>4.4350000000000001E-2</v>
      </c>
      <c r="DG179">
        <v>3.2018999999999999E-2</v>
      </c>
      <c r="DH179">
        <v>3.4934E-2</v>
      </c>
      <c r="DI179">
        <v>4.7201E-2</v>
      </c>
      <c r="DJ179">
        <v>5.7333000000000002E-2</v>
      </c>
      <c r="DK179">
        <v>4.5783999999999998E-2</v>
      </c>
      <c r="DL179">
        <v>3.8688E-2</v>
      </c>
      <c r="DO179">
        <f t="shared" si="9"/>
        <v>7.3238851851851861E-2</v>
      </c>
      <c r="DP179">
        <f t="shared" si="10"/>
        <v>7.0062444444444441E-2</v>
      </c>
      <c r="DQ179">
        <f t="shared" si="11"/>
        <v>7.3440444444444433E-2</v>
      </c>
      <c r="DR179">
        <f t="shared" si="12"/>
        <v>6.8492851851851846E-2</v>
      </c>
      <c r="DT179">
        <v>21.917999999999999</v>
      </c>
    </row>
    <row r="180" spans="1:124" x14ac:dyDescent="0.25">
      <c r="A180">
        <v>0.21737000000000001</v>
      </c>
      <c r="B180">
        <v>0.23252999999999999</v>
      </c>
      <c r="C180">
        <v>0.23239000000000001</v>
      </c>
      <c r="D180">
        <v>0.23199</v>
      </c>
      <c r="E180">
        <v>3.8595999999999998E-2</v>
      </c>
      <c r="F180">
        <v>2.9374000000000001E-2</v>
      </c>
      <c r="G180">
        <v>3.7391000000000001E-2</v>
      </c>
      <c r="H180">
        <v>3.4812999999999997E-2</v>
      </c>
      <c r="I180">
        <v>2.2256000000000001E-2</v>
      </c>
      <c r="J180">
        <v>2.3373999999999999E-2</v>
      </c>
      <c r="K180">
        <v>2.8445000000000002E-2</v>
      </c>
      <c r="L180">
        <v>2.5122999999999999E-2</v>
      </c>
      <c r="N180">
        <v>2.264E-2</v>
      </c>
      <c r="O180">
        <v>2.5118999999999999E-2</v>
      </c>
      <c r="P180">
        <v>2.4274E-2</v>
      </c>
      <c r="Q180">
        <v>2.6582000000000001E-2</v>
      </c>
      <c r="R180">
        <v>5.6578000000000003E-2</v>
      </c>
      <c r="S180">
        <v>4.8800000000000003E-2</v>
      </c>
      <c r="T180">
        <v>5.2623000000000003E-2</v>
      </c>
      <c r="U180">
        <v>4.5987E-2</v>
      </c>
      <c r="V180">
        <v>4.8424000000000002E-2</v>
      </c>
      <c r="W180">
        <v>4.3727000000000002E-2</v>
      </c>
      <c r="X180">
        <v>4.1889999999999997E-2</v>
      </c>
      <c r="Y180">
        <v>4.0870999999999998E-2</v>
      </c>
      <c r="AA180">
        <v>6.2825000000000006E-2</v>
      </c>
      <c r="AB180">
        <v>5.3196E-2</v>
      </c>
      <c r="AC180">
        <v>5.3404E-2</v>
      </c>
      <c r="AD180">
        <v>5.2453E-2</v>
      </c>
      <c r="AE180">
        <v>5.799E-2</v>
      </c>
      <c r="AF180">
        <v>5.7412999999999999E-2</v>
      </c>
      <c r="AG180">
        <v>5.6207E-2</v>
      </c>
      <c r="AH180">
        <v>6.1296000000000003E-2</v>
      </c>
      <c r="AI180">
        <v>4.1678E-2</v>
      </c>
      <c r="AJ180">
        <v>4.0625000000000001E-2</v>
      </c>
      <c r="AK180">
        <v>3.7039999999999997E-2</v>
      </c>
      <c r="AL180">
        <v>3.6641E-2</v>
      </c>
      <c r="AN180">
        <v>4.1678E-2</v>
      </c>
      <c r="AO180">
        <v>4.0625000000000001E-2</v>
      </c>
      <c r="AP180">
        <v>3.7039999999999997E-2</v>
      </c>
      <c r="AQ180">
        <v>3.6641E-2</v>
      </c>
      <c r="AR180">
        <v>7.2328000000000003E-2</v>
      </c>
      <c r="AS180">
        <v>4.6369E-2</v>
      </c>
      <c r="AT180">
        <v>4.2838000000000001E-2</v>
      </c>
      <c r="AU180">
        <v>4.7424000000000001E-2</v>
      </c>
      <c r="AV180">
        <v>4.4197E-2</v>
      </c>
      <c r="AW180">
        <v>4.6114000000000002E-2</v>
      </c>
      <c r="AX180">
        <v>4.6436999999999999E-2</v>
      </c>
      <c r="AY180">
        <v>4.0637E-2</v>
      </c>
      <c r="BA180">
        <v>5.5118E-2</v>
      </c>
      <c r="BB180">
        <v>5.3426000000000001E-2</v>
      </c>
      <c r="BC180">
        <v>6.5018999999999993E-2</v>
      </c>
      <c r="BD180">
        <v>3.8378000000000002E-2</v>
      </c>
      <c r="BE180">
        <v>6.1807000000000001E-2</v>
      </c>
      <c r="BF180">
        <v>4.9917999999999997E-2</v>
      </c>
      <c r="BG180">
        <v>6.0652999999999999E-2</v>
      </c>
      <c r="BH180">
        <v>4.9730999999999997E-2</v>
      </c>
      <c r="BI180">
        <v>8.2505999999999996E-2</v>
      </c>
      <c r="BJ180">
        <v>7.5849E-2</v>
      </c>
      <c r="BK180">
        <v>7.3423000000000002E-2</v>
      </c>
      <c r="BL180">
        <v>6.6027000000000002E-2</v>
      </c>
      <c r="BN180">
        <v>6.4509999999999998E-2</v>
      </c>
      <c r="BO180">
        <v>8.3552000000000001E-2</v>
      </c>
      <c r="BP180">
        <v>6.7671999999999996E-2</v>
      </c>
      <c r="BQ180">
        <v>6.9575999999999999E-2</v>
      </c>
      <c r="BR180">
        <v>5.3530000000000001E-2</v>
      </c>
      <c r="BS180">
        <v>4.2568000000000002E-2</v>
      </c>
      <c r="BT180">
        <v>4.6164999999999998E-2</v>
      </c>
      <c r="BU180">
        <v>4.6821000000000002E-2</v>
      </c>
      <c r="BV180">
        <v>8.3395999999999998E-2</v>
      </c>
      <c r="BW180">
        <v>7.4288999999999994E-2</v>
      </c>
      <c r="BX180">
        <v>8.3066000000000001E-2</v>
      </c>
      <c r="BY180">
        <v>7.8364000000000003E-2</v>
      </c>
      <c r="CA180">
        <v>0.18093999999999999</v>
      </c>
      <c r="CB180">
        <v>0.18489</v>
      </c>
      <c r="CC180">
        <v>0.16681000000000001</v>
      </c>
      <c r="CD180">
        <v>0.16719999999999999</v>
      </c>
      <c r="CE180">
        <v>0.20832999999999999</v>
      </c>
      <c r="CF180">
        <v>0.14807000000000001</v>
      </c>
      <c r="CG180">
        <v>0.18725</v>
      </c>
      <c r="CH180">
        <v>0.17754</v>
      </c>
      <c r="CI180">
        <v>0.13336000000000001</v>
      </c>
      <c r="CJ180">
        <v>0.13117999999999999</v>
      </c>
      <c r="CK180">
        <v>0.11425</v>
      </c>
      <c r="CL180">
        <v>0.17111000000000001</v>
      </c>
      <c r="CN180">
        <v>8.4060999999999997E-2</v>
      </c>
      <c r="CO180">
        <v>6.3755000000000006E-2</v>
      </c>
      <c r="CP180">
        <v>9.1143000000000002E-2</v>
      </c>
      <c r="CQ180">
        <v>6.7318000000000003E-2</v>
      </c>
      <c r="CR180">
        <v>7.8092999999999996E-2</v>
      </c>
      <c r="CS180">
        <v>9.3788999999999997E-2</v>
      </c>
      <c r="CT180">
        <v>0.10222000000000001</v>
      </c>
      <c r="CU180">
        <v>7.5143000000000001E-2</v>
      </c>
      <c r="CV180">
        <v>6.3236000000000001E-2</v>
      </c>
      <c r="CW180">
        <v>6.6612000000000005E-2</v>
      </c>
      <c r="CX180">
        <v>8.2588999999999996E-2</v>
      </c>
      <c r="CY180">
        <v>7.1840000000000001E-2</v>
      </c>
      <c r="DA180">
        <v>2.8840999999999999E-2</v>
      </c>
      <c r="DB180">
        <v>2.6672000000000001E-2</v>
      </c>
      <c r="DC180">
        <v>3.2939999999999997E-2</v>
      </c>
      <c r="DD180">
        <v>2.5846999999999998E-2</v>
      </c>
      <c r="DE180">
        <v>3.3346000000000001E-2</v>
      </c>
      <c r="DF180">
        <v>4.3413E-2</v>
      </c>
      <c r="DG180">
        <v>3.1722E-2</v>
      </c>
      <c r="DH180">
        <v>3.4360000000000002E-2</v>
      </c>
      <c r="DI180">
        <v>4.5520999999999999E-2</v>
      </c>
      <c r="DJ180">
        <v>5.4975999999999997E-2</v>
      </c>
      <c r="DK180">
        <v>4.4049999999999999E-2</v>
      </c>
      <c r="DL180">
        <v>3.8634000000000002E-2</v>
      </c>
      <c r="DO180">
        <f t="shared" si="9"/>
        <v>7.3450185185185174E-2</v>
      </c>
      <c r="DP180">
        <f t="shared" si="10"/>
        <v>6.9637962962962971E-2</v>
      </c>
      <c r="DQ180">
        <f t="shared" si="11"/>
        <v>7.1812999999999974E-2</v>
      </c>
      <c r="DR180">
        <f t="shared" si="12"/>
        <v>6.8827666666666662E-2</v>
      </c>
      <c r="DT180">
        <v>22.042999999999999</v>
      </c>
    </row>
    <row r="181" spans="1:124" x14ac:dyDescent="0.25">
      <c r="A181">
        <v>0.22022</v>
      </c>
      <c r="B181">
        <v>0.24595</v>
      </c>
      <c r="C181">
        <v>0.24335000000000001</v>
      </c>
      <c r="D181">
        <v>0.23830999999999999</v>
      </c>
      <c r="E181">
        <v>3.8495000000000001E-2</v>
      </c>
      <c r="F181">
        <v>2.9481E-2</v>
      </c>
      <c r="G181">
        <v>3.7534999999999999E-2</v>
      </c>
      <c r="H181">
        <v>3.4500999999999997E-2</v>
      </c>
      <c r="I181">
        <v>2.2839999999999999E-2</v>
      </c>
      <c r="J181">
        <v>2.2190000000000001E-2</v>
      </c>
      <c r="K181">
        <v>2.9328E-2</v>
      </c>
      <c r="L181">
        <v>2.5607999999999999E-2</v>
      </c>
      <c r="N181">
        <v>2.1836999999999999E-2</v>
      </c>
      <c r="O181">
        <v>2.53E-2</v>
      </c>
      <c r="P181">
        <v>2.3237000000000001E-2</v>
      </c>
      <c r="Q181">
        <v>2.6079000000000001E-2</v>
      </c>
      <c r="R181">
        <v>5.4487000000000001E-2</v>
      </c>
      <c r="S181">
        <v>4.8694000000000001E-2</v>
      </c>
      <c r="T181">
        <v>5.0922000000000002E-2</v>
      </c>
      <c r="U181">
        <v>4.4998999999999997E-2</v>
      </c>
      <c r="V181">
        <v>4.7060999999999999E-2</v>
      </c>
      <c r="W181">
        <v>4.4310000000000002E-2</v>
      </c>
      <c r="X181">
        <v>4.1949E-2</v>
      </c>
      <c r="Y181">
        <v>3.8586000000000002E-2</v>
      </c>
      <c r="AA181">
        <v>6.2813999999999995E-2</v>
      </c>
      <c r="AB181">
        <v>5.5877999999999997E-2</v>
      </c>
      <c r="AC181">
        <v>5.4880999999999999E-2</v>
      </c>
      <c r="AD181">
        <v>5.2429000000000003E-2</v>
      </c>
      <c r="AE181">
        <v>5.3897E-2</v>
      </c>
      <c r="AF181">
        <v>5.5072000000000003E-2</v>
      </c>
      <c r="AG181">
        <v>5.3442999999999997E-2</v>
      </c>
      <c r="AH181">
        <v>5.8638000000000003E-2</v>
      </c>
      <c r="AI181">
        <v>4.0517999999999998E-2</v>
      </c>
      <c r="AJ181">
        <v>4.2064999999999998E-2</v>
      </c>
      <c r="AK181">
        <v>3.7650999999999997E-2</v>
      </c>
      <c r="AL181">
        <v>3.7379999999999997E-2</v>
      </c>
      <c r="AN181">
        <v>4.0517999999999998E-2</v>
      </c>
      <c r="AO181">
        <v>4.2064999999999998E-2</v>
      </c>
      <c r="AP181">
        <v>3.7650999999999997E-2</v>
      </c>
      <c r="AQ181">
        <v>3.7379999999999997E-2</v>
      </c>
      <c r="AR181">
        <v>7.1826000000000001E-2</v>
      </c>
      <c r="AS181">
        <v>4.7552999999999998E-2</v>
      </c>
      <c r="AT181">
        <v>4.2724999999999999E-2</v>
      </c>
      <c r="AU181">
        <v>4.6327E-2</v>
      </c>
      <c r="AV181">
        <v>4.6411000000000001E-2</v>
      </c>
      <c r="AW181">
        <v>4.8690999999999998E-2</v>
      </c>
      <c r="AX181">
        <v>4.4946E-2</v>
      </c>
      <c r="AY181">
        <v>4.2092999999999998E-2</v>
      </c>
      <c r="BA181">
        <v>5.5599999999999997E-2</v>
      </c>
      <c r="BB181">
        <v>5.5768999999999999E-2</v>
      </c>
      <c r="BC181">
        <v>6.9328000000000001E-2</v>
      </c>
      <c r="BD181">
        <v>4.0337999999999999E-2</v>
      </c>
      <c r="BE181">
        <v>5.8428000000000001E-2</v>
      </c>
      <c r="BF181">
        <v>5.1611999999999998E-2</v>
      </c>
      <c r="BG181">
        <v>6.2127000000000002E-2</v>
      </c>
      <c r="BH181">
        <v>5.2463999999999997E-2</v>
      </c>
      <c r="BI181">
        <v>8.3228999999999997E-2</v>
      </c>
      <c r="BJ181">
        <v>7.4241000000000001E-2</v>
      </c>
      <c r="BK181">
        <v>7.3079000000000005E-2</v>
      </c>
      <c r="BL181">
        <v>6.6994999999999999E-2</v>
      </c>
      <c r="BN181">
        <v>6.3675999999999996E-2</v>
      </c>
      <c r="BO181">
        <v>7.9891000000000004E-2</v>
      </c>
      <c r="BP181">
        <v>6.7375000000000004E-2</v>
      </c>
      <c r="BQ181">
        <v>6.9678000000000004E-2</v>
      </c>
      <c r="BR181">
        <v>5.2693999999999998E-2</v>
      </c>
      <c r="BS181">
        <v>4.0592000000000003E-2</v>
      </c>
      <c r="BT181">
        <v>4.7726999999999999E-2</v>
      </c>
      <c r="BU181">
        <v>4.8813000000000002E-2</v>
      </c>
      <c r="BV181">
        <v>8.5859000000000005E-2</v>
      </c>
      <c r="BW181">
        <v>7.4571999999999999E-2</v>
      </c>
      <c r="BX181">
        <v>8.8291999999999995E-2</v>
      </c>
      <c r="BY181">
        <v>8.2036999999999999E-2</v>
      </c>
      <c r="CA181">
        <v>0.17538999999999999</v>
      </c>
      <c r="CB181">
        <v>0.18054999999999999</v>
      </c>
      <c r="CC181">
        <v>0.17602000000000001</v>
      </c>
      <c r="CD181">
        <v>0.1615</v>
      </c>
      <c r="CE181">
        <v>0.216</v>
      </c>
      <c r="CF181">
        <v>0.13855999999999999</v>
      </c>
      <c r="CG181">
        <v>0.18772</v>
      </c>
      <c r="CH181">
        <v>0.18476999999999999</v>
      </c>
      <c r="CI181">
        <v>0.13575000000000001</v>
      </c>
      <c r="CJ181">
        <v>0.13521</v>
      </c>
      <c r="CK181">
        <v>0.1087</v>
      </c>
      <c r="CL181">
        <v>0.16714999999999999</v>
      </c>
      <c r="CN181">
        <v>7.7317999999999998E-2</v>
      </c>
      <c r="CO181">
        <v>6.0338999999999997E-2</v>
      </c>
      <c r="CP181">
        <v>8.3238999999999994E-2</v>
      </c>
      <c r="CQ181">
        <v>6.9370000000000001E-2</v>
      </c>
      <c r="CR181">
        <v>7.3107000000000005E-2</v>
      </c>
      <c r="CS181">
        <v>9.4449000000000005E-2</v>
      </c>
      <c r="CT181">
        <v>9.4837000000000005E-2</v>
      </c>
      <c r="CU181">
        <v>7.7906000000000003E-2</v>
      </c>
      <c r="CV181">
        <v>6.2449999999999999E-2</v>
      </c>
      <c r="CW181">
        <v>6.6503000000000007E-2</v>
      </c>
      <c r="CX181">
        <v>8.1866999999999995E-2</v>
      </c>
      <c r="CY181">
        <v>6.6488000000000005E-2</v>
      </c>
      <c r="DA181">
        <v>2.9187999999999999E-2</v>
      </c>
      <c r="DB181">
        <v>2.6838999999999998E-2</v>
      </c>
      <c r="DC181">
        <v>3.2027E-2</v>
      </c>
      <c r="DD181">
        <v>2.4142E-2</v>
      </c>
      <c r="DE181">
        <v>3.3237000000000003E-2</v>
      </c>
      <c r="DF181">
        <v>4.1876999999999998E-2</v>
      </c>
      <c r="DG181">
        <v>3.2195000000000001E-2</v>
      </c>
      <c r="DH181">
        <v>3.4125999999999997E-2</v>
      </c>
      <c r="DI181">
        <v>4.3201000000000003E-2</v>
      </c>
      <c r="DJ181">
        <v>5.2503000000000001E-2</v>
      </c>
      <c r="DK181">
        <v>4.3603999999999997E-2</v>
      </c>
      <c r="DL181">
        <v>3.9149999999999997E-2</v>
      </c>
      <c r="DO181">
        <f t="shared" si="9"/>
        <v>7.2816703703703689E-2</v>
      </c>
      <c r="DP181">
        <f t="shared" si="10"/>
        <v>6.9657629629629639E-2</v>
      </c>
      <c r="DQ181">
        <f t="shared" si="11"/>
        <v>7.2065000000000018E-2</v>
      </c>
      <c r="DR181">
        <f t="shared" si="12"/>
        <v>6.9157666666666673E-2</v>
      </c>
      <c r="DT181">
        <v>22.167999999999999</v>
      </c>
    </row>
    <row r="182" spans="1:124" x14ac:dyDescent="0.25">
      <c r="A182">
        <v>0.21851999999999999</v>
      </c>
      <c r="B182">
        <v>0.26368000000000003</v>
      </c>
      <c r="C182">
        <v>0.25520999999999999</v>
      </c>
      <c r="D182">
        <v>0.24632999999999999</v>
      </c>
      <c r="E182">
        <v>3.8003000000000002E-2</v>
      </c>
      <c r="F182">
        <v>2.9243000000000002E-2</v>
      </c>
      <c r="G182">
        <v>3.7558000000000001E-2</v>
      </c>
      <c r="H182">
        <v>3.3757000000000002E-2</v>
      </c>
      <c r="I182">
        <v>2.3599999999999999E-2</v>
      </c>
      <c r="J182">
        <v>2.0723999999999999E-2</v>
      </c>
      <c r="K182">
        <v>3.074E-2</v>
      </c>
      <c r="L182">
        <v>2.6269000000000001E-2</v>
      </c>
      <c r="N182">
        <v>2.2343999999999999E-2</v>
      </c>
      <c r="O182">
        <v>2.5368999999999999E-2</v>
      </c>
      <c r="P182">
        <v>2.2529E-2</v>
      </c>
      <c r="Q182">
        <v>2.5066999999999999E-2</v>
      </c>
      <c r="R182">
        <v>5.2128000000000001E-2</v>
      </c>
      <c r="S182">
        <v>4.8801999999999998E-2</v>
      </c>
      <c r="T182">
        <v>5.0098999999999998E-2</v>
      </c>
      <c r="U182">
        <v>4.4689E-2</v>
      </c>
      <c r="V182">
        <v>4.5717000000000001E-2</v>
      </c>
      <c r="W182">
        <v>4.5399000000000002E-2</v>
      </c>
      <c r="X182">
        <v>4.2988999999999999E-2</v>
      </c>
      <c r="Y182">
        <v>3.7137999999999997E-2</v>
      </c>
      <c r="AA182">
        <v>6.2511999999999998E-2</v>
      </c>
      <c r="AB182">
        <v>5.8906E-2</v>
      </c>
      <c r="AC182">
        <v>5.6076000000000001E-2</v>
      </c>
      <c r="AD182">
        <v>5.2218000000000001E-2</v>
      </c>
      <c r="AE182">
        <v>5.0520000000000002E-2</v>
      </c>
      <c r="AF182">
        <v>5.3268000000000003E-2</v>
      </c>
      <c r="AG182">
        <v>5.2304999999999997E-2</v>
      </c>
      <c r="AH182">
        <v>5.5830999999999999E-2</v>
      </c>
      <c r="AI182">
        <v>3.9843999999999997E-2</v>
      </c>
      <c r="AJ182">
        <v>4.2296E-2</v>
      </c>
      <c r="AK182">
        <v>3.8020999999999999E-2</v>
      </c>
      <c r="AL182">
        <v>3.7576999999999999E-2</v>
      </c>
      <c r="AN182">
        <v>3.9843999999999997E-2</v>
      </c>
      <c r="AO182">
        <v>4.2296E-2</v>
      </c>
      <c r="AP182">
        <v>3.8020999999999999E-2</v>
      </c>
      <c r="AQ182">
        <v>3.7576999999999999E-2</v>
      </c>
      <c r="AR182">
        <v>7.1845000000000006E-2</v>
      </c>
      <c r="AS182">
        <v>4.8964000000000001E-2</v>
      </c>
      <c r="AT182">
        <v>4.2943000000000002E-2</v>
      </c>
      <c r="AU182">
        <v>4.5677000000000002E-2</v>
      </c>
      <c r="AV182">
        <v>4.9306999999999997E-2</v>
      </c>
      <c r="AW182">
        <v>5.0637000000000001E-2</v>
      </c>
      <c r="AX182">
        <v>4.3212E-2</v>
      </c>
      <c r="AY182">
        <v>4.3132999999999998E-2</v>
      </c>
      <c r="BA182">
        <v>5.4974000000000002E-2</v>
      </c>
      <c r="BB182">
        <v>5.7855999999999998E-2</v>
      </c>
      <c r="BC182">
        <v>7.6987E-2</v>
      </c>
      <c r="BD182">
        <v>4.2391999999999999E-2</v>
      </c>
      <c r="BE182">
        <v>5.5312E-2</v>
      </c>
      <c r="BF182">
        <v>5.3758E-2</v>
      </c>
      <c r="BG182">
        <v>6.3848000000000002E-2</v>
      </c>
      <c r="BH182">
        <v>5.3312999999999999E-2</v>
      </c>
      <c r="BI182">
        <v>8.1920000000000007E-2</v>
      </c>
      <c r="BJ182">
        <v>7.2036000000000003E-2</v>
      </c>
      <c r="BK182">
        <v>7.3266999999999999E-2</v>
      </c>
      <c r="BL182">
        <v>6.7821000000000006E-2</v>
      </c>
      <c r="BN182">
        <v>6.4041000000000001E-2</v>
      </c>
      <c r="BO182">
        <v>7.7052999999999996E-2</v>
      </c>
      <c r="BP182">
        <v>6.7704E-2</v>
      </c>
      <c r="BQ182">
        <v>6.9608000000000003E-2</v>
      </c>
      <c r="BR182">
        <v>5.2283999999999997E-2</v>
      </c>
      <c r="BS182">
        <v>4.0231999999999997E-2</v>
      </c>
      <c r="BT182">
        <v>5.0296E-2</v>
      </c>
      <c r="BU182">
        <v>5.1064999999999999E-2</v>
      </c>
      <c r="BV182">
        <v>8.5847999999999994E-2</v>
      </c>
      <c r="BW182">
        <v>7.5854000000000005E-2</v>
      </c>
      <c r="BX182">
        <v>9.1534000000000004E-2</v>
      </c>
      <c r="BY182">
        <v>8.4938E-2</v>
      </c>
      <c r="CA182">
        <v>0.16725000000000001</v>
      </c>
      <c r="CB182">
        <v>0.17424000000000001</v>
      </c>
      <c r="CC182">
        <v>0.18298</v>
      </c>
      <c r="CD182">
        <v>0.15303</v>
      </c>
      <c r="CE182">
        <v>0.21617</v>
      </c>
      <c r="CF182">
        <v>0.13299</v>
      </c>
      <c r="CG182">
        <v>0.18487999999999999</v>
      </c>
      <c r="CH182">
        <v>0.19520999999999999</v>
      </c>
      <c r="CI182">
        <v>0.13686999999999999</v>
      </c>
      <c r="CJ182">
        <v>0.14101</v>
      </c>
      <c r="CK182">
        <v>0.10747</v>
      </c>
      <c r="CL182">
        <v>0.15859000000000001</v>
      </c>
      <c r="CN182">
        <v>6.9606000000000001E-2</v>
      </c>
      <c r="CO182">
        <v>5.7112000000000003E-2</v>
      </c>
      <c r="CP182">
        <v>7.9129000000000005E-2</v>
      </c>
      <c r="CQ182">
        <v>7.1226999999999999E-2</v>
      </c>
      <c r="CR182">
        <v>6.7142999999999994E-2</v>
      </c>
      <c r="CS182">
        <v>9.6496999999999999E-2</v>
      </c>
      <c r="CT182">
        <v>9.0432999999999999E-2</v>
      </c>
      <c r="CU182">
        <v>8.0721000000000001E-2</v>
      </c>
      <c r="CV182">
        <v>6.0885000000000002E-2</v>
      </c>
      <c r="CW182">
        <v>6.5486000000000003E-2</v>
      </c>
      <c r="CX182">
        <v>8.3465999999999999E-2</v>
      </c>
      <c r="CY182">
        <v>6.1504999999999997E-2</v>
      </c>
      <c r="DA182">
        <v>2.9000999999999999E-2</v>
      </c>
      <c r="DB182">
        <v>2.6918000000000001E-2</v>
      </c>
      <c r="DC182">
        <v>3.1213999999999999E-2</v>
      </c>
      <c r="DD182">
        <v>2.2349999999999998E-2</v>
      </c>
      <c r="DE182">
        <v>3.2972000000000001E-2</v>
      </c>
      <c r="DF182">
        <v>3.9773999999999997E-2</v>
      </c>
      <c r="DG182">
        <v>3.3197999999999998E-2</v>
      </c>
      <c r="DH182">
        <v>3.4341000000000003E-2</v>
      </c>
      <c r="DI182">
        <v>4.0890999999999997E-2</v>
      </c>
      <c r="DJ182">
        <v>5.0147999999999998E-2</v>
      </c>
      <c r="DK182">
        <v>4.3609000000000002E-2</v>
      </c>
      <c r="DL182">
        <v>3.9996999999999998E-2</v>
      </c>
      <c r="DO182">
        <f t="shared" si="9"/>
        <v>7.1457444444444448E-2</v>
      </c>
      <c r="DP182">
        <f t="shared" si="10"/>
        <v>7.0020296296296303E-2</v>
      </c>
      <c r="DQ182">
        <f t="shared" si="11"/>
        <v>7.2952518518518514E-2</v>
      </c>
      <c r="DR182">
        <f t="shared" si="12"/>
        <v>6.9310037037037031E-2</v>
      </c>
      <c r="DT182">
        <v>22.294</v>
      </c>
    </row>
    <row r="183" spans="1:124" x14ac:dyDescent="0.25">
      <c r="A183">
        <v>0.21371999999999999</v>
      </c>
      <c r="B183">
        <v>0.27973999999999999</v>
      </c>
      <c r="C183">
        <v>0.26501999999999998</v>
      </c>
      <c r="D183">
        <v>0.254</v>
      </c>
      <c r="E183">
        <v>3.6727999999999997E-2</v>
      </c>
      <c r="F183">
        <v>2.8634E-2</v>
      </c>
      <c r="G183">
        <v>3.6767000000000001E-2</v>
      </c>
      <c r="H183">
        <v>3.2650999999999999E-2</v>
      </c>
      <c r="I183">
        <v>2.4323000000000001E-2</v>
      </c>
      <c r="J183">
        <v>1.9529999999999999E-2</v>
      </c>
      <c r="K183">
        <v>3.1019999999999999E-2</v>
      </c>
      <c r="L183">
        <v>2.6950999999999999E-2</v>
      </c>
      <c r="N183">
        <v>2.3702000000000001E-2</v>
      </c>
      <c r="O183">
        <v>2.5208000000000001E-2</v>
      </c>
      <c r="P183">
        <v>2.2144E-2</v>
      </c>
      <c r="Q183">
        <v>2.3841999999999999E-2</v>
      </c>
      <c r="R183">
        <v>5.0063000000000003E-2</v>
      </c>
      <c r="S183">
        <v>4.8911000000000003E-2</v>
      </c>
      <c r="T183">
        <v>5.0103000000000002E-2</v>
      </c>
      <c r="U183">
        <v>4.5142000000000002E-2</v>
      </c>
      <c r="V183">
        <v>4.4298999999999998E-2</v>
      </c>
      <c r="W183">
        <v>4.6670999999999997E-2</v>
      </c>
      <c r="X183">
        <v>4.4759E-2</v>
      </c>
      <c r="Y183">
        <v>3.6756999999999998E-2</v>
      </c>
      <c r="AA183">
        <v>6.2533000000000005E-2</v>
      </c>
      <c r="AB183">
        <v>6.1372999999999997E-2</v>
      </c>
      <c r="AC183">
        <v>5.6571999999999997E-2</v>
      </c>
      <c r="AD183">
        <v>5.1706000000000002E-2</v>
      </c>
      <c r="AE183">
        <v>4.7863999999999997E-2</v>
      </c>
      <c r="AF183">
        <v>5.1720000000000002E-2</v>
      </c>
      <c r="AG183">
        <v>5.2559000000000002E-2</v>
      </c>
      <c r="AH183">
        <v>5.3032999999999997E-2</v>
      </c>
      <c r="AI183">
        <v>3.9433000000000003E-2</v>
      </c>
      <c r="AJ183">
        <v>4.1389000000000002E-2</v>
      </c>
      <c r="AK183">
        <v>3.7770999999999999E-2</v>
      </c>
      <c r="AL183">
        <v>3.7254000000000002E-2</v>
      </c>
      <c r="AN183">
        <v>3.9433000000000003E-2</v>
      </c>
      <c r="AO183">
        <v>4.1389000000000002E-2</v>
      </c>
      <c r="AP183">
        <v>3.7770999999999999E-2</v>
      </c>
      <c r="AQ183">
        <v>3.7254000000000002E-2</v>
      </c>
      <c r="AR183">
        <v>7.2058999999999998E-2</v>
      </c>
      <c r="AS183">
        <v>5.0254E-2</v>
      </c>
      <c r="AT183">
        <v>4.3784000000000003E-2</v>
      </c>
      <c r="AU183">
        <v>4.5512999999999998E-2</v>
      </c>
      <c r="AV183">
        <v>5.2240000000000002E-2</v>
      </c>
      <c r="AW183">
        <v>5.1598999999999999E-2</v>
      </c>
      <c r="AX183">
        <v>4.1314999999999998E-2</v>
      </c>
      <c r="AY183">
        <v>4.3458999999999998E-2</v>
      </c>
      <c r="BA183">
        <v>5.3272E-2</v>
      </c>
      <c r="BB183">
        <v>5.9103000000000003E-2</v>
      </c>
      <c r="BC183">
        <v>8.2616999999999996E-2</v>
      </c>
      <c r="BD183">
        <v>4.4580000000000002E-2</v>
      </c>
      <c r="BE183">
        <v>5.2946E-2</v>
      </c>
      <c r="BF183">
        <v>5.6404999999999997E-2</v>
      </c>
      <c r="BG183">
        <v>6.5099000000000004E-2</v>
      </c>
      <c r="BH183">
        <v>5.2193999999999997E-2</v>
      </c>
      <c r="BI183">
        <v>7.9021999999999995E-2</v>
      </c>
      <c r="BJ183">
        <v>6.9652000000000006E-2</v>
      </c>
      <c r="BK183">
        <v>7.1751999999999996E-2</v>
      </c>
      <c r="BL183">
        <v>6.8455000000000002E-2</v>
      </c>
      <c r="BN183">
        <v>6.5506999999999996E-2</v>
      </c>
      <c r="BO183">
        <v>7.5739000000000001E-2</v>
      </c>
      <c r="BP183">
        <v>6.8661E-2</v>
      </c>
      <c r="BQ183">
        <v>6.9139999999999993E-2</v>
      </c>
      <c r="BR183">
        <v>5.2178000000000002E-2</v>
      </c>
      <c r="BS183">
        <v>4.0667000000000002E-2</v>
      </c>
      <c r="BT183">
        <v>5.3199000000000003E-2</v>
      </c>
      <c r="BU183">
        <v>5.3416999999999999E-2</v>
      </c>
      <c r="BV183">
        <v>8.4495000000000001E-2</v>
      </c>
      <c r="BW183">
        <v>7.7660000000000007E-2</v>
      </c>
      <c r="BX183">
        <v>9.1955999999999996E-2</v>
      </c>
      <c r="BY183">
        <v>8.6434999999999998E-2</v>
      </c>
      <c r="CA183">
        <v>0.1593</v>
      </c>
      <c r="CB183">
        <v>0.16608999999999999</v>
      </c>
      <c r="CC183">
        <v>0.18567</v>
      </c>
      <c r="CD183">
        <v>0.14363000000000001</v>
      </c>
      <c r="CE183">
        <v>0.20868999999999999</v>
      </c>
      <c r="CF183">
        <v>0.13435</v>
      </c>
      <c r="CG183">
        <v>0.18015</v>
      </c>
      <c r="CH183">
        <v>0.20537</v>
      </c>
      <c r="CI183">
        <v>0.13761000000000001</v>
      </c>
      <c r="CJ183">
        <v>0.14799999999999999</v>
      </c>
      <c r="CK183">
        <v>0.11139</v>
      </c>
      <c r="CL183">
        <v>0.14721999999999999</v>
      </c>
      <c r="CN183">
        <v>6.2287000000000002E-2</v>
      </c>
      <c r="CO183">
        <v>5.4362000000000001E-2</v>
      </c>
      <c r="CP183">
        <v>7.7424999999999994E-2</v>
      </c>
      <c r="CQ183">
        <v>7.2242000000000001E-2</v>
      </c>
      <c r="CR183">
        <v>6.1317000000000003E-2</v>
      </c>
      <c r="CS183">
        <v>0.10036</v>
      </c>
      <c r="CT183">
        <v>8.6612999999999996E-2</v>
      </c>
      <c r="CU183">
        <v>8.2871E-2</v>
      </c>
      <c r="CV183">
        <v>5.8821999999999999E-2</v>
      </c>
      <c r="CW183">
        <v>6.3334000000000001E-2</v>
      </c>
      <c r="CX183">
        <v>8.4388000000000005E-2</v>
      </c>
      <c r="CY183">
        <v>5.8370999999999999E-2</v>
      </c>
      <c r="DA183">
        <v>2.8212999999999998E-2</v>
      </c>
      <c r="DB183">
        <v>2.6804999999999999E-2</v>
      </c>
      <c r="DC183">
        <v>3.0224000000000001E-2</v>
      </c>
      <c r="DD183">
        <v>2.0868000000000001E-2</v>
      </c>
      <c r="DE183">
        <v>3.2749E-2</v>
      </c>
      <c r="DF183">
        <v>3.7329000000000001E-2</v>
      </c>
      <c r="DG183">
        <v>3.4407E-2</v>
      </c>
      <c r="DH183">
        <v>3.4906E-2</v>
      </c>
      <c r="DI183">
        <v>3.9227999999999999E-2</v>
      </c>
      <c r="DJ183">
        <v>4.8000000000000001E-2</v>
      </c>
      <c r="DK183">
        <v>4.3424999999999998E-2</v>
      </c>
      <c r="DL183">
        <v>4.0954999999999998E-2</v>
      </c>
      <c r="DO183">
        <f t="shared" si="9"/>
        <v>6.9704925925925934E-2</v>
      </c>
      <c r="DP183">
        <f t="shared" si="10"/>
        <v>7.052866666666667E-2</v>
      </c>
      <c r="DQ183">
        <f t="shared" si="11"/>
        <v>7.3576333333333355E-2</v>
      </c>
      <c r="DR183">
        <f t="shared" si="12"/>
        <v>6.9193185185185177E-2</v>
      </c>
      <c r="DT183">
        <v>22.419</v>
      </c>
    </row>
    <row r="184" spans="1:124" x14ac:dyDescent="0.25">
      <c r="A184">
        <v>0.20805999999999999</v>
      </c>
      <c r="B184">
        <v>0.28867999999999999</v>
      </c>
      <c r="C184">
        <v>0.27146999999999999</v>
      </c>
      <c r="D184">
        <v>0.25956000000000001</v>
      </c>
      <c r="E184">
        <v>3.4554000000000001E-2</v>
      </c>
      <c r="F184">
        <v>2.7852999999999999E-2</v>
      </c>
      <c r="G184">
        <v>3.5285999999999998E-2</v>
      </c>
      <c r="H184">
        <v>3.1349000000000002E-2</v>
      </c>
      <c r="I184">
        <v>2.4861999999999999E-2</v>
      </c>
      <c r="J184">
        <v>1.9018E-2</v>
      </c>
      <c r="K184">
        <v>2.9569999999999999E-2</v>
      </c>
      <c r="L184">
        <v>2.7470999999999999E-2</v>
      </c>
      <c r="N184">
        <v>2.5239999999999999E-2</v>
      </c>
      <c r="O184">
        <v>2.4739000000000001E-2</v>
      </c>
      <c r="P184">
        <v>2.2107000000000002E-2</v>
      </c>
      <c r="Q184">
        <v>2.2769999999999999E-2</v>
      </c>
      <c r="R184">
        <v>4.8690999999999998E-2</v>
      </c>
      <c r="S184">
        <v>4.8852E-2</v>
      </c>
      <c r="T184">
        <v>5.0726E-2</v>
      </c>
      <c r="U184">
        <v>4.6082999999999999E-2</v>
      </c>
      <c r="V184">
        <v>4.2819000000000003E-2</v>
      </c>
      <c r="W184">
        <v>4.7729000000000001E-2</v>
      </c>
      <c r="X184">
        <v>4.6887999999999999E-2</v>
      </c>
      <c r="Y184">
        <v>3.7314E-2</v>
      </c>
      <c r="AA184">
        <v>6.3569000000000001E-2</v>
      </c>
      <c r="AB184">
        <v>6.2533000000000005E-2</v>
      </c>
      <c r="AC184">
        <v>5.6372999999999999E-2</v>
      </c>
      <c r="AD184">
        <v>5.0825000000000002E-2</v>
      </c>
      <c r="AE184">
        <v>4.5870000000000001E-2</v>
      </c>
      <c r="AF184">
        <v>5.0063999999999997E-2</v>
      </c>
      <c r="AG184">
        <v>5.3612E-2</v>
      </c>
      <c r="AH184">
        <v>5.0286999999999998E-2</v>
      </c>
      <c r="AI184">
        <v>3.8886999999999998E-2</v>
      </c>
      <c r="AJ184">
        <v>3.9809999999999998E-2</v>
      </c>
      <c r="AK184">
        <v>3.6898E-2</v>
      </c>
      <c r="AL184">
        <v>3.6621000000000001E-2</v>
      </c>
      <c r="AN184">
        <v>3.8886999999999998E-2</v>
      </c>
      <c r="AO184">
        <v>3.9809999999999998E-2</v>
      </c>
      <c r="AP184">
        <v>3.6898E-2</v>
      </c>
      <c r="AQ184">
        <v>3.6621000000000001E-2</v>
      </c>
      <c r="AR184">
        <v>7.2158E-2</v>
      </c>
      <c r="AS184">
        <v>5.0997000000000001E-2</v>
      </c>
      <c r="AT184">
        <v>4.5409999999999999E-2</v>
      </c>
      <c r="AU184">
        <v>4.5745000000000001E-2</v>
      </c>
      <c r="AV184">
        <v>5.4426000000000002E-2</v>
      </c>
      <c r="AW184">
        <v>5.144E-2</v>
      </c>
      <c r="AX184">
        <v>3.9466000000000001E-2</v>
      </c>
      <c r="AY184">
        <v>4.2978000000000002E-2</v>
      </c>
      <c r="BA184">
        <v>5.0742000000000002E-2</v>
      </c>
      <c r="BB184">
        <v>5.9289000000000001E-2</v>
      </c>
      <c r="BC184">
        <v>8.2908999999999997E-2</v>
      </c>
      <c r="BD184">
        <v>4.6897000000000001E-2</v>
      </c>
      <c r="BE184">
        <v>5.1566000000000001E-2</v>
      </c>
      <c r="BF184">
        <v>5.9380000000000002E-2</v>
      </c>
      <c r="BG184">
        <v>6.5877000000000005E-2</v>
      </c>
      <c r="BH184">
        <v>4.9683999999999999E-2</v>
      </c>
      <c r="BI184">
        <v>7.5550000000000006E-2</v>
      </c>
      <c r="BJ184">
        <v>6.7613000000000006E-2</v>
      </c>
      <c r="BK184">
        <v>6.8152000000000004E-2</v>
      </c>
      <c r="BL184">
        <v>6.9020999999999999E-2</v>
      </c>
      <c r="BN184">
        <v>6.7597000000000004E-2</v>
      </c>
      <c r="BO184">
        <v>7.5791999999999998E-2</v>
      </c>
      <c r="BP184">
        <v>7.0129999999999998E-2</v>
      </c>
      <c r="BQ184">
        <v>6.837E-2</v>
      </c>
      <c r="BR184">
        <v>5.2201999999999998E-2</v>
      </c>
      <c r="BS184">
        <v>4.1097000000000002E-2</v>
      </c>
      <c r="BT184">
        <v>5.5742E-2</v>
      </c>
      <c r="BU184">
        <v>5.5565999999999997E-2</v>
      </c>
      <c r="BV184">
        <v>8.3026000000000003E-2</v>
      </c>
      <c r="BW184">
        <v>7.9400999999999999E-2</v>
      </c>
      <c r="BX184">
        <v>8.9904999999999999E-2</v>
      </c>
      <c r="BY184">
        <v>8.6204000000000003E-2</v>
      </c>
      <c r="CA184">
        <v>0.15464</v>
      </c>
      <c r="CB184">
        <v>0.15720999999999999</v>
      </c>
      <c r="CC184">
        <v>0.18343999999999999</v>
      </c>
      <c r="CD184">
        <v>0.13547000000000001</v>
      </c>
      <c r="CE184">
        <v>0.19509000000000001</v>
      </c>
      <c r="CF184">
        <v>0.14366000000000001</v>
      </c>
      <c r="CG184">
        <v>0.17510999999999999</v>
      </c>
      <c r="CH184">
        <v>0.21192</v>
      </c>
      <c r="CI184">
        <v>0.13877</v>
      </c>
      <c r="CJ184">
        <v>0.15520999999999999</v>
      </c>
      <c r="CK184">
        <v>0.11937</v>
      </c>
      <c r="CL184">
        <v>0.13580999999999999</v>
      </c>
      <c r="CN184">
        <v>5.6604000000000002E-2</v>
      </c>
      <c r="CO184">
        <v>5.2289000000000002E-2</v>
      </c>
      <c r="CP184">
        <v>7.6990000000000003E-2</v>
      </c>
      <c r="CQ184">
        <v>7.2370000000000004E-2</v>
      </c>
      <c r="CR184">
        <v>5.6679E-2</v>
      </c>
      <c r="CS184">
        <v>0.10545</v>
      </c>
      <c r="CT184">
        <v>8.2212999999999994E-2</v>
      </c>
      <c r="CU184">
        <v>8.3821000000000007E-2</v>
      </c>
      <c r="CV184">
        <v>5.6420999999999999E-2</v>
      </c>
      <c r="CW184">
        <v>6.0359999999999997E-2</v>
      </c>
      <c r="CX184">
        <v>8.3135000000000001E-2</v>
      </c>
      <c r="CY184">
        <v>5.8012000000000001E-2</v>
      </c>
      <c r="DA184">
        <v>2.6983E-2</v>
      </c>
      <c r="DB184">
        <v>2.6483E-2</v>
      </c>
      <c r="DC184">
        <v>2.9034000000000001E-2</v>
      </c>
      <c r="DD184">
        <v>2.0066000000000001E-2</v>
      </c>
      <c r="DE184">
        <v>3.2719999999999999E-2</v>
      </c>
      <c r="DF184">
        <v>3.4914000000000001E-2</v>
      </c>
      <c r="DG184">
        <v>3.5499000000000003E-2</v>
      </c>
      <c r="DH184">
        <v>3.5542999999999998E-2</v>
      </c>
      <c r="DI184">
        <v>3.8633000000000001E-2</v>
      </c>
      <c r="DJ184">
        <v>4.6084E-2</v>
      </c>
      <c r="DK184">
        <v>4.2747E-2</v>
      </c>
      <c r="DL184">
        <v>4.1875000000000002E-2</v>
      </c>
      <c r="DO184">
        <f t="shared" si="9"/>
        <v>6.7972074074074074E-2</v>
      </c>
      <c r="DP184">
        <f t="shared" si="10"/>
        <v>7.0953962962962983E-2</v>
      </c>
      <c r="DQ184">
        <f t="shared" si="11"/>
        <v>7.3516925925925916E-2</v>
      </c>
      <c r="DR184">
        <f t="shared" si="12"/>
        <v>6.8824185185185197E-2</v>
      </c>
      <c r="DT184">
        <v>22.544</v>
      </c>
    </row>
    <row r="185" spans="1:124" x14ac:dyDescent="0.25">
      <c r="A185">
        <v>0.20383999999999999</v>
      </c>
      <c r="B185">
        <v>0.28755999999999998</v>
      </c>
      <c r="C185">
        <v>0.27481</v>
      </c>
      <c r="D185">
        <v>0.26191999999999999</v>
      </c>
      <c r="E185">
        <v>3.1691999999999998E-2</v>
      </c>
      <c r="F185">
        <v>2.7226E-2</v>
      </c>
      <c r="G185">
        <v>3.3690999999999999E-2</v>
      </c>
      <c r="H185">
        <v>3.0096999999999999E-2</v>
      </c>
      <c r="I185">
        <v>2.5128000000000001E-2</v>
      </c>
      <c r="J185">
        <v>1.9290000000000002E-2</v>
      </c>
      <c r="K185">
        <v>2.6780999999999999E-2</v>
      </c>
      <c r="L185">
        <v>2.7673E-2</v>
      </c>
      <c r="N185">
        <v>2.6357999999999999E-2</v>
      </c>
      <c r="O185">
        <v>2.3951E-2</v>
      </c>
      <c r="P185">
        <v>2.2408000000000001E-2</v>
      </c>
      <c r="Q185">
        <v>2.2127000000000001E-2</v>
      </c>
      <c r="R185">
        <v>4.8107999999999998E-2</v>
      </c>
      <c r="S185">
        <v>4.8571000000000003E-2</v>
      </c>
      <c r="T185">
        <v>5.1528999999999998E-2</v>
      </c>
      <c r="U185">
        <v>4.6973000000000001E-2</v>
      </c>
      <c r="V185">
        <v>4.1417000000000002E-2</v>
      </c>
      <c r="W185">
        <v>4.8259999999999997E-2</v>
      </c>
      <c r="X185">
        <v>4.8961999999999999E-2</v>
      </c>
      <c r="Y185">
        <v>3.8391000000000002E-2</v>
      </c>
      <c r="AA185">
        <v>6.5972000000000003E-2</v>
      </c>
      <c r="AB185">
        <v>6.1983999999999997E-2</v>
      </c>
      <c r="AC185">
        <v>5.5753999999999998E-2</v>
      </c>
      <c r="AD185">
        <v>4.9597000000000002E-2</v>
      </c>
      <c r="AE185">
        <v>4.4511000000000002E-2</v>
      </c>
      <c r="AF185">
        <v>4.8120999999999997E-2</v>
      </c>
      <c r="AG185">
        <v>5.4850999999999997E-2</v>
      </c>
      <c r="AH185">
        <v>4.7641000000000003E-2</v>
      </c>
      <c r="AI185">
        <v>3.7843000000000002E-2</v>
      </c>
      <c r="AJ185">
        <v>3.8178999999999998E-2</v>
      </c>
      <c r="AK185">
        <v>3.5686000000000002E-2</v>
      </c>
      <c r="AL185">
        <v>3.5976000000000001E-2</v>
      </c>
      <c r="AN185">
        <v>3.7843000000000002E-2</v>
      </c>
      <c r="AO185">
        <v>3.8178999999999998E-2</v>
      </c>
      <c r="AP185">
        <v>3.5686000000000002E-2</v>
      </c>
      <c r="AQ185">
        <v>3.5976000000000001E-2</v>
      </c>
      <c r="AR185">
        <v>7.1909000000000001E-2</v>
      </c>
      <c r="AS185">
        <v>5.0813999999999998E-2</v>
      </c>
      <c r="AT185">
        <v>4.7687E-2</v>
      </c>
      <c r="AU185">
        <v>4.6170999999999997E-2</v>
      </c>
      <c r="AV185">
        <v>5.5232000000000003E-2</v>
      </c>
      <c r="AW185">
        <v>5.0233E-2</v>
      </c>
      <c r="AX185">
        <v>3.7897E-2</v>
      </c>
      <c r="AY185">
        <v>4.1800999999999998E-2</v>
      </c>
      <c r="BA185">
        <v>4.7782999999999999E-2</v>
      </c>
      <c r="BB185">
        <v>5.8574000000000001E-2</v>
      </c>
      <c r="BC185">
        <v>7.7385999999999996E-2</v>
      </c>
      <c r="BD185">
        <v>4.9161000000000003E-2</v>
      </c>
      <c r="BE185">
        <v>5.1177E-2</v>
      </c>
      <c r="BF185">
        <v>6.2229E-2</v>
      </c>
      <c r="BG185">
        <v>6.6451999999999997E-2</v>
      </c>
      <c r="BH185">
        <v>4.6753999999999997E-2</v>
      </c>
      <c r="BI185">
        <v>7.2545999999999999E-2</v>
      </c>
      <c r="BJ185">
        <v>6.6335000000000005E-2</v>
      </c>
      <c r="BK185">
        <v>6.3315999999999997E-2</v>
      </c>
      <c r="BL185">
        <v>6.9708999999999993E-2</v>
      </c>
      <c r="BN185">
        <v>6.9691000000000003E-2</v>
      </c>
      <c r="BO185">
        <v>7.6327999999999993E-2</v>
      </c>
      <c r="BP185">
        <v>7.1779999999999997E-2</v>
      </c>
      <c r="BQ185">
        <v>6.7702999999999999E-2</v>
      </c>
      <c r="BR185">
        <v>5.2186999999999997E-2</v>
      </c>
      <c r="BS185">
        <v>4.1103000000000001E-2</v>
      </c>
      <c r="BT185">
        <v>5.738E-2</v>
      </c>
      <c r="BU185">
        <v>5.7068000000000001E-2</v>
      </c>
      <c r="BV185">
        <v>8.2212999999999994E-2</v>
      </c>
      <c r="BW185">
        <v>8.0548999999999996E-2</v>
      </c>
      <c r="BX185">
        <v>8.6636000000000005E-2</v>
      </c>
      <c r="BY185">
        <v>8.4360000000000004E-2</v>
      </c>
      <c r="CA185">
        <v>0.15545999999999999</v>
      </c>
      <c r="CB185">
        <v>0.14949000000000001</v>
      </c>
      <c r="CC185">
        <v>0.17713999999999999</v>
      </c>
      <c r="CD185">
        <v>0.13027</v>
      </c>
      <c r="CE185">
        <v>0.17827000000000001</v>
      </c>
      <c r="CF185">
        <v>0.15928</v>
      </c>
      <c r="CG185">
        <v>0.17088</v>
      </c>
      <c r="CH185">
        <v>0.21288000000000001</v>
      </c>
      <c r="CI185">
        <v>0.14068</v>
      </c>
      <c r="CJ185">
        <v>0.16147</v>
      </c>
      <c r="CK185">
        <v>0.12862999999999999</v>
      </c>
      <c r="CL185">
        <v>0.12712000000000001</v>
      </c>
      <c r="CN185">
        <v>5.3308000000000001E-2</v>
      </c>
      <c r="CO185">
        <v>5.1053000000000001E-2</v>
      </c>
      <c r="CP185">
        <v>7.6981999999999995E-2</v>
      </c>
      <c r="CQ185">
        <v>7.2156999999999999E-2</v>
      </c>
      <c r="CR185">
        <v>5.3915999999999999E-2</v>
      </c>
      <c r="CS185">
        <v>0.11035</v>
      </c>
      <c r="CT185">
        <v>7.7313000000000007E-2</v>
      </c>
      <c r="CU185">
        <v>8.3422999999999997E-2</v>
      </c>
      <c r="CV185">
        <v>5.3650000000000003E-2</v>
      </c>
      <c r="CW185">
        <v>5.7237000000000003E-2</v>
      </c>
      <c r="CX185">
        <v>7.9626000000000002E-2</v>
      </c>
      <c r="CY185">
        <v>6.0398E-2</v>
      </c>
      <c r="DA185">
        <v>2.5610999999999998E-2</v>
      </c>
      <c r="DB185">
        <v>2.6012E-2</v>
      </c>
      <c r="DC185">
        <v>2.7819E-2</v>
      </c>
      <c r="DD185">
        <v>2.0183E-2</v>
      </c>
      <c r="DE185">
        <v>3.2904999999999997E-2</v>
      </c>
      <c r="DF185">
        <v>3.2946000000000003E-2</v>
      </c>
      <c r="DG185">
        <v>3.6209999999999999E-2</v>
      </c>
      <c r="DH185">
        <v>3.5914000000000001E-2</v>
      </c>
      <c r="DI185">
        <v>3.9209000000000001E-2</v>
      </c>
      <c r="DJ185">
        <v>4.4403999999999999E-2</v>
      </c>
      <c r="DK185">
        <v>4.1603000000000001E-2</v>
      </c>
      <c r="DL185">
        <v>4.2692000000000001E-2</v>
      </c>
      <c r="DO185">
        <f t="shared" si="9"/>
        <v>6.6609592592592595E-2</v>
      </c>
      <c r="DP185">
        <f t="shared" si="10"/>
        <v>7.1101037037037018E-2</v>
      </c>
      <c r="DQ185">
        <f t="shared" si="11"/>
        <v>7.2773888888888888E-2</v>
      </c>
      <c r="DR185">
        <f t="shared" si="12"/>
        <v>6.8301296296296291E-2</v>
      </c>
      <c r="DT185">
        <v>22.669</v>
      </c>
    </row>
    <row r="186" spans="1:124" x14ac:dyDescent="0.25">
      <c r="A186">
        <v>0.20263</v>
      </c>
      <c r="B186">
        <v>0.27696999999999999</v>
      </c>
      <c r="C186">
        <v>0.27622999999999998</v>
      </c>
      <c r="D186">
        <v>0.26084000000000002</v>
      </c>
      <c r="E186">
        <v>2.8608999999999999E-2</v>
      </c>
      <c r="F186">
        <v>2.7047000000000002E-2</v>
      </c>
      <c r="G186">
        <v>3.2548000000000001E-2</v>
      </c>
      <c r="H186">
        <v>2.9151E-2</v>
      </c>
      <c r="I186">
        <v>2.5066000000000001E-2</v>
      </c>
      <c r="J186">
        <v>2.0119000000000001E-2</v>
      </c>
      <c r="K186">
        <v>2.3626000000000001E-2</v>
      </c>
      <c r="L186">
        <v>2.7491000000000002E-2</v>
      </c>
      <c r="N186">
        <v>2.6747E-2</v>
      </c>
      <c r="O186">
        <v>2.2905999999999999E-2</v>
      </c>
      <c r="P186">
        <v>2.2959E-2</v>
      </c>
      <c r="Q186">
        <v>2.1996000000000002E-2</v>
      </c>
      <c r="R186">
        <v>4.8108999999999999E-2</v>
      </c>
      <c r="S186">
        <v>4.8126000000000002E-2</v>
      </c>
      <c r="T186">
        <v>5.1906000000000001E-2</v>
      </c>
      <c r="U186">
        <v>4.7229E-2</v>
      </c>
      <c r="V186">
        <v>4.0309999999999999E-2</v>
      </c>
      <c r="W186">
        <v>4.8136999999999999E-2</v>
      </c>
      <c r="X186">
        <v>5.0649E-2</v>
      </c>
      <c r="Y186">
        <v>3.9456999999999999E-2</v>
      </c>
      <c r="AA186">
        <v>6.9436999999999999E-2</v>
      </c>
      <c r="AB186">
        <v>5.9789000000000002E-2</v>
      </c>
      <c r="AC186">
        <v>5.5044000000000003E-2</v>
      </c>
      <c r="AD186">
        <v>4.8155999999999997E-2</v>
      </c>
      <c r="AE186">
        <v>4.3820999999999999E-2</v>
      </c>
      <c r="AF186">
        <v>4.6056E-2</v>
      </c>
      <c r="AG186">
        <v>5.5938000000000002E-2</v>
      </c>
      <c r="AH186">
        <v>4.5245E-2</v>
      </c>
      <c r="AI186">
        <v>3.6163000000000001E-2</v>
      </c>
      <c r="AJ186">
        <v>3.6984000000000003E-2</v>
      </c>
      <c r="AK186">
        <v>3.4536999999999998E-2</v>
      </c>
      <c r="AL186">
        <v>3.5597999999999998E-2</v>
      </c>
      <c r="AN186">
        <v>3.6163000000000001E-2</v>
      </c>
      <c r="AO186">
        <v>3.6984000000000003E-2</v>
      </c>
      <c r="AP186">
        <v>3.4536999999999998E-2</v>
      </c>
      <c r="AQ186">
        <v>3.5597999999999998E-2</v>
      </c>
      <c r="AR186">
        <v>7.1163000000000004E-2</v>
      </c>
      <c r="AS186">
        <v>4.9510999999999999E-2</v>
      </c>
      <c r="AT186">
        <v>5.0179000000000001E-2</v>
      </c>
      <c r="AU186">
        <v>4.6524999999999997E-2</v>
      </c>
      <c r="AV186">
        <v>5.4420000000000003E-2</v>
      </c>
      <c r="AW186">
        <v>4.8215000000000001E-2</v>
      </c>
      <c r="AX186">
        <v>3.6755999999999997E-2</v>
      </c>
      <c r="AY186">
        <v>4.0191999999999999E-2</v>
      </c>
      <c r="BA186">
        <v>4.4874999999999998E-2</v>
      </c>
      <c r="BB186">
        <v>5.7359E-2</v>
      </c>
      <c r="BC186">
        <v>6.7986000000000005E-2</v>
      </c>
      <c r="BD186">
        <v>5.1020000000000003E-2</v>
      </c>
      <c r="BE186">
        <v>5.1603000000000003E-2</v>
      </c>
      <c r="BF186">
        <v>6.4308000000000004E-2</v>
      </c>
      <c r="BG186">
        <v>6.6934999999999995E-2</v>
      </c>
      <c r="BH186">
        <v>4.4356E-2</v>
      </c>
      <c r="BI186">
        <v>7.0609000000000005E-2</v>
      </c>
      <c r="BJ186">
        <v>6.5941E-2</v>
      </c>
      <c r="BK186">
        <v>5.8494999999999998E-2</v>
      </c>
      <c r="BL186">
        <v>7.0640999999999995E-2</v>
      </c>
      <c r="BN186">
        <v>7.1336999999999998E-2</v>
      </c>
      <c r="BO186">
        <v>7.6213000000000003E-2</v>
      </c>
      <c r="BP186">
        <v>7.3120000000000004E-2</v>
      </c>
      <c r="BQ186">
        <v>6.7631999999999998E-2</v>
      </c>
      <c r="BR186">
        <v>5.2016E-2</v>
      </c>
      <c r="BS186">
        <v>4.0778000000000002E-2</v>
      </c>
      <c r="BT186">
        <v>5.7872E-2</v>
      </c>
      <c r="BU186">
        <v>5.7465000000000002E-2</v>
      </c>
      <c r="BV186">
        <v>8.2100000000000006E-2</v>
      </c>
      <c r="BW186">
        <v>8.0782999999999994E-2</v>
      </c>
      <c r="BX186">
        <v>8.3735000000000004E-2</v>
      </c>
      <c r="BY186">
        <v>8.1424999999999997E-2</v>
      </c>
      <c r="CA186">
        <v>0.16219</v>
      </c>
      <c r="CB186">
        <v>0.14496000000000001</v>
      </c>
      <c r="CC186">
        <v>0.16879</v>
      </c>
      <c r="CD186">
        <v>0.12889</v>
      </c>
      <c r="CE186">
        <v>0.16181999999999999</v>
      </c>
      <c r="CF186">
        <v>0.17724999999999999</v>
      </c>
      <c r="CG186">
        <v>0.16783000000000001</v>
      </c>
      <c r="CH186">
        <v>0.20826</v>
      </c>
      <c r="CI186">
        <v>0.14312</v>
      </c>
      <c r="CJ186">
        <v>0.16575000000000001</v>
      </c>
      <c r="CK186">
        <v>0.13571</v>
      </c>
      <c r="CL186">
        <v>0.12300999999999999</v>
      </c>
      <c r="CN186">
        <v>5.2498000000000003E-2</v>
      </c>
      <c r="CO186">
        <v>5.076E-2</v>
      </c>
      <c r="CP186">
        <v>7.6749999999999999E-2</v>
      </c>
      <c r="CQ186">
        <v>7.2414000000000006E-2</v>
      </c>
      <c r="CR186">
        <v>5.3172999999999998E-2</v>
      </c>
      <c r="CS186">
        <v>0.11339</v>
      </c>
      <c r="CT186">
        <v>7.2796E-2</v>
      </c>
      <c r="CU186">
        <v>8.1977999999999995E-2</v>
      </c>
      <c r="CV186">
        <v>5.0430000000000003E-2</v>
      </c>
      <c r="CW186">
        <v>5.4670999999999997E-2</v>
      </c>
      <c r="CX186">
        <v>7.4652999999999997E-2</v>
      </c>
      <c r="CY186">
        <v>6.4530000000000004E-2</v>
      </c>
      <c r="DA186">
        <v>2.4406000000000001E-2</v>
      </c>
      <c r="DB186">
        <v>2.5489999999999999E-2</v>
      </c>
      <c r="DC186">
        <v>2.681E-2</v>
      </c>
      <c r="DD186">
        <v>2.1253999999999999E-2</v>
      </c>
      <c r="DE186">
        <v>3.3182999999999997E-2</v>
      </c>
      <c r="DF186">
        <v>3.1775999999999999E-2</v>
      </c>
      <c r="DG186">
        <v>3.6380000000000003E-2</v>
      </c>
      <c r="DH186">
        <v>3.5768000000000001E-2</v>
      </c>
      <c r="DI186">
        <v>4.0760999999999999E-2</v>
      </c>
      <c r="DJ186">
        <v>4.2952999999999998E-2</v>
      </c>
      <c r="DK186">
        <v>4.0244000000000002E-2</v>
      </c>
      <c r="DL186">
        <v>4.3382999999999998E-2</v>
      </c>
      <c r="DO186">
        <f t="shared" si="9"/>
        <v>6.5805888888888886E-2</v>
      </c>
      <c r="DP186">
        <f t="shared" si="10"/>
        <v>7.0860222222222227E-2</v>
      </c>
      <c r="DQ186">
        <f t="shared" si="11"/>
        <v>7.1593148148148156E-2</v>
      </c>
      <c r="DR186">
        <f t="shared" si="12"/>
        <v>6.7759407407407393E-2</v>
      </c>
      <c r="DT186">
        <v>22.795000000000002</v>
      </c>
    </row>
    <row r="187" spans="1:124" x14ac:dyDescent="0.25">
      <c r="A187">
        <v>0.20482</v>
      </c>
      <c r="B187">
        <v>0.26052999999999998</v>
      </c>
      <c r="C187">
        <v>0.27699000000000001</v>
      </c>
      <c r="D187">
        <v>0.25683</v>
      </c>
      <c r="E187">
        <v>2.5867999999999999E-2</v>
      </c>
      <c r="F187">
        <v>2.7418000000000001E-2</v>
      </c>
      <c r="G187">
        <v>3.2067999999999999E-2</v>
      </c>
      <c r="H187">
        <v>2.8688999999999999E-2</v>
      </c>
      <c r="I187">
        <v>2.4639999999999999E-2</v>
      </c>
      <c r="J187">
        <v>2.1078E-2</v>
      </c>
      <c r="K187">
        <v>2.1121999999999998E-2</v>
      </c>
      <c r="L187">
        <v>2.6997E-2</v>
      </c>
      <c r="N187">
        <v>2.6450999999999999E-2</v>
      </c>
      <c r="O187">
        <v>2.1722000000000002E-2</v>
      </c>
      <c r="P187">
        <v>2.3598000000000001E-2</v>
      </c>
      <c r="Q187">
        <v>2.2252000000000001E-2</v>
      </c>
      <c r="R187">
        <v>4.8300000000000003E-2</v>
      </c>
      <c r="S187">
        <v>4.7622999999999999E-2</v>
      </c>
      <c r="T187">
        <v>5.1276000000000002E-2</v>
      </c>
      <c r="U187">
        <v>4.6490999999999998E-2</v>
      </c>
      <c r="V187">
        <v>3.9690999999999997E-2</v>
      </c>
      <c r="W187">
        <v>4.7425000000000002E-2</v>
      </c>
      <c r="X187">
        <v>5.1777999999999998E-2</v>
      </c>
      <c r="Y187">
        <v>4.0078999999999997E-2</v>
      </c>
      <c r="AA187">
        <v>7.2958999999999996E-2</v>
      </c>
      <c r="AB187">
        <v>5.6474000000000003E-2</v>
      </c>
      <c r="AC187">
        <v>5.4443999999999999E-2</v>
      </c>
      <c r="AD187">
        <v>4.6718999999999997E-2</v>
      </c>
      <c r="AE187">
        <v>4.3837000000000001E-2</v>
      </c>
      <c r="AF187">
        <v>4.4363E-2</v>
      </c>
      <c r="AG187">
        <v>5.6897999999999997E-2</v>
      </c>
      <c r="AH187">
        <v>4.3360999999999997E-2</v>
      </c>
      <c r="AI187">
        <v>3.4021000000000003E-2</v>
      </c>
      <c r="AJ187">
        <v>3.6386000000000002E-2</v>
      </c>
      <c r="AK187">
        <v>3.3796E-2</v>
      </c>
      <c r="AL187">
        <v>3.5646999999999998E-2</v>
      </c>
      <c r="AN187">
        <v>3.4021000000000003E-2</v>
      </c>
      <c r="AO187">
        <v>3.6386000000000002E-2</v>
      </c>
      <c r="AP187">
        <v>3.3796E-2</v>
      </c>
      <c r="AQ187">
        <v>3.5646999999999998E-2</v>
      </c>
      <c r="AR187">
        <v>6.9835999999999995E-2</v>
      </c>
      <c r="AS187">
        <v>4.7188000000000001E-2</v>
      </c>
      <c r="AT187">
        <v>5.2291999999999998E-2</v>
      </c>
      <c r="AU187">
        <v>4.6568999999999999E-2</v>
      </c>
      <c r="AV187">
        <v>5.2248999999999997E-2</v>
      </c>
      <c r="AW187">
        <v>4.5699999999999998E-2</v>
      </c>
      <c r="AX187">
        <v>3.6056999999999999E-2</v>
      </c>
      <c r="AY187">
        <v>3.8476000000000003E-2</v>
      </c>
      <c r="BA187">
        <v>4.2484000000000001E-2</v>
      </c>
      <c r="BB187">
        <v>5.6085999999999997E-2</v>
      </c>
      <c r="BC187">
        <v>5.7791000000000002E-2</v>
      </c>
      <c r="BD187">
        <v>5.2082999999999997E-2</v>
      </c>
      <c r="BE187">
        <v>5.2539000000000002E-2</v>
      </c>
      <c r="BF187">
        <v>6.4993999999999996E-2</v>
      </c>
      <c r="BG187">
        <v>6.7094000000000001E-2</v>
      </c>
      <c r="BH187">
        <v>4.3073E-2</v>
      </c>
      <c r="BI187">
        <v>6.9697999999999996E-2</v>
      </c>
      <c r="BJ187">
        <v>6.6210000000000005E-2</v>
      </c>
      <c r="BK187">
        <v>5.4695000000000001E-2</v>
      </c>
      <c r="BL187">
        <v>7.1794999999999998E-2</v>
      </c>
      <c r="BN187">
        <v>7.2467000000000004E-2</v>
      </c>
      <c r="BO187">
        <v>7.4664999999999995E-2</v>
      </c>
      <c r="BP187">
        <v>7.3676000000000005E-2</v>
      </c>
      <c r="BQ187">
        <v>6.8445000000000006E-2</v>
      </c>
      <c r="BR187">
        <v>5.1658999999999997E-2</v>
      </c>
      <c r="BS187">
        <v>4.0600999999999998E-2</v>
      </c>
      <c r="BT187">
        <v>5.7338E-2</v>
      </c>
      <c r="BU187">
        <v>5.6487999999999997E-2</v>
      </c>
      <c r="BV187">
        <v>8.2110000000000002E-2</v>
      </c>
      <c r="BW187">
        <v>8.0075999999999994E-2</v>
      </c>
      <c r="BX187">
        <v>8.2494999999999999E-2</v>
      </c>
      <c r="BY187">
        <v>7.8157000000000004E-2</v>
      </c>
      <c r="CA187">
        <v>0.17344999999999999</v>
      </c>
      <c r="CB187">
        <v>0.14493</v>
      </c>
      <c r="CC187">
        <v>0.16091</v>
      </c>
      <c r="CD187">
        <v>0.13117999999999999</v>
      </c>
      <c r="CE187">
        <v>0.14904999999999999</v>
      </c>
      <c r="CF187">
        <v>0.19256000000000001</v>
      </c>
      <c r="CG187">
        <v>0.16567999999999999</v>
      </c>
      <c r="CH187">
        <v>0.20000999999999999</v>
      </c>
      <c r="CI187">
        <v>0.14548</v>
      </c>
      <c r="CJ187">
        <v>0.16739000000000001</v>
      </c>
      <c r="CK187">
        <v>0.13789000000000001</v>
      </c>
      <c r="CL187">
        <v>0.12368</v>
      </c>
      <c r="CN187">
        <v>5.3707999999999999E-2</v>
      </c>
      <c r="CO187">
        <v>5.1374000000000003E-2</v>
      </c>
      <c r="CP187">
        <v>7.5745000000000007E-2</v>
      </c>
      <c r="CQ187">
        <v>7.3737999999999998E-2</v>
      </c>
      <c r="CR187">
        <v>5.4063E-2</v>
      </c>
      <c r="CS187">
        <v>0.11347</v>
      </c>
      <c r="CT187">
        <v>6.9734000000000004E-2</v>
      </c>
      <c r="CU187">
        <v>8.0121999999999999E-2</v>
      </c>
      <c r="CV187">
        <v>4.6878000000000003E-2</v>
      </c>
      <c r="CW187">
        <v>5.3073000000000002E-2</v>
      </c>
      <c r="CX187">
        <v>6.9213999999999998E-2</v>
      </c>
      <c r="CY187">
        <v>6.8815000000000001E-2</v>
      </c>
      <c r="DA187">
        <v>2.3557999999999999E-2</v>
      </c>
      <c r="DB187">
        <v>2.5014000000000002E-2</v>
      </c>
      <c r="DC187">
        <v>2.6148999999999999E-2</v>
      </c>
      <c r="DD187">
        <v>2.3088000000000001E-2</v>
      </c>
      <c r="DE187">
        <v>3.3328999999999998E-2</v>
      </c>
      <c r="DF187">
        <v>3.1584000000000001E-2</v>
      </c>
      <c r="DG187">
        <v>3.5970000000000002E-2</v>
      </c>
      <c r="DH187">
        <v>3.5062999999999997E-2</v>
      </c>
      <c r="DI187">
        <v>4.2917999999999998E-2</v>
      </c>
      <c r="DJ187">
        <v>4.1681000000000003E-2</v>
      </c>
      <c r="DK187">
        <v>3.8994000000000001E-2</v>
      </c>
      <c r="DL187">
        <v>4.3921000000000002E-2</v>
      </c>
      <c r="DO187">
        <f t="shared" si="9"/>
        <v>6.5558666666666654E-2</v>
      </c>
      <c r="DP187">
        <f t="shared" si="10"/>
        <v>7.0222259259259262E-2</v>
      </c>
      <c r="DQ187">
        <f t="shared" si="11"/>
        <v>7.0277407407407413E-2</v>
      </c>
      <c r="DR187">
        <f t="shared" si="12"/>
        <v>6.7311666666666686E-2</v>
      </c>
      <c r="DT187">
        <v>22.92</v>
      </c>
    </row>
    <row r="188" spans="1:124" x14ac:dyDescent="0.25">
      <c r="A188">
        <v>0.20952999999999999</v>
      </c>
      <c r="B188">
        <v>0.24334</v>
      </c>
      <c r="C188">
        <v>0.27783000000000002</v>
      </c>
      <c r="D188">
        <v>0.25085000000000002</v>
      </c>
      <c r="E188">
        <v>2.3938000000000001E-2</v>
      </c>
      <c r="F188">
        <v>2.8205000000000001E-2</v>
      </c>
      <c r="G188">
        <v>3.2023000000000003E-2</v>
      </c>
      <c r="H188">
        <v>2.8733000000000002E-2</v>
      </c>
      <c r="I188">
        <v>2.3847E-2</v>
      </c>
      <c r="J188">
        <v>2.1734E-2</v>
      </c>
      <c r="K188">
        <v>1.9883999999999999E-2</v>
      </c>
      <c r="L188">
        <v>2.6415000000000001E-2</v>
      </c>
      <c r="N188">
        <v>2.5767000000000002E-2</v>
      </c>
      <c r="O188">
        <v>2.0549999999999999E-2</v>
      </c>
      <c r="P188">
        <v>2.4143000000000001E-2</v>
      </c>
      <c r="Q188">
        <v>2.2636E-2</v>
      </c>
      <c r="R188">
        <v>4.8284000000000001E-2</v>
      </c>
      <c r="S188">
        <v>4.7135000000000003E-2</v>
      </c>
      <c r="T188">
        <v>4.9321999999999998E-2</v>
      </c>
      <c r="U188">
        <v>4.4810999999999997E-2</v>
      </c>
      <c r="V188">
        <v>3.9629999999999999E-2</v>
      </c>
      <c r="W188">
        <v>4.6308000000000002E-2</v>
      </c>
      <c r="X188">
        <v>5.2344000000000002E-2</v>
      </c>
      <c r="Y188">
        <v>4.0090000000000001E-2</v>
      </c>
      <c r="AA188">
        <v>7.5120999999999993E-2</v>
      </c>
      <c r="AB188">
        <v>5.2886000000000002E-2</v>
      </c>
      <c r="AC188">
        <v>5.3942999999999998E-2</v>
      </c>
      <c r="AD188">
        <v>4.5531000000000002E-2</v>
      </c>
      <c r="AE188">
        <v>4.4497000000000002E-2</v>
      </c>
      <c r="AF188">
        <v>4.3647999999999999E-2</v>
      </c>
      <c r="AG188">
        <v>5.7974999999999999E-2</v>
      </c>
      <c r="AH188">
        <v>4.2290000000000001E-2</v>
      </c>
      <c r="AI188">
        <v>3.1859999999999999E-2</v>
      </c>
      <c r="AJ188">
        <v>3.6192000000000002E-2</v>
      </c>
      <c r="AK188">
        <v>3.3614999999999999E-2</v>
      </c>
      <c r="AL188">
        <v>3.6122000000000001E-2</v>
      </c>
      <c r="AN188">
        <v>3.1859999999999999E-2</v>
      </c>
      <c r="AO188">
        <v>3.6192000000000002E-2</v>
      </c>
      <c r="AP188">
        <v>3.3614999999999999E-2</v>
      </c>
      <c r="AQ188">
        <v>3.6122000000000001E-2</v>
      </c>
      <c r="AR188">
        <v>6.7882999999999999E-2</v>
      </c>
      <c r="AS188">
        <v>4.4262000000000003E-2</v>
      </c>
      <c r="AT188">
        <v>5.3504000000000003E-2</v>
      </c>
      <c r="AU188">
        <v>4.6188E-2</v>
      </c>
      <c r="AV188">
        <v>4.9390000000000003E-2</v>
      </c>
      <c r="AW188">
        <v>4.3014999999999998E-2</v>
      </c>
      <c r="AX188">
        <v>3.5725E-2</v>
      </c>
      <c r="AY188">
        <v>3.6955000000000002E-2</v>
      </c>
      <c r="BA188">
        <v>4.0973000000000002E-2</v>
      </c>
      <c r="BB188">
        <v>5.5066999999999998E-2</v>
      </c>
      <c r="BC188">
        <v>4.9528000000000003E-2</v>
      </c>
      <c r="BD188">
        <v>5.2123999999999997E-2</v>
      </c>
      <c r="BE188">
        <v>5.3584E-2</v>
      </c>
      <c r="BF188">
        <v>6.3940999999999998E-2</v>
      </c>
      <c r="BG188">
        <v>6.6486000000000003E-2</v>
      </c>
      <c r="BH188">
        <v>4.2962E-2</v>
      </c>
      <c r="BI188">
        <v>6.9283999999999998E-2</v>
      </c>
      <c r="BJ188">
        <v>6.6661999999999999E-2</v>
      </c>
      <c r="BK188">
        <v>5.2413000000000001E-2</v>
      </c>
      <c r="BL188">
        <v>7.3023000000000005E-2</v>
      </c>
      <c r="BN188">
        <v>7.3398000000000005E-2</v>
      </c>
      <c r="BO188">
        <v>7.1695999999999996E-2</v>
      </c>
      <c r="BP188">
        <v>7.3190000000000005E-2</v>
      </c>
      <c r="BQ188">
        <v>6.9997000000000004E-2</v>
      </c>
      <c r="BR188">
        <v>5.1166000000000003E-2</v>
      </c>
      <c r="BS188">
        <v>4.1149999999999999E-2</v>
      </c>
      <c r="BT188">
        <v>5.6187000000000001E-2</v>
      </c>
      <c r="BU188">
        <v>5.4247999999999998E-2</v>
      </c>
      <c r="BV188">
        <v>8.1406999999999993E-2</v>
      </c>
      <c r="BW188">
        <v>7.8700999999999993E-2</v>
      </c>
      <c r="BX188">
        <v>8.3450999999999997E-2</v>
      </c>
      <c r="BY188">
        <v>7.5291999999999998E-2</v>
      </c>
      <c r="CA188">
        <v>0.18658</v>
      </c>
      <c r="CB188">
        <v>0.14940000000000001</v>
      </c>
      <c r="CC188">
        <v>0.15570000000000001</v>
      </c>
      <c r="CD188">
        <v>0.13625999999999999</v>
      </c>
      <c r="CE188">
        <v>0.14216999999999999</v>
      </c>
      <c r="CF188">
        <v>0.20094999999999999</v>
      </c>
      <c r="CG188">
        <v>0.16388</v>
      </c>
      <c r="CH188">
        <v>0.19119</v>
      </c>
      <c r="CI188">
        <v>0.14704999999999999</v>
      </c>
      <c r="CJ188">
        <v>0.16632</v>
      </c>
      <c r="CK188">
        <v>0.13438</v>
      </c>
      <c r="CL188">
        <v>0.12767000000000001</v>
      </c>
      <c r="CN188">
        <v>5.6162999999999998E-2</v>
      </c>
      <c r="CO188">
        <v>5.2625999999999999E-2</v>
      </c>
      <c r="CP188">
        <v>7.3523000000000005E-2</v>
      </c>
      <c r="CQ188">
        <v>7.6119000000000006E-2</v>
      </c>
      <c r="CR188">
        <v>5.5856000000000003E-2</v>
      </c>
      <c r="CS188">
        <v>0.11053</v>
      </c>
      <c r="CT188">
        <v>6.8835999999999994E-2</v>
      </c>
      <c r="CU188">
        <v>7.8581999999999999E-2</v>
      </c>
      <c r="CV188">
        <v>4.3478999999999997E-2</v>
      </c>
      <c r="CW188">
        <v>5.2385000000000001E-2</v>
      </c>
      <c r="CX188">
        <v>6.4020999999999995E-2</v>
      </c>
      <c r="CY188">
        <v>7.1689000000000003E-2</v>
      </c>
      <c r="DA188">
        <v>2.3081000000000001E-2</v>
      </c>
      <c r="DB188">
        <v>2.4643999999999999E-2</v>
      </c>
      <c r="DC188">
        <v>2.581E-2</v>
      </c>
      <c r="DD188">
        <v>2.5318E-2</v>
      </c>
      <c r="DE188">
        <v>3.3112999999999997E-2</v>
      </c>
      <c r="DF188">
        <v>3.2319000000000001E-2</v>
      </c>
      <c r="DG188">
        <v>3.5055999999999997E-2</v>
      </c>
      <c r="DH188">
        <v>3.3988999999999998E-2</v>
      </c>
      <c r="DI188">
        <v>4.5295000000000002E-2</v>
      </c>
      <c r="DJ188">
        <v>4.0487000000000002E-2</v>
      </c>
      <c r="DK188">
        <v>3.8113000000000001E-2</v>
      </c>
      <c r="DL188">
        <v>4.4230999999999999E-2</v>
      </c>
      <c r="DO188">
        <f t="shared" si="9"/>
        <v>6.571133333333333E-2</v>
      </c>
      <c r="DP188">
        <f t="shared" si="10"/>
        <v>6.9272037037037035E-2</v>
      </c>
      <c r="DQ188">
        <f t="shared" si="11"/>
        <v>6.9055444444444433E-2</v>
      </c>
      <c r="DR188">
        <f t="shared" si="12"/>
        <v>6.7016185185185165E-2</v>
      </c>
      <c r="DT188">
        <v>23.045000000000002</v>
      </c>
    </row>
    <row r="189" spans="1:124" x14ac:dyDescent="0.25">
      <c r="A189">
        <v>0.21495</v>
      </c>
      <c r="B189">
        <v>0.22994000000000001</v>
      </c>
      <c r="C189">
        <v>0.27861999999999998</v>
      </c>
      <c r="D189">
        <v>0.24401999999999999</v>
      </c>
      <c r="E189">
        <v>2.3052E-2</v>
      </c>
      <c r="F189">
        <v>2.9094999999999999E-2</v>
      </c>
      <c r="G189">
        <v>3.1925000000000002E-2</v>
      </c>
      <c r="H189">
        <v>2.9145999999999998E-2</v>
      </c>
      <c r="I189">
        <v>2.2741000000000001E-2</v>
      </c>
      <c r="J189">
        <v>2.1829000000000001E-2</v>
      </c>
      <c r="K189">
        <v>1.9935000000000001E-2</v>
      </c>
      <c r="L189">
        <v>2.6086000000000002E-2</v>
      </c>
      <c r="N189">
        <v>2.5063999999999999E-2</v>
      </c>
      <c r="O189">
        <v>1.9554999999999999E-2</v>
      </c>
      <c r="P189">
        <v>2.4452000000000002E-2</v>
      </c>
      <c r="Q189">
        <v>2.2876000000000001E-2</v>
      </c>
      <c r="R189">
        <v>4.7828000000000002E-2</v>
      </c>
      <c r="S189">
        <v>4.6642000000000003E-2</v>
      </c>
      <c r="T189">
        <v>4.6174E-2</v>
      </c>
      <c r="U189">
        <v>4.2692000000000001E-2</v>
      </c>
      <c r="V189">
        <v>4.0021000000000001E-2</v>
      </c>
      <c r="W189">
        <v>4.4971999999999998E-2</v>
      </c>
      <c r="X189">
        <v>5.2422000000000003E-2</v>
      </c>
      <c r="Y189">
        <v>3.9633000000000002E-2</v>
      </c>
      <c r="AA189">
        <v>7.4637999999999996E-2</v>
      </c>
      <c r="AB189">
        <v>4.9946999999999998E-2</v>
      </c>
      <c r="AC189">
        <v>5.3358999999999997E-2</v>
      </c>
      <c r="AD189">
        <v>4.4789000000000002E-2</v>
      </c>
      <c r="AE189">
        <v>4.5575999999999998E-2</v>
      </c>
      <c r="AF189">
        <v>4.4338000000000002E-2</v>
      </c>
      <c r="AG189">
        <v>5.935E-2</v>
      </c>
      <c r="AH189">
        <v>4.2236999999999997E-2</v>
      </c>
      <c r="AI189">
        <v>3.0217000000000001E-2</v>
      </c>
      <c r="AJ189">
        <v>3.5996E-2</v>
      </c>
      <c r="AK189">
        <v>3.3910000000000003E-2</v>
      </c>
      <c r="AL189">
        <v>3.6873000000000003E-2</v>
      </c>
      <c r="AN189">
        <v>3.0217000000000001E-2</v>
      </c>
      <c r="AO189">
        <v>3.5996E-2</v>
      </c>
      <c r="AP189">
        <v>3.3910000000000003E-2</v>
      </c>
      <c r="AQ189">
        <v>3.6873000000000003E-2</v>
      </c>
      <c r="AR189">
        <v>6.5306000000000003E-2</v>
      </c>
      <c r="AS189">
        <v>4.1382000000000002E-2</v>
      </c>
      <c r="AT189">
        <v>5.3555999999999999E-2</v>
      </c>
      <c r="AU189">
        <v>4.5441000000000002E-2</v>
      </c>
      <c r="AV189">
        <v>4.6690000000000002E-2</v>
      </c>
      <c r="AW189">
        <v>4.0446000000000003E-2</v>
      </c>
      <c r="AX189">
        <v>3.5679000000000002E-2</v>
      </c>
      <c r="AY189">
        <v>3.5853999999999997E-2</v>
      </c>
      <c r="BA189">
        <v>4.0526E-2</v>
      </c>
      <c r="BB189">
        <v>5.4433000000000002E-2</v>
      </c>
      <c r="BC189">
        <v>4.4513999999999998E-2</v>
      </c>
      <c r="BD189">
        <v>5.1236999999999998E-2</v>
      </c>
      <c r="BE189">
        <v>5.4274999999999997E-2</v>
      </c>
      <c r="BF189">
        <v>6.1252000000000001E-2</v>
      </c>
      <c r="BG189">
        <v>6.4796000000000006E-2</v>
      </c>
      <c r="BH189">
        <v>4.3652999999999997E-2</v>
      </c>
      <c r="BI189">
        <v>6.8735000000000004E-2</v>
      </c>
      <c r="BJ189">
        <v>6.6768999999999995E-2</v>
      </c>
      <c r="BK189">
        <v>5.1719000000000001E-2</v>
      </c>
      <c r="BL189">
        <v>7.4171000000000001E-2</v>
      </c>
      <c r="BN189">
        <v>7.4606000000000006E-2</v>
      </c>
      <c r="BO189">
        <v>6.8184999999999996E-2</v>
      </c>
      <c r="BP189">
        <v>7.1729000000000001E-2</v>
      </c>
      <c r="BQ189">
        <v>7.1693000000000007E-2</v>
      </c>
      <c r="BR189">
        <v>5.0629E-2</v>
      </c>
      <c r="BS189">
        <v>4.2802E-2</v>
      </c>
      <c r="BT189">
        <v>5.4948999999999998E-2</v>
      </c>
      <c r="BU189">
        <v>5.1292999999999998E-2</v>
      </c>
      <c r="BV189">
        <v>7.9357999999999998E-2</v>
      </c>
      <c r="BW189">
        <v>7.7168E-2</v>
      </c>
      <c r="BX189">
        <v>8.6234000000000005E-2</v>
      </c>
      <c r="BY189">
        <v>7.3302999999999993E-2</v>
      </c>
      <c r="CA189">
        <v>0.19853000000000001</v>
      </c>
      <c r="CB189">
        <v>0.15698000000000001</v>
      </c>
      <c r="CC189">
        <v>0.15440000000000001</v>
      </c>
      <c r="CD189">
        <v>0.14299000000000001</v>
      </c>
      <c r="CE189">
        <v>0.14172000000000001</v>
      </c>
      <c r="CF189">
        <v>0.20047000000000001</v>
      </c>
      <c r="CG189">
        <v>0.16203999999999999</v>
      </c>
      <c r="CH189">
        <v>0.18468999999999999</v>
      </c>
      <c r="CI189">
        <v>0.14727999999999999</v>
      </c>
      <c r="CJ189">
        <v>0.16294</v>
      </c>
      <c r="CK189">
        <v>0.12669</v>
      </c>
      <c r="CL189">
        <v>0.13239000000000001</v>
      </c>
      <c r="CN189">
        <v>5.9073000000000001E-2</v>
      </c>
      <c r="CO189">
        <v>5.4008E-2</v>
      </c>
      <c r="CP189">
        <v>6.9891999999999996E-2</v>
      </c>
      <c r="CQ189">
        <v>7.886E-2</v>
      </c>
      <c r="CR189">
        <v>5.7785000000000003E-2</v>
      </c>
      <c r="CS189">
        <v>0.10559</v>
      </c>
      <c r="CT189">
        <v>7.0172999999999999E-2</v>
      </c>
      <c r="CU189">
        <v>7.7934000000000003E-2</v>
      </c>
      <c r="CV189">
        <v>4.1023999999999998E-2</v>
      </c>
      <c r="CW189">
        <v>5.2155E-2</v>
      </c>
      <c r="CX189">
        <v>5.9355999999999999E-2</v>
      </c>
      <c r="CY189">
        <v>7.2229000000000002E-2</v>
      </c>
      <c r="DA189">
        <v>2.2839000000000002E-2</v>
      </c>
      <c r="DB189">
        <v>2.4396999999999999E-2</v>
      </c>
      <c r="DC189">
        <v>2.5625999999999999E-2</v>
      </c>
      <c r="DD189">
        <v>2.751E-2</v>
      </c>
      <c r="DE189">
        <v>3.2389000000000001E-2</v>
      </c>
      <c r="DF189">
        <v>3.3683999999999999E-2</v>
      </c>
      <c r="DG189">
        <v>3.3799999999999997E-2</v>
      </c>
      <c r="DH189">
        <v>3.2903000000000002E-2</v>
      </c>
      <c r="DI189">
        <v>4.7599000000000002E-2</v>
      </c>
      <c r="DJ189">
        <v>3.9255999999999999E-2</v>
      </c>
      <c r="DK189">
        <v>3.7724000000000001E-2</v>
      </c>
      <c r="DL189">
        <v>4.4192000000000002E-2</v>
      </c>
      <c r="DO189">
        <f t="shared" si="9"/>
        <v>6.6024740740740745E-2</v>
      </c>
      <c r="DP189">
        <f t="shared" si="10"/>
        <v>6.8156555555555554E-2</v>
      </c>
      <c r="DQ189">
        <f t="shared" si="11"/>
        <v>6.8034592592592591E-2</v>
      </c>
      <c r="DR189">
        <f t="shared" si="12"/>
        <v>6.6872888888888871E-2</v>
      </c>
      <c r="DT189">
        <v>23.17</v>
      </c>
    </row>
    <row r="190" spans="1:124" x14ac:dyDescent="0.25">
      <c r="A190">
        <v>0.21904000000000001</v>
      </c>
      <c r="B190">
        <v>0.22278999999999999</v>
      </c>
      <c r="C190">
        <v>0.27865000000000001</v>
      </c>
      <c r="D190">
        <v>0.23741000000000001</v>
      </c>
      <c r="E190">
        <v>2.3148999999999999E-2</v>
      </c>
      <c r="F190">
        <v>2.9746000000000002E-2</v>
      </c>
      <c r="G190">
        <v>3.1320000000000001E-2</v>
      </c>
      <c r="H190">
        <v>2.9703E-2</v>
      </c>
      <c r="I190">
        <v>2.1454999999999998E-2</v>
      </c>
      <c r="J190">
        <v>2.1367000000000001E-2</v>
      </c>
      <c r="K190">
        <v>2.0787E-2</v>
      </c>
      <c r="L190">
        <v>2.6393E-2</v>
      </c>
      <c r="N190">
        <v>2.4591999999999999E-2</v>
      </c>
      <c r="O190">
        <v>1.8894999999999999E-2</v>
      </c>
      <c r="P190">
        <v>2.4465000000000001E-2</v>
      </c>
      <c r="Q190">
        <v>2.2821000000000001E-2</v>
      </c>
      <c r="R190">
        <v>4.6956999999999999E-2</v>
      </c>
      <c r="S190">
        <v>4.6049E-2</v>
      </c>
      <c r="T190">
        <v>4.2419999999999999E-2</v>
      </c>
      <c r="U190">
        <v>4.0946000000000003E-2</v>
      </c>
      <c r="V190">
        <v>4.0620000000000003E-2</v>
      </c>
      <c r="W190">
        <v>4.3527000000000003E-2</v>
      </c>
      <c r="X190">
        <v>5.2040999999999997E-2</v>
      </c>
      <c r="Y190">
        <v>3.9099000000000002E-2</v>
      </c>
      <c r="AA190">
        <v>7.0933999999999997E-2</v>
      </c>
      <c r="AB190">
        <v>4.8367E-2</v>
      </c>
      <c r="AC190">
        <v>5.2463999999999997E-2</v>
      </c>
      <c r="AD190">
        <v>4.4597999999999999E-2</v>
      </c>
      <c r="AE190">
        <v>4.6691000000000003E-2</v>
      </c>
      <c r="AF190">
        <v>4.6427999999999997E-2</v>
      </c>
      <c r="AG190">
        <v>6.0909999999999999E-2</v>
      </c>
      <c r="AH190">
        <v>4.3186000000000002E-2</v>
      </c>
      <c r="AI190">
        <v>2.9519E-2</v>
      </c>
      <c r="AJ190">
        <v>3.5411999999999999E-2</v>
      </c>
      <c r="AK190">
        <v>3.4412999999999999E-2</v>
      </c>
      <c r="AL190">
        <v>3.7671000000000003E-2</v>
      </c>
      <c r="AN190">
        <v>2.9519E-2</v>
      </c>
      <c r="AO190">
        <v>3.5411999999999999E-2</v>
      </c>
      <c r="AP190">
        <v>3.4412999999999999E-2</v>
      </c>
      <c r="AQ190">
        <v>3.7671000000000003E-2</v>
      </c>
      <c r="AR190">
        <v>6.2182000000000001E-2</v>
      </c>
      <c r="AS190">
        <v>3.9266000000000002E-2</v>
      </c>
      <c r="AT190">
        <v>5.2526999999999997E-2</v>
      </c>
      <c r="AU190">
        <v>4.4547000000000003E-2</v>
      </c>
      <c r="AV190">
        <v>4.4892000000000001E-2</v>
      </c>
      <c r="AW190">
        <v>3.8220999999999998E-2</v>
      </c>
      <c r="AX190">
        <v>3.5921000000000002E-2</v>
      </c>
      <c r="AY190">
        <v>3.5305000000000003E-2</v>
      </c>
      <c r="BA190">
        <v>4.1120999999999998E-2</v>
      </c>
      <c r="BB190">
        <v>5.4203000000000001E-2</v>
      </c>
      <c r="BC190">
        <v>4.2411999999999998E-2</v>
      </c>
      <c r="BD190">
        <v>4.9854999999999997E-2</v>
      </c>
      <c r="BE190">
        <v>5.4157999999999998E-2</v>
      </c>
      <c r="BF190">
        <v>5.7492000000000001E-2</v>
      </c>
      <c r="BG190">
        <v>6.2142000000000003E-2</v>
      </c>
      <c r="BH190">
        <v>4.4625999999999999E-2</v>
      </c>
      <c r="BI190">
        <v>6.7714999999999997E-2</v>
      </c>
      <c r="BJ190">
        <v>6.6183000000000006E-2</v>
      </c>
      <c r="BK190">
        <v>5.2492999999999998E-2</v>
      </c>
      <c r="BL190">
        <v>7.5207999999999997E-2</v>
      </c>
      <c r="BN190">
        <v>7.6404E-2</v>
      </c>
      <c r="BO190">
        <v>6.5541000000000002E-2</v>
      </c>
      <c r="BP190">
        <v>6.9653000000000007E-2</v>
      </c>
      <c r="BQ190">
        <v>7.2692999999999994E-2</v>
      </c>
      <c r="BR190">
        <v>5.0117000000000002E-2</v>
      </c>
      <c r="BS190">
        <v>4.5558000000000001E-2</v>
      </c>
      <c r="BT190">
        <v>5.4073999999999997E-2</v>
      </c>
      <c r="BU190">
        <v>4.8478E-2</v>
      </c>
      <c r="BV190">
        <v>7.5838000000000003E-2</v>
      </c>
      <c r="BW190">
        <v>7.6092000000000007E-2</v>
      </c>
      <c r="BX190">
        <v>8.9749999999999996E-2</v>
      </c>
      <c r="BY190">
        <v>7.2265999999999997E-2</v>
      </c>
      <c r="CA190">
        <v>0.20674999999999999</v>
      </c>
      <c r="CB190">
        <v>0.16538</v>
      </c>
      <c r="CC190">
        <v>0.15701999999999999</v>
      </c>
      <c r="CD190">
        <v>0.15037</v>
      </c>
      <c r="CE190">
        <v>0.14656</v>
      </c>
      <c r="CF190">
        <v>0.19214999999999999</v>
      </c>
      <c r="CG190">
        <v>0.16020000000000001</v>
      </c>
      <c r="CH190">
        <v>0.18212999999999999</v>
      </c>
      <c r="CI190">
        <v>0.14591999999999999</v>
      </c>
      <c r="CJ190">
        <v>0.15798999999999999</v>
      </c>
      <c r="CK190">
        <v>0.11813</v>
      </c>
      <c r="CL190">
        <v>0.13517999999999999</v>
      </c>
      <c r="CN190">
        <v>6.1832999999999999E-2</v>
      </c>
      <c r="CO190">
        <v>5.4900999999999998E-2</v>
      </c>
      <c r="CP190">
        <v>6.5078999999999998E-2</v>
      </c>
      <c r="CQ190">
        <v>8.0886E-2</v>
      </c>
      <c r="CR190">
        <v>5.9340999999999998E-2</v>
      </c>
      <c r="CS190">
        <v>0.10027</v>
      </c>
      <c r="CT190">
        <v>7.3192999999999994E-2</v>
      </c>
      <c r="CU190">
        <v>7.8468999999999997E-2</v>
      </c>
      <c r="CV190">
        <v>4.0322999999999998E-2</v>
      </c>
      <c r="CW190">
        <v>5.1801E-2</v>
      </c>
      <c r="CX190">
        <v>5.5212999999999998E-2</v>
      </c>
      <c r="CY190">
        <v>7.0500999999999994E-2</v>
      </c>
      <c r="DA190">
        <v>2.2644000000000001E-2</v>
      </c>
      <c r="DB190">
        <v>2.4258999999999999E-2</v>
      </c>
      <c r="DC190">
        <v>2.5396999999999999E-2</v>
      </c>
      <c r="DD190">
        <v>2.9291000000000001E-2</v>
      </c>
      <c r="DE190">
        <v>3.117E-2</v>
      </c>
      <c r="DF190">
        <v>3.5195999999999998E-2</v>
      </c>
      <c r="DG190">
        <v>3.2410000000000001E-2</v>
      </c>
      <c r="DH190">
        <v>3.2187E-2</v>
      </c>
      <c r="DI190">
        <v>4.9645000000000002E-2</v>
      </c>
      <c r="DJ190">
        <v>3.7948000000000003E-2</v>
      </c>
      <c r="DK190">
        <v>3.7787000000000001E-2</v>
      </c>
      <c r="DL190">
        <v>4.3686999999999997E-2</v>
      </c>
      <c r="DO190">
        <f t="shared" si="9"/>
        <v>6.6262555555555561E-2</v>
      </c>
      <c r="DP190">
        <f t="shared" si="10"/>
        <v>6.7053481481481492E-2</v>
      </c>
      <c r="DQ190">
        <f t="shared" si="11"/>
        <v>6.723274074074076E-2</v>
      </c>
      <c r="DR190">
        <f t="shared" si="12"/>
        <v>6.6858407407407394E-2</v>
      </c>
      <c r="DT190">
        <v>23.295000000000002</v>
      </c>
    </row>
    <row r="191" spans="1:124" x14ac:dyDescent="0.25">
      <c r="A191">
        <v>0.22020000000000001</v>
      </c>
      <c r="B191">
        <v>0.22169</v>
      </c>
      <c r="C191">
        <v>0.27718999999999999</v>
      </c>
      <c r="D191">
        <v>0.23186000000000001</v>
      </c>
      <c r="E191">
        <v>2.3921000000000001E-2</v>
      </c>
      <c r="F191">
        <v>2.9935E-2</v>
      </c>
      <c r="G191">
        <v>3.0048999999999999E-2</v>
      </c>
      <c r="H191">
        <v>3.0241000000000001E-2</v>
      </c>
      <c r="I191">
        <v>2.0195000000000001E-2</v>
      </c>
      <c r="J191">
        <v>2.0570000000000001E-2</v>
      </c>
      <c r="K191">
        <v>2.1718000000000001E-2</v>
      </c>
      <c r="L191">
        <v>2.7678999999999999E-2</v>
      </c>
      <c r="N191">
        <v>2.4386000000000001E-2</v>
      </c>
      <c r="O191">
        <v>1.8695E-2</v>
      </c>
      <c r="P191">
        <v>2.4211E-2</v>
      </c>
      <c r="Q191">
        <v>2.2499999999999999E-2</v>
      </c>
      <c r="R191">
        <v>4.5934000000000003E-2</v>
      </c>
      <c r="S191">
        <v>4.5268999999999997E-2</v>
      </c>
      <c r="T191">
        <v>3.8927999999999997E-2</v>
      </c>
      <c r="U191">
        <v>4.0432000000000003E-2</v>
      </c>
      <c r="V191">
        <v>4.1148999999999998E-2</v>
      </c>
      <c r="W191">
        <v>4.2004E-2</v>
      </c>
      <c r="X191">
        <v>5.1112999999999999E-2</v>
      </c>
      <c r="Y191">
        <v>3.8956999999999999E-2</v>
      </c>
      <c r="AA191">
        <v>6.4494999999999997E-2</v>
      </c>
      <c r="AB191">
        <v>4.8420999999999999E-2</v>
      </c>
      <c r="AC191">
        <v>5.1138999999999997E-2</v>
      </c>
      <c r="AD191">
        <v>4.4934000000000002E-2</v>
      </c>
      <c r="AE191">
        <v>4.7414999999999999E-2</v>
      </c>
      <c r="AF191">
        <v>4.9401E-2</v>
      </c>
      <c r="AG191">
        <v>6.2210000000000001E-2</v>
      </c>
      <c r="AH191">
        <v>4.4860999999999998E-2</v>
      </c>
      <c r="AI191">
        <v>2.9916999999999999E-2</v>
      </c>
      <c r="AJ191">
        <v>3.4283000000000001E-2</v>
      </c>
      <c r="AK191">
        <v>3.4783000000000001E-2</v>
      </c>
      <c r="AL191">
        <v>3.8299E-2</v>
      </c>
      <c r="AN191">
        <v>2.9916999999999999E-2</v>
      </c>
      <c r="AO191">
        <v>3.4283000000000001E-2</v>
      </c>
      <c r="AP191">
        <v>3.4783000000000001E-2</v>
      </c>
      <c r="AQ191">
        <v>3.8299E-2</v>
      </c>
      <c r="AR191">
        <v>5.8705E-2</v>
      </c>
      <c r="AS191">
        <v>3.8503000000000003E-2</v>
      </c>
      <c r="AT191">
        <v>5.076E-2</v>
      </c>
      <c r="AU191">
        <v>4.3797000000000003E-2</v>
      </c>
      <c r="AV191">
        <v>4.4396999999999999E-2</v>
      </c>
      <c r="AW191">
        <v>3.6503000000000001E-2</v>
      </c>
      <c r="AX191">
        <v>3.6547999999999997E-2</v>
      </c>
      <c r="AY191">
        <v>3.5351E-2</v>
      </c>
      <c r="BA191">
        <v>4.2556999999999998E-2</v>
      </c>
      <c r="BB191">
        <v>5.4406999999999997E-2</v>
      </c>
      <c r="BC191">
        <v>4.1775E-2</v>
      </c>
      <c r="BD191">
        <v>4.8601999999999999E-2</v>
      </c>
      <c r="BE191">
        <v>5.2907999999999997E-2</v>
      </c>
      <c r="BF191">
        <v>5.3525000000000003E-2</v>
      </c>
      <c r="BG191">
        <v>5.9158000000000002E-2</v>
      </c>
      <c r="BH191">
        <v>4.5527999999999999E-2</v>
      </c>
      <c r="BI191">
        <v>6.6386000000000001E-2</v>
      </c>
      <c r="BJ191">
        <v>6.4889000000000002E-2</v>
      </c>
      <c r="BK191">
        <v>5.4588999999999999E-2</v>
      </c>
      <c r="BL191">
        <v>7.6296000000000003E-2</v>
      </c>
      <c r="BN191">
        <v>7.8666E-2</v>
      </c>
      <c r="BO191">
        <v>6.5107999999999999E-2</v>
      </c>
      <c r="BP191">
        <v>6.7448999999999995E-2</v>
      </c>
      <c r="BQ191">
        <v>7.2300000000000003E-2</v>
      </c>
      <c r="BR191">
        <v>4.9619000000000003E-2</v>
      </c>
      <c r="BS191">
        <v>4.9055000000000001E-2</v>
      </c>
      <c r="BT191">
        <v>5.3775999999999997E-2</v>
      </c>
      <c r="BU191">
        <v>4.6681E-2</v>
      </c>
      <c r="BV191">
        <v>7.1281999999999998E-2</v>
      </c>
      <c r="BW191">
        <v>7.6023999999999994E-2</v>
      </c>
      <c r="BX191">
        <v>9.2613000000000001E-2</v>
      </c>
      <c r="BY191">
        <v>7.1889999999999996E-2</v>
      </c>
      <c r="CA191">
        <v>0.20977000000000001</v>
      </c>
      <c r="CB191">
        <v>0.17229</v>
      </c>
      <c r="CC191">
        <v>0.16245000000000001</v>
      </c>
      <c r="CD191">
        <v>0.15773000000000001</v>
      </c>
      <c r="CE191">
        <v>0.15434</v>
      </c>
      <c r="CF191">
        <v>0.17948</v>
      </c>
      <c r="CG191">
        <v>0.15886</v>
      </c>
      <c r="CH191">
        <v>0.18321000000000001</v>
      </c>
      <c r="CI191">
        <v>0.14301</v>
      </c>
      <c r="CJ191">
        <v>0.15221999999999999</v>
      </c>
      <c r="CK191">
        <v>0.11244</v>
      </c>
      <c r="CL191">
        <v>0.13431999999999999</v>
      </c>
      <c r="CN191">
        <v>6.4076999999999995E-2</v>
      </c>
      <c r="CO191">
        <v>5.4813000000000001E-2</v>
      </c>
      <c r="CP191">
        <v>5.9818000000000003E-2</v>
      </c>
      <c r="CQ191">
        <v>8.1317E-2</v>
      </c>
      <c r="CR191">
        <v>6.0430999999999999E-2</v>
      </c>
      <c r="CS191">
        <v>9.6041000000000001E-2</v>
      </c>
      <c r="CT191">
        <v>7.6987E-2</v>
      </c>
      <c r="CU191">
        <v>8.0229999999999996E-2</v>
      </c>
      <c r="CV191">
        <v>4.1792000000000003E-2</v>
      </c>
      <c r="CW191">
        <v>5.0936000000000002E-2</v>
      </c>
      <c r="CX191">
        <v>5.1555999999999998E-2</v>
      </c>
      <c r="CY191">
        <v>6.7513000000000004E-2</v>
      </c>
      <c r="DA191">
        <v>2.2373000000000001E-2</v>
      </c>
      <c r="DB191">
        <v>2.4199999999999999E-2</v>
      </c>
      <c r="DC191">
        <v>2.5013000000000001E-2</v>
      </c>
      <c r="DD191">
        <v>3.0454999999999999E-2</v>
      </c>
      <c r="DE191">
        <v>2.9628000000000002E-2</v>
      </c>
      <c r="DF191">
        <v>3.6302000000000001E-2</v>
      </c>
      <c r="DG191">
        <v>3.1088000000000001E-2</v>
      </c>
      <c r="DH191">
        <v>3.2096E-2</v>
      </c>
      <c r="DI191">
        <v>5.1291999999999997E-2</v>
      </c>
      <c r="DJ191">
        <v>3.6667999999999999E-2</v>
      </c>
      <c r="DK191">
        <v>3.8129000000000003E-2</v>
      </c>
      <c r="DL191">
        <v>4.2677E-2</v>
      </c>
      <c r="DO191">
        <f t="shared" si="9"/>
        <v>6.6250444444444431E-2</v>
      </c>
      <c r="DP191">
        <f t="shared" si="10"/>
        <v>6.6130185185185181E-2</v>
      </c>
      <c r="DQ191">
        <f t="shared" si="11"/>
        <v>6.6634555555555558E-2</v>
      </c>
      <c r="DR191">
        <f t="shared" si="12"/>
        <v>6.6965000000000011E-2</v>
      </c>
      <c r="DT191">
        <v>23.420999999999999</v>
      </c>
    </row>
    <row r="192" spans="1:124" x14ac:dyDescent="0.25">
      <c r="A192">
        <v>0.21779000000000001</v>
      </c>
      <c r="B192">
        <v>0.22439000000000001</v>
      </c>
      <c r="C192">
        <v>0.27406000000000003</v>
      </c>
      <c r="D192">
        <v>0.22789999999999999</v>
      </c>
      <c r="E192">
        <v>2.4917000000000002E-2</v>
      </c>
      <c r="F192">
        <v>2.9631999999999999E-2</v>
      </c>
      <c r="G192">
        <v>2.8330999999999999E-2</v>
      </c>
      <c r="H192">
        <v>3.0803000000000001E-2</v>
      </c>
      <c r="I192">
        <v>1.9195E-2</v>
      </c>
      <c r="J192">
        <v>1.9751000000000001E-2</v>
      </c>
      <c r="K192">
        <v>2.2105E-2</v>
      </c>
      <c r="L192">
        <v>3.0151000000000001E-2</v>
      </c>
      <c r="N192">
        <v>2.4287E-2</v>
      </c>
      <c r="O192">
        <v>1.9019999999999999E-2</v>
      </c>
      <c r="P192">
        <v>2.3768000000000001E-2</v>
      </c>
      <c r="Q192">
        <v>2.2128999999999999E-2</v>
      </c>
      <c r="R192">
        <v>4.5149000000000002E-2</v>
      </c>
      <c r="S192">
        <v>4.4324000000000002E-2</v>
      </c>
      <c r="T192">
        <v>3.6542999999999999E-2</v>
      </c>
      <c r="U192">
        <v>4.1758000000000003E-2</v>
      </c>
      <c r="V192">
        <v>4.1420999999999999E-2</v>
      </c>
      <c r="W192">
        <v>4.0417000000000002E-2</v>
      </c>
      <c r="X192">
        <v>4.9459000000000003E-2</v>
      </c>
      <c r="Y192">
        <v>3.9570000000000001E-2</v>
      </c>
      <c r="AA192">
        <v>5.6815999999999998E-2</v>
      </c>
      <c r="AB192">
        <v>4.9865E-2</v>
      </c>
      <c r="AC192">
        <v>4.9494000000000003E-2</v>
      </c>
      <c r="AD192">
        <v>4.5654E-2</v>
      </c>
      <c r="AE192">
        <v>4.7428999999999999E-2</v>
      </c>
      <c r="AF192">
        <v>5.2377E-2</v>
      </c>
      <c r="AG192">
        <v>6.2673999999999994E-2</v>
      </c>
      <c r="AH192">
        <v>4.6781000000000003E-2</v>
      </c>
      <c r="AI192">
        <v>3.1227999999999999E-2</v>
      </c>
      <c r="AJ192">
        <v>3.2765000000000002E-2</v>
      </c>
      <c r="AK192">
        <v>3.4731999999999999E-2</v>
      </c>
      <c r="AL192">
        <v>3.8625E-2</v>
      </c>
      <c r="AN192">
        <v>3.1227999999999999E-2</v>
      </c>
      <c r="AO192">
        <v>3.2765000000000002E-2</v>
      </c>
      <c r="AP192">
        <v>3.4731999999999999E-2</v>
      </c>
      <c r="AQ192">
        <v>3.8625E-2</v>
      </c>
      <c r="AR192">
        <v>5.5181000000000001E-2</v>
      </c>
      <c r="AS192">
        <v>3.9390000000000001E-2</v>
      </c>
      <c r="AT192">
        <v>4.8690999999999998E-2</v>
      </c>
      <c r="AU192">
        <v>4.3427E-2</v>
      </c>
      <c r="AV192">
        <v>4.5165999999999998E-2</v>
      </c>
      <c r="AW192">
        <v>3.5388999999999997E-2</v>
      </c>
      <c r="AX192">
        <v>3.7686999999999998E-2</v>
      </c>
      <c r="AY192">
        <v>3.5978000000000003E-2</v>
      </c>
      <c r="BA192">
        <v>4.4525000000000002E-2</v>
      </c>
      <c r="BB192">
        <v>5.5162000000000003E-2</v>
      </c>
      <c r="BC192">
        <v>4.1005E-2</v>
      </c>
      <c r="BD192">
        <v>4.8032999999999999E-2</v>
      </c>
      <c r="BE192">
        <v>5.0466999999999998E-2</v>
      </c>
      <c r="BF192">
        <v>5.0228000000000002E-2</v>
      </c>
      <c r="BG192">
        <v>5.6772999999999997E-2</v>
      </c>
      <c r="BH192">
        <v>4.6353999999999999E-2</v>
      </c>
      <c r="BI192">
        <v>6.5311999999999995E-2</v>
      </c>
      <c r="BJ192">
        <v>6.3213000000000005E-2</v>
      </c>
      <c r="BK192">
        <v>5.7839000000000002E-2</v>
      </c>
      <c r="BL192">
        <v>7.7744999999999995E-2</v>
      </c>
      <c r="BN192">
        <v>8.0778000000000003E-2</v>
      </c>
      <c r="BO192">
        <v>6.7570000000000005E-2</v>
      </c>
      <c r="BP192">
        <v>6.5537999999999999E-2</v>
      </c>
      <c r="BQ192">
        <v>7.0314000000000002E-2</v>
      </c>
      <c r="BR192">
        <v>4.9019E-2</v>
      </c>
      <c r="BS192">
        <v>5.2733000000000002E-2</v>
      </c>
      <c r="BT192">
        <v>5.3996000000000002E-2</v>
      </c>
      <c r="BU192">
        <v>4.6466E-2</v>
      </c>
      <c r="BV192">
        <v>6.6474000000000005E-2</v>
      </c>
      <c r="BW192">
        <v>7.7262999999999998E-2</v>
      </c>
      <c r="BX192">
        <v>9.3645999999999993E-2</v>
      </c>
      <c r="BY192">
        <v>7.1687000000000001E-2</v>
      </c>
      <c r="CA192">
        <v>0.20730999999999999</v>
      </c>
      <c r="CB192">
        <v>0.17624000000000001</v>
      </c>
      <c r="CC192">
        <v>0.16899</v>
      </c>
      <c r="CD192">
        <v>0.16464999999999999</v>
      </c>
      <c r="CE192">
        <v>0.16236</v>
      </c>
      <c r="CF192">
        <v>0.16696</v>
      </c>
      <c r="CG192">
        <v>0.15858</v>
      </c>
      <c r="CH192">
        <v>0.18592</v>
      </c>
      <c r="CI192">
        <v>0.13877999999999999</v>
      </c>
      <c r="CJ192">
        <v>0.14623</v>
      </c>
      <c r="CK192">
        <v>0.11235000000000001</v>
      </c>
      <c r="CL192">
        <v>0.12964999999999999</v>
      </c>
      <c r="CN192">
        <v>6.5616999999999995E-2</v>
      </c>
      <c r="CO192">
        <v>5.3614000000000002E-2</v>
      </c>
      <c r="CP192">
        <v>5.5215E-2</v>
      </c>
      <c r="CQ192">
        <v>8.0031000000000005E-2</v>
      </c>
      <c r="CR192">
        <v>6.1342000000000001E-2</v>
      </c>
      <c r="CS192">
        <v>9.3537999999999996E-2</v>
      </c>
      <c r="CT192">
        <v>8.0631999999999995E-2</v>
      </c>
      <c r="CU192">
        <v>8.3179000000000003E-2</v>
      </c>
      <c r="CV192">
        <v>4.5150999999999997E-2</v>
      </c>
      <c r="CW192">
        <v>4.9591000000000003E-2</v>
      </c>
      <c r="CX192">
        <v>4.8502000000000003E-2</v>
      </c>
      <c r="CY192">
        <v>6.4794000000000004E-2</v>
      </c>
      <c r="DA192">
        <v>2.2037999999999999E-2</v>
      </c>
      <c r="DB192">
        <v>2.4201E-2</v>
      </c>
      <c r="DC192">
        <v>2.4538000000000001E-2</v>
      </c>
      <c r="DD192">
        <v>3.1004E-2</v>
      </c>
      <c r="DE192">
        <v>2.8046999999999999E-2</v>
      </c>
      <c r="DF192">
        <v>3.6531000000000001E-2</v>
      </c>
      <c r="DG192">
        <v>2.9995999999999998E-2</v>
      </c>
      <c r="DH192">
        <v>3.2662999999999998E-2</v>
      </c>
      <c r="DI192">
        <v>5.2353999999999998E-2</v>
      </c>
      <c r="DJ192">
        <v>3.5679000000000002E-2</v>
      </c>
      <c r="DK192">
        <v>3.85E-2</v>
      </c>
      <c r="DL192">
        <v>4.1278000000000002E-2</v>
      </c>
      <c r="DO192">
        <f t="shared" si="9"/>
        <v>6.5903000000000003E-2</v>
      </c>
      <c r="DP192">
        <f t="shared" si="10"/>
        <v>6.5512518518518525E-2</v>
      </c>
      <c r="DQ192">
        <f t="shared" si="11"/>
        <v>6.6236148148148141E-2</v>
      </c>
      <c r="DR192">
        <f t="shared" si="12"/>
        <v>6.7228481481481486E-2</v>
      </c>
      <c r="DT192">
        <v>23.545999999999999</v>
      </c>
    </row>
    <row r="193" spans="1:124" x14ac:dyDescent="0.25">
      <c r="A193">
        <v>0.21228</v>
      </c>
      <c r="B193">
        <v>0.22789000000000001</v>
      </c>
      <c r="C193">
        <v>0.26995000000000002</v>
      </c>
      <c r="D193">
        <v>0.22575000000000001</v>
      </c>
      <c r="E193">
        <v>2.5687999999999999E-2</v>
      </c>
      <c r="F193">
        <v>2.8975000000000001E-2</v>
      </c>
      <c r="G193">
        <v>2.6644000000000001E-2</v>
      </c>
      <c r="H193">
        <v>3.1722E-2</v>
      </c>
      <c r="I193">
        <v>1.8647E-2</v>
      </c>
      <c r="J193">
        <v>1.9165999999999999E-2</v>
      </c>
      <c r="K193">
        <v>2.1659999999999999E-2</v>
      </c>
      <c r="L193">
        <v>3.3831E-2</v>
      </c>
      <c r="N193">
        <v>2.4046999999999999E-2</v>
      </c>
      <c r="O193">
        <v>1.9838999999999999E-2</v>
      </c>
      <c r="P193">
        <v>2.3213999999999999E-2</v>
      </c>
      <c r="Q193">
        <v>2.2029E-2</v>
      </c>
      <c r="R193">
        <v>4.4964999999999998E-2</v>
      </c>
      <c r="S193">
        <v>4.3422000000000002E-2</v>
      </c>
      <c r="T193">
        <v>3.5779999999999999E-2</v>
      </c>
      <c r="U193">
        <v>4.5062999999999999E-2</v>
      </c>
      <c r="V193">
        <v>4.1413999999999999E-2</v>
      </c>
      <c r="W193">
        <v>3.8857999999999997E-2</v>
      </c>
      <c r="X193">
        <v>4.6934999999999998E-2</v>
      </c>
      <c r="Y193">
        <v>4.1062000000000001E-2</v>
      </c>
      <c r="AA193">
        <v>4.9933999999999999E-2</v>
      </c>
      <c r="AB193">
        <v>5.2041999999999998E-2</v>
      </c>
      <c r="AC193">
        <v>4.7891999999999997E-2</v>
      </c>
      <c r="AD193">
        <v>4.6538999999999997E-2</v>
      </c>
      <c r="AE193">
        <v>4.6655000000000002E-2</v>
      </c>
      <c r="AF193">
        <v>5.4417E-2</v>
      </c>
      <c r="AG193">
        <v>6.1920999999999997E-2</v>
      </c>
      <c r="AH193">
        <v>4.8411999999999997E-2</v>
      </c>
      <c r="AI193">
        <v>3.3014000000000002E-2</v>
      </c>
      <c r="AJ193">
        <v>3.1251000000000001E-2</v>
      </c>
      <c r="AK193">
        <v>3.4119999999999998E-2</v>
      </c>
      <c r="AL193">
        <v>3.8642000000000003E-2</v>
      </c>
      <c r="AN193">
        <v>3.3014000000000002E-2</v>
      </c>
      <c r="AO193">
        <v>3.1251000000000001E-2</v>
      </c>
      <c r="AP193">
        <v>3.4119999999999998E-2</v>
      </c>
      <c r="AQ193">
        <v>3.8642000000000003E-2</v>
      </c>
      <c r="AR193">
        <v>5.1976000000000001E-2</v>
      </c>
      <c r="AS193">
        <v>4.1855000000000003E-2</v>
      </c>
      <c r="AT193">
        <v>4.666E-2</v>
      </c>
      <c r="AU193">
        <v>4.3505000000000002E-2</v>
      </c>
      <c r="AV193">
        <v>4.6762999999999999E-2</v>
      </c>
      <c r="AW193">
        <v>3.4896000000000003E-2</v>
      </c>
      <c r="AX193">
        <v>3.9369000000000001E-2</v>
      </c>
      <c r="AY193">
        <v>3.7123000000000003E-2</v>
      </c>
      <c r="BA193">
        <v>4.6689000000000001E-2</v>
      </c>
      <c r="BB193">
        <v>5.6652000000000001E-2</v>
      </c>
      <c r="BC193">
        <v>3.9185999999999999E-2</v>
      </c>
      <c r="BD193">
        <v>4.8376000000000002E-2</v>
      </c>
      <c r="BE193">
        <v>4.7147000000000001E-2</v>
      </c>
      <c r="BF193">
        <v>4.8194000000000001E-2</v>
      </c>
      <c r="BG193">
        <v>5.5781999999999998E-2</v>
      </c>
      <c r="BH193">
        <v>4.7416E-2</v>
      </c>
      <c r="BI193">
        <v>6.5128000000000005E-2</v>
      </c>
      <c r="BJ193">
        <v>6.1688E-2</v>
      </c>
      <c r="BK193">
        <v>6.1924E-2</v>
      </c>
      <c r="BL193">
        <v>7.9867999999999995E-2</v>
      </c>
      <c r="BN193">
        <v>8.1826999999999997E-2</v>
      </c>
      <c r="BO193">
        <v>7.2613999999999998E-2</v>
      </c>
      <c r="BP193">
        <v>6.4137E-2</v>
      </c>
      <c r="BQ193">
        <v>6.7221000000000003E-2</v>
      </c>
      <c r="BR193">
        <v>4.8141000000000003E-2</v>
      </c>
      <c r="BS193">
        <v>5.6050000000000003E-2</v>
      </c>
      <c r="BT193">
        <v>5.4475000000000003E-2</v>
      </c>
      <c r="BU193">
        <v>4.7843999999999998E-2</v>
      </c>
      <c r="BV193">
        <v>6.2198000000000003E-2</v>
      </c>
      <c r="BW193">
        <v>7.9723000000000002E-2</v>
      </c>
      <c r="BX193">
        <v>9.2277999999999999E-2</v>
      </c>
      <c r="BY193">
        <v>7.1207999999999994E-2</v>
      </c>
      <c r="CA193">
        <v>0.20021</v>
      </c>
      <c r="CB193">
        <v>0.17709</v>
      </c>
      <c r="CC193">
        <v>0.17494999999999999</v>
      </c>
      <c r="CD193">
        <v>0.17072999999999999</v>
      </c>
      <c r="CE193">
        <v>0.16841999999999999</v>
      </c>
      <c r="CF193">
        <v>0.15831999999999999</v>
      </c>
      <c r="CG193">
        <v>0.15964999999999999</v>
      </c>
      <c r="CH193">
        <v>0.18751999999999999</v>
      </c>
      <c r="CI193">
        <v>0.13363</v>
      </c>
      <c r="CJ193">
        <v>0.14043</v>
      </c>
      <c r="CK193">
        <v>0.11845</v>
      </c>
      <c r="CL193">
        <v>0.12254</v>
      </c>
      <c r="CN193">
        <v>6.6332000000000002E-2</v>
      </c>
      <c r="CO193">
        <v>5.1645000000000003E-2</v>
      </c>
      <c r="CP193">
        <v>5.2410999999999999E-2</v>
      </c>
      <c r="CQ193">
        <v>7.7939999999999995E-2</v>
      </c>
      <c r="CR193">
        <v>6.2514E-2</v>
      </c>
      <c r="CS193">
        <v>9.2381000000000005E-2</v>
      </c>
      <c r="CT193">
        <v>8.3498000000000003E-2</v>
      </c>
      <c r="CU193">
        <v>8.7369000000000002E-2</v>
      </c>
      <c r="CV193">
        <v>4.9398999999999998E-2</v>
      </c>
      <c r="CW193">
        <v>4.8217000000000003E-2</v>
      </c>
      <c r="CX193">
        <v>4.6310999999999998E-2</v>
      </c>
      <c r="CY193">
        <v>6.3783000000000006E-2</v>
      </c>
      <c r="DA193">
        <v>2.1786E-2</v>
      </c>
      <c r="DB193">
        <v>2.4257000000000001E-2</v>
      </c>
      <c r="DC193">
        <v>2.4192000000000002E-2</v>
      </c>
      <c r="DD193">
        <v>3.1118E-2</v>
      </c>
      <c r="DE193">
        <v>2.6726E-2</v>
      </c>
      <c r="DF193">
        <v>3.5643000000000001E-2</v>
      </c>
      <c r="DG193">
        <v>2.9231E-2</v>
      </c>
      <c r="DH193">
        <v>3.3682999999999998E-2</v>
      </c>
      <c r="DI193">
        <v>5.2572000000000001E-2</v>
      </c>
      <c r="DJ193">
        <v>3.5299999999999998E-2</v>
      </c>
      <c r="DK193">
        <v>3.8649999999999997E-2</v>
      </c>
      <c r="DL193">
        <v>3.9784E-2</v>
      </c>
      <c r="DO193">
        <f t="shared" si="9"/>
        <v>6.5226518518518517E-2</v>
      </c>
      <c r="DP193">
        <f t="shared" si="10"/>
        <v>6.5261703703703697E-2</v>
      </c>
      <c r="DQ193">
        <f t="shared" si="11"/>
        <v>6.6051481481481489E-2</v>
      </c>
      <c r="DR193">
        <f t="shared" si="12"/>
        <v>6.7730370370370357E-2</v>
      </c>
      <c r="DT193">
        <v>23.670999999999999</v>
      </c>
    </row>
    <row r="194" spans="1:124" x14ac:dyDescent="0.25">
      <c r="A194">
        <v>0.20502000000000001</v>
      </c>
      <c r="B194">
        <v>0.22982</v>
      </c>
      <c r="C194">
        <v>0.26627000000000001</v>
      </c>
      <c r="D194">
        <v>0.22534999999999999</v>
      </c>
      <c r="E194">
        <v>2.5895999999999999E-2</v>
      </c>
      <c r="F194">
        <v>2.8153000000000001E-2</v>
      </c>
      <c r="G194">
        <v>2.5478000000000001E-2</v>
      </c>
      <c r="H194">
        <v>3.3556999999999997E-2</v>
      </c>
      <c r="I194">
        <v>1.8627999999999999E-2</v>
      </c>
      <c r="J194">
        <v>1.8908999999999999E-2</v>
      </c>
      <c r="K194">
        <v>2.0500999999999998E-2</v>
      </c>
      <c r="L194">
        <v>3.8531000000000003E-2</v>
      </c>
      <c r="N194">
        <v>2.3463999999999999E-2</v>
      </c>
      <c r="O194">
        <v>2.1002E-2</v>
      </c>
      <c r="P194">
        <v>2.2592000000000001E-2</v>
      </c>
      <c r="Q194">
        <v>2.2513999999999999E-2</v>
      </c>
      <c r="R194">
        <v>4.5585000000000001E-2</v>
      </c>
      <c r="S194">
        <v>4.2928000000000001E-2</v>
      </c>
      <c r="T194">
        <v>3.6660999999999999E-2</v>
      </c>
      <c r="U194">
        <v>4.9953999999999998E-2</v>
      </c>
      <c r="V194">
        <v>4.1267999999999999E-2</v>
      </c>
      <c r="W194">
        <v>3.7540999999999998E-2</v>
      </c>
      <c r="X194">
        <v>4.3601000000000001E-2</v>
      </c>
      <c r="Y194">
        <v>4.3282000000000001E-2</v>
      </c>
      <c r="AA194">
        <v>4.5695E-2</v>
      </c>
      <c r="AB194">
        <v>5.4117999999999999E-2</v>
      </c>
      <c r="AC194">
        <v>4.6870000000000002E-2</v>
      </c>
      <c r="AD194">
        <v>4.7355000000000001E-2</v>
      </c>
      <c r="AE194">
        <v>4.5293E-2</v>
      </c>
      <c r="AF194">
        <v>5.4869000000000001E-2</v>
      </c>
      <c r="AG194">
        <v>6.0033000000000003E-2</v>
      </c>
      <c r="AH194">
        <v>4.9339000000000001E-2</v>
      </c>
      <c r="AI194">
        <v>3.4744999999999998E-2</v>
      </c>
      <c r="AJ194">
        <v>3.0183999999999999E-2</v>
      </c>
      <c r="AK194">
        <v>3.2986000000000001E-2</v>
      </c>
      <c r="AL194">
        <v>3.8448000000000003E-2</v>
      </c>
      <c r="AN194">
        <v>3.4744999999999998E-2</v>
      </c>
      <c r="AO194">
        <v>3.0183999999999999E-2</v>
      </c>
      <c r="AP194">
        <v>3.2986000000000001E-2</v>
      </c>
      <c r="AQ194">
        <v>3.8448000000000003E-2</v>
      </c>
      <c r="AR194">
        <v>4.9418999999999998E-2</v>
      </c>
      <c r="AS194">
        <v>4.5476999999999997E-2</v>
      </c>
      <c r="AT194">
        <v>4.4791999999999998E-2</v>
      </c>
      <c r="AU194">
        <v>4.3893000000000001E-2</v>
      </c>
      <c r="AV194">
        <v>4.8514000000000002E-2</v>
      </c>
      <c r="AW194">
        <v>3.4964000000000002E-2</v>
      </c>
      <c r="AX194">
        <v>4.1417000000000002E-2</v>
      </c>
      <c r="AY194">
        <v>3.8678999999999998E-2</v>
      </c>
      <c r="BA194">
        <v>4.8738999999999998E-2</v>
      </c>
      <c r="BB194">
        <v>5.8993999999999998E-2</v>
      </c>
      <c r="BC194">
        <v>3.6422000000000003E-2</v>
      </c>
      <c r="BD194">
        <v>4.9405999999999999E-2</v>
      </c>
      <c r="BE194">
        <v>4.3617000000000003E-2</v>
      </c>
      <c r="BF194">
        <v>4.7552999999999998E-2</v>
      </c>
      <c r="BG194">
        <v>5.6422E-2</v>
      </c>
      <c r="BH194">
        <v>4.9113999999999998E-2</v>
      </c>
      <c r="BI194">
        <v>6.6143999999999994E-2</v>
      </c>
      <c r="BJ194">
        <v>6.0867999999999998E-2</v>
      </c>
      <c r="BK194">
        <v>6.6258999999999998E-2</v>
      </c>
      <c r="BL194">
        <v>8.2792000000000004E-2</v>
      </c>
      <c r="BN194">
        <v>8.0984E-2</v>
      </c>
      <c r="BO194">
        <v>7.9009999999999997E-2</v>
      </c>
      <c r="BP194">
        <v>6.3252000000000003E-2</v>
      </c>
      <c r="BQ194">
        <v>6.4074999999999993E-2</v>
      </c>
      <c r="BR194">
        <v>4.6841000000000001E-2</v>
      </c>
      <c r="BS194">
        <v>5.8644000000000002E-2</v>
      </c>
      <c r="BT194">
        <v>5.4899999999999997E-2</v>
      </c>
      <c r="BU194">
        <v>5.0245999999999999E-2</v>
      </c>
      <c r="BV194">
        <v>5.8928000000000001E-2</v>
      </c>
      <c r="BW194">
        <v>8.2897999999999999E-2</v>
      </c>
      <c r="BX194">
        <v>8.8723999999999997E-2</v>
      </c>
      <c r="BY194">
        <v>7.0254999999999998E-2</v>
      </c>
      <c r="CA194">
        <v>0.19008</v>
      </c>
      <c r="CB194">
        <v>0.17591999999999999</v>
      </c>
      <c r="CC194">
        <v>0.17917</v>
      </c>
      <c r="CD194">
        <v>0.17546999999999999</v>
      </c>
      <c r="CE194">
        <v>0.17147000000000001</v>
      </c>
      <c r="CF194">
        <v>0.15518999999999999</v>
      </c>
      <c r="CG194">
        <v>0.16178000000000001</v>
      </c>
      <c r="CH194">
        <v>0.18576000000000001</v>
      </c>
      <c r="CI194">
        <v>0.12806999999999999</v>
      </c>
      <c r="CJ194">
        <v>0.13511000000000001</v>
      </c>
      <c r="CK194">
        <v>0.12902</v>
      </c>
      <c r="CL194">
        <v>0.11527999999999999</v>
      </c>
      <c r="CN194">
        <v>6.6097000000000003E-2</v>
      </c>
      <c r="CO194">
        <v>4.9623E-2</v>
      </c>
      <c r="CP194">
        <v>5.2137999999999997E-2</v>
      </c>
      <c r="CQ194">
        <v>7.6765E-2</v>
      </c>
      <c r="CR194">
        <v>6.4233999999999999E-2</v>
      </c>
      <c r="CS194">
        <v>9.1449000000000003E-2</v>
      </c>
      <c r="CT194">
        <v>8.5396E-2</v>
      </c>
      <c r="CU194">
        <v>9.2992000000000005E-2</v>
      </c>
      <c r="CV194">
        <v>5.3123999999999998E-2</v>
      </c>
      <c r="CW194">
        <v>4.7454999999999997E-2</v>
      </c>
      <c r="CX194">
        <v>4.5220000000000003E-2</v>
      </c>
      <c r="CY194">
        <v>6.5273999999999999E-2</v>
      </c>
      <c r="DA194">
        <v>2.1822999999999999E-2</v>
      </c>
      <c r="DB194">
        <v>2.4379999999999999E-2</v>
      </c>
      <c r="DC194">
        <v>2.4253E-2</v>
      </c>
      <c r="DD194">
        <v>3.1047999999999999E-2</v>
      </c>
      <c r="DE194">
        <v>2.5892999999999999E-2</v>
      </c>
      <c r="DF194">
        <v>3.3725999999999999E-2</v>
      </c>
      <c r="DG194">
        <v>2.8830000000000001E-2</v>
      </c>
      <c r="DH194">
        <v>3.4799999999999998E-2</v>
      </c>
      <c r="DI194">
        <v>5.1676E-2</v>
      </c>
      <c r="DJ194">
        <v>3.5749000000000003E-2</v>
      </c>
      <c r="DK194">
        <v>3.8411000000000001E-2</v>
      </c>
      <c r="DL194">
        <v>3.8616999999999999E-2</v>
      </c>
      <c r="DO194">
        <f t="shared" si="9"/>
        <v>6.4295999999999992E-2</v>
      </c>
      <c r="DP194">
        <f t="shared" si="10"/>
        <v>6.5359925925925932E-2</v>
      </c>
      <c r="DQ194">
        <f t="shared" si="11"/>
        <v>6.6088296296296284E-2</v>
      </c>
      <c r="DR194">
        <f t="shared" si="12"/>
        <v>6.856459259259258E-2</v>
      </c>
      <c r="DT194">
        <v>23.795999999999999</v>
      </c>
    </row>
    <row r="195" spans="1:124" x14ac:dyDescent="0.25">
      <c r="A195">
        <v>0.19778999999999999</v>
      </c>
      <c r="B195">
        <v>0.22935</v>
      </c>
      <c r="C195">
        <v>0.26457999999999998</v>
      </c>
      <c r="D195">
        <v>0.22642000000000001</v>
      </c>
      <c r="E195">
        <v>2.5389999999999999E-2</v>
      </c>
      <c r="F195">
        <v>2.7292E-2</v>
      </c>
      <c r="G195">
        <v>2.5085E-2</v>
      </c>
      <c r="H195">
        <v>3.6898E-2</v>
      </c>
      <c r="I195">
        <v>1.9068000000000002E-2</v>
      </c>
      <c r="J195">
        <v>1.8896E-2</v>
      </c>
      <c r="K195">
        <v>1.9043000000000001E-2</v>
      </c>
      <c r="L195">
        <v>4.3868999999999998E-2</v>
      </c>
      <c r="N195">
        <v>2.2481999999999999E-2</v>
      </c>
      <c r="O195">
        <v>2.2246999999999999E-2</v>
      </c>
      <c r="P195">
        <v>2.1908E-2</v>
      </c>
      <c r="Q195">
        <v>2.3767E-2</v>
      </c>
      <c r="R195">
        <v>4.6976999999999998E-2</v>
      </c>
      <c r="S195">
        <v>4.3247000000000001E-2</v>
      </c>
      <c r="T195">
        <v>3.8743E-2</v>
      </c>
      <c r="U195">
        <v>5.5613000000000003E-2</v>
      </c>
      <c r="V195">
        <v>4.1196999999999998E-2</v>
      </c>
      <c r="W195">
        <v>3.6767000000000001E-2</v>
      </c>
      <c r="X195">
        <v>3.9824999999999999E-2</v>
      </c>
      <c r="Y195">
        <v>4.5865000000000003E-2</v>
      </c>
      <c r="AA195">
        <v>4.5065000000000001E-2</v>
      </c>
      <c r="AB195">
        <v>5.5370999999999997E-2</v>
      </c>
      <c r="AC195">
        <v>4.6963999999999999E-2</v>
      </c>
      <c r="AD195">
        <v>4.7921999999999999E-2</v>
      </c>
      <c r="AE195">
        <v>4.3741000000000002E-2</v>
      </c>
      <c r="AF195">
        <v>5.3602999999999998E-2</v>
      </c>
      <c r="AG195">
        <v>5.7603000000000001E-2</v>
      </c>
      <c r="AH195">
        <v>4.9397000000000003E-2</v>
      </c>
      <c r="AI195">
        <v>3.5991000000000002E-2</v>
      </c>
      <c r="AJ195">
        <v>2.9845E-2</v>
      </c>
      <c r="AK195">
        <v>3.1518999999999998E-2</v>
      </c>
      <c r="AL195">
        <v>3.8190000000000002E-2</v>
      </c>
      <c r="AN195">
        <v>3.5991000000000002E-2</v>
      </c>
      <c r="AO195">
        <v>2.9845E-2</v>
      </c>
      <c r="AP195">
        <v>3.1518999999999998E-2</v>
      </c>
      <c r="AQ195">
        <v>3.8190000000000002E-2</v>
      </c>
      <c r="AR195">
        <v>4.7696000000000002E-2</v>
      </c>
      <c r="AS195">
        <v>4.9600999999999999E-2</v>
      </c>
      <c r="AT195">
        <v>4.2997E-2</v>
      </c>
      <c r="AU195">
        <v>4.4299999999999999E-2</v>
      </c>
      <c r="AV195">
        <v>4.9723000000000003E-2</v>
      </c>
      <c r="AW195">
        <v>3.5456000000000001E-2</v>
      </c>
      <c r="AX195">
        <v>4.3410999999999998E-2</v>
      </c>
      <c r="AY195">
        <v>4.0482999999999998E-2</v>
      </c>
      <c r="BA195">
        <v>5.0410000000000003E-2</v>
      </c>
      <c r="BB195">
        <v>6.2074999999999998E-2</v>
      </c>
      <c r="BC195">
        <v>3.3583000000000002E-2</v>
      </c>
      <c r="BD195">
        <v>5.0502999999999999E-2</v>
      </c>
      <c r="BE195">
        <v>4.0755E-2</v>
      </c>
      <c r="BF195">
        <v>4.7955999999999999E-2</v>
      </c>
      <c r="BG195">
        <v>5.8182999999999999E-2</v>
      </c>
      <c r="BH195">
        <v>5.1637000000000002E-2</v>
      </c>
      <c r="BI195">
        <v>6.8102999999999997E-2</v>
      </c>
      <c r="BJ195">
        <v>6.1161E-2</v>
      </c>
      <c r="BK195">
        <v>7.0023000000000002E-2</v>
      </c>
      <c r="BL195">
        <v>8.6321999999999996E-2</v>
      </c>
      <c r="BN195">
        <v>7.7889E-2</v>
      </c>
      <c r="BO195">
        <v>8.5042000000000006E-2</v>
      </c>
      <c r="BP195">
        <v>6.2789999999999999E-2</v>
      </c>
      <c r="BQ195">
        <v>6.2119000000000001E-2</v>
      </c>
      <c r="BR195">
        <v>4.5121000000000001E-2</v>
      </c>
      <c r="BS195">
        <v>6.0389999999999999E-2</v>
      </c>
      <c r="BT195">
        <v>5.5044999999999997E-2</v>
      </c>
      <c r="BU195">
        <v>5.2725000000000001E-2</v>
      </c>
      <c r="BV195">
        <v>5.6698999999999999E-2</v>
      </c>
      <c r="BW195">
        <v>8.5968000000000003E-2</v>
      </c>
      <c r="BX195">
        <v>8.3892999999999995E-2</v>
      </c>
      <c r="BY195">
        <v>6.8977999999999998E-2</v>
      </c>
      <c r="CA195">
        <v>0.17888000000000001</v>
      </c>
      <c r="CB195">
        <v>0.17441999999999999</v>
      </c>
      <c r="CC195">
        <v>0.18126</v>
      </c>
      <c r="CD195">
        <v>0.17826</v>
      </c>
      <c r="CE195">
        <v>0.17175000000000001</v>
      </c>
      <c r="CF195">
        <v>0.15675</v>
      </c>
      <c r="CG195">
        <v>0.16406000000000001</v>
      </c>
      <c r="CH195">
        <v>0.17990999999999999</v>
      </c>
      <c r="CI195">
        <v>0.1227</v>
      </c>
      <c r="CJ195">
        <v>0.13059999999999999</v>
      </c>
      <c r="CK195">
        <v>0.14080999999999999</v>
      </c>
      <c r="CL195">
        <v>0.11012</v>
      </c>
      <c r="CN195">
        <v>6.4799999999999996E-2</v>
      </c>
      <c r="CO195">
        <v>4.8356000000000003E-2</v>
      </c>
      <c r="CP195">
        <v>5.4375E-2</v>
      </c>
      <c r="CQ195">
        <v>7.8375E-2</v>
      </c>
      <c r="CR195">
        <v>6.6392999999999994E-2</v>
      </c>
      <c r="CS195">
        <v>8.9541999999999997E-2</v>
      </c>
      <c r="CT195">
        <v>8.6558999999999997E-2</v>
      </c>
      <c r="CU195">
        <v>0.10023</v>
      </c>
      <c r="CV195">
        <v>5.5034E-2</v>
      </c>
      <c r="CW195">
        <v>4.7781999999999998E-2</v>
      </c>
      <c r="CX195">
        <v>4.5234000000000003E-2</v>
      </c>
      <c r="CY195">
        <v>6.9128999999999996E-2</v>
      </c>
      <c r="DA195">
        <v>2.23E-2</v>
      </c>
      <c r="DB195">
        <v>2.4576000000000001E-2</v>
      </c>
      <c r="DC195">
        <v>2.4905E-2</v>
      </c>
      <c r="DD195">
        <v>3.0997E-2</v>
      </c>
      <c r="DE195">
        <v>2.5635999999999999E-2</v>
      </c>
      <c r="DF195">
        <v>3.1189000000000001E-2</v>
      </c>
      <c r="DG195">
        <v>2.8783E-2</v>
      </c>
      <c r="DH195">
        <v>3.5636000000000001E-2</v>
      </c>
      <c r="DI195">
        <v>4.9535000000000003E-2</v>
      </c>
      <c r="DJ195">
        <v>3.6979999999999999E-2</v>
      </c>
      <c r="DK195">
        <v>3.7763999999999999E-2</v>
      </c>
      <c r="DL195">
        <v>3.8205999999999997E-2</v>
      </c>
      <c r="DO195">
        <f t="shared" si="9"/>
        <v>6.3226518518518515E-2</v>
      </c>
      <c r="DP195">
        <f t="shared" si="10"/>
        <v>6.5715074074074079E-2</v>
      </c>
      <c r="DQ195">
        <f t="shared" si="11"/>
        <v>6.6313481481481473E-2</v>
      </c>
      <c r="DR195">
        <f t="shared" si="12"/>
        <v>6.9780037037037043E-2</v>
      </c>
      <c r="DT195">
        <v>23.922000000000001</v>
      </c>
    </row>
    <row r="196" spans="1:124" x14ac:dyDescent="0.25">
      <c r="A196">
        <v>0.19223999999999999</v>
      </c>
      <c r="B196">
        <v>0.22725999999999999</v>
      </c>
      <c r="C196">
        <v>0.26593</v>
      </c>
      <c r="D196">
        <v>0.22857</v>
      </c>
      <c r="E196">
        <v>2.4209999999999999E-2</v>
      </c>
      <c r="F196">
        <v>2.6380000000000001E-2</v>
      </c>
      <c r="G196">
        <v>2.5360000000000001E-2</v>
      </c>
      <c r="H196">
        <v>4.2093999999999999E-2</v>
      </c>
      <c r="I196">
        <v>1.9755999999999999E-2</v>
      </c>
      <c r="J196">
        <v>1.8938E-2</v>
      </c>
      <c r="K196">
        <v>1.7781999999999999E-2</v>
      </c>
      <c r="L196">
        <v>4.9315999999999999E-2</v>
      </c>
      <c r="N196">
        <v>2.1205000000000002E-2</v>
      </c>
      <c r="O196">
        <v>2.3241000000000001E-2</v>
      </c>
      <c r="P196">
        <v>2.1156000000000001E-2</v>
      </c>
      <c r="Q196">
        <v>2.5760999999999999E-2</v>
      </c>
      <c r="R196">
        <v>4.8873E-2</v>
      </c>
      <c r="S196">
        <v>4.4644000000000003E-2</v>
      </c>
      <c r="T196">
        <v>4.1333000000000002E-2</v>
      </c>
      <c r="U196">
        <v>6.1027999999999999E-2</v>
      </c>
      <c r="V196">
        <v>4.1367000000000001E-2</v>
      </c>
      <c r="W196">
        <v>3.6811999999999998E-2</v>
      </c>
      <c r="X196">
        <v>3.6253000000000001E-2</v>
      </c>
      <c r="Y196">
        <v>4.8363999999999997E-2</v>
      </c>
      <c r="AA196">
        <v>4.7751000000000002E-2</v>
      </c>
      <c r="AB196">
        <v>5.5433000000000003E-2</v>
      </c>
      <c r="AC196">
        <v>4.8503999999999999E-2</v>
      </c>
      <c r="AD196">
        <v>4.8172E-2</v>
      </c>
      <c r="AE196">
        <v>4.2419999999999999E-2</v>
      </c>
      <c r="AF196">
        <v>5.1032000000000001E-2</v>
      </c>
      <c r="AG196">
        <v>5.5503999999999998E-2</v>
      </c>
      <c r="AH196">
        <v>4.8703000000000003E-2</v>
      </c>
      <c r="AI196">
        <v>3.6555999999999998E-2</v>
      </c>
      <c r="AJ196">
        <v>3.0227E-2</v>
      </c>
      <c r="AK196">
        <v>2.9982000000000002E-2</v>
      </c>
      <c r="AL196">
        <v>3.7984999999999998E-2</v>
      </c>
      <c r="AN196">
        <v>3.6555999999999998E-2</v>
      </c>
      <c r="AO196">
        <v>3.0227E-2</v>
      </c>
      <c r="AP196">
        <v>2.9982000000000002E-2</v>
      </c>
      <c r="AQ196">
        <v>3.7984999999999998E-2</v>
      </c>
      <c r="AR196">
        <v>4.6788000000000003E-2</v>
      </c>
      <c r="AS196">
        <v>5.3490999999999997E-2</v>
      </c>
      <c r="AT196">
        <v>4.1066999999999999E-2</v>
      </c>
      <c r="AU196">
        <v>4.4402999999999998E-2</v>
      </c>
      <c r="AV196">
        <v>4.9854999999999997E-2</v>
      </c>
      <c r="AW196">
        <v>3.6198000000000001E-2</v>
      </c>
      <c r="AX196">
        <v>4.478E-2</v>
      </c>
      <c r="AY196">
        <v>4.2306999999999997E-2</v>
      </c>
      <c r="BA196">
        <v>5.1472999999999998E-2</v>
      </c>
      <c r="BB196">
        <v>6.5459000000000003E-2</v>
      </c>
      <c r="BC196">
        <v>3.1669000000000003E-2</v>
      </c>
      <c r="BD196">
        <v>5.0902000000000003E-2</v>
      </c>
      <c r="BE196">
        <v>3.9369000000000001E-2</v>
      </c>
      <c r="BF196">
        <v>4.8745999999999998E-2</v>
      </c>
      <c r="BG196">
        <v>5.9964999999999997E-2</v>
      </c>
      <c r="BH196">
        <v>5.4748999999999999E-2</v>
      </c>
      <c r="BI196">
        <v>7.0204000000000003E-2</v>
      </c>
      <c r="BJ196">
        <v>6.2768000000000004E-2</v>
      </c>
      <c r="BK196">
        <v>7.2366E-2</v>
      </c>
      <c r="BL196">
        <v>8.9930999999999997E-2</v>
      </c>
      <c r="BN196">
        <v>7.2874999999999995E-2</v>
      </c>
      <c r="BO196">
        <v>8.9126999999999998E-2</v>
      </c>
      <c r="BP196">
        <v>6.2706999999999999E-2</v>
      </c>
      <c r="BQ196">
        <v>6.2281999999999997E-2</v>
      </c>
      <c r="BR196">
        <v>4.3201999999999997E-2</v>
      </c>
      <c r="BS196">
        <v>6.1352999999999998E-2</v>
      </c>
      <c r="BT196">
        <v>5.4833E-2</v>
      </c>
      <c r="BU196">
        <v>5.4307000000000001E-2</v>
      </c>
      <c r="BV196">
        <v>5.5183999999999997E-2</v>
      </c>
      <c r="BW196">
        <v>8.8028999999999996E-2</v>
      </c>
      <c r="BX196">
        <v>7.9075999999999994E-2</v>
      </c>
      <c r="BY196">
        <v>6.7823999999999995E-2</v>
      </c>
      <c r="CA196">
        <v>0.16858999999999999</v>
      </c>
      <c r="CB196">
        <v>0.17399999999999999</v>
      </c>
      <c r="CC196">
        <v>0.18146000000000001</v>
      </c>
      <c r="CD196">
        <v>0.17863000000000001</v>
      </c>
      <c r="CE196">
        <v>0.17046</v>
      </c>
      <c r="CF196">
        <v>0.16048000000000001</v>
      </c>
      <c r="CG196">
        <v>0.16531999999999999</v>
      </c>
      <c r="CH196">
        <v>0.17111000000000001</v>
      </c>
      <c r="CI196">
        <v>0.11815000000000001</v>
      </c>
      <c r="CJ196">
        <v>0.12736</v>
      </c>
      <c r="CK196">
        <v>0.15029000000000001</v>
      </c>
      <c r="CL196">
        <v>0.10846</v>
      </c>
      <c r="CN196">
        <v>6.2424E-2</v>
      </c>
      <c r="CO196">
        <v>4.8390000000000002E-2</v>
      </c>
      <c r="CP196">
        <v>5.8264999999999997E-2</v>
      </c>
      <c r="CQ196">
        <v>8.3922999999999998E-2</v>
      </c>
      <c r="CR196">
        <v>6.8429000000000004E-2</v>
      </c>
      <c r="CS196">
        <v>8.6035E-2</v>
      </c>
      <c r="CT196">
        <v>8.7475999999999998E-2</v>
      </c>
      <c r="CU196">
        <v>0.10899</v>
      </c>
      <c r="CV196">
        <v>5.4475999999999997E-2</v>
      </c>
      <c r="CW196">
        <v>4.9216999999999997E-2</v>
      </c>
      <c r="CX196">
        <v>4.6036000000000001E-2</v>
      </c>
      <c r="CY196">
        <v>7.4362999999999999E-2</v>
      </c>
      <c r="DA196">
        <v>2.3226E-2</v>
      </c>
      <c r="DB196">
        <v>2.4836E-2</v>
      </c>
      <c r="DC196">
        <v>2.6131999999999999E-2</v>
      </c>
      <c r="DD196">
        <v>3.1019999999999999E-2</v>
      </c>
      <c r="DE196">
        <v>2.5905000000000001E-2</v>
      </c>
      <c r="DF196">
        <v>2.8652E-2</v>
      </c>
      <c r="DG196">
        <v>2.9058E-2</v>
      </c>
      <c r="DH196">
        <v>3.5924999999999999E-2</v>
      </c>
      <c r="DI196">
        <v>4.6310999999999998E-2</v>
      </c>
      <c r="DJ196">
        <v>3.8623999999999999E-2</v>
      </c>
      <c r="DK196">
        <v>3.6871000000000001E-2</v>
      </c>
      <c r="DL196">
        <v>3.8831999999999998E-2</v>
      </c>
      <c r="DO196">
        <f t="shared" si="9"/>
        <v>6.2142777777777783E-2</v>
      </c>
      <c r="DP196">
        <f t="shared" si="10"/>
        <v>6.6183666666666655E-2</v>
      </c>
      <c r="DQ196">
        <f t="shared" si="11"/>
        <v>6.6635444444444455E-2</v>
      </c>
      <c r="DR196">
        <f t="shared" si="12"/>
        <v>7.1330962962962971E-2</v>
      </c>
      <c r="DT196">
        <v>24.047000000000001</v>
      </c>
    </row>
    <row r="197" spans="1:124" x14ac:dyDescent="0.25">
      <c r="A197">
        <v>0.18948000000000001</v>
      </c>
      <c r="B197">
        <v>0.22527</v>
      </c>
      <c r="C197">
        <v>0.27023999999999998</v>
      </c>
      <c r="D197">
        <v>0.23149</v>
      </c>
      <c r="E197">
        <v>2.2558999999999999E-2</v>
      </c>
      <c r="F197">
        <v>2.5293E-2</v>
      </c>
      <c r="G197">
        <v>2.5894E-2</v>
      </c>
      <c r="H197">
        <v>4.8998E-2</v>
      </c>
      <c r="I197">
        <v>2.0403000000000001E-2</v>
      </c>
      <c r="J197">
        <v>1.8848E-2</v>
      </c>
      <c r="K197">
        <v>1.7082E-2</v>
      </c>
      <c r="L197">
        <v>5.4259000000000002E-2</v>
      </c>
      <c r="N197">
        <v>1.9845999999999999E-2</v>
      </c>
      <c r="O197">
        <v>2.3668999999999999E-2</v>
      </c>
      <c r="P197">
        <v>2.0362999999999999E-2</v>
      </c>
      <c r="Q197">
        <v>2.8230000000000002E-2</v>
      </c>
      <c r="R197">
        <v>5.0833000000000003E-2</v>
      </c>
      <c r="S197">
        <v>4.7086000000000003E-2</v>
      </c>
      <c r="T197">
        <v>4.3781E-2</v>
      </c>
      <c r="U197">
        <v>6.5262000000000001E-2</v>
      </c>
      <c r="V197">
        <v>4.1800999999999998E-2</v>
      </c>
      <c r="W197">
        <v>3.7777999999999999E-2</v>
      </c>
      <c r="X197">
        <v>3.3614999999999999E-2</v>
      </c>
      <c r="Y197">
        <v>5.0384999999999999E-2</v>
      </c>
      <c r="AA197">
        <v>5.2308E-2</v>
      </c>
      <c r="AB197">
        <v>5.4375E-2</v>
      </c>
      <c r="AC197">
        <v>5.1434000000000001E-2</v>
      </c>
      <c r="AD197">
        <v>4.8166E-2</v>
      </c>
      <c r="AE197">
        <v>4.1602E-2</v>
      </c>
      <c r="AF197">
        <v>4.7917000000000001E-2</v>
      </c>
      <c r="AG197">
        <v>5.4474000000000002E-2</v>
      </c>
      <c r="AH197">
        <v>4.7578000000000002E-2</v>
      </c>
      <c r="AI197">
        <v>3.6507999999999999E-2</v>
      </c>
      <c r="AJ197">
        <v>3.1035E-2</v>
      </c>
      <c r="AK197">
        <v>2.8625999999999999E-2</v>
      </c>
      <c r="AL197">
        <v>3.7865999999999997E-2</v>
      </c>
      <c r="AN197">
        <v>3.6507999999999999E-2</v>
      </c>
      <c r="AO197">
        <v>3.1035E-2</v>
      </c>
      <c r="AP197">
        <v>2.8625999999999999E-2</v>
      </c>
      <c r="AQ197">
        <v>3.7865999999999997E-2</v>
      </c>
      <c r="AR197">
        <v>4.6487000000000001E-2</v>
      </c>
      <c r="AS197">
        <v>5.6479000000000001E-2</v>
      </c>
      <c r="AT197">
        <v>3.8822000000000002E-2</v>
      </c>
      <c r="AU197">
        <v>4.3994999999999999E-2</v>
      </c>
      <c r="AV197">
        <v>4.8673000000000001E-2</v>
      </c>
      <c r="AW197">
        <v>3.7026999999999997E-2</v>
      </c>
      <c r="AX197">
        <v>4.4985999999999998E-2</v>
      </c>
      <c r="AY197">
        <v>4.3871E-2</v>
      </c>
      <c r="BA197">
        <v>5.1733000000000001E-2</v>
      </c>
      <c r="BB197">
        <v>6.8444000000000005E-2</v>
      </c>
      <c r="BC197">
        <v>3.1202000000000001E-2</v>
      </c>
      <c r="BD197">
        <v>5.0014999999999997E-2</v>
      </c>
      <c r="BE197">
        <v>3.9903000000000001E-2</v>
      </c>
      <c r="BF197">
        <v>4.9222000000000002E-2</v>
      </c>
      <c r="BG197">
        <v>6.0523E-2</v>
      </c>
      <c r="BH197">
        <v>5.7790000000000001E-2</v>
      </c>
      <c r="BI197">
        <v>7.1401000000000006E-2</v>
      </c>
      <c r="BJ197">
        <v>6.5716999999999998E-2</v>
      </c>
      <c r="BK197">
        <v>7.2719000000000006E-2</v>
      </c>
      <c r="BL197">
        <v>9.2880000000000004E-2</v>
      </c>
      <c r="BN197">
        <v>6.6921999999999995E-2</v>
      </c>
      <c r="BO197">
        <v>9.0348999999999999E-2</v>
      </c>
      <c r="BP197">
        <v>6.3100000000000003E-2</v>
      </c>
      <c r="BQ197">
        <v>6.4764000000000002E-2</v>
      </c>
      <c r="BR197">
        <v>4.1508999999999997E-2</v>
      </c>
      <c r="BS197">
        <v>6.1688E-2</v>
      </c>
      <c r="BT197">
        <v>5.4310999999999998E-2</v>
      </c>
      <c r="BU197">
        <v>5.4352999999999999E-2</v>
      </c>
      <c r="BV197">
        <v>5.3931E-2</v>
      </c>
      <c r="BW197">
        <v>8.8394E-2</v>
      </c>
      <c r="BX197">
        <v>7.5525999999999996E-2</v>
      </c>
      <c r="BY197">
        <v>6.7355999999999999E-2</v>
      </c>
      <c r="CA197">
        <v>0.1608</v>
      </c>
      <c r="CB197">
        <v>0.17516000000000001</v>
      </c>
      <c r="CC197">
        <v>0.18024999999999999</v>
      </c>
      <c r="CD197">
        <v>0.17655999999999999</v>
      </c>
      <c r="CE197">
        <v>0.16916999999999999</v>
      </c>
      <c r="CF197">
        <v>0.16352</v>
      </c>
      <c r="CG197">
        <v>0.16458999999999999</v>
      </c>
      <c r="CH197">
        <v>0.16184999999999999</v>
      </c>
      <c r="CI197">
        <v>0.1149</v>
      </c>
      <c r="CJ197">
        <v>0.12594</v>
      </c>
      <c r="CK197">
        <v>0.15509000000000001</v>
      </c>
      <c r="CL197">
        <v>0.11037</v>
      </c>
      <c r="CN197">
        <v>5.9137000000000002E-2</v>
      </c>
      <c r="CO197">
        <v>4.9756000000000002E-2</v>
      </c>
      <c r="CP197">
        <v>6.2364999999999997E-2</v>
      </c>
      <c r="CQ197">
        <v>9.3155000000000002E-2</v>
      </c>
      <c r="CR197">
        <v>6.9503999999999996E-2</v>
      </c>
      <c r="CS197">
        <v>8.1236000000000003E-2</v>
      </c>
      <c r="CT197">
        <v>8.8664000000000007E-2</v>
      </c>
      <c r="CU197">
        <v>0.11858</v>
      </c>
      <c r="CV197">
        <v>5.1708999999999998E-2</v>
      </c>
      <c r="CW197">
        <v>5.1211E-2</v>
      </c>
      <c r="CX197">
        <v>4.7067999999999999E-2</v>
      </c>
      <c r="CY197">
        <v>7.9530000000000003E-2</v>
      </c>
      <c r="DA197">
        <v>2.4442999999999999E-2</v>
      </c>
      <c r="DB197">
        <v>2.5118000000000001E-2</v>
      </c>
      <c r="DC197">
        <v>2.7675999999999999E-2</v>
      </c>
      <c r="DD197">
        <v>3.1007E-2</v>
      </c>
      <c r="DE197">
        <v>2.6546E-2</v>
      </c>
      <c r="DF197">
        <v>2.6751E-2</v>
      </c>
      <c r="DG197">
        <v>2.9602E-2</v>
      </c>
      <c r="DH197">
        <v>3.5590999999999998E-2</v>
      </c>
      <c r="DI197">
        <v>4.2516999999999999E-2</v>
      </c>
      <c r="DJ197">
        <v>4.0084000000000002E-2</v>
      </c>
      <c r="DK197">
        <v>3.6038000000000001E-2</v>
      </c>
      <c r="DL197">
        <v>4.0495999999999997E-2</v>
      </c>
      <c r="DO197">
        <f t="shared" ref="DO197:DO260" si="13">AVERAGE(A197,E197,I197,N197,R197,V197,AA197,AE197,AI197,AN197,AR197,AV197,BA197,BE197,BI197,BN197,BR197,BV197,CA197,CE197,CI197,CN197,CR197,CV197,DA197,DE197,DI197)</f>
        <v>6.1153074074074075E-2</v>
      </c>
      <c r="DP197">
        <f t="shared" ref="DP197:DP260" si="14">AVERAGE(B197,F197,J197,O197,S197,W197,AB197,AF197,AJ197,AO197,AS197,AW197,BB197,BF197,BJ197,BO197,BS197,BW197,CB197,CF197,CJ197,CO197,CS197,CW197,DB197,DF197,DJ197)</f>
        <v>6.6607481481481462E-2</v>
      </c>
      <c r="DQ197">
        <f t="shared" ref="DQ197:DQ260" si="15">AVERAGE(C197,G197,K197,P197,T197,X197,AC197,AG197,AK197,AP197,AT197,AX197,BC197,BG197,BK197,BP197,BT197,BX197,CC197,CG197,CK197,CP197,CT197,CX197,DC197,DG197,DK197)</f>
        <v>6.6913592592592608E-2</v>
      </c>
      <c r="DR197">
        <f t="shared" ref="DR197:DR260" si="16">AVERAGE(D197,H197,L197,Q197,U197,Y197,AD197,AH197,AL197,AQ197,AU197,AY197,BD197,BH197,BL197,BQ197,BU197,BY197,CD197,CH197,CL197,CQ197,CU197,CY197,DD197,DH197,DL197)</f>
        <v>7.3046777777777794E-2</v>
      </c>
      <c r="DT197">
        <v>24.172000000000001</v>
      </c>
    </row>
    <row r="198" spans="1:124" x14ac:dyDescent="0.25">
      <c r="A198">
        <v>0.18983</v>
      </c>
      <c r="B198">
        <v>0.22513</v>
      </c>
      <c r="C198">
        <v>0.27622999999999998</v>
      </c>
      <c r="D198">
        <v>0.23496</v>
      </c>
      <c r="E198">
        <v>2.0736999999999998E-2</v>
      </c>
      <c r="F198">
        <v>2.3900000000000001E-2</v>
      </c>
      <c r="G198">
        <v>2.6165999999999998E-2</v>
      </c>
      <c r="H198">
        <v>5.6860000000000001E-2</v>
      </c>
      <c r="I198">
        <v>2.0725E-2</v>
      </c>
      <c r="J198">
        <v>1.8537999999999999E-2</v>
      </c>
      <c r="K198">
        <v>1.7038000000000001E-2</v>
      </c>
      <c r="L198">
        <v>5.8083000000000003E-2</v>
      </c>
      <c r="N198">
        <v>1.8630000000000001E-2</v>
      </c>
      <c r="O198">
        <v>2.3335000000000002E-2</v>
      </c>
      <c r="P198">
        <v>1.9605999999999998E-2</v>
      </c>
      <c r="Q198">
        <v>3.0714999999999999E-2</v>
      </c>
      <c r="R198">
        <v>5.2356E-2</v>
      </c>
      <c r="S198">
        <v>5.0188999999999998E-2</v>
      </c>
      <c r="T198">
        <v>4.5712000000000003E-2</v>
      </c>
      <c r="U198">
        <v>6.7684999999999995E-2</v>
      </c>
      <c r="V198">
        <v>4.2356999999999999E-2</v>
      </c>
      <c r="W198">
        <v>3.9494000000000001E-2</v>
      </c>
      <c r="X198">
        <v>3.2462999999999999E-2</v>
      </c>
      <c r="Y198">
        <v>5.1679000000000003E-2</v>
      </c>
      <c r="AA198">
        <v>5.6698999999999999E-2</v>
      </c>
      <c r="AB198">
        <v>5.2651999999999997E-2</v>
      </c>
      <c r="AC198">
        <v>5.5248999999999999E-2</v>
      </c>
      <c r="AD198">
        <v>4.8084000000000002E-2</v>
      </c>
      <c r="AE198">
        <v>4.1308999999999998E-2</v>
      </c>
      <c r="AF198">
        <v>4.5039999999999997E-2</v>
      </c>
      <c r="AG198">
        <v>5.4746999999999997E-2</v>
      </c>
      <c r="AH198">
        <v>4.6411000000000001E-2</v>
      </c>
      <c r="AI198">
        <v>3.6111999999999998E-2</v>
      </c>
      <c r="AJ198">
        <v>3.1834000000000001E-2</v>
      </c>
      <c r="AK198">
        <v>2.7628E-2</v>
      </c>
      <c r="AL198">
        <v>3.7755999999999998E-2</v>
      </c>
      <c r="AN198">
        <v>3.6111999999999998E-2</v>
      </c>
      <c r="AO198">
        <v>3.1834000000000001E-2</v>
      </c>
      <c r="AP198">
        <v>2.7628E-2</v>
      </c>
      <c r="AQ198">
        <v>3.7755999999999998E-2</v>
      </c>
      <c r="AR198">
        <v>4.6476999999999997E-2</v>
      </c>
      <c r="AS198">
        <v>5.8084999999999998E-2</v>
      </c>
      <c r="AT198">
        <v>3.6225E-2</v>
      </c>
      <c r="AU198">
        <v>4.3075000000000002E-2</v>
      </c>
      <c r="AV198">
        <v>4.6275999999999998E-2</v>
      </c>
      <c r="AW198">
        <v>3.7848E-2</v>
      </c>
      <c r="AX198">
        <v>4.3747000000000001E-2</v>
      </c>
      <c r="AY198">
        <v>4.4877E-2</v>
      </c>
      <c r="BA198">
        <v>5.1060000000000001E-2</v>
      </c>
      <c r="BB198">
        <v>7.0271E-2</v>
      </c>
      <c r="BC198">
        <v>3.1962999999999998E-2</v>
      </c>
      <c r="BD198">
        <v>4.7691999999999998E-2</v>
      </c>
      <c r="BE198">
        <v>4.2228000000000002E-2</v>
      </c>
      <c r="BF198">
        <v>4.8904999999999997E-2</v>
      </c>
      <c r="BG198">
        <v>5.9007999999999998E-2</v>
      </c>
      <c r="BH198">
        <v>5.9891E-2</v>
      </c>
      <c r="BI198">
        <v>7.0824999999999999E-2</v>
      </c>
      <c r="BJ198">
        <v>6.9940000000000002E-2</v>
      </c>
      <c r="BK198">
        <v>7.1040000000000006E-2</v>
      </c>
      <c r="BL198">
        <v>9.4420000000000004E-2</v>
      </c>
      <c r="BN198">
        <v>6.1355E-2</v>
      </c>
      <c r="BO198">
        <v>8.8708999999999996E-2</v>
      </c>
      <c r="BP198">
        <v>6.4175999999999997E-2</v>
      </c>
      <c r="BQ198">
        <v>6.8899000000000002E-2</v>
      </c>
      <c r="BR198">
        <v>4.0543999999999997E-2</v>
      </c>
      <c r="BS198">
        <v>6.1554999999999999E-2</v>
      </c>
      <c r="BT198">
        <v>5.3567999999999998E-2</v>
      </c>
      <c r="BU198">
        <v>5.2761000000000002E-2</v>
      </c>
      <c r="BV198">
        <v>5.2623000000000003E-2</v>
      </c>
      <c r="BW198">
        <v>8.6836999999999998E-2</v>
      </c>
      <c r="BX198">
        <v>7.4066999999999994E-2</v>
      </c>
      <c r="BY198">
        <v>6.8020999999999998E-2</v>
      </c>
      <c r="CA198">
        <v>0.15643000000000001</v>
      </c>
      <c r="CB198">
        <v>0.17727999999999999</v>
      </c>
      <c r="CC198">
        <v>0.17799999999999999</v>
      </c>
      <c r="CD198">
        <v>0.17269000000000001</v>
      </c>
      <c r="CE198">
        <v>0.1691</v>
      </c>
      <c r="CF198">
        <v>0.16414999999999999</v>
      </c>
      <c r="CG198">
        <v>0.16153999999999999</v>
      </c>
      <c r="CH198">
        <v>0.15487000000000001</v>
      </c>
      <c r="CI198">
        <v>0.11314</v>
      </c>
      <c r="CJ198">
        <v>0.12676999999999999</v>
      </c>
      <c r="CK198">
        <v>0.15473000000000001</v>
      </c>
      <c r="CL198">
        <v>0.11473999999999999</v>
      </c>
      <c r="CN198">
        <v>5.5324999999999999E-2</v>
      </c>
      <c r="CO198">
        <v>5.1948000000000001E-2</v>
      </c>
      <c r="CP198">
        <v>6.5160999999999997E-2</v>
      </c>
      <c r="CQ198">
        <v>0.10421999999999999</v>
      </c>
      <c r="CR198">
        <v>6.8851999999999997E-2</v>
      </c>
      <c r="CS198">
        <v>7.6263999999999998E-2</v>
      </c>
      <c r="CT198">
        <v>9.0450000000000003E-2</v>
      </c>
      <c r="CU198">
        <v>0.12764</v>
      </c>
      <c r="CV198">
        <v>4.7798E-2</v>
      </c>
      <c r="CW198">
        <v>5.2822000000000001E-2</v>
      </c>
      <c r="CX198">
        <v>4.7765000000000002E-2</v>
      </c>
      <c r="CY198">
        <v>8.3242999999999998E-2</v>
      </c>
      <c r="DA198">
        <v>2.5675E-2</v>
      </c>
      <c r="DB198">
        <v>2.5346E-2</v>
      </c>
      <c r="DC198">
        <v>2.912E-2</v>
      </c>
      <c r="DD198">
        <v>3.0741000000000001E-2</v>
      </c>
      <c r="DE198">
        <v>2.7372E-2</v>
      </c>
      <c r="DF198">
        <v>2.5919000000000001E-2</v>
      </c>
      <c r="DG198">
        <v>3.0343999999999999E-2</v>
      </c>
      <c r="DH198">
        <v>3.4757000000000003E-2</v>
      </c>
      <c r="DI198">
        <v>3.8920999999999997E-2</v>
      </c>
      <c r="DJ198">
        <v>4.0757000000000002E-2</v>
      </c>
      <c r="DK198">
        <v>3.5618999999999998E-2</v>
      </c>
      <c r="DL198">
        <v>4.2868000000000003E-2</v>
      </c>
      <c r="DO198">
        <f t="shared" si="13"/>
        <v>6.0328444444444441E-2</v>
      </c>
      <c r="DP198">
        <f t="shared" si="14"/>
        <v>6.686488888888889E-2</v>
      </c>
      <c r="DQ198">
        <f t="shared" si="15"/>
        <v>6.6999629629629617E-2</v>
      </c>
      <c r="DR198">
        <f t="shared" si="16"/>
        <v>7.4644222222222209E-2</v>
      </c>
      <c r="DT198">
        <v>24.297000000000001</v>
      </c>
    </row>
    <row r="199" spans="1:124" x14ac:dyDescent="0.25">
      <c r="A199">
        <v>0.19284000000000001</v>
      </c>
      <c r="B199">
        <v>0.22772999999999999</v>
      </c>
      <c r="C199">
        <v>0.28166000000000002</v>
      </c>
      <c r="D199">
        <v>0.23896000000000001</v>
      </c>
      <c r="E199">
        <v>1.9063E-2</v>
      </c>
      <c r="F199">
        <v>2.2185E-2</v>
      </c>
      <c r="G199">
        <v>2.5777000000000001E-2</v>
      </c>
      <c r="H199">
        <v>6.4430000000000001E-2</v>
      </c>
      <c r="I199">
        <v>2.0527E-2</v>
      </c>
      <c r="J199">
        <v>1.8053E-2</v>
      </c>
      <c r="K199">
        <v>1.7462999999999999E-2</v>
      </c>
      <c r="L199">
        <v>6.0256999999999998E-2</v>
      </c>
      <c r="N199">
        <v>1.7725999999999999E-2</v>
      </c>
      <c r="O199">
        <v>2.2239999999999999E-2</v>
      </c>
      <c r="P199">
        <v>1.9007E-2</v>
      </c>
      <c r="Q199">
        <v>3.2666000000000001E-2</v>
      </c>
      <c r="R199">
        <v>5.2989000000000001E-2</v>
      </c>
      <c r="S199">
        <v>5.3295000000000002E-2</v>
      </c>
      <c r="T199">
        <v>4.7101999999999998E-2</v>
      </c>
      <c r="U199">
        <v>6.8080000000000002E-2</v>
      </c>
      <c r="V199">
        <v>4.2789000000000001E-2</v>
      </c>
      <c r="W199">
        <v>4.1520000000000001E-2</v>
      </c>
      <c r="X199">
        <v>3.2931000000000002E-2</v>
      </c>
      <c r="Y199">
        <v>5.2165999999999997E-2</v>
      </c>
      <c r="AA199">
        <v>5.9067000000000001E-2</v>
      </c>
      <c r="AB199">
        <v>5.0909000000000003E-2</v>
      </c>
      <c r="AC199">
        <v>5.9089999999999997E-2</v>
      </c>
      <c r="AD199">
        <v>4.8156999999999998E-2</v>
      </c>
      <c r="AE199">
        <v>4.1342999999999998E-2</v>
      </c>
      <c r="AF199">
        <v>4.2906E-2</v>
      </c>
      <c r="AG199">
        <v>5.5899999999999998E-2</v>
      </c>
      <c r="AH199">
        <v>4.5511000000000003E-2</v>
      </c>
      <c r="AI199">
        <v>3.5679000000000002E-2</v>
      </c>
      <c r="AJ199">
        <v>3.2246999999999998E-2</v>
      </c>
      <c r="AK199">
        <v>2.7061999999999999E-2</v>
      </c>
      <c r="AL199">
        <v>3.7504999999999997E-2</v>
      </c>
      <c r="AN199">
        <v>3.5679000000000002E-2</v>
      </c>
      <c r="AO199">
        <v>3.2246999999999998E-2</v>
      </c>
      <c r="AP199">
        <v>2.7061999999999999E-2</v>
      </c>
      <c r="AQ199">
        <v>3.7504999999999997E-2</v>
      </c>
      <c r="AR199">
        <v>4.6457999999999999E-2</v>
      </c>
      <c r="AS199">
        <v>5.8087E-2</v>
      </c>
      <c r="AT199">
        <v>3.3425999999999997E-2</v>
      </c>
      <c r="AU199">
        <v>4.1849999999999998E-2</v>
      </c>
      <c r="AV199">
        <v>4.3060000000000001E-2</v>
      </c>
      <c r="AW199">
        <v>3.866E-2</v>
      </c>
      <c r="AX199">
        <v>4.1189999999999997E-2</v>
      </c>
      <c r="AY199">
        <v>4.5071E-2</v>
      </c>
      <c r="BA199">
        <v>4.9451000000000002E-2</v>
      </c>
      <c r="BB199">
        <v>7.0425000000000001E-2</v>
      </c>
      <c r="BC199">
        <v>3.3189999999999997E-2</v>
      </c>
      <c r="BD199">
        <v>4.4315E-2</v>
      </c>
      <c r="BE199">
        <v>4.5634000000000001E-2</v>
      </c>
      <c r="BF199">
        <v>4.7691999999999998E-2</v>
      </c>
      <c r="BG199">
        <v>5.5347E-2</v>
      </c>
      <c r="BH199">
        <v>6.0323000000000002E-2</v>
      </c>
      <c r="BI199">
        <v>6.8138000000000004E-2</v>
      </c>
      <c r="BJ199">
        <v>7.5311000000000003E-2</v>
      </c>
      <c r="BK199">
        <v>6.7867999999999998E-2</v>
      </c>
      <c r="BL199">
        <v>9.4014E-2</v>
      </c>
      <c r="BN199">
        <v>5.7402000000000002E-2</v>
      </c>
      <c r="BO199">
        <v>8.5019999999999998E-2</v>
      </c>
      <c r="BP199">
        <v>6.6112000000000004E-2</v>
      </c>
      <c r="BQ199">
        <v>7.3366000000000001E-2</v>
      </c>
      <c r="BR199">
        <v>4.0691999999999999E-2</v>
      </c>
      <c r="BS199">
        <v>6.1075999999999998E-2</v>
      </c>
      <c r="BT199">
        <v>5.2642000000000001E-2</v>
      </c>
      <c r="BU199">
        <v>4.9947999999999999E-2</v>
      </c>
      <c r="BV199">
        <v>5.1242000000000003E-2</v>
      </c>
      <c r="BW199">
        <v>8.3706000000000003E-2</v>
      </c>
      <c r="BX199">
        <v>7.4845999999999996E-2</v>
      </c>
      <c r="BY199">
        <v>6.9944999999999993E-2</v>
      </c>
      <c r="CA199">
        <v>0.15558</v>
      </c>
      <c r="CB199">
        <v>0.17895</v>
      </c>
      <c r="CC199">
        <v>0.17469999999999999</v>
      </c>
      <c r="CD199">
        <v>0.16819000000000001</v>
      </c>
      <c r="CE199">
        <v>0.17066999999999999</v>
      </c>
      <c r="CF199">
        <v>0.16242999999999999</v>
      </c>
      <c r="CG199">
        <v>0.15668000000000001</v>
      </c>
      <c r="CH199">
        <v>0.15196000000000001</v>
      </c>
      <c r="CI199">
        <v>0.11254</v>
      </c>
      <c r="CJ199">
        <v>0.12987000000000001</v>
      </c>
      <c r="CK199">
        <v>0.15059</v>
      </c>
      <c r="CL199">
        <v>0.11983000000000001</v>
      </c>
      <c r="CN199">
        <v>5.1527000000000003E-2</v>
      </c>
      <c r="CO199">
        <v>5.4142000000000003E-2</v>
      </c>
      <c r="CP199">
        <v>6.5619999999999998E-2</v>
      </c>
      <c r="CQ199">
        <v>0.11413</v>
      </c>
      <c r="CR199">
        <v>6.6142999999999993E-2</v>
      </c>
      <c r="CS199">
        <v>7.2538000000000005E-2</v>
      </c>
      <c r="CT199">
        <v>9.2830999999999997E-2</v>
      </c>
      <c r="CU199">
        <v>0.13436000000000001</v>
      </c>
      <c r="CV199">
        <v>4.4173999999999998E-2</v>
      </c>
      <c r="CW199">
        <v>5.3082999999999998E-2</v>
      </c>
      <c r="CX199">
        <v>4.7794000000000003E-2</v>
      </c>
      <c r="CY199">
        <v>8.4610000000000005E-2</v>
      </c>
      <c r="DA199">
        <v>2.6631999999999999E-2</v>
      </c>
      <c r="DB199">
        <v>2.5426000000000001E-2</v>
      </c>
      <c r="DC199">
        <v>3.0034000000000002E-2</v>
      </c>
      <c r="DD199">
        <v>3.0016999999999999E-2</v>
      </c>
      <c r="DE199">
        <v>2.8225E-2</v>
      </c>
      <c r="DF199">
        <v>2.6238000000000001E-2</v>
      </c>
      <c r="DG199">
        <v>3.1168999999999999E-2</v>
      </c>
      <c r="DH199">
        <v>3.3669999999999999E-2</v>
      </c>
      <c r="DI199">
        <v>3.6305999999999998E-2</v>
      </c>
      <c r="DJ199">
        <v>4.0295999999999998E-2</v>
      </c>
      <c r="DK199">
        <v>3.5864E-2</v>
      </c>
      <c r="DL199">
        <v>4.5352999999999997E-2</v>
      </c>
      <c r="DO199">
        <f t="shared" si="13"/>
        <v>5.9688000000000005E-2</v>
      </c>
      <c r="DP199">
        <f t="shared" si="14"/>
        <v>6.6899333333333311E-2</v>
      </c>
      <c r="DQ199">
        <f t="shared" si="15"/>
        <v>6.6776185185185188E-2</v>
      </c>
      <c r="DR199">
        <f t="shared" si="16"/>
        <v>7.5784777777777798E-2</v>
      </c>
      <c r="DT199">
        <v>24.422999999999998</v>
      </c>
    </row>
    <row r="200" spans="1:124" x14ac:dyDescent="0.25">
      <c r="A200">
        <v>0.19749</v>
      </c>
      <c r="B200">
        <v>0.23277999999999999</v>
      </c>
      <c r="C200">
        <v>0.28412999999999999</v>
      </c>
      <c r="D200">
        <v>0.24349999999999999</v>
      </c>
      <c r="E200">
        <v>1.7805999999999999E-2</v>
      </c>
      <c r="F200">
        <v>2.0319E-2</v>
      </c>
      <c r="G200">
        <v>2.4614E-2</v>
      </c>
      <c r="H200">
        <v>7.0254999999999998E-2</v>
      </c>
      <c r="I200">
        <v>1.9755000000000002E-2</v>
      </c>
      <c r="J200">
        <v>1.7541000000000001E-2</v>
      </c>
      <c r="K200">
        <v>1.7992000000000001E-2</v>
      </c>
      <c r="L200">
        <v>6.0423999999999999E-2</v>
      </c>
      <c r="N200">
        <v>1.7201000000000001E-2</v>
      </c>
      <c r="O200">
        <v>2.0607E-2</v>
      </c>
      <c r="P200">
        <v>1.8679000000000001E-2</v>
      </c>
      <c r="Q200">
        <v>3.3579999999999999E-2</v>
      </c>
      <c r="R200">
        <v>5.2436000000000003E-2</v>
      </c>
      <c r="S200">
        <v>5.5676000000000003E-2</v>
      </c>
      <c r="T200">
        <v>4.8186E-2</v>
      </c>
      <c r="U200">
        <v>6.6630999999999996E-2</v>
      </c>
      <c r="V200">
        <v>4.2863999999999999E-2</v>
      </c>
      <c r="W200">
        <v>4.3272999999999999E-2</v>
      </c>
      <c r="X200">
        <v>3.4648999999999999E-2</v>
      </c>
      <c r="Y200">
        <v>5.1888999999999998E-2</v>
      </c>
      <c r="AA200">
        <v>5.8421000000000001E-2</v>
      </c>
      <c r="AB200">
        <v>4.9757999999999997E-2</v>
      </c>
      <c r="AC200">
        <v>6.1962999999999997E-2</v>
      </c>
      <c r="AD200">
        <v>4.8585999999999997E-2</v>
      </c>
      <c r="AE200">
        <v>4.1417000000000002E-2</v>
      </c>
      <c r="AF200">
        <v>4.1581E-2</v>
      </c>
      <c r="AG200">
        <v>5.704E-2</v>
      </c>
      <c r="AH200">
        <v>4.5018000000000002E-2</v>
      </c>
      <c r="AI200">
        <v>3.5424999999999998E-2</v>
      </c>
      <c r="AJ200">
        <v>3.2117E-2</v>
      </c>
      <c r="AK200">
        <v>2.6904999999999998E-2</v>
      </c>
      <c r="AL200">
        <v>3.6949000000000003E-2</v>
      </c>
      <c r="AN200">
        <v>3.5424999999999998E-2</v>
      </c>
      <c r="AO200">
        <v>3.2117E-2</v>
      </c>
      <c r="AP200">
        <v>2.6904999999999998E-2</v>
      </c>
      <c r="AQ200">
        <v>3.6949000000000003E-2</v>
      </c>
      <c r="AR200">
        <v>4.6242999999999999E-2</v>
      </c>
      <c r="AS200">
        <v>5.6535000000000002E-2</v>
      </c>
      <c r="AT200">
        <v>3.0727000000000001E-2</v>
      </c>
      <c r="AU200">
        <v>4.0639000000000002E-2</v>
      </c>
      <c r="AV200">
        <v>3.9619000000000001E-2</v>
      </c>
      <c r="AW200">
        <v>3.9538999999999998E-2</v>
      </c>
      <c r="AX200">
        <v>3.7865000000000003E-2</v>
      </c>
      <c r="AY200">
        <v>4.4317000000000002E-2</v>
      </c>
      <c r="BA200">
        <v>4.709E-2</v>
      </c>
      <c r="BB200">
        <v>6.8872000000000003E-2</v>
      </c>
      <c r="BC200">
        <v>3.4100999999999999E-2</v>
      </c>
      <c r="BD200">
        <v>4.0667000000000002E-2</v>
      </c>
      <c r="BE200">
        <v>4.9036999999999997E-2</v>
      </c>
      <c r="BF200">
        <v>4.5856000000000001E-2</v>
      </c>
      <c r="BG200">
        <v>5.0287999999999999E-2</v>
      </c>
      <c r="BH200">
        <v>5.8814999999999999E-2</v>
      </c>
      <c r="BI200">
        <v>6.3671000000000005E-2</v>
      </c>
      <c r="BJ200">
        <v>8.1582000000000002E-2</v>
      </c>
      <c r="BK200">
        <v>6.4139000000000002E-2</v>
      </c>
      <c r="BL200">
        <v>9.1478000000000004E-2</v>
      </c>
      <c r="BN200">
        <v>5.5801999999999997E-2</v>
      </c>
      <c r="BO200">
        <v>8.0521999999999996E-2</v>
      </c>
      <c r="BP200">
        <v>6.8867999999999999E-2</v>
      </c>
      <c r="BQ200">
        <v>7.6678999999999997E-2</v>
      </c>
      <c r="BR200">
        <v>4.2027000000000002E-2</v>
      </c>
      <c r="BS200">
        <v>6.0343000000000001E-2</v>
      </c>
      <c r="BT200">
        <v>5.1486999999999998E-2</v>
      </c>
      <c r="BU200">
        <v>4.6635000000000003E-2</v>
      </c>
      <c r="BV200">
        <v>5.0068000000000001E-2</v>
      </c>
      <c r="BW200">
        <v>7.9814999999999997E-2</v>
      </c>
      <c r="BX200">
        <v>7.7303999999999998E-2</v>
      </c>
      <c r="BY200">
        <v>7.2840000000000002E-2</v>
      </c>
      <c r="CA200">
        <v>0.15762999999999999</v>
      </c>
      <c r="CB200">
        <v>0.17868999999999999</v>
      </c>
      <c r="CC200">
        <v>0.17004</v>
      </c>
      <c r="CD200">
        <v>0.16439000000000001</v>
      </c>
      <c r="CE200">
        <v>0.17343</v>
      </c>
      <c r="CF200">
        <v>0.16002</v>
      </c>
      <c r="CG200">
        <v>0.15121999999999999</v>
      </c>
      <c r="CH200">
        <v>0.15323000000000001</v>
      </c>
      <c r="CI200">
        <v>0.11235000000000001</v>
      </c>
      <c r="CJ200">
        <v>0.13467000000000001</v>
      </c>
      <c r="CK200">
        <v>0.14512</v>
      </c>
      <c r="CL200">
        <v>0.12393999999999999</v>
      </c>
      <c r="CN200">
        <v>4.8288999999999999E-2</v>
      </c>
      <c r="CO200">
        <v>5.5583E-2</v>
      </c>
      <c r="CP200">
        <v>6.3558000000000003E-2</v>
      </c>
      <c r="CQ200">
        <v>0.11969</v>
      </c>
      <c r="CR200">
        <v>6.1707999999999999E-2</v>
      </c>
      <c r="CS200">
        <v>7.1160000000000001E-2</v>
      </c>
      <c r="CT200">
        <v>9.5464999999999994E-2</v>
      </c>
      <c r="CU200">
        <v>0.13688</v>
      </c>
      <c r="CV200">
        <v>4.2042999999999997E-2</v>
      </c>
      <c r="CW200">
        <v>5.1429000000000002E-2</v>
      </c>
      <c r="CX200">
        <v>4.7189000000000002E-2</v>
      </c>
      <c r="CY200">
        <v>8.3428000000000002E-2</v>
      </c>
      <c r="DA200">
        <v>2.7118E-2</v>
      </c>
      <c r="DB200">
        <v>2.5266E-2</v>
      </c>
      <c r="DC200">
        <v>3.0133E-2</v>
      </c>
      <c r="DD200">
        <v>2.8764999999999999E-2</v>
      </c>
      <c r="DE200">
        <v>2.9000000000000001E-2</v>
      </c>
      <c r="DF200">
        <v>2.7404999999999999E-2</v>
      </c>
      <c r="DG200">
        <v>3.1917000000000001E-2</v>
      </c>
      <c r="DH200">
        <v>3.2598000000000002E-2</v>
      </c>
      <c r="DI200">
        <v>3.5167999999999998E-2</v>
      </c>
      <c r="DJ200">
        <v>3.8776999999999999E-2</v>
      </c>
      <c r="DK200">
        <v>3.6789000000000002E-2</v>
      </c>
      <c r="DL200">
        <v>4.7254999999999998E-2</v>
      </c>
      <c r="DO200">
        <f t="shared" si="13"/>
        <v>5.9204925925925925E-2</v>
      </c>
      <c r="DP200">
        <f t="shared" si="14"/>
        <v>6.6734555555555547E-2</v>
      </c>
      <c r="DQ200">
        <f t="shared" si="15"/>
        <v>6.619529629629628E-2</v>
      </c>
      <c r="DR200">
        <f t="shared" si="16"/>
        <v>7.6149148148148146E-2</v>
      </c>
      <c r="DT200">
        <v>24.547999999999998</v>
      </c>
    </row>
    <row r="201" spans="1:124" x14ac:dyDescent="0.25">
      <c r="A201">
        <v>0.20246</v>
      </c>
      <c r="B201">
        <v>0.23894000000000001</v>
      </c>
      <c r="C201">
        <v>0.28183000000000002</v>
      </c>
      <c r="D201">
        <v>0.24848000000000001</v>
      </c>
      <c r="E201">
        <v>1.7124E-2</v>
      </c>
      <c r="F201">
        <v>1.8641000000000001E-2</v>
      </c>
      <c r="G201">
        <v>2.2873000000000001E-2</v>
      </c>
      <c r="H201">
        <v>7.3088E-2</v>
      </c>
      <c r="I201">
        <v>1.8506000000000002E-2</v>
      </c>
      <c r="J201">
        <v>1.7165E-2</v>
      </c>
      <c r="K201">
        <v>1.8241E-2</v>
      </c>
      <c r="L201">
        <v>5.8471000000000002E-2</v>
      </c>
      <c r="N201">
        <v>1.7042000000000002E-2</v>
      </c>
      <c r="O201">
        <v>1.8827E-2</v>
      </c>
      <c r="P201">
        <v>1.8678E-2</v>
      </c>
      <c r="Q201">
        <v>3.3137E-2</v>
      </c>
      <c r="R201">
        <v>5.0632999999999997E-2</v>
      </c>
      <c r="S201">
        <v>5.6779999999999997E-2</v>
      </c>
      <c r="T201">
        <v>4.9250000000000002E-2</v>
      </c>
      <c r="U201">
        <v>6.3798999999999995E-2</v>
      </c>
      <c r="V201">
        <v>4.2459999999999998E-2</v>
      </c>
      <c r="W201">
        <v>4.4225E-2</v>
      </c>
      <c r="X201">
        <v>3.6864000000000001E-2</v>
      </c>
      <c r="Y201">
        <v>5.0945999999999998E-2</v>
      </c>
      <c r="AA201">
        <v>5.4954000000000003E-2</v>
      </c>
      <c r="AB201">
        <v>4.9592999999999998E-2</v>
      </c>
      <c r="AC201">
        <v>6.3056000000000001E-2</v>
      </c>
      <c r="AD201">
        <v>4.9460999999999998E-2</v>
      </c>
      <c r="AE201">
        <v>4.1334000000000003E-2</v>
      </c>
      <c r="AF201">
        <v>4.0753999999999999E-2</v>
      </c>
      <c r="AG201">
        <v>5.7253999999999999E-2</v>
      </c>
      <c r="AH201">
        <v>4.4896999999999999E-2</v>
      </c>
      <c r="AI201">
        <v>3.5380000000000002E-2</v>
      </c>
      <c r="AJ201">
        <v>3.1560999999999999E-2</v>
      </c>
      <c r="AK201">
        <v>2.7074999999999998E-2</v>
      </c>
      <c r="AL201">
        <v>3.5986999999999998E-2</v>
      </c>
      <c r="AN201">
        <v>3.5380000000000002E-2</v>
      </c>
      <c r="AO201">
        <v>3.1560999999999999E-2</v>
      </c>
      <c r="AP201">
        <v>2.7074999999999998E-2</v>
      </c>
      <c r="AQ201">
        <v>3.5986999999999998E-2</v>
      </c>
      <c r="AR201">
        <v>4.5796000000000003E-2</v>
      </c>
      <c r="AS201">
        <v>5.3740000000000003E-2</v>
      </c>
      <c r="AT201">
        <v>2.8478E-2</v>
      </c>
      <c r="AU201">
        <v>3.9722E-2</v>
      </c>
      <c r="AV201">
        <v>3.6587000000000001E-2</v>
      </c>
      <c r="AW201">
        <v>4.0575E-2</v>
      </c>
      <c r="AX201">
        <v>3.4598999999999998E-2</v>
      </c>
      <c r="AY201">
        <v>4.2644000000000001E-2</v>
      </c>
      <c r="BA201">
        <v>4.4366999999999997E-2</v>
      </c>
      <c r="BB201">
        <v>6.6136E-2</v>
      </c>
      <c r="BC201">
        <v>3.4403999999999997E-2</v>
      </c>
      <c r="BD201">
        <v>3.7641000000000001E-2</v>
      </c>
      <c r="BE201">
        <v>5.135E-2</v>
      </c>
      <c r="BF201">
        <v>4.3907000000000002E-2</v>
      </c>
      <c r="BG201">
        <v>4.5088999999999997E-2</v>
      </c>
      <c r="BH201">
        <v>5.5681000000000001E-2</v>
      </c>
      <c r="BI201">
        <v>5.8298000000000003E-2</v>
      </c>
      <c r="BJ201">
        <v>8.8267999999999999E-2</v>
      </c>
      <c r="BK201">
        <v>6.0847999999999999E-2</v>
      </c>
      <c r="BL201">
        <v>8.7013999999999994E-2</v>
      </c>
      <c r="BN201">
        <v>5.6583000000000001E-2</v>
      </c>
      <c r="BO201">
        <v>7.6410000000000006E-2</v>
      </c>
      <c r="BP201">
        <v>7.2066000000000005E-2</v>
      </c>
      <c r="BQ201">
        <v>7.7757000000000007E-2</v>
      </c>
      <c r="BR201">
        <v>4.4214999999999997E-2</v>
      </c>
      <c r="BS201">
        <v>5.9428000000000002E-2</v>
      </c>
      <c r="BT201">
        <v>5.0014000000000003E-2</v>
      </c>
      <c r="BU201">
        <v>4.3531E-2</v>
      </c>
      <c r="BV201">
        <v>4.9530999999999999E-2</v>
      </c>
      <c r="BW201">
        <v>7.6166999999999999E-2</v>
      </c>
      <c r="BX201">
        <v>8.0360000000000001E-2</v>
      </c>
      <c r="BY201">
        <v>7.6055999999999999E-2</v>
      </c>
      <c r="CA201">
        <v>0.16156000000000001</v>
      </c>
      <c r="CB201">
        <v>0.17562</v>
      </c>
      <c r="CC201">
        <v>0.16372</v>
      </c>
      <c r="CD201">
        <v>0.16224</v>
      </c>
      <c r="CE201">
        <v>0.17637</v>
      </c>
      <c r="CF201">
        <v>0.15912000000000001</v>
      </c>
      <c r="CG201">
        <v>0.14666999999999999</v>
      </c>
      <c r="CH201">
        <v>0.15715999999999999</v>
      </c>
      <c r="CI201">
        <v>0.11156000000000001</v>
      </c>
      <c r="CJ201">
        <v>0.14002000000000001</v>
      </c>
      <c r="CK201">
        <v>0.14072000000000001</v>
      </c>
      <c r="CL201">
        <v>0.12601000000000001</v>
      </c>
      <c r="CN201">
        <v>4.5995000000000001E-2</v>
      </c>
      <c r="CO201">
        <v>5.5932999999999997E-2</v>
      </c>
      <c r="CP201">
        <v>5.9662E-2</v>
      </c>
      <c r="CQ201">
        <v>0.11860999999999999</v>
      </c>
      <c r="CR201">
        <v>5.6491E-2</v>
      </c>
      <c r="CS201">
        <v>7.2486999999999996E-2</v>
      </c>
      <c r="CT201">
        <v>9.7762000000000002E-2</v>
      </c>
      <c r="CU201">
        <v>0.13397000000000001</v>
      </c>
      <c r="CV201">
        <v>4.1919999999999999E-2</v>
      </c>
      <c r="CW201">
        <v>4.7983999999999999E-2</v>
      </c>
      <c r="CX201">
        <v>4.6282999999999998E-2</v>
      </c>
      <c r="CY201">
        <v>8.0089999999999995E-2</v>
      </c>
      <c r="DA201">
        <v>2.7085999999999999E-2</v>
      </c>
      <c r="DB201">
        <v>2.4812000000000001E-2</v>
      </c>
      <c r="DC201">
        <v>2.9378999999999999E-2</v>
      </c>
      <c r="DD201">
        <v>2.7118E-2</v>
      </c>
      <c r="DE201">
        <v>2.9635999999999999E-2</v>
      </c>
      <c r="DF201">
        <v>2.8861999999999999E-2</v>
      </c>
      <c r="DG201">
        <v>3.2395E-2</v>
      </c>
      <c r="DH201">
        <v>3.1732999999999997E-2</v>
      </c>
      <c r="DI201">
        <v>3.5497000000000001E-2</v>
      </c>
      <c r="DJ201">
        <v>3.6697E-2</v>
      </c>
      <c r="DK201">
        <v>3.8105E-2</v>
      </c>
      <c r="DL201">
        <v>4.7983999999999999E-2</v>
      </c>
      <c r="DO201">
        <f t="shared" si="13"/>
        <v>5.8819074074074079E-2</v>
      </c>
      <c r="DP201">
        <f t="shared" si="14"/>
        <v>6.6452333333333335E-2</v>
      </c>
      <c r="DQ201">
        <f t="shared" si="15"/>
        <v>6.5287037037037046E-2</v>
      </c>
      <c r="DR201">
        <f t="shared" si="16"/>
        <v>7.5526444444444424E-2</v>
      </c>
      <c r="DT201">
        <v>24.672999999999998</v>
      </c>
    </row>
    <row r="202" spans="1:124" x14ac:dyDescent="0.25">
      <c r="A202">
        <v>0.20646999999999999</v>
      </c>
      <c r="B202">
        <v>0.24435000000000001</v>
      </c>
      <c r="C202">
        <v>0.2742</v>
      </c>
      <c r="D202">
        <v>0.25353999999999999</v>
      </c>
      <c r="E202">
        <v>1.7035000000000002E-2</v>
      </c>
      <c r="F202">
        <v>1.7547E-2</v>
      </c>
      <c r="G202">
        <v>2.0948000000000001E-2</v>
      </c>
      <c r="H202">
        <v>7.2261000000000006E-2</v>
      </c>
      <c r="I202">
        <v>1.6993999999999999E-2</v>
      </c>
      <c r="J202">
        <v>1.7021000000000001E-2</v>
      </c>
      <c r="K202">
        <v>1.7956E-2</v>
      </c>
      <c r="L202">
        <v>5.4572000000000002E-2</v>
      </c>
      <c r="N202">
        <v>1.7186E-2</v>
      </c>
      <c r="O202">
        <v>1.7340000000000001E-2</v>
      </c>
      <c r="P202">
        <v>1.8953000000000001E-2</v>
      </c>
      <c r="Q202">
        <v>3.1300000000000001E-2</v>
      </c>
      <c r="R202">
        <v>4.7785000000000001E-2</v>
      </c>
      <c r="S202">
        <v>5.6417000000000002E-2</v>
      </c>
      <c r="T202">
        <v>5.0423999999999997E-2</v>
      </c>
      <c r="U202">
        <v>6.0156000000000001E-2</v>
      </c>
      <c r="V202">
        <v>4.1621999999999999E-2</v>
      </c>
      <c r="W202">
        <v>4.4098999999999999E-2</v>
      </c>
      <c r="X202">
        <v>3.8710000000000001E-2</v>
      </c>
      <c r="Y202">
        <v>4.9430000000000002E-2</v>
      </c>
      <c r="AA202">
        <v>4.9889999999999997E-2</v>
      </c>
      <c r="AB202">
        <v>5.0492000000000002E-2</v>
      </c>
      <c r="AC202">
        <v>6.2005999999999999E-2</v>
      </c>
      <c r="AD202">
        <v>5.0700000000000002E-2</v>
      </c>
      <c r="AE202">
        <v>4.1109E-2</v>
      </c>
      <c r="AF202">
        <v>3.9955999999999998E-2</v>
      </c>
      <c r="AG202">
        <v>5.6100999999999998E-2</v>
      </c>
      <c r="AH202">
        <v>4.5003000000000001E-2</v>
      </c>
      <c r="AI202">
        <v>3.5390999999999999E-2</v>
      </c>
      <c r="AJ202">
        <v>3.0893E-2</v>
      </c>
      <c r="AK202">
        <v>2.7456000000000001E-2</v>
      </c>
      <c r="AL202">
        <v>3.4630000000000001E-2</v>
      </c>
      <c r="AN202">
        <v>3.5390999999999999E-2</v>
      </c>
      <c r="AO202">
        <v>3.0893E-2</v>
      </c>
      <c r="AP202">
        <v>2.7456000000000001E-2</v>
      </c>
      <c r="AQ202">
        <v>3.4630000000000001E-2</v>
      </c>
      <c r="AR202">
        <v>4.5185000000000003E-2</v>
      </c>
      <c r="AS202">
        <v>5.0206000000000001E-2</v>
      </c>
      <c r="AT202">
        <v>2.6977000000000001E-2</v>
      </c>
      <c r="AU202">
        <v>3.9211000000000003E-2</v>
      </c>
      <c r="AV202">
        <v>3.4478000000000002E-2</v>
      </c>
      <c r="AW202">
        <v>4.1787999999999999E-2</v>
      </c>
      <c r="AX202">
        <v>3.2236000000000001E-2</v>
      </c>
      <c r="AY202">
        <v>4.0263E-2</v>
      </c>
      <c r="BA202">
        <v>4.1814999999999998E-2</v>
      </c>
      <c r="BB202">
        <v>6.3145999999999994E-2</v>
      </c>
      <c r="BC202">
        <v>3.4506000000000002E-2</v>
      </c>
      <c r="BD202">
        <v>3.5899E-2</v>
      </c>
      <c r="BE202">
        <v>5.1866000000000002E-2</v>
      </c>
      <c r="BF202">
        <v>4.2387000000000001E-2</v>
      </c>
      <c r="BG202">
        <v>4.0998E-2</v>
      </c>
      <c r="BH202">
        <v>5.1708999999999998E-2</v>
      </c>
      <c r="BI202">
        <v>5.3121000000000002E-2</v>
      </c>
      <c r="BJ202">
        <v>9.4542000000000001E-2</v>
      </c>
      <c r="BK202">
        <v>5.8714000000000002E-2</v>
      </c>
      <c r="BL202">
        <v>8.1131999999999996E-2</v>
      </c>
      <c r="BN202">
        <v>5.9110999999999997E-2</v>
      </c>
      <c r="BO202">
        <v>7.3450000000000001E-2</v>
      </c>
      <c r="BP202">
        <v>7.5013999999999997E-2</v>
      </c>
      <c r="BQ202">
        <v>7.6339000000000004E-2</v>
      </c>
      <c r="BR202">
        <v>4.6572000000000002E-2</v>
      </c>
      <c r="BS202">
        <v>5.8375000000000003E-2</v>
      </c>
      <c r="BT202">
        <v>4.8167000000000001E-2</v>
      </c>
      <c r="BU202">
        <v>4.1082E-2</v>
      </c>
      <c r="BV202">
        <v>4.9993000000000003E-2</v>
      </c>
      <c r="BW202">
        <v>7.3592000000000005E-2</v>
      </c>
      <c r="BX202">
        <v>8.2748000000000002E-2</v>
      </c>
      <c r="BY202">
        <v>7.8756000000000007E-2</v>
      </c>
      <c r="CA202">
        <v>0.16644999999999999</v>
      </c>
      <c r="CB202">
        <v>0.1699</v>
      </c>
      <c r="CC202">
        <v>0.15587999999999999</v>
      </c>
      <c r="CD202">
        <v>0.16184999999999999</v>
      </c>
      <c r="CE202">
        <v>0.1784</v>
      </c>
      <c r="CF202">
        <v>0.16119</v>
      </c>
      <c r="CG202">
        <v>0.14433000000000001</v>
      </c>
      <c r="CH202">
        <v>0.16136</v>
      </c>
      <c r="CI202">
        <v>0.10934000000000001</v>
      </c>
      <c r="CJ202">
        <v>0.14445</v>
      </c>
      <c r="CK202">
        <v>0.13869999999999999</v>
      </c>
      <c r="CL202">
        <v>0.12573000000000001</v>
      </c>
      <c r="CN202">
        <v>4.4752E-2</v>
      </c>
      <c r="CO202">
        <v>5.5437E-2</v>
      </c>
      <c r="CP202">
        <v>5.5161000000000002E-2</v>
      </c>
      <c r="CQ202">
        <v>0.11035</v>
      </c>
      <c r="CR202">
        <v>5.1749999999999997E-2</v>
      </c>
      <c r="CS202">
        <v>7.6085E-2</v>
      </c>
      <c r="CT202">
        <v>9.9074999999999996E-2</v>
      </c>
      <c r="CU202">
        <v>0.12548000000000001</v>
      </c>
      <c r="CV202">
        <v>4.3455000000000001E-2</v>
      </c>
      <c r="CW202">
        <v>4.3595000000000002E-2</v>
      </c>
      <c r="CX202">
        <v>4.5489000000000002E-2</v>
      </c>
      <c r="CY202">
        <v>7.5299000000000005E-2</v>
      </c>
      <c r="DA202">
        <v>2.6646E-2</v>
      </c>
      <c r="DB202">
        <v>2.4074000000000002E-2</v>
      </c>
      <c r="DC202">
        <v>2.7987000000000001E-2</v>
      </c>
      <c r="DD202">
        <v>2.5388000000000001E-2</v>
      </c>
      <c r="DE202">
        <v>3.0082999999999999E-2</v>
      </c>
      <c r="DF202">
        <v>3.0005E-2</v>
      </c>
      <c r="DG202">
        <v>3.2426000000000003E-2</v>
      </c>
      <c r="DH202">
        <v>3.1132E-2</v>
      </c>
      <c r="DI202">
        <v>3.6740000000000002E-2</v>
      </c>
      <c r="DJ202">
        <v>3.4778999999999997E-2</v>
      </c>
      <c r="DK202">
        <v>3.9274999999999997E-2</v>
      </c>
      <c r="DL202">
        <v>4.7245000000000002E-2</v>
      </c>
      <c r="DO202">
        <f t="shared" si="13"/>
        <v>5.8467777777777771E-2</v>
      </c>
      <c r="DP202">
        <f t="shared" si="14"/>
        <v>6.6148481481481475E-2</v>
      </c>
      <c r="DQ202">
        <f t="shared" si="15"/>
        <v>6.4144185185185193E-2</v>
      </c>
      <c r="DR202">
        <f t="shared" si="16"/>
        <v>7.386840740740741E-2</v>
      </c>
      <c r="DT202">
        <v>24.797999999999998</v>
      </c>
    </row>
    <row r="203" spans="1:124" x14ac:dyDescent="0.25">
      <c r="A203">
        <v>0.20856</v>
      </c>
      <c r="B203">
        <v>0.2472</v>
      </c>
      <c r="C203">
        <v>0.26208999999999999</v>
      </c>
      <c r="D203">
        <v>0.25796000000000002</v>
      </c>
      <c r="E203">
        <v>1.7420000000000001E-2</v>
      </c>
      <c r="F203">
        <v>1.7335E-2</v>
      </c>
      <c r="G203">
        <v>1.925E-2</v>
      </c>
      <c r="H203">
        <v>6.7896999999999999E-2</v>
      </c>
      <c r="I203">
        <v>1.5498E-2</v>
      </c>
      <c r="J203">
        <v>1.7094000000000002E-2</v>
      </c>
      <c r="K203">
        <v>1.7100000000000001E-2</v>
      </c>
      <c r="L203">
        <v>4.9169999999999998E-2</v>
      </c>
      <c r="N203">
        <v>1.7558000000000001E-2</v>
      </c>
      <c r="O203">
        <v>1.6489E-2</v>
      </c>
      <c r="P203">
        <v>1.9348000000000001E-2</v>
      </c>
      <c r="Q203">
        <v>2.8340000000000001E-2</v>
      </c>
      <c r="R203">
        <v>4.4340999999999998E-2</v>
      </c>
      <c r="S203">
        <v>5.4822000000000003E-2</v>
      </c>
      <c r="T203">
        <v>5.1583999999999998E-2</v>
      </c>
      <c r="U203">
        <v>5.6229000000000001E-2</v>
      </c>
      <c r="V203">
        <v>4.0529000000000003E-2</v>
      </c>
      <c r="W203">
        <v>4.2972000000000003E-2</v>
      </c>
      <c r="X203">
        <v>3.9530000000000003E-2</v>
      </c>
      <c r="Y203">
        <v>4.7405000000000003E-2</v>
      </c>
      <c r="AA203">
        <v>4.4923999999999999E-2</v>
      </c>
      <c r="AB203">
        <v>5.2227000000000003E-2</v>
      </c>
      <c r="AC203">
        <v>5.9048999999999997E-2</v>
      </c>
      <c r="AD203">
        <v>5.2053000000000002E-2</v>
      </c>
      <c r="AE203">
        <v>4.0979000000000002E-2</v>
      </c>
      <c r="AF203">
        <v>3.8847E-2</v>
      </c>
      <c r="AG203">
        <v>5.3919000000000002E-2</v>
      </c>
      <c r="AH203">
        <v>4.5168E-2</v>
      </c>
      <c r="AI203">
        <v>3.5208000000000003E-2</v>
      </c>
      <c r="AJ203">
        <v>3.0450999999999999E-2</v>
      </c>
      <c r="AK203">
        <v>2.7928999999999999E-2</v>
      </c>
      <c r="AL203">
        <v>3.3010999999999999E-2</v>
      </c>
      <c r="AN203">
        <v>3.5208000000000003E-2</v>
      </c>
      <c r="AO203">
        <v>3.0450999999999999E-2</v>
      </c>
      <c r="AP203">
        <v>2.7928999999999999E-2</v>
      </c>
      <c r="AQ203">
        <v>3.3010999999999999E-2</v>
      </c>
      <c r="AR203">
        <v>4.4496000000000001E-2</v>
      </c>
      <c r="AS203">
        <v>4.6540999999999999E-2</v>
      </c>
      <c r="AT203">
        <v>2.6391000000000001E-2</v>
      </c>
      <c r="AU203">
        <v>3.9003000000000003E-2</v>
      </c>
      <c r="AV203">
        <v>3.3542000000000002E-2</v>
      </c>
      <c r="AW203">
        <v>4.3067000000000001E-2</v>
      </c>
      <c r="AX203">
        <v>3.1355000000000001E-2</v>
      </c>
      <c r="AY203">
        <v>3.7537000000000001E-2</v>
      </c>
      <c r="BA203">
        <v>3.9964E-2</v>
      </c>
      <c r="BB203">
        <v>6.0920000000000002E-2</v>
      </c>
      <c r="BC203">
        <v>3.5290000000000002E-2</v>
      </c>
      <c r="BD203">
        <v>3.5629000000000001E-2</v>
      </c>
      <c r="BE203">
        <v>5.0500999999999997E-2</v>
      </c>
      <c r="BF203">
        <v>4.1667999999999997E-2</v>
      </c>
      <c r="BG203">
        <v>3.8746000000000003E-2</v>
      </c>
      <c r="BH203">
        <v>4.7849999999999997E-2</v>
      </c>
      <c r="BI203">
        <v>4.9112999999999997E-2</v>
      </c>
      <c r="BJ203">
        <v>9.9280999999999994E-2</v>
      </c>
      <c r="BK203">
        <v>5.799E-2</v>
      </c>
      <c r="BL203">
        <v>7.4513999999999997E-2</v>
      </c>
      <c r="BN203">
        <v>6.2337999999999998E-2</v>
      </c>
      <c r="BO203">
        <v>7.1820999999999996E-2</v>
      </c>
      <c r="BP203">
        <v>7.6886999999999997E-2</v>
      </c>
      <c r="BQ203">
        <v>7.3074E-2</v>
      </c>
      <c r="BR203">
        <v>4.8273999999999997E-2</v>
      </c>
      <c r="BS203">
        <v>5.7178E-2</v>
      </c>
      <c r="BT203">
        <v>4.5998999999999998E-2</v>
      </c>
      <c r="BU203">
        <v>3.9383000000000001E-2</v>
      </c>
      <c r="BV203">
        <v>5.1575000000000003E-2</v>
      </c>
      <c r="BW203">
        <v>7.2449E-2</v>
      </c>
      <c r="BX203">
        <v>8.3390000000000006E-2</v>
      </c>
      <c r="BY203">
        <v>8.0156000000000005E-2</v>
      </c>
      <c r="CA203">
        <v>0.17199</v>
      </c>
      <c r="CB203">
        <v>0.16259999999999999</v>
      </c>
      <c r="CC203">
        <v>0.14732000000000001</v>
      </c>
      <c r="CD203">
        <v>0.16238</v>
      </c>
      <c r="CE203">
        <v>0.17888999999999999</v>
      </c>
      <c r="CF203">
        <v>0.16606000000000001</v>
      </c>
      <c r="CG203">
        <v>0.14491000000000001</v>
      </c>
      <c r="CH203">
        <v>0.16375999999999999</v>
      </c>
      <c r="CI203">
        <v>0.10545</v>
      </c>
      <c r="CJ203">
        <v>0.14666999999999999</v>
      </c>
      <c r="CK203">
        <v>0.13893</v>
      </c>
      <c r="CL203">
        <v>0.12353</v>
      </c>
      <c r="CN203">
        <v>4.437E-2</v>
      </c>
      <c r="CO203">
        <v>5.4793000000000001E-2</v>
      </c>
      <c r="CP203">
        <v>5.1300999999999999E-2</v>
      </c>
      <c r="CQ203">
        <v>9.6337999999999993E-2</v>
      </c>
      <c r="CR203">
        <v>4.8605000000000002E-2</v>
      </c>
      <c r="CS203">
        <v>8.1050999999999998E-2</v>
      </c>
      <c r="CT203">
        <v>9.8908999999999997E-2</v>
      </c>
      <c r="CU203">
        <v>0.11247</v>
      </c>
      <c r="CV203">
        <v>4.5626E-2</v>
      </c>
      <c r="CW203">
        <v>3.9565999999999997E-2</v>
      </c>
      <c r="CX203">
        <v>4.5046000000000003E-2</v>
      </c>
      <c r="CY203">
        <v>6.9736000000000006E-2</v>
      </c>
      <c r="DA203">
        <v>2.5998E-2</v>
      </c>
      <c r="DB203">
        <v>2.3144999999999999E-2</v>
      </c>
      <c r="DC203">
        <v>2.6331E-2</v>
      </c>
      <c r="DD203">
        <v>2.3958E-2</v>
      </c>
      <c r="DE203">
        <v>3.0261E-2</v>
      </c>
      <c r="DF203">
        <v>3.0429999999999999E-2</v>
      </c>
      <c r="DG203">
        <v>3.1912999999999997E-2</v>
      </c>
      <c r="DH203">
        <v>3.0720999999999998E-2</v>
      </c>
      <c r="DI203">
        <v>3.8003000000000002E-2</v>
      </c>
      <c r="DJ203">
        <v>3.3667999999999997E-2</v>
      </c>
      <c r="DK203">
        <v>3.9681000000000001E-2</v>
      </c>
      <c r="DL203">
        <v>4.5116999999999997E-2</v>
      </c>
      <c r="DO203">
        <f t="shared" si="13"/>
        <v>5.8119296296296301E-2</v>
      </c>
      <c r="DP203">
        <f t="shared" si="14"/>
        <v>6.5881333333333347E-2</v>
      </c>
      <c r="DQ203">
        <f t="shared" si="15"/>
        <v>6.2893222222222239E-2</v>
      </c>
      <c r="DR203">
        <f t="shared" si="16"/>
        <v>7.1311111111111103E-2</v>
      </c>
      <c r="DT203">
        <v>24.923999999999999</v>
      </c>
    </row>
    <row r="204" spans="1:124" x14ac:dyDescent="0.25">
      <c r="A204">
        <v>0.20835000000000001</v>
      </c>
      <c r="B204">
        <v>0.24621000000000001</v>
      </c>
      <c r="C204">
        <v>0.24748000000000001</v>
      </c>
      <c r="D204">
        <v>0.26079000000000002</v>
      </c>
      <c r="E204">
        <v>1.806E-2</v>
      </c>
      <c r="F204">
        <v>1.8079000000000001E-2</v>
      </c>
      <c r="G204">
        <v>1.8047000000000001E-2</v>
      </c>
      <c r="H204">
        <v>6.0863E-2</v>
      </c>
      <c r="I204">
        <v>1.4290000000000001E-2</v>
      </c>
      <c r="J204">
        <v>1.7260999999999999E-2</v>
      </c>
      <c r="K204">
        <v>1.5848000000000001E-2</v>
      </c>
      <c r="L204">
        <v>4.2903999999999998E-2</v>
      </c>
      <c r="N204">
        <v>1.8083999999999999E-2</v>
      </c>
      <c r="O204">
        <v>1.6404999999999999E-2</v>
      </c>
      <c r="P204">
        <v>1.9647999999999999E-2</v>
      </c>
      <c r="Q204">
        <v>2.4774999999999998E-2</v>
      </c>
      <c r="R204">
        <v>4.0916000000000001E-2</v>
      </c>
      <c r="S204">
        <v>5.2554999999999998E-2</v>
      </c>
      <c r="T204">
        <v>5.2395999999999998E-2</v>
      </c>
      <c r="U204">
        <v>5.2401999999999997E-2</v>
      </c>
      <c r="V204">
        <v>3.9412000000000003E-2</v>
      </c>
      <c r="W204">
        <v>4.1244999999999997E-2</v>
      </c>
      <c r="X204">
        <v>3.9105000000000001E-2</v>
      </c>
      <c r="Y204">
        <v>4.4929999999999998E-2</v>
      </c>
      <c r="AA204">
        <v>4.1535000000000002E-2</v>
      </c>
      <c r="AB204">
        <v>5.4344999999999997E-2</v>
      </c>
      <c r="AC204">
        <v>5.4952000000000001E-2</v>
      </c>
      <c r="AD204">
        <v>5.3157000000000003E-2</v>
      </c>
      <c r="AE204">
        <v>4.1276E-2</v>
      </c>
      <c r="AF204">
        <v>3.7407999999999997E-2</v>
      </c>
      <c r="AG204">
        <v>5.1756999999999997E-2</v>
      </c>
      <c r="AH204">
        <v>4.5272E-2</v>
      </c>
      <c r="AI204">
        <v>3.4613999999999999E-2</v>
      </c>
      <c r="AJ204">
        <v>3.0418000000000001E-2</v>
      </c>
      <c r="AK204">
        <v>2.8379999999999999E-2</v>
      </c>
      <c r="AL204">
        <v>3.1345999999999999E-2</v>
      </c>
      <c r="AN204">
        <v>3.4613999999999999E-2</v>
      </c>
      <c r="AO204">
        <v>3.0418000000000001E-2</v>
      </c>
      <c r="AP204">
        <v>2.8379999999999999E-2</v>
      </c>
      <c r="AQ204">
        <v>3.1345999999999999E-2</v>
      </c>
      <c r="AR204">
        <v>4.3742000000000003E-2</v>
      </c>
      <c r="AS204">
        <v>4.3333000000000003E-2</v>
      </c>
      <c r="AT204">
        <v>2.6721000000000002E-2</v>
      </c>
      <c r="AU204">
        <v>3.8831999999999998E-2</v>
      </c>
      <c r="AV204">
        <v>3.3683999999999999E-2</v>
      </c>
      <c r="AW204">
        <v>4.4164000000000002E-2</v>
      </c>
      <c r="AX204">
        <v>3.2079999999999997E-2</v>
      </c>
      <c r="AY204">
        <v>3.4896999999999997E-2</v>
      </c>
      <c r="BA204">
        <v>3.9157999999999998E-2</v>
      </c>
      <c r="BB204">
        <v>6.0184000000000001E-2</v>
      </c>
      <c r="BC204">
        <v>3.7582999999999998E-2</v>
      </c>
      <c r="BD204">
        <v>3.6490000000000002E-2</v>
      </c>
      <c r="BE204">
        <v>4.7808999999999997E-2</v>
      </c>
      <c r="BF204">
        <v>4.1849999999999998E-2</v>
      </c>
      <c r="BG204">
        <v>3.8306E-2</v>
      </c>
      <c r="BH204">
        <v>4.4851000000000002E-2</v>
      </c>
      <c r="BI204">
        <v>4.6864000000000003E-2</v>
      </c>
      <c r="BJ204">
        <v>0.1013</v>
      </c>
      <c r="BK204">
        <v>5.8486000000000003E-2</v>
      </c>
      <c r="BL204">
        <v>6.7873000000000003E-2</v>
      </c>
      <c r="BN204">
        <v>6.5153000000000003E-2</v>
      </c>
      <c r="BO204">
        <v>7.1193999999999993E-2</v>
      </c>
      <c r="BP204">
        <v>7.6995999999999995E-2</v>
      </c>
      <c r="BQ204">
        <v>6.9233000000000003E-2</v>
      </c>
      <c r="BR204">
        <v>4.8658E-2</v>
      </c>
      <c r="BS204">
        <v>5.5761999999999999E-2</v>
      </c>
      <c r="BT204">
        <v>4.3685000000000002E-2</v>
      </c>
      <c r="BU204">
        <v>3.8260000000000002E-2</v>
      </c>
      <c r="BV204">
        <v>5.4080999999999997E-2</v>
      </c>
      <c r="BW204">
        <v>7.2513999999999995E-2</v>
      </c>
      <c r="BX204">
        <v>8.1705E-2</v>
      </c>
      <c r="BY204">
        <v>7.9753000000000004E-2</v>
      </c>
      <c r="CA204">
        <v>0.17859</v>
      </c>
      <c r="CB204">
        <v>0.15526999999999999</v>
      </c>
      <c r="CC204">
        <v>0.13954</v>
      </c>
      <c r="CD204">
        <v>0.16236</v>
      </c>
      <c r="CE204">
        <v>0.17785000000000001</v>
      </c>
      <c r="CF204">
        <v>0.17194000000000001</v>
      </c>
      <c r="CG204">
        <v>0.14834</v>
      </c>
      <c r="CH204">
        <v>0.16361000000000001</v>
      </c>
      <c r="CI204">
        <v>0.10048</v>
      </c>
      <c r="CJ204">
        <v>0.14601</v>
      </c>
      <c r="CK204">
        <v>0.14008999999999999</v>
      </c>
      <c r="CL204">
        <v>0.12015000000000001</v>
      </c>
      <c r="CN204">
        <v>4.4456000000000002E-2</v>
      </c>
      <c r="CO204">
        <v>5.4808000000000003E-2</v>
      </c>
      <c r="CP204">
        <v>4.8854000000000002E-2</v>
      </c>
      <c r="CQ204">
        <v>7.9516000000000003E-2</v>
      </c>
      <c r="CR204">
        <v>4.7613000000000003E-2</v>
      </c>
      <c r="CS204">
        <v>8.6483000000000004E-2</v>
      </c>
      <c r="CT204">
        <v>9.7095000000000001E-2</v>
      </c>
      <c r="CU204">
        <v>9.7025E-2</v>
      </c>
      <c r="CV204">
        <v>4.7187E-2</v>
      </c>
      <c r="CW204">
        <v>3.7221999999999998E-2</v>
      </c>
      <c r="CX204">
        <v>4.4872000000000002E-2</v>
      </c>
      <c r="CY204">
        <v>6.3840999999999995E-2</v>
      </c>
      <c r="DA204">
        <v>2.5344999999999999E-2</v>
      </c>
      <c r="DB204">
        <v>2.2190999999999999E-2</v>
      </c>
      <c r="DC204">
        <v>2.4799000000000002E-2</v>
      </c>
      <c r="DD204">
        <v>2.3123000000000001E-2</v>
      </c>
      <c r="DE204">
        <v>3.0062999999999999E-2</v>
      </c>
      <c r="DF204">
        <v>3.0078000000000001E-2</v>
      </c>
      <c r="DG204">
        <v>3.0891999999999999E-2</v>
      </c>
      <c r="DH204">
        <v>3.0351E-2</v>
      </c>
      <c r="DI204">
        <v>3.8398000000000002E-2</v>
      </c>
      <c r="DJ204">
        <v>3.3659000000000001E-2</v>
      </c>
      <c r="DK204">
        <v>3.8858999999999998E-2</v>
      </c>
      <c r="DL204">
        <v>4.2015999999999998E-2</v>
      </c>
      <c r="DO204">
        <f t="shared" si="13"/>
        <v>5.778822222222222E-2</v>
      </c>
      <c r="DP204">
        <f t="shared" si="14"/>
        <v>6.564096296296297E-2</v>
      </c>
      <c r="DQ204">
        <f t="shared" si="15"/>
        <v>6.1662814814814802E-2</v>
      </c>
      <c r="DR204">
        <f t="shared" si="16"/>
        <v>6.8146888888888882E-2</v>
      </c>
      <c r="DT204">
        <v>25.048999999999999</v>
      </c>
    </row>
    <row r="205" spans="1:124" x14ac:dyDescent="0.25">
      <c r="A205">
        <v>0.20609</v>
      </c>
      <c r="B205">
        <v>0.24079999999999999</v>
      </c>
      <c r="C205">
        <v>0.23285</v>
      </c>
      <c r="D205">
        <v>0.26112999999999997</v>
      </c>
      <c r="E205">
        <v>1.8693000000000001E-2</v>
      </c>
      <c r="F205">
        <v>1.9584000000000001E-2</v>
      </c>
      <c r="G205">
        <v>1.7389999999999999E-2</v>
      </c>
      <c r="H205">
        <v>5.2512999999999997E-2</v>
      </c>
      <c r="I205">
        <v>1.3577000000000001E-2</v>
      </c>
      <c r="J205">
        <v>1.7354000000000001E-2</v>
      </c>
      <c r="K205">
        <v>1.4506E-2</v>
      </c>
      <c r="L205">
        <v>3.6491000000000003E-2</v>
      </c>
      <c r="N205">
        <v>1.8679000000000001E-2</v>
      </c>
      <c r="O205">
        <v>1.6966999999999999E-2</v>
      </c>
      <c r="P205">
        <v>1.9654000000000001E-2</v>
      </c>
      <c r="Q205">
        <v>2.1238E-2</v>
      </c>
      <c r="R205">
        <v>3.8151999999999998E-2</v>
      </c>
      <c r="S205">
        <v>5.0292000000000003E-2</v>
      </c>
      <c r="T205">
        <v>5.2478999999999998E-2</v>
      </c>
      <c r="U205">
        <v>4.8887E-2</v>
      </c>
      <c r="V205">
        <v>3.8462000000000003E-2</v>
      </c>
      <c r="W205">
        <v>3.9491999999999999E-2</v>
      </c>
      <c r="X205">
        <v>3.7687999999999999E-2</v>
      </c>
      <c r="Y205">
        <v>4.2102000000000001E-2</v>
      </c>
      <c r="AA205">
        <v>4.0432999999999997E-2</v>
      </c>
      <c r="AB205">
        <v>5.6288999999999999E-2</v>
      </c>
      <c r="AC205">
        <v>5.0778999999999998E-2</v>
      </c>
      <c r="AD205">
        <v>5.3636999999999997E-2</v>
      </c>
      <c r="AE205">
        <v>4.2241000000000001E-2</v>
      </c>
      <c r="AF205">
        <v>3.5957000000000003E-2</v>
      </c>
      <c r="AG205">
        <v>5.0951999999999997E-2</v>
      </c>
      <c r="AH205">
        <v>4.5256999999999999E-2</v>
      </c>
      <c r="AI205">
        <v>3.3535000000000002E-2</v>
      </c>
      <c r="AJ205">
        <v>3.0727000000000001E-2</v>
      </c>
      <c r="AK205">
        <v>2.8705000000000001E-2</v>
      </c>
      <c r="AL205">
        <v>2.9871000000000002E-2</v>
      </c>
      <c r="AN205">
        <v>3.3535000000000002E-2</v>
      </c>
      <c r="AO205">
        <v>3.0727000000000001E-2</v>
      </c>
      <c r="AP205">
        <v>2.8705000000000001E-2</v>
      </c>
      <c r="AQ205">
        <v>2.9871000000000002E-2</v>
      </c>
      <c r="AR205">
        <v>4.2833000000000003E-2</v>
      </c>
      <c r="AS205">
        <v>4.1017999999999999E-2</v>
      </c>
      <c r="AT205">
        <v>2.7807999999999999E-2</v>
      </c>
      <c r="AU205">
        <v>3.8406000000000003E-2</v>
      </c>
      <c r="AV205">
        <v>3.449E-2</v>
      </c>
      <c r="AW205">
        <v>4.4759E-2</v>
      </c>
      <c r="AX205">
        <v>3.4041000000000002E-2</v>
      </c>
      <c r="AY205">
        <v>3.2743000000000001E-2</v>
      </c>
      <c r="BA205">
        <v>3.9423E-2</v>
      </c>
      <c r="BB205">
        <v>6.1105E-2</v>
      </c>
      <c r="BC205">
        <v>4.1597000000000002E-2</v>
      </c>
      <c r="BD205">
        <v>3.7772E-2</v>
      </c>
      <c r="BE205">
        <v>4.4741000000000003E-2</v>
      </c>
      <c r="BF205">
        <v>4.2751999999999998E-2</v>
      </c>
      <c r="BG205">
        <v>3.8976999999999998E-2</v>
      </c>
      <c r="BH205">
        <v>4.2991000000000001E-2</v>
      </c>
      <c r="BI205">
        <v>4.6507E-2</v>
      </c>
      <c r="BJ205">
        <v>9.9746000000000001E-2</v>
      </c>
      <c r="BK205">
        <v>5.9749999999999998E-2</v>
      </c>
      <c r="BL205">
        <v>6.1837000000000003E-2</v>
      </c>
      <c r="BN205">
        <v>6.6709000000000004E-2</v>
      </c>
      <c r="BO205">
        <v>7.0959999999999995E-2</v>
      </c>
      <c r="BP205">
        <v>7.5048000000000004E-2</v>
      </c>
      <c r="BQ205">
        <v>6.6177E-2</v>
      </c>
      <c r="BR205">
        <v>4.7482999999999997E-2</v>
      </c>
      <c r="BS205">
        <v>5.4003000000000002E-2</v>
      </c>
      <c r="BT205">
        <v>4.1456E-2</v>
      </c>
      <c r="BU205">
        <v>3.7469000000000002E-2</v>
      </c>
      <c r="BV205">
        <v>5.706E-2</v>
      </c>
      <c r="BW205">
        <v>7.3094000000000006E-2</v>
      </c>
      <c r="BX205">
        <v>7.7757999999999994E-2</v>
      </c>
      <c r="BY205">
        <v>7.7463000000000004E-2</v>
      </c>
      <c r="CA205">
        <v>0.18711</v>
      </c>
      <c r="CB205">
        <v>0.14924999999999999</v>
      </c>
      <c r="CC205">
        <v>0.13425000000000001</v>
      </c>
      <c r="CD205">
        <v>0.16028999999999999</v>
      </c>
      <c r="CE205">
        <v>0.1759</v>
      </c>
      <c r="CF205">
        <v>0.17621999999999999</v>
      </c>
      <c r="CG205">
        <v>0.15390000000000001</v>
      </c>
      <c r="CH205">
        <v>0.16175</v>
      </c>
      <c r="CI205">
        <v>9.5769999999999994E-2</v>
      </c>
      <c r="CJ205">
        <v>0.14266000000000001</v>
      </c>
      <c r="CK205">
        <v>0.14038999999999999</v>
      </c>
      <c r="CL205">
        <v>0.11634</v>
      </c>
      <c r="CN205">
        <v>4.4569999999999999E-2</v>
      </c>
      <c r="CO205">
        <v>5.5974000000000003E-2</v>
      </c>
      <c r="CP205">
        <v>4.7884000000000003E-2</v>
      </c>
      <c r="CQ205">
        <v>6.3372999999999999E-2</v>
      </c>
      <c r="CR205">
        <v>4.8556000000000002E-2</v>
      </c>
      <c r="CS205">
        <v>9.1846999999999998E-2</v>
      </c>
      <c r="CT205">
        <v>9.3863000000000002E-2</v>
      </c>
      <c r="CU205">
        <v>8.1614999999999993E-2</v>
      </c>
      <c r="CV205">
        <v>4.7156999999999998E-2</v>
      </c>
      <c r="CW205">
        <v>3.7444999999999999E-2</v>
      </c>
      <c r="CX205">
        <v>4.4610999999999998E-2</v>
      </c>
      <c r="CY205">
        <v>5.7785999999999997E-2</v>
      </c>
      <c r="DA205">
        <v>2.4822E-2</v>
      </c>
      <c r="DB205">
        <v>2.1416000000000001E-2</v>
      </c>
      <c r="DC205">
        <v>2.3651999999999999E-2</v>
      </c>
      <c r="DD205">
        <v>2.2963000000000001E-2</v>
      </c>
      <c r="DE205">
        <v>2.9385999999999999E-2</v>
      </c>
      <c r="DF205">
        <v>2.9234E-2</v>
      </c>
      <c r="DG205">
        <v>2.9548000000000001E-2</v>
      </c>
      <c r="DH205">
        <v>2.9871000000000002E-2</v>
      </c>
      <c r="DI205">
        <v>3.7415999999999998E-2</v>
      </c>
      <c r="DJ205">
        <v>3.4567000000000001E-2</v>
      </c>
      <c r="DK205">
        <v>3.6699000000000002E-2</v>
      </c>
      <c r="DL205">
        <v>3.8549E-2</v>
      </c>
      <c r="DO205">
        <f t="shared" si="13"/>
        <v>5.7530740740740723E-2</v>
      </c>
      <c r="DP205">
        <f t="shared" si="14"/>
        <v>6.5342185185185184E-2</v>
      </c>
      <c r="DQ205">
        <f t="shared" si="15"/>
        <v>6.0553333333333334E-2</v>
      </c>
      <c r="DR205">
        <f t="shared" si="16"/>
        <v>6.4755259259259262E-2</v>
      </c>
      <c r="DT205">
        <v>25.173999999999999</v>
      </c>
    </row>
    <row r="206" spans="1:124" x14ac:dyDescent="0.25">
      <c r="A206">
        <v>0.20263999999999999</v>
      </c>
      <c r="B206">
        <v>0.23111000000000001</v>
      </c>
      <c r="C206">
        <v>0.22039</v>
      </c>
      <c r="D206">
        <v>0.25845000000000001</v>
      </c>
      <c r="E206">
        <v>1.9092000000000001E-2</v>
      </c>
      <c r="F206">
        <v>2.1441999999999999E-2</v>
      </c>
      <c r="G206">
        <v>1.7149000000000001E-2</v>
      </c>
      <c r="H206">
        <v>4.4276999999999997E-2</v>
      </c>
      <c r="I206">
        <v>1.3455999999999999E-2</v>
      </c>
      <c r="J206">
        <v>1.7236000000000001E-2</v>
      </c>
      <c r="K206">
        <v>1.3391E-2</v>
      </c>
      <c r="L206">
        <v>3.0574E-2</v>
      </c>
      <c r="N206">
        <v>1.9234999999999999E-2</v>
      </c>
      <c r="O206">
        <v>1.7853000000000001E-2</v>
      </c>
      <c r="P206">
        <v>1.9255000000000001E-2</v>
      </c>
      <c r="Q206">
        <v>1.831E-2</v>
      </c>
      <c r="R206">
        <v>3.6562999999999998E-2</v>
      </c>
      <c r="S206">
        <v>4.8579999999999998E-2</v>
      </c>
      <c r="T206">
        <v>5.1604999999999998E-2</v>
      </c>
      <c r="U206">
        <v>4.5754999999999997E-2</v>
      </c>
      <c r="V206">
        <v>3.7766000000000001E-2</v>
      </c>
      <c r="W206">
        <v>3.8246000000000002E-2</v>
      </c>
      <c r="X206">
        <v>3.5855999999999999E-2</v>
      </c>
      <c r="Y206">
        <v>3.9099000000000002E-2</v>
      </c>
      <c r="AA206">
        <v>4.1364999999999999E-2</v>
      </c>
      <c r="AB206">
        <v>5.7527000000000002E-2</v>
      </c>
      <c r="AC206">
        <v>4.7529000000000002E-2</v>
      </c>
      <c r="AD206">
        <v>5.3222999999999999E-2</v>
      </c>
      <c r="AE206">
        <v>4.385E-2</v>
      </c>
      <c r="AF206">
        <v>3.4994999999999998E-2</v>
      </c>
      <c r="AG206">
        <v>5.2520999999999998E-2</v>
      </c>
      <c r="AH206">
        <v>4.5090999999999999E-2</v>
      </c>
      <c r="AI206">
        <v>3.2088999999999999E-2</v>
      </c>
      <c r="AJ206">
        <v>3.1078000000000001E-2</v>
      </c>
      <c r="AK206">
        <v>2.8822E-2</v>
      </c>
      <c r="AL206">
        <v>2.8760999999999998E-2</v>
      </c>
      <c r="AN206">
        <v>3.2088999999999999E-2</v>
      </c>
      <c r="AO206">
        <v>3.1078000000000001E-2</v>
      </c>
      <c r="AP206">
        <v>2.8822E-2</v>
      </c>
      <c r="AQ206">
        <v>2.8760999999999998E-2</v>
      </c>
      <c r="AR206">
        <v>4.1621999999999999E-2</v>
      </c>
      <c r="AS206">
        <v>3.9772000000000002E-2</v>
      </c>
      <c r="AT206">
        <v>2.9371999999999999E-2</v>
      </c>
      <c r="AU206">
        <v>3.7559000000000002E-2</v>
      </c>
      <c r="AV206">
        <v>3.5347999999999997E-2</v>
      </c>
      <c r="AW206">
        <v>4.4581000000000003E-2</v>
      </c>
      <c r="AX206">
        <v>3.6512999999999997E-2</v>
      </c>
      <c r="AY206">
        <v>3.1348000000000001E-2</v>
      </c>
      <c r="BA206">
        <v>4.0429E-2</v>
      </c>
      <c r="BB206">
        <v>6.3226000000000004E-2</v>
      </c>
      <c r="BC206">
        <v>4.6670999999999997E-2</v>
      </c>
      <c r="BD206">
        <v>3.8691000000000003E-2</v>
      </c>
      <c r="BE206">
        <v>4.2264999999999997E-2</v>
      </c>
      <c r="BF206">
        <v>4.4012999999999997E-2</v>
      </c>
      <c r="BG206">
        <v>3.9780000000000003E-2</v>
      </c>
      <c r="BH206">
        <v>4.2035999999999997E-2</v>
      </c>
      <c r="BI206">
        <v>4.7798E-2</v>
      </c>
      <c r="BJ206">
        <v>9.4502000000000003E-2</v>
      </c>
      <c r="BK206">
        <v>6.1298999999999999E-2</v>
      </c>
      <c r="BL206">
        <v>5.6882000000000002E-2</v>
      </c>
      <c r="BN206">
        <v>6.6613000000000006E-2</v>
      </c>
      <c r="BO206">
        <v>7.0490999999999998E-2</v>
      </c>
      <c r="BP206">
        <v>7.1272000000000002E-2</v>
      </c>
      <c r="BQ206">
        <v>6.479E-2</v>
      </c>
      <c r="BR206">
        <v>4.5055999999999999E-2</v>
      </c>
      <c r="BS206">
        <v>5.1804999999999997E-2</v>
      </c>
      <c r="BT206">
        <v>3.9503999999999997E-2</v>
      </c>
      <c r="BU206">
        <v>3.6880000000000003E-2</v>
      </c>
      <c r="BV206">
        <v>5.9948000000000001E-2</v>
      </c>
      <c r="BW206">
        <v>7.3338E-2</v>
      </c>
      <c r="BX206">
        <v>7.2217000000000003E-2</v>
      </c>
      <c r="BY206">
        <v>7.3639999999999997E-2</v>
      </c>
      <c r="CA206">
        <v>0.19816</v>
      </c>
      <c r="CB206">
        <v>0.14524999999999999</v>
      </c>
      <c r="CC206">
        <v>0.13285</v>
      </c>
      <c r="CD206">
        <v>0.15534000000000001</v>
      </c>
      <c r="CE206">
        <v>0.17383000000000001</v>
      </c>
      <c r="CF206">
        <v>0.17666999999999999</v>
      </c>
      <c r="CG206">
        <v>0.16045000000000001</v>
      </c>
      <c r="CH206">
        <v>0.16023999999999999</v>
      </c>
      <c r="CI206">
        <v>9.2979999999999993E-2</v>
      </c>
      <c r="CJ206">
        <v>0.13764999999999999</v>
      </c>
      <c r="CK206">
        <v>0.13847000000000001</v>
      </c>
      <c r="CL206">
        <v>0.11266</v>
      </c>
      <c r="CN206">
        <v>4.4381999999999998E-2</v>
      </c>
      <c r="CO206">
        <v>5.8167999999999997E-2</v>
      </c>
      <c r="CP206">
        <v>4.7851999999999999E-2</v>
      </c>
      <c r="CQ206">
        <v>5.0832000000000002E-2</v>
      </c>
      <c r="CR206">
        <v>5.0518E-2</v>
      </c>
      <c r="CS206">
        <v>9.7045000000000006E-2</v>
      </c>
      <c r="CT206">
        <v>8.9784000000000003E-2</v>
      </c>
      <c r="CU206">
        <v>6.8406999999999996E-2</v>
      </c>
      <c r="CV206">
        <v>4.5155000000000001E-2</v>
      </c>
      <c r="CW206">
        <v>4.0368000000000001E-2</v>
      </c>
      <c r="CX206">
        <v>4.3844000000000001E-2</v>
      </c>
      <c r="CY206">
        <v>5.1607E-2</v>
      </c>
      <c r="DA206">
        <v>2.4464E-2</v>
      </c>
      <c r="DB206">
        <v>2.1003999999999998E-2</v>
      </c>
      <c r="DC206">
        <v>2.2946999999999999E-2</v>
      </c>
      <c r="DD206">
        <v>2.3285E-2</v>
      </c>
      <c r="DE206">
        <v>2.8185000000000002E-2</v>
      </c>
      <c r="DF206">
        <v>2.8382000000000001E-2</v>
      </c>
      <c r="DG206">
        <v>2.8174999999999999E-2</v>
      </c>
      <c r="DH206">
        <v>2.9198999999999999E-2</v>
      </c>
      <c r="DI206">
        <v>3.5133999999999999E-2</v>
      </c>
      <c r="DJ206">
        <v>3.5810000000000002E-2</v>
      </c>
      <c r="DK206">
        <v>3.3536999999999997E-2</v>
      </c>
      <c r="DL206">
        <v>3.5312999999999997E-2</v>
      </c>
      <c r="DO206">
        <f t="shared" si="13"/>
        <v>5.7408592592592594E-2</v>
      </c>
      <c r="DP206">
        <f t="shared" si="14"/>
        <v>6.4860000000000001E-2</v>
      </c>
      <c r="DQ206">
        <f t="shared" si="15"/>
        <v>5.962507407407408E-2</v>
      </c>
      <c r="DR206">
        <f t="shared" si="16"/>
        <v>6.1518888888888894E-2</v>
      </c>
      <c r="DT206">
        <v>25.298999999999999</v>
      </c>
    </row>
    <row r="207" spans="1:124" x14ac:dyDescent="0.25">
      <c r="A207">
        <v>0.19924</v>
      </c>
      <c r="B207">
        <v>0.21784000000000001</v>
      </c>
      <c r="C207">
        <v>0.21146000000000001</v>
      </c>
      <c r="D207">
        <v>0.25280000000000002</v>
      </c>
      <c r="E207">
        <v>1.9119000000000001E-2</v>
      </c>
      <c r="F207">
        <v>2.3163E-2</v>
      </c>
      <c r="G207">
        <v>1.7113E-2</v>
      </c>
      <c r="H207">
        <v>3.7277999999999999E-2</v>
      </c>
      <c r="I207">
        <v>1.3896E-2</v>
      </c>
      <c r="J207">
        <v>1.6861000000000001E-2</v>
      </c>
      <c r="K207">
        <v>1.2722000000000001E-2</v>
      </c>
      <c r="L207">
        <v>2.5600999999999999E-2</v>
      </c>
      <c r="N207">
        <v>1.9619000000000001E-2</v>
      </c>
      <c r="O207">
        <v>1.8667E-2</v>
      </c>
      <c r="P207">
        <v>1.8474000000000001E-2</v>
      </c>
      <c r="Q207">
        <v>1.6365000000000001E-2</v>
      </c>
      <c r="R207">
        <v>3.6389999999999999E-2</v>
      </c>
      <c r="S207">
        <v>4.7664999999999999E-2</v>
      </c>
      <c r="T207">
        <v>4.9821999999999998E-2</v>
      </c>
      <c r="U207">
        <v>4.2999000000000002E-2</v>
      </c>
      <c r="V207">
        <v>3.7303999999999997E-2</v>
      </c>
      <c r="W207">
        <v>3.7816000000000002E-2</v>
      </c>
      <c r="X207">
        <v>3.4238999999999999E-2</v>
      </c>
      <c r="Y207">
        <v>3.6178000000000002E-2</v>
      </c>
      <c r="AA207">
        <v>4.3325000000000002E-2</v>
      </c>
      <c r="AB207">
        <v>5.7665000000000001E-2</v>
      </c>
      <c r="AC207">
        <v>4.582E-2</v>
      </c>
      <c r="AD207">
        <v>5.1839999999999997E-2</v>
      </c>
      <c r="AE207">
        <v>4.5767000000000002E-2</v>
      </c>
      <c r="AF207">
        <v>3.4942000000000001E-2</v>
      </c>
      <c r="AG207">
        <v>5.6641999999999998E-2</v>
      </c>
      <c r="AH207">
        <v>4.4729999999999999E-2</v>
      </c>
      <c r="AI207">
        <v>3.0539E-2</v>
      </c>
      <c r="AJ207">
        <v>3.1081999999999999E-2</v>
      </c>
      <c r="AK207">
        <v>2.8672E-2</v>
      </c>
      <c r="AL207">
        <v>2.8093E-2</v>
      </c>
      <c r="AN207">
        <v>3.0539E-2</v>
      </c>
      <c r="AO207">
        <v>3.1081999999999999E-2</v>
      </c>
      <c r="AP207">
        <v>2.8672E-2</v>
      </c>
      <c r="AQ207">
        <v>2.8093E-2</v>
      </c>
      <c r="AR207">
        <v>4.0001000000000002E-2</v>
      </c>
      <c r="AS207">
        <v>3.9472E-2</v>
      </c>
      <c r="AT207">
        <v>3.1050000000000001E-2</v>
      </c>
      <c r="AU207">
        <v>3.6337000000000001E-2</v>
      </c>
      <c r="AV207">
        <v>3.5653999999999998E-2</v>
      </c>
      <c r="AW207">
        <v>4.3527000000000003E-2</v>
      </c>
      <c r="AX207">
        <v>3.8667E-2</v>
      </c>
      <c r="AY207">
        <v>3.0792E-2</v>
      </c>
      <c r="BA207">
        <v>4.1605000000000003E-2</v>
      </c>
      <c r="BB207">
        <v>6.5638000000000002E-2</v>
      </c>
      <c r="BC207">
        <v>5.1456000000000002E-2</v>
      </c>
      <c r="BD207">
        <v>3.8691999999999997E-2</v>
      </c>
      <c r="BE207">
        <v>4.0996999999999999E-2</v>
      </c>
      <c r="BF207">
        <v>4.5212000000000002E-2</v>
      </c>
      <c r="BG207">
        <v>3.9933000000000003E-2</v>
      </c>
      <c r="BH207">
        <v>4.1416000000000001E-2</v>
      </c>
      <c r="BI207">
        <v>5.0278000000000003E-2</v>
      </c>
      <c r="BJ207">
        <v>8.6412000000000003E-2</v>
      </c>
      <c r="BK207">
        <v>6.2770000000000006E-2</v>
      </c>
      <c r="BL207">
        <v>5.3291999999999999E-2</v>
      </c>
      <c r="BN207">
        <v>6.4954999999999999E-2</v>
      </c>
      <c r="BO207">
        <v>6.9328000000000001E-2</v>
      </c>
      <c r="BP207">
        <v>6.6367999999999996E-2</v>
      </c>
      <c r="BQ207">
        <v>6.5119999999999997E-2</v>
      </c>
      <c r="BR207">
        <v>4.2146999999999997E-2</v>
      </c>
      <c r="BS207">
        <v>4.9195999999999997E-2</v>
      </c>
      <c r="BT207">
        <v>3.7887999999999998E-2</v>
      </c>
      <c r="BU207">
        <v>3.6542999999999999E-2</v>
      </c>
      <c r="BV207">
        <v>6.2239000000000003E-2</v>
      </c>
      <c r="BW207">
        <v>7.2584999999999997E-2</v>
      </c>
      <c r="BX207">
        <v>6.6145999999999996E-2</v>
      </c>
      <c r="BY207">
        <v>6.8960999999999995E-2</v>
      </c>
      <c r="CA207">
        <v>0.21138999999999999</v>
      </c>
      <c r="CB207">
        <v>0.14321</v>
      </c>
      <c r="CC207">
        <v>0.13575999999999999</v>
      </c>
      <c r="CD207">
        <v>0.14771000000000001</v>
      </c>
      <c r="CE207">
        <v>0.17221</v>
      </c>
      <c r="CF207">
        <v>0.17255000000000001</v>
      </c>
      <c r="CG207">
        <v>0.16675000000000001</v>
      </c>
      <c r="CH207">
        <v>0.16120999999999999</v>
      </c>
      <c r="CI207">
        <v>9.3467999999999996E-2</v>
      </c>
      <c r="CJ207">
        <v>0.13244</v>
      </c>
      <c r="CK207">
        <v>0.13389999999999999</v>
      </c>
      <c r="CL207">
        <v>0.10947</v>
      </c>
      <c r="CN207">
        <v>4.3770000000000003E-2</v>
      </c>
      <c r="CO207">
        <v>6.0630999999999997E-2</v>
      </c>
      <c r="CP207">
        <v>4.7974999999999997E-2</v>
      </c>
      <c r="CQ207">
        <v>4.3415000000000002E-2</v>
      </c>
      <c r="CR207">
        <v>5.2225000000000001E-2</v>
      </c>
      <c r="CS207">
        <v>0.10219</v>
      </c>
      <c r="CT207">
        <v>8.5607000000000003E-2</v>
      </c>
      <c r="CU207">
        <v>5.8698E-2</v>
      </c>
      <c r="CV207">
        <v>4.1472000000000002E-2</v>
      </c>
      <c r="CW207">
        <v>4.5332999999999998E-2</v>
      </c>
      <c r="CX207">
        <v>4.2347999999999997E-2</v>
      </c>
      <c r="CY207">
        <v>4.5408999999999998E-2</v>
      </c>
      <c r="DA207">
        <v>2.4218E-2</v>
      </c>
      <c r="DB207">
        <v>2.1051E-2</v>
      </c>
      <c r="DC207">
        <v>2.2546E-2</v>
      </c>
      <c r="DD207">
        <v>2.3692999999999999E-2</v>
      </c>
      <c r="DE207">
        <v>2.6533999999999999E-2</v>
      </c>
      <c r="DF207">
        <v>2.7961E-2</v>
      </c>
      <c r="DG207">
        <v>2.7081999999999998E-2</v>
      </c>
      <c r="DH207">
        <v>2.8351000000000001E-2</v>
      </c>
      <c r="DI207">
        <v>3.2190999999999997E-2</v>
      </c>
      <c r="DJ207">
        <v>3.6663000000000001E-2</v>
      </c>
      <c r="DK207">
        <v>3.0072999999999999E-2</v>
      </c>
      <c r="DL207">
        <v>3.2730000000000002E-2</v>
      </c>
      <c r="DO207">
        <f t="shared" si="13"/>
        <v>5.7447851851851854E-2</v>
      </c>
      <c r="DP207">
        <f t="shared" si="14"/>
        <v>6.4080814814814813E-2</v>
      </c>
      <c r="DQ207">
        <f t="shared" si="15"/>
        <v>5.8887222222222223E-2</v>
      </c>
      <c r="DR207">
        <f t="shared" si="16"/>
        <v>5.8733925925925919E-2</v>
      </c>
      <c r="DT207">
        <v>25.425000000000001</v>
      </c>
    </row>
    <row r="208" spans="1:124" x14ac:dyDescent="0.25">
      <c r="A208">
        <v>0.19707</v>
      </c>
      <c r="B208">
        <v>0.20213</v>
      </c>
      <c r="C208">
        <v>0.20629</v>
      </c>
      <c r="D208">
        <v>0.24482000000000001</v>
      </c>
      <c r="E208">
        <v>1.8747E-2</v>
      </c>
      <c r="F208">
        <v>2.4327000000000001E-2</v>
      </c>
      <c r="G208">
        <v>1.7100000000000001E-2</v>
      </c>
      <c r="H208">
        <v>3.2073999999999998E-2</v>
      </c>
      <c r="I208">
        <v>1.474E-2</v>
      </c>
      <c r="J208">
        <v>1.6285000000000001E-2</v>
      </c>
      <c r="K208">
        <v>1.2552000000000001E-2</v>
      </c>
      <c r="L208">
        <v>2.1758E-2</v>
      </c>
      <c r="N208">
        <v>1.9698E-2</v>
      </c>
      <c r="O208">
        <v>1.9087E-2</v>
      </c>
      <c r="P208">
        <v>1.7457E-2</v>
      </c>
      <c r="Q208">
        <v>1.5488999999999999E-2</v>
      </c>
      <c r="R208">
        <v>3.7537000000000001E-2</v>
      </c>
      <c r="S208">
        <v>4.7446000000000002E-2</v>
      </c>
      <c r="T208">
        <v>4.7454999999999997E-2</v>
      </c>
      <c r="U208">
        <v>4.0585999999999997E-2</v>
      </c>
      <c r="V208">
        <v>3.6991999999999997E-2</v>
      </c>
      <c r="W208">
        <v>3.8200999999999999E-2</v>
      </c>
      <c r="X208">
        <v>3.3265000000000003E-2</v>
      </c>
      <c r="Y208">
        <v>3.3637E-2</v>
      </c>
      <c r="AA208">
        <v>4.5039999999999997E-2</v>
      </c>
      <c r="AB208">
        <v>5.6549000000000002E-2</v>
      </c>
      <c r="AC208">
        <v>4.5707999999999999E-2</v>
      </c>
      <c r="AD208">
        <v>4.9643E-2</v>
      </c>
      <c r="AE208">
        <v>4.7428999999999999E-2</v>
      </c>
      <c r="AF208">
        <v>3.5909000000000003E-2</v>
      </c>
      <c r="AG208">
        <v>6.2465E-2</v>
      </c>
      <c r="AH208">
        <v>4.4089000000000003E-2</v>
      </c>
      <c r="AI208">
        <v>2.9191999999999999E-2</v>
      </c>
      <c r="AJ208">
        <v>3.0443000000000001E-2</v>
      </c>
      <c r="AK208">
        <v>2.8239E-2</v>
      </c>
      <c r="AL208">
        <v>2.7823000000000001E-2</v>
      </c>
      <c r="AN208">
        <v>2.9191999999999999E-2</v>
      </c>
      <c r="AO208">
        <v>3.0443000000000001E-2</v>
      </c>
      <c r="AP208">
        <v>2.8239E-2</v>
      </c>
      <c r="AQ208">
        <v>2.7823000000000001E-2</v>
      </c>
      <c r="AR208">
        <v>3.8005999999999998E-2</v>
      </c>
      <c r="AS208">
        <v>3.9746999999999998E-2</v>
      </c>
      <c r="AT208">
        <v>3.2452000000000002E-2</v>
      </c>
      <c r="AU208">
        <v>3.4986999999999997E-2</v>
      </c>
      <c r="AV208">
        <v>3.5024E-2</v>
      </c>
      <c r="AW208">
        <v>4.1728000000000001E-2</v>
      </c>
      <c r="AX208">
        <v>3.9836999999999997E-2</v>
      </c>
      <c r="AY208">
        <v>3.0953999999999999E-2</v>
      </c>
      <c r="BA208">
        <v>4.2340000000000003E-2</v>
      </c>
      <c r="BB208">
        <v>6.7308000000000007E-2</v>
      </c>
      <c r="BC208">
        <v>5.4489000000000003E-2</v>
      </c>
      <c r="BD208">
        <v>3.7648000000000001E-2</v>
      </c>
      <c r="BE208">
        <v>4.0987000000000003E-2</v>
      </c>
      <c r="BF208">
        <v>4.5988000000000001E-2</v>
      </c>
      <c r="BG208">
        <v>3.9211999999999997E-2</v>
      </c>
      <c r="BH208">
        <v>4.0521000000000001E-2</v>
      </c>
      <c r="BI208">
        <v>5.3405000000000001E-2</v>
      </c>
      <c r="BJ208">
        <v>7.7175999999999995E-2</v>
      </c>
      <c r="BK208">
        <v>6.3938999999999996E-2</v>
      </c>
      <c r="BL208">
        <v>5.1137000000000002E-2</v>
      </c>
      <c r="BN208">
        <v>6.2203000000000001E-2</v>
      </c>
      <c r="BO208">
        <v>6.7264000000000004E-2</v>
      </c>
      <c r="BP208">
        <v>6.1291999999999999E-2</v>
      </c>
      <c r="BQ208">
        <v>6.6381999999999997E-2</v>
      </c>
      <c r="BR208">
        <v>3.9719999999999998E-2</v>
      </c>
      <c r="BS208">
        <v>4.6405000000000002E-2</v>
      </c>
      <c r="BT208">
        <v>3.6523E-2</v>
      </c>
      <c r="BU208">
        <v>3.6610999999999998E-2</v>
      </c>
      <c r="BV208">
        <v>6.3604999999999995E-2</v>
      </c>
      <c r="BW208">
        <v>7.0626999999999995E-2</v>
      </c>
      <c r="BX208">
        <v>6.0708999999999999E-2</v>
      </c>
      <c r="BY208">
        <v>6.4232999999999998E-2</v>
      </c>
      <c r="CA208">
        <v>0.22497</v>
      </c>
      <c r="CB208">
        <v>0.14251</v>
      </c>
      <c r="CC208">
        <v>0.14215</v>
      </c>
      <c r="CD208">
        <v>0.13866999999999999</v>
      </c>
      <c r="CE208">
        <v>0.17097000000000001</v>
      </c>
      <c r="CF208">
        <v>0.16489000000000001</v>
      </c>
      <c r="CG208">
        <v>0.17168</v>
      </c>
      <c r="CH208">
        <v>0.16583999999999999</v>
      </c>
      <c r="CI208">
        <v>9.7725000000000006E-2</v>
      </c>
      <c r="CJ208">
        <v>0.12837999999999999</v>
      </c>
      <c r="CK208">
        <v>0.12734000000000001</v>
      </c>
      <c r="CL208">
        <v>0.10695</v>
      </c>
      <c r="CN208">
        <v>4.2826000000000003E-2</v>
      </c>
      <c r="CO208">
        <v>6.2232000000000003E-2</v>
      </c>
      <c r="CP208">
        <v>4.7662999999999997E-2</v>
      </c>
      <c r="CQ208">
        <v>4.0957E-2</v>
      </c>
      <c r="CR208">
        <v>5.2513999999999998E-2</v>
      </c>
      <c r="CS208">
        <v>0.10727</v>
      </c>
      <c r="CT208">
        <v>8.2027000000000003E-2</v>
      </c>
      <c r="CU208">
        <v>5.2679999999999998E-2</v>
      </c>
      <c r="CV208">
        <v>3.6878000000000001E-2</v>
      </c>
      <c r="CW208">
        <v>5.1105999999999999E-2</v>
      </c>
      <c r="CX208">
        <v>4.0266000000000003E-2</v>
      </c>
      <c r="CY208">
        <v>3.9489000000000003E-2</v>
      </c>
      <c r="DA208">
        <v>2.3994999999999999E-2</v>
      </c>
      <c r="DB208">
        <v>2.1519E-2</v>
      </c>
      <c r="DC208">
        <v>2.2204000000000002E-2</v>
      </c>
      <c r="DD208">
        <v>2.3729E-2</v>
      </c>
      <c r="DE208">
        <v>2.4641E-2</v>
      </c>
      <c r="DF208">
        <v>2.8145E-2</v>
      </c>
      <c r="DG208">
        <v>2.6485000000000002E-2</v>
      </c>
      <c r="DH208">
        <v>2.7435999999999999E-2</v>
      </c>
      <c r="DI208">
        <v>2.9512E-2</v>
      </c>
      <c r="DJ208">
        <v>3.6554999999999997E-2</v>
      </c>
      <c r="DK208">
        <v>2.7147000000000001E-2</v>
      </c>
      <c r="DL208">
        <v>3.0960000000000001E-2</v>
      </c>
      <c r="DO208">
        <f t="shared" si="13"/>
        <v>5.7591037037037038E-2</v>
      </c>
      <c r="DP208">
        <f t="shared" si="14"/>
        <v>6.2950740740740752E-2</v>
      </c>
      <c r="DQ208">
        <f t="shared" si="15"/>
        <v>5.8303148148148153E-2</v>
      </c>
      <c r="DR208">
        <f t="shared" si="16"/>
        <v>5.6552814814814834E-2</v>
      </c>
      <c r="DT208">
        <v>25.55</v>
      </c>
    </row>
    <row r="209" spans="1:124" x14ac:dyDescent="0.25">
      <c r="A209">
        <v>0.19688</v>
      </c>
      <c r="B209">
        <v>0.18543000000000001</v>
      </c>
      <c r="C209">
        <v>0.20408999999999999</v>
      </c>
      <c r="D209">
        <v>0.23552999999999999</v>
      </c>
      <c r="E209">
        <v>1.8044999999999999E-2</v>
      </c>
      <c r="F209">
        <v>2.4694000000000001E-2</v>
      </c>
      <c r="G209">
        <v>1.7017000000000001E-2</v>
      </c>
      <c r="H209">
        <v>2.8618000000000001E-2</v>
      </c>
      <c r="I209">
        <v>1.5736E-2</v>
      </c>
      <c r="J209">
        <v>1.5639E-2</v>
      </c>
      <c r="K209">
        <v>1.2767000000000001E-2</v>
      </c>
      <c r="L209">
        <v>1.8976E-2</v>
      </c>
      <c r="N209">
        <v>1.9387999999999999E-2</v>
      </c>
      <c r="O209">
        <v>1.8984999999999998E-2</v>
      </c>
      <c r="P209">
        <v>1.6421000000000002E-2</v>
      </c>
      <c r="Q209">
        <v>1.5487000000000001E-2</v>
      </c>
      <c r="R209">
        <v>3.9587999999999998E-2</v>
      </c>
      <c r="S209">
        <v>4.7560999999999999E-2</v>
      </c>
      <c r="T209">
        <v>4.4977000000000003E-2</v>
      </c>
      <c r="U209">
        <v>3.8497999999999998E-2</v>
      </c>
      <c r="V209">
        <v>3.6739000000000001E-2</v>
      </c>
      <c r="W209">
        <v>3.9132E-2</v>
      </c>
      <c r="X209">
        <v>3.3014000000000002E-2</v>
      </c>
      <c r="Y209">
        <v>3.1733999999999998E-2</v>
      </c>
      <c r="AA209">
        <v>4.5513999999999999E-2</v>
      </c>
      <c r="AB209">
        <v>5.432E-2</v>
      </c>
      <c r="AC209">
        <v>4.6719999999999998E-2</v>
      </c>
      <c r="AD209">
        <v>4.6981000000000002E-2</v>
      </c>
      <c r="AE209">
        <v>4.8252999999999997E-2</v>
      </c>
      <c r="AF209">
        <v>3.7616999999999998E-2</v>
      </c>
      <c r="AG209">
        <v>6.8345000000000003E-2</v>
      </c>
      <c r="AH209">
        <v>4.3070999999999998E-2</v>
      </c>
      <c r="AI209">
        <v>2.8264000000000001E-2</v>
      </c>
      <c r="AJ209">
        <v>2.9101999999999999E-2</v>
      </c>
      <c r="AK209">
        <v>2.7546999999999999E-2</v>
      </c>
      <c r="AL209">
        <v>2.7822E-2</v>
      </c>
      <c r="AN209">
        <v>2.8264000000000001E-2</v>
      </c>
      <c r="AO209">
        <v>2.9101999999999999E-2</v>
      </c>
      <c r="AP209">
        <v>2.7546999999999999E-2</v>
      </c>
      <c r="AQ209">
        <v>2.7822E-2</v>
      </c>
      <c r="AR209">
        <v>3.5862999999999999E-2</v>
      </c>
      <c r="AS209">
        <v>4.0104000000000001E-2</v>
      </c>
      <c r="AT209">
        <v>3.3228000000000001E-2</v>
      </c>
      <c r="AU209">
        <v>3.3848999999999997E-2</v>
      </c>
      <c r="AV209">
        <v>3.3433999999999998E-2</v>
      </c>
      <c r="AW209">
        <v>3.9528000000000001E-2</v>
      </c>
      <c r="AX209">
        <v>3.9717000000000002E-2</v>
      </c>
      <c r="AY209">
        <v>3.1557000000000002E-2</v>
      </c>
      <c r="BA209">
        <v>4.2204999999999999E-2</v>
      </c>
      <c r="BB209">
        <v>6.7427000000000001E-2</v>
      </c>
      <c r="BC209">
        <v>5.4872999999999998E-2</v>
      </c>
      <c r="BD209">
        <v>3.5867999999999997E-2</v>
      </c>
      <c r="BE209">
        <v>4.1745999999999998E-2</v>
      </c>
      <c r="BF209">
        <v>4.6103999999999999E-2</v>
      </c>
      <c r="BG209">
        <v>3.8032000000000003E-2</v>
      </c>
      <c r="BH209">
        <v>3.8996999999999997E-2</v>
      </c>
      <c r="BI209">
        <v>5.6639000000000002E-2</v>
      </c>
      <c r="BJ209">
        <v>6.8904000000000007E-2</v>
      </c>
      <c r="BK209">
        <v>6.4655000000000004E-2</v>
      </c>
      <c r="BL209">
        <v>5.0257999999999997E-2</v>
      </c>
      <c r="BN209">
        <v>5.9018000000000001E-2</v>
      </c>
      <c r="BO209">
        <v>6.4325999999999994E-2</v>
      </c>
      <c r="BP209">
        <v>5.6980000000000003E-2</v>
      </c>
      <c r="BQ209">
        <v>6.7304000000000003E-2</v>
      </c>
      <c r="BR209">
        <v>3.8587000000000003E-2</v>
      </c>
      <c r="BS209">
        <v>4.3836E-2</v>
      </c>
      <c r="BT209">
        <v>3.524E-2</v>
      </c>
      <c r="BU209">
        <v>3.7180999999999999E-2</v>
      </c>
      <c r="BV209">
        <v>6.3937999999999995E-2</v>
      </c>
      <c r="BW209">
        <v>6.7766999999999994E-2</v>
      </c>
      <c r="BX209">
        <v>5.6867000000000001E-2</v>
      </c>
      <c r="BY209">
        <v>6.0172000000000003E-2</v>
      </c>
      <c r="CA209">
        <v>0.2359</v>
      </c>
      <c r="CB209">
        <v>0.14237</v>
      </c>
      <c r="CC209">
        <v>0.15007999999999999</v>
      </c>
      <c r="CD209">
        <v>0.13012000000000001</v>
      </c>
      <c r="CE209">
        <v>0.16949</v>
      </c>
      <c r="CF209">
        <v>0.15604000000000001</v>
      </c>
      <c r="CG209">
        <v>0.17435999999999999</v>
      </c>
      <c r="CH209">
        <v>0.17358000000000001</v>
      </c>
      <c r="CI209">
        <v>0.10509</v>
      </c>
      <c r="CJ209">
        <v>0.12617</v>
      </c>
      <c r="CK209">
        <v>0.12009</v>
      </c>
      <c r="CL209">
        <v>0.10519000000000001</v>
      </c>
      <c r="CN209">
        <v>4.1779999999999998E-2</v>
      </c>
      <c r="CO209">
        <v>6.1906999999999997E-2</v>
      </c>
      <c r="CP209">
        <v>4.6797999999999999E-2</v>
      </c>
      <c r="CQ209">
        <v>4.1921E-2</v>
      </c>
      <c r="CR209">
        <v>5.0734000000000001E-2</v>
      </c>
      <c r="CS209">
        <v>0.11183999999999999</v>
      </c>
      <c r="CT209">
        <v>7.9472000000000001E-2</v>
      </c>
      <c r="CU209">
        <v>4.9591999999999997E-2</v>
      </c>
      <c r="CV209">
        <v>3.2295999999999998E-2</v>
      </c>
      <c r="CW209">
        <v>5.6252999999999997E-2</v>
      </c>
      <c r="CX209">
        <v>3.8065000000000002E-2</v>
      </c>
      <c r="CY209">
        <v>3.4322999999999999E-2</v>
      </c>
      <c r="DA209">
        <v>2.3710999999999999E-2</v>
      </c>
      <c r="DB209">
        <v>2.2218999999999999E-2</v>
      </c>
      <c r="DC209">
        <v>2.1675E-2</v>
      </c>
      <c r="DD209">
        <v>2.3060000000000001E-2</v>
      </c>
      <c r="DE209">
        <v>2.2808999999999999E-2</v>
      </c>
      <c r="DF209">
        <v>2.8750000000000001E-2</v>
      </c>
      <c r="DG209">
        <v>2.6422000000000001E-2</v>
      </c>
      <c r="DH209">
        <v>2.6613000000000001E-2</v>
      </c>
      <c r="DI209">
        <v>2.7911999999999999E-2</v>
      </c>
      <c r="DJ209">
        <v>3.5292999999999998E-2</v>
      </c>
      <c r="DK209">
        <v>2.5444000000000001E-2</v>
      </c>
      <c r="DL209">
        <v>2.9919000000000001E-2</v>
      </c>
      <c r="DO209">
        <f t="shared" si="13"/>
        <v>5.7697148148148143E-2</v>
      </c>
      <c r="DP209">
        <f t="shared" si="14"/>
        <v>6.1497037037037044E-2</v>
      </c>
      <c r="DQ209">
        <f t="shared" si="15"/>
        <v>5.7794185185185178E-2</v>
      </c>
      <c r="DR209">
        <f t="shared" si="16"/>
        <v>5.4964555555555565E-2</v>
      </c>
      <c r="DT209">
        <v>25.675000000000001</v>
      </c>
    </row>
    <row r="210" spans="1:124" x14ac:dyDescent="0.25">
      <c r="A210">
        <v>0.19857</v>
      </c>
      <c r="B210">
        <v>0.16936999999999999</v>
      </c>
      <c r="C210">
        <v>0.20351</v>
      </c>
      <c r="D210">
        <v>0.22597</v>
      </c>
      <c r="E210">
        <v>1.7138E-2</v>
      </c>
      <c r="F210">
        <v>2.4243000000000001E-2</v>
      </c>
      <c r="G210">
        <v>1.6844999999999999E-2</v>
      </c>
      <c r="H210">
        <v>2.6412999999999999E-2</v>
      </c>
      <c r="I210">
        <v>1.6594999999999999E-2</v>
      </c>
      <c r="J210">
        <v>1.5058E-2</v>
      </c>
      <c r="K210">
        <v>1.3139E-2</v>
      </c>
      <c r="L210">
        <v>1.7007000000000001E-2</v>
      </c>
      <c r="N210">
        <v>1.8688E-2</v>
      </c>
      <c r="O210">
        <v>1.8454999999999999E-2</v>
      </c>
      <c r="P210">
        <v>1.5575E-2</v>
      </c>
      <c r="Q210">
        <v>1.5980999999999999E-2</v>
      </c>
      <c r="R210">
        <v>4.1930000000000002E-2</v>
      </c>
      <c r="S210">
        <v>4.7565000000000003E-2</v>
      </c>
      <c r="T210">
        <v>4.2819000000000003E-2</v>
      </c>
      <c r="U210">
        <v>3.6731E-2</v>
      </c>
      <c r="V210">
        <v>3.6477000000000002E-2</v>
      </c>
      <c r="W210">
        <v>4.0208000000000001E-2</v>
      </c>
      <c r="X210">
        <v>3.3249000000000001E-2</v>
      </c>
      <c r="Y210">
        <v>3.0608E-2</v>
      </c>
      <c r="AA210">
        <v>4.4380999999999997E-2</v>
      </c>
      <c r="AB210">
        <v>5.1417999999999998E-2</v>
      </c>
      <c r="AC210">
        <v>4.8078999999999997E-2</v>
      </c>
      <c r="AD210">
        <v>4.4303000000000002E-2</v>
      </c>
      <c r="AE210">
        <v>4.7861000000000001E-2</v>
      </c>
      <c r="AF210">
        <v>3.9493E-2</v>
      </c>
      <c r="AG210">
        <v>7.2425000000000003E-2</v>
      </c>
      <c r="AH210">
        <v>4.1626999999999997E-2</v>
      </c>
      <c r="AI210">
        <v>2.7793999999999999E-2</v>
      </c>
      <c r="AJ210">
        <v>2.7279999999999999E-2</v>
      </c>
      <c r="AK210">
        <v>2.666E-2</v>
      </c>
      <c r="AL210">
        <v>2.7927E-2</v>
      </c>
      <c r="AN210">
        <v>2.7793999999999999E-2</v>
      </c>
      <c r="AO210">
        <v>2.7279999999999999E-2</v>
      </c>
      <c r="AP210">
        <v>2.666E-2</v>
      </c>
      <c r="AQ210">
        <v>2.7927E-2</v>
      </c>
      <c r="AR210">
        <v>3.3956E-2</v>
      </c>
      <c r="AS210">
        <v>4.0101999999999999E-2</v>
      </c>
      <c r="AT210">
        <v>3.3139000000000002E-2</v>
      </c>
      <c r="AU210">
        <v>3.3189999999999997E-2</v>
      </c>
      <c r="AV210">
        <v>3.1233E-2</v>
      </c>
      <c r="AW210">
        <v>3.7365000000000002E-2</v>
      </c>
      <c r="AX210">
        <v>3.8407999999999998E-2</v>
      </c>
      <c r="AY210">
        <v>3.2249E-2</v>
      </c>
      <c r="BA210">
        <v>4.1109E-2</v>
      </c>
      <c r="BB210">
        <v>6.5657999999999994E-2</v>
      </c>
      <c r="BC210">
        <v>5.2746000000000001E-2</v>
      </c>
      <c r="BD210">
        <v>3.3931999999999997E-2</v>
      </c>
      <c r="BE210">
        <v>4.249E-2</v>
      </c>
      <c r="BF210">
        <v>4.5462000000000002E-2</v>
      </c>
      <c r="BG210">
        <v>3.7214999999999998E-2</v>
      </c>
      <c r="BH210">
        <v>3.6878000000000001E-2</v>
      </c>
      <c r="BI210">
        <v>5.9449000000000002E-2</v>
      </c>
      <c r="BJ210">
        <v>6.3450000000000006E-2</v>
      </c>
      <c r="BK210">
        <v>6.4752000000000004E-2</v>
      </c>
      <c r="BL210">
        <v>5.0292000000000003E-2</v>
      </c>
      <c r="BN210">
        <v>5.6070000000000002E-2</v>
      </c>
      <c r="BO210">
        <v>6.0734000000000003E-2</v>
      </c>
      <c r="BP210">
        <v>5.4092000000000001E-2</v>
      </c>
      <c r="BQ210">
        <v>6.6683999999999993E-2</v>
      </c>
      <c r="BR210">
        <v>3.9106000000000002E-2</v>
      </c>
      <c r="BS210">
        <v>4.1953999999999998E-2</v>
      </c>
      <c r="BT210">
        <v>3.3903000000000003E-2</v>
      </c>
      <c r="BU210">
        <v>3.8130999999999998E-2</v>
      </c>
      <c r="BV210">
        <v>6.3314999999999996E-2</v>
      </c>
      <c r="BW210">
        <v>6.4669000000000004E-2</v>
      </c>
      <c r="BX210">
        <v>5.5166E-2</v>
      </c>
      <c r="BY210">
        <v>5.7231999999999998E-2</v>
      </c>
      <c r="CA210">
        <v>0.24082000000000001</v>
      </c>
      <c r="CB210">
        <v>0.14224999999999999</v>
      </c>
      <c r="CC210">
        <v>0.15706000000000001</v>
      </c>
      <c r="CD210">
        <v>0.12395</v>
      </c>
      <c r="CE210">
        <v>0.16675999999999999</v>
      </c>
      <c r="CF210">
        <v>0.14857999999999999</v>
      </c>
      <c r="CG210">
        <v>0.17418</v>
      </c>
      <c r="CH210">
        <v>0.18224000000000001</v>
      </c>
      <c r="CI210">
        <v>0.11389000000000001</v>
      </c>
      <c r="CJ210">
        <v>0.12567999999999999</v>
      </c>
      <c r="CK210">
        <v>0.11353000000000001</v>
      </c>
      <c r="CL210">
        <v>0.10417</v>
      </c>
      <c r="CN210">
        <v>4.0876999999999997E-2</v>
      </c>
      <c r="CO210">
        <v>5.9096999999999997E-2</v>
      </c>
      <c r="CP210">
        <v>4.5735999999999999E-2</v>
      </c>
      <c r="CQ210">
        <v>4.4136000000000002E-2</v>
      </c>
      <c r="CR210">
        <v>4.6947000000000003E-2</v>
      </c>
      <c r="CS210">
        <v>0.11509999999999999</v>
      </c>
      <c r="CT210">
        <v>7.7970999999999999E-2</v>
      </c>
      <c r="CU210">
        <v>4.8164999999999999E-2</v>
      </c>
      <c r="CV210">
        <v>2.8496E-2</v>
      </c>
      <c r="CW210">
        <v>5.9549999999999999E-2</v>
      </c>
      <c r="CX210">
        <v>3.6317000000000002E-2</v>
      </c>
      <c r="CY210">
        <v>3.04E-2</v>
      </c>
      <c r="DA210">
        <v>2.3328999999999999E-2</v>
      </c>
      <c r="DB210">
        <v>2.2849000000000001E-2</v>
      </c>
      <c r="DC210">
        <v>2.0820000000000002E-2</v>
      </c>
      <c r="DD210">
        <v>2.1609E-2</v>
      </c>
      <c r="DE210">
        <v>2.1353E-2</v>
      </c>
      <c r="DF210">
        <v>2.9293E-2</v>
      </c>
      <c r="DG210">
        <v>2.6735999999999999E-2</v>
      </c>
      <c r="DH210">
        <v>2.6027999999999999E-2</v>
      </c>
      <c r="DI210">
        <v>2.7758000000000001E-2</v>
      </c>
      <c r="DJ210">
        <v>3.3111000000000002E-2</v>
      </c>
      <c r="DK210">
        <v>2.5253999999999999E-2</v>
      </c>
      <c r="DL210">
        <v>2.9385000000000001E-2</v>
      </c>
      <c r="DO210">
        <f t="shared" si="13"/>
        <v>5.7562444444444437E-2</v>
      </c>
      <c r="DP210">
        <f t="shared" si="14"/>
        <v>5.9824962962962962E-2</v>
      </c>
      <c r="DQ210">
        <f t="shared" si="15"/>
        <v>5.7258740740740742E-2</v>
      </c>
      <c r="DR210">
        <f t="shared" si="16"/>
        <v>5.3820925925925918E-2</v>
      </c>
      <c r="DT210">
        <v>25.8</v>
      </c>
    </row>
    <row r="211" spans="1:124" x14ac:dyDescent="0.25">
      <c r="A211">
        <v>0.20115</v>
      </c>
      <c r="B211">
        <v>0.15551999999999999</v>
      </c>
      <c r="C211">
        <v>0.20311000000000001</v>
      </c>
      <c r="D211">
        <v>0.21687000000000001</v>
      </c>
      <c r="E211">
        <v>1.6153000000000001E-2</v>
      </c>
      <c r="F211">
        <v>2.3136E-2</v>
      </c>
      <c r="G211">
        <v>1.6589E-2</v>
      </c>
      <c r="H211">
        <v>2.4785999999999999E-2</v>
      </c>
      <c r="I211">
        <v>1.7056000000000002E-2</v>
      </c>
      <c r="J211">
        <v>1.4625000000000001E-2</v>
      </c>
      <c r="K211">
        <v>1.3413E-2</v>
      </c>
      <c r="L211">
        <v>1.5547E-2</v>
      </c>
      <c r="N211">
        <v>1.7697000000000001E-2</v>
      </c>
      <c r="O211">
        <v>1.7757999999999999E-2</v>
      </c>
      <c r="P211">
        <v>1.5048000000000001E-2</v>
      </c>
      <c r="Q211">
        <v>1.6553999999999999E-2</v>
      </c>
      <c r="R211">
        <v>4.3930999999999998E-2</v>
      </c>
      <c r="S211">
        <v>4.7112000000000001E-2</v>
      </c>
      <c r="T211">
        <v>4.1197999999999999E-2</v>
      </c>
      <c r="U211">
        <v>3.5277000000000003E-2</v>
      </c>
      <c r="V211">
        <v>3.6167999999999999E-2</v>
      </c>
      <c r="W211">
        <v>4.1061E-2</v>
      </c>
      <c r="X211">
        <v>3.3569000000000002E-2</v>
      </c>
      <c r="Y211">
        <v>3.0218999999999999E-2</v>
      </c>
      <c r="AA211">
        <v>4.1971000000000001E-2</v>
      </c>
      <c r="AB211">
        <v>4.8502000000000003E-2</v>
      </c>
      <c r="AC211">
        <v>4.9017999999999999E-2</v>
      </c>
      <c r="AD211">
        <v>4.2027000000000002E-2</v>
      </c>
      <c r="AE211">
        <v>4.6228999999999999E-2</v>
      </c>
      <c r="AF211">
        <v>4.0903000000000002E-2</v>
      </c>
      <c r="AG211">
        <v>7.3313000000000003E-2</v>
      </c>
      <c r="AH211">
        <v>3.9824999999999999E-2</v>
      </c>
      <c r="AI211">
        <v>2.7626000000000001E-2</v>
      </c>
      <c r="AJ211">
        <v>2.5388000000000001E-2</v>
      </c>
      <c r="AK211">
        <v>2.5659999999999999E-2</v>
      </c>
      <c r="AL211">
        <v>2.7987999999999999E-2</v>
      </c>
      <c r="AN211">
        <v>2.7626000000000001E-2</v>
      </c>
      <c r="AO211">
        <v>2.5388000000000001E-2</v>
      </c>
      <c r="AP211">
        <v>2.5659999999999999E-2</v>
      </c>
      <c r="AQ211">
        <v>2.7987999999999999E-2</v>
      </c>
      <c r="AR211">
        <v>3.2707E-2</v>
      </c>
      <c r="AS211">
        <v>3.9495000000000002E-2</v>
      </c>
      <c r="AT211">
        <v>3.2127000000000003E-2</v>
      </c>
      <c r="AU211">
        <v>3.3077000000000002E-2</v>
      </c>
      <c r="AV211">
        <v>2.9005E-2</v>
      </c>
      <c r="AW211">
        <v>3.5617000000000003E-2</v>
      </c>
      <c r="AX211">
        <v>3.6326999999999998E-2</v>
      </c>
      <c r="AY211">
        <v>3.2703000000000003E-2</v>
      </c>
      <c r="BA211">
        <v>3.9305E-2</v>
      </c>
      <c r="BB211">
        <v>6.2195E-2</v>
      </c>
      <c r="BC211">
        <v>4.9280999999999998E-2</v>
      </c>
      <c r="BD211">
        <v>3.2431000000000001E-2</v>
      </c>
      <c r="BE211">
        <v>4.2473999999999998E-2</v>
      </c>
      <c r="BF211">
        <v>4.4072E-2</v>
      </c>
      <c r="BG211">
        <v>3.7581000000000003E-2</v>
      </c>
      <c r="BH211">
        <v>3.4543999999999998E-2</v>
      </c>
      <c r="BI211">
        <v>6.1350000000000002E-2</v>
      </c>
      <c r="BJ211">
        <v>6.1783999999999999E-2</v>
      </c>
      <c r="BK211">
        <v>6.4047000000000007E-2</v>
      </c>
      <c r="BL211">
        <v>5.0731999999999999E-2</v>
      </c>
      <c r="BN211">
        <v>5.3876E-2</v>
      </c>
      <c r="BO211">
        <v>5.6841999999999997E-2</v>
      </c>
      <c r="BP211">
        <v>5.2879000000000002E-2</v>
      </c>
      <c r="BQ211">
        <v>6.3904000000000002E-2</v>
      </c>
      <c r="BR211">
        <v>4.1055000000000001E-2</v>
      </c>
      <c r="BS211">
        <v>4.1088E-2</v>
      </c>
      <c r="BT211">
        <v>3.2511999999999999E-2</v>
      </c>
      <c r="BU211">
        <v>3.9091000000000001E-2</v>
      </c>
      <c r="BV211">
        <v>6.1920000000000003E-2</v>
      </c>
      <c r="BW211">
        <v>6.207E-2</v>
      </c>
      <c r="BX211">
        <v>5.5642999999999998E-2</v>
      </c>
      <c r="BY211">
        <v>5.5530999999999997E-2</v>
      </c>
      <c r="CA211">
        <v>0.2374</v>
      </c>
      <c r="CB211">
        <v>0.14194000000000001</v>
      </c>
      <c r="CC211">
        <v>0.16084999999999999</v>
      </c>
      <c r="CD211">
        <v>0.12145</v>
      </c>
      <c r="CE211">
        <v>0.16195000000000001</v>
      </c>
      <c r="CF211">
        <v>0.14421</v>
      </c>
      <c r="CG211">
        <v>0.17088</v>
      </c>
      <c r="CH211">
        <v>0.18881999999999999</v>
      </c>
      <c r="CI211">
        <v>0.12197</v>
      </c>
      <c r="CJ211">
        <v>0.12605</v>
      </c>
      <c r="CK211">
        <v>0.1086</v>
      </c>
      <c r="CL211">
        <v>0.10360999999999999</v>
      </c>
      <c r="CN211">
        <v>4.0273000000000003E-2</v>
      </c>
      <c r="CO211">
        <v>5.3990000000000003E-2</v>
      </c>
      <c r="CP211">
        <v>4.5047999999999998E-2</v>
      </c>
      <c r="CQ211">
        <v>4.5627000000000001E-2</v>
      </c>
      <c r="CR211">
        <v>4.1859E-2</v>
      </c>
      <c r="CS211">
        <v>0.11618000000000001</v>
      </c>
      <c r="CT211">
        <v>7.7161999999999994E-2</v>
      </c>
      <c r="CU211">
        <v>4.7137999999999999E-2</v>
      </c>
      <c r="CV211">
        <v>2.5916000000000002E-2</v>
      </c>
      <c r="CW211">
        <v>6.0277999999999998E-2</v>
      </c>
      <c r="CX211">
        <v>3.5389999999999998E-2</v>
      </c>
      <c r="CY211">
        <v>2.8006E-2</v>
      </c>
      <c r="DA211">
        <v>2.2859000000000001E-2</v>
      </c>
      <c r="DB211">
        <v>2.3074000000000001E-2</v>
      </c>
      <c r="DC211">
        <v>1.9644999999999999E-2</v>
      </c>
      <c r="DD211">
        <v>1.9591999999999998E-2</v>
      </c>
      <c r="DE211">
        <v>2.0490999999999999E-2</v>
      </c>
      <c r="DF211">
        <v>2.9211000000000001E-2</v>
      </c>
      <c r="DG211">
        <v>2.7125E-2</v>
      </c>
      <c r="DH211">
        <v>2.5766000000000001E-2</v>
      </c>
      <c r="DI211">
        <v>2.8822E-2</v>
      </c>
      <c r="DJ211">
        <v>3.0542E-2</v>
      </c>
      <c r="DK211">
        <v>2.6372E-2</v>
      </c>
      <c r="DL211">
        <v>2.9111999999999999E-2</v>
      </c>
      <c r="DO211">
        <f t="shared" si="13"/>
        <v>5.6994037037037031E-2</v>
      </c>
      <c r="DP211">
        <f t="shared" si="14"/>
        <v>5.8075222222222223E-2</v>
      </c>
      <c r="DQ211">
        <f t="shared" si="15"/>
        <v>5.659433333333333E-2</v>
      </c>
      <c r="DR211">
        <f t="shared" si="16"/>
        <v>5.2896851851851855E-2</v>
      </c>
      <c r="DT211">
        <v>25.925999999999998</v>
      </c>
    </row>
    <row r="212" spans="1:124" x14ac:dyDescent="0.25">
      <c r="A212">
        <v>0.20293</v>
      </c>
      <c r="B212">
        <v>0.14516999999999999</v>
      </c>
      <c r="C212">
        <v>0.20177999999999999</v>
      </c>
      <c r="D212">
        <v>0.20846999999999999</v>
      </c>
      <c r="E212">
        <v>1.5187000000000001E-2</v>
      </c>
      <c r="F212">
        <v>2.163E-2</v>
      </c>
      <c r="G212">
        <v>1.6220999999999999E-2</v>
      </c>
      <c r="H212">
        <v>2.3158000000000002E-2</v>
      </c>
      <c r="I212">
        <v>1.6955999999999999E-2</v>
      </c>
      <c r="J212">
        <v>1.4328E-2</v>
      </c>
      <c r="K212">
        <v>1.3391999999999999E-2</v>
      </c>
      <c r="L212">
        <v>1.434E-2</v>
      </c>
      <c r="N212">
        <v>1.6586E-2</v>
      </c>
      <c r="O212">
        <v>1.7195999999999999E-2</v>
      </c>
      <c r="P212">
        <v>1.4852000000000001E-2</v>
      </c>
      <c r="Q212">
        <v>1.6882000000000001E-2</v>
      </c>
      <c r="R212">
        <v>4.5115000000000002E-2</v>
      </c>
      <c r="S212">
        <v>4.6071000000000001E-2</v>
      </c>
      <c r="T212">
        <v>4.0055E-2</v>
      </c>
      <c r="U212">
        <v>3.4109E-2</v>
      </c>
      <c r="V212">
        <v>3.5777000000000003E-2</v>
      </c>
      <c r="W212">
        <v>4.1474999999999998E-2</v>
      </c>
      <c r="X212">
        <v>3.3602E-2</v>
      </c>
      <c r="Y212">
        <v>3.0353999999999999E-2</v>
      </c>
      <c r="AA212">
        <v>3.9080999999999998E-2</v>
      </c>
      <c r="AB212">
        <v>4.6278E-2</v>
      </c>
      <c r="AC212">
        <v>4.9047E-2</v>
      </c>
      <c r="AD212">
        <v>4.0427999999999999E-2</v>
      </c>
      <c r="AE212">
        <v>4.3693000000000003E-2</v>
      </c>
      <c r="AF212">
        <v>4.1405999999999998E-2</v>
      </c>
      <c r="AG212">
        <v>7.0583000000000007E-2</v>
      </c>
      <c r="AH212">
        <v>3.7869E-2</v>
      </c>
      <c r="AI212">
        <v>2.7484999999999999E-2</v>
      </c>
      <c r="AJ212">
        <v>2.3854E-2</v>
      </c>
      <c r="AK212">
        <v>2.4622999999999999E-2</v>
      </c>
      <c r="AL212">
        <v>2.7910000000000001E-2</v>
      </c>
      <c r="AN212">
        <v>2.7484999999999999E-2</v>
      </c>
      <c r="AO212">
        <v>2.3854E-2</v>
      </c>
      <c r="AP212">
        <v>2.4622999999999999E-2</v>
      </c>
      <c r="AQ212">
        <v>2.7910000000000001E-2</v>
      </c>
      <c r="AR212">
        <v>3.2426999999999997E-2</v>
      </c>
      <c r="AS212">
        <v>3.8297999999999999E-2</v>
      </c>
      <c r="AT212">
        <v>3.0346000000000001E-2</v>
      </c>
      <c r="AU212">
        <v>3.3333000000000002E-2</v>
      </c>
      <c r="AV212">
        <v>2.7348999999999998E-2</v>
      </c>
      <c r="AW212">
        <v>3.4452000000000003E-2</v>
      </c>
      <c r="AX212">
        <v>3.4018E-2</v>
      </c>
      <c r="AY212">
        <v>3.2695000000000002E-2</v>
      </c>
      <c r="BA212">
        <v>3.7276999999999998E-2</v>
      </c>
      <c r="BB212">
        <v>5.7637000000000001E-2</v>
      </c>
      <c r="BC212">
        <v>4.6225000000000002E-2</v>
      </c>
      <c r="BD212">
        <v>3.1725999999999997E-2</v>
      </c>
      <c r="BE212">
        <v>4.1293000000000003E-2</v>
      </c>
      <c r="BF212">
        <v>4.2025E-2</v>
      </c>
      <c r="BG212">
        <v>3.9537999999999997E-2</v>
      </c>
      <c r="BH212">
        <v>3.2509999999999997E-2</v>
      </c>
      <c r="BI212">
        <v>6.1969999999999997E-2</v>
      </c>
      <c r="BJ212">
        <v>6.3641000000000003E-2</v>
      </c>
      <c r="BK212">
        <v>6.2434999999999997E-2</v>
      </c>
      <c r="BL212">
        <v>5.1050999999999999E-2</v>
      </c>
      <c r="BN212">
        <v>5.271E-2</v>
      </c>
      <c r="BO212">
        <v>5.3102000000000003E-2</v>
      </c>
      <c r="BP212">
        <v>5.3191000000000002E-2</v>
      </c>
      <c r="BQ212">
        <v>5.9193000000000003E-2</v>
      </c>
      <c r="BR212">
        <v>4.3716999999999999E-2</v>
      </c>
      <c r="BS212">
        <v>4.1259999999999998E-2</v>
      </c>
      <c r="BT212">
        <v>3.1237000000000001E-2</v>
      </c>
      <c r="BU212">
        <v>3.9550000000000002E-2</v>
      </c>
      <c r="BV212">
        <v>5.9952999999999999E-2</v>
      </c>
      <c r="BW212">
        <v>6.0482000000000001E-2</v>
      </c>
      <c r="BX212">
        <v>5.7868000000000003E-2</v>
      </c>
      <c r="BY212">
        <v>5.4873999999999999E-2</v>
      </c>
      <c r="CA212">
        <v>0.22542999999999999</v>
      </c>
      <c r="CB212">
        <v>0.14149</v>
      </c>
      <c r="CC212">
        <v>0.1603</v>
      </c>
      <c r="CD212">
        <v>0.12297</v>
      </c>
      <c r="CE212">
        <v>0.15484000000000001</v>
      </c>
      <c r="CF212">
        <v>0.14319999999999999</v>
      </c>
      <c r="CG212">
        <v>0.16456999999999999</v>
      </c>
      <c r="CH212">
        <v>0.19059999999999999</v>
      </c>
      <c r="CI212">
        <v>0.12737000000000001</v>
      </c>
      <c r="CJ212">
        <v>0.12614</v>
      </c>
      <c r="CK212">
        <v>0.10551000000000001</v>
      </c>
      <c r="CL212">
        <v>0.10303</v>
      </c>
      <c r="CN212">
        <v>3.9968999999999998E-2</v>
      </c>
      <c r="CO212">
        <v>4.7469999999999998E-2</v>
      </c>
      <c r="CP212">
        <v>4.5141000000000001E-2</v>
      </c>
      <c r="CQ212">
        <v>4.5229999999999999E-2</v>
      </c>
      <c r="CR212">
        <v>3.6542999999999999E-2</v>
      </c>
      <c r="CS212">
        <v>0.11452</v>
      </c>
      <c r="CT212">
        <v>7.6428999999999997E-2</v>
      </c>
      <c r="CU212">
        <v>4.5669000000000001E-2</v>
      </c>
      <c r="CV212">
        <v>2.4646999999999999E-2</v>
      </c>
      <c r="CW212">
        <v>5.8339000000000002E-2</v>
      </c>
      <c r="CX212">
        <v>3.5229999999999997E-2</v>
      </c>
      <c r="CY212">
        <v>2.7064999999999999E-2</v>
      </c>
      <c r="DA212">
        <v>2.2345E-2</v>
      </c>
      <c r="DB212">
        <v>2.2630000000000001E-2</v>
      </c>
      <c r="DC212">
        <v>1.8284999999999999E-2</v>
      </c>
      <c r="DD212">
        <v>1.7439E-2</v>
      </c>
      <c r="DE212">
        <v>2.0274E-2</v>
      </c>
      <c r="DF212">
        <v>2.8112999999999999E-2</v>
      </c>
      <c r="DG212">
        <v>2.7255999999999999E-2</v>
      </c>
      <c r="DH212">
        <v>2.5822999999999999E-2</v>
      </c>
      <c r="DI212">
        <v>3.04E-2</v>
      </c>
      <c r="DJ212">
        <v>2.8183E-2</v>
      </c>
      <c r="DK212">
        <v>2.8181000000000001E-2</v>
      </c>
      <c r="DL212">
        <v>2.8923000000000001E-2</v>
      </c>
      <c r="DO212">
        <f t="shared" si="13"/>
        <v>5.5881814814814815E-2</v>
      </c>
      <c r="DP212">
        <f t="shared" si="14"/>
        <v>5.6379407407407385E-2</v>
      </c>
      <c r="DQ212">
        <f t="shared" si="15"/>
        <v>5.5723629629629637E-2</v>
      </c>
      <c r="DR212">
        <f t="shared" si="16"/>
        <v>5.1967074074074075E-2</v>
      </c>
      <c r="DT212">
        <v>26.050999999999998</v>
      </c>
    </row>
    <row r="213" spans="1:124" x14ac:dyDescent="0.25">
      <c r="A213">
        <v>0.20205999999999999</v>
      </c>
      <c r="B213">
        <v>0.13904</v>
      </c>
      <c r="C213">
        <v>0.19900000000000001</v>
      </c>
      <c r="D213">
        <v>0.20061000000000001</v>
      </c>
      <c r="E213">
        <v>1.4305E-2</v>
      </c>
      <c r="F213">
        <v>1.9984999999999999E-2</v>
      </c>
      <c r="G213">
        <v>1.5671000000000001E-2</v>
      </c>
      <c r="H213">
        <v>2.1229999999999999E-2</v>
      </c>
      <c r="I213">
        <v>1.6268000000000001E-2</v>
      </c>
      <c r="J213">
        <v>1.4071E-2</v>
      </c>
      <c r="K213">
        <v>1.2995E-2</v>
      </c>
      <c r="L213">
        <v>1.3254999999999999E-2</v>
      </c>
      <c r="N213">
        <v>1.5546000000000001E-2</v>
      </c>
      <c r="O213">
        <v>1.6981E-2</v>
      </c>
      <c r="P213">
        <v>1.4885000000000001E-2</v>
      </c>
      <c r="Q213">
        <v>1.6820000000000002E-2</v>
      </c>
      <c r="R213">
        <v>4.5274000000000002E-2</v>
      </c>
      <c r="S213">
        <v>4.4539000000000002E-2</v>
      </c>
      <c r="T213">
        <v>3.9113000000000002E-2</v>
      </c>
      <c r="U213">
        <v>3.3168999999999997E-2</v>
      </c>
      <c r="V213">
        <v>3.5249999999999997E-2</v>
      </c>
      <c r="W213">
        <v>4.1425999999999998E-2</v>
      </c>
      <c r="X213">
        <v>3.3149999999999999E-2</v>
      </c>
      <c r="Y213">
        <v>3.0672999999999999E-2</v>
      </c>
      <c r="AA213">
        <v>3.6595999999999997E-2</v>
      </c>
      <c r="AB213">
        <v>4.5280000000000001E-2</v>
      </c>
      <c r="AC213">
        <v>4.8090000000000001E-2</v>
      </c>
      <c r="AD213">
        <v>3.9570000000000001E-2</v>
      </c>
      <c r="AE213">
        <v>4.0802999999999999E-2</v>
      </c>
      <c r="AF213">
        <v>4.0919999999999998E-2</v>
      </c>
      <c r="AG213">
        <v>6.4896999999999996E-2</v>
      </c>
      <c r="AH213">
        <v>3.6067000000000002E-2</v>
      </c>
      <c r="AI213">
        <v>2.7092000000000001E-2</v>
      </c>
      <c r="AJ213">
        <v>2.2943999999999999E-2</v>
      </c>
      <c r="AK213">
        <v>2.3604E-2</v>
      </c>
      <c r="AL213">
        <v>2.7661000000000002E-2</v>
      </c>
      <c r="AN213">
        <v>2.7092000000000001E-2</v>
      </c>
      <c r="AO213">
        <v>2.2943999999999999E-2</v>
      </c>
      <c r="AP213">
        <v>2.3604E-2</v>
      </c>
      <c r="AQ213">
        <v>2.7661000000000002E-2</v>
      </c>
      <c r="AR213">
        <v>3.3193E-2</v>
      </c>
      <c r="AS213">
        <v>3.6739000000000001E-2</v>
      </c>
      <c r="AT213">
        <v>2.8146999999999998E-2</v>
      </c>
      <c r="AU213">
        <v>3.3606999999999998E-2</v>
      </c>
      <c r="AV213">
        <v>2.6644999999999999E-2</v>
      </c>
      <c r="AW213">
        <v>3.3778000000000002E-2</v>
      </c>
      <c r="AX213">
        <v>3.1947999999999997E-2</v>
      </c>
      <c r="AY213">
        <v>3.2145E-2</v>
      </c>
      <c r="BA213">
        <v>3.5549999999999998E-2</v>
      </c>
      <c r="BB213">
        <v>5.2761000000000002E-2</v>
      </c>
      <c r="BC213">
        <v>4.5157999999999997E-2</v>
      </c>
      <c r="BD213">
        <v>3.1822000000000003E-2</v>
      </c>
      <c r="BE213">
        <v>3.9016000000000002E-2</v>
      </c>
      <c r="BF213">
        <v>3.9461999999999997E-2</v>
      </c>
      <c r="BG213">
        <v>4.2851E-2</v>
      </c>
      <c r="BH213">
        <v>3.1185999999999998E-2</v>
      </c>
      <c r="BI213">
        <v>6.1179999999999998E-2</v>
      </c>
      <c r="BJ213">
        <v>6.7609000000000002E-2</v>
      </c>
      <c r="BK213">
        <v>6.0010000000000001E-2</v>
      </c>
      <c r="BL213">
        <v>5.0842999999999999E-2</v>
      </c>
      <c r="BN213">
        <v>5.2565000000000001E-2</v>
      </c>
      <c r="BO213">
        <v>5.0008999999999998E-2</v>
      </c>
      <c r="BP213">
        <v>5.4592000000000002E-2</v>
      </c>
      <c r="BQ213">
        <v>5.3540999999999998E-2</v>
      </c>
      <c r="BR213">
        <v>4.6148000000000002E-2</v>
      </c>
      <c r="BS213">
        <v>4.2112999999999998E-2</v>
      </c>
      <c r="BT213">
        <v>3.0346000000000001E-2</v>
      </c>
      <c r="BU213">
        <v>3.9072999999999997E-2</v>
      </c>
      <c r="BV213">
        <v>5.7577999999999997E-2</v>
      </c>
      <c r="BW213">
        <v>6.0026999999999997E-2</v>
      </c>
      <c r="BX213">
        <v>6.1082999999999998E-2</v>
      </c>
      <c r="BY213">
        <v>5.4872999999999998E-2</v>
      </c>
      <c r="CA213">
        <v>0.20738000000000001</v>
      </c>
      <c r="CB213">
        <v>0.14093</v>
      </c>
      <c r="CC213">
        <v>0.15568000000000001</v>
      </c>
      <c r="CD213">
        <v>0.12798000000000001</v>
      </c>
      <c r="CE213">
        <v>0.14602999999999999</v>
      </c>
      <c r="CF213">
        <v>0.14449000000000001</v>
      </c>
      <c r="CG213">
        <v>0.15581999999999999</v>
      </c>
      <c r="CH213">
        <v>0.18625</v>
      </c>
      <c r="CI213">
        <v>0.12894</v>
      </c>
      <c r="CJ213">
        <v>0.12501999999999999</v>
      </c>
      <c r="CK213">
        <v>0.10385999999999999</v>
      </c>
      <c r="CL213">
        <v>0.10172</v>
      </c>
      <c r="CN213">
        <v>3.9815000000000003E-2</v>
      </c>
      <c r="CO213">
        <v>4.0802999999999999E-2</v>
      </c>
      <c r="CP213">
        <v>4.5967000000000001E-2</v>
      </c>
      <c r="CQ213">
        <v>4.2791999999999997E-2</v>
      </c>
      <c r="CR213">
        <v>3.2058999999999997E-2</v>
      </c>
      <c r="CS213">
        <v>0.11024</v>
      </c>
      <c r="CT213">
        <v>7.5108999999999995E-2</v>
      </c>
      <c r="CU213">
        <v>4.3492999999999997E-2</v>
      </c>
      <c r="CV213">
        <v>2.4537E-2</v>
      </c>
      <c r="CW213">
        <v>5.4183000000000002E-2</v>
      </c>
      <c r="CX213">
        <v>3.5340999999999997E-2</v>
      </c>
      <c r="CY213">
        <v>2.7133000000000001E-2</v>
      </c>
      <c r="DA213">
        <v>2.1849E-2</v>
      </c>
      <c r="DB213">
        <v>2.1415E-2</v>
      </c>
      <c r="DC213">
        <v>1.6933E-2</v>
      </c>
      <c r="DD213">
        <v>1.5623E-2</v>
      </c>
      <c r="DE213">
        <v>2.0566000000000001E-2</v>
      </c>
      <c r="DF213">
        <v>2.5989000000000002E-2</v>
      </c>
      <c r="DG213">
        <v>2.6877000000000002E-2</v>
      </c>
      <c r="DH213">
        <v>2.6103999999999999E-2</v>
      </c>
      <c r="DI213">
        <v>3.1627000000000002E-2</v>
      </c>
      <c r="DJ213">
        <v>2.647E-2</v>
      </c>
      <c r="DK213">
        <v>2.9881999999999999E-2</v>
      </c>
      <c r="DL213">
        <v>2.8736000000000001E-2</v>
      </c>
      <c r="DO213">
        <f t="shared" si="13"/>
        <v>5.4257925925925932E-2</v>
      </c>
      <c r="DP213">
        <f t="shared" si="14"/>
        <v>5.4821037037037036E-2</v>
      </c>
      <c r="DQ213">
        <f t="shared" si="15"/>
        <v>5.4615296296296308E-2</v>
      </c>
      <c r="DR213">
        <f t="shared" si="16"/>
        <v>5.0875444444444445E-2</v>
      </c>
      <c r="DT213">
        <v>26.175999999999998</v>
      </c>
    </row>
    <row r="214" spans="1:124" x14ac:dyDescent="0.25">
      <c r="A214">
        <v>0.19722999999999999</v>
      </c>
      <c r="B214">
        <v>0.13714999999999999</v>
      </c>
      <c r="C214">
        <v>0.1948</v>
      </c>
      <c r="D214">
        <v>0.19297</v>
      </c>
      <c r="E214">
        <v>1.3563E-2</v>
      </c>
      <c r="F214">
        <v>1.8408000000000001E-2</v>
      </c>
      <c r="G214">
        <v>1.4865E-2</v>
      </c>
      <c r="H214">
        <v>1.9015000000000001E-2</v>
      </c>
      <c r="I214">
        <v>1.512E-2</v>
      </c>
      <c r="J214">
        <v>1.372E-2</v>
      </c>
      <c r="K214">
        <v>1.2272E-2</v>
      </c>
      <c r="L214">
        <v>1.2286999999999999E-2</v>
      </c>
      <c r="N214">
        <v>1.4726E-2</v>
      </c>
      <c r="O214">
        <v>1.7145000000000001E-2</v>
      </c>
      <c r="P214">
        <v>1.4983E-2</v>
      </c>
      <c r="Q214">
        <v>1.6396999999999998E-2</v>
      </c>
      <c r="R214">
        <v>4.4491000000000003E-2</v>
      </c>
      <c r="S214">
        <v>4.2764000000000003E-2</v>
      </c>
      <c r="T214">
        <v>3.8031000000000002E-2</v>
      </c>
      <c r="U214">
        <v>3.2377999999999997E-2</v>
      </c>
      <c r="V214">
        <v>3.4516999999999999E-2</v>
      </c>
      <c r="W214">
        <v>4.1022000000000003E-2</v>
      </c>
      <c r="X214">
        <v>3.2224000000000003E-2</v>
      </c>
      <c r="Y214">
        <v>3.0811999999999999E-2</v>
      </c>
      <c r="AA214">
        <v>3.5130000000000002E-2</v>
      </c>
      <c r="AB214">
        <v>4.5664999999999997E-2</v>
      </c>
      <c r="AC214">
        <v>4.6421999999999998E-2</v>
      </c>
      <c r="AD214">
        <v>3.9313000000000001E-2</v>
      </c>
      <c r="AE214">
        <v>3.8113000000000001E-2</v>
      </c>
      <c r="AF214">
        <v>3.9711000000000003E-2</v>
      </c>
      <c r="AG214">
        <v>5.7722999999999997E-2</v>
      </c>
      <c r="AH214">
        <v>3.4727000000000001E-2</v>
      </c>
      <c r="AI214">
        <v>2.6287999999999999E-2</v>
      </c>
      <c r="AJ214">
        <v>2.2654000000000001E-2</v>
      </c>
      <c r="AK214">
        <v>2.2630000000000001E-2</v>
      </c>
      <c r="AL214">
        <v>2.7257E-2</v>
      </c>
      <c r="AN214">
        <v>2.6287999999999999E-2</v>
      </c>
      <c r="AO214">
        <v>2.2654000000000001E-2</v>
      </c>
      <c r="AP214">
        <v>2.2630000000000001E-2</v>
      </c>
      <c r="AQ214">
        <v>2.7257E-2</v>
      </c>
      <c r="AR214">
        <v>3.4812000000000003E-2</v>
      </c>
      <c r="AS214">
        <v>3.5128E-2</v>
      </c>
      <c r="AT214">
        <v>2.5992000000000001E-2</v>
      </c>
      <c r="AU214">
        <v>3.3519E-2</v>
      </c>
      <c r="AV214">
        <v>2.6918000000000001E-2</v>
      </c>
      <c r="AW214">
        <v>3.3284000000000001E-2</v>
      </c>
      <c r="AX214">
        <v>3.0360999999999999E-2</v>
      </c>
      <c r="AY214">
        <v>3.1119999999999998E-2</v>
      </c>
      <c r="BA214">
        <v>3.4509999999999999E-2</v>
      </c>
      <c r="BB214">
        <v>4.8274999999999998E-2</v>
      </c>
      <c r="BC214">
        <v>4.6815000000000002E-2</v>
      </c>
      <c r="BD214">
        <v>3.2402E-2</v>
      </c>
      <c r="BE214">
        <v>3.6111999999999998E-2</v>
      </c>
      <c r="BF214">
        <v>3.6570999999999999E-2</v>
      </c>
      <c r="BG214">
        <v>4.6697000000000002E-2</v>
      </c>
      <c r="BH214">
        <v>3.0703000000000001E-2</v>
      </c>
      <c r="BI214">
        <v>5.9222999999999998E-2</v>
      </c>
      <c r="BJ214">
        <v>7.1626999999999996E-2</v>
      </c>
      <c r="BK214">
        <v>5.7133000000000003E-2</v>
      </c>
      <c r="BL214">
        <v>4.9950000000000001E-2</v>
      </c>
      <c r="BN214">
        <v>5.3180999999999999E-2</v>
      </c>
      <c r="BO214">
        <v>4.8009000000000003E-2</v>
      </c>
      <c r="BP214">
        <v>5.6510999999999999E-2</v>
      </c>
      <c r="BQ214">
        <v>4.8286999999999997E-2</v>
      </c>
      <c r="BR214">
        <v>4.7504999999999999E-2</v>
      </c>
      <c r="BS214">
        <v>4.3011000000000001E-2</v>
      </c>
      <c r="BT214">
        <v>3.0079999999999999E-2</v>
      </c>
      <c r="BU214">
        <v>3.7513999999999999E-2</v>
      </c>
      <c r="BV214">
        <v>5.4901999999999999E-2</v>
      </c>
      <c r="BW214">
        <v>6.0437999999999999E-2</v>
      </c>
      <c r="BX214">
        <v>6.4393000000000006E-2</v>
      </c>
      <c r="BY214">
        <v>5.5093999999999997E-2</v>
      </c>
      <c r="CA214">
        <v>0.18773000000000001</v>
      </c>
      <c r="CB214">
        <v>0.14016000000000001</v>
      </c>
      <c r="CC214">
        <v>0.14860000000000001</v>
      </c>
      <c r="CD214">
        <v>0.13536999999999999</v>
      </c>
      <c r="CE214">
        <v>0.1368</v>
      </c>
      <c r="CF214">
        <v>0.14643999999999999</v>
      </c>
      <c r="CG214">
        <v>0.14568999999999999</v>
      </c>
      <c r="CH214">
        <v>0.17627000000000001</v>
      </c>
      <c r="CI214">
        <v>0.12662999999999999</v>
      </c>
      <c r="CJ214">
        <v>0.12243999999999999</v>
      </c>
      <c r="CK214">
        <v>0.10297000000000001</v>
      </c>
      <c r="CL214">
        <v>9.9071999999999993E-2</v>
      </c>
      <c r="CN214">
        <v>3.9577000000000001E-2</v>
      </c>
      <c r="CO214">
        <v>3.5201000000000003E-2</v>
      </c>
      <c r="CP214">
        <v>4.6968999999999997E-2</v>
      </c>
      <c r="CQ214">
        <v>3.8974000000000002E-2</v>
      </c>
      <c r="CR214">
        <v>2.9144E-2</v>
      </c>
      <c r="CS214">
        <v>0.10414</v>
      </c>
      <c r="CT214">
        <v>7.2720000000000007E-2</v>
      </c>
      <c r="CU214">
        <v>4.0826000000000001E-2</v>
      </c>
      <c r="CV214">
        <v>2.5321E-2</v>
      </c>
      <c r="CW214">
        <v>4.8617E-2</v>
      </c>
      <c r="CX214">
        <v>3.4998000000000001E-2</v>
      </c>
      <c r="CY214">
        <v>2.7557000000000002E-2</v>
      </c>
      <c r="DA214">
        <v>2.1425E-2</v>
      </c>
      <c r="DB214">
        <v>1.9539000000000001E-2</v>
      </c>
      <c r="DC214">
        <v>1.5765999999999999E-2</v>
      </c>
      <c r="DD214">
        <v>1.4491E-2</v>
      </c>
      <c r="DE214">
        <v>2.1101999999999999E-2</v>
      </c>
      <c r="DF214">
        <v>2.3244000000000001E-2</v>
      </c>
      <c r="DG214">
        <v>2.5906999999999999E-2</v>
      </c>
      <c r="DH214">
        <v>2.6450000000000001E-2</v>
      </c>
      <c r="DI214">
        <v>3.1850999999999997E-2</v>
      </c>
      <c r="DJ214">
        <v>2.5543E-2</v>
      </c>
      <c r="DK214">
        <v>3.0775E-2</v>
      </c>
      <c r="DL214">
        <v>2.8523E-2</v>
      </c>
      <c r="DO214">
        <f t="shared" si="13"/>
        <v>5.2304037037037045E-2</v>
      </c>
      <c r="DP214">
        <f t="shared" si="14"/>
        <v>5.3428148148148141E-2</v>
      </c>
      <c r="DQ214">
        <f t="shared" si="15"/>
        <v>5.3294703703703712E-2</v>
      </c>
      <c r="DR214">
        <f t="shared" si="16"/>
        <v>4.9575370370370388E-2</v>
      </c>
      <c r="DT214">
        <v>26.300999999999998</v>
      </c>
    </row>
    <row r="215" spans="1:124" x14ac:dyDescent="0.25">
      <c r="A215">
        <v>0.18826000000000001</v>
      </c>
      <c r="B215">
        <v>0.13879</v>
      </c>
      <c r="C215">
        <v>0.18959000000000001</v>
      </c>
      <c r="D215">
        <v>0.18537999999999999</v>
      </c>
      <c r="E215">
        <v>1.3043000000000001E-2</v>
      </c>
      <c r="F215">
        <v>1.702E-2</v>
      </c>
      <c r="G215">
        <v>1.3793E-2</v>
      </c>
      <c r="H215">
        <v>1.6750000000000001E-2</v>
      </c>
      <c r="I215">
        <v>1.3762E-2</v>
      </c>
      <c r="J215">
        <v>1.316E-2</v>
      </c>
      <c r="K215">
        <v>1.1369000000000001E-2</v>
      </c>
      <c r="L215">
        <v>1.1514999999999999E-2</v>
      </c>
      <c r="N215">
        <v>1.4199E-2</v>
      </c>
      <c r="O215">
        <v>1.753E-2</v>
      </c>
      <c r="P215">
        <v>1.4977000000000001E-2</v>
      </c>
      <c r="Q215">
        <v>1.5758999999999999E-2</v>
      </c>
      <c r="R215">
        <v>4.3064999999999999E-2</v>
      </c>
      <c r="S215">
        <v>4.1014000000000002E-2</v>
      </c>
      <c r="T215">
        <v>3.6580000000000001E-2</v>
      </c>
      <c r="U215">
        <v>3.1661000000000002E-2</v>
      </c>
      <c r="V215">
        <v>3.3528000000000002E-2</v>
      </c>
      <c r="W215">
        <v>4.0398000000000003E-2</v>
      </c>
      <c r="X215">
        <v>3.0977999999999999E-2</v>
      </c>
      <c r="Y215">
        <v>3.0488999999999999E-2</v>
      </c>
      <c r="AA215">
        <v>3.4848999999999998E-2</v>
      </c>
      <c r="AB215">
        <v>4.7113000000000002E-2</v>
      </c>
      <c r="AC215">
        <v>4.4479999999999999E-2</v>
      </c>
      <c r="AD215">
        <v>3.9373999999999999E-2</v>
      </c>
      <c r="AE215">
        <v>3.5978999999999997E-2</v>
      </c>
      <c r="AF215">
        <v>3.8233999999999997E-2</v>
      </c>
      <c r="AG215">
        <v>5.0765999999999999E-2</v>
      </c>
      <c r="AH215">
        <v>3.4056000000000003E-2</v>
      </c>
      <c r="AI215">
        <v>2.5101999999999999E-2</v>
      </c>
      <c r="AJ215">
        <v>2.2724000000000001E-2</v>
      </c>
      <c r="AK215">
        <v>2.1717E-2</v>
      </c>
      <c r="AL215">
        <v>2.6735999999999999E-2</v>
      </c>
      <c r="AN215">
        <v>2.5101999999999999E-2</v>
      </c>
      <c r="AO215">
        <v>2.2724000000000001E-2</v>
      </c>
      <c r="AP215">
        <v>2.1717E-2</v>
      </c>
      <c r="AQ215">
        <v>2.6735999999999999E-2</v>
      </c>
      <c r="AR215">
        <v>3.6873999999999997E-2</v>
      </c>
      <c r="AS215">
        <v>3.3702999999999997E-2</v>
      </c>
      <c r="AT215">
        <v>2.4313999999999999E-2</v>
      </c>
      <c r="AU215">
        <v>3.2822999999999998E-2</v>
      </c>
      <c r="AV215">
        <v>2.7848999999999999E-2</v>
      </c>
      <c r="AW215">
        <v>3.2589E-2</v>
      </c>
      <c r="AX215">
        <v>2.9246999999999999E-2</v>
      </c>
      <c r="AY215">
        <v>2.9784999999999999E-2</v>
      </c>
      <c r="BA215">
        <v>3.4317E-2</v>
      </c>
      <c r="BB215">
        <v>4.4653999999999999E-2</v>
      </c>
      <c r="BC215">
        <v>5.0756999999999997E-2</v>
      </c>
      <c r="BD215">
        <v>3.2993000000000001E-2</v>
      </c>
      <c r="BE215">
        <v>3.3244000000000003E-2</v>
      </c>
      <c r="BF215">
        <v>3.3583000000000002E-2</v>
      </c>
      <c r="BG215">
        <v>4.9952000000000003E-2</v>
      </c>
      <c r="BH215">
        <v>3.0882E-2</v>
      </c>
      <c r="BI215">
        <v>5.6748E-2</v>
      </c>
      <c r="BJ215">
        <v>7.3714000000000002E-2</v>
      </c>
      <c r="BK215">
        <v>5.4356000000000002E-2</v>
      </c>
      <c r="BL215">
        <v>4.8505E-2</v>
      </c>
      <c r="BN215">
        <v>5.4130999999999999E-2</v>
      </c>
      <c r="BO215">
        <v>4.7379999999999999E-2</v>
      </c>
      <c r="BP215">
        <v>5.8380000000000001E-2</v>
      </c>
      <c r="BQ215">
        <v>4.4592E-2</v>
      </c>
      <c r="BR215">
        <v>4.7316999999999998E-2</v>
      </c>
      <c r="BS215">
        <v>4.3274E-2</v>
      </c>
      <c r="BT215">
        <v>3.0519000000000001E-2</v>
      </c>
      <c r="BU215">
        <v>3.5118999999999997E-2</v>
      </c>
      <c r="BV215">
        <v>5.1998000000000003E-2</v>
      </c>
      <c r="BW215">
        <v>6.1221999999999999E-2</v>
      </c>
      <c r="BX215">
        <v>6.6966999999999999E-2</v>
      </c>
      <c r="BY215">
        <v>5.5198999999999998E-2</v>
      </c>
      <c r="CA215">
        <v>0.17161000000000001</v>
      </c>
      <c r="CB215">
        <v>0.13888</v>
      </c>
      <c r="CC215">
        <v>0.14136000000000001</v>
      </c>
      <c r="CD215">
        <v>0.14385999999999999</v>
      </c>
      <c r="CE215">
        <v>0.12873999999999999</v>
      </c>
      <c r="CF215">
        <v>0.14774999999999999</v>
      </c>
      <c r="CG215">
        <v>0.13556000000000001</v>
      </c>
      <c r="CH215">
        <v>0.16275999999999999</v>
      </c>
      <c r="CI215">
        <v>0.12139</v>
      </c>
      <c r="CJ215">
        <v>0.11883000000000001</v>
      </c>
      <c r="CK215">
        <v>0.1022</v>
      </c>
      <c r="CL215">
        <v>9.4839999999999994E-2</v>
      </c>
      <c r="CN215">
        <v>3.9029000000000001E-2</v>
      </c>
      <c r="CO215">
        <v>3.1431000000000001E-2</v>
      </c>
      <c r="CP215">
        <v>4.7303999999999999E-2</v>
      </c>
      <c r="CQ215">
        <v>3.4798999999999997E-2</v>
      </c>
      <c r="CR215">
        <v>2.8048E-2</v>
      </c>
      <c r="CS215">
        <v>9.7387000000000001E-2</v>
      </c>
      <c r="CT215">
        <v>6.9098999999999994E-2</v>
      </c>
      <c r="CU215">
        <v>3.8116999999999998E-2</v>
      </c>
      <c r="CV215">
        <v>2.6713000000000001E-2</v>
      </c>
      <c r="CW215">
        <v>4.2568000000000002E-2</v>
      </c>
      <c r="CX215">
        <v>3.3598999999999997E-2</v>
      </c>
      <c r="CY215">
        <v>2.7732E-2</v>
      </c>
      <c r="DA215">
        <v>2.1114999999999998E-2</v>
      </c>
      <c r="DB215">
        <v>1.7299999999999999E-2</v>
      </c>
      <c r="DC215">
        <v>1.4883E-2</v>
      </c>
      <c r="DD215">
        <v>1.414E-2</v>
      </c>
      <c r="DE215">
        <v>2.1590999999999999E-2</v>
      </c>
      <c r="DF215">
        <v>2.0582E-2</v>
      </c>
      <c r="DG215">
        <v>2.444E-2</v>
      </c>
      <c r="DH215">
        <v>2.6678E-2</v>
      </c>
      <c r="DI215">
        <v>3.0890000000000001E-2</v>
      </c>
      <c r="DJ215">
        <v>2.5269E-2</v>
      </c>
      <c r="DK215">
        <v>3.0481999999999999E-2</v>
      </c>
      <c r="DL215">
        <v>2.8250000000000001E-2</v>
      </c>
      <c r="DO215">
        <f t="shared" si="13"/>
        <v>5.0314555555555564E-2</v>
      </c>
      <c r="DP215">
        <f t="shared" si="14"/>
        <v>5.2178629629629644E-2</v>
      </c>
      <c r="DQ215">
        <f t="shared" si="15"/>
        <v>5.1829111111111111E-2</v>
      </c>
      <c r="DR215">
        <f t="shared" si="16"/>
        <v>4.8130740740740745E-2</v>
      </c>
      <c r="DT215">
        <v>26.427</v>
      </c>
    </row>
    <row r="216" spans="1:124" x14ac:dyDescent="0.25">
      <c r="A216">
        <v>0.17635000000000001</v>
      </c>
      <c r="B216">
        <v>0.14280000000000001</v>
      </c>
      <c r="C216">
        <v>0.18386</v>
      </c>
      <c r="D216">
        <v>0.17795</v>
      </c>
      <c r="E216">
        <v>1.2872E-2</v>
      </c>
      <c r="F216">
        <v>1.5876000000000001E-2</v>
      </c>
      <c r="G216">
        <v>1.2555999999999999E-2</v>
      </c>
      <c r="H216">
        <v>1.474E-2</v>
      </c>
      <c r="I216">
        <v>1.2512000000000001E-2</v>
      </c>
      <c r="J216">
        <v>1.2352999999999999E-2</v>
      </c>
      <c r="K216">
        <v>1.047E-2</v>
      </c>
      <c r="L216">
        <v>1.1023E-2</v>
      </c>
      <c r="N216">
        <v>1.3955E-2</v>
      </c>
      <c r="O216">
        <v>1.7864999999999999E-2</v>
      </c>
      <c r="P216">
        <v>1.4758E-2</v>
      </c>
      <c r="Q216">
        <v>1.507E-2</v>
      </c>
      <c r="R216">
        <v>4.1383999999999997E-2</v>
      </c>
      <c r="S216">
        <v>3.9473000000000001E-2</v>
      </c>
      <c r="T216">
        <v>3.4765999999999998E-2</v>
      </c>
      <c r="U216">
        <v>3.0970000000000001E-2</v>
      </c>
      <c r="V216">
        <v>3.2298E-2</v>
      </c>
      <c r="W216">
        <v>3.9618E-2</v>
      </c>
      <c r="X216">
        <v>2.9602E-2</v>
      </c>
      <c r="Y216">
        <v>2.9579999999999999E-2</v>
      </c>
      <c r="AA216">
        <v>3.5485999999999997E-2</v>
      </c>
      <c r="AB216">
        <v>4.8890999999999997E-2</v>
      </c>
      <c r="AC216">
        <v>4.2630000000000001E-2</v>
      </c>
      <c r="AD216">
        <v>3.9435999999999999E-2</v>
      </c>
      <c r="AE216">
        <v>3.4463000000000001E-2</v>
      </c>
      <c r="AF216">
        <v>3.6900000000000002E-2</v>
      </c>
      <c r="AG216">
        <v>4.5370000000000001E-2</v>
      </c>
      <c r="AH216">
        <v>3.4077000000000003E-2</v>
      </c>
      <c r="AI216">
        <v>2.3730999999999999E-2</v>
      </c>
      <c r="AJ216">
        <v>2.2761E-2</v>
      </c>
      <c r="AK216">
        <v>2.0882999999999999E-2</v>
      </c>
      <c r="AL216">
        <v>2.6138000000000002E-2</v>
      </c>
      <c r="AN216">
        <v>2.3730999999999999E-2</v>
      </c>
      <c r="AO216">
        <v>2.2761E-2</v>
      </c>
      <c r="AP216">
        <v>2.0882999999999999E-2</v>
      </c>
      <c r="AQ216">
        <v>2.6138000000000002E-2</v>
      </c>
      <c r="AR216">
        <v>3.8885999999999997E-2</v>
      </c>
      <c r="AS216">
        <v>3.2523000000000003E-2</v>
      </c>
      <c r="AT216">
        <v>2.3385E-2</v>
      </c>
      <c r="AU216">
        <v>3.1503000000000003E-2</v>
      </c>
      <c r="AV216">
        <v>2.8927000000000001E-2</v>
      </c>
      <c r="AW216">
        <v>3.1408999999999999E-2</v>
      </c>
      <c r="AX216">
        <v>2.8405E-2</v>
      </c>
      <c r="AY216">
        <v>2.8348999999999999E-2</v>
      </c>
      <c r="BA216">
        <v>3.4927E-2</v>
      </c>
      <c r="BB216">
        <v>4.2082000000000001E-2</v>
      </c>
      <c r="BC216">
        <v>5.5543000000000002E-2</v>
      </c>
      <c r="BD216">
        <v>3.3172E-2</v>
      </c>
      <c r="BE216">
        <v>3.0994000000000001E-2</v>
      </c>
      <c r="BF216">
        <v>3.0758000000000001E-2</v>
      </c>
      <c r="BG216">
        <v>5.1595000000000002E-2</v>
      </c>
      <c r="BH216">
        <v>3.1349000000000002E-2</v>
      </c>
      <c r="BI216">
        <v>5.4690000000000003E-2</v>
      </c>
      <c r="BJ216">
        <v>7.2637999999999994E-2</v>
      </c>
      <c r="BK216">
        <v>5.2220999999999997E-2</v>
      </c>
      <c r="BL216">
        <v>4.6871000000000003E-2</v>
      </c>
      <c r="BN216">
        <v>5.4949999999999999E-2</v>
      </c>
      <c r="BO216">
        <v>4.8111000000000001E-2</v>
      </c>
      <c r="BP216">
        <v>5.9718E-2</v>
      </c>
      <c r="BQ216">
        <v>4.2997E-2</v>
      </c>
      <c r="BR216">
        <v>4.5592000000000001E-2</v>
      </c>
      <c r="BS216">
        <v>4.2452999999999998E-2</v>
      </c>
      <c r="BT216">
        <v>3.1519999999999999E-2</v>
      </c>
      <c r="BU216">
        <v>3.2446000000000003E-2</v>
      </c>
      <c r="BV216">
        <v>4.8944000000000001E-2</v>
      </c>
      <c r="BW216">
        <v>6.1879999999999998E-2</v>
      </c>
      <c r="BX216">
        <v>6.8206000000000003E-2</v>
      </c>
      <c r="BY216">
        <v>5.5010999999999997E-2</v>
      </c>
      <c r="CA216">
        <v>0.16288</v>
      </c>
      <c r="CB216">
        <v>0.13683000000000001</v>
      </c>
      <c r="CC216">
        <v>0.13608999999999999</v>
      </c>
      <c r="CD216">
        <v>0.15228</v>
      </c>
      <c r="CE216">
        <v>0.1231</v>
      </c>
      <c r="CF216">
        <v>0.14806</v>
      </c>
      <c r="CG216">
        <v>0.12684999999999999</v>
      </c>
      <c r="CH216">
        <v>0.14863000000000001</v>
      </c>
      <c r="CI216">
        <v>0.11475</v>
      </c>
      <c r="CJ216">
        <v>0.11505</v>
      </c>
      <c r="CK216">
        <v>0.10123</v>
      </c>
      <c r="CL216">
        <v>8.9414999999999994E-2</v>
      </c>
      <c r="CN216">
        <v>3.8036E-2</v>
      </c>
      <c r="CO216">
        <v>2.9621999999999999E-2</v>
      </c>
      <c r="CP216">
        <v>4.6221999999999999E-2</v>
      </c>
      <c r="CQ216">
        <v>3.1174E-2</v>
      </c>
      <c r="CR216">
        <v>2.8552999999999999E-2</v>
      </c>
      <c r="CS216">
        <v>9.1065999999999994E-2</v>
      </c>
      <c r="CT216">
        <v>6.4437999999999995E-2</v>
      </c>
      <c r="CU216">
        <v>3.5788E-2</v>
      </c>
      <c r="CV216">
        <v>2.844E-2</v>
      </c>
      <c r="CW216">
        <v>3.6873000000000003E-2</v>
      </c>
      <c r="CX216">
        <v>3.0974999999999999E-2</v>
      </c>
      <c r="CY216">
        <v>2.733E-2</v>
      </c>
      <c r="DA216">
        <v>2.0937000000000001E-2</v>
      </c>
      <c r="DB216">
        <v>1.511E-2</v>
      </c>
      <c r="DC216">
        <v>1.4288E-2</v>
      </c>
      <c r="DD216">
        <v>1.4397E-2</v>
      </c>
      <c r="DE216">
        <v>2.1829999999999999E-2</v>
      </c>
      <c r="DF216">
        <v>1.874E-2</v>
      </c>
      <c r="DG216">
        <v>2.2693999999999999E-2</v>
      </c>
      <c r="DH216">
        <v>2.6620000000000001E-2</v>
      </c>
      <c r="DI216">
        <v>2.9075E-2</v>
      </c>
      <c r="DJ216">
        <v>2.5349E-2</v>
      </c>
      <c r="DK216">
        <v>2.9035999999999999E-2</v>
      </c>
      <c r="DL216">
        <v>2.7834000000000001E-2</v>
      </c>
      <c r="DO216">
        <f t="shared" si="13"/>
        <v>4.8603444444444442E-2</v>
      </c>
      <c r="DP216">
        <f t="shared" si="14"/>
        <v>5.1031555555555559E-2</v>
      </c>
      <c r="DQ216">
        <f t="shared" si="15"/>
        <v>5.0303481481481477E-2</v>
      </c>
      <c r="DR216">
        <f t="shared" si="16"/>
        <v>4.6677333333333328E-2</v>
      </c>
      <c r="DT216">
        <v>26.552</v>
      </c>
    </row>
    <row r="217" spans="1:124" x14ac:dyDescent="0.25">
      <c r="A217">
        <v>0.16378000000000001</v>
      </c>
      <c r="B217">
        <v>0.14782999999999999</v>
      </c>
      <c r="C217">
        <v>0.17793</v>
      </c>
      <c r="D217">
        <v>0.17102999999999999</v>
      </c>
      <c r="E217">
        <v>1.3207E-2</v>
      </c>
      <c r="F217">
        <v>1.4987E-2</v>
      </c>
      <c r="G217">
        <v>1.1363E-2</v>
      </c>
      <c r="H217">
        <v>1.3211000000000001E-2</v>
      </c>
      <c r="I217">
        <v>1.1681E-2</v>
      </c>
      <c r="J217">
        <v>1.1356E-2</v>
      </c>
      <c r="K217">
        <v>9.7295999999999997E-3</v>
      </c>
      <c r="L217">
        <v>1.0839E-2</v>
      </c>
      <c r="N217">
        <v>1.3939E-2</v>
      </c>
      <c r="O217">
        <v>1.7881999999999999E-2</v>
      </c>
      <c r="P217">
        <v>1.4297000000000001E-2</v>
      </c>
      <c r="Q217">
        <v>1.4442E-2</v>
      </c>
      <c r="R217">
        <v>3.9794000000000003E-2</v>
      </c>
      <c r="S217">
        <v>3.8184000000000003E-2</v>
      </c>
      <c r="T217">
        <v>3.2830999999999999E-2</v>
      </c>
      <c r="U217">
        <v>3.0300000000000001E-2</v>
      </c>
      <c r="V217">
        <v>3.0936999999999999E-2</v>
      </c>
      <c r="W217">
        <v>3.8630999999999999E-2</v>
      </c>
      <c r="X217">
        <v>2.8237000000000002E-2</v>
      </c>
      <c r="Y217">
        <v>2.8150000000000001E-2</v>
      </c>
      <c r="AA217">
        <v>3.6528999999999999E-2</v>
      </c>
      <c r="AB217">
        <v>5.0088000000000001E-2</v>
      </c>
      <c r="AC217">
        <v>4.1010999999999999E-2</v>
      </c>
      <c r="AD217">
        <v>3.9244000000000001E-2</v>
      </c>
      <c r="AE217">
        <v>3.3382000000000002E-2</v>
      </c>
      <c r="AF217">
        <v>3.5892E-2</v>
      </c>
      <c r="AG217">
        <v>4.2118000000000003E-2</v>
      </c>
      <c r="AH217">
        <v>3.4632999999999997E-2</v>
      </c>
      <c r="AI217">
        <v>2.2460000000000001E-2</v>
      </c>
      <c r="AJ217">
        <v>2.2426000000000001E-2</v>
      </c>
      <c r="AK217">
        <v>2.0159E-2</v>
      </c>
      <c r="AL217">
        <v>2.5484E-2</v>
      </c>
      <c r="AN217">
        <v>2.2460000000000001E-2</v>
      </c>
      <c r="AO217">
        <v>2.2426000000000001E-2</v>
      </c>
      <c r="AP217">
        <v>2.0159E-2</v>
      </c>
      <c r="AQ217">
        <v>2.5484E-2</v>
      </c>
      <c r="AR217">
        <v>4.0425000000000003E-2</v>
      </c>
      <c r="AS217">
        <v>3.1466000000000001E-2</v>
      </c>
      <c r="AT217">
        <v>2.3230000000000001E-2</v>
      </c>
      <c r="AU217">
        <v>2.9770000000000001E-2</v>
      </c>
      <c r="AV217">
        <v>2.9670999999999999E-2</v>
      </c>
      <c r="AW217">
        <v>2.9686000000000001E-2</v>
      </c>
      <c r="AX217">
        <v>2.7570999999999998E-2</v>
      </c>
      <c r="AY217">
        <v>2.7005000000000001E-2</v>
      </c>
      <c r="BA217">
        <v>3.6178000000000002E-2</v>
      </c>
      <c r="BB217">
        <v>4.0490999999999999E-2</v>
      </c>
      <c r="BC217">
        <v>5.9298999999999998E-2</v>
      </c>
      <c r="BD217">
        <v>3.2733999999999999E-2</v>
      </c>
      <c r="BE217">
        <v>2.9679000000000001E-2</v>
      </c>
      <c r="BF217">
        <v>2.836E-2</v>
      </c>
      <c r="BG217">
        <v>5.1063999999999998E-2</v>
      </c>
      <c r="BH217">
        <v>3.1709000000000001E-2</v>
      </c>
      <c r="BI217">
        <v>5.3998999999999998E-2</v>
      </c>
      <c r="BJ217">
        <v>6.8282999999999996E-2</v>
      </c>
      <c r="BK217">
        <v>5.1006999999999997E-2</v>
      </c>
      <c r="BL217">
        <v>4.5484999999999998E-2</v>
      </c>
      <c r="BN217">
        <v>5.5273999999999997E-2</v>
      </c>
      <c r="BO217">
        <v>4.9850999999999999E-2</v>
      </c>
      <c r="BP217">
        <v>6.0167999999999999E-2</v>
      </c>
      <c r="BQ217">
        <v>4.3261000000000001E-2</v>
      </c>
      <c r="BR217">
        <v>4.2751999999999998E-2</v>
      </c>
      <c r="BS217">
        <v>4.0531999999999999E-2</v>
      </c>
      <c r="BT217">
        <v>3.2752999999999997E-2</v>
      </c>
      <c r="BU217">
        <v>3.0148000000000001E-2</v>
      </c>
      <c r="BV217">
        <v>4.5856000000000001E-2</v>
      </c>
      <c r="BW217">
        <v>6.2094999999999997E-2</v>
      </c>
      <c r="BX217">
        <v>6.7862000000000006E-2</v>
      </c>
      <c r="BY217">
        <v>5.4512999999999999E-2</v>
      </c>
      <c r="CA217">
        <v>0.16273000000000001</v>
      </c>
      <c r="CB217">
        <v>0.13400999999999999</v>
      </c>
      <c r="CC217">
        <v>0.13394</v>
      </c>
      <c r="CD217">
        <v>0.15967000000000001</v>
      </c>
      <c r="CE217">
        <v>0.12035999999999999</v>
      </c>
      <c r="CF217">
        <v>0.14788000000000001</v>
      </c>
      <c r="CG217">
        <v>0.12057</v>
      </c>
      <c r="CH217">
        <v>0.13664999999999999</v>
      </c>
      <c r="CI217">
        <v>0.10821</v>
      </c>
      <c r="CJ217">
        <v>0.11198</v>
      </c>
      <c r="CK217">
        <v>0.10007000000000001</v>
      </c>
      <c r="CL217">
        <v>8.3818000000000004E-2</v>
      </c>
      <c r="CN217">
        <v>3.6609999999999997E-2</v>
      </c>
      <c r="CO217">
        <v>2.9314E-2</v>
      </c>
      <c r="CP217">
        <v>4.3429000000000002E-2</v>
      </c>
      <c r="CQ217">
        <v>2.8594999999999999E-2</v>
      </c>
      <c r="CR217">
        <v>3.0127999999999999E-2</v>
      </c>
      <c r="CS217">
        <v>8.5708000000000006E-2</v>
      </c>
      <c r="CT217">
        <v>5.9187999999999998E-2</v>
      </c>
      <c r="CU217">
        <v>3.4065999999999999E-2</v>
      </c>
      <c r="CV217">
        <v>3.0232999999999999E-2</v>
      </c>
      <c r="CW217">
        <v>3.2153000000000001E-2</v>
      </c>
      <c r="CX217">
        <v>2.7521E-2</v>
      </c>
      <c r="CY217">
        <v>2.6394999999999998E-2</v>
      </c>
      <c r="DA217">
        <v>2.0882999999999999E-2</v>
      </c>
      <c r="DB217">
        <v>1.3368E-2</v>
      </c>
      <c r="DC217">
        <v>1.3908999999999999E-2</v>
      </c>
      <c r="DD217">
        <v>1.4909E-2</v>
      </c>
      <c r="DE217">
        <v>2.1770999999999999E-2</v>
      </c>
      <c r="DF217">
        <v>1.8221000000000001E-2</v>
      </c>
      <c r="DG217">
        <v>2.0915E-2</v>
      </c>
      <c r="DH217">
        <v>2.6157E-2</v>
      </c>
      <c r="DI217">
        <v>2.7064999999999999E-2</v>
      </c>
      <c r="DJ217">
        <v>2.5482999999999999E-2</v>
      </c>
      <c r="DK217">
        <v>2.6814999999999999E-2</v>
      </c>
      <c r="DL217">
        <v>2.7146E-2</v>
      </c>
      <c r="DO217">
        <f t="shared" si="13"/>
        <v>4.7407148148148136E-2</v>
      </c>
      <c r="DP217">
        <f t="shared" si="14"/>
        <v>4.994751851851853E-2</v>
      </c>
      <c r="DQ217">
        <f t="shared" si="15"/>
        <v>4.8783170370370374E-2</v>
      </c>
      <c r="DR217">
        <f t="shared" si="16"/>
        <v>4.5364740740740733E-2</v>
      </c>
      <c r="DT217">
        <v>26.677</v>
      </c>
    </row>
    <row r="218" spans="1:124" x14ac:dyDescent="0.25">
      <c r="A218">
        <v>0.15323999999999999</v>
      </c>
      <c r="B218">
        <v>0.15268000000000001</v>
      </c>
      <c r="C218">
        <v>0.17191000000000001</v>
      </c>
      <c r="D218">
        <v>0.16494</v>
      </c>
      <c r="E218">
        <v>1.4187E-2</v>
      </c>
      <c r="F218">
        <v>1.434E-2</v>
      </c>
      <c r="G218">
        <v>1.0459E-2</v>
      </c>
      <c r="H218">
        <v>1.2225E-2</v>
      </c>
      <c r="I218">
        <v>1.1511E-2</v>
      </c>
      <c r="J218">
        <v>1.0305E-2</v>
      </c>
      <c r="K218">
        <v>9.2224999999999998E-3</v>
      </c>
      <c r="L218">
        <v>1.091E-2</v>
      </c>
      <c r="N218">
        <v>1.4095E-2</v>
      </c>
      <c r="O218">
        <v>1.7426000000000001E-2</v>
      </c>
      <c r="P218">
        <v>1.3651E-2</v>
      </c>
      <c r="Q218">
        <v>1.3898000000000001E-2</v>
      </c>
      <c r="R218">
        <v>3.8507E-2</v>
      </c>
      <c r="S218">
        <v>3.7081000000000003E-2</v>
      </c>
      <c r="T218">
        <v>3.1157000000000001E-2</v>
      </c>
      <c r="U218">
        <v>2.9683000000000001E-2</v>
      </c>
      <c r="V218">
        <v>2.9631999999999999E-2</v>
      </c>
      <c r="W218">
        <v>3.7309000000000002E-2</v>
      </c>
      <c r="X218">
        <v>2.6956000000000001E-2</v>
      </c>
      <c r="Y218">
        <v>2.6417E-2</v>
      </c>
      <c r="AA218">
        <v>3.7453E-2</v>
      </c>
      <c r="AB218">
        <v>4.9931999999999997E-2</v>
      </c>
      <c r="AC218">
        <v>3.9505999999999999E-2</v>
      </c>
      <c r="AD218">
        <v>3.8669000000000002E-2</v>
      </c>
      <c r="AE218">
        <v>3.2448999999999999E-2</v>
      </c>
      <c r="AF218">
        <v>3.5099999999999999E-2</v>
      </c>
      <c r="AG218">
        <v>4.0763000000000001E-2</v>
      </c>
      <c r="AH218">
        <v>3.5460999999999999E-2</v>
      </c>
      <c r="AI218">
        <v>2.1545999999999999E-2</v>
      </c>
      <c r="AJ218">
        <v>2.1586999999999999E-2</v>
      </c>
      <c r="AK218">
        <v>1.9591999999999998E-2</v>
      </c>
      <c r="AL218">
        <v>2.4788000000000001E-2</v>
      </c>
      <c r="AN218">
        <v>2.1545999999999999E-2</v>
      </c>
      <c r="AO218">
        <v>2.1586999999999999E-2</v>
      </c>
      <c r="AP218">
        <v>1.9591999999999998E-2</v>
      </c>
      <c r="AQ218">
        <v>2.4788000000000001E-2</v>
      </c>
      <c r="AR218">
        <v>4.1250000000000002E-2</v>
      </c>
      <c r="AS218">
        <v>3.0324E-2</v>
      </c>
      <c r="AT218">
        <v>2.3619999999999999E-2</v>
      </c>
      <c r="AU218">
        <v>2.7969999999999998E-2</v>
      </c>
      <c r="AV218">
        <v>2.9815999999999999E-2</v>
      </c>
      <c r="AW218">
        <v>2.7621E-2</v>
      </c>
      <c r="AX218">
        <v>2.6551999999999999E-2</v>
      </c>
      <c r="AY218">
        <v>2.5887E-2</v>
      </c>
      <c r="BA218">
        <v>3.7888999999999999E-2</v>
      </c>
      <c r="BB218">
        <v>3.9654000000000002E-2</v>
      </c>
      <c r="BC218">
        <v>6.0451999999999999E-2</v>
      </c>
      <c r="BD218">
        <v>3.1745000000000002E-2</v>
      </c>
      <c r="BE218">
        <v>2.929E-2</v>
      </c>
      <c r="BF218">
        <v>2.6603000000000002E-2</v>
      </c>
      <c r="BG218">
        <v>4.8422E-2</v>
      </c>
      <c r="BH218">
        <v>3.1715E-2</v>
      </c>
      <c r="BI218">
        <v>5.5302999999999998E-2</v>
      </c>
      <c r="BJ218">
        <v>6.1588999999999998E-2</v>
      </c>
      <c r="BK218">
        <v>5.0573E-2</v>
      </c>
      <c r="BL218">
        <v>4.4665000000000003E-2</v>
      </c>
      <c r="BN218">
        <v>5.4960000000000002E-2</v>
      </c>
      <c r="BO218">
        <v>5.1966999999999999E-2</v>
      </c>
      <c r="BP218">
        <v>5.9518000000000001E-2</v>
      </c>
      <c r="BQ218">
        <v>4.4524000000000001E-2</v>
      </c>
      <c r="BR218">
        <v>3.9433999999999997E-2</v>
      </c>
      <c r="BS218">
        <v>3.7948000000000003E-2</v>
      </c>
      <c r="BT218">
        <v>3.3831E-2</v>
      </c>
      <c r="BU218">
        <v>2.8704E-2</v>
      </c>
      <c r="BV218">
        <v>4.2909000000000003E-2</v>
      </c>
      <c r="BW218">
        <v>6.1790999999999999E-2</v>
      </c>
      <c r="BX218">
        <v>6.608E-2</v>
      </c>
      <c r="BY218">
        <v>5.3780000000000001E-2</v>
      </c>
      <c r="CA218">
        <v>0.16911999999999999</v>
      </c>
      <c r="CB218">
        <v>0.13078000000000001</v>
      </c>
      <c r="CC218">
        <v>0.13471</v>
      </c>
      <c r="CD218">
        <v>0.16522999999999999</v>
      </c>
      <c r="CE218">
        <v>0.12001000000000001</v>
      </c>
      <c r="CF218">
        <v>0.14802000000000001</v>
      </c>
      <c r="CG218">
        <v>0.11703</v>
      </c>
      <c r="CH218">
        <v>0.12859000000000001</v>
      </c>
      <c r="CI218">
        <v>0.10281999999999999</v>
      </c>
      <c r="CJ218">
        <v>0.11002000000000001</v>
      </c>
      <c r="CK218">
        <v>9.8914000000000002E-2</v>
      </c>
      <c r="CL218">
        <v>7.9413999999999998E-2</v>
      </c>
      <c r="CN218">
        <v>3.4915000000000002E-2</v>
      </c>
      <c r="CO218">
        <v>2.9718000000000001E-2</v>
      </c>
      <c r="CP218">
        <v>3.9253999999999997E-2</v>
      </c>
      <c r="CQ218">
        <v>2.7089999999999999E-2</v>
      </c>
      <c r="CR218">
        <v>3.2133000000000002E-2</v>
      </c>
      <c r="CS218">
        <v>8.1141000000000005E-2</v>
      </c>
      <c r="CT218">
        <v>5.389E-2</v>
      </c>
      <c r="CU218">
        <v>3.2955999999999999E-2</v>
      </c>
      <c r="CV218">
        <v>3.1829000000000003E-2</v>
      </c>
      <c r="CW218">
        <v>2.8754999999999999E-2</v>
      </c>
      <c r="CX218">
        <v>2.4060000000000002E-2</v>
      </c>
      <c r="CY218">
        <v>2.5270000000000001E-2</v>
      </c>
      <c r="DA218">
        <v>2.0906999999999999E-2</v>
      </c>
      <c r="DB218">
        <v>1.2348E-2</v>
      </c>
      <c r="DC218">
        <v>1.3644999999999999E-2</v>
      </c>
      <c r="DD218">
        <v>1.5285E-2</v>
      </c>
      <c r="DE218">
        <v>2.1520999999999998E-2</v>
      </c>
      <c r="DF218">
        <v>1.9098E-2</v>
      </c>
      <c r="DG218">
        <v>1.9295E-2</v>
      </c>
      <c r="DH218">
        <v>2.5242000000000001E-2</v>
      </c>
      <c r="DI218">
        <v>2.5541000000000001E-2</v>
      </c>
      <c r="DJ218">
        <v>2.5467E-2</v>
      </c>
      <c r="DK218">
        <v>2.4372000000000001E-2</v>
      </c>
      <c r="DL218">
        <v>2.6061999999999998E-2</v>
      </c>
      <c r="DO218">
        <f t="shared" si="13"/>
        <v>4.6807888888888885E-2</v>
      </c>
      <c r="DP218">
        <f t="shared" si="14"/>
        <v>4.8895962962962967E-2</v>
      </c>
      <c r="DQ218">
        <f t="shared" si="15"/>
        <v>4.7297277777777764E-2</v>
      </c>
      <c r="DR218">
        <f t="shared" si="16"/>
        <v>4.4292888888888889E-2</v>
      </c>
      <c r="DT218">
        <v>26.802</v>
      </c>
    </row>
    <row r="219" spans="1:124" x14ac:dyDescent="0.25">
      <c r="A219">
        <v>0.14688999999999999</v>
      </c>
      <c r="B219">
        <v>0.15648999999999999</v>
      </c>
      <c r="C219">
        <v>0.16564000000000001</v>
      </c>
      <c r="D219">
        <v>0.15970999999999999</v>
      </c>
      <c r="E219">
        <v>1.5859000000000002E-2</v>
      </c>
      <c r="F219">
        <v>1.3911E-2</v>
      </c>
      <c r="G219">
        <v>1.0023000000000001E-2</v>
      </c>
      <c r="H219">
        <v>1.1688E-2</v>
      </c>
      <c r="I219">
        <v>1.2123999999999999E-2</v>
      </c>
      <c r="J219">
        <v>9.3673000000000003E-3</v>
      </c>
      <c r="K219">
        <v>8.9341000000000004E-3</v>
      </c>
      <c r="L219">
        <v>1.1112E-2</v>
      </c>
      <c r="N219">
        <v>1.4397999999999999E-2</v>
      </c>
      <c r="O219">
        <v>1.6521000000000001E-2</v>
      </c>
      <c r="P219">
        <v>1.2921999999999999E-2</v>
      </c>
      <c r="Q219">
        <v>1.3395000000000001E-2</v>
      </c>
      <c r="R219">
        <v>3.7578E-2</v>
      </c>
      <c r="S219">
        <v>3.6054000000000003E-2</v>
      </c>
      <c r="T219">
        <v>3.0099000000000001E-2</v>
      </c>
      <c r="U219">
        <v>2.9163000000000001E-2</v>
      </c>
      <c r="V219">
        <v>2.8586E-2</v>
      </c>
      <c r="W219">
        <v>3.5527999999999997E-2</v>
      </c>
      <c r="X219">
        <v>2.5797E-2</v>
      </c>
      <c r="Y219">
        <v>2.4669E-2</v>
      </c>
      <c r="AA219">
        <v>3.7885000000000002E-2</v>
      </c>
      <c r="AB219">
        <v>4.8092000000000003E-2</v>
      </c>
      <c r="AC219">
        <v>3.7858999999999997E-2</v>
      </c>
      <c r="AD219">
        <v>3.7712000000000002E-2</v>
      </c>
      <c r="AE219">
        <v>3.1440999999999997E-2</v>
      </c>
      <c r="AF219">
        <v>3.4210999999999998E-2</v>
      </c>
      <c r="AG219">
        <v>4.0479000000000001E-2</v>
      </c>
      <c r="AH219">
        <v>3.6302000000000001E-2</v>
      </c>
      <c r="AI219">
        <v>2.1114999999999998E-2</v>
      </c>
      <c r="AJ219">
        <v>2.0375000000000001E-2</v>
      </c>
      <c r="AK219">
        <v>1.9220000000000001E-2</v>
      </c>
      <c r="AL219">
        <v>2.4053000000000001E-2</v>
      </c>
      <c r="AN219">
        <v>2.1114999999999998E-2</v>
      </c>
      <c r="AO219">
        <v>2.0375000000000001E-2</v>
      </c>
      <c r="AP219">
        <v>1.9220000000000001E-2</v>
      </c>
      <c r="AQ219">
        <v>2.4053000000000001E-2</v>
      </c>
      <c r="AR219">
        <v>4.1348000000000003E-2</v>
      </c>
      <c r="AS219">
        <v>2.8944999999999999E-2</v>
      </c>
      <c r="AT219">
        <v>2.4170000000000001E-2</v>
      </c>
      <c r="AU219">
        <v>2.6429999999999999E-2</v>
      </c>
      <c r="AV219">
        <v>2.9395000000000001E-2</v>
      </c>
      <c r="AW219">
        <v>2.5590000000000002E-2</v>
      </c>
      <c r="AX219">
        <v>2.5305000000000001E-2</v>
      </c>
      <c r="AY219">
        <v>2.5055999999999998E-2</v>
      </c>
      <c r="BA219">
        <v>3.9899999999999998E-2</v>
      </c>
      <c r="BB219">
        <v>3.9282999999999998E-2</v>
      </c>
      <c r="BC219">
        <v>5.8309E-2</v>
      </c>
      <c r="BD219">
        <v>3.0467000000000001E-2</v>
      </c>
      <c r="BE219">
        <v>2.9567E-2</v>
      </c>
      <c r="BF219">
        <v>2.5603000000000001E-2</v>
      </c>
      <c r="BG219">
        <v>4.4299999999999999E-2</v>
      </c>
      <c r="BH219">
        <v>3.1324999999999999E-2</v>
      </c>
      <c r="BI219">
        <v>5.8630000000000002E-2</v>
      </c>
      <c r="BJ219">
        <v>5.4119E-2</v>
      </c>
      <c r="BK219">
        <v>5.0389999999999997E-2</v>
      </c>
      <c r="BL219">
        <v>4.4462000000000002E-2</v>
      </c>
      <c r="BN219">
        <v>5.4117999999999999E-2</v>
      </c>
      <c r="BO219">
        <v>5.3718000000000002E-2</v>
      </c>
      <c r="BP219">
        <v>5.7728000000000002E-2</v>
      </c>
      <c r="BQ219">
        <v>4.5712999999999997E-2</v>
      </c>
      <c r="BR219">
        <v>3.6259E-2</v>
      </c>
      <c r="BS219">
        <v>3.5416000000000003E-2</v>
      </c>
      <c r="BT219">
        <v>3.4451000000000002E-2</v>
      </c>
      <c r="BU219">
        <v>2.8230999999999999E-2</v>
      </c>
      <c r="BV219">
        <v>4.0314999999999997E-2</v>
      </c>
      <c r="BW219">
        <v>6.1082999999999998E-2</v>
      </c>
      <c r="BX219">
        <v>6.3364000000000004E-2</v>
      </c>
      <c r="BY219">
        <v>5.289E-2</v>
      </c>
      <c r="CA219">
        <v>0.17757000000000001</v>
      </c>
      <c r="CB219">
        <v>0.12773000000000001</v>
      </c>
      <c r="CC219">
        <v>0.13696</v>
      </c>
      <c r="CD219">
        <v>0.16824</v>
      </c>
      <c r="CE219">
        <v>0.12077</v>
      </c>
      <c r="CF219">
        <v>0.14885000000000001</v>
      </c>
      <c r="CG219">
        <v>0.11566</v>
      </c>
      <c r="CH219">
        <v>0.12496</v>
      </c>
      <c r="CI219">
        <v>9.8891000000000007E-2</v>
      </c>
      <c r="CJ219">
        <v>0.10893</v>
      </c>
      <c r="CK219">
        <v>9.7998000000000002E-2</v>
      </c>
      <c r="CL219">
        <v>7.7407000000000004E-2</v>
      </c>
      <c r="CN219">
        <v>3.3215000000000001E-2</v>
      </c>
      <c r="CO219">
        <v>3.0034999999999999E-2</v>
      </c>
      <c r="CP219">
        <v>3.4535999999999997E-2</v>
      </c>
      <c r="CQ219">
        <v>2.6370999999999999E-2</v>
      </c>
      <c r="CR219">
        <v>3.4001000000000003E-2</v>
      </c>
      <c r="CS219">
        <v>7.6660000000000006E-2</v>
      </c>
      <c r="CT219">
        <v>4.8995999999999998E-2</v>
      </c>
      <c r="CU219">
        <v>3.2314000000000002E-2</v>
      </c>
      <c r="CV219">
        <v>3.2994999999999997E-2</v>
      </c>
      <c r="CW219">
        <v>2.6762999999999999E-2</v>
      </c>
      <c r="CX219">
        <v>2.1502E-2</v>
      </c>
      <c r="CY219">
        <v>2.4378E-2</v>
      </c>
      <c r="DA219">
        <v>2.0924000000000002E-2</v>
      </c>
      <c r="DB219">
        <v>1.2125E-2</v>
      </c>
      <c r="DC219">
        <v>1.341E-2</v>
      </c>
      <c r="DD219">
        <v>1.5242E-2</v>
      </c>
      <c r="DE219">
        <v>2.1267000000000001E-2</v>
      </c>
      <c r="DF219">
        <v>2.0993000000000001E-2</v>
      </c>
      <c r="DG219">
        <v>1.7923000000000001E-2</v>
      </c>
      <c r="DH219">
        <v>2.3904999999999999E-2</v>
      </c>
      <c r="DI219">
        <v>2.4905E-2</v>
      </c>
      <c r="DJ219">
        <v>2.5229999999999999E-2</v>
      </c>
      <c r="DK219">
        <v>2.2228999999999999E-2</v>
      </c>
      <c r="DL219">
        <v>2.4532999999999999E-2</v>
      </c>
      <c r="DO219">
        <f t="shared" si="13"/>
        <v>4.6705962962962956E-2</v>
      </c>
      <c r="DP219">
        <f t="shared" si="14"/>
        <v>4.7851751851851858E-2</v>
      </c>
      <c r="DQ219">
        <f t="shared" si="15"/>
        <v>4.5830522222222211E-2</v>
      </c>
      <c r="DR219">
        <f t="shared" si="16"/>
        <v>4.3473370370370371E-2</v>
      </c>
      <c r="DT219">
        <v>26.928000000000001</v>
      </c>
    </row>
    <row r="220" spans="1:124" x14ac:dyDescent="0.25">
      <c r="A220">
        <v>0.14551</v>
      </c>
      <c r="B220">
        <v>0.15873000000000001</v>
      </c>
      <c r="C220">
        <v>0.15889</v>
      </c>
      <c r="D220">
        <v>0.15495999999999999</v>
      </c>
      <c r="E220">
        <v>1.8126E-2</v>
      </c>
      <c r="F220">
        <v>1.3662000000000001E-2</v>
      </c>
      <c r="G220">
        <v>1.0081E-2</v>
      </c>
      <c r="H220">
        <v>1.1413E-2</v>
      </c>
      <c r="I220">
        <v>1.3507999999999999E-2</v>
      </c>
      <c r="J220">
        <v>8.6812999999999994E-3</v>
      </c>
      <c r="K220">
        <v>8.7796999999999997E-3</v>
      </c>
      <c r="L220">
        <v>1.1301E-2</v>
      </c>
      <c r="N220">
        <v>1.485E-2</v>
      </c>
      <c r="O220">
        <v>1.5353E-2</v>
      </c>
      <c r="P220">
        <v>1.2218E-2</v>
      </c>
      <c r="Q220">
        <v>1.2878000000000001E-2</v>
      </c>
      <c r="R220">
        <v>3.6924999999999999E-2</v>
      </c>
      <c r="S220">
        <v>3.5033000000000002E-2</v>
      </c>
      <c r="T220">
        <v>2.9819999999999999E-2</v>
      </c>
      <c r="U220">
        <v>2.8766E-2</v>
      </c>
      <c r="V220">
        <v>2.7935000000000001E-2</v>
      </c>
      <c r="W220">
        <v>3.3270000000000001E-2</v>
      </c>
      <c r="X220">
        <v>2.4820999999999999E-2</v>
      </c>
      <c r="Y220">
        <v>2.3165999999999999E-2</v>
      </c>
      <c r="AA220">
        <v>3.7668E-2</v>
      </c>
      <c r="AB220">
        <v>4.4817000000000003E-2</v>
      </c>
      <c r="AC220">
        <v>3.5843E-2</v>
      </c>
      <c r="AD220">
        <v>3.6463000000000002E-2</v>
      </c>
      <c r="AE220">
        <v>3.0311999999999999E-2</v>
      </c>
      <c r="AF220">
        <v>3.2894E-2</v>
      </c>
      <c r="AG220">
        <v>4.0294999999999997E-2</v>
      </c>
      <c r="AH220">
        <v>3.6996000000000001E-2</v>
      </c>
      <c r="AI220">
        <v>2.1128999999999998E-2</v>
      </c>
      <c r="AJ220">
        <v>1.9123999999999999E-2</v>
      </c>
      <c r="AK220">
        <v>1.9050000000000001E-2</v>
      </c>
      <c r="AL220">
        <v>2.3290000000000002E-2</v>
      </c>
      <c r="AN220">
        <v>2.1128999999999998E-2</v>
      </c>
      <c r="AO220">
        <v>1.9123999999999999E-2</v>
      </c>
      <c r="AP220">
        <v>1.9050000000000001E-2</v>
      </c>
      <c r="AQ220">
        <v>2.3290000000000002E-2</v>
      </c>
      <c r="AR220">
        <v>4.0889000000000002E-2</v>
      </c>
      <c r="AS220">
        <v>2.7354E-2</v>
      </c>
      <c r="AT220">
        <v>2.4489E-2</v>
      </c>
      <c r="AU220">
        <v>2.5340000000000001E-2</v>
      </c>
      <c r="AV220">
        <v>2.8670000000000001E-2</v>
      </c>
      <c r="AW220">
        <v>2.3989E-2</v>
      </c>
      <c r="AX220">
        <v>2.3939999999999999E-2</v>
      </c>
      <c r="AY220">
        <v>2.4506E-2</v>
      </c>
      <c r="BA220">
        <v>4.2035000000000003E-2</v>
      </c>
      <c r="BB220">
        <v>3.9087999999999998E-2</v>
      </c>
      <c r="BC220">
        <v>5.3261000000000003E-2</v>
      </c>
      <c r="BD220">
        <v>2.9208000000000001E-2</v>
      </c>
      <c r="BE220">
        <v>3.0165000000000001E-2</v>
      </c>
      <c r="BF220">
        <v>2.5336999999999998E-2</v>
      </c>
      <c r="BG220">
        <v>3.9659E-2</v>
      </c>
      <c r="BH220">
        <v>3.0668999999999998E-2</v>
      </c>
      <c r="BI220">
        <v>6.3320000000000001E-2</v>
      </c>
      <c r="BJ220">
        <v>4.7455999999999998E-2</v>
      </c>
      <c r="BK220">
        <v>4.9773999999999999E-2</v>
      </c>
      <c r="BL220">
        <v>4.4628000000000001E-2</v>
      </c>
      <c r="BN220">
        <v>5.3052000000000002E-2</v>
      </c>
      <c r="BO220">
        <v>5.4482999999999997E-2</v>
      </c>
      <c r="BP220">
        <v>5.4955999999999998E-2</v>
      </c>
      <c r="BQ220">
        <v>4.5995000000000001E-2</v>
      </c>
      <c r="BR220">
        <v>3.3659000000000001E-2</v>
      </c>
      <c r="BS220">
        <v>3.363E-2</v>
      </c>
      <c r="BT220">
        <v>3.4493000000000003E-2</v>
      </c>
      <c r="BU220">
        <v>2.8455000000000001E-2</v>
      </c>
      <c r="BV220">
        <v>3.8288000000000003E-2</v>
      </c>
      <c r="BW220">
        <v>6.0144999999999997E-2</v>
      </c>
      <c r="BX220">
        <v>6.0454000000000001E-2</v>
      </c>
      <c r="BY220">
        <v>5.1855999999999999E-2</v>
      </c>
      <c r="CA220">
        <v>0.18281</v>
      </c>
      <c r="CB220">
        <v>0.12536</v>
      </c>
      <c r="CC220">
        <v>0.13869999999999999</v>
      </c>
      <c r="CD220">
        <v>0.1681</v>
      </c>
      <c r="CE220">
        <v>0.12102</v>
      </c>
      <c r="CF220">
        <v>0.14979000000000001</v>
      </c>
      <c r="CG220">
        <v>0.11521000000000001</v>
      </c>
      <c r="CH220">
        <v>0.12519</v>
      </c>
      <c r="CI220">
        <v>9.6118999999999996E-2</v>
      </c>
      <c r="CJ220">
        <v>0.10791000000000001</v>
      </c>
      <c r="CK220">
        <v>9.7424999999999998E-2</v>
      </c>
      <c r="CL220">
        <v>7.8319E-2</v>
      </c>
      <c r="CN220">
        <v>3.1798E-2</v>
      </c>
      <c r="CO220">
        <v>2.9732000000000001E-2</v>
      </c>
      <c r="CP220">
        <v>3.0284999999999999E-2</v>
      </c>
      <c r="CQ220">
        <v>2.6068000000000001E-2</v>
      </c>
      <c r="CR220">
        <v>3.5338000000000001E-2</v>
      </c>
      <c r="CS220">
        <v>7.1461999999999998E-2</v>
      </c>
      <c r="CT220">
        <v>4.4748999999999997E-2</v>
      </c>
      <c r="CU220">
        <v>3.1959000000000001E-2</v>
      </c>
      <c r="CV220">
        <v>3.3582000000000001E-2</v>
      </c>
      <c r="CW220">
        <v>2.6039E-2</v>
      </c>
      <c r="CX220">
        <v>2.0452000000000001E-2</v>
      </c>
      <c r="CY220">
        <v>2.3983000000000001E-2</v>
      </c>
      <c r="DA220">
        <v>2.0819000000000001E-2</v>
      </c>
      <c r="DB220">
        <v>1.2564000000000001E-2</v>
      </c>
      <c r="DC220">
        <v>1.3159000000000001E-2</v>
      </c>
      <c r="DD220">
        <v>1.4685999999999999E-2</v>
      </c>
      <c r="DE220">
        <v>2.1179E-2</v>
      </c>
      <c r="DF220">
        <v>2.3206999999999998E-2</v>
      </c>
      <c r="DG220">
        <v>1.6799000000000001E-2</v>
      </c>
      <c r="DH220">
        <v>2.2248E-2</v>
      </c>
      <c r="DI220">
        <v>2.5135000000000001E-2</v>
      </c>
      <c r="DJ220">
        <v>2.4784E-2</v>
      </c>
      <c r="DK220">
        <v>2.0729999999999998E-2</v>
      </c>
      <c r="DL220">
        <v>2.2636E-2</v>
      </c>
      <c r="DO220">
        <f t="shared" si="13"/>
        <v>4.6850740740740748E-2</v>
      </c>
      <c r="DP220">
        <f t="shared" si="14"/>
        <v>4.6778455555555543E-2</v>
      </c>
      <c r="DQ220">
        <f t="shared" si="15"/>
        <v>4.4347507407407394E-2</v>
      </c>
      <c r="DR220">
        <f t="shared" si="16"/>
        <v>4.2828481481481495E-2</v>
      </c>
      <c r="DT220">
        <v>27.053000000000001</v>
      </c>
    </row>
    <row r="221" spans="1:124" x14ac:dyDescent="0.25">
      <c r="A221">
        <v>0.14818000000000001</v>
      </c>
      <c r="B221">
        <v>0.15915000000000001</v>
      </c>
      <c r="C221">
        <v>0.1515</v>
      </c>
      <c r="D221">
        <v>0.15001</v>
      </c>
      <c r="E221">
        <v>2.0729999999999998E-2</v>
      </c>
      <c r="F221">
        <v>1.3535999999999999E-2</v>
      </c>
      <c r="G221">
        <v>1.048E-2</v>
      </c>
      <c r="H221">
        <v>1.1207999999999999E-2</v>
      </c>
      <c r="I221">
        <v>1.5511E-2</v>
      </c>
      <c r="J221">
        <v>8.3058999999999997E-3</v>
      </c>
      <c r="K221">
        <v>8.6499000000000003E-3</v>
      </c>
      <c r="L221">
        <v>1.1365E-2</v>
      </c>
      <c r="N221">
        <v>1.5455999999999999E-2</v>
      </c>
      <c r="O221">
        <v>1.4187E-2</v>
      </c>
      <c r="P221">
        <v>1.1612000000000001E-2</v>
      </c>
      <c r="Q221">
        <v>1.2321E-2</v>
      </c>
      <c r="R221">
        <v>3.6389999999999999E-2</v>
      </c>
      <c r="S221">
        <v>3.4030999999999999E-2</v>
      </c>
      <c r="T221">
        <v>3.0207999999999999E-2</v>
      </c>
      <c r="U221">
        <v>2.8479000000000001E-2</v>
      </c>
      <c r="V221">
        <v>2.7677E-2</v>
      </c>
      <c r="W221">
        <v>3.0672999999999999E-2</v>
      </c>
      <c r="X221">
        <v>2.4129000000000001E-2</v>
      </c>
      <c r="Y221">
        <v>2.2055999999999999E-2</v>
      </c>
      <c r="AA221">
        <v>3.6811999999999998E-2</v>
      </c>
      <c r="AB221">
        <v>4.0858999999999999E-2</v>
      </c>
      <c r="AC221">
        <v>3.3412999999999998E-2</v>
      </c>
      <c r="AD221">
        <v>3.5036999999999999E-2</v>
      </c>
      <c r="AE221">
        <v>2.9186E-2</v>
      </c>
      <c r="AF221">
        <v>3.0984999999999999E-2</v>
      </c>
      <c r="AG221">
        <v>3.9509000000000002E-2</v>
      </c>
      <c r="AH221">
        <v>3.7510000000000002E-2</v>
      </c>
      <c r="AI221">
        <v>2.1416999999999999E-2</v>
      </c>
      <c r="AJ221">
        <v>1.8217000000000001E-2</v>
      </c>
      <c r="AK221">
        <v>1.9046E-2</v>
      </c>
      <c r="AL221">
        <v>2.2516999999999999E-2</v>
      </c>
      <c r="AN221">
        <v>2.1416999999999999E-2</v>
      </c>
      <c r="AO221">
        <v>1.8217000000000001E-2</v>
      </c>
      <c r="AP221">
        <v>1.9046E-2</v>
      </c>
      <c r="AQ221">
        <v>2.2516999999999999E-2</v>
      </c>
      <c r="AR221">
        <v>4.0127000000000003E-2</v>
      </c>
      <c r="AS221">
        <v>2.5774999999999999E-2</v>
      </c>
      <c r="AT221">
        <v>2.4320999999999999E-2</v>
      </c>
      <c r="AU221">
        <v>2.469E-2</v>
      </c>
      <c r="AV221">
        <v>2.7973999999999999E-2</v>
      </c>
      <c r="AW221">
        <v>2.3073E-2</v>
      </c>
      <c r="AX221">
        <v>2.266E-2</v>
      </c>
      <c r="AY221">
        <v>2.4178000000000002E-2</v>
      </c>
      <c r="BA221">
        <v>4.403E-2</v>
      </c>
      <c r="BB221">
        <v>3.8816000000000003E-2</v>
      </c>
      <c r="BC221">
        <v>4.6563E-2</v>
      </c>
      <c r="BD221">
        <v>2.8177000000000001E-2</v>
      </c>
      <c r="BE221">
        <v>3.0794999999999999E-2</v>
      </c>
      <c r="BF221">
        <v>2.5635999999999999E-2</v>
      </c>
      <c r="BG221">
        <v>3.5466999999999999E-2</v>
      </c>
      <c r="BH221">
        <v>2.9937999999999999E-2</v>
      </c>
      <c r="BI221">
        <v>6.8182000000000006E-2</v>
      </c>
      <c r="BJ221">
        <v>4.2678000000000001E-2</v>
      </c>
      <c r="BK221">
        <v>4.8221E-2</v>
      </c>
      <c r="BL221">
        <v>4.4704000000000001E-2</v>
      </c>
      <c r="BN221">
        <v>5.2116000000000003E-2</v>
      </c>
      <c r="BO221">
        <v>5.3966E-2</v>
      </c>
      <c r="BP221">
        <v>5.1572E-2</v>
      </c>
      <c r="BQ221">
        <v>4.5092E-2</v>
      </c>
      <c r="BR221">
        <v>3.1815000000000003E-2</v>
      </c>
      <c r="BS221">
        <v>3.2968999999999998E-2</v>
      </c>
      <c r="BT221">
        <v>3.4025E-2</v>
      </c>
      <c r="BU221">
        <v>2.8864000000000001E-2</v>
      </c>
      <c r="BV221">
        <v>3.6977999999999997E-2</v>
      </c>
      <c r="BW221">
        <v>5.9091999999999999E-2</v>
      </c>
      <c r="BX221">
        <v>5.8130000000000001E-2</v>
      </c>
      <c r="BY221">
        <v>5.0613999999999999E-2</v>
      </c>
      <c r="CA221">
        <v>0.18073</v>
      </c>
      <c r="CB221">
        <v>0.12368</v>
      </c>
      <c r="CC221">
        <v>0.13818</v>
      </c>
      <c r="CD221">
        <v>0.16455</v>
      </c>
      <c r="CE221">
        <v>0.11941</v>
      </c>
      <c r="CF221">
        <v>0.14940000000000001</v>
      </c>
      <c r="CG221">
        <v>0.11419</v>
      </c>
      <c r="CH221">
        <v>0.12803999999999999</v>
      </c>
      <c r="CI221">
        <v>9.3800999999999995E-2</v>
      </c>
      <c r="CJ221">
        <v>0.10598</v>
      </c>
      <c r="CK221">
        <v>9.7154000000000004E-2</v>
      </c>
      <c r="CL221">
        <v>8.1691E-2</v>
      </c>
      <c r="CN221">
        <v>3.0872E-2</v>
      </c>
      <c r="CO221">
        <v>2.8660000000000001E-2</v>
      </c>
      <c r="CP221">
        <v>2.7285E-2</v>
      </c>
      <c r="CQ221">
        <v>2.5916000000000002E-2</v>
      </c>
      <c r="CR221">
        <v>3.5954E-2</v>
      </c>
      <c r="CS221">
        <v>6.5107999999999999E-2</v>
      </c>
      <c r="CT221">
        <v>4.1147000000000003E-2</v>
      </c>
      <c r="CU221">
        <v>3.1726999999999998E-2</v>
      </c>
      <c r="CV221">
        <v>3.3567E-2</v>
      </c>
      <c r="CW221">
        <v>2.6277999999999999E-2</v>
      </c>
      <c r="CX221">
        <v>2.0945999999999999E-2</v>
      </c>
      <c r="CY221">
        <v>2.4046000000000001E-2</v>
      </c>
      <c r="DA221">
        <v>2.0475E-2</v>
      </c>
      <c r="DB221">
        <v>1.3383000000000001E-2</v>
      </c>
      <c r="DC221">
        <v>1.289E-2</v>
      </c>
      <c r="DD221">
        <v>1.3717999999999999E-2</v>
      </c>
      <c r="DE221">
        <v>2.1309000000000002E-2</v>
      </c>
      <c r="DF221">
        <v>2.4968000000000001E-2</v>
      </c>
      <c r="DG221">
        <v>1.5892E-2</v>
      </c>
      <c r="DH221">
        <v>2.043E-2</v>
      </c>
      <c r="DI221">
        <v>2.5836999999999999E-2</v>
      </c>
      <c r="DJ221">
        <v>2.4161999999999999E-2</v>
      </c>
      <c r="DK221">
        <v>1.9984999999999999E-2</v>
      </c>
      <c r="DL221">
        <v>2.0572E-2</v>
      </c>
      <c r="DO221">
        <f t="shared" si="13"/>
        <v>4.69165925925926E-2</v>
      </c>
      <c r="DP221">
        <f t="shared" si="14"/>
        <v>4.562166296296296E-2</v>
      </c>
      <c r="DQ221">
        <f t="shared" si="15"/>
        <v>4.2822996296296295E-2</v>
      </c>
      <c r="DR221">
        <f t="shared" si="16"/>
        <v>4.2221000000000002E-2</v>
      </c>
      <c r="DT221">
        <v>27.178000000000001</v>
      </c>
    </row>
    <row r="222" spans="1:124" x14ac:dyDescent="0.25">
      <c r="A222">
        <v>0.15251000000000001</v>
      </c>
      <c r="B222">
        <v>0.15759000000000001</v>
      </c>
      <c r="C222">
        <v>0.14358000000000001</v>
      </c>
      <c r="D222">
        <v>0.14426</v>
      </c>
      <c r="E222">
        <v>2.3286000000000001E-2</v>
      </c>
      <c r="F222">
        <v>1.3457999999999999E-2</v>
      </c>
      <c r="G222">
        <v>1.0944000000000001E-2</v>
      </c>
      <c r="H222">
        <v>1.0947E-2</v>
      </c>
      <c r="I222">
        <v>1.7866E-2</v>
      </c>
      <c r="J222">
        <v>8.2022999999999992E-3</v>
      </c>
      <c r="K222">
        <v>8.4586999999999996E-3</v>
      </c>
      <c r="L222">
        <v>1.1254E-2</v>
      </c>
      <c r="N222">
        <v>1.6174999999999998E-2</v>
      </c>
      <c r="O222">
        <v>1.3265000000000001E-2</v>
      </c>
      <c r="P222">
        <v>1.1124999999999999E-2</v>
      </c>
      <c r="Q222">
        <v>1.1754000000000001E-2</v>
      </c>
      <c r="R222">
        <v>3.5790000000000002E-2</v>
      </c>
      <c r="S222">
        <v>3.3139000000000002E-2</v>
      </c>
      <c r="T222">
        <v>3.09E-2</v>
      </c>
      <c r="U222">
        <v>2.8240999999999999E-2</v>
      </c>
      <c r="V222">
        <v>2.7668999999999999E-2</v>
      </c>
      <c r="W222">
        <v>2.8015999999999999E-2</v>
      </c>
      <c r="X222">
        <v>2.3820999999999998E-2</v>
      </c>
      <c r="Y222">
        <v>2.1343000000000001E-2</v>
      </c>
      <c r="AA222">
        <v>3.5411999999999999E-2</v>
      </c>
      <c r="AB222">
        <v>3.7194999999999999E-2</v>
      </c>
      <c r="AC222">
        <v>3.0755999999999999E-2</v>
      </c>
      <c r="AD222">
        <v>3.3508000000000003E-2</v>
      </c>
      <c r="AE222">
        <v>2.8265999999999999E-2</v>
      </c>
      <c r="AF222">
        <v>2.8577000000000002E-2</v>
      </c>
      <c r="AG222">
        <v>3.7928000000000003E-2</v>
      </c>
      <c r="AH222">
        <v>3.7900000000000003E-2</v>
      </c>
      <c r="AI222">
        <v>2.1752000000000001E-2</v>
      </c>
      <c r="AJ222">
        <v>1.7904E-2</v>
      </c>
      <c r="AK222">
        <v>1.9127000000000002E-2</v>
      </c>
      <c r="AL222">
        <v>2.1756000000000001E-2</v>
      </c>
      <c r="AN222">
        <v>2.1752000000000001E-2</v>
      </c>
      <c r="AO222">
        <v>1.7904E-2</v>
      </c>
      <c r="AP222">
        <v>1.9127000000000002E-2</v>
      </c>
      <c r="AQ222">
        <v>2.1756000000000001E-2</v>
      </c>
      <c r="AR222">
        <v>3.9294999999999997E-2</v>
      </c>
      <c r="AS222">
        <v>2.4545000000000001E-2</v>
      </c>
      <c r="AT222">
        <v>2.3633999999999999E-2</v>
      </c>
      <c r="AU222">
        <v>2.4312E-2</v>
      </c>
      <c r="AV222">
        <v>2.7533999999999999E-2</v>
      </c>
      <c r="AW222">
        <v>2.2853999999999999E-2</v>
      </c>
      <c r="AX222">
        <v>2.1663999999999999E-2</v>
      </c>
      <c r="AY222">
        <v>2.3980999999999999E-2</v>
      </c>
      <c r="BA222">
        <v>4.5483999999999997E-2</v>
      </c>
      <c r="BB222">
        <v>3.8263999999999999E-2</v>
      </c>
      <c r="BC222">
        <v>3.9813000000000001E-2</v>
      </c>
      <c r="BD222">
        <v>2.7396E-2</v>
      </c>
      <c r="BE222">
        <v>3.1312E-2</v>
      </c>
      <c r="BF222">
        <v>2.6204000000000002E-2</v>
      </c>
      <c r="BG222">
        <v>3.2425000000000002E-2</v>
      </c>
      <c r="BH222">
        <v>2.9266E-2</v>
      </c>
      <c r="BI222">
        <v>7.1837999999999999E-2</v>
      </c>
      <c r="BJ222">
        <v>4.0085999999999997E-2</v>
      </c>
      <c r="BK222">
        <v>4.5671999999999997E-2</v>
      </c>
      <c r="BL222">
        <v>4.4211E-2</v>
      </c>
      <c r="BN222">
        <v>5.1534999999999997E-2</v>
      </c>
      <c r="BO222">
        <v>5.2283999999999997E-2</v>
      </c>
      <c r="BP222">
        <v>4.8112000000000002E-2</v>
      </c>
      <c r="BQ222">
        <v>4.3321999999999999E-2</v>
      </c>
      <c r="BR222">
        <v>3.0700999999999999E-2</v>
      </c>
      <c r="BS222">
        <v>3.3340000000000002E-2</v>
      </c>
      <c r="BT222">
        <v>3.3216000000000002E-2</v>
      </c>
      <c r="BU222">
        <v>2.8946E-2</v>
      </c>
      <c r="BV222">
        <v>3.6421000000000002E-2</v>
      </c>
      <c r="BW222">
        <v>5.7922000000000001E-2</v>
      </c>
      <c r="BX222">
        <v>5.6987999999999997E-2</v>
      </c>
      <c r="BY222">
        <v>4.9059999999999999E-2</v>
      </c>
      <c r="CA222">
        <v>0.16986000000000001</v>
      </c>
      <c r="CB222">
        <v>0.12207</v>
      </c>
      <c r="CC222">
        <v>0.13466</v>
      </c>
      <c r="CD222">
        <v>0.15781999999999999</v>
      </c>
      <c r="CE222">
        <v>0.11536</v>
      </c>
      <c r="CF222">
        <v>0.14615</v>
      </c>
      <c r="CG222">
        <v>0.11144</v>
      </c>
      <c r="CH222">
        <v>0.13217000000000001</v>
      </c>
      <c r="CI222">
        <v>9.1198000000000001E-2</v>
      </c>
      <c r="CJ222">
        <v>0.10248</v>
      </c>
      <c r="CK222">
        <v>9.7030000000000005E-2</v>
      </c>
      <c r="CL222">
        <v>8.6163000000000003E-2</v>
      </c>
      <c r="CN222">
        <v>3.0497E-2</v>
      </c>
      <c r="CO222">
        <v>2.7005999999999999E-2</v>
      </c>
      <c r="CP222">
        <v>2.5791999999999999E-2</v>
      </c>
      <c r="CQ222">
        <v>2.5812999999999999E-2</v>
      </c>
      <c r="CR222">
        <v>3.5839999999999997E-2</v>
      </c>
      <c r="CS222">
        <v>5.7812000000000002E-2</v>
      </c>
      <c r="CT222">
        <v>3.8012999999999998E-2</v>
      </c>
      <c r="CU222">
        <v>3.1488000000000002E-2</v>
      </c>
      <c r="CV222">
        <v>3.3048000000000001E-2</v>
      </c>
      <c r="CW222">
        <v>2.708E-2</v>
      </c>
      <c r="CX222">
        <v>2.2429999999999999E-2</v>
      </c>
      <c r="CY222">
        <v>2.4232E-2</v>
      </c>
      <c r="DA222">
        <v>1.9807999999999999E-2</v>
      </c>
      <c r="DB222">
        <v>1.4253E-2</v>
      </c>
      <c r="DC222">
        <v>1.2621E-2</v>
      </c>
      <c r="DD222">
        <v>1.2558E-2</v>
      </c>
      <c r="DE222">
        <v>2.1559999999999999E-2</v>
      </c>
      <c r="DF222">
        <v>2.5677999999999999E-2</v>
      </c>
      <c r="DG222">
        <v>1.5188E-2</v>
      </c>
      <c r="DH222">
        <v>1.8636E-2</v>
      </c>
      <c r="DI222">
        <v>2.6445E-2</v>
      </c>
      <c r="DJ222">
        <v>2.3370999999999999E-2</v>
      </c>
      <c r="DK222">
        <v>1.9903000000000001E-2</v>
      </c>
      <c r="DL222">
        <v>1.8610000000000002E-2</v>
      </c>
      <c r="DO222">
        <f t="shared" si="13"/>
        <v>4.6600518518518527E-2</v>
      </c>
      <c r="DP222">
        <f t="shared" si="14"/>
        <v>4.4320344444444451E-2</v>
      </c>
      <c r="DQ222">
        <f t="shared" si="15"/>
        <v>4.1272877777777779E-2</v>
      </c>
      <c r="DR222">
        <f t="shared" si="16"/>
        <v>4.1507518518518527E-2</v>
      </c>
      <c r="DT222">
        <v>27.303000000000001</v>
      </c>
    </row>
    <row r="223" spans="1:124" x14ac:dyDescent="0.25">
      <c r="A223">
        <v>0.15551999999999999</v>
      </c>
      <c r="B223">
        <v>0.15398999999999999</v>
      </c>
      <c r="C223">
        <v>0.13553000000000001</v>
      </c>
      <c r="D223">
        <v>0.13753000000000001</v>
      </c>
      <c r="E223">
        <v>2.5368999999999999E-2</v>
      </c>
      <c r="F223">
        <v>1.3348E-2</v>
      </c>
      <c r="G223">
        <v>1.1188E-2</v>
      </c>
      <c r="H223">
        <v>1.0591E-2</v>
      </c>
      <c r="I223">
        <v>2.0219999999999998E-2</v>
      </c>
      <c r="J223">
        <v>8.2495999999999993E-3</v>
      </c>
      <c r="K223">
        <v>8.1756999999999993E-3</v>
      </c>
      <c r="L223">
        <v>1.0985999999999999E-2</v>
      </c>
      <c r="N223">
        <v>1.6898E-2</v>
      </c>
      <c r="O223">
        <v>1.2708000000000001E-2</v>
      </c>
      <c r="P223">
        <v>1.0729000000000001E-2</v>
      </c>
      <c r="Q223">
        <v>1.1238E-2</v>
      </c>
      <c r="R223">
        <v>3.4964000000000002E-2</v>
      </c>
      <c r="S223">
        <v>3.2464E-2</v>
      </c>
      <c r="T223">
        <v>3.1412000000000002E-2</v>
      </c>
      <c r="U223">
        <v>2.7961E-2</v>
      </c>
      <c r="V223">
        <v>2.7675000000000002E-2</v>
      </c>
      <c r="W223">
        <v>2.5638000000000001E-2</v>
      </c>
      <c r="X223">
        <v>2.3924999999999998E-2</v>
      </c>
      <c r="Y223">
        <v>2.0906999999999999E-2</v>
      </c>
      <c r="AA223">
        <v>3.3584999999999997E-2</v>
      </c>
      <c r="AB223">
        <v>3.4658000000000001E-2</v>
      </c>
      <c r="AC223">
        <v>2.8218E-2</v>
      </c>
      <c r="AD223">
        <v>3.1898000000000003E-2</v>
      </c>
      <c r="AE223">
        <v>2.7694E-2</v>
      </c>
      <c r="AF223">
        <v>2.5985000000000001E-2</v>
      </c>
      <c r="AG223">
        <v>3.5857E-2</v>
      </c>
      <c r="AH223">
        <v>3.8211000000000002E-2</v>
      </c>
      <c r="AI223">
        <v>2.1940999999999999E-2</v>
      </c>
      <c r="AJ223">
        <v>1.8193000000000001E-2</v>
      </c>
      <c r="AK223">
        <v>1.9193999999999999E-2</v>
      </c>
      <c r="AL223">
        <v>2.1024000000000001E-2</v>
      </c>
      <c r="AN223">
        <v>2.1940999999999999E-2</v>
      </c>
      <c r="AO223">
        <v>1.8193000000000001E-2</v>
      </c>
      <c r="AP223">
        <v>1.9193999999999999E-2</v>
      </c>
      <c r="AQ223">
        <v>2.1024000000000001E-2</v>
      </c>
      <c r="AR223">
        <v>3.8518999999999998E-2</v>
      </c>
      <c r="AS223">
        <v>2.3949999999999999E-2</v>
      </c>
      <c r="AT223">
        <v>2.2608E-2</v>
      </c>
      <c r="AU223">
        <v>2.3973000000000001E-2</v>
      </c>
      <c r="AV223">
        <v>2.7365E-2</v>
      </c>
      <c r="AW223">
        <v>2.3106000000000002E-2</v>
      </c>
      <c r="AX223">
        <v>2.1065E-2</v>
      </c>
      <c r="AY223">
        <v>2.3806999999999998E-2</v>
      </c>
      <c r="BA223">
        <v>4.5900000000000003E-2</v>
      </c>
      <c r="BB223">
        <v>3.7291999999999999E-2</v>
      </c>
      <c r="BC223">
        <v>3.4367000000000002E-2</v>
      </c>
      <c r="BD223">
        <v>2.6724999999999999E-2</v>
      </c>
      <c r="BE223">
        <v>3.1702000000000001E-2</v>
      </c>
      <c r="BF223">
        <v>2.6688E-2</v>
      </c>
      <c r="BG223">
        <v>3.0802E-2</v>
      </c>
      <c r="BH223">
        <v>2.8674999999999999E-2</v>
      </c>
      <c r="BI223">
        <v>7.3148000000000005E-2</v>
      </c>
      <c r="BJ223">
        <v>3.9271E-2</v>
      </c>
      <c r="BK223">
        <v>4.258E-2</v>
      </c>
      <c r="BL223">
        <v>4.2840000000000003E-2</v>
      </c>
      <c r="BN223">
        <v>5.1275000000000001E-2</v>
      </c>
      <c r="BO223">
        <v>4.9889999999999997E-2</v>
      </c>
      <c r="BP223">
        <v>4.5166999999999999E-2</v>
      </c>
      <c r="BQ223">
        <v>4.138E-2</v>
      </c>
      <c r="BR223">
        <v>3.0172999999999998E-2</v>
      </c>
      <c r="BS223">
        <v>3.4222000000000002E-2</v>
      </c>
      <c r="BT223">
        <v>3.2217000000000003E-2</v>
      </c>
      <c r="BU223">
        <v>2.8414999999999999E-2</v>
      </c>
      <c r="BV223">
        <v>3.6513999999999998E-2</v>
      </c>
      <c r="BW223">
        <v>5.6550999999999997E-2</v>
      </c>
      <c r="BX223">
        <v>5.7241E-2</v>
      </c>
      <c r="BY223">
        <v>4.7115999999999998E-2</v>
      </c>
      <c r="CA223">
        <v>0.1517</v>
      </c>
      <c r="CB223">
        <v>0.11942999999999999</v>
      </c>
      <c r="CC223">
        <v>0.12859000000000001</v>
      </c>
      <c r="CD223">
        <v>0.14888000000000001</v>
      </c>
      <c r="CE223">
        <v>0.10919</v>
      </c>
      <c r="CF223">
        <v>0.13925000000000001</v>
      </c>
      <c r="CG223">
        <v>0.10654</v>
      </c>
      <c r="CH223">
        <v>0.13642000000000001</v>
      </c>
      <c r="CI223">
        <v>8.7800000000000003E-2</v>
      </c>
      <c r="CJ223">
        <v>9.7323999999999994E-2</v>
      </c>
      <c r="CK223">
        <v>9.6842999999999999E-2</v>
      </c>
      <c r="CL223">
        <v>8.9921000000000001E-2</v>
      </c>
      <c r="CN223">
        <v>3.0554000000000001E-2</v>
      </c>
      <c r="CO223">
        <v>2.5135999999999999E-2</v>
      </c>
      <c r="CP223">
        <v>2.5482000000000001E-2</v>
      </c>
      <c r="CQ223">
        <v>2.5774999999999999E-2</v>
      </c>
      <c r="CR223">
        <v>3.5115E-2</v>
      </c>
      <c r="CS223">
        <v>5.0401000000000001E-2</v>
      </c>
      <c r="CT223">
        <v>3.5111999999999997E-2</v>
      </c>
      <c r="CU223">
        <v>3.1106999999999999E-2</v>
      </c>
      <c r="CV223">
        <v>3.2195000000000001E-2</v>
      </c>
      <c r="CW223">
        <v>2.8008999999999999E-2</v>
      </c>
      <c r="CX223">
        <v>2.3997999999999998E-2</v>
      </c>
      <c r="CY223">
        <v>2.4080000000000001E-2</v>
      </c>
      <c r="DA223">
        <v>1.8800000000000001E-2</v>
      </c>
      <c r="DB223">
        <v>1.4902E-2</v>
      </c>
      <c r="DC223">
        <v>1.2366E-2</v>
      </c>
      <c r="DD223">
        <v>1.1442000000000001E-2</v>
      </c>
      <c r="DE223">
        <v>2.1718000000000001E-2</v>
      </c>
      <c r="DF223">
        <v>2.5089E-2</v>
      </c>
      <c r="DG223">
        <v>1.4723E-2</v>
      </c>
      <c r="DH223">
        <v>1.7045999999999999E-2</v>
      </c>
      <c r="DI223">
        <v>2.6481999999999999E-2</v>
      </c>
      <c r="DJ223">
        <v>2.2398999999999999E-2</v>
      </c>
      <c r="DK223">
        <v>2.0285000000000001E-2</v>
      </c>
      <c r="DL223">
        <v>1.6999E-2</v>
      </c>
      <c r="DO223">
        <f t="shared" si="13"/>
        <v>4.5702111111111096E-2</v>
      </c>
      <c r="DP223">
        <f t="shared" si="14"/>
        <v>4.2827281481481468E-2</v>
      </c>
      <c r="DQ223">
        <f t="shared" si="15"/>
        <v>3.9755877777777782E-2</v>
      </c>
      <c r="DR223">
        <f t="shared" si="16"/>
        <v>4.059151851851852E-2</v>
      </c>
      <c r="DT223">
        <v>27.428999999999998</v>
      </c>
    </row>
    <row r="224" spans="1:124" x14ac:dyDescent="0.25">
      <c r="A224">
        <v>0.15465999999999999</v>
      </c>
      <c r="B224">
        <v>0.14842</v>
      </c>
      <c r="C224">
        <v>0.12798000000000001</v>
      </c>
      <c r="D224">
        <v>0.13038</v>
      </c>
      <c r="E224">
        <v>2.6612E-2</v>
      </c>
      <c r="F224">
        <v>1.3133000000000001E-2</v>
      </c>
      <c r="G224">
        <v>1.1037999999999999E-2</v>
      </c>
      <c r="H224">
        <v>1.0168999999999999E-2</v>
      </c>
      <c r="I224">
        <v>2.2179000000000001E-2</v>
      </c>
      <c r="J224">
        <v>8.2882000000000008E-3</v>
      </c>
      <c r="K224">
        <v>7.8306999999999995E-3</v>
      </c>
      <c r="L224">
        <v>1.0618000000000001E-2</v>
      </c>
      <c r="N224">
        <v>1.7451999999999999E-2</v>
      </c>
      <c r="O224">
        <v>1.2485E-2</v>
      </c>
      <c r="P224">
        <v>1.0376E-2</v>
      </c>
      <c r="Q224">
        <v>1.0833000000000001E-2</v>
      </c>
      <c r="R224">
        <v>3.3799999999999997E-2</v>
      </c>
      <c r="S224">
        <v>3.2063000000000001E-2</v>
      </c>
      <c r="T224">
        <v>3.1313000000000001E-2</v>
      </c>
      <c r="U224">
        <v>2.7552E-2</v>
      </c>
      <c r="V224">
        <v>2.7466999999999998E-2</v>
      </c>
      <c r="W224">
        <v>2.3820999999999998E-2</v>
      </c>
      <c r="X224">
        <v>2.4327000000000001E-2</v>
      </c>
      <c r="Y224">
        <v>2.0572E-2</v>
      </c>
      <c r="AA224">
        <v>3.1461000000000003E-2</v>
      </c>
      <c r="AB224">
        <v>3.3624000000000001E-2</v>
      </c>
      <c r="AC224">
        <v>2.6157E-2</v>
      </c>
      <c r="AD224">
        <v>3.0193000000000001E-2</v>
      </c>
      <c r="AE224">
        <v>2.7452000000000001E-2</v>
      </c>
      <c r="AF224">
        <v>2.3607E-2</v>
      </c>
      <c r="AG224">
        <v>3.3884999999999998E-2</v>
      </c>
      <c r="AH224">
        <v>3.8396E-2</v>
      </c>
      <c r="AI224">
        <v>2.1874000000000001E-2</v>
      </c>
      <c r="AJ224">
        <v>1.8837E-2</v>
      </c>
      <c r="AK224">
        <v>1.9168000000000001E-2</v>
      </c>
      <c r="AL224">
        <v>2.0334000000000001E-2</v>
      </c>
      <c r="AN224">
        <v>2.1874000000000001E-2</v>
      </c>
      <c r="AO224">
        <v>1.8837E-2</v>
      </c>
      <c r="AP224">
        <v>1.9168000000000001E-2</v>
      </c>
      <c r="AQ224">
        <v>2.0334000000000001E-2</v>
      </c>
      <c r="AR224">
        <v>3.7788000000000002E-2</v>
      </c>
      <c r="AS224">
        <v>2.4067999999999999E-2</v>
      </c>
      <c r="AT224">
        <v>2.154E-2</v>
      </c>
      <c r="AU224">
        <v>2.3487999999999998E-2</v>
      </c>
      <c r="AV224">
        <v>2.7289000000000001E-2</v>
      </c>
      <c r="AW224">
        <v>2.3460999999999999E-2</v>
      </c>
      <c r="AX224">
        <v>2.0853E-2</v>
      </c>
      <c r="AY224">
        <v>2.3539999999999998E-2</v>
      </c>
      <c r="BA224">
        <v>4.4819999999999999E-2</v>
      </c>
      <c r="BB224">
        <v>3.5837000000000001E-2</v>
      </c>
      <c r="BC224">
        <v>3.0915000000000002E-2</v>
      </c>
      <c r="BD224">
        <v>2.5964000000000001E-2</v>
      </c>
      <c r="BE224">
        <v>3.2002000000000003E-2</v>
      </c>
      <c r="BF224">
        <v>2.6745000000000001E-2</v>
      </c>
      <c r="BG224">
        <v>3.0436000000000001E-2</v>
      </c>
      <c r="BH224">
        <v>2.8077999999999999E-2</v>
      </c>
      <c r="BI224">
        <v>7.1541999999999994E-2</v>
      </c>
      <c r="BJ224">
        <v>3.9423E-2</v>
      </c>
      <c r="BK224">
        <v>3.9718999999999997E-2</v>
      </c>
      <c r="BL224">
        <v>4.0575E-2</v>
      </c>
      <c r="BN224">
        <v>5.1034999999999997E-2</v>
      </c>
      <c r="BO224">
        <v>4.7375E-2</v>
      </c>
      <c r="BP224">
        <v>4.3214000000000002E-2</v>
      </c>
      <c r="BQ224">
        <v>3.9961999999999998E-2</v>
      </c>
      <c r="BR224">
        <v>3.0055999999999999E-2</v>
      </c>
      <c r="BS224">
        <v>3.4896000000000003E-2</v>
      </c>
      <c r="BT224">
        <v>3.1075999999999999E-2</v>
      </c>
      <c r="BU224">
        <v>2.7310999999999998E-2</v>
      </c>
      <c r="BV224">
        <v>3.7024000000000001E-2</v>
      </c>
      <c r="BW224">
        <v>5.4892999999999997E-2</v>
      </c>
      <c r="BX224">
        <v>5.8626999999999999E-2</v>
      </c>
      <c r="BY224">
        <v>4.4797999999999998E-2</v>
      </c>
      <c r="CA224">
        <v>0.13000999999999999</v>
      </c>
      <c r="CB224">
        <v>0.11477</v>
      </c>
      <c r="CC224">
        <v>0.12144000000000001</v>
      </c>
      <c r="CD224">
        <v>0.13919999999999999</v>
      </c>
      <c r="CE224">
        <v>0.10198</v>
      </c>
      <c r="CF224">
        <v>0.12934000000000001</v>
      </c>
      <c r="CG224">
        <v>9.9981E-2</v>
      </c>
      <c r="CH224">
        <v>0.13991000000000001</v>
      </c>
      <c r="CI224">
        <v>8.3459000000000005E-2</v>
      </c>
      <c r="CJ224">
        <v>9.1086E-2</v>
      </c>
      <c r="CK224">
        <v>9.6361000000000002E-2</v>
      </c>
      <c r="CL224">
        <v>9.1351000000000002E-2</v>
      </c>
      <c r="CN224">
        <v>3.0772999999999998E-2</v>
      </c>
      <c r="CO224">
        <v>2.3404999999999999E-2</v>
      </c>
      <c r="CP224">
        <v>2.5628999999999999E-2</v>
      </c>
      <c r="CQ224">
        <v>2.5821E-2</v>
      </c>
      <c r="CR224">
        <v>3.3978000000000001E-2</v>
      </c>
      <c r="CS224">
        <v>4.3990000000000001E-2</v>
      </c>
      <c r="CT224">
        <v>3.2274999999999998E-2</v>
      </c>
      <c r="CU224">
        <v>3.0424E-2</v>
      </c>
      <c r="CV224">
        <v>3.1161999999999999E-2</v>
      </c>
      <c r="CW224">
        <v>2.8660000000000001E-2</v>
      </c>
      <c r="CX224">
        <v>2.4761999999999999E-2</v>
      </c>
      <c r="CY224">
        <v>2.3234000000000001E-2</v>
      </c>
      <c r="DA224">
        <v>1.7517999999999999E-2</v>
      </c>
      <c r="DB224">
        <v>1.5184E-2</v>
      </c>
      <c r="DC224">
        <v>1.2113000000000001E-2</v>
      </c>
      <c r="DD224">
        <v>1.0534E-2</v>
      </c>
      <c r="DE224">
        <v>2.1545999999999999E-2</v>
      </c>
      <c r="DF224">
        <v>2.3331999999999999E-2</v>
      </c>
      <c r="DG224">
        <v>1.456E-2</v>
      </c>
      <c r="DH224">
        <v>1.5800999999999999E-2</v>
      </c>
      <c r="DI224">
        <v>2.5746000000000002E-2</v>
      </c>
      <c r="DJ224">
        <v>2.1260999999999999E-2</v>
      </c>
      <c r="DK224">
        <v>2.0905E-2</v>
      </c>
      <c r="DL224">
        <v>1.5890000000000001E-2</v>
      </c>
      <c r="DO224">
        <f t="shared" si="13"/>
        <v>4.4168851851851848E-2</v>
      </c>
      <c r="DP224">
        <f t="shared" si="14"/>
        <v>4.1142266666666663E-2</v>
      </c>
      <c r="DQ224">
        <f t="shared" si="15"/>
        <v>3.8357359259259254E-2</v>
      </c>
      <c r="DR224">
        <f t="shared" si="16"/>
        <v>3.9454148148148148E-2</v>
      </c>
      <c r="DT224">
        <v>27.553999999999998</v>
      </c>
    </row>
    <row r="225" spans="1:124" x14ac:dyDescent="0.25">
      <c r="A225">
        <v>0.14879000000000001</v>
      </c>
      <c r="B225">
        <v>0.14116999999999999</v>
      </c>
      <c r="C225">
        <v>0.12167</v>
      </c>
      <c r="D225">
        <v>0.12395</v>
      </c>
      <c r="E225">
        <v>2.6796E-2</v>
      </c>
      <c r="F225">
        <v>1.2763E-2</v>
      </c>
      <c r="G225">
        <v>1.0500000000000001E-2</v>
      </c>
      <c r="H225">
        <v>9.7386999999999994E-3</v>
      </c>
      <c r="I225">
        <v>2.3375E-2</v>
      </c>
      <c r="J225">
        <v>8.1755000000000005E-3</v>
      </c>
      <c r="K225">
        <v>7.4901000000000004E-3</v>
      </c>
      <c r="L225">
        <v>1.0208999999999999E-2</v>
      </c>
      <c r="N225">
        <v>1.7649000000000001E-2</v>
      </c>
      <c r="O225">
        <v>1.2437E-2</v>
      </c>
      <c r="P225">
        <v>1.0019999999999999E-2</v>
      </c>
      <c r="Q225">
        <v>1.0552000000000001E-2</v>
      </c>
      <c r="R225">
        <v>3.2260999999999998E-2</v>
      </c>
      <c r="S225">
        <v>3.1892999999999998E-2</v>
      </c>
      <c r="T225">
        <v>3.0387999999999998E-2</v>
      </c>
      <c r="U225">
        <v>2.6953999999999999E-2</v>
      </c>
      <c r="V225">
        <v>2.6918999999999998E-2</v>
      </c>
      <c r="W225">
        <v>2.2688E-2</v>
      </c>
      <c r="X225">
        <v>2.4760999999999998E-2</v>
      </c>
      <c r="Y225">
        <v>2.0188999999999999E-2</v>
      </c>
      <c r="AA225">
        <v>2.921E-2</v>
      </c>
      <c r="AB225">
        <v>3.3885999999999999E-2</v>
      </c>
      <c r="AC225">
        <v>2.4784E-2</v>
      </c>
      <c r="AD225">
        <v>2.8389000000000001E-2</v>
      </c>
      <c r="AE225">
        <v>2.7348999999999998E-2</v>
      </c>
      <c r="AF225">
        <v>2.1756999999999999E-2</v>
      </c>
      <c r="AG225">
        <v>3.2578000000000003E-2</v>
      </c>
      <c r="AH225">
        <v>3.8288999999999997E-2</v>
      </c>
      <c r="AI225">
        <v>2.1538999999999999E-2</v>
      </c>
      <c r="AJ225">
        <v>1.9438E-2</v>
      </c>
      <c r="AK225">
        <v>1.9012999999999999E-2</v>
      </c>
      <c r="AL225">
        <v>1.9685000000000001E-2</v>
      </c>
      <c r="AN225">
        <v>2.1538999999999999E-2</v>
      </c>
      <c r="AO225">
        <v>1.9438E-2</v>
      </c>
      <c r="AP225">
        <v>1.9012999999999999E-2</v>
      </c>
      <c r="AQ225">
        <v>1.9685000000000001E-2</v>
      </c>
      <c r="AR225">
        <v>3.6981E-2</v>
      </c>
      <c r="AS225">
        <v>2.4695000000000002E-2</v>
      </c>
      <c r="AT225">
        <v>2.0707E-2</v>
      </c>
      <c r="AU225">
        <v>2.2790000000000001E-2</v>
      </c>
      <c r="AV225">
        <v>2.7043999999999999E-2</v>
      </c>
      <c r="AW225">
        <v>2.3559E-2</v>
      </c>
      <c r="AX225">
        <v>2.0906000000000001E-2</v>
      </c>
      <c r="AY225">
        <v>2.3077E-2</v>
      </c>
      <c r="BA225">
        <v>4.2015999999999998E-2</v>
      </c>
      <c r="BB225">
        <v>3.3917999999999997E-2</v>
      </c>
      <c r="BC225">
        <v>2.9367999999999998E-2</v>
      </c>
      <c r="BD225">
        <v>2.4979000000000001E-2</v>
      </c>
      <c r="BE225">
        <v>3.2214E-2</v>
      </c>
      <c r="BF225">
        <v>2.6131000000000001E-2</v>
      </c>
      <c r="BG225">
        <v>3.0845999999999998E-2</v>
      </c>
      <c r="BH225">
        <v>2.7348000000000001E-2</v>
      </c>
      <c r="BI225">
        <v>6.7149E-2</v>
      </c>
      <c r="BJ225">
        <v>3.9724000000000002E-2</v>
      </c>
      <c r="BK225">
        <v>3.7822000000000001E-2</v>
      </c>
      <c r="BL225">
        <v>3.7692000000000003E-2</v>
      </c>
      <c r="BN225">
        <v>5.0356999999999999E-2</v>
      </c>
      <c r="BO225">
        <v>4.5225000000000001E-2</v>
      </c>
      <c r="BP225">
        <v>4.2459999999999998E-2</v>
      </c>
      <c r="BQ225">
        <v>3.9433000000000003E-2</v>
      </c>
      <c r="BR225">
        <v>3.0186999999999999E-2</v>
      </c>
      <c r="BS225">
        <v>3.4737999999999998E-2</v>
      </c>
      <c r="BT225">
        <v>2.9731E-2</v>
      </c>
      <c r="BU225">
        <v>2.5940999999999999E-2</v>
      </c>
      <c r="BV225">
        <v>3.7654E-2</v>
      </c>
      <c r="BW225">
        <v>5.2935000000000003E-2</v>
      </c>
      <c r="BX225">
        <v>6.0463000000000003E-2</v>
      </c>
      <c r="BY225">
        <v>4.2229999999999997E-2</v>
      </c>
      <c r="CA225">
        <v>0.10924</v>
      </c>
      <c r="CB225">
        <v>0.10775999999999999</v>
      </c>
      <c r="CC225">
        <v>0.11496000000000001</v>
      </c>
      <c r="CD225">
        <v>0.13044</v>
      </c>
      <c r="CE225">
        <v>9.5142000000000004E-2</v>
      </c>
      <c r="CF225">
        <v>0.11847000000000001</v>
      </c>
      <c r="CG225">
        <v>9.2937000000000006E-2</v>
      </c>
      <c r="CH225">
        <v>0.14194999999999999</v>
      </c>
      <c r="CI225">
        <v>7.8366000000000005E-2</v>
      </c>
      <c r="CJ225">
        <v>8.4710999999999995E-2</v>
      </c>
      <c r="CK225">
        <v>9.5318E-2</v>
      </c>
      <c r="CL225">
        <v>8.9626999999999998E-2</v>
      </c>
      <c r="CN225">
        <v>3.0818999999999999E-2</v>
      </c>
      <c r="CO225">
        <v>2.2026E-2</v>
      </c>
      <c r="CP225">
        <v>2.5444000000000001E-2</v>
      </c>
      <c r="CQ225">
        <v>2.5895000000000001E-2</v>
      </c>
      <c r="CR225">
        <v>3.2652E-2</v>
      </c>
      <c r="CS225">
        <v>3.9523000000000003E-2</v>
      </c>
      <c r="CT225">
        <v>2.9472999999999999E-2</v>
      </c>
      <c r="CU225">
        <v>2.9276E-2</v>
      </c>
      <c r="CV225">
        <v>3.0018E-2</v>
      </c>
      <c r="CW225">
        <v>2.8719999999999999E-2</v>
      </c>
      <c r="CX225">
        <v>2.4212999999999998E-2</v>
      </c>
      <c r="CY225">
        <v>2.1628000000000001E-2</v>
      </c>
      <c r="DA225">
        <v>1.6094000000000001E-2</v>
      </c>
      <c r="DB225">
        <v>1.5094E-2</v>
      </c>
      <c r="DC225">
        <v>1.1823E-2</v>
      </c>
      <c r="DD225">
        <v>9.8884999999999997E-3</v>
      </c>
      <c r="DE225">
        <v>2.0884E-2</v>
      </c>
      <c r="DF225">
        <v>2.0833000000000001E-2</v>
      </c>
      <c r="DG225">
        <v>1.4739E-2</v>
      </c>
      <c r="DH225">
        <v>1.4973E-2</v>
      </c>
      <c r="DI225">
        <v>2.4351999999999999E-2</v>
      </c>
      <c r="DJ225">
        <v>2.0032999999999999E-2</v>
      </c>
      <c r="DK225">
        <v>2.1564E-2</v>
      </c>
      <c r="DL225">
        <v>1.5292999999999999E-2</v>
      </c>
      <c r="DO225">
        <f t="shared" si="13"/>
        <v>4.2096148148148146E-2</v>
      </c>
      <c r="DP225">
        <f t="shared" si="14"/>
        <v>3.9323722222222218E-2</v>
      </c>
      <c r="DQ225">
        <f t="shared" si="15"/>
        <v>3.7147818518518519E-2</v>
      </c>
      <c r="DR225">
        <f t="shared" si="16"/>
        <v>3.8151896296296298E-2</v>
      </c>
      <c r="DT225">
        <v>27.678999999999998</v>
      </c>
    </row>
    <row r="226" spans="1:124" x14ac:dyDescent="0.25">
      <c r="A226">
        <v>0.1386</v>
      </c>
      <c r="B226">
        <v>0.13288</v>
      </c>
      <c r="C226">
        <v>0.11713</v>
      </c>
      <c r="D226">
        <v>0.11957</v>
      </c>
      <c r="E226">
        <v>2.5891999999999998E-2</v>
      </c>
      <c r="F226">
        <v>1.2215999999999999E-2</v>
      </c>
      <c r="G226">
        <v>9.7485000000000002E-3</v>
      </c>
      <c r="H226">
        <v>9.3443999999999992E-3</v>
      </c>
      <c r="I226">
        <v>2.3532000000000001E-2</v>
      </c>
      <c r="J226">
        <v>7.8323000000000004E-3</v>
      </c>
      <c r="K226">
        <v>7.2198999999999996E-3</v>
      </c>
      <c r="L226">
        <v>9.7900999999999995E-3</v>
      </c>
      <c r="N226">
        <v>1.7354000000000001E-2</v>
      </c>
      <c r="O226">
        <v>1.2349000000000001E-2</v>
      </c>
      <c r="P226">
        <v>9.6442000000000003E-3</v>
      </c>
      <c r="Q226">
        <v>1.0351000000000001E-2</v>
      </c>
      <c r="R226">
        <v>3.0395999999999999E-2</v>
      </c>
      <c r="S226">
        <v>3.1805E-2</v>
      </c>
      <c r="T226">
        <v>2.8715999999999998E-2</v>
      </c>
      <c r="U226">
        <v>2.6165000000000001E-2</v>
      </c>
      <c r="V226">
        <v>2.6055999999999999E-2</v>
      </c>
      <c r="W226">
        <v>2.2162000000000001E-2</v>
      </c>
      <c r="X226">
        <v>2.4889000000000001E-2</v>
      </c>
      <c r="Y226">
        <v>1.9696999999999999E-2</v>
      </c>
      <c r="AA226">
        <v>2.7064999999999999E-2</v>
      </c>
      <c r="AB226">
        <v>3.4764999999999997E-2</v>
      </c>
      <c r="AC226">
        <v>2.4081000000000002E-2</v>
      </c>
      <c r="AD226">
        <v>2.6547000000000001E-2</v>
      </c>
      <c r="AE226">
        <v>2.7111E-2</v>
      </c>
      <c r="AF226">
        <v>2.0552000000000001E-2</v>
      </c>
      <c r="AG226">
        <v>3.2228E-2</v>
      </c>
      <c r="AH226">
        <v>3.7657000000000003E-2</v>
      </c>
      <c r="AI226">
        <v>2.0979000000000001E-2</v>
      </c>
      <c r="AJ226">
        <v>1.9619999999999999E-2</v>
      </c>
      <c r="AK226">
        <v>1.8748999999999998E-2</v>
      </c>
      <c r="AL226">
        <v>1.9075000000000002E-2</v>
      </c>
      <c r="AN226">
        <v>2.0979000000000001E-2</v>
      </c>
      <c r="AO226">
        <v>1.9619999999999999E-2</v>
      </c>
      <c r="AP226">
        <v>1.8748999999999998E-2</v>
      </c>
      <c r="AQ226">
        <v>1.9075000000000002E-2</v>
      </c>
      <c r="AR226">
        <v>3.5922999999999997E-2</v>
      </c>
      <c r="AS226">
        <v>2.5395000000000001E-2</v>
      </c>
      <c r="AT226">
        <v>2.0254000000000001E-2</v>
      </c>
      <c r="AU226">
        <v>2.1933000000000001E-2</v>
      </c>
      <c r="AV226">
        <v>2.6439000000000001E-2</v>
      </c>
      <c r="AW226">
        <v>2.3177E-2</v>
      </c>
      <c r="AX226">
        <v>2.1048999999999998E-2</v>
      </c>
      <c r="AY226">
        <v>2.2339999999999999E-2</v>
      </c>
      <c r="BA226">
        <v>3.7649000000000002E-2</v>
      </c>
      <c r="BB226">
        <v>3.1629999999999998E-2</v>
      </c>
      <c r="BC226">
        <v>2.9048999999999998E-2</v>
      </c>
      <c r="BD226">
        <v>2.3795E-2</v>
      </c>
      <c r="BE226">
        <v>3.2253999999999998E-2</v>
      </c>
      <c r="BF226">
        <v>2.4763E-2</v>
      </c>
      <c r="BG226">
        <v>3.1423E-2</v>
      </c>
      <c r="BH226">
        <v>2.6384000000000001E-2</v>
      </c>
      <c r="BI226">
        <v>6.0692000000000003E-2</v>
      </c>
      <c r="BJ226">
        <v>3.9646000000000001E-2</v>
      </c>
      <c r="BK226">
        <v>3.7215999999999999E-2</v>
      </c>
      <c r="BL226">
        <v>3.4634999999999999E-2</v>
      </c>
      <c r="BN226">
        <v>4.8835999999999997E-2</v>
      </c>
      <c r="BO226">
        <v>4.3640999999999999E-2</v>
      </c>
      <c r="BP226">
        <v>4.2754E-2</v>
      </c>
      <c r="BQ226">
        <v>3.9660000000000001E-2</v>
      </c>
      <c r="BR226">
        <v>3.0398000000000001E-2</v>
      </c>
      <c r="BS226">
        <v>3.3466999999999997E-2</v>
      </c>
      <c r="BT226">
        <v>2.8086E-2</v>
      </c>
      <c r="BU226">
        <v>2.4698000000000001E-2</v>
      </c>
      <c r="BV226">
        <v>3.8126E-2</v>
      </c>
      <c r="BW226">
        <v>5.0770000000000003E-2</v>
      </c>
      <c r="BX226">
        <v>6.1843000000000002E-2</v>
      </c>
      <c r="BY226">
        <v>3.9612000000000001E-2</v>
      </c>
      <c r="CA226">
        <v>9.2880000000000004E-2</v>
      </c>
      <c r="CB226">
        <v>9.9160999999999999E-2</v>
      </c>
      <c r="CC226">
        <v>0.11040999999999999</v>
      </c>
      <c r="CD226">
        <v>0.12392</v>
      </c>
      <c r="CE226">
        <v>8.9941999999999994E-2</v>
      </c>
      <c r="CF226">
        <v>0.10931</v>
      </c>
      <c r="CG226">
        <v>8.6771000000000001E-2</v>
      </c>
      <c r="CH226">
        <v>0.14191000000000001</v>
      </c>
      <c r="CI226">
        <v>7.2937000000000002E-2</v>
      </c>
      <c r="CJ226">
        <v>7.9104999999999995E-2</v>
      </c>
      <c r="CK226">
        <v>9.3420000000000003E-2</v>
      </c>
      <c r="CL226">
        <v>8.4990999999999997E-2</v>
      </c>
      <c r="CN226">
        <v>3.0402999999999999E-2</v>
      </c>
      <c r="CO226">
        <v>2.1028000000000002E-2</v>
      </c>
      <c r="CP226">
        <v>2.4399000000000001E-2</v>
      </c>
      <c r="CQ226">
        <v>2.5856000000000001E-2</v>
      </c>
      <c r="CR226">
        <v>3.1324999999999999E-2</v>
      </c>
      <c r="CS226">
        <v>3.7393000000000003E-2</v>
      </c>
      <c r="CT226">
        <v>2.6821000000000001E-2</v>
      </c>
      <c r="CU226">
        <v>2.7567999999999999E-2</v>
      </c>
      <c r="CV226">
        <v>2.8743000000000001E-2</v>
      </c>
      <c r="CW226">
        <v>2.8008999999999999E-2</v>
      </c>
      <c r="CX226">
        <v>2.2394000000000001E-2</v>
      </c>
      <c r="CY226">
        <v>1.9532999999999998E-2</v>
      </c>
      <c r="DA226">
        <v>1.4688E-2</v>
      </c>
      <c r="DB226">
        <v>1.4734000000000001E-2</v>
      </c>
      <c r="DC226">
        <v>1.145E-2</v>
      </c>
      <c r="DD226">
        <v>9.4666000000000004E-3</v>
      </c>
      <c r="DE226">
        <v>1.9730000000000001E-2</v>
      </c>
      <c r="DF226">
        <v>1.814E-2</v>
      </c>
      <c r="DG226">
        <v>1.5216E-2</v>
      </c>
      <c r="DH226">
        <v>1.4546E-2</v>
      </c>
      <c r="DI226">
        <v>2.2633E-2</v>
      </c>
      <c r="DJ226">
        <v>1.8858E-2</v>
      </c>
      <c r="DK226">
        <v>2.2098E-2</v>
      </c>
      <c r="DL226">
        <v>1.5095000000000001E-2</v>
      </c>
      <c r="DO226">
        <f t="shared" si="13"/>
        <v>3.9687481481481476E-2</v>
      </c>
      <c r="DP226">
        <f t="shared" si="14"/>
        <v>3.7482529629629634E-2</v>
      </c>
      <c r="DQ226">
        <f t="shared" si="15"/>
        <v>3.6141022222222215E-2</v>
      </c>
      <c r="DR226">
        <f t="shared" si="16"/>
        <v>3.6785707407407407E-2</v>
      </c>
      <c r="DT226">
        <v>27.803999999999998</v>
      </c>
    </row>
    <row r="227" spans="1:124" x14ac:dyDescent="0.25">
      <c r="A227">
        <v>0.1263</v>
      </c>
      <c r="B227">
        <v>0.12447</v>
      </c>
      <c r="C227">
        <v>0.11457000000000001</v>
      </c>
      <c r="D227">
        <v>0.11816</v>
      </c>
      <c r="E227">
        <v>2.4049999999999998E-2</v>
      </c>
      <c r="F227">
        <v>1.1504E-2</v>
      </c>
      <c r="G227">
        <v>9.0404999999999999E-3</v>
      </c>
      <c r="H227">
        <v>8.9986000000000007E-3</v>
      </c>
      <c r="I227">
        <v>2.2540999999999999E-2</v>
      </c>
      <c r="J227">
        <v>7.2649000000000004E-3</v>
      </c>
      <c r="K227">
        <v>7.0511999999999997E-3</v>
      </c>
      <c r="L227">
        <v>9.3544000000000006E-3</v>
      </c>
      <c r="N227">
        <v>1.6539000000000002E-2</v>
      </c>
      <c r="O227">
        <v>1.2042000000000001E-2</v>
      </c>
      <c r="P227">
        <v>9.2638000000000009E-3</v>
      </c>
      <c r="Q227">
        <v>1.0145E-2</v>
      </c>
      <c r="R227">
        <v>2.8351000000000001E-2</v>
      </c>
      <c r="S227">
        <v>3.1587999999999998E-2</v>
      </c>
      <c r="T227">
        <v>2.6641000000000001E-2</v>
      </c>
      <c r="U227">
        <v>2.5229999999999999E-2</v>
      </c>
      <c r="V227">
        <v>2.5033E-2</v>
      </c>
      <c r="W227">
        <v>2.1992000000000001E-2</v>
      </c>
      <c r="X227">
        <v>2.4424000000000001E-2</v>
      </c>
      <c r="Y227">
        <v>1.9140999999999998E-2</v>
      </c>
      <c r="AA227">
        <v>2.5295999999999999E-2</v>
      </c>
      <c r="AB227">
        <v>3.5388000000000003E-2</v>
      </c>
      <c r="AC227">
        <v>2.3819E-2</v>
      </c>
      <c r="AD227">
        <v>2.4799999999999999E-2</v>
      </c>
      <c r="AE227">
        <v>2.6513999999999999E-2</v>
      </c>
      <c r="AF227">
        <v>1.9904000000000002E-2</v>
      </c>
      <c r="AG227">
        <v>3.2736000000000001E-2</v>
      </c>
      <c r="AH227">
        <v>3.6312999999999998E-2</v>
      </c>
      <c r="AI227">
        <v>2.0251000000000002E-2</v>
      </c>
      <c r="AJ227">
        <v>1.9185000000000001E-2</v>
      </c>
      <c r="AK227">
        <v>1.8433000000000001E-2</v>
      </c>
      <c r="AL227">
        <v>1.8498000000000001E-2</v>
      </c>
      <c r="AN227">
        <v>2.0251000000000002E-2</v>
      </c>
      <c r="AO227">
        <v>1.9185000000000001E-2</v>
      </c>
      <c r="AP227">
        <v>1.8433000000000001E-2</v>
      </c>
      <c r="AQ227">
        <v>1.8498000000000001E-2</v>
      </c>
      <c r="AR227">
        <v>3.4469E-2</v>
      </c>
      <c r="AS227">
        <v>2.5662000000000001E-2</v>
      </c>
      <c r="AT227">
        <v>2.0140000000000002E-2</v>
      </c>
      <c r="AU227">
        <v>2.1035999999999999E-2</v>
      </c>
      <c r="AV227">
        <v>2.5455999999999999E-2</v>
      </c>
      <c r="AW227">
        <v>2.2293E-2</v>
      </c>
      <c r="AX227">
        <v>2.1121000000000001E-2</v>
      </c>
      <c r="AY227">
        <v>2.1302999999999999E-2</v>
      </c>
      <c r="BA227">
        <v>3.2295999999999998E-2</v>
      </c>
      <c r="BB227">
        <v>2.9118000000000002E-2</v>
      </c>
      <c r="BC227">
        <v>2.9071E-2</v>
      </c>
      <c r="BD227">
        <v>2.2586999999999999E-2</v>
      </c>
      <c r="BE227">
        <v>3.1967000000000002E-2</v>
      </c>
      <c r="BF227">
        <v>2.2748000000000001E-2</v>
      </c>
      <c r="BG227">
        <v>3.1613000000000002E-2</v>
      </c>
      <c r="BH227">
        <v>2.5159000000000001E-2</v>
      </c>
      <c r="BI227">
        <v>5.3213999999999997E-2</v>
      </c>
      <c r="BJ227">
        <v>3.9058000000000002E-2</v>
      </c>
      <c r="BK227">
        <v>3.7638999999999999E-2</v>
      </c>
      <c r="BL227">
        <v>3.1842000000000002E-2</v>
      </c>
      <c r="BN227">
        <v>4.6327E-2</v>
      </c>
      <c r="BO227">
        <v>4.2491000000000001E-2</v>
      </c>
      <c r="BP227">
        <v>4.3610999999999997E-2</v>
      </c>
      <c r="BQ227">
        <v>4.0097000000000001E-2</v>
      </c>
      <c r="BR227">
        <v>3.0502000000000001E-2</v>
      </c>
      <c r="BS227">
        <v>3.1215E-2</v>
      </c>
      <c r="BT227">
        <v>2.6121999999999999E-2</v>
      </c>
      <c r="BU227">
        <v>2.3858000000000001E-2</v>
      </c>
      <c r="BV227">
        <v>3.8259000000000001E-2</v>
      </c>
      <c r="BW227">
        <v>4.8550999999999997E-2</v>
      </c>
      <c r="BX227">
        <v>6.1936999999999999E-2</v>
      </c>
      <c r="BY227">
        <v>3.7145999999999998E-2</v>
      </c>
      <c r="CA227">
        <v>8.2387000000000002E-2</v>
      </c>
      <c r="CB227">
        <v>9.0804999999999997E-2</v>
      </c>
      <c r="CC227">
        <v>0.10803</v>
      </c>
      <c r="CD227">
        <v>0.12012</v>
      </c>
      <c r="CE227">
        <v>8.7052000000000004E-2</v>
      </c>
      <c r="CF227">
        <v>0.10413</v>
      </c>
      <c r="CG227">
        <v>8.2494999999999999E-2</v>
      </c>
      <c r="CH227">
        <v>0.13930999999999999</v>
      </c>
      <c r="CI227">
        <v>6.7662E-2</v>
      </c>
      <c r="CJ227">
        <v>7.4755000000000002E-2</v>
      </c>
      <c r="CK227">
        <v>9.0381000000000003E-2</v>
      </c>
      <c r="CL227">
        <v>7.8616000000000005E-2</v>
      </c>
      <c r="CN227">
        <v>2.9377E-2</v>
      </c>
      <c r="CO227">
        <v>2.0302000000000001E-2</v>
      </c>
      <c r="CP227">
        <v>2.2419000000000001E-2</v>
      </c>
      <c r="CQ227">
        <v>2.5543E-2</v>
      </c>
      <c r="CR227">
        <v>3.0093999999999999E-2</v>
      </c>
      <c r="CS227">
        <v>3.7307E-2</v>
      </c>
      <c r="CT227">
        <v>2.4503E-2</v>
      </c>
      <c r="CU227">
        <v>2.5349E-2</v>
      </c>
      <c r="CV227">
        <v>2.7269999999999999E-2</v>
      </c>
      <c r="CW227">
        <v>2.6499999999999999E-2</v>
      </c>
      <c r="CX227">
        <v>1.9831999999999999E-2</v>
      </c>
      <c r="CY227">
        <v>1.7446E-2</v>
      </c>
      <c r="DA227">
        <v>1.3436E-2</v>
      </c>
      <c r="DB227">
        <v>1.4238000000000001E-2</v>
      </c>
      <c r="DC227">
        <v>1.0963000000000001E-2</v>
      </c>
      <c r="DD227">
        <v>9.1874000000000001E-3</v>
      </c>
      <c r="DE227">
        <v>1.8241E-2</v>
      </c>
      <c r="DF227">
        <v>1.5740000000000001E-2</v>
      </c>
      <c r="DG227">
        <v>1.584E-2</v>
      </c>
      <c r="DH227">
        <v>1.4425E-2</v>
      </c>
      <c r="DI227">
        <v>2.0959999999999999E-2</v>
      </c>
      <c r="DJ227">
        <v>1.7898000000000001E-2</v>
      </c>
      <c r="DK227">
        <v>2.2364999999999999E-2</v>
      </c>
      <c r="DL227">
        <v>1.5115999999999999E-2</v>
      </c>
      <c r="DO227">
        <f t="shared" si="13"/>
        <v>3.7188703703703703E-2</v>
      </c>
      <c r="DP227">
        <f t="shared" si="14"/>
        <v>3.5753107407407399E-2</v>
      </c>
      <c r="DQ227">
        <f t="shared" si="15"/>
        <v>3.5277537037037031E-2</v>
      </c>
      <c r="DR227">
        <f t="shared" si="16"/>
        <v>3.545475555555555E-2</v>
      </c>
      <c r="DT227">
        <v>27.93</v>
      </c>
    </row>
    <row r="228" spans="1:124" x14ac:dyDescent="0.25">
      <c r="A228">
        <v>0.11486</v>
      </c>
      <c r="B228">
        <v>0.11694</v>
      </c>
      <c r="C228">
        <v>0.11369</v>
      </c>
      <c r="D228">
        <v>0.11974</v>
      </c>
      <c r="E228">
        <v>2.1545999999999999E-2</v>
      </c>
      <c r="F228">
        <v>1.0662E-2</v>
      </c>
      <c r="G228">
        <v>8.5949000000000008E-3</v>
      </c>
      <c r="H228">
        <v>8.6861000000000004E-3</v>
      </c>
      <c r="I228">
        <v>2.0500000000000001E-2</v>
      </c>
      <c r="J228">
        <v>6.5567000000000004E-3</v>
      </c>
      <c r="K228">
        <v>6.9643999999999999E-3</v>
      </c>
      <c r="L228">
        <v>8.8708999999999993E-3</v>
      </c>
      <c r="N228">
        <v>1.5304999999999999E-2</v>
      </c>
      <c r="O228">
        <v>1.1434E-2</v>
      </c>
      <c r="P228">
        <v>8.9140999999999995E-3</v>
      </c>
      <c r="Q228">
        <v>9.8490999999999995E-3</v>
      </c>
      <c r="R228">
        <v>2.6349000000000001E-2</v>
      </c>
      <c r="S228">
        <v>3.1045E-2</v>
      </c>
      <c r="T228">
        <v>2.4643000000000002E-2</v>
      </c>
      <c r="U228">
        <v>2.4222E-2</v>
      </c>
      <c r="V228">
        <v>2.4056000000000001E-2</v>
      </c>
      <c r="W228">
        <v>2.1849E-2</v>
      </c>
      <c r="X228">
        <v>2.3258000000000001E-2</v>
      </c>
      <c r="Y228">
        <v>1.8641000000000001E-2</v>
      </c>
      <c r="AA228">
        <v>2.4132000000000001E-2</v>
      </c>
      <c r="AB228">
        <v>3.5041999999999997E-2</v>
      </c>
      <c r="AC228">
        <v>2.3663E-2</v>
      </c>
      <c r="AD228">
        <v>2.3328000000000002E-2</v>
      </c>
      <c r="AE228">
        <v>2.5498E-2</v>
      </c>
      <c r="AF228">
        <v>1.9605000000000001E-2</v>
      </c>
      <c r="AG228">
        <v>3.3674000000000003E-2</v>
      </c>
      <c r="AH228">
        <v>3.4230999999999998E-2</v>
      </c>
      <c r="AI228">
        <v>1.9387999999999999E-2</v>
      </c>
      <c r="AJ228">
        <v>1.8192E-2</v>
      </c>
      <c r="AK228">
        <v>1.8119E-2</v>
      </c>
      <c r="AL228">
        <v>1.7950000000000001E-2</v>
      </c>
      <c r="AN228">
        <v>1.9387999999999999E-2</v>
      </c>
      <c r="AO228">
        <v>1.8192E-2</v>
      </c>
      <c r="AP228">
        <v>1.8119E-2</v>
      </c>
      <c r="AQ228">
        <v>1.7950000000000001E-2</v>
      </c>
      <c r="AR228">
        <v>3.2557999999999997E-2</v>
      </c>
      <c r="AS228">
        <v>2.5117E-2</v>
      </c>
      <c r="AT228">
        <v>2.0174999999999998E-2</v>
      </c>
      <c r="AU228">
        <v>2.0206999999999999E-2</v>
      </c>
      <c r="AV228">
        <v>2.4254000000000001E-2</v>
      </c>
      <c r="AW228">
        <v>2.1063999999999999E-2</v>
      </c>
      <c r="AX228">
        <v>2.102E-2</v>
      </c>
      <c r="AY228">
        <v>2.0011000000000001E-2</v>
      </c>
      <c r="BA228">
        <v>2.6832999999999999E-2</v>
      </c>
      <c r="BB228">
        <v>2.6537000000000002E-2</v>
      </c>
      <c r="BC228">
        <v>2.8714E-2</v>
      </c>
      <c r="BD228">
        <v>2.1597000000000002E-2</v>
      </c>
      <c r="BE228">
        <v>3.1195000000000001E-2</v>
      </c>
      <c r="BF228">
        <v>2.0364E-2</v>
      </c>
      <c r="BG228">
        <v>3.1060999999999998E-2</v>
      </c>
      <c r="BH228">
        <v>2.3716000000000001E-2</v>
      </c>
      <c r="BI228">
        <v>4.5754000000000003E-2</v>
      </c>
      <c r="BJ228">
        <v>3.8142000000000002E-2</v>
      </c>
      <c r="BK228">
        <v>3.8335000000000001E-2</v>
      </c>
      <c r="BL228">
        <v>2.9590000000000002E-2</v>
      </c>
      <c r="BN228">
        <v>4.3054000000000002E-2</v>
      </c>
      <c r="BO228">
        <v>4.1411999999999997E-2</v>
      </c>
      <c r="BP228">
        <v>4.4366000000000003E-2</v>
      </c>
      <c r="BQ228">
        <v>4.0051999999999997E-2</v>
      </c>
      <c r="BR228">
        <v>3.0287000000000001E-2</v>
      </c>
      <c r="BS228">
        <v>2.8431999999999999E-2</v>
      </c>
      <c r="BT228">
        <v>2.3970000000000002E-2</v>
      </c>
      <c r="BU228">
        <v>2.3448E-2</v>
      </c>
      <c r="BV228">
        <v>3.8015E-2</v>
      </c>
      <c r="BW228">
        <v>4.6422999999999999E-2</v>
      </c>
      <c r="BX228">
        <v>6.0281000000000001E-2</v>
      </c>
      <c r="BY228">
        <v>3.4964000000000002E-2</v>
      </c>
      <c r="CA228">
        <v>7.7038999999999996E-2</v>
      </c>
      <c r="CB228">
        <v>8.4975999999999996E-2</v>
      </c>
      <c r="CC228">
        <v>0.10692</v>
      </c>
      <c r="CD228">
        <v>0.11852</v>
      </c>
      <c r="CE228">
        <v>8.6418999999999996E-2</v>
      </c>
      <c r="CF228">
        <v>0.10366</v>
      </c>
      <c r="CG228">
        <v>8.0399999999999999E-2</v>
      </c>
      <c r="CH228">
        <v>0.13391</v>
      </c>
      <c r="CI228">
        <v>6.2984999999999999E-2</v>
      </c>
      <c r="CJ228">
        <v>7.1570999999999996E-2</v>
      </c>
      <c r="CK228">
        <v>8.6039000000000004E-2</v>
      </c>
      <c r="CL228">
        <v>7.2120000000000004E-2</v>
      </c>
      <c r="CN228">
        <v>2.7786999999999999E-2</v>
      </c>
      <c r="CO228">
        <v>1.9689999999999999E-2</v>
      </c>
      <c r="CP228">
        <v>1.9866000000000002E-2</v>
      </c>
      <c r="CQ228">
        <v>2.4851999999999999E-2</v>
      </c>
      <c r="CR228">
        <v>2.8930000000000001E-2</v>
      </c>
      <c r="CS228">
        <v>3.8428999999999998E-2</v>
      </c>
      <c r="CT228">
        <v>2.2685E-2</v>
      </c>
      <c r="CU228">
        <v>2.2849000000000001E-2</v>
      </c>
      <c r="CV228">
        <v>2.5566999999999999E-2</v>
      </c>
      <c r="CW228">
        <v>2.4316999999999998E-2</v>
      </c>
      <c r="CX228">
        <v>1.7278999999999999E-2</v>
      </c>
      <c r="CY228">
        <v>1.5869999999999999E-2</v>
      </c>
      <c r="DA228">
        <v>1.2413E-2</v>
      </c>
      <c r="DB228">
        <v>1.3715E-2</v>
      </c>
      <c r="DC228">
        <v>1.0364999999999999E-2</v>
      </c>
      <c r="DD228">
        <v>8.9826999999999997E-3</v>
      </c>
      <c r="DE228">
        <v>1.6684000000000001E-2</v>
      </c>
      <c r="DF228">
        <v>1.3939999999999999E-2</v>
      </c>
      <c r="DG228">
        <v>1.6379000000000001E-2</v>
      </c>
      <c r="DH228">
        <v>1.4456E-2</v>
      </c>
      <c r="DI228">
        <v>1.9577000000000001E-2</v>
      </c>
      <c r="DJ228">
        <v>1.7253999999999999E-2</v>
      </c>
      <c r="DK228">
        <v>2.2238000000000001E-2</v>
      </c>
      <c r="DL228">
        <v>1.5173000000000001E-2</v>
      </c>
      <c r="DO228">
        <f t="shared" si="13"/>
        <v>3.4828629629629633E-2</v>
      </c>
      <c r="DP228">
        <f t="shared" si="14"/>
        <v>3.4242988888888881E-2</v>
      </c>
      <c r="DQ228">
        <f t="shared" si="15"/>
        <v>3.4434533333333336E-2</v>
      </c>
      <c r="DR228">
        <f t="shared" si="16"/>
        <v>3.4214288888888889E-2</v>
      </c>
      <c r="DT228">
        <v>28.055</v>
      </c>
    </row>
    <row r="229" spans="1:124" x14ac:dyDescent="0.25">
      <c r="A229">
        <v>0.10682</v>
      </c>
      <c r="B229">
        <v>0.11115</v>
      </c>
      <c r="C229">
        <v>0.11376</v>
      </c>
      <c r="D229">
        <v>0.12325999999999999</v>
      </c>
      <c r="E229">
        <v>1.8707000000000001E-2</v>
      </c>
      <c r="F229">
        <v>9.7427E-3</v>
      </c>
      <c r="G229">
        <v>8.4963999999999994E-3</v>
      </c>
      <c r="H229">
        <v>8.3821999999999994E-3</v>
      </c>
      <c r="I229">
        <v>1.7711000000000001E-2</v>
      </c>
      <c r="J229">
        <v>5.8339999999999998E-3</v>
      </c>
      <c r="K229">
        <v>6.8980999999999999E-3</v>
      </c>
      <c r="L229">
        <v>8.3104000000000008E-3</v>
      </c>
      <c r="N229">
        <v>1.3853000000000001E-2</v>
      </c>
      <c r="O229">
        <v>1.0562999999999999E-2</v>
      </c>
      <c r="P229">
        <v>8.6279000000000008E-3</v>
      </c>
      <c r="Q229">
        <v>9.4158000000000002E-3</v>
      </c>
      <c r="R229">
        <v>2.4635000000000001E-2</v>
      </c>
      <c r="S229">
        <v>3.0062999999999999E-2</v>
      </c>
      <c r="T229">
        <v>2.3163E-2</v>
      </c>
      <c r="U229">
        <v>2.3215E-2</v>
      </c>
      <c r="V229">
        <v>2.3279999999999999E-2</v>
      </c>
      <c r="W229">
        <v>2.1446E-2</v>
      </c>
      <c r="X229">
        <v>2.1517000000000001E-2</v>
      </c>
      <c r="Y229">
        <v>1.8322000000000001E-2</v>
      </c>
      <c r="AA229">
        <v>2.3657999999999998E-2</v>
      </c>
      <c r="AB229">
        <v>3.3425999999999997E-2</v>
      </c>
      <c r="AC229">
        <v>2.3323E-2</v>
      </c>
      <c r="AD229">
        <v>2.2286E-2</v>
      </c>
      <c r="AE229">
        <v>2.4204E-2</v>
      </c>
      <c r="AF229">
        <v>1.9453999999999999E-2</v>
      </c>
      <c r="AG229">
        <v>3.4456000000000001E-2</v>
      </c>
      <c r="AH229">
        <v>3.1598000000000001E-2</v>
      </c>
      <c r="AI229">
        <v>1.8407E-2</v>
      </c>
      <c r="AJ229">
        <v>1.6927000000000001E-2</v>
      </c>
      <c r="AK229">
        <v>1.7829000000000001E-2</v>
      </c>
      <c r="AL229">
        <v>1.7430000000000001E-2</v>
      </c>
      <c r="AN229">
        <v>1.8407E-2</v>
      </c>
      <c r="AO229">
        <v>1.6927000000000001E-2</v>
      </c>
      <c r="AP229">
        <v>1.7829000000000001E-2</v>
      </c>
      <c r="AQ229">
        <v>1.7430000000000001E-2</v>
      </c>
      <c r="AR229">
        <v>3.0249999999999999E-2</v>
      </c>
      <c r="AS229">
        <v>2.3664000000000001E-2</v>
      </c>
      <c r="AT229">
        <v>2.0112000000000001E-2</v>
      </c>
      <c r="AU229">
        <v>1.9480000000000001E-2</v>
      </c>
      <c r="AV229">
        <v>2.3078999999999999E-2</v>
      </c>
      <c r="AW229">
        <v>1.9732E-2</v>
      </c>
      <c r="AX229">
        <v>2.0719999999999999E-2</v>
      </c>
      <c r="AY229">
        <v>1.8582999999999999E-2</v>
      </c>
      <c r="BA229">
        <v>2.2172000000000001E-2</v>
      </c>
      <c r="BB229">
        <v>2.4018999999999999E-2</v>
      </c>
      <c r="BC229">
        <v>2.7674000000000001E-2</v>
      </c>
      <c r="BD229">
        <v>2.1003000000000001E-2</v>
      </c>
      <c r="BE229">
        <v>2.9852E-2</v>
      </c>
      <c r="BF229">
        <v>1.8006000000000001E-2</v>
      </c>
      <c r="BG229">
        <v>2.9669000000000001E-2</v>
      </c>
      <c r="BH229">
        <v>2.2134999999999998E-2</v>
      </c>
      <c r="BI229">
        <v>3.9094999999999998E-2</v>
      </c>
      <c r="BJ229">
        <v>3.7185999999999997E-2</v>
      </c>
      <c r="BK229">
        <v>3.8379000000000003E-2</v>
      </c>
      <c r="BL229">
        <v>2.7928999999999999E-2</v>
      </c>
      <c r="BN229">
        <v>3.9564000000000002E-2</v>
      </c>
      <c r="BO229">
        <v>4.0003999999999998E-2</v>
      </c>
      <c r="BP229">
        <v>4.4391E-2</v>
      </c>
      <c r="BQ229">
        <v>3.9010000000000003E-2</v>
      </c>
      <c r="BR229">
        <v>2.9565000000000001E-2</v>
      </c>
      <c r="BS229">
        <v>2.5659000000000001E-2</v>
      </c>
      <c r="BT229">
        <v>2.1898000000000001E-2</v>
      </c>
      <c r="BU229">
        <v>2.3258999999999998E-2</v>
      </c>
      <c r="BV229">
        <v>3.7477000000000003E-2</v>
      </c>
      <c r="BW229">
        <v>4.4448000000000001E-2</v>
      </c>
      <c r="BX229">
        <v>5.6939999999999998E-2</v>
      </c>
      <c r="BY229">
        <v>3.3082E-2</v>
      </c>
      <c r="CA229">
        <v>7.4681999999999998E-2</v>
      </c>
      <c r="CB229">
        <v>8.3515000000000006E-2</v>
      </c>
      <c r="CC229">
        <v>0.10553999999999999</v>
      </c>
      <c r="CD229">
        <v>0.11783</v>
      </c>
      <c r="CE229">
        <v>8.7365999999999999E-2</v>
      </c>
      <c r="CF229">
        <v>0.10679</v>
      </c>
      <c r="CG229">
        <v>7.9996999999999999E-2</v>
      </c>
      <c r="CH229">
        <v>0.12598000000000001</v>
      </c>
      <c r="CI229">
        <v>5.9226000000000001E-2</v>
      </c>
      <c r="CJ229">
        <v>6.9006999999999999E-2</v>
      </c>
      <c r="CK229">
        <v>8.0477999999999994E-2</v>
      </c>
      <c r="CL229">
        <v>6.6934999999999995E-2</v>
      </c>
      <c r="CN229">
        <v>2.5850000000000001E-2</v>
      </c>
      <c r="CO229">
        <v>1.907E-2</v>
      </c>
      <c r="CP229">
        <v>1.7350000000000001E-2</v>
      </c>
      <c r="CQ229">
        <v>2.3793999999999999E-2</v>
      </c>
      <c r="CR229">
        <v>2.7685000000000001E-2</v>
      </c>
      <c r="CS229">
        <v>3.9712999999999998E-2</v>
      </c>
      <c r="CT229">
        <v>2.1419000000000001E-2</v>
      </c>
      <c r="CU229">
        <v>2.0437E-2</v>
      </c>
      <c r="CV229">
        <v>2.3702999999999998E-2</v>
      </c>
      <c r="CW229">
        <v>2.1708999999999999E-2</v>
      </c>
      <c r="CX229">
        <v>1.5387E-2</v>
      </c>
      <c r="CY229">
        <v>1.5100000000000001E-2</v>
      </c>
      <c r="DA229">
        <v>1.1627999999999999E-2</v>
      </c>
      <c r="DB229">
        <v>1.3202E-2</v>
      </c>
      <c r="DC229">
        <v>9.6977999999999995E-3</v>
      </c>
      <c r="DD229">
        <v>8.8255999999999994E-3</v>
      </c>
      <c r="DE229">
        <v>1.5327E-2</v>
      </c>
      <c r="DF229">
        <v>1.282E-2</v>
      </c>
      <c r="DG229">
        <v>1.6586E-2</v>
      </c>
      <c r="DH229">
        <v>1.4466E-2</v>
      </c>
      <c r="DI229">
        <v>1.8522E-2</v>
      </c>
      <c r="DJ229">
        <v>1.6910999999999999E-2</v>
      </c>
      <c r="DK229">
        <v>2.1628000000000001E-2</v>
      </c>
      <c r="DL229">
        <v>1.5131E-2</v>
      </c>
      <c r="DO229">
        <f t="shared" si="13"/>
        <v>3.2767592592592598E-2</v>
      </c>
      <c r="DP229">
        <f t="shared" si="14"/>
        <v>3.2999544444444452E-2</v>
      </c>
      <c r="DQ229">
        <f t="shared" si="15"/>
        <v>3.3472785185185178E-2</v>
      </c>
      <c r="DR229">
        <f t="shared" si="16"/>
        <v>3.306033333333333E-2</v>
      </c>
      <c r="DT229">
        <v>28.18</v>
      </c>
    </row>
    <row r="230" spans="1:124" x14ac:dyDescent="0.25">
      <c r="A230">
        <v>0.10342</v>
      </c>
      <c r="B230">
        <v>0.10747</v>
      </c>
      <c r="C230">
        <v>0.11379</v>
      </c>
      <c r="D230">
        <v>0.12689</v>
      </c>
      <c r="E230">
        <v>1.5838000000000001E-2</v>
      </c>
      <c r="F230">
        <v>8.8083999999999992E-3</v>
      </c>
      <c r="G230">
        <v>8.6648999999999997E-3</v>
      </c>
      <c r="H230">
        <v>8.071E-3</v>
      </c>
      <c r="I230">
        <v>1.4617E-2</v>
      </c>
      <c r="J230">
        <v>5.2202999999999998E-3</v>
      </c>
      <c r="K230">
        <v>6.7775999999999999E-3</v>
      </c>
      <c r="L230">
        <v>7.6692000000000001E-3</v>
      </c>
      <c r="N230">
        <v>1.2418E-2</v>
      </c>
      <c r="O230">
        <v>9.5551000000000004E-3</v>
      </c>
      <c r="P230">
        <v>8.4135000000000008E-3</v>
      </c>
      <c r="Q230">
        <v>8.8565999999999992E-3</v>
      </c>
      <c r="R230">
        <v>2.3399E-2</v>
      </c>
      <c r="S230">
        <v>2.8655E-2</v>
      </c>
      <c r="T230">
        <v>2.2440999999999999E-2</v>
      </c>
      <c r="U230">
        <v>2.2249999999999999E-2</v>
      </c>
      <c r="V230">
        <v>2.2731999999999999E-2</v>
      </c>
      <c r="W230">
        <v>2.0631E-2</v>
      </c>
      <c r="X230">
        <v>1.9515000000000001E-2</v>
      </c>
      <c r="Y230">
        <v>1.8245999999999998E-2</v>
      </c>
      <c r="AA230">
        <v>2.3743E-2</v>
      </c>
      <c r="AB230">
        <v>3.0726E-2</v>
      </c>
      <c r="AC230">
        <v>2.2667E-2</v>
      </c>
      <c r="AD230">
        <v>2.1734E-2</v>
      </c>
      <c r="AE230">
        <v>2.2908000000000001E-2</v>
      </c>
      <c r="AF230">
        <v>1.9352999999999999E-2</v>
      </c>
      <c r="AG230">
        <v>3.4561000000000001E-2</v>
      </c>
      <c r="AH230">
        <v>2.8774000000000001E-2</v>
      </c>
      <c r="AI230">
        <v>1.7326000000000001E-2</v>
      </c>
      <c r="AJ230">
        <v>1.5769999999999999E-2</v>
      </c>
      <c r="AK230">
        <v>1.7534999999999999E-2</v>
      </c>
      <c r="AL230">
        <v>1.6927999999999999E-2</v>
      </c>
      <c r="AN230">
        <v>1.7326000000000001E-2</v>
      </c>
      <c r="AO230">
        <v>1.5769999999999999E-2</v>
      </c>
      <c r="AP230">
        <v>1.7534999999999999E-2</v>
      </c>
      <c r="AQ230">
        <v>1.6927999999999999E-2</v>
      </c>
      <c r="AR230">
        <v>2.7716000000000001E-2</v>
      </c>
      <c r="AS230">
        <v>2.1527000000000001E-2</v>
      </c>
      <c r="AT230">
        <v>1.975E-2</v>
      </c>
      <c r="AU230">
        <v>1.8804000000000001E-2</v>
      </c>
      <c r="AV230">
        <v>2.2128999999999999E-2</v>
      </c>
      <c r="AW230">
        <v>1.8516000000000001E-2</v>
      </c>
      <c r="AX230">
        <v>2.0242E-2</v>
      </c>
      <c r="AY230">
        <v>1.7191000000000001E-2</v>
      </c>
      <c r="BA230">
        <v>1.8976E-2</v>
      </c>
      <c r="BB230">
        <v>2.1659999999999999E-2</v>
      </c>
      <c r="BC230">
        <v>2.6085000000000001E-2</v>
      </c>
      <c r="BD230">
        <v>2.0806999999999999E-2</v>
      </c>
      <c r="BE230">
        <v>2.7980000000000001E-2</v>
      </c>
      <c r="BF230">
        <v>1.6079E-2</v>
      </c>
      <c r="BG230">
        <v>2.759E-2</v>
      </c>
      <c r="BH230">
        <v>2.0496E-2</v>
      </c>
      <c r="BI230">
        <v>3.3665E-2</v>
      </c>
      <c r="BJ230">
        <v>3.6387999999999997E-2</v>
      </c>
      <c r="BK230">
        <v>3.7102000000000003E-2</v>
      </c>
      <c r="BL230">
        <v>2.6726E-2</v>
      </c>
      <c r="BN230">
        <v>3.653E-2</v>
      </c>
      <c r="BO230">
        <v>3.8026999999999998E-2</v>
      </c>
      <c r="BP230">
        <v>4.3306999999999998E-2</v>
      </c>
      <c r="BQ230">
        <v>3.6858000000000002E-2</v>
      </c>
      <c r="BR230">
        <v>2.8247000000000001E-2</v>
      </c>
      <c r="BS230">
        <v>2.3306E-2</v>
      </c>
      <c r="BT230">
        <v>2.0219000000000001E-2</v>
      </c>
      <c r="BU230">
        <v>2.2962E-2</v>
      </c>
      <c r="BV230">
        <v>3.6787E-2</v>
      </c>
      <c r="BW230">
        <v>4.2582000000000002E-2</v>
      </c>
      <c r="BX230">
        <v>5.2491999999999997E-2</v>
      </c>
      <c r="BY230">
        <v>3.1424000000000001E-2</v>
      </c>
      <c r="CA230">
        <v>7.2942000000000007E-2</v>
      </c>
      <c r="CB230">
        <v>8.6966000000000002E-2</v>
      </c>
      <c r="CC230">
        <v>0.10234</v>
      </c>
      <c r="CD230">
        <v>0.11645999999999999</v>
      </c>
      <c r="CE230">
        <v>8.8894000000000001E-2</v>
      </c>
      <c r="CF230">
        <v>0.11096</v>
      </c>
      <c r="CG230">
        <v>8.0295000000000005E-2</v>
      </c>
      <c r="CH230">
        <v>0.11635</v>
      </c>
      <c r="CI230">
        <v>5.6545999999999999E-2</v>
      </c>
      <c r="CJ230">
        <v>6.6393999999999995E-2</v>
      </c>
      <c r="CK230">
        <v>7.4121000000000006E-2</v>
      </c>
      <c r="CL230">
        <v>6.3812999999999995E-2</v>
      </c>
      <c r="CN230">
        <v>2.3868E-2</v>
      </c>
      <c r="CO230">
        <v>1.8397E-2</v>
      </c>
      <c r="CP230">
        <v>1.5464E-2</v>
      </c>
      <c r="CQ230">
        <v>2.2487E-2</v>
      </c>
      <c r="CR230">
        <v>2.6152000000000002E-2</v>
      </c>
      <c r="CS230">
        <v>4.0268999999999999E-2</v>
      </c>
      <c r="CT230">
        <v>2.0625000000000001E-2</v>
      </c>
      <c r="CU230">
        <v>1.8506000000000002E-2</v>
      </c>
      <c r="CV230">
        <v>2.1846000000000001E-2</v>
      </c>
      <c r="CW230">
        <v>1.9002000000000002E-2</v>
      </c>
      <c r="CX230">
        <v>1.4451E-2</v>
      </c>
      <c r="CY230">
        <v>1.5103999999999999E-2</v>
      </c>
      <c r="DA230">
        <v>1.1039E-2</v>
      </c>
      <c r="DB230">
        <v>1.2673E-2</v>
      </c>
      <c r="DC230">
        <v>9.0346000000000003E-3</v>
      </c>
      <c r="DD230">
        <v>8.7246000000000008E-3</v>
      </c>
      <c r="DE230">
        <v>1.4348E-2</v>
      </c>
      <c r="DF230">
        <v>1.2274E-2</v>
      </c>
      <c r="DG230">
        <v>1.6289999999999999E-2</v>
      </c>
      <c r="DH230">
        <v>1.431E-2</v>
      </c>
      <c r="DI230">
        <v>1.7663000000000002E-2</v>
      </c>
      <c r="DJ230">
        <v>1.6728E-2</v>
      </c>
      <c r="DK230">
        <v>2.051E-2</v>
      </c>
      <c r="DL230">
        <v>1.4917E-2</v>
      </c>
      <c r="DO230">
        <f t="shared" si="13"/>
        <v>3.1076111111111113E-2</v>
      </c>
      <c r="DP230">
        <f t="shared" si="14"/>
        <v>3.1989140740740739E-2</v>
      </c>
      <c r="DQ230">
        <f t="shared" si="15"/>
        <v>3.2289540740740745E-2</v>
      </c>
      <c r="DR230">
        <f t="shared" si="16"/>
        <v>3.1936533333333336E-2</v>
      </c>
      <c r="DT230">
        <v>28.305</v>
      </c>
    </row>
    <row r="231" spans="1:124" x14ac:dyDescent="0.25">
      <c r="A231">
        <v>0.10421</v>
      </c>
      <c r="B231">
        <v>0.10574</v>
      </c>
      <c r="C231">
        <v>0.11277</v>
      </c>
      <c r="D231">
        <v>0.12862000000000001</v>
      </c>
      <c r="E231">
        <v>1.3178E-2</v>
      </c>
      <c r="F231">
        <v>7.9197E-3</v>
      </c>
      <c r="G231">
        <v>8.9023000000000001E-3</v>
      </c>
      <c r="H231">
        <v>7.7527000000000004E-3</v>
      </c>
      <c r="I231">
        <v>1.1694E-2</v>
      </c>
      <c r="J231">
        <v>4.7954E-3</v>
      </c>
      <c r="K231">
        <v>6.5484000000000002E-3</v>
      </c>
      <c r="L231">
        <v>6.9781000000000001E-3</v>
      </c>
      <c r="N231">
        <v>1.119E-2</v>
      </c>
      <c r="O231">
        <v>8.5719999999999998E-3</v>
      </c>
      <c r="P231">
        <v>8.2438000000000008E-3</v>
      </c>
      <c r="Q231">
        <v>8.2330000000000007E-3</v>
      </c>
      <c r="R231">
        <v>2.2693999999999999E-2</v>
      </c>
      <c r="S231">
        <v>2.6946999999999999E-2</v>
      </c>
      <c r="T231">
        <v>2.2443000000000001E-2</v>
      </c>
      <c r="U231">
        <v>2.1329999999999998E-2</v>
      </c>
      <c r="V231">
        <v>2.2301000000000001E-2</v>
      </c>
      <c r="W231">
        <v>1.9434E-2</v>
      </c>
      <c r="X231">
        <v>1.7635000000000001E-2</v>
      </c>
      <c r="Y231">
        <v>1.8364999999999999E-2</v>
      </c>
      <c r="AA231">
        <v>2.4049999999999998E-2</v>
      </c>
      <c r="AB231">
        <v>2.7498999999999999E-2</v>
      </c>
      <c r="AC231">
        <v>2.1753999999999999E-2</v>
      </c>
      <c r="AD231">
        <v>2.1586000000000001E-2</v>
      </c>
      <c r="AE231">
        <v>2.1892000000000002E-2</v>
      </c>
      <c r="AF231">
        <v>1.9314000000000001E-2</v>
      </c>
      <c r="AG231">
        <v>3.3699E-2</v>
      </c>
      <c r="AH231">
        <v>2.6172000000000001E-2</v>
      </c>
      <c r="AI231">
        <v>1.6199999999999999E-2</v>
      </c>
      <c r="AJ231">
        <v>1.5039E-2</v>
      </c>
      <c r="AK231">
        <v>1.7169E-2</v>
      </c>
      <c r="AL231">
        <v>1.6428000000000002E-2</v>
      </c>
      <c r="AN231">
        <v>1.6199999999999999E-2</v>
      </c>
      <c r="AO231">
        <v>1.5039E-2</v>
      </c>
      <c r="AP231">
        <v>1.7169E-2</v>
      </c>
      <c r="AQ231">
        <v>1.6428000000000002E-2</v>
      </c>
      <c r="AR231">
        <v>2.5201999999999999E-2</v>
      </c>
      <c r="AS231">
        <v>1.9154999999999998E-2</v>
      </c>
      <c r="AT231">
        <v>1.9012999999999999E-2</v>
      </c>
      <c r="AU231">
        <v>1.8081E-2</v>
      </c>
      <c r="AV231">
        <v>2.1443E-2</v>
      </c>
      <c r="AW231">
        <v>1.7533E-2</v>
      </c>
      <c r="AX231">
        <v>1.9618E-2</v>
      </c>
      <c r="AY231">
        <v>1.6017E-2</v>
      </c>
      <c r="BA231">
        <v>1.745E-2</v>
      </c>
      <c r="BB231">
        <v>1.9529000000000001E-2</v>
      </c>
      <c r="BC231">
        <v>2.4372000000000001E-2</v>
      </c>
      <c r="BD231">
        <v>2.0806000000000002E-2</v>
      </c>
      <c r="BE231">
        <v>2.5753999999999999E-2</v>
      </c>
      <c r="BF231">
        <v>1.4893999999999999E-2</v>
      </c>
      <c r="BG231">
        <v>2.5142999999999999E-2</v>
      </c>
      <c r="BH231">
        <v>1.8862E-2</v>
      </c>
      <c r="BI231">
        <v>2.9572999999999999E-2</v>
      </c>
      <c r="BJ231">
        <v>3.5761000000000001E-2</v>
      </c>
      <c r="BK231">
        <v>3.4396999999999997E-2</v>
      </c>
      <c r="BL231">
        <v>2.5770999999999999E-2</v>
      </c>
      <c r="BN231">
        <v>3.4487999999999998E-2</v>
      </c>
      <c r="BO231">
        <v>3.5503E-2</v>
      </c>
      <c r="BP231">
        <v>4.1104000000000002E-2</v>
      </c>
      <c r="BQ231">
        <v>3.3928E-2</v>
      </c>
      <c r="BR231">
        <v>2.6405000000000001E-2</v>
      </c>
      <c r="BS231">
        <v>2.1510999999999999E-2</v>
      </c>
      <c r="BT231">
        <v>1.9147000000000001E-2</v>
      </c>
      <c r="BU231">
        <v>2.2291999999999999E-2</v>
      </c>
      <c r="BV231">
        <v>3.6054000000000003E-2</v>
      </c>
      <c r="BW231">
        <v>4.0717999999999997E-2</v>
      </c>
      <c r="BX231">
        <v>4.7821000000000002E-2</v>
      </c>
      <c r="BY231">
        <v>2.9874999999999999E-2</v>
      </c>
      <c r="CA231">
        <v>7.0326E-2</v>
      </c>
      <c r="CB231">
        <v>9.4164999999999999E-2</v>
      </c>
      <c r="CC231">
        <v>9.6599000000000004E-2</v>
      </c>
      <c r="CD231">
        <v>0.11315</v>
      </c>
      <c r="CE231">
        <v>9.0042999999999998E-2</v>
      </c>
      <c r="CF231">
        <v>0.11323</v>
      </c>
      <c r="CG231">
        <v>8.0256999999999995E-2</v>
      </c>
      <c r="CH231">
        <v>0.10637000000000001</v>
      </c>
      <c r="CI231">
        <v>5.4947999999999997E-2</v>
      </c>
      <c r="CJ231">
        <v>6.3312999999999994E-2</v>
      </c>
      <c r="CK231">
        <v>6.7694000000000004E-2</v>
      </c>
      <c r="CL231">
        <v>6.2633999999999995E-2</v>
      </c>
      <c r="CN231">
        <v>2.2113000000000001E-2</v>
      </c>
      <c r="CO231">
        <v>1.7698999999999999E-2</v>
      </c>
      <c r="CP231">
        <v>1.4563E-2</v>
      </c>
      <c r="CQ231">
        <v>2.1090999999999999E-2</v>
      </c>
      <c r="CR231">
        <v>2.4164999999999999E-2</v>
      </c>
      <c r="CS231">
        <v>3.9616999999999999E-2</v>
      </c>
      <c r="CT231">
        <v>2.0114E-2</v>
      </c>
      <c r="CU231">
        <v>1.7342E-2</v>
      </c>
      <c r="CV231">
        <v>2.0199000000000002E-2</v>
      </c>
      <c r="CW231">
        <v>1.6542999999999999E-2</v>
      </c>
      <c r="CX231">
        <v>1.4348E-2</v>
      </c>
      <c r="CY231">
        <v>1.555E-2</v>
      </c>
      <c r="DA231">
        <v>1.0593E-2</v>
      </c>
      <c r="DB231">
        <v>1.2071999999999999E-2</v>
      </c>
      <c r="DC231">
        <v>8.4495999999999998E-3</v>
      </c>
      <c r="DD231">
        <v>8.6943000000000003E-3</v>
      </c>
      <c r="DE231">
        <v>1.3776E-2</v>
      </c>
      <c r="DF231">
        <v>1.2090999999999999E-2</v>
      </c>
      <c r="DG231">
        <v>1.5458E-2</v>
      </c>
      <c r="DH231">
        <v>1.3903E-2</v>
      </c>
      <c r="DI231">
        <v>1.6806999999999999E-2</v>
      </c>
      <c r="DJ231">
        <v>1.6490999999999999E-2</v>
      </c>
      <c r="DK231">
        <v>1.8963000000000001E-2</v>
      </c>
      <c r="DL231">
        <v>1.4504E-2</v>
      </c>
      <c r="DO231">
        <f t="shared" si="13"/>
        <v>2.9738814814814815E-2</v>
      </c>
      <c r="DP231">
        <f t="shared" si="14"/>
        <v>3.1115707407407402E-2</v>
      </c>
      <c r="DQ231">
        <f t="shared" si="15"/>
        <v>3.0866448148148148E-2</v>
      </c>
      <c r="DR231">
        <f t="shared" si="16"/>
        <v>3.0769003703703696E-2</v>
      </c>
      <c r="DT231">
        <v>28.431000000000001</v>
      </c>
    </row>
    <row r="232" spans="1:124" x14ac:dyDescent="0.25">
      <c r="A232">
        <v>0.10732</v>
      </c>
      <c r="B232">
        <v>0.10525</v>
      </c>
      <c r="C232">
        <v>0.11002000000000001</v>
      </c>
      <c r="D232">
        <v>0.12695000000000001</v>
      </c>
      <c r="E232">
        <v>1.0880000000000001E-2</v>
      </c>
      <c r="F232">
        <v>7.1262000000000001E-3</v>
      </c>
      <c r="G232">
        <v>8.9896000000000004E-3</v>
      </c>
      <c r="H232">
        <v>7.4380000000000002E-3</v>
      </c>
      <c r="I232">
        <v>9.3241999999999995E-3</v>
      </c>
      <c r="J232">
        <v>4.5734E-3</v>
      </c>
      <c r="K232">
        <v>6.1989000000000002E-3</v>
      </c>
      <c r="L232">
        <v>6.2938999999999998E-3</v>
      </c>
      <c r="N232">
        <v>1.0259000000000001E-2</v>
      </c>
      <c r="O232">
        <v>7.744E-3</v>
      </c>
      <c r="P232">
        <v>8.0634000000000001E-3</v>
      </c>
      <c r="Q232">
        <v>7.6258999999999997E-3</v>
      </c>
      <c r="R232">
        <v>2.2393E-2</v>
      </c>
      <c r="S232">
        <v>2.5132000000000002E-2</v>
      </c>
      <c r="T232">
        <v>2.2887999999999999E-2</v>
      </c>
      <c r="U232">
        <v>2.0424999999999999E-2</v>
      </c>
      <c r="V232">
        <v>2.1784999999999999E-2</v>
      </c>
      <c r="W232">
        <v>1.8036E-2</v>
      </c>
      <c r="X232">
        <v>1.6167999999999998E-2</v>
      </c>
      <c r="Y232">
        <v>1.8530000000000001E-2</v>
      </c>
      <c r="AA232">
        <v>2.4143000000000001E-2</v>
      </c>
      <c r="AB232">
        <v>2.4423E-2</v>
      </c>
      <c r="AC232">
        <v>2.0791E-2</v>
      </c>
      <c r="AD232">
        <v>2.1618999999999999E-2</v>
      </c>
      <c r="AE232">
        <v>2.1305999999999999E-2</v>
      </c>
      <c r="AF232">
        <v>1.9403E-2</v>
      </c>
      <c r="AG232">
        <v>3.1877000000000003E-2</v>
      </c>
      <c r="AH232">
        <v>2.4102999999999999E-2</v>
      </c>
      <c r="AI232">
        <v>1.5122E-2</v>
      </c>
      <c r="AJ232">
        <v>1.4855E-2</v>
      </c>
      <c r="AK232">
        <v>1.6662E-2</v>
      </c>
      <c r="AL232">
        <v>1.5903E-2</v>
      </c>
      <c r="AN232">
        <v>1.5122E-2</v>
      </c>
      <c r="AO232">
        <v>1.4855E-2</v>
      </c>
      <c r="AP232">
        <v>1.6662E-2</v>
      </c>
      <c r="AQ232">
        <v>1.5903E-2</v>
      </c>
      <c r="AR232">
        <v>2.2957999999999999E-2</v>
      </c>
      <c r="AS232">
        <v>1.7048000000000001E-2</v>
      </c>
      <c r="AT232">
        <v>1.7954999999999999E-2</v>
      </c>
      <c r="AU232">
        <v>1.7229000000000001E-2</v>
      </c>
      <c r="AV232">
        <v>2.0884E-2</v>
      </c>
      <c r="AW232">
        <v>1.6775000000000002E-2</v>
      </c>
      <c r="AX232">
        <v>1.8853999999999999E-2</v>
      </c>
      <c r="AY232">
        <v>1.52E-2</v>
      </c>
      <c r="BA232">
        <v>1.7298999999999998E-2</v>
      </c>
      <c r="BB232">
        <v>1.7687000000000001E-2</v>
      </c>
      <c r="BC232">
        <v>2.299E-2</v>
      </c>
      <c r="BD232">
        <v>2.0659E-2</v>
      </c>
      <c r="BE232">
        <v>2.3428999999999998E-2</v>
      </c>
      <c r="BF232">
        <v>1.4574E-2</v>
      </c>
      <c r="BG232">
        <v>2.2703000000000001E-2</v>
      </c>
      <c r="BH232">
        <v>1.7287E-2</v>
      </c>
      <c r="BI232">
        <v>2.6734999999999998E-2</v>
      </c>
      <c r="BJ232">
        <v>3.5149E-2</v>
      </c>
      <c r="BK232">
        <v>3.0783000000000001E-2</v>
      </c>
      <c r="BL232">
        <v>2.4902000000000001E-2</v>
      </c>
      <c r="BN232">
        <v>3.3618000000000002E-2</v>
      </c>
      <c r="BO232">
        <v>3.2701000000000001E-2</v>
      </c>
      <c r="BP232">
        <v>3.8119E-2</v>
      </c>
      <c r="BQ232">
        <v>3.0832999999999999E-2</v>
      </c>
      <c r="BR232">
        <v>2.4279999999999999E-2</v>
      </c>
      <c r="BS232">
        <v>2.0160000000000001E-2</v>
      </c>
      <c r="BT232">
        <v>1.8688E-2</v>
      </c>
      <c r="BU232">
        <v>2.1173999999999998E-2</v>
      </c>
      <c r="BV232">
        <v>3.5286999999999999E-2</v>
      </c>
      <c r="BW232">
        <v>3.8748999999999999E-2</v>
      </c>
      <c r="BX232">
        <v>4.3795000000000001E-2</v>
      </c>
      <c r="BY232">
        <v>2.8365000000000001E-2</v>
      </c>
      <c r="CA232">
        <v>6.6750000000000004E-2</v>
      </c>
      <c r="CB232">
        <v>0.10249999999999999</v>
      </c>
      <c r="CC232">
        <v>8.8710999999999998E-2</v>
      </c>
      <c r="CD232">
        <v>0.10741000000000001</v>
      </c>
      <c r="CE232">
        <v>9.0167999999999998E-2</v>
      </c>
      <c r="CF232">
        <v>0.11151999999999999</v>
      </c>
      <c r="CG232">
        <v>7.9226000000000005E-2</v>
      </c>
      <c r="CH232">
        <v>9.7521999999999998E-2</v>
      </c>
      <c r="CI232">
        <v>5.4290999999999999E-2</v>
      </c>
      <c r="CJ232">
        <v>5.9815E-2</v>
      </c>
      <c r="CK232">
        <v>6.2053999999999998E-2</v>
      </c>
      <c r="CL232">
        <v>6.2578999999999996E-2</v>
      </c>
      <c r="CN232">
        <v>2.0729999999999998E-2</v>
      </c>
      <c r="CO232">
        <v>1.704E-2</v>
      </c>
      <c r="CP232">
        <v>1.4654E-2</v>
      </c>
      <c r="CQ232">
        <v>1.9732E-2</v>
      </c>
      <c r="CR232">
        <v>2.1697999999999999E-2</v>
      </c>
      <c r="CS232">
        <v>3.7742999999999999E-2</v>
      </c>
      <c r="CT232">
        <v>1.9687E-2</v>
      </c>
      <c r="CU232">
        <v>1.7009E-2</v>
      </c>
      <c r="CV232">
        <v>1.8904000000000001E-2</v>
      </c>
      <c r="CW232">
        <v>1.4637000000000001E-2</v>
      </c>
      <c r="CX232">
        <v>1.4643E-2</v>
      </c>
      <c r="CY232">
        <v>1.5968E-2</v>
      </c>
      <c r="DA232">
        <v>1.0262E-2</v>
      </c>
      <c r="DB232">
        <v>1.1356E-2</v>
      </c>
      <c r="DC232">
        <v>7.9933000000000001E-3</v>
      </c>
      <c r="DD232">
        <v>8.7238999999999997E-3</v>
      </c>
      <c r="DE232">
        <v>1.3492000000000001E-2</v>
      </c>
      <c r="DF232">
        <v>1.2045E-2</v>
      </c>
      <c r="DG232">
        <v>1.4208E-2</v>
      </c>
      <c r="DH232">
        <v>1.3244000000000001E-2</v>
      </c>
      <c r="DI232">
        <v>1.5814999999999999E-2</v>
      </c>
      <c r="DJ232">
        <v>1.6008000000000001E-2</v>
      </c>
      <c r="DK232">
        <v>1.7169E-2</v>
      </c>
      <c r="DL232">
        <v>1.3892E-2</v>
      </c>
      <c r="DO232">
        <f t="shared" si="13"/>
        <v>2.8676081481481482E-2</v>
      </c>
      <c r="DP232">
        <f t="shared" si="14"/>
        <v>3.025572592592592E-2</v>
      </c>
      <c r="DQ232">
        <f t="shared" si="15"/>
        <v>2.927971111111111E-2</v>
      </c>
      <c r="DR232">
        <f t="shared" si="16"/>
        <v>2.9500729629629626E-2</v>
      </c>
      <c r="DT232">
        <v>28.556000000000001</v>
      </c>
    </row>
    <row r="233" spans="1:124" x14ac:dyDescent="0.25">
      <c r="A233">
        <v>0.11027000000000001</v>
      </c>
      <c r="B233">
        <v>0.10507</v>
      </c>
      <c r="C233">
        <v>0.10538</v>
      </c>
      <c r="D233">
        <v>0.12143</v>
      </c>
      <c r="E233">
        <v>9.0220999999999999E-3</v>
      </c>
      <c r="F233">
        <v>6.4574999999999997E-3</v>
      </c>
      <c r="G233">
        <v>8.7866999999999997E-3</v>
      </c>
      <c r="H233">
        <v>7.1364000000000002E-3</v>
      </c>
      <c r="I233">
        <v>7.7041000000000002E-3</v>
      </c>
      <c r="J233">
        <v>4.5062000000000001E-3</v>
      </c>
      <c r="K233">
        <v>5.7635000000000004E-3</v>
      </c>
      <c r="L233">
        <v>5.6772000000000003E-3</v>
      </c>
      <c r="N233">
        <v>9.6044000000000008E-3</v>
      </c>
      <c r="O233">
        <v>7.1326999999999996E-3</v>
      </c>
      <c r="P233">
        <v>7.8094000000000002E-3</v>
      </c>
      <c r="Q233">
        <v>7.1000000000000004E-3</v>
      </c>
      <c r="R233">
        <v>2.2214999999999999E-2</v>
      </c>
      <c r="S233">
        <v>2.3394999999999999E-2</v>
      </c>
      <c r="T233">
        <v>2.3359999999999999E-2</v>
      </c>
      <c r="U233">
        <v>1.9494000000000001E-2</v>
      </c>
      <c r="V233">
        <v>2.0979999999999999E-2</v>
      </c>
      <c r="W233">
        <v>1.669E-2</v>
      </c>
      <c r="X233">
        <v>1.5213000000000001E-2</v>
      </c>
      <c r="Y233">
        <v>1.8544999999999999E-2</v>
      </c>
      <c r="AA233">
        <v>2.3640999999999999E-2</v>
      </c>
      <c r="AB233">
        <v>2.2041000000000002E-2</v>
      </c>
      <c r="AC233">
        <v>2.0018000000000001E-2</v>
      </c>
      <c r="AD233">
        <v>2.1538999999999999E-2</v>
      </c>
      <c r="AE233">
        <v>2.1104999999999999E-2</v>
      </c>
      <c r="AF233">
        <v>1.9632E-2</v>
      </c>
      <c r="AG233">
        <v>2.9367000000000001E-2</v>
      </c>
      <c r="AH233">
        <v>2.266E-2</v>
      </c>
      <c r="AI233">
        <v>1.4201E-2</v>
      </c>
      <c r="AJ233">
        <v>1.5106E-2</v>
      </c>
      <c r="AK233">
        <v>1.5980999999999999E-2</v>
      </c>
      <c r="AL233">
        <v>1.5322000000000001E-2</v>
      </c>
      <c r="AN233">
        <v>1.4201E-2</v>
      </c>
      <c r="AO233">
        <v>1.5106E-2</v>
      </c>
      <c r="AP233">
        <v>1.5980999999999999E-2</v>
      </c>
      <c r="AQ233">
        <v>1.5322000000000001E-2</v>
      </c>
      <c r="AR233">
        <v>2.1170000000000001E-2</v>
      </c>
      <c r="AS233">
        <v>1.5569E-2</v>
      </c>
      <c r="AT233">
        <v>1.6722000000000001E-2</v>
      </c>
      <c r="AU233">
        <v>1.6234999999999999E-2</v>
      </c>
      <c r="AV233">
        <v>2.0212999999999998E-2</v>
      </c>
      <c r="AW233">
        <v>1.6154000000000002E-2</v>
      </c>
      <c r="AX233">
        <v>1.7927999999999999E-2</v>
      </c>
      <c r="AY233">
        <v>1.478E-2</v>
      </c>
      <c r="BA233">
        <v>1.787E-2</v>
      </c>
      <c r="BB233">
        <v>1.6199000000000002E-2</v>
      </c>
      <c r="BC233">
        <v>2.2213E-2</v>
      </c>
      <c r="BD233">
        <v>2.0022000000000002E-2</v>
      </c>
      <c r="BE233">
        <v>2.1267000000000001E-2</v>
      </c>
      <c r="BF233">
        <v>1.5018E-2</v>
      </c>
      <c r="BG233">
        <v>2.0591999999999999E-2</v>
      </c>
      <c r="BH233">
        <v>1.5834999999999998E-2</v>
      </c>
      <c r="BI233">
        <v>2.4993999999999999E-2</v>
      </c>
      <c r="BJ233">
        <v>3.4340000000000002E-2</v>
      </c>
      <c r="BK233">
        <v>2.7182999999999999E-2</v>
      </c>
      <c r="BL233">
        <v>2.4063999999999999E-2</v>
      </c>
      <c r="BN233">
        <v>3.3667999999999997E-2</v>
      </c>
      <c r="BO233">
        <v>3.0013000000000001E-2</v>
      </c>
      <c r="BP233">
        <v>3.4904999999999999E-2</v>
      </c>
      <c r="BQ233">
        <v>2.8198999999999998E-2</v>
      </c>
      <c r="BR233">
        <v>2.2217000000000001E-2</v>
      </c>
      <c r="BS233">
        <v>1.9011E-2</v>
      </c>
      <c r="BT233">
        <v>1.8617000000000002E-2</v>
      </c>
      <c r="BU233">
        <v>1.9753E-2</v>
      </c>
      <c r="BV233">
        <v>3.4383999999999998E-2</v>
      </c>
      <c r="BW233">
        <v>3.6639999999999999E-2</v>
      </c>
      <c r="BX233">
        <v>4.0968999999999998E-2</v>
      </c>
      <c r="BY233">
        <v>2.6915999999999999E-2</v>
      </c>
      <c r="CA233">
        <v>6.3321000000000002E-2</v>
      </c>
      <c r="CB233">
        <v>0.10875</v>
      </c>
      <c r="CC233">
        <v>8.0138000000000001E-2</v>
      </c>
      <c r="CD233">
        <v>9.9671999999999997E-2</v>
      </c>
      <c r="CE233">
        <v>8.9048000000000002E-2</v>
      </c>
      <c r="CF233">
        <v>0.10542</v>
      </c>
      <c r="CG233">
        <v>7.7146999999999993E-2</v>
      </c>
      <c r="CH233">
        <v>9.0995999999999994E-2</v>
      </c>
      <c r="CI233">
        <v>5.4329000000000002E-2</v>
      </c>
      <c r="CJ233">
        <v>5.6397999999999997E-2</v>
      </c>
      <c r="CK233">
        <v>5.7932999999999998E-2</v>
      </c>
      <c r="CL233">
        <v>6.2559000000000003E-2</v>
      </c>
      <c r="CN233">
        <v>1.9691E-2</v>
      </c>
      <c r="CO233">
        <v>1.6473999999999999E-2</v>
      </c>
      <c r="CP233">
        <v>1.5445E-2</v>
      </c>
      <c r="CQ233">
        <v>1.8461000000000002E-2</v>
      </c>
      <c r="CR233">
        <v>1.8922000000000001E-2</v>
      </c>
      <c r="CS233">
        <v>3.4980999999999998E-2</v>
      </c>
      <c r="CT233">
        <v>1.9227000000000001E-2</v>
      </c>
      <c r="CU233">
        <v>1.7333000000000001E-2</v>
      </c>
      <c r="CV233">
        <v>1.7968999999999999E-2</v>
      </c>
      <c r="CW233">
        <v>1.3485E-2</v>
      </c>
      <c r="CX233">
        <v>1.4827E-2</v>
      </c>
      <c r="CY233">
        <v>1.5949999999999999E-2</v>
      </c>
      <c r="DA233">
        <v>1.0042000000000001E-2</v>
      </c>
      <c r="DB233">
        <v>1.0533000000000001E-2</v>
      </c>
      <c r="DC233">
        <v>7.6740000000000003E-3</v>
      </c>
      <c r="DD233">
        <v>8.7638000000000004E-3</v>
      </c>
      <c r="DE233">
        <v>1.3292999999999999E-2</v>
      </c>
      <c r="DF233">
        <v>1.1965E-2</v>
      </c>
      <c r="DG233">
        <v>1.2767000000000001E-2</v>
      </c>
      <c r="DH233">
        <v>1.2402E-2</v>
      </c>
      <c r="DI233">
        <v>1.4681E-2</v>
      </c>
      <c r="DJ233">
        <v>1.5199000000000001E-2</v>
      </c>
      <c r="DK233">
        <v>1.5370999999999999E-2</v>
      </c>
      <c r="DL233">
        <v>1.3101E-2</v>
      </c>
      <c r="DO233">
        <f t="shared" si="13"/>
        <v>2.7778614814814809E-2</v>
      </c>
      <c r="DP233">
        <f t="shared" si="14"/>
        <v>2.9306866666666664E-2</v>
      </c>
      <c r="DQ233">
        <f t="shared" si="15"/>
        <v>2.7678429629629631E-2</v>
      </c>
      <c r="DR233">
        <f t="shared" si="16"/>
        <v>2.8121014814814816E-2</v>
      </c>
      <c r="DT233">
        <v>28.681000000000001</v>
      </c>
    </row>
    <row r="234" spans="1:124" x14ac:dyDescent="0.25">
      <c r="A234">
        <v>0.11097</v>
      </c>
      <c r="B234">
        <v>0.10428</v>
      </c>
      <c r="C234">
        <v>9.9183999999999994E-2</v>
      </c>
      <c r="D234">
        <v>0.11269999999999999</v>
      </c>
      <c r="E234">
        <v>7.6249000000000004E-3</v>
      </c>
      <c r="F234">
        <v>5.9167000000000004E-3</v>
      </c>
      <c r="G234">
        <v>8.2885000000000007E-3</v>
      </c>
      <c r="H234">
        <v>6.8458E-3</v>
      </c>
      <c r="I234">
        <v>6.8050000000000003E-3</v>
      </c>
      <c r="J234">
        <v>4.5066000000000004E-3</v>
      </c>
      <c r="K234">
        <v>5.3045000000000002E-3</v>
      </c>
      <c r="L234">
        <v>5.1692999999999999E-3</v>
      </c>
      <c r="N234">
        <v>9.1184000000000005E-3</v>
      </c>
      <c r="O234">
        <v>6.7235999999999997E-3</v>
      </c>
      <c r="P234">
        <v>7.4383000000000001E-3</v>
      </c>
      <c r="Q234">
        <v>6.6819999999999996E-3</v>
      </c>
      <c r="R234">
        <v>2.1808000000000001E-2</v>
      </c>
      <c r="S234">
        <v>2.1854999999999999E-2</v>
      </c>
      <c r="T234">
        <v>2.3474999999999999E-2</v>
      </c>
      <c r="U234">
        <v>1.8508E-2</v>
      </c>
      <c r="V234">
        <v>1.9771E-2</v>
      </c>
      <c r="W234">
        <v>1.5625E-2</v>
      </c>
      <c r="X234">
        <v>1.4662E-2</v>
      </c>
      <c r="Y234">
        <v>1.8242999999999999E-2</v>
      </c>
      <c r="AA234">
        <v>2.2370999999999999E-2</v>
      </c>
      <c r="AB234">
        <v>2.0593E-2</v>
      </c>
      <c r="AC234">
        <v>1.9598000000000001E-2</v>
      </c>
      <c r="AD234">
        <v>2.1080000000000002E-2</v>
      </c>
      <c r="AE234">
        <v>2.1063999999999999E-2</v>
      </c>
      <c r="AF234">
        <v>1.9897999999999999E-2</v>
      </c>
      <c r="AG234">
        <v>2.6591E-2</v>
      </c>
      <c r="AH234">
        <v>2.1700000000000001E-2</v>
      </c>
      <c r="AI234">
        <v>1.3509999999999999E-2</v>
      </c>
      <c r="AJ234">
        <v>1.5504E-2</v>
      </c>
      <c r="AK234">
        <v>1.5153E-2</v>
      </c>
      <c r="AL234">
        <v>1.4659E-2</v>
      </c>
      <c r="AN234">
        <v>1.3509999999999999E-2</v>
      </c>
      <c r="AO234">
        <v>1.5504E-2</v>
      </c>
      <c r="AP234">
        <v>1.5153E-2</v>
      </c>
      <c r="AQ234">
        <v>1.4659E-2</v>
      </c>
      <c r="AR234">
        <v>1.9899E-2</v>
      </c>
      <c r="AS234">
        <v>1.4825E-2</v>
      </c>
      <c r="AT234">
        <v>1.5476999999999999E-2</v>
      </c>
      <c r="AU234">
        <v>1.5169999999999999E-2</v>
      </c>
      <c r="AV234">
        <v>1.9217999999999999E-2</v>
      </c>
      <c r="AW234">
        <v>1.5569E-2</v>
      </c>
      <c r="AX234">
        <v>1.6806000000000001E-2</v>
      </c>
      <c r="AY234">
        <v>1.4683E-2</v>
      </c>
      <c r="BA234">
        <v>1.8416999999999999E-2</v>
      </c>
      <c r="BB234">
        <v>1.5122E-2</v>
      </c>
      <c r="BC234">
        <v>2.2019E-2</v>
      </c>
      <c r="BD234">
        <v>1.8700000000000001E-2</v>
      </c>
      <c r="BE234">
        <v>1.9459000000000001E-2</v>
      </c>
      <c r="BF234">
        <v>1.5921999999999999E-2</v>
      </c>
      <c r="BG234">
        <v>1.8988000000000001E-2</v>
      </c>
      <c r="BH234">
        <v>1.4589E-2</v>
      </c>
      <c r="BI234">
        <v>2.4187E-2</v>
      </c>
      <c r="BJ234">
        <v>3.3189999999999997E-2</v>
      </c>
      <c r="BK234">
        <v>2.453E-2</v>
      </c>
      <c r="BL234">
        <v>2.3300000000000001E-2</v>
      </c>
      <c r="BN234">
        <v>3.4051999999999999E-2</v>
      </c>
      <c r="BO234">
        <v>2.7786999999999999E-2</v>
      </c>
      <c r="BP234">
        <v>3.2011999999999999E-2</v>
      </c>
      <c r="BQ234">
        <v>2.6419000000000002E-2</v>
      </c>
      <c r="BR234">
        <v>2.0539000000000002E-2</v>
      </c>
      <c r="BS234">
        <v>1.7857999999999999E-2</v>
      </c>
      <c r="BT234">
        <v>1.8568999999999999E-2</v>
      </c>
      <c r="BU234">
        <v>1.8314E-2</v>
      </c>
      <c r="BV234">
        <v>3.3179E-2</v>
      </c>
      <c r="BW234">
        <v>3.4450000000000001E-2</v>
      </c>
      <c r="BX234">
        <v>3.9409E-2</v>
      </c>
      <c r="BY234">
        <v>2.564E-2</v>
      </c>
      <c r="CA234">
        <v>6.1573999999999997E-2</v>
      </c>
      <c r="CB234">
        <v>0.11029</v>
      </c>
      <c r="CC234">
        <v>7.2817000000000007E-2</v>
      </c>
      <c r="CD234">
        <v>9.1006000000000004E-2</v>
      </c>
      <c r="CE234">
        <v>8.6833999999999995E-2</v>
      </c>
      <c r="CF234">
        <v>9.6283999999999995E-2</v>
      </c>
      <c r="CG234">
        <v>7.4492000000000003E-2</v>
      </c>
      <c r="CH234">
        <v>8.7340000000000001E-2</v>
      </c>
      <c r="CI234">
        <v>5.4752000000000002E-2</v>
      </c>
      <c r="CJ234">
        <v>5.3738000000000001E-2</v>
      </c>
      <c r="CK234">
        <v>5.5692999999999999E-2</v>
      </c>
      <c r="CL234">
        <v>6.1679999999999999E-2</v>
      </c>
      <c r="CN234">
        <v>1.8828999999999999E-2</v>
      </c>
      <c r="CO234">
        <v>1.6014E-2</v>
      </c>
      <c r="CP234">
        <v>1.6473000000000002E-2</v>
      </c>
      <c r="CQ234">
        <v>1.7255E-2</v>
      </c>
      <c r="CR234">
        <v>1.6178999999999999E-2</v>
      </c>
      <c r="CS234">
        <v>3.1814000000000002E-2</v>
      </c>
      <c r="CT234">
        <v>1.8768E-2</v>
      </c>
      <c r="CU234">
        <v>1.7964000000000001E-2</v>
      </c>
      <c r="CV234">
        <v>1.7260999999999999E-2</v>
      </c>
      <c r="CW234">
        <v>1.3141999999999999E-2</v>
      </c>
      <c r="CX234">
        <v>1.4541999999999999E-2</v>
      </c>
      <c r="CY234">
        <v>1.5315E-2</v>
      </c>
      <c r="DA234">
        <v>9.9448999999999996E-3</v>
      </c>
      <c r="DB234">
        <v>9.6612999999999994E-3</v>
      </c>
      <c r="DC234">
        <v>7.4583999999999996E-3</v>
      </c>
      <c r="DD234">
        <v>8.7387999999999997E-3</v>
      </c>
      <c r="DE234">
        <v>1.2977000000000001E-2</v>
      </c>
      <c r="DF234">
        <v>1.1761000000000001E-2</v>
      </c>
      <c r="DG234">
        <v>1.1388000000000001E-2</v>
      </c>
      <c r="DH234">
        <v>1.1492E-2</v>
      </c>
      <c r="DI234">
        <v>1.3513000000000001E-2</v>
      </c>
      <c r="DJ234">
        <v>1.4128E-2</v>
      </c>
      <c r="DK234">
        <v>1.3805E-2</v>
      </c>
      <c r="DL234">
        <v>1.2179000000000001E-2</v>
      </c>
      <c r="DO234">
        <f t="shared" si="13"/>
        <v>2.6939488888888894E-2</v>
      </c>
      <c r="DP234">
        <f t="shared" si="14"/>
        <v>2.8220785185185185E-2</v>
      </c>
      <c r="DQ234">
        <f t="shared" si="15"/>
        <v>2.6225692592592591E-2</v>
      </c>
      <c r="DR234">
        <f t="shared" si="16"/>
        <v>2.6667811111111113E-2</v>
      </c>
      <c r="DT234">
        <v>28.806000000000001</v>
      </c>
    </row>
    <row r="235" spans="1:124" x14ac:dyDescent="0.25">
      <c r="A235">
        <v>0.10846</v>
      </c>
      <c r="B235">
        <v>0.10229000000000001</v>
      </c>
      <c r="C235">
        <v>9.2215000000000005E-2</v>
      </c>
      <c r="D235">
        <v>0.1022</v>
      </c>
      <c r="E235">
        <v>6.6660000000000001E-3</v>
      </c>
      <c r="F235">
        <v>5.4825000000000004E-3</v>
      </c>
      <c r="G235">
        <v>7.6153000000000002E-3</v>
      </c>
      <c r="H235">
        <v>6.5510999999999998E-3</v>
      </c>
      <c r="I235">
        <v>6.4146000000000003E-3</v>
      </c>
      <c r="J235">
        <v>4.4837000000000002E-3</v>
      </c>
      <c r="K235">
        <v>4.8830000000000002E-3</v>
      </c>
      <c r="L235">
        <v>4.7780000000000001E-3</v>
      </c>
      <c r="N235">
        <v>8.6721999999999997E-3</v>
      </c>
      <c r="O235">
        <v>6.4492000000000004E-3</v>
      </c>
      <c r="P235">
        <v>6.9473E-3</v>
      </c>
      <c r="Q235">
        <v>6.3603000000000002E-3</v>
      </c>
      <c r="R235">
        <v>2.0888E-2</v>
      </c>
      <c r="S235">
        <v>2.0537E-2</v>
      </c>
      <c r="T235">
        <v>2.3011E-2</v>
      </c>
      <c r="U235">
        <v>1.7467E-2</v>
      </c>
      <c r="V235">
        <v>1.8178E-2</v>
      </c>
      <c r="W235">
        <v>1.4959E-2</v>
      </c>
      <c r="X235">
        <v>1.4282E-2</v>
      </c>
      <c r="Y235">
        <v>1.7551000000000001E-2</v>
      </c>
      <c r="AA235">
        <v>2.044E-2</v>
      </c>
      <c r="AB235">
        <v>1.9990999999999998E-2</v>
      </c>
      <c r="AC235">
        <v>1.9543000000000001E-2</v>
      </c>
      <c r="AD235">
        <v>2.0105999999999999E-2</v>
      </c>
      <c r="AE235">
        <v>2.0896999999999999E-2</v>
      </c>
      <c r="AF235">
        <v>1.9987000000000001E-2</v>
      </c>
      <c r="AG235">
        <v>2.3982E-2</v>
      </c>
      <c r="AH235">
        <v>2.0922E-2</v>
      </c>
      <c r="AI235">
        <v>1.3047E-2</v>
      </c>
      <c r="AJ235">
        <v>1.5713999999999999E-2</v>
      </c>
      <c r="AK235">
        <v>1.4262E-2</v>
      </c>
      <c r="AL235">
        <v>1.3903E-2</v>
      </c>
      <c r="AN235">
        <v>1.3047E-2</v>
      </c>
      <c r="AO235">
        <v>1.5713999999999999E-2</v>
      </c>
      <c r="AP235">
        <v>1.4262E-2</v>
      </c>
      <c r="AQ235">
        <v>1.3903E-2</v>
      </c>
      <c r="AR235">
        <v>1.9064000000000001E-2</v>
      </c>
      <c r="AS235">
        <v>1.4664999999999999E-2</v>
      </c>
      <c r="AT235">
        <v>1.4336E-2</v>
      </c>
      <c r="AU235">
        <v>1.4154999999999999E-2</v>
      </c>
      <c r="AV235">
        <v>1.7833000000000002E-2</v>
      </c>
      <c r="AW235">
        <v>1.4963000000000001E-2</v>
      </c>
      <c r="AX235">
        <v>1.5481999999999999E-2</v>
      </c>
      <c r="AY235">
        <v>1.4730999999999999E-2</v>
      </c>
      <c r="BA235">
        <v>1.8374999999999999E-2</v>
      </c>
      <c r="BB235">
        <v>1.4475E-2</v>
      </c>
      <c r="BC235">
        <v>2.2126E-2</v>
      </c>
      <c r="BD235">
        <v>1.6740000000000001E-2</v>
      </c>
      <c r="BE235">
        <v>1.8079999999999999E-2</v>
      </c>
      <c r="BF235">
        <v>1.6874E-2</v>
      </c>
      <c r="BG235">
        <v>1.7906999999999999E-2</v>
      </c>
      <c r="BH235">
        <v>1.3632999999999999E-2</v>
      </c>
      <c r="BI235">
        <v>2.4132000000000001E-2</v>
      </c>
      <c r="BJ235">
        <v>3.1702000000000001E-2</v>
      </c>
      <c r="BK235">
        <v>2.3383000000000001E-2</v>
      </c>
      <c r="BL235">
        <v>2.2672000000000001E-2</v>
      </c>
      <c r="BN235">
        <v>3.4086999999999999E-2</v>
      </c>
      <c r="BO235">
        <v>2.6197999999999999E-2</v>
      </c>
      <c r="BP235">
        <v>2.9812000000000002E-2</v>
      </c>
      <c r="BQ235">
        <v>2.5517999999999999E-2</v>
      </c>
      <c r="BR235">
        <v>1.942E-2</v>
      </c>
      <c r="BS235">
        <v>1.6649000000000001E-2</v>
      </c>
      <c r="BT235">
        <v>1.8186000000000001E-2</v>
      </c>
      <c r="BU235">
        <v>1.7129999999999999E-2</v>
      </c>
      <c r="BV235">
        <v>3.1537000000000003E-2</v>
      </c>
      <c r="BW235">
        <v>3.2308999999999997E-2</v>
      </c>
      <c r="BX235">
        <v>3.8725000000000002E-2</v>
      </c>
      <c r="BY235">
        <v>2.4679E-2</v>
      </c>
      <c r="CA235">
        <v>6.2548999999999993E-2</v>
      </c>
      <c r="CB235">
        <v>0.10595</v>
      </c>
      <c r="CC235">
        <v>6.8393999999999996E-2</v>
      </c>
      <c r="CD235">
        <v>8.2668000000000005E-2</v>
      </c>
      <c r="CE235">
        <v>8.3875000000000005E-2</v>
      </c>
      <c r="CF235">
        <v>8.6545999999999998E-2</v>
      </c>
      <c r="CG235">
        <v>7.1947999999999998E-2</v>
      </c>
      <c r="CH235">
        <v>8.6277000000000006E-2</v>
      </c>
      <c r="CI235">
        <v>5.5241999999999999E-2</v>
      </c>
      <c r="CJ235">
        <v>5.2326999999999999E-2</v>
      </c>
      <c r="CK235">
        <v>5.5199999999999999E-2</v>
      </c>
      <c r="CL235">
        <v>5.9567000000000002E-2</v>
      </c>
      <c r="CN235">
        <v>1.7925E-2</v>
      </c>
      <c r="CO235">
        <v>1.5630000000000002E-2</v>
      </c>
      <c r="CP235">
        <v>1.7284000000000001E-2</v>
      </c>
      <c r="CQ235">
        <v>1.6074000000000001E-2</v>
      </c>
      <c r="CR235">
        <v>1.388E-2</v>
      </c>
      <c r="CS235">
        <v>2.8683E-2</v>
      </c>
      <c r="CT235">
        <v>1.8502000000000001E-2</v>
      </c>
      <c r="CU235">
        <v>1.8505000000000001E-2</v>
      </c>
      <c r="CV235">
        <v>1.6573000000000001E-2</v>
      </c>
      <c r="CW235">
        <v>1.3491E-2</v>
      </c>
      <c r="CX235">
        <v>1.3712E-2</v>
      </c>
      <c r="CY235">
        <v>1.4149E-2</v>
      </c>
      <c r="DA235">
        <v>9.9591999999999997E-3</v>
      </c>
      <c r="DB235">
        <v>8.8328E-3</v>
      </c>
      <c r="DC235">
        <v>7.2893000000000003E-3</v>
      </c>
      <c r="DD235">
        <v>8.5786000000000005E-3</v>
      </c>
      <c r="DE235">
        <v>1.2418999999999999E-2</v>
      </c>
      <c r="DF235">
        <v>1.142E-2</v>
      </c>
      <c r="DG235">
        <v>1.0269E-2</v>
      </c>
      <c r="DH235">
        <v>1.0635E-2</v>
      </c>
      <c r="DI235">
        <v>1.247E-2</v>
      </c>
      <c r="DJ235">
        <v>1.2976E-2</v>
      </c>
      <c r="DK235">
        <v>1.2622E-2</v>
      </c>
      <c r="DL235">
        <v>1.1220000000000001E-2</v>
      </c>
      <c r="DO235">
        <f t="shared" si="13"/>
        <v>2.6078888888888881E-2</v>
      </c>
      <c r="DP235">
        <f t="shared" si="14"/>
        <v>2.7011044444444444E-2</v>
      </c>
      <c r="DQ235">
        <f t="shared" si="15"/>
        <v>2.5043699999999999E-2</v>
      </c>
      <c r="DR235">
        <f t="shared" si="16"/>
        <v>2.5210111111111114E-2</v>
      </c>
      <c r="DT235">
        <v>28.931999999999999</v>
      </c>
    </row>
    <row r="236" spans="1:124" x14ac:dyDescent="0.25">
      <c r="A236">
        <v>0.10317999999999999</v>
      </c>
      <c r="B236">
        <v>9.8964999999999997E-2</v>
      </c>
      <c r="C236">
        <v>8.5374000000000005E-2</v>
      </c>
      <c r="D236">
        <v>9.1602000000000003E-2</v>
      </c>
      <c r="E236">
        <v>6.0908000000000004E-3</v>
      </c>
      <c r="F236">
        <v>5.1193000000000002E-3</v>
      </c>
      <c r="G236">
        <v>6.9471000000000003E-3</v>
      </c>
      <c r="H236">
        <v>6.2313000000000004E-3</v>
      </c>
      <c r="I236">
        <v>6.2354000000000003E-3</v>
      </c>
      <c r="J236">
        <v>4.3733000000000001E-3</v>
      </c>
      <c r="K236">
        <v>4.5339000000000004E-3</v>
      </c>
      <c r="L236">
        <v>4.4790000000000003E-3</v>
      </c>
      <c r="N236">
        <v>8.1726000000000004E-3</v>
      </c>
      <c r="O236">
        <v>6.2283E-3</v>
      </c>
      <c r="P236">
        <v>6.3784999999999996E-3</v>
      </c>
      <c r="Q236">
        <v>6.1028999999999996E-3</v>
      </c>
      <c r="R236">
        <v>1.9351E-2</v>
      </c>
      <c r="S236">
        <v>1.9376999999999998E-2</v>
      </c>
      <c r="T236">
        <v>2.1971999999999998E-2</v>
      </c>
      <c r="U236">
        <v>1.6400999999999999E-2</v>
      </c>
      <c r="V236">
        <v>1.6352999999999999E-2</v>
      </c>
      <c r="W236">
        <v>1.4666E-2</v>
      </c>
      <c r="X236">
        <v>1.3842E-2</v>
      </c>
      <c r="Y236">
        <v>1.6518999999999999E-2</v>
      </c>
      <c r="AA236">
        <v>1.8194999999999999E-2</v>
      </c>
      <c r="AB236">
        <v>1.992E-2</v>
      </c>
      <c r="AC236">
        <v>1.9709000000000001E-2</v>
      </c>
      <c r="AD236">
        <v>1.8658000000000001E-2</v>
      </c>
      <c r="AE236">
        <v>2.0382000000000001E-2</v>
      </c>
      <c r="AF236">
        <v>1.9661999999999999E-2</v>
      </c>
      <c r="AG236">
        <v>2.1863E-2</v>
      </c>
      <c r="AH236">
        <v>2.0011999999999999E-2</v>
      </c>
      <c r="AI236">
        <v>1.2723999999999999E-2</v>
      </c>
      <c r="AJ236">
        <v>1.5488E-2</v>
      </c>
      <c r="AK236">
        <v>1.3410999999999999E-2</v>
      </c>
      <c r="AL236">
        <v>1.3065E-2</v>
      </c>
      <c r="AN236">
        <v>1.2723999999999999E-2</v>
      </c>
      <c r="AO236">
        <v>1.5488E-2</v>
      </c>
      <c r="AP236">
        <v>1.3410999999999999E-2</v>
      </c>
      <c r="AQ236">
        <v>1.3065E-2</v>
      </c>
      <c r="AR236">
        <v>1.8464999999999999E-2</v>
      </c>
      <c r="AS236">
        <v>1.477E-2</v>
      </c>
      <c r="AT236">
        <v>1.3341E-2</v>
      </c>
      <c r="AU236">
        <v>1.3310000000000001E-2</v>
      </c>
      <c r="AV236">
        <v>1.6178999999999999E-2</v>
      </c>
      <c r="AW236">
        <v>1.4349000000000001E-2</v>
      </c>
      <c r="AX236">
        <v>1.4007E-2</v>
      </c>
      <c r="AY236">
        <v>1.4697999999999999E-2</v>
      </c>
      <c r="BA236">
        <v>1.7541999999999999E-2</v>
      </c>
      <c r="BB236">
        <v>1.4203E-2</v>
      </c>
      <c r="BC236">
        <v>2.213E-2</v>
      </c>
      <c r="BD236">
        <v>1.4427000000000001E-2</v>
      </c>
      <c r="BE236">
        <v>1.7080000000000001E-2</v>
      </c>
      <c r="BF236">
        <v>1.7479000000000001E-2</v>
      </c>
      <c r="BG236">
        <v>1.7221E-2</v>
      </c>
      <c r="BH236">
        <v>1.3010000000000001E-2</v>
      </c>
      <c r="BI236">
        <v>2.4590000000000001E-2</v>
      </c>
      <c r="BJ236">
        <v>3.0018E-2</v>
      </c>
      <c r="BK236">
        <v>2.3713000000000001E-2</v>
      </c>
      <c r="BL236">
        <v>2.2173999999999999E-2</v>
      </c>
      <c r="BN236">
        <v>3.3265999999999997E-2</v>
      </c>
      <c r="BO236">
        <v>2.5207E-2</v>
      </c>
      <c r="BP236">
        <v>2.8391E-2</v>
      </c>
      <c r="BQ236">
        <v>2.5201999999999999E-2</v>
      </c>
      <c r="BR236">
        <v>1.8815999999999999E-2</v>
      </c>
      <c r="BS236">
        <v>1.5491E-2</v>
      </c>
      <c r="BT236">
        <v>1.7274000000000001E-2</v>
      </c>
      <c r="BU236">
        <v>1.634E-2</v>
      </c>
      <c r="BV236">
        <v>2.9437000000000001E-2</v>
      </c>
      <c r="BW236">
        <v>3.0353000000000002E-2</v>
      </c>
      <c r="BX236">
        <v>3.8275000000000003E-2</v>
      </c>
      <c r="BY236">
        <v>2.4119000000000002E-2</v>
      </c>
      <c r="CA236">
        <v>6.6171999999999995E-2</v>
      </c>
      <c r="CB236">
        <v>9.6490000000000006E-2</v>
      </c>
      <c r="CC236">
        <v>6.7573999999999995E-2</v>
      </c>
      <c r="CD236">
        <v>7.5618000000000005E-2</v>
      </c>
      <c r="CE236">
        <v>8.0537999999999998E-2</v>
      </c>
      <c r="CF236">
        <v>7.8591999999999995E-2</v>
      </c>
      <c r="CG236">
        <v>7.0052000000000003E-2</v>
      </c>
      <c r="CH236">
        <v>8.6835999999999997E-2</v>
      </c>
      <c r="CI236">
        <v>5.5523000000000003E-2</v>
      </c>
      <c r="CJ236">
        <v>5.2191000000000001E-2</v>
      </c>
      <c r="CK236">
        <v>5.5885999999999998E-2</v>
      </c>
      <c r="CL236">
        <v>5.6417000000000002E-2</v>
      </c>
      <c r="CN236">
        <v>1.6816000000000001E-2</v>
      </c>
      <c r="CO236">
        <v>1.5259E-2</v>
      </c>
      <c r="CP236">
        <v>1.7559999999999999E-2</v>
      </c>
      <c r="CQ236">
        <v>1.4912E-2</v>
      </c>
      <c r="CR236">
        <v>1.2354E-2</v>
      </c>
      <c r="CS236">
        <v>2.5881000000000001E-2</v>
      </c>
      <c r="CT236">
        <v>1.8706E-2</v>
      </c>
      <c r="CU236">
        <v>1.8641999999999999E-2</v>
      </c>
      <c r="CV236">
        <v>1.5731999999999999E-2</v>
      </c>
      <c r="CW236">
        <v>1.4269E-2</v>
      </c>
      <c r="CX236">
        <v>1.2529E-2</v>
      </c>
      <c r="CY236">
        <v>1.2737E-2</v>
      </c>
      <c r="DA236">
        <v>1.0026E-2</v>
      </c>
      <c r="DB236">
        <v>8.1287000000000009E-3</v>
      </c>
      <c r="DC236">
        <v>7.1127999999999999E-3</v>
      </c>
      <c r="DD236">
        <v>8.2494999999999999E-3</v>
      </c>
      <c r="DE236">
        <v>1.1615E-2</v>
      </c>
      <c r="DF236">
        <v>1.098E-2</v>
      </c>
      <c r="DG236">
        <v>9.4958000000000004E-3</v>
      </c>
      <c r="DH236">
        <v>9.9220999999999997E-3</v>
      </c>
      <c r="DI236">
        <v>1.1671000000000001E-2</v>
      </c>
      <c r="DJ236">
        <v>1.1958E-2</v>
      </c>
      <c r="DK236">
        <v>1.1846000000000001E-2</v>
      </c>
      <c r="DL236">
        <v>1.0371E-2</v>
      </c>
      <c r="DO236">
        <f t="shared" si="13"/>
        <v>2.5156659259259265E-2</v>
      </c>
      <c r="DP236">
        <f t="shared" si="14"/>
        <v>2.5737244444444449E-2</v>
      </c>
      <c r="DQ236">
        <f t="shared" si="15"/>
        <v>2.4168707407407411E-2</v>
      </c>
      <c r="DR236">
        <f t="shared" si="16"/>
        <v>2.381925185185186E-2</v>
      </c>
      <c r="DT236">
        <v>29.056999999999999</v>
      </c>
    </row>
    <row r="237" spans="1:124" x14ac:dyDescent="0.25">
      <c r="A237">
        <v>9.6651000000000001E-2</v>
      </c>
      <c r="B237">
        <v>9.4566999999999998E-2</v>
      </c>
      <c r="C237">
        <v>7.9422000000000006E-2</v>
      </c>
      <c r="D237">
        <v>8.2208000000000003E-2</v>
      </c>
      <c r="E237">
        <v>5.8164000000000002E-3</v>
      </c>
      <c r="F237">
        <v>4.7924999999999999E-3</v>
      </c>
      <c r="G237">
        <v>6.4371999999999997E-3</v>
      </c>
      <c r="H237">
        <v>5.8701999999999999E-3</v>
      </c>
      <c r="I237">
        <v>6.0020999999999998E-3</v>
      </c>
      <c r="J237">
        <v>4.1557E-3</v>
      </c>
      <c r="K237">
        <v>4.2553000000000001E-3</v>
      </c>
      <c r="L237">
        <v>4.2300999999999997E-3</v>
      </c>
      <c r="N237">
        <v>7.5970999999999999E-3</v>
      </c>
      <c r="O237">
        <v>5.9998999999999999E-3</v>
      </c>
      <c r="P237">
        <v>5.8060999999999998E-3</v>
      </c>
      <c r="Q237">
        <v>5.8802999999999998E-3</v>
      </c>
      <c r="R237">
        <v>1.7326999999999999E-2</v>
      </c>
      <c r="S237">
        <v>1.8276000000000001E-2</v>
      </c>
      <c r="T237">
        <v>2.0552999999999998E-2</v>
      </c>
      <c r="U237">
        <v>1.5357000000000001E-2</v>
      </c>
      <c r="V237">
        <v>1.4522999999999999E-2</v>
      </c>
      <c r="W237">
        <v>1.4605E-2</v>
      </c>
      <c r="X237">
        <v>1.3223E-2</v>
      </c>
      <c r="Y237">
        <v>1.5296000000000001E-2</v>
      </c>
      <c r="AA237">
        <v>1.6088000000000002E-2</v>
      </c>
      <c r="AB237">
        <v>1.9996E-2</v>
      </c>
      <c r="AC237">
        <v>1.9851000000000001E-2</v>
      </c>
      <c r="AD237">
        <v>1.6944000000000001E-2</v>
      </c>
      <c r="AE237">
        <v>1.9470000000000001E-2</v>
      </c>
      <c r="AF237">
        <v>1.8780999999999999E-2</v>
      </c>
      <c r="AG237">
        <v>2.0375000000000001E-2</v>
      </c>
      <c r="AH237">
        <v>1.8787000000000002E-2</v>
      </c>
      <c r="AI237">
        <v>1.2390999999999999E-2</v>
      </c>
      <c r="AJ237">
        <v>1.4754E-2</v>
      </c>
      <c r="AK237">
        <v>1.2678E-2</v>
      </c>
      <c r="AL237">
        <v>1.2175E-2</v>
      </c>
      <c r="AN237">
        <v>1.2390999999999999E-2</v>
      </c>
      <c r="AO237">
        <v>1.4754E-2</v>
      </c>
      <c r="AP237">
        <v>1.2678E-2</v>
      </c>
      <c r="AQ237">
        <v>1.2175E-2</v>
      </c>
      <c r="AR237">
        <v>1.7850999999999999E-2</v>
      </c>
      <c r="AS237">
        <v>1.4796E-2</v>
      </c>
      <c r="AT237">
        <v>1.2473E-2</v>
      </c>
      <c r="AU237">
        <v>1.2695E-2</v>
      </c>
      <c r="AV237">
        <v>1.4513E-2</v>
      </c>
      <c r="AW237">
        <v>1.3783E-2</v>
      </c>
      <c r="AX237">
        <v>1.2496E-2</v>
      </c>
      <c r="AY237">
        <v>1.4385999999999999E-2</v>
      </c>
      <c r="BA237">
        <v>1.6091999999999999E-2</v>
      </c>
      <c r="BB237">
        <v>1.4167000000000001E-2</v>
      </c>
      <c r="BC237">
        <v>2.1689E-2</v>
      </c>
      <c r="BD237">
        <v>1.2182E-2</v>
      </c>
      <c r="BE237">
        <v>1.6312E-2</v>
      </c>
      <c r="BF237">
        <v>1.7479000000000001E-2</v>
      </c>
      <c r="BG237">
        <v>1.6739E-2</v>
      </c>
      <c r="BH237">
        <v>1.2688E-2</v>
      </c>
      <c r="BI237">
        <v>2.5236999999999999E-2</v>
      </c>
      <c r="BJ237">
        <v>2.8348999999999999E-2</v>
      </c>
      <c r="BK237">
        <v>2.4947E-2</v>
      </c>
      <c r="BL237">
        <v>2.1691999999999999E-2</v>
      </c>
      <c r="BN237">
        <v>3.1433999999999997E-2</v>
      </c>
      <c r="BO237">
        <v>2.4608999999999999E-2</v>
      </c>
      <c r="BP237">
        <v>2.7569E-2</v>
      </c>
      <c r="BQ237">
        <v>2.5017999999999999E-2</v>
      </c>
      <c r="BR237">
        <v>1.8482999999999999E-2</v>
      </c>
      <c r="BS237">
        <v>1.4560999999999999E-2</v>
      </c>
      <c r="BT237">
        <v>1.5873000000000002E-2</v>
      </c>
      <c r="BU237">
        <v>1.5890999999999999E-2</v>
      </c>
      <c r="BV237">
        <v>2.7014E-2</v>
      </c>
      <c r="BW237">
        <v>2.8667000000000002E-2</v>
      </c>
      <c r="BX237">
        <v>3.7456000000000003E-2</v>
      </c>
      <c r="BY237">
        <v>2.392E-2</v>
      </c>
      <c r="CA237">
        <v>7.1179000000000006E-2</v>
      </c>
      <c r="CB237">
        <v>8.4178000000000003E-2</v>
      </c>
      <c r="CC237">
        <v>6.9856000000000001E-2</v>
      </c>
      <c r="CD237">
        <v>7.0231000000000002E-2</v>
      </c>
      <c r="CE237">
        <v>7.707E-2</v>
      </c>
      <c r="CF237">
        <v>7.3772000000000004E-2</v>
      </c>
      <c r="CG237">
        <v>6.8919999999999995E-2</v>
      </c>
      <c r="CH237">
        <v>8.7691000000000005E-2</v>
      </c>
      <c r="CI237">
        <v>5.5376000000000002E-2</v>
      </c>
      <c r="CJ237">
        <v>5.2822000000000001E-2</v>
      </c>
      <c r="CK237">
        <v>5.6952999999999997E-2</v>
      </c>
      <c r="CL237">
        <v>5.2818999999999998E-2</v>
      </c>
      <c r="CN237">
        <v>1.5466000000000001E-2</v>
      </c>
      <c r="CO237">
        <v>1.4829999999999999E-2</v>
      </c>
      <c r="CP237">
        <v>1.7191999999999999E-2</v>
      </c>
      <c r="CQ237">
        <v>1.3826E-2</v>
      </c>
      <c r="CR237">
        <v>1.1724E-2</v>
      </c>
      <c r="CS237">
        <v>2.3532999999999998E-2</v>
      </c>
      <c r="CT237">
        <v>1.9626999999999999E-2</v>
      </c>
      <c r="CU237">
        <v>1.8225000000000002E-2</v>
      </c>
      <c r="CV237">
        <v>1.469E-2</v>
      </c>
      <c r="CW237">
        <v>1.5129E-2</v>
      </c>
      <c r="CX237">
        <v>1.1318E-2</v>
      </c>
      <c r="CY237">
        <v>1.1415E-2</v>
      </c>
      <c r="DA237">
        <v>1.004E-2</v>
      </c>
      <c r="DB237">
        <v>7.5874999999999996E-3</v>
      </c>
      <c r="DC237">
        <v>6.9026000000000001E-3</v>
      </c>
      <c r="DD237">
        <v>7.7688999999999996E-3</v>
      </c>
      <c r="DE237">
        <v>1.0661E-2</v>
      </c>
      <c r="DF237">
        <v>1.0498E-2</v>
      </c>
      <c r="DG237">
        <v>9.0360000000000006E-3</v>
      </c>
      <c r="DH237">
        <v>9.3910999999999994E-3</v>
      </c>
      <c r="DI237">
        <v>1.1134E-2</v>
      </c>
      <c r="DJ237">
        <v>1.1227000000000001E-2</v>
      </c>
      <c r="DK237">
        <v>1.1374E-2</v>
      </c>
      <c r="DL237">
        <v>9.8011999999999995E-3</v>
      </c>
      <c r="DO237">
        <f t="shared" si="13"/>
        <v>2.4167874074074072E-2</v>
      </c>
      <c r="DP237">
        <f t="shared" si="14"/>
        <v>2.446920740740741E-2</v>
      </c>
      <c r="DQ237">
        <f t="shared" si="15"/>
        <v>2.3544414814814819E-2</v>
      </c>
      <c r="DR237">
        <f t="shared" si="16"/>
        <v>2.2539362962962956E-2</v>
      </c>
      <c r="DT237">
        <v>29.181999999999999</v>
      </c>
    </row>
    <row r="238" spans="1:124" x14ac:dyDescent="0.25">
      <c r="A238">
        <v>9.0694999999999998E-2</v>
      </c>
      <c r="B238">
        <v>8.9590000000000003E-2</v>
      </c>
      <c r="C238">
        <v>7.4765999999999999E-2</v>
      </c>
      <c r="D238">
        <v>7.4623999999999996E-2</v>
      </c>
      <c r="E238">
        <v>5.7371999999999996E-3</v>
      </c>
      <c r="F238">
        <v>4.4838999999999999E-3</v>
      </c>
      <c r="G238">
        <v>6.1459000000000001E-3</v>
      </c>
      <c r="H238">
        <v>5.4653999999999996E-3</v>
      </c>
      <c r="I238">
        <v>5.5702E-3</v>
      </c>
      <c r="J238">
        <v>3.8546000000000001E-3</v>
      </c>
      <c r="K238">
        <v>4.0174E-3</v>
      </c>
      <c r="L238">
        <v>3.9912000000000003E-3</v>
      </c>
      <c r="N238">
        <v>6.9921999999999996E-3</v>
      </c>
      <c r="O238">
        <v>5.7418E-3</v>
      </c>
      <c r="P238">
        <v>5.3096999999999997E-3</v>
      </c>
      <c r="Q238">
        <v>5.6797000000000002E-3</v>
      </c>
      <c r="R238">
        <v>1.5138E-2</v>
      </c>
      <c r="S238">
        <v>1.7146999999999999E-2</v>
      </c>
      <c r="T238">
        <v>1.9036000000000001E-2</v>
      </c>
      <c r="U238">
        <v>1.4381E-2</v>
      </c>
      <c r="V238">
        <v>1.2914E-2</v>
      </c>
      <c r="W238">
        <v>1.4572999999999999E-2</v>
      </c>
      <c r="X238">
        <v>1.2458E-2</v>
      </c>
      <c r="Y238">
        <v>1.4067E-2</v>
      </c>
      <c r="AA238">
        <v>1.4501E-2</v>
      </c>
      <c r="AB238">
        <v>1.9902E-2</v>
      </c>
      <c r="AC238">
        <v>1.9709999999999998E-2</v>
      </c>
      <c r="AD238">
        <v>1.5259E-2</v>
      </c>
      <c r="AE238">
        <v>1.8297000000000001E-2</v>
      </c>
      <c r="AF238">
        <v>1.7394E-2</v>
      </c>
      <c r="AG238">
        <v>1.9463000000000001E-2</v>
      </c>
      <c r="AH238">
        <v>1.7267000000000001E-2</v>
      </c>
      <c r="AI238">
        <v>1.1906E-2</v>
      </c>
      <c r="AJ238">
        <v>1.3625999999999999E-2</v>
      </c>
      <c r="AK238">
        <v>1.208E-2</v>
      </c>
      <c r="AL238">
        <v>1.1273E-2</v>
      </c>
      <c r="AN238">
        <v>1.1906E-2</v>
      </c>
      <c r="AO238">
        <v>1.3625999999999999E-2</v>
      </c>
      <c r="AP238">
        <v>1.208E-2</v>
      </c>
      <c r="AQ238">
        <v>1.1273E-2</v>
      </c>
      <c r="AR238">
        <v>1.7009E-2</v>
      </c>
      <c r="AS238">
        <v>1.4503E-2</v>
      </c>
      <c r="AT238">
        <v>1.1684999999999999E-2</v>
      </c>
      <c r="AU238">
        <v>1.2285000000000001E-2</v>
      </c>
      <c r="AV238">
        <v>1.311E-2</v>
      </c>
      <c r="AW238">
        <v>1.3318999999999999E-2</v>
      </c>
      <c r="AX238">
        <v>1.1102000000000001E-2</v>
      </c>
      <c r="AY238">
        <v>1.3688000000000001E-2</v>
      </c>
      <c r="BA238">
        <v>1.4442E-2</v>
      </c>
      <c r="BB238">
        <v>1.4163E-2</v>
      </c>
      <c r="BC238">
        <v>2.0656999999999998E-2</v>
      </c>
      <c r="BD238">
        <v>1.0410000000000001E-2</v>
      </c>
      <c r="BE238">
        <v>1.5589E-2</v>
      </c>
      <c r="BF238">
        <v>1.6820000000000002E-2</v>
      </c>
      <c r="BG238">
        <v>1.6285999999999998E-2</v>
      </c>
      <c r="BH238">
        <v>1.2553999999999999E-2</v>
      </c>
      <c r="BI238">
        <v>2.5694999999999999E-2</v>
      </c>
      <c r="BJ238">
        <v>2.6884999999999999E-2</v>
      </c>
      <c r="BK238">
        <v>2.6235999999999999E-2</v>
      </c>
      <c r="BL238">
        <v>2.1026E-2</v>
      </c>
      <c r="BN238">
        <v>2.8825E-2</v>
      </c>
      <c r="BO238">
        <v>2.4145E-2</v>
      </c>
      <c r="BP238">
        <v>2.7014E-2</v>
      </c>
      <c r="BQ238">
        <v>2.4573000000000001E-2</v>
      </c>
      <c r="BR238">
        <v>1.8082999999999998E-2</v>
      </c>
      <c r="BS238">
        <v>1.3975E-2</v>
      </c>
      <c r="BT238">
        <v>1.4231000000000001E-2</v>
      </c>
      <c r="BU238">
        <v>1.5583E-2</v>
      </c>
      <c r="BV238">
        <v>2.4523E-2</v>
      </c>
      <c r="BW238">
        <v>2.7258000000000001E-2</v>
      </c>
      <c r="BX238">
        <v>3.5943000000000003E-2</v>
      </c>
      <c r="BY238">
        <v>2.3900999999999999E-2</v>
      </c>
      <c r="CA238">
        <v>7.5596999999999998E-2</v>
      </c>
      <c r="CB238">
        <v>7.1944999999999995E-2</v>
      </c>
      <c r="CC238">
        <v>7.3737999999999998E-2</v>
      </c>
      <c r="CD238">
        <v>6.6298999999999997E-2</v>
      </c>
      <c r="CE238">
        <v>7.3564000000000004E-2</v>
      </c>
      <c r="CF238">
        <v>7.1936E-2</v>
      </c>
      <c r="CG238">
        <v>6.8204000000000001E-2</v>
      </c>
      <c r="CH238">
        <v>8.7595999999999993E-2</v>
      </c>
      <c r="CI238">
        <v>5.4650999999999998E-2</v>
      </c>
      <c r="CJ238">
        <v>5.3362E-2</v>
      </c>
      <c r="CK238">
        <v>5.7655999999999999E-2</v>
      </c>
      <c r="CL238">
        <v>4.9431999999999997E-2</v>
      </c>
      <c r="CN238">
        <v>1.3981E-2</v>
      </c>
      <c r="CO238">
        <v>1.4284E-2</v>
      </c>
      <c r="CP238">
        <v>1.6258000000000002E-2</v>
      </c>
      <c r="CQ238">
        <v>1.2912E-2</v>
      </c>
      <c r="CR238">
        <v>1.1849999999999999E-2</v>
      </c>
      <c r="CS238">
        <v>2.1634E-2</v>
      </c>
      <c r="CT238">
        <v>2.1361000000000002E-2</v>
      </c>
      <c r="CU238">
        <v>1.7283E-2</v>
      </c>
      <c r="CV238">
        <v>1.3542999999999999E-2</v>
      </c>
      <c r="CW238">
        <v>1.5727999999999999E-2</v>
      </c>
      <c r="CX238">
        <v>1.0377000000000001E-2</v>
      </c>
      <c r="CY238">
        <v>1.042E-2</v>
      </c>
      <c r="DA238">
        <v>9.8770000000000004E-3</v>
      </c>
      <c r="DB238">
        <v>7.1897000000000003E-3</v>
      </c>
      <c r="DC238">
        <v>6.6693999999999998E-3</v>
      </c>
      <c r="DD238">
        <v>7.1967999999999997E-3</v>
      </c>
      <c r="DE238">
        <v>9.7134000000000005E-3</v>
      </c>
      <c r="DF238">
        <v>1.0023000000000001E-2</v>
      </c>
      <c r="DG238">
        <v>8.7776E-3</v>
      </c>
      <c r="DH238">
        <v>9.0253E-3</v>
      </c>
      <c r="DI238">
        <v>1.0779E-2</v>
      </c>
      <c r="DJ238">
        <v>1.082E-2</v>
      </c>
      <c r="DK238">
        <v>1.1030999999999999E-2</v>
      </c>
      <c r="DL238">
        <v>9.6430000000000005E-3</v>
      </c>
      <c r="DO238">
        <f t="shared" si="13"/>
        <v>2.3129185185185187E-2</v>
      </c>
      <c r="DP238">
        <f t="shared" si="14"/>
        <v>2.3256592592592593E-2</v>
      </c>
      <c r="DQ238">
        <f t="shared" si="15"/>
        <v>2.3047851851851851E-2</v>
      </c>
      <c r="DR238">
        <f t="shared" si="16"/>
        <v>2.1374348148148151E-2</v>
      </c>
      <c r="DT238">
        <v>29.306999999999999</v>
      </c>
    </row>
    <row r="239" spans="1:124" x14ac:dyDescent="0.25">
      <c r="A239">
        <v>8.6669999999999997E-2</v>
      </c>
      <c r="B239">
        <v>8.4528000000000006E-2</v>
      </c>
      <c r="C239">
        <v>7.1401000000000006E-2</v>
      </c>
      <c r="D239">
        <v>6.8749000000000005E-2</v>
      </c>
      <c r="E239">
        <v>5.7355000000000001E-3</v>
      </c>
      <c r="F239">
        <v>4.1983000000000003E-3</v>
      </c>
      <c r="G239">
        <v>6.0236999999999999E-3</v>
      </c>
      <c r="H239">
        <v>5.0287999999999999E-3</v>
      </c>
      <c r="I239">
        <v>4.9451E-3</v>
      </c>
      <c r="J239">
        <v>3.5206999999999999E-3</v>
      </c>
      <c r="K239">
        <v>3.7839000000000002E-3</v>
      </c>
      <c r="L239">
        <v>3.7401000000000001E-3</v>
      </c>
      <c r="N239">
        <v>6.4396000000000002E-3</v>
      </c>
      <c r="O239">
        <v>5.4666000000000003E-3</v>
      </c>
      <c r="P239">
        <v>4.9451E-3</v>
      </c>
      <c r="Q239">
        <v>5.5037000000000003E-3</v>
      </c>
      <c r="R239">
        <v>1.3174999999999999E-2</v>
      </c>
      <c r="S239">
        <v>1.5956000000000001E-2</v>
      </c>
      <c r="T239">
        <v>1.7659999999999999E-2</v>
      </c>
      <c r="U239">
        <v>1.3504E-2</v>
      </c>
      <c r="V239">
        <v>1.1688E-2</v>
      </c>
      <c r="W239">
        <v>1.4390999999999999E-2</v>
      </c>
      <c r="X239">
        <v>1.1684999999999999E-2</v>
      </c>
      <c r="Y239">
        <v>1.298E-2</v>
      </c>
      <c r="AA239">
        <v>1.3610000000000001E-2</v>
      </c>
      <c r="AB239">
        <v>1.9467999999999999E-2</v>
      </c>
      <c r="AC239">
        <v>1.9106999999999999E-2</v>
      </c>
      <c r="AD239">
        <v>1.3883E-2</v>
      </c>
      <c r="AE239">
        <v>1.7114999999999998E-2</v>
      </c>
      <c r="AF239">
        <v>1.575E-2</v>
      </c>
      <c r="AG239">
        <v>1.8925999999999998E-2</v>
      </c>
      <c r="AH239">
        <v>1.5651999999999999E-2</v>
      </c>
      <c r="AI239">
        <v>1.1198E-2</v>
      </c>
      <c r="AJ239">
        <v>1.2335E-2</v>
      </c>
      <c r="AK239">
        <v>1.1566999999999999E-2</v>
      </c>
      <c r="AL239">
        <v>1.0401000000000001E-2</v>
      </c>
      <c r="AN239">
        <v>1.1198E-2</v>
      </c>
      <c r="AO239">
        <v>1.2335E-2</v>
      </c>
      <c r="AP239">
        <v>1.1566999999999999E-2</v>
      </c>
      <c r="AQ239">
        <v>1.0401000000000001E-2</v>
      </c>
      <c r="AR239">
        <v>1.584E-2</v>
      </c>
      <c r="AS239">
        <v>1.3814999999999999E-2</v>
      </c>
      <c r="AT239">
        <v>1.0943E-2</v>
      </c>
      <c r="AU239">
        <v>1.1986999999999999E-2</v>
      </c>
      <c r="AV239">
        <v>1.2132E-2</v>
      </c>
      <c r="AW239">
        <v>1.2959E-2</v>
      </c>
      <c r="AX239">
        <v>9.9649000000000005E-3</v>
      </c>
      <c r="AY239">
        <v>1.2625000000000001E-2</v>
      </c>
      <c r="BA239">
        <v>1.3037999999999999E-2</v>
      </c>
      <c r="BB239">
        <v>1.3984999999999999E-2</v>
      </c>
      <c r="BC239">
        <v>1.9134000000000002E-2</v>
      </c>
      <c r="BD239">
        <v>9.3522999999999992E-3</v>
      </c>
      <c r="BE239">
        <v>1.4737999999999999E-2</v>
      </c>
      <c r="BF239">
        <v>1.5651000000000002E-2</v>
      </c>
      <c r="BG239">
        <v>1.5767E-2</v>
      </c>
      <c r="BH239">
        <v>1.2444E-2</v>
      </c>
      <c r="BI239">
        <v>2.5614000000000001E-2</v>
      </c>
      <c r="BJ239">
        <v>2.5718999999999999E-2</v>
      </c>
      <c r="BK239">
        <v>2.6800999999999998E-2</v>
      </c>
      <c r="BL239">
        <v>1.9983000000000001E-2</v>
      </c>
      <c r="BN239">
        <v>2.5923000000000002E-2</v>
      </c>
      <c r="BO239">
        <v>2.3601E-2</v>
      </c>
      <c r="BP239">
        <v>2.6391999999999999E-2</v>
      </c>
      <c r="BQ239">
        <v>2.368E-2</v>
      </c>
      <c r="BR239">
        <v>1.7330999999999999E-2</v>
      </c>
      <c r="BS239">
        <v>1.3698999999999999E-2</v>
      </c>
      <c r="BT239">
        <v>1.2678E-2</v>
      </c>
      <c r="BU239">
        <v>1.5186E-2</v>
      </c>
      <c r="BV239">
        <v>2.2248E-2</v>
      </c>
      <c r="BW239">
        <v>2.6072000000000001E-2</v>
      </c>
      <c r="BX239">
        <v>3.3784000000000002E-2</v>
      </c>
      <c r="BY239">
        <v>2.3796999999999999E-2</v>
      </c>
      <c r="CA239">
        <v>7.7515000000000001E-2</v>
      </c>
      <c r="CB239">
        <v>6.2280000000000002E-2</v>
      </c>
      <c r="CC239">
        <v>7.7295000000000003E-2</v>
      </c>
      <c r="CD239">
        <v>6.3268000000000005E-2</v>
      </c>
      <c r="CE239">
        <v>6.9997000000000004E-2</v>
      </c>
      <c r="CF239">
        <v>7.1679999999999994E-2</v>
      </c>
      <c r="CG239">
        <v>6.7280000000000006E-2</v>
      </c>
      <c r="CH239">
        <v>8.5735000000000006E-2</v>
      </c>
      <c r="CI239">
        <v>5.3247999999999997E-2</v>
      </c>
      <c r="CJ239">
        <v>5.2953E-2</v>
      </c>
      <c r="CK239">
        <v>5.7522999999999998E-2</v>
      </c>
      <c r="CL239">
        <v>4.6700999999999999E-2</v>
      </c>
      <c r="CN239">
        <v>1.2555E-2</v>
      </c>
      <c r="CO239">
        <v>1.3589E-2</v>
      </c>
      <c r="CP239">
        <v>1.4970000000000001E-2</v>
      </c>
      <c r="CQ239">
        <v>1.2248E-2</v>
      </c>
      <c r="CR239">
        <v>1.238E-2</v>
      </c>
      <c r="CS239">
        <v>2.01E-2</v>
      </c>
      <c r="CT239">
        <v>2.3779000000000002E-2</v>
      </c>
      <c r="CU239">
        <v>1.5969000000000001E-2</v>
      </c>
      <c r="CV239">
        <v>1.2475999999999999E-2</v>
      </c>
      <c r="CW239">
        <v>1.5821000000000002E-2</v>
      </c>
      <c r="CX239">
        <v>9.8402000000000003E-3</v>
      </c>
      <c r="CY239">
        <v>9.8154999999999996E-3</v>
      </c>
      <c r="DA239">
        <v>9.4444000000000004E-3</v>
      </c>
      <c r="DB239">
        <v>6.8713000000000003E-3</v>
      </c>
      <c r="DC239">
        <v>6.4520000000000003E-3</v>
      </c>
      <c r="DD239">
        <v>6.6096000000000002E-3</v>
      </c>
      <c r="DE239">
        <v>8.9204999999999996E-3</v>
      </c>
      <c r="DF239">
        <v>9.5825000000000007E-3</v>
      </c>
      <c r="DG239">
        <v>8.5854E-3</v>
      </c>
      <c r="DH239">
        <v>8.7670000000000005E-3</v>
      </c>
      <c r="DI239">
        <v>1.047E-2</v>
      </c>
      <c r="DJ239">
        <v>1.0651000000000001E-2</v>
      </c>
      <c r="DK239">
        <v>1.064E-2</v>
      </c>
      <c r="DL239">
        <v>9.9229999999999995E-3</v>
      </c>
      <c r="DO239">
        <f t="shared" si="13"/>
        <v>2.2060892592592588E-2</v>
      </c>
      <c r="DP239">
        <f t="shared" si="14"/>
        <v>2.2110274074074072E-2</v>
      </c>
      <c r="DQ239">
        <f t="shared" si="15"/>
        <v>2.2536822222222221E-2</v>
      </c>
      <c r="DR239">
        <f t="shared" si="16"/>
        <v>2.029381481481481E-2</v>
      </c>
      <c r="DT239">
        <v>29.431999999999999</v>
      </c>
    </row>
    <row r="240" spans="1:124" x14ac:dyDescent="0.25">
      <c r="A240">
        <v>8.4901000000000004E-2</v>
      </c>
      <c r="B240">
        <v>7.9697000000000004E-2</v>
      </c>
      <c r="C240">
        <v>6.9008E-2</v>
      </c>
      <c r="D240">
        <v>6.4051999999999998E-2</v>
      </c>
      <c r="E240">
        <v>5.7013999999999997E-3</v>
      </c>
      <c r="F240">
        <v>3.9586999999999999E-3</v>
      </c>
      <c r="G240">
        <v>5.9451E-3</v>
      </c>
      <c r="H240">
        <v>4.5814999999999996E-3</v>
      </c>
      <c r="I240">
        <v>4.2446000000000003E-3</v>
      </c>
      <c r="J240">
        <v>3.2090999999999999E-3</v>
      </c>
      <c r="K240">
        <v>3.5349999999999999E-3</v>
      </c>
      <c r="L240">
        <v>3.4789999999999999E-3</v>
      </c>
      <c r="N240">
        <v>6.0108000000000002E-3</v>
      </c>
      <c r="O240">
        <v>5.2037000000000003E-3</v>
      </c>
      <c r="P240">
        <v>4.7257000000000002E-3</v>
      </c>
      <c r="Q240">
        <v>5.3572000000000003E-3</v>
      </c>
      <c r="R240">
        <v>1.1748E-2</v>
      </c>
      <c r="S240">
        <v>1.4737999999999999E-2</v>
      </c>
      <c r="T240">
        <v>1.6538000000000001E-2</v>
      </c>
      <c r="U240">
        <v>1.2735E-2</v>
      </c>
      <c r="V240">
        <v>1.0902E-2</v>
      </c>
      <c r="W240">
        <v>1.3953E-2</v>
      </c>
      <c r="X240">
        <v>1.1051E-2</v>
      </c>
      <c r="Y240">
        <v>1.2097999999999999E-2</v>
      </c>
      <c r="AA240">
        <v>1.3337E-2</v>
      </c>
      <c r="AB240">
        <v>1.8662999999999999E-2</v>
      </c>
      <c r="AC240">
        <v>1.7996000000000002E-2</v>
      </c>
      <c r="AD240">
        <v>1.2980999999999999E-2</v>
      </c>
      <c r="AE240">
        <v>1.617E-2</v>
      </c>
      <c r="AF240">
        <v>1.4205000000000001E-2</v>
      </c>
      <c r="AG240">
        <v>1.8485000000000001E-2</v>
      </c>
      <c r="AH240">
        <v>1.4218E-2</v>
      </c>
      <c r="AI240">
        <v>1.03E-2</v>
      </c>
      <c r="AJ240">
        <v>1.1121000000000001E-2</v>
      </c>
      <c r="AK240">
        <v>1.1044999999999999E-2</v>
      </c>
      <c r="AL240">
        <v>9.5930000000000008E-3</v>
      </c>
      <c r="AN240">
        <v>1.03E-2</v>
      </c>
      <c r="AO240">
        <v>1.1121000000000001E-2</v>
      </c>
      <c r="AP240">
        <v>1.1044999999999999E-2</v>
      </c>
      <c r="AQ240">
        <v>9.5930000000000008E-3</v>
      </c>
      <c r="AR240">
        <v>1.4402E-2</v>
      </c>
      <c r="AS240">
        <v>1.2803E-2</v>
      </c>
      <c r="AT240">
        <v>1.0246E-2</v>
      </c>
      <c r="AU240">
        <v>1.1683000000000001E-2</v>
      </c>
      <c r="AV240">
        <v>1.1564E-2</v>
      </c>
      <c r="AW240">
        <v>1.2638E-2</v>
      </c>
      <c r="AX240">
        <v>9.1593999999999998E-3</v>
      </c>
      <c r="AY240">
        <v>1.1337E-2</v>
      </c>
      <c r="BA240">
        <v>1.2156999999999999E-2</v>
      </c>
      <c r="BB240">
        <v>1.3493E-2</v>
      </c>
      <c r="BC240">
        <v>1.7406999999999999E-2</v>
      </c>
      <c r="BD240">
        <v>9.0141000000000006E-3</v>
      </c>
      <c r="BE240">
        <v>1.3658E-2</v>
      </c>
      <c r="BF240">
        <v>1.4250000000000001E-2</v>
      </c>
      <c r="BG240">
        <v>1.5179E-2</v>
      </c>
      <c r="BH240">
        <v>1.2204E-2</v>
      </c>
      <c r="BI240">
        <v>2.4774000000000001E-2</v>
      </c>
      <c r="BJ240">
        <v>2.4823999999999999E-2</v>
      </c>
      <c r="BK240">
        <v>2.6218999999999999E-2</v>
      </c>
      <c r="BL240">
        <v>1.8474000000000001E-2</v>
      </c>
      <c r="BN240">
        <v>2.3241999999999999E-2</v>
      </c>
      <c r="BO240">
        <v>2.2880000000000001E-2</v>
      </c>
      <c r="BP240">
        <v>2.5489000000000001E-2</v>
      </c>
      <c r="BQ240">
        <v>2.2386E-2</v>
      </c>
      <c r="BR240">
        <v>1.6115999999999998E-2</v>
      </c>
      <c r="BS240">
        <v>1.3546000000000001E-2</v>
      </c>
      <c r="BT240">
        <v>1.1480000000000001E-2</v>
      </c>
      <c r="BU240">
        <v>1.455E-2</v>
      </c>
      <c r="BV240">
        <v>2.0393999999999999E-2</v>
      </c>
      <c r="BW240">
        <v>2.5035000000000002E-2</v>
      </c>
      <c r="BX240">
        <v>3.1319E-2</v>
      </c>
      <c r="BY240">
        <v>2.3359999999999999E-2</v>
      </c>
      <c r="CA240">
        <v>7.5816999999999996E-2</v>
      </c>
      <c r="CB240">
        <v>5.6419999999999998E-2</v>
      </c>
      <c r="CC240">
        <v>7.8863000000000003E-2</v>
      </c>
      <c r="CD240">
        <v>6.0566000000000002E-2</v>
      </c>
      <c r="CE240">
        <v>6.6306000000000004E-2</v>
      </c>
      <c r="CF240">
        <v>7.1133000000000002E-2</v>
      </c>
      <c r="CG240">
        <v>6.5541000000000002E-2</v>
      </c>
      <c r="CH240">
        <v>8.1893999999999995E-2</v>
      </c>
      <c r="CI240">
        <v>5.1115000000000001E-2</v>
      </c>
      <c r="CJ240">
        <v>5.1090999999999998E-2</v>
      </c>
      <c r="CK240">
        <v>5.6432000000000003E-2</v>
      </c>
      <c r="CL240">
        <v>4.4717E-2</v>
      </c>
      <c r="CN240">
        <v>1.1382E-2</v>
      </c>
      <c r="CO240">
        <v>1.2744E-2</v>
      </c>
      <c r="CP240">
        <v>1.359E-2</v>
      </c>
      <c r="CQ240">
        <v>1.1832000000000001E-2</v>
      </c>
      <c r="CR240">
        <v>1.2877E-2</v>
      </c>
      <c r="CS240">
        <v>1.8804000000000001E-2</v>
      </c>
      <c r="CT240">
        <v>2.6523000000000001E-2</v>
      </c>
      <c r="CU240">
        <v>1.4482E-2</v>
      </c>
      <c r="CV240">
        <v>1.1653999999999999E-2</v>
      </c>
      <c r="CW240">
        <v>1.5328E-2</v>
      </c>
      <c r="CX240">
        <v>9.6518000000000003E-3</v>
      </c>
      <c r="CY240">
        <v>9.4973000000000002E-3</v>
      </c>
      <c r="DA240">
        <v>8.7247000000000002E-3</v>
      </c>
      <c r="DB240">
        <v>6.5550000000000001E-3</v>
      </c>
      <c r="DC240">
        <v>6.2922000000000004E-3</v>
      </c>
      <c r="DD240">
        <v>6.0702000000000004E-3</v>
      </c>
      <c r="DE240">
        <v>8.3694000000000008E-3</v>
      </c>
      <c r="DF240">
        <v>9.1742000000000004E-3</v>
      </c>
      <c r="DG240">
        <v>8.3540999999999997E-3</v>
      </c>
      <c r="DH240">
        <v>8.5416999999999993E-3</v>
      </c>
      <c r="DI240">
        <v>1.0087E-2</v>
      </c>
      <c r="DJ240">
        <v>1.0565E-2</v>
      </c>
      <c r="DK240">
        <v>1.0089000000000001E-2</v>
      </c>
      <c r="DL240">
        <v>1.052E-2</v>
      </c>
      <c r="DO240">
        <f t="shared" si="13"/>
        <v>2.0972366666666669E-2</v>
      </c>
      <c r="DP240">
        <f t="shared" si="14"/>
        <v>2.1005655555555561E-2</v>
      </c>
      <c r="DQ240">
        <f t="shared" si="15"/>
        <v>2.1896603703703704E-2</v>
      </c>
      <c r="DR240">
        <f t="shared" si="16"/>
        <v>1.9252444444444444E-2</v>
      </c>
      <c r="DT240">
        <v>29.558</v>
      </c>
    </row>
    <row r="241" spans="1:124" x14ac:dyDescent="0.25">
      <c r="A241">
        <v>8.4614999999999996E-2</v>
      </c>
      <c r="B241">
        <v>7.5156000000000001E-2</v>
      </c>
      <c r="C241">
        <v>6.7146999999999998E-2</v>
      </c>
      <c r="D241">
        <v>5.9962000000000001E-2</v>
      </c>
      <c r="E241">
        <v>5.5531E-3</v>
      </c>
      <c r="F241">
        <v>3.79E-3</v>
      </c>
      <c r="G241">
        <v>5.7727999999999998E-3</v>
      </c>
      <c r="H241">
        <v>4.1454999999999999E-3</v>
      </c>
      <c r="I241">
        <v>3.6212000000000002E-3</v>
      </c>
      <c r="J241">
        <v>2.9586999999999999E-3</v>
      </c>
      <c r="K241">
        <v>3.2789E-3</v>
      </c>
      <c r="L241">
        <v>3.2290000000000001E-3</v>
      </c>
      <c r="N241">
        <v>5.7304000000000001E-3</v>
      </c>
      <c r="O241">
        <v>4.9776000000000004E-3</v>
      </c>
      <c r="P241">
        <v>4.6205999999999999E-3</v>
      </c>
      <c r="Q241">
        <v>5.2332000000000004E-3</v>
      </c>
      <c r="R241">
        <v>1.0970000000000001E-2</v>
      </c>
      <c r="S241">
        <v>1.357E-2</v>
      </c>
      <c r="T241">
        <v>1.5630000000000002E-2</v>
      </c>
      <c r="U241">
        <v>1.2064999999999999E-2</v>
      </c>
      <c r="V241">
        <v>1.0515E-2</v>
      </c>
      <c r="W241">
        <v>1.3257E-2</v>
      </c>
      <c r="X241">
        <v>1.0618000000000001E-2</v>
      </c>
      <c r="Y241">
        <v>1.1386E-2</v>
      </c>
      <c r="AA241">
        <v>1.3405E-2</v>
      </c>
      <c r="AB241">
        <v>1.7551000000000001E-2</v>
      </c>
      <c r="AC241">
        <v>1.6478E-2</v>
      </c>
      <c r="AD241">
        <v>1.2558E-2</v>
      </c>
      <c r="AE241">
        <v>1.5589E-2</v>
      </c>
      <c r="AF241">
        <v>1.3082E-2</v>
      </c>
      <c r="AG241">
        <v>1.7878000000000002E-2</v>
      </c>
      <c r="AH241">
        <v>1.3178E-2</v>
      </c>
      <c r="AI241">
        <v>9.3369999999999998E-3</v>
      </c>
      <c r="AJ241">
        <v>1.0146000000000001E-2</v>
      </c>
      <c r="AK241">
        <v>1.0426E-2</v>
      </c>
      <c r="AL241">
        <v>8.8725999999999996E-3</v>
      </c>
      <c r="AN241">
        <v>9.3369999999999998E-3</v>
      </c>
      <c r="AO241">
        <v>1.0146000000000001E-2</v>
      </c>
      <c r="AP241">
        <v>1.0426E-2</v>
      </c>
      <c r="AQ241">
        <v>8.8725999999999996E-3</v>
      </c>
      <c r="AR241">
        <v>1.2884E-2</v>
      </c>
      <c r="AS241">
        <v>1.1623E-2</v>
      </c>
      <c r="AT241">
        <v>9.6173999999999999E-3</v>
      </c>
      <c r="AU241">
        <v>1.128E-2</v>
      </c>
      <c r="AV241">
        <v>1.1232000000000001E-2</v>
      </c>
      <c r="AW241">
        <v>1.2245000000000001E-2</v>
      </c>
      <c r="AX241">
        <v>8.6677000000000004E-3</v>
      </c>
      <c r="AY241">
        <v>1.0028E-2</v>
      </c>
      <c r="BA241">
        <v>1.1808000000000001E-2</v>
      </c>
      <c r="BB241">
        <v>1.2664999999999999E-2</v>
      </c>
      <c r="BC241">
        <v>1.5817999999999999E-2</v>
      </c>
      <c r="BD241">
        <v>9.1842E-3</v>
      </c>
      <c r="BE241">
        <v>1.2348E-2</v>
      </c>
      <c r="BF241">
        <v>1.2907E-2</v>
      </c>
      <c r="BG241">
        <v>1.4581999999999999E-2</v>
      </c>
      <c r="BH241">
        <v>1.1757999999999999E-2</v>
      </c>
      <c r="BI241">
        <v>2.3165000000000002E-2</v>
      </c>
      <c r="BJ241">
        <v>2.4074000000000002E-2</v>
      </c>
      <c r="BK241">
        <v>2.4523E-2</v>
      </c>
      <c r="BL241">
        <v>1.6573999999999998E-2</v>
      </c>
      <c r="BN241">
        <v>2.1114999999999998E-2</v>
      </c>
      <c r="BO241">
        <v>2.1991E-2</v>
      </c>
      <c r="BP241">
        <v>2.4263E-2</v>
      </c>
      <c r="BQ241">
        <v>2.0896000000000001E-2</v>
      </c>
      <c r="BR241">
        <v>1.4540000000000001E-2</v>
      </c>
      <c r="BS241">
        <v>1.3258000000000001E-2</v>
      </c>
      <c r="BT241">
        <v>1.0737E-2</v>
      </c>
      <c r="BU241">
        <v>1.367E-2</v>
      </c>
      <c r="BV241">
        <v>1.9012000000000001E-2</v>
      </c>
      <c r="BW241">
        <v>2.4094999999999998E-2</v>
      </c>
      <c r="BX241">
        <v>2.8975999999999998E-2</v>
      </c>
      <c r="BY241">
        <v>2.2460999999999998E-2</v>
      </c>
      <c r="CA241">
        <v>7.0553000000000005E-2</v>
      </c>
      <c r="CB241">
        <v>5.4095999999999998E-2</v>
      </c>
      <c r="CC241">
        <v>7.7558000000000002E-2</v>
      </c>
      <c r="CD241">
        <v>5.7845000000000001E-2</v>
      </c>
      <c r="CE241">
        <v>6.2448999999999998E-2</v>
      </c>
      <c r="CF241">
        <v>6.8873000000000004E-2</v>
      </c>
      <c r="CG241">
        <v>6.2672000000000005E-2</v>
      </c>
      <c r="CH241">
        <v>7.6408000000000004E-2</v>
      </c>
      <c r="CI241">
        <v>4.8263E-2</v>
      </c>
      <c r="CJ241">
        <v>4.7822999999999997E-2</v>
      </c>
      <c r="CK241">
        <v>5.4538000000000003E-2</v>
      </c>
      <c r="CL241">
        <v>4.3243999999999998E-2</v>
      </c>
      <c r="CN241">
        <v>1.0567999999999999E-2</v>
      </c>
      <c r="CO241">
        <v>1.1781E-2</v>
      </c>
      <c r="CP241">
        <v>1.2352999999999999E-2</v>
      </c>
      <c r="CQ241">
        <v>1.1563E-2</v>
      </c>
      <c r="CR241">
        <v>1.2977000000000001E-2</v>
      </c>
      <c r="CS241">
        <v>1.7607000000000001E-2</v>
      </c>
      <c r="CT241">
        <v>2.9087999999999999E-2</v>
      </c>
      <c r="CU241">
        <v>1.3003000000000001E-2</v>
      </c>
      <c r="CV241">
        <v>1.1124E-2</v>
      </c>
      <c r="CW241">
        <v>1.434E-2</v>
      </c>
      <c r="CX241">
        <v>9.6231000000000008E-3</v>
      </c>
      <c r="CY241">
        <v>9.2779000000000004E-3</v>
      </c>
      <c r="DA241">
        <v>7.7897000000000001E-3</v>
      </c>
      <c r="DB241">
        <v>6.1865000000000002E-3</v>
      </c>
      <c r="DC241">
        <v>6.2074000000000001E-3</v>
      </c>
      <c r="DD241">
        <v>5.6093999999999996E-3</v>
      </c>
      <c r="DE241">
        <v>8.0639000000000006E-3</v>
      </c>
      <c r="DF241">
        <v>8.7729000000000001E-3</v>
      </c>
      <c r="DG241">
        <v>8.0347999999999999E-3</v>
      </c>
      <c r="DH241">
        <v>8.2822E-3</v>
      </c>
      <c r="DI241">
        <v>9.5683999999999995E-3</v>
      </c>
      <c r="DJ241">
        <v>1.0411E-2</v>
      </c>
      <c r="DK241">
        <v>9.3603999999999996E-3</v>
      </c>
      <c r="DL241">
        <v>1.1174999999999999E-2</v>
      </c>
      <c r="DO241">
        <f t="shared" si="13"/>
        <v>1.9856766666666668E-2</v>
      </c>
      <c r="DP241">
        <f t="shared" si="14"/>
        <v>1.9903062962962959E-2</v>
      </c>
      <c r="DQ241">
        <f t="shared" si="15"/>
        <v>2.1070151851851852E-2</v>
      </c>
      <c r="DR241">
        <f t="shared" si="16"/>
        <v>1.8213355555555553E-2</v>
      </c>
      <c r="DT241">
        <v>29.683</v>
      </c>
    </row>
    <row r="242" spans="1:124" x14ac:dyDescent="0.25">
      <c r="A242">
        <v>8.4330000000000002E-2</v>
      </c>
      <c r="B242">
        <v>7.0752999999999996E-2</v>
      </c>
      <c r="C242">
        <v>6.5448999999999993E-2</v>
      </c>
      <c r="D242">
        <v>5.6154999999999997E-2</v>
      </c>
      <c r="E242">
        <v>5.2542999999999999E-3</v>
      </c>
      <c r="F242">
        <v>3.702E-3</v>
      </c>
      <c r="G242">
        <v>5.4196000000000001E-3</v>
      </c>
      <c r="H242">
        <v>3.7371000000000001E-3</v>
      </c>
      <c r="I242">
        <v>3.1806999999999998E-3</v>
      </c>
      <c r="J242">
        <v>2.7816999999999998E-3</v>
      </c>
      <c r="K242">
        <v>3.0468000000000001E-3</v>
      </c>
      <c r="L242">
        <v>3.0173000000000001E-3</v>
      </c>
      <c r="N242">
        <v>5.5648E-3</v>
      </c>
      <c r="O242">
        <v>4.7930999999999998E-3</v>
      </c>
      <c r="P242">
        <v>4.5704999999999999E-3</v>
      </c>
      <c r="Q242">
        <v>5.1076999999999997E-3</v>
      </c>
      <c r="R242">
        <v>1.0723999999999999E-2</v>
      </c>
      <c r="S242">
        <v>1.2531E-2</v>
      </c>
      <c r="T242">
        <v>1.4801999999999999E-2</v>
      </c>
      <c r="U242">
        <v>1.1480000000000001E-2</v>
      </c>
      <c r="V242">
        <v>1.0414E-2</v>
      </c>
      <c r="W242">
        <v>1.2378999999999999E-2</v>
      </c>
      <c r="X242">
        <v>1.0331E-2</v>
      </c>
      <c r="Y242">
        <v>1.0747E-2</v>
      </c>
      <c r="AA242">
        <v>1.3469999999999999E-2</v>
      </c>
      <c r="AB242">
        <v>1.6234999999999999E-2</v>
      </c>
      <c r="AC242">
        <v>1.4767000000000001E-2</v>
      </c>
      <c r="AD242">
        <v>1.2475999999999999E-2</v>
      </c>
      <c r="AE242">
        <v>1.5318999999999999E-2</v>
      </c>
      <c r="AF242">
        <v>1.2531E-2</v>
      </c>
      <c r="AG242">
        <v>1.6934000000000001E-2</v>
      </c>
      <c r="AH242">
        <v>1.2592000000000001E-2</v>
      </c>
      <c r="AI242">
        <v>8.4706999999999994E-3</v>
      </c>
      <c r="AJ242">
        <v>9.4435999999999999E-3</v>
      </c>
      <c r="AK242">
        <v>9.6717000000000001E-3</v>
      </c>
      <c r="AL242">
        <v>8.2524E-3</v>
      </c>
      <c r="AN242">
        <v>8.4706999999999994E-3</v>
      </c>
      <c r="AO242">
        <v>9.4435999999999999E-3</v>
      </c>
      <c r="AP242">
        <v>9.6717000000000001E-3</v>
      </c>
      <c r="AQ242">
        <v>8.2524E-3</v>
      </c>
      <c r="AR242">
        <v>1.1533E-2</v>
      </c>
      <c r="AS242">
        <v>1.0428E-2</v>
      </c>
      <c r="AT242">
        <v>9.0861999999999991E-3</v>
      </c>
      <c r="AU242">
        <v>1.0746E-2</v>
      </c>
      <c r="AV242">
        <v>1.0895999999999999E-2</v>
      </c>
      <c r="AW242">
        <v>1.1672E-2</v>
      </c>
      <c r="AX242">
        <v>8.3859E-3</v>
      </c>
      <c r="AY242">
        <v>8.8964999999999999E-3</v>
      </c>
      <c r="BA242">
        <v>1.1766E-2</v>
      </c>
      <c r="BB242">
        <v>1.1604E-2</v>
      </c>
      <c r="BC242">
        <v>1.4623000000000001E-2</v>
      </c>
      <c r="BD242">
        <v>9.5353E-3</v>
      </c>
      <c r="BE242">
        <v>1.0912E-2</v>
      </c>
      <c r="BF242">
        <v>1.1821E-2</v>
      </c>
      <c r="BG242">
        <v>1.4038E-2</v>
      </c>
      <c r="BH242">
        <v>1.1134E-2</v>
      </c>
      <c r="BI242">
        <v>2.0981E-2</v>
      </c>
      <c r="BJ242">
        <v>2.3296999999999998E-2</v>
      </c>
      <c r="BK242">
        <v>2.2110999999999999E-2</v>
      </c>
      <c r="BL242">
        <v>1.4513E-2</v>
      </c>
      <c r="BN242">
        <v>1.9588000000000001E-2</v>
      </c>
      <c r="BO242">
        <v>2.1011999999999999E-2</v>
      </c>
      <c r="BP242">
        <v>2.2814000000000001E-2</v>
      </c>
      <c r="BQ242">
        <v>1.9431E-2</v>
      </c>
      <c r="BR242">
        <v>1.2862E-2</v>
      </c>
      <c r="BS242">
        <v>1.2636E-2</v>
      </c>
      <c r="BT242">
        <v>1.0364E-2</v>
      </c>
      <c r="BU242">
        <v>1.2674E-2</v>
      </c>
      <c r="BV242">
        <v>1.7992000000000001E-2</v>
      </c>
      <c r="BW242">
        <v>2.3241999999999999E-2</v>
      </c>
      <c r="BX242">
        <v>2.7042E-2</v>
      </c>
      <c r="BY242">
        <v>2.1146000000000002E-2</v>
      </c>
      <c r="CA242">
        <v>6.2840999999999994E-2</v>
      </c>
      <c r="CB242">
        <v>5.3894999999999998E-2</v>
      </c>
      <c r="CC242">
        <v>7.3443999999999995E-2</v>
      </c>
      <c r="CD242">
        <v>5.5057000000000002E-2</v>
      </c>
      <c r="CE242">
        <v>5.8437999999999997E-2</v>
      </c>
      <c r="CF242">
        <v>6.4541000000000001E-2</v>
      </c>
      <c r="CG242">
        <v>5.8764999999999998E-2</v>
      </c>
      <c r="CH242">
        <v>6.9954000000000002E-2</v>
      </c>
      <c r="CI242">
        <v>4.4791999999999998E-2</v>
      </c>
      <c r="CJ242">
        <v>4.3705000000000001E-2</v>
      </c>
      <c r="CK242">
        <v>5.2102000000000002E-2</v>
      </c>
      <c r="CL242">
        <v>4.1879E-2</v>
      </c>
      <c r="CN242">
        <v>1.0092E-2</v>
      </c>
      <c r="CO242">
        <v>1.0763E-2</v>
      </c>
      <c r="CP242">
        <v>1.1416000000000001E-2</v>
      </c>
      <c r="CQ242">
        <v>1.1278E-2</v>
      </c>
      <c r="CR242">
        <v>1.2511E-2</v>
      </c>
      <c r="CS242">
        <v>1.6378E-2</v>
      </c>
      <c r="CT242">
        <v>3.0957999999999999E-2</v>
      </c>
      <c r="CU242">
        <v>1.1660999999999999E-2</v>
      </c>
      <c r="CV242">
        <v>1.0787E-2</v>
      </c>
      <c r="CW242">
        <v>1.3067E-2</v>
      </c>
      <c r="CX242">
        <v>9.5437999999999999E-3</v>
      </c>
      <c r="CY242">
        <v>8.9881000000000006E-3</v>
      </c>
      <c r="DA242">
        <v>6.7783000000000001E-3</v>
      </c>
      <c r="DB242">
        <v>5.7565999999999997E-3</v>
      </c>
      <c r="DC242">
        <v>6.1736999999999998E-3</v>
      </c>
      <c r="DD242">
        <v>5.2265000000000002E-3</v>
      </c>
      <c r="DE242">
        <v>7.9349999999999993E-3</v>
      </c>
      <c r="DF242">
        <v>8.3409000000000001E-3</v>
      </c>
      <c r="DG242">
        <v>7.6324000000000001E-3</v>
      </c>
      <c r="DH242">
        <v>7.9450000000000007E-3</v>
      </c>
      <c r="DI242">
        <v>8.9303999999999998E-3</v>
      </c>
      <c r="DJ242">
        <v>1.0099E-2</v>
      </c>
      <c r="DK242">
        <v>8.5172000000000008E-3</v>
      </c>
      <c r="DL242">
        <v>1.1568E-2</v>
      </c>
      <c r="DO242">
        <f t="shared" si="13"/>
        <v>1.8697514814814811E-2</v>
      </c>
      <c r="DP242">
        <f t="shared" si="14"/>
        <v>1.8772240740740739E-2</v>
      </c>
      <c r="DQ242">
        <f t="shared" si="15"/>
        <v>2.00622037037037E-2</v>
      </c>
      <c r="DR242">
        <f t="shared" si="16"/>
        <v>1.716478888888889E-2</v>
      </c>
      <c r="DT242">
        <v>29.808</v>
      </c>
    </row>
    <row r="243" spans="1:124" x14ac:dyDescent="0.25">
      <c r="A243">
        <v>8.2516999999999993E-2</v>
      </c>
      <c r="B243">
        <v>6.6250000000000003E-2</v>
      </c>
      <c r="C243">
        <v>6.3730999999999996E-2</v>
      </c>
      <c r="D243">
        <v>5.2641E-2</v>
      </c>
      <c r="E243">
        <v>4.8186000000000001E-3</v>
      </c>
      <c r="F243">
        <v>3.6775000000000002E-3</v>
      </c>
      <c r="G243">
        <v>4.8808999999999996E-3</v>
      </c>
      <c r="H243">
        <v>3.3663E-3</v>
      </c>
      <c r="I243">
        <v>2.9369999999999999E-3</v>
      </c>
      <c r="J243">
        <v>2.6646999999999999E-3</v>
      </c>
      <c r="K243">
        <v>2.8743000000000002E-3</v>
      </c>
      <c r="L243">
        <v>2.8628999999999998E-3</v>
      </c>
      <c r="N243">
        <v>5.4389E-3</v>
      </c>
      <c r="O243">
        <v>4.6332999999999999E-3</v>
      </c>
      <c r="P243">
        <v>4.5135000000000002E-3</v>
      </c>
      <c r="Q243">
        <v>4.9478999999999999E-3</v>
      </c>
      <c r="R243">
        <v>1.073E-2</v>
      </c>
      <c r="S243">
        <v>1.1665999999999999E-2</v>
      </c>
      <c r="T243">
        <v>1.3918E-2</v>
      </c>
      <c r="U243">
        <v>1.0966E-2</v>
      </c>
      <c r="V243">
        <v>1.0456E-2</v>
      </c>
      <c r="W243">
        <v>1.1436999999999999E-2</v>
      </c>
      <c r="X243">
        <v>1.0049000000000001E-2</v>
      </c>
      <c r="Y243">
        <v>1.0076999999999999E-2</v>
      </c>
      <c r="AA243">
        <v>1.3261E-2</v>
      </c>
      <c r="AB243">
        <v>1.4829E-2</v>
      </c>
      <c r="AC243">
        <v>1.3126000000000001E-2</v>
      </c>
      <c r="AD243">
        <v>1.252E-2</v>
      </c>
      <c r="AE243">
        <v>1.5162E-2</v>
      </c>
      <c r="AF243">
        <v>1.2470999999999999E-2</v>
      </c>
      <c r="AG243">
        <v>1.5616E-2</v>
      </c>
      <c r="AH243">
        <v>1.2337000000000001E-2</v>
      </c>
      <c r="AI243">
        <v>7.8248999999999992E-3</v>
      </c>
      <c r="AJ243">
        <v>8.9373999999999999E-3</v>
      </c>
      <c r="AK243">
        <v>8.8208999999999996E-3</v>
      </c>
      <c r="AL243">
        <v>7.7386E-3</v>
      </c>
      <c r="AN243">
        <v>7.8248999999999992E-3</v>
      </c>
      <c r="AO243">
        <v>8.9373999999999999E-3</v>
      </c>
      <c r="AP243">
        <v>8.8208999999999996E-3</v>
      </c>
      <c r="AQ243">
        <v>7.7386E-3</v>
      </c>
      <c r="AR243">
        <v>1.0555999999999999E-2</v>
      </c>
      <c r="AS243">
        <v>9.3287999999999999E-3</v>
      </c>
      <c r="AT243">
        <v>8.6631E-3</v>
      </c>
      <c r="AU243">
        <v>1.0111E-2</v>
      </c>
      <c r="AV243">
        <v>1.0370000000000001E-2</v>
      </c>
      <c r="AW243">
        <v>1.0864E-2</v>
      </c>
      <c r="AX243">
        <v>8.1679999999999999E-3</v>
      </c>
      <c r="AY243">
        <v>8.0634000000000001E-3</v>
      </c>
      <c r="BA243">
        <v>1.1698999999999999E-2</v>
      </c>
      <c r="BB243">
        <v>1.0488000000000001E-2</v>
      </c>
      <c r="BC243">
        <v>1.3897E-2</v>
      </c>
      <c r="BD243">
        <v>9.7564999999999995E-3</v>
      </c>
      <c r="BE243">
        <v>9.5262000000000003E-3</v>
      </c>
      <c r="BF243">
        <v>1.1037E-2</v>
      </c>
      <c r="BG243">
        <v>1.3554999999999999E-2</v>
      </c>
      <c r="BH243">
        <v>1.0447E-2</v>
      </c>
      <c r="BI243">
        <v>1.8556E-2</v>
      </c>
      <c r="BJ243">
        <v>2.2332000000000001E-2</v>
      </c>
      <c r="BK243">
        <v>1.9531E-2</v>
      </c>
      <c r="BL243">
        <v>1.2593E-2</v>
      </c>
      <c r="BN243">
        <v>1.8457000000000001E-2</v>
      </c>
      <c r="BO243">
        <v>2.0022999999999999E-2</v>
      </c>
      <c r="BP243">
        <v>2.1305999999999999E-2</v>
      </c>
      <c r="BQ243">
        <v>1.8103000000000001E-2</v>
      </c>
      <c r="BR243">
        <v>1.1379E-2</v>
      </c>
      <c r="BS243">
        <v>1.1639E-2</v>
      </c>
      <c r="BT243">
        <v>1.0163999999999999E-2</v>
      </c>
      <c r="BU243">
        <v>1.1736999999999999E-2</v>
      </c>
      <c r="BV243">
        <v>1.7128999999999998E-2</v>
      </c>
      <c r="BW243">
        <v>2.2484000000000001E-2</v>
      </c>
      <c r="BX243">
        <v>2.5536E-2</v>
      </c>
      <c r="BY243">
        <v>1.9619000000000001E-2</v>
      </c>
      <c r="CA243">
        <v>5.4385999999999997E-2</v>
      </c>
      <c r="CB243">
        <v>5.3997000000000003E-2</v>
      </c>
      <c r="CC243">
        <v>6.7343E-2</v>
      </c>
      <c r="CD243">
        <v>5.2350000000000001E-2</v>
      </c>
      <c r="CE243">
        <v>5.4330999999999997E-2</v>
      </c>
      <c r="CF243">
        <v>5.8895000000000003E-2</v>
      </c>
      <c r="CG243">
        <v>5.425E-2</v>
      </c>
      <c r="CH243">
        <v>6.3289999999999999E-2</v>
      </c>
      <c r="CI243">
        <v>4.0917000000000002E-2</v>
      </c>
      <c r="CJ243">
        <v>3.9551999999999997E-2</v>
      </c>
      <c r="CK243">
        <v>4.9321999999999998E-2</v>
      </c>
      <c r="CL243">
        <v>4.0242E-2</v>
      </c>
      <c r="CN243">
        <v>9.8277E-3</v>
      </c>
      <c r="CO243">
        <v>9.7660000000000004E-3</v>
      </c>
      <c r="CP243">
        <v>1.0829E-2</v>
      </c>
      <c r="CQ243">
        <v>1.0822E-2</v>
      </c>
      <c r="CR243">
        <v>1.1539000000000001E-2</v>
      </c>
      <c r="CS243">
        <v>1.5030999999999999E-2</v>
      </c>
      <c r="CT243">
        <v>3.1751000000000001E-2</v>
      </c>
      <c r="CU243">
        <v>1.0536E-2</v>
      </c>
      <c r="CV243">
        <v>1.0444E-2</v>
      </c>
      <c r="CW243">
        <v>1.1755E-2</v>
      </c>
      <c r="CX243">
        <v>9.2846999999999999E-3</v>
      </c>
      <c r="CY243">
        <v>8.548E-3</v>
      </c>
      <c r="DA243">
        <v>5.8447000000000004E-3</v>
      </c>
      <c r="DB243">
        <v>5.3022E-3</v>
      </c>
      <c r="DC243">
        <v>6.1282999999999997E-3</v>
      </c>
      <c r="DD243">
        <v>4.9033000000000002E-3</v>
      </c>
      <c r="DE243">
        <v>7.8740000000000008E-3</v>
      </c>
      <c r="DF243">
        <v>7.8437999999999997E-3</v>
      </c>
      <c r="DG243">
        <v>7.1812999999999998E-3</v>
      </c>
      <c r="DH243">
        <v>7.5157000000000002E-3</v>
      </c>
      <c r="DI243">
        <v>8.2363000000000002E-3</v>
      </c>
      <c r="DJ243">
        <v>9.6194999999999996E-3</v>
      </c>
      <c r="DK243">
        <v>7.6617999999999999E-3</v>
      </c>
      <c r="DL243">
        <v>1.1429999999999999E-2</v>
      </c>
      <c r="DO243">
        <f t="shared" si="13"/>
        <v>1.7483044444444443E-2</v>
      </c>
      <c r="DP243">
        <f t="shared" si="14"/>
        <v>1.7609651851851853E-2</v>
      </c>
      <c r="DQ243">
        <f t="shared" si="15"/>
        <v>1.8923025925925922E-2</v>
      </c>
      <c r="DR243">
        <f t="shared" si="16"/>
        <v>1.6120822222222223E-2</v>
      </c>
      <c r="DT243">
        <v>29.933</v>
      </c>
    </row>
    <row r="244" spans="1:124" x14ac:dyDescent="0.25">
      <c r="A244">
        <v>7.8241000000000005E-2</v>
      </c>
      <c r="B244">
        <v>6.1467000000000001E-2</v>
      </c>
      <c r="C244">
        <v>6.1981000000000001E-2</v>
      </c>
      <c r="D244">
        <v>4.9634999999999999E-2</v>
      </c>
      <c r="E244">
        <v>4.3004000000000002E-3</v>
      </c>
      <c r="F244">
        <v>3.6754000000000001E-3</v>
      </c>
      <c r="G244">
        <v>4.2290000000000001E-3</v>
      </c>
      <c r="H244">
        <v>3.0397000000000002E-3</v>
      </c>
      <c r="I244">
        <v>2.8176E-3</v>
      </c>
      <c r="J244">
        <v>2.5793999999999999E-3</v>
      </c>
      <c r="K244">
        <v>2.7786999999999998E-3</v>
      </c>
      <c r="L244">
        <v>2.7667E-3</v>
      </c>
      <c r="N244">
        <v>5.2697999999999998E-3</v>
      </c>
      <c r="O244">
        <v>4.4694000000000001E-3</v>
      </c>
      <c r="P244">
        <v>4.4101000000000001E-3</v>
      </c>
      <c r="Q244">
        <v>4.7292000000000002E-3</v>
      </c>
      <c r="R244">
        <v>1.0673999999999999E-2</v>
      </c>
      <c r="S244">
        <v>1.0958000000000001E-2</v>
      </c>
      <c r="T244">
        <v>1.2925000000000001E-2</v>
      </c>
      <c r="U244">
        <v>1.0514000000000001E-2</v>
      </c>
      <c r="V244">
        <v>1.0501E-2</v>
      </c>
      <c r="W244">
        <v>1.0534E-2</v>
      </c>
      <c r="X244">
        <v>9.6409000000000009E-3</v>
      </c>
      <c r="Y244">
        <v>9.3224999999999992E-3</v>
      </c>
      <c r="AA244">
        <v>1.2676E-2</v>
      </c>
      <c r="AB244">
        <v>1.3448E-2</v>
      </c>
      <c r="AC244">
        <v>1.1795E-2</v>
      </c>
      <c r="AD244">
        <v>1.2485E-2</v>
      </c>
      <c r="AE244">
        <v>1.4862E-2</v>
      </c>
      <c r="AF244">
        <v>1.2619999999999999E-2</v>
      </c>
      <c r="AG244">
        <v>1.4021E-2</v>
      </c>
      <c r="AH244">
        <v>1.218E-2</v>
      </c>
      <c r="AI244">
        <v>7.4354E-3</v>
      </c>
      <c r="AJ244">
        <v>8.5009999999999999E-3</v>
      </c>
      <c r="AK244">
        <v>7.9757999999999999E-3</v>
      </c>
      <c r="AL244">
        <v>7.3327000000000002E-3</v>
      </c>
      <c r="AN244">
        <v>7.4354E-3</v>
      </c>
      <c r="AO244">
        <v>8.5009999999999999E-3</v>
      </c>
      <c r="AP244">
        <v>7.9757999999999999E-3</v>
      </c>
      <c r="AQ244">
        <v>7.3327000000000002E-3</v>
      </c>
      <c r="AR244">
        <v>1.0034E-2</v>
      </c>
      <c r="AS244">
        <v>8.3707999999999994E-3</v>
      </c>
      <c r="AT244">
        <v>8.3335000000000006E-3</v>
      </c>
      <c r="AU244">
        <v>9.4407999999999992E-3</v>
      </c>
      <c r="AV244">
        <v>9.6051999999999995E-3</v>
      </c>
      <c r="AW244">
        <v>9.8443000000000003E-3</v>
      </c>
      <c r="AX244">
        <v>7.8866000000000006E-3</v>
      </c>
      <c r="AY244">
        <v>7.5407E-3</v>
      </c>
      <c r="BA244">
        <v>1.1325E-2</v>
      </c>
      <c r="BB244">
        <v>9.4959999999999992E-3</v>
      </c>
      <c r="BC244">
        <v>1.3516E-2</v>
      </c>
      <c r="BD244">
        <v>9.6614000000000005E-3</v>
      </c>
      <c r="BE244">
        <v>8.3873999999999997E-3</v>
      </c>
      <c r="BF244">
        <v>1.0462000000000001E-2</v>
      </c>
      <c r="BG244">
        <v>1.3076000000000001E-2</v>
      </c>
      <c r="BH244">
        <v>9.8390999999999999E-3</v>
      </c>
      <c r="BI244">
        <v>1.6240999999999998E-2</v>
      </c>
      <c r="BJ244">
        <v>2.1068E-2</v>
      </c>
      <c r="BK244">
        <v>1.7246999999999998E-2</v>
      </c>
      <c r="BL244">
        <v>1.1077999999999999E-2</v>
      </c>
      <c r="BN244">
        <v>1.7416999999999998E-2</v>
      </c>
      <c r="BO244">
        <v>1.907E-2</v>
      </c>
      <c r="BP244">
        <v>1.9876999999999999E-2</v>
      </c>
      <c r="BQ244">
        <v>1.6879000000000002E-2</v>
      </c>
      <c r="BR244">
        <v>1.0296E-2</v>
      </c>
      <c r="BS244">
        <v>1.0407E-2</v>
      </c>
      <c r="BT244">
        <v>9.9407999999999996E-3</v>
      </c>
      <c r="BU244">
        <v>1.099E-2</v>
      </c>
      <c r="BV244">
        <v>1.6219999999999998E-2</v>
      </c>
      <c r="BW244">
        <v>2.1811000000000001E-2</v>
      </c>
      <c r="BX244">
        <v>2.4226000000000001E-2</v>
      </c>
      <c r="BY244">
        <v>1.8152999999999999E-2</v>
      </c>
      <c r="CA244">
        <v>4.684E-2</v>
      </c>
      <c r="CB244">
        <v>5.2969000000000002E-2</v>
      </c>
      <c r="CC244">
        <v>6.0402999999999998E-2</v>
      </c>
      <c r="CD244">
        <v>4.9896000000000003E-2</v>
      </c>
      <c r="CE244">
        <v>5.0206000000000001E-2</v>
      </c>
      <c r="CF244">
        <v>5.3341E-2</v>
      </c>
      <c r="CG244">
        <v>4.9688000000000003E-2</v>
      </c>
      <c r="CH244">
        <v>5.7024999999999999E-2</v>
      </c>
      <c r="CI244">
        <v>3.696E-2</v>
      </c>
      <c r="CJ244">
        <v>3.6096000000000003E-2</v>
      </c>
      <c r="CK244">
        <v>4.6255999999999999E-2</v>
      </c>
      <c r="CL244">
        <v>3.8107000000000002E-2</v>
      </c>
      <c r="CN244">
        <v>9.6041000000000008E-3</v>
      </c>
      <c r="CO244">
        <v>8.8678999999999997E-3</v>
      </c>
      <c r="CP244">
        <v>1.0539E-2</v>
      </c>
      <c r="CQ244">
        <v>1.0129000000000001E-2</v>
      </c>
      <c r="CR244">
        <v>1.0296E-2</v>
      </c>
      <c r="CS244">
        <v>1.3563E-2</v>
      </c>
      <c r="CT244">
        <v>3.1322000000000003E-2</v>
      </c>
      <c r="CU244">
        <v>9.6732999999999993E-3</v>
      </c>
      <c r="CV244">
        <v>9.9003000000000008E-3</v>
      </c>
      <c r="CW244">
        <v>1.0592000000000001E-2</v>
      </c>
      <c r="CX244">
        <v>8.8459000000000003E-3</v>
      </c>
      <c r="CY244">
        <v>7.9795000000000005E-3</v>
      </c>
      <c r="DA244">
        <v>5.1022999999999997E-3</v>
      </c>
      <c r="DB244">
        <v>4.8845E-3</v>
      </c>
      <c r="DC244">
        <v>5.9940000000000002E-3</v>
      </c>
      <c r="DD244">
        <v>4.6229000000000001E-3</v>
      </c>
      <c r="DE244">
        <v>7.7740999999999999E-3</v>
      </c>
      <c r="DF244">
        <v>7.2649999999999998E-3</v>
      </c>
      <c r="DG244">
        <v>6.7191999999999998E-3</v>
      </c>
      <c r="DH244">
        <v>7.0054000000000002E-3</v>
      </c>
      <c r="DI244">
        <v>7.5573000000000003E-3</v>
      </c>
      <c r="DJ244">
        <v>9.0162000000000003E-3</v>
      </c>
      <c r="DK244">
        <v>6.8875999999999998E-3</v>
      </c>
      <c r="DL244">
        <v>1.0645E-2</v>
      </c>
      <c r="DO244">
        <f t="shared" si="13"/>
        <v>1.6221418518518518E-2</v>
      </c>
      <c r="DP244">
        <f t="shared" si="14"/>
        <v>1.6439885185185188E-2</v>
      </c>
      <c r="DQ244">
        <f t="shared" si="15"/>
        <v>1.7721848148148152E-2</v>
      </c>
      <c r="DR244">
        <f t="shared" si="16"/>
        <v>1.511120740740741E-2</v>
      </c>
      <c r="DT244">
        <v>30.059000000000001</v>
      </c>
    </row>
    <row r="245" spans="1:124" x14ac:dyDescent="0.25">
      <c r="A245">
        <v>7.1504999999999999E-2</v>
      </c>
      <c r="B245">
        <v>5.6396000000000002E-2</v>
      </c>
      <c r="C245">
        <v>6.0252E-2</v>
      </c>
      <c r="D245">
        <v>4.7333E-2</v>
      </c>
      <c r="E245">
        <v>3.7743E-3</v>
      </c>
      <c r="F245">
        <v>3.6454999999999999E-3</v>
      </c>
      <c r="G245">
        <v>3.5761E-3</v>
      </c>
      <c r="H245">
        <v>2.7645E-3</v>
      </c>
      <c r="I245">
        <v>2.7128999999999999E-3</v>
      </c>
      <c r="J245">
        <v>2.496E-3</v>
      </c>
      <c r="K245">
        <v>2.7466999999999999E-3</v>
      </c>
      <c r="L245">
        <v>2.7106000000000001E-3</v>
      </c>
      <c r="N245">
        <v>5.0010999999999996E-3</v>
      </c>
      <c r="O245">
        <v>4.2748999999999999E-3</v>
      </c>
      <c r="P245">
        <v>4.2567000000000004E-3</v>
      </c>
      <c r="Q245">
        <v>4.4495000000000003E-3</v>
      </c>
      <c r="R245">
        <v>1.0333999999999999E-2</v>
      </c>
      <c r="S245">
        <v>1.0340999999999999E-2</v>
      </c>
      <c r="T245">
        <v>1.189E-2</v>
      </c>
      <c r="U245">
        <v>1.0118E-2</v>
      </c>
      <c r="V245">
        <v>1.0444E-2</v>
      </c>
      <c r="W245">
        <v>9.7318999999999999E-3</v>
      </c>
      <c r="X245">
        <v>9.0646000000000008E-3</v>
      </c>
      <c r="Y245">
        <v>8.4956000000000007E-3</v>
      </c>
      <c r="AA245">
        <v>1.1797E-2</v>
      </c>
      <c r="AB245">
        <v>1.2211E-2</v>
      </c>
      <c r="AC245">
        <v>1.0923E-2</v>
      </c>
      <c r="AD245">
        <v>1.2245000000000001E-2</v>
      </c>
      <c r="AE245">
        <v>1.4217E-2</v>
      </c>
      <c r="AF245">
        <v>1.2633999999999999E-2</v>
      </c>
      <c r="AG245">
        <v>1.2343E-2</v>
      </c>
      <c r="AH245">
        <v>1.188E-2</v>
      </c>
      <c r="AI245">
        <v>7.2408000000000004E-3</v>
      </c>
      <c r="AJ245">
        <v>8.0268000000000006E-3</v>
      </c>
      <c r="AK245">
        <v>7.2623000000000002E-3</v>
      </c>
      <c r="AL245">
        <v>7.0304E-3</v>
      </c>
      <c r="AN245">
        <v>7.2408000000000004E-3</v>
      </c>
      <c r="AO245">
        <v>8.0268000000000006E-3</v>
      </c>
      <c r="AP245">
        <v>7.2623000000000002E-3</v>
      </c>
      <c r="AQ245">
        <v>7.0304E-3</v>
      </c>
      <c r="AR245">
        <v>9.8922000000000003E-3</v>
      </c>
      <c r="AS245">
        <v>7.5621000000000004E-3</v>
      </c>
      <c r="AT245">
        <v>8.0660000000000003E-3</v>
      </c>
      <c r="AU245">
        <v>8.8004999999999993E-3</v>
      </c>
      <c r="AV245">
        <v>8.7083000000000004E-3</v>
      </c>
      <c r="AW245">
        <v>8.7107999999999994E-3</v>
      </c>
      <c r="AX245">
        <v>7.4837999999999997E-3</v>
      </c>
      <c r="AY245">
        <v>7.2389000000000004E-3</v>
      </c>
      <c r="BA245">
        <v>1.0533000000000001E-2</v>
      </c>
      <c r="BB245">
        <v>8.7329999999999994E-3</v>
      </c>
      <c r="BC245">
        <v>1.3232000000000001E-2</v>
      </c>
      <c r="BD245">
        <v>9.2312999999999996E-3</v>
      </c>
      <c r="BE245">
        <v>7.6391999999999996E-3</v>
      </c>
      <c r="BF245">
        <v>9.9276999999999994E-3</v>
      </c>
      <c r="BG245">
        <v>1.2501E-2</v>
      </c>
      <c r="BH245">
        <v>9.4050000000000002E-3</v>
      </c>
      <c r="BI245">
        <v>1.4297000000000001E-2</v>
      </c>
      <c r="BJ245">
        <v>1.9466000000000001E-2</v>
      </c>
      <c r="BK245">
        <v>1.55E-2</v>
      </c>
      <c r="BL245">
        <v>1.01E-2</v>
      </c>
      <c r="BN245">
        <v>1.6226999999999998E-2</v>
      </c>
      <c r="BO245">
        <v>1.8157E-2</v>
      </c>
      <c r="BP245">
        <v>1.8586999999999999E-2</v>
      </c>
      <c r="BQ245">
        <v>1.5626999999999999E-2</v>
      </c>
      <c r="BR245">
        <v>9.6433999999999999E-3</v>
      </c>
      <c r="BS245">
        <v>9.1952000000000006E-3</v>
      </c>
      <c r="BT245">
        <v>9.5931999999999996E-3</v>
      </c>
      <c r="BU245">
        <v>1.0454E-2</v>
      </c>
      <c r="BV245">
        <v>1.5153E-2</v>
      </c>
      <c r="BW245">
        <v>2.1163999999999999E-2</v>
      </c>
      <c r="BX245">
        <v>2.2771E-2</v>
      </c>
      <c r="BY245">
        <v>1.6971E-2</v>
      </c>
      <c r="CA245">
        <v>4.1269E-2</v>
      </c>
      <c r="CB245">
        <v>5.0249000000000002E-2</v>
      </c>
      <c r="CC245">
        <v>5.3651999999999998E-2</v>
      </c>
      <c r="CD245">
        <v>4.7745999999999997E-2</v>
      </c>
      <c r="CE245">
        <v>4.614E-2</v>
      </c>
      <c r="CF245">
        <v>4.9195000000000003E-2</v>
      </c>
      <c r="CG245">
        <v>4.5532999999999997E-2</v>
      </c>
      <c r="CH245">
        <v>5.1497000000000001E-2</v>
      </c>
      <c r="CI245">
        <v>3.3286999999999997E-2</v>
      </c>
      <c r="CJ245">
        <v>3.3706E-2</v>
      </c>
      <c r="CK245">
        <v>4.2858E-2</v>
      </c>
      <c r="CL245">
        <v>3.5438999999999998E-2</v>
      </c>
      <c r="CN245">
        <v>9.2870999999999995E-3</v>
      </c>
      <c r="CO245">
        <v>8.1273000000000005E-3</v>
      </c>
      <c r="CP245">
        <v>1.0415000000000001E-2</v>
      </c>
      <c r="CQ245">
        <v>9.2552999999999993E-3</v>
      </c>
      <c r="CR245">
        <v>9.0755000000000002E-3</v>
      </c>
      <c r="CS245">
        <v>1.2069E-2</v>
      </c>
      <c r="CT245">
        <v>2.9794000000000001E-2</v>
      </c>
      <c r="CU245">
        <v>9.0924000000000005E-3</v>
      </c>
      <c r="CV245">
        <v>9.0697999999999994E-3</v>
      </c>
      <c r="CW245">
        <v>9.6480000000000003E-3</v>
      </c>
      <c r="CX245">
        <v>8.3380999999999993E-3</v>
      </c>
      <c r="CY245">
        <v>7.3666000000000001E-3</v>
      </c>
      <c r="DA245">
        <v>4.5878000000000004E-3</v>
      </c>
      <c r="DB245">
        <v>4.5585000000000001E-3</v>
      </c>
      <c r="DC245">
        <v>5.7124000000000003E-3</v>
      </c>
      <c r="DD245">
        <v>4.3798999999999999E-3</v>
      </c>
      <c r="DE245">
        <v>7.5617999999999996E-3</v>
      </c>
      <c r="DF245">
        <v>6.6153000000000002E-3</v>
      </c>
      <c r="DG245">
        <v>6.2699000000000001E-3</v>
      </c>
      <c r="DH245">
        <v>6.4427E-3</v>
      </c>
      <c r="DI245">
        <v>6.9382999999999997E-3</v>
      </c>
      <c r="DJ245">
        <v>8.3469000000000008E-3</v>
      </c>
      <c r="DK245">
        <v>6.2488999999999999E-3</v>
      </c>
      <c r="DL245">
        <v>9.3051999999999996E-3</v>
      </c>
      <c r="DO245">
        <f t="shared" si="13"/>
        <v>1.494727037037037E-2</v>
      </c>
      <c r="DP245">
        <f t="shared" si="14"/>
        <v>1.5304248148148148E-2</v>
      </c>
      <c r="DQ245">
        <f t="shared" si="15"/>
        <v>1.6523407407407407E-2</v>
      </c>
      <c r="DR245">
        <f t="shared" si="16"/>
        <v>1.4163288888888893E-2</v>
      </c>
      <c r="DT245">
        <v>30.184000000000001</v>
      </c>
    </row>
    <row r="246" spans="1:124" x14ac:dyDescent="0.25">
      <c r="A246">
        <v>6.3198000000000004E-2</v>
      </c>
      <c r="B246">
        <v>5.1242000000000003E-2</v>
      </c>
      <c r="C246">
        <v>5.8527999999999997E-2</v>
      </c>
      <c r="D246">
        <v>4.5721999999999999E-2</v>
      </c>
      <c r="E246">
        <v>3.3113000000000001E-3</v>
      </c>
      <c r="F246">
        <v>3.5496E-3</v>
      </c>
      <c r="G246">
        <v>3.0301E-3</v>
      </c>
      <c r="H246">
        <v>2.5495000000000001E-3</v>
      </c>
      <c r="I246">
        <v>2.5368999999999999E-3</v>
      </c>
      <c r="J246">
        <v>2.3949000000000002E-3</v>
      </c>
      <c r="K246">
        <v>2.7366000000000001E-3</v>
      </c>
      <c r="L246">
        <v>2.6632000000000001E-3</v>
      </c>
      <c r="N246">
        <v>4.6236999999999997E-3</v>
      </c>
      <c r="O246">
        <v>4.0390000000000001E-3</v>
      </c>
      <c r="P246">
        <v>4.0838000000000003E-3</v>
      </c>
      <c r="Q246">
        <v>4.1330000000000004E-3</v>
      </c>
      <c r="R246">
        <v>9.6600999999999996E-3</v>
      </c>
      <c r="S246">
        <v>9.7318999999999999E-3</v>
      </c>
      <c r="T246">
        <v>1.0963000000000001E-2</v>
      </c>
      <c r="U246">
        <v>9.7637000000000002E-3</v>
      </c>
      <c r="V246">
        <v>1.0227999999999999E-2</v>
      </c>
      <c r="W246">
        <v>9.0393999999999995E-3</v>
      </c>
      <c r="X246">
        <v>8.4083999999999999E-3</v>
      </c>
      <c r="Y246">
        <v>7.6663E-3</v>
      </c>
      <c r="AA246">
        <v>1.0826000000000001E-2</v>
      </c>
      <c r="AB246">
        <v>1.1226E-2</v>
      </c>
      <c r="AC246">
        <v>1.0527999999999999E-2</v>
      </c>
      <c r="AD246">
        <v>1.1781E-2</v>
      </c>
      <c r="AE246">
        <v>1.3166000000000001E-2</v>
      </c>
      <c r="AF246">
        <v>1.2244E-2</v>
      </c>
      <c r="AG246">
        <v>1.0801E-2</v>
      </c>
      <c r="AH246">
        <v>1.1297E-2</v>
      </c>
      <c r="AI246">
        <v>7.1196999999999996E-3</v>
      </c>
      <c r="AJ246">
        <v>7.4720999999999997E-3</v>
      </c>
      <c r="AK246">
        <v>6.7758000000000002E-3</v>
      </c>
      <c r="AL246">
        <v>6.8180000000000003E-3</v>
      </c>
      <c r="AN246">
        <v>7.1196999999999996E-3</v>
      </c>
      <c r="AO246">
        <v>7.4720999999999997E-3</v>
      </c>
      <c r="AP246">
        <v>6.7758000000000002E-3</v>
      </c>
      <c r="AQ246">
        <v>6.8180000000000003E-3</v>
      </c>
      <c r="AR246">
        <v>9.9244999999999993E-3</v>
      </c>
      <c r="AS246">
        <v>6.8992000000000003E-3</v>
      </c>
      <c r="AT246">
        <v>7.8314999999999999E-3</v>
      </c>
      <c r="AU246">
        <v>8.2217999999999996E-3</v>
      </c>
      <c r="AV246">
        <v>7.8746000000000007E-3</v>
      </c>
      <c r="AW246">
        <v>7.5963999999999997E-3</v>
      </c>
      <c r="AX246">
        <v>6.9899999999999997E-3</v>
      </c>
      <c r="AY246">
        <v>7.0131999999999998E-3</v>
      </c>
      <c r="BA246">
        <v>9.4084000000000008E-3</v>
      </c>
      <c r="BB246">
        <v>8.1965000000000007E-3</v>
      </c>
      <c r="BC246">
        <v>1.2786E-2</v>
      </c>
      <c r="BD246">
        <v>8.5838000000000008E-3</v>
      </c>
      <c r="BE246">
        <v>7.3178999999999996E-3</v>
      </c>
      <c r="BF246">
        <v>9.2844999999999994E-3</v>
      </c>
      <c r="BG246">
        <v>1.1745999999999999E-2</v>
      </c>
      <c r="BH246">
        <v>9.1430000000000001E-3</v>
      </c>
      <c r="BI246">
        <v>1.2832E-2</v>
      </c>
      <c r="BJ246">
        <v>1.7568E-2</v>
      </c>
      <c r="BK246">
        <v>1.4291999999999999E-2</v>
      </c>
      <c r="BL246">
        <v>9.6284999999999999E-3</v>
      </c>
      <c r="BN246">
        <v>1.4836E-2</v>
      </c>
      <c r="BO246">
        <v>1.7264000000000002E-2</v>
      </c>
      <c r="BP246">
        <v>1.7410999999999999E-2</v>
      </c>
      <c r="BQ246">
        <v>1.4215999999999999E-2</v>
      </c>
      <c r="BR246">
        <v>9.2869000000000007E-3</v>
      </c>
      <c r="BS246">
        <v>8.2532000000000005E-3</v>
      </c>
      <c r="BT246">
        <v>9.1462999999999996E-3</v>
      </c>
      <c r="BU246">
        <v>1.0048E-2</v>
      </c>
      <c r="BV246">
        <v>1.3945000000000001E-2</v>
      </c>
      <c r="BW246">
        <v>2.0438999999999999E-2</v>
      </c>
      <c r="BX246">
        <v>2.0926E-2</v>
      </c>
      <c r="BY246">
        <v>1.6157999999999999E-2</v>
      </c>
      <c r="CA246">
        <v>3.7909999999999999E-2</v>
      </c>
      <c r="CB246">
        <v>4.6188E-2</v>
      </c>
      <c r="CC246">
        <v>4.7716000000000001E-2</v>
      </c>
      <c r="CD246">
        <v>4.5794000000000001E-2</v>
      </c>
      <c r="CE246">
        <v>4.2209999999999998E-2</v>
      </c>
      <c r="CF246">
        <v>4.7065000000000003E-2</v>
      </c>
      <c r="CG246">
        <v>4.199E-2</v>
      </c>
      <c r="CH246">
        <v>4.6760999999999997E-2</v>
      </c>
      <c r="CI246">
        <v>3.0204999999999999E-2</v>
      </c>
      <c r="CJ246">
        <v>3.2285000000000001E-2</v>
      </c>
      <c r="CK246">
        <v>3.9094999999999998E-2</v>
      </c>
      <c r="CL246">
        <v>3.2348000000000002E-2</v>
      </c>
      <c r="CN246">
        <v>8.8305999999999992E-3</v>
      </c>
      <c r="CO246">
        <v>7.5674000000000002E-3</v>
      </c>
      <c r="CP246">
        <v>1.0307E-2</v>
      </c>
      <c r="CQ246">
        <v>8.3590999999999995E-3</v>
      </c>
      <c r="CR246">
        <v>8.1058999999999992E-3</v>
      </c>
      <c r="CS246">
        <v>1.0716E-2</v>
      </c>
      <c r="CT246">
        <v>2.7512000000000002E-2</v>
      </c>
      <c r="CU246">
        <v>8.7816000000000005E-3</v>
      </c>
      <c r="CV246">
        <v>8.0169999999999998E-3</v>
      </c>
      <c r="CW246">
        <v>8.8754999999999997E-3</v>
      </c>
      <c r="CX246">
        <v>7.9158000000000006E-3</v>
      </c>
      <c r="CY246">
        <v>6.7952000000000004E-3</v>
      </c>
      <c r="DA246">
        <v>4.2618999999999999E-3</v>
      </c>
      <c r="DB246">
        <v>4.3464000000000003E-3</v>
      </c>
      <c r="DC246">
        <v>5.2744000000000003E-3</v>
      </c>
      <c r="DD246">
        <v>4.1787999999999999E-3</v>
      </c>
      <c r="DE246">
        <v>7.2122000000000002E-3</v>
      </c>
      <c r="DF246">
        <v>5.9325999999999997E-3</v>
      </c>
      <c r="DG246">
        <v>5.8421000000000002E-3</v>
      </c>
      <c r="DH246">
        <v>5.8653000000000004E-3</v>
      </c>
      <c r="DI246">
        <v>6.3895999999999996E-3</v>
      </c>
      <c r="DJ246">
        <v>7.6486000000000002E-3</v>
      </c>
      <c r="DK246">
        <v>5.7555999999999996E-3</v>
      </c>
      <c r="DL246">
        <v>7.6854999999999996E-3</v>
      </c>
      <c r="DO246">
        <f t="shared" si="13"/>
        <v>1.3716922222222219E-2</v>
      </c>
      <c r="DP246">
        <f t="shared" si="14"/>
        <v>1.4242085185185185E-2</v>
      </c>
      <c r="DQ246">
        <f t="shared" si="15"/>
        <v>1.5376562962962961E-2</v>
      </c>
      <c r="DR246">
        <f t="shared" si="16"/>
        <v>1.3288611111111112E-2</v>
      </c>
      <c r="DT246">
        <v>30.309000000000001</v>
      </c>
    </row>
    <row r="247" spans="1:124" x14ac:dyDescent="0.25">
      <c r="A247">
        <v>5.4701E-2</v>
      </c>
      <c r="B247">
        <v>4.6373999999999999E-2</v>
      </c>
      <c r="C247">
        <v>5.6645000000000001E-2</v>
      </c>
      <c r="D247">
        <v>4.4547999999999997E-2</v>
      </c>
      <c r="E247">
        <v>2.9581999999999998E-3</v>
      </c>
      <c r="F247">
        <v>3.3771000000000001E-3</v>
      </c>
      <c r="G247">
        <v>2.6603E-3</v>
      </c>
      <c r="H247">
        <v>2.4015999999999998E-3</v>
      </c>
      <c r="I247">
        <v>2.2709000000000002E-3</v>
      </c>
      <c r="J247">
        <v>2.2709000000000002E-3</v>
      </c>
      <c r="K247">
        <v>2.6974E-3</v>
      </c>
      <c r="L247">
        <v>2.5915000000000001E-3</v>
      </c>
      <c r="N247">
        <v>4.1735000000000001E-3</v>
      </c>
      <c r="O247">
        <v>3.7709000000000002E-3</v>
      </c>
      <c r="P247">
        <v>3.9398999999999997E-3</v>
      </c>
      <c r="Q247">
        <v>3.8184999999999998E-3</v>
      </c>
      <c r="R247">
        <v>8.7688000000000002E-3</v>
      </c>
      <c r="S247">
        <v>9.0708999999999998E-3</v>
      </c>
      <c r="T247">
        <v>1.0303E-2</v>
      </c>
      <c r="U247">
        <v>9.4286000000000005E-3</v>
      </c>
      <c r="V247">
        <v>9.8452999999999995E-3</v>
      </c>
      <c r="W247">
        <v>8.4302000000000005E-3</v>
      </c>
      <c r="X247">
        <v>7.8531999999999994E-3</v>
      </c>
      <c r="Y247">
        <v>6.9204000000000002E-3</v>
      </c>
      <c r="AA247">
        <v>9.9863E-3</v>
      </c>
      <c r="AB247">
        <v>1.0558E-2</v>
      </c>
      <c r="AC247">
        <v>1.0498E-2</v>
      </c>
      <c r="AD247">
        <v>1.116E-2</v>
      </c>
      <c r="AE247">
        <v>1.1802E-2</v>
      </c>
      <c r="AF247">
        <v>1.1375E-2</v>
      </c>
      <c r="AG247">
        <v>9.5706000000000003E-3</v>
      </c>
      <c r="AH247">
        <v>1.0433E-2</v>
      </c>
      <c r="AI247">
        <v>6.9509999999999997E-3</v>
      </c>
      <c r="AJ247">
        <v>6.8642E-3</v>
      </c>
      <c r="AK247">
        <v>6.5392000000000002E-3</v>
      </c>
      <c r="AL247">
        <v>6.6687999999999999E-3</v>
      </c>
      <c r="AN247">
        <v>6.9509999999999997E-3</v>
      </c>
      <c r="AO247">
        <v>6.8642E-3</v>
      </c>
      <c r="AP247">
        <v>6.5392000000000002E-3</v>
      </c>
      <c r="AQ247">
        <v>6.6687999999999999E-3</v>
      </c>
      <c r="AR247">
        <v>9.8803999999999993E-3</v>
      </c>
      <c r="AS247">
        <v>6.3828000000000001E-3</v>
      </c>
      <c r="AT247">
        <v>7.6179000000000004E-3</v>
      </c>
      <c r="AU247">
        <v>7.6961E-3</v>
      </c>
      <c r="AV247">
        <v>7.2899000000000002E-3</v>
      </c>
      <c r="AW247">
        <v>6.6201999999999997E-3</v>
      </c>
      <c r="AX247">
        <v>6.5021000000000002E-3</v>
      </c>
      <c r="AY247">
        <v>6.7263000000000002E-3</v>
      </c>
      <c r="BA247">
        <v>8.1814000000000001E-3</v>
      </c>
      <c r="BB247">
        <v>7.7936999999999998E-3</v>
      </c>
      <c r="BC247">
        <v>1.2029E-2</v>
      </c>
      <c r="BD247">
        <v>7.8933000000000007E-3</v>
      </c>
      <c r="BE247">
        <v>7.3293999999999998E-3</v>
      </c>
      <c r="BF247">
        <v>8.4706999999999994E-3</v>
      </c>
      <c r="BG247">
        <v>1.0801E-2</v>
      </c>
      <c r="BH247">
        <v>8.9552999999999994E-3</v>
      </c>
      <c r="BI247">
        <v>1.1808000000000001E-2</v>
      </c>
      <c r="BJ247">
        <v>1.5488E-2</v>
      </c>
      <c r="BK247">
        <v>1.3473000000000001E-2</v>
      </c>
      <c r="BL247">
        <v>9.5025000000000005E-3</v>
      </c>
      <c r="BN247">
        <v>1.3386E-2</v>
      </c>
      <c r="BO247">
        <v>1.6372000000000001E-2</v>
      </c>
      <c r="BP247">
        <v>1.6281E-2</v>
      </c>
      <c r="BQ247">
        <v>1.2617E-2</v>
      </c>
      <c r="BR247">
        <v>9.0021000000000007E-3</v>
      </c>
      <c r="BS247">
        <v>7.7098000000000002E-3</v>
      </c>
      <c r="BT247">
        <v>8.7089000000000003E-3</v>
      </c>
      <c r="BU247">
        <v>9.6328000000000004E-3</v>
      </c>
      <c r="BV247">
        <v>1.2707E-2</v>
      </c>
      <c r="BW247">
        <v>1.9517E-2</v>
      </c>
      <c r="BX247">
        <v>1.8683000000000002E-2</v>
      </c>
      <c r="BY247">
        <v>1.5629000000000001E-2</v>
      </c>
      <c r="CA247">
        <v>3.6263999999999998E-2</v>
      </c>
      <c r="CB247">
        <v>4.1682999999999998E-2</v>
      </c>
      <c r="CC247">
        <v>4.2776000000000002E-2</v>
      </c>
      <c r="CD247">
        <v>4.3851000000000001E-2</v>
      </c>
      <c r="CE247">
        <v>3.8490999999999997E-2</v>
      </c>
      <c r="CF247">
        <v>4.6609999999999999E-2</v>
      </c>
      <c r="CG247">
        <v>3.9E-2</v>
      </c>
      <c r="CH247">
        <v>4.2663E-2</v>
      </c>
      <c r="CI247">
        <v>2.7857E-2</v>
      </c>
      <c r="CJ247">
        <v>3.1375E-2</v>
      </c>
      <c r="CK247">
        <v>3.5054000000000002E-2</v>
      </c>
      <c r="CL247">
        <v>2.9009E-2</v>
      </c>
      <c r="CN247">
        <v>8.2816999999999995E-3</v>
      </c>
      <c r="CO247">
        <v>7.1706000000000001E-3</v>
      </c>
      <c r="CP247">
        <v>1.0092E-2</v>
      </c>
      <c r="CQ247">
        <v>7.6255000000000003E-3</v>
      </c>
      <c r="CR247">
        <v>7.4764000000000002E-3</v>
      </c>
      <c r="CS247">
        <v>9.6751000000000007E-3</v>
      </c>
      <c r="CT247">
        <v>2.4931999999999999E-2</v>
      </c>
      <c r="CU247">
        <v>8.6820999999999999E-3</v>
      </c>
      <c r="CV247">
        <v>6.9220000000000002E-3</v>
      </c>
      <c r="CW247">
        <v>8.1636E-3</v>
      </c>
      <c r="CX247">
        <v>7.7010000000000004E-3</v>
      </c>
      <c r="CY247">
        <v>6.3077999999999997E-3</v>
      </c>
      <c r="DA247">
        <v>4.0422000000000001E-3</v>
      </c>
      <c r="DB247">
        <v>4.2275000000000004E-3</v>
      </c>
      <c r="DC247">
        <v>4.7305000000000003E-3</v>
      </c>
      <c r="DD247">
        <v>4.0216000000000002E-3</v>
      </c>
      <c r="DE247">
        <v>6.7438999999999997E-3</v>
      </c>
      <c r="DF247">
        <v>5.2727E-3</v>
      </c>
      <c r="DG247">
        <v>5.4372999999999999E-3</v>
      </c>
      <c r="DH247">
        <v>5.3134000000000002E-3</v>
      </c>
      <c r="DI247">
        <v>5.8998000000000002E-3</v>
      </c>
      <c r="DJ247">
        <v>6.9306999999999997E-3</v>
      </c>
      <c r="DK247">
        <v>5.3902999999999998E-3</v>
      </c>
      <c r="DL247">
        <v>6.1412000000000003E-3</v>
      </c>
      <c r="DO247">
        <f t="shared" si="13"/>
        <v>1.2591488888888893E-2</v>
      </c>
      <c r="DP247">
        <f t="shared" si="14"/>
        <v>1.3274733333333334E-2</v>
      </c>
      <c r="DQ247">
        <f t="shared" si="15"/>
        <v>1.431314074074074E-2</v>
      </c>
      <c r="DR247">
        <f t="shared" si="16"/>
        <v>1.2478003703703706E-2</v>
      </c>
      <c r="DT247">
        <v>30.434000000000001</v>
      </c>
    </row>
    <row r="248" spans="1:124" x14ac:dyDescent="0.25">
      <c r="A248">
        <v>4.7334000000000001E-2</v>
      </c>
      <c r="B248">
        <v>4.2213000000000001E-2</v>
      </c>
      <c r="C248">
        <v>5.4316999999999997E-2</v>
      </c>
      <c r="D248">
        <v>4.3416000000000003E-2</v>
      </c>
      <c r="E248">
        <v>2.7271000000000001E-3</v>
      </c>
      <c r="F248">
        <v>3.1470999999999999E-3</v>
      </c>
      <c r="G248">
        <v>2.4867000000000001E-3</v>
      </c>
      <c r="H248">
        <v>2.3195999999999998E-3</v>
      </c>
      <c r="I248">
        <v>1.9656999999999999E-3</v>
      </c>
      <c r="J248">
        <v>2.1320000000000002E-3</v>
      </c>
      <c r="K248">
        <v>2.594E-3</v>
      </c>
      <c r="L248">
        <v>2.4716E-3</v>
      </c>
      <c r="N248">
        <v>3.7131E-3</v>
      </c>
      <c r="O248">
        <v>3.4962999999999999E-3</v>
      </c>
      <c r="P248">
        <v>3.8700000000000002E-3</v>
      </c>
      <c r="Q248">
        <v>3.5409999999999999E-3</v>
      </c>
      <c r="R248">
        <v>7.8615000000000004E-3</v>
      </c>
      <c r="S248">
        <v>8.3561999999999994E-3</v>
      </c>
      <c r="T248">
        <v>9.9930999999999996E-3</v>
      </c>
      <c r="U248">
        <v>9.0819999999999998E-3</v>
      </c>
      <c r="V248">
        <v>9.3314000000000001E-3</v>
      </c>
      <c r="W248">
        <v>7.8685000000000005E-3</v>
      </c>
      <c r="X248">
        <v>7.5833999999999997E-3</v>
      </c>
      <c r="Y248">
        <v>6.3153999999999997E-3</v>
      </c>
      <c r="AA248">
        <v>9.4258999999999992E-3</v>
      </c>
      <c r="AB248">
        <v>1.0199E-2</v>
      </c>
      <c r="AC248">
        <v>1.0621E-2</v>
      </c>
      <c r="AD248">
        <v>1.0485E-2</v>
      </c>
      <c r="AE248">
        <v>1.0328E-2</v>
      </c>
      <c r="AF248">
        <v>1.0158E-2</v>
      </c>
      <c r="AG248">
        <v>8.7317999999999996E-3</v>
      </c>
      <c r="AH248">
        <v>9.4181999999999998E-3</v>
      </c>
      <c r="AI248">
        <v>6.6664000000000003E-3</v>
      </c>
      <c r="AJ248">
        <v>6.2715999999999996E-3</v>
      </c>
      <c r="AK248">
        <v>6.4907999999999997E-3</v>
      </c>
      <c r="AL248">
        <v>6.5430999999999996E-3</v>
      </c>
      <c r="AN248">
        <v>6.6664000000000003E-3</v>
      </c>
      <c r="AO248">
        <v>6.2715999999999996E-3</v>
      </c>
      <c r="AP248">
        <v>6.4907999999999997E-3</v>
      </c>
      <c r="AQ248">
        <v>6.5430999999999996E-3</v>
      </c>
      <c r="AR248">
        <v>9.5597000000000008E-3</v>
      </c>
      <c r="AS248">
        <v>6.0124999999999996E-3</v>
      </c>
      <c r="AT248">
        <v>7.4321999999999999E-3</v>
      </c>
      <c r="AU248">
        <v>7.1877E-3</v>
      </c>
      <c r="AV248">
        <v>7.0413999999999997E-3</v>
      </c>
      <c r="AW248">
        <v>5.8491999999999997E-3</v>
      </c>
      <c r="AX248">
        <v>6.1322E-3</v>
      </c>
      <c r="AY248">
        <v>6.3017999999999998E-3</v>
      </c>
      <c r="BA248">
        <v>7.1120999999999997E-3</v>
      </c>
      <c r="BB248">
        <v>7.4005E-3</v>
      </c>
      <c r="BC248">
        <v>1.0984000000000001E-2</v>
      </c>
      <c r="BD248">
        <v>7.3033999999999998E-3</v>
      </c>
      <c r="BE248">
        <v>7.4761000000000003E-3</v>
      </c>
      <c r="BF248">
        <v>7.5366000000000001E-3</v>
      </c>
      <c r="BG248">
        <v>9.7421999999999995E-3</v>
      </c>
      <c r="BH248">
        <v>8.6961E-3</v>
      </c>
      <c r="BI248">
        <v>1.1098999999999999E-2</v>
      </c>
      <c r="BJ248">
        <v>1.3391999999999999E-2</v>
      </c>
      <c r="BK248">
        <v>1.286E-2</v>
      </c>
      <c r="BL248">
        <v>9.5119000000000002E-3</v>
      </c>
      <c r="BN248">
        <v>1.2118E-2</v>
      </c>
      <c r="BO248">
        <v>1.5474E-2</v>
      </c>
      <c r="BP248">
        <v>1.5139E-2</v>
      </c>
      <c r="BQ248">
        <v>1.0938E-2</v>
      </c>
      <c r="BR248">
        <v>8.5873000000000008E-3</v>
      </c>
      <c r="BS248">
        <v>7.5223E-3</v>
      </c>
      <c r="BT248">
        <v>8.3896000000000005E-3</v>
      </c>
      <c r="BU248">
        <v>9.0980000000000002E-3</v>
      </c>
      <c r="BV248">
        <v>1.1573E-2</v>
      </c>
      <c r="BW248">
        <v>1.8319999999999999E-2</v>
      </c>
      <c r="BX248">
        <v>1.6292999999999998E-2</v>
      </c>
      <c r="BY248">
        <v>1.5176E-2</v>
      </c>
      <c r="CA248">
        <v>3.5431999999999998E-2</v>
      </c>
      <c r="CB248">
        <v>3.7647E-2</v>
      </c>
      <c r="CC248">
        <v>3.8724000000000001E-2</v>
      </c>
      <c r="CD248">
        <v>4.1757000000000002E-2</v>
      </c>
      <c r="CE248">
        <v>3.5067000000000001E-2</v>
      </c>
      <c r="CF248">
        <v>4.6774999999999997E-2</v>
      </c>
      <c r="CG248">
        <v>3.6347999999999998E-2</v>
      </c>
      <c r="CH248">
        <v>3.8961000000000003E-2</v>
      </c>
      <c r="CI248">
        <v>2.6166999999999999E-2</v>
      </c>
      <c r="CJ248">
        <v>3.0394000000000001E-2</v>
      </c>
      <c r="CK248">
        <v>3.0981999999999999E-2</v>
      </c>
      <c r="CL248">
        <v>2.5604999999999999E-2</v>
      </c>
      <c r="CN248">
        <v>7.7406999999999997E-3</v>
      </c>
      <c r="CO248">
        <v>6.8869999999999999E-3</v>
      </c>
      <c r="CP248">
        <v>9.7205E-3</v>
      </c>
      <c r="CQ248">
        <v>7.1770000000000002E-3</v>
      </c>
      <c r="CR248">
        <v>7.1298000000000004E-3</v>
      </c>
      <c r="CS248">
        <v>9.0457000000000003E-3</v>
      </c>
      <c r="CT248">
        <v>2.2497E-2</v>
      </c>
      <c r="CU248">
        <v>8.6829999999999997E-3</v>
      </c>
      <c r="CV248">
        <v>5.9852999999999998E-3</v>
      </c>
      <c r="CW248">
        <v>7.4132E-3</v>
      </c>
      <c r="CX248">
        <v>7.7314999999999997E-3</v>
      </c>
      <c r="CY248">
        <v>5.8953E-3</v>
      </c>
      <c r="DA248">
        <v>3.8503999999999999E-3</v>
      </c>
      <c r="DB248">
        <v>4.1485000000000003E-3</v>
      </c>
      <c r="DC248">
        <v>4.1758999999999998E-3</v>
      </c>
      <c r="DD248">
        <v>3.8963000000000001E-3</v>
      </c>
      <c r="DE248">
        <v>6.2030999999999996E-3</v>
      </c>
      <c r="DF248">
        <v>4.692E-3</v>
      </c>
      <c r="DG248">
        <v>5.0591999999999998E-3</v>
      </c>
      <c r="DH248">
        <v>4.8247000000000003E-3</v>
      </c>
      <c r="DI248">
        <v>5.4583000000000001E-3</v>
      </c>
      <c r="DJ248">
        <v>6.1935999999999996E-3</v>
      </c>
      <c r="DK248">
        <v>5.1305999999999999E-3</v>
      </c>
      <c r="DL248">
        <v>4.9788000000000002E-3</v>
      </c>
      <c r="DO248">
        <f t="shared" si="13"/>
        <v>1.1615544444444447E-2</v>
      </c>
      <c r="DP248">
        <f t="shared" si="14"/>
        <v>1.2400607407407406E-2</v>
      </c>
      <c r="DQ248">
        <f t="shared" si="15"/>
        <v>1.3352574074074076E-2</v>
      </c>
      <c r="DR248">
        <f t="shared" si="16"/>
        <v>1.1708370370370371E-2</v>
      </c>
      <c r="DT248">
        <v>30.56</v>
      </c>
    </row>
    <row r="249" spans="1:124" x14ac:dyDescent="0.25">
      <c r="A249">
        <v>4.1894000000000001E-2</v>
      </c>
      <c r="B249">
        <v>3.9093000000000003E-2</v>
      </c>
      <c r="C249">
        <v>5.1256999999999997E-2</v>
      </c>
      <c r="D249">
        <v>4.1986999999999997E-2</v>
      </c>
      <c r="E249">
        <v>2.5974000000000001E-3</v>
      </c>
      <c r="F249">
        <v>2.8971999999999999E-3</v>
      </c>
      <c r="G249">
        <v>2.4878000000000001E-3</v>
      </c>
      <c r="H249">
        <v>2.2893000000000002E-3</v>
      </c>
      <c r="I249">
        <v>1.7083999999999999E-3</v>
      </c>
      <c r="J249">
        <v>1.9930999999999998E-3</v>
      </c>
      <c r="K249">
        <v>2.4258999999999999E-3</v>
      </c>
      <c r="L249">
        <v>2.2975999999999999E-3</v>
      </c>
      <c r="N249">
        <v>3.3042000000000002E-3</v>
      </c>
      <c r="O249">
        <v>3.2468000000000002E-3</v>
      </c>
      <c r="P249">
        <v>3.8972E-3</v>
      </c>
      <c r="Q249">
        <v>3.3143000000000001E-3</v>
      </c>
      <c r="R249">
        <v>7.1206000000000004E-3</v>
      </c>
      <c r="S249">
        <v>7.6471999999999998E-3</v>
      </c>
      <c r="T249">
        <v>9.9927000000000002E-3</v>
      </c>
      <c r="U249">
        <v>8.6941999999999992E-3</v>
      </c>
      <c r="V249">
        <v>8.7512000000000006E-3</v>
      </c>
      <c r="W249">
        <v>7.3309999999999998E-3</v>
      </c>
      <c r="X249">
        <v>7.6874999999999999E-3</v>
      </c>
      <c r="Y249">
        <v>5.8555999999999999E-3</v>
      </c>
      <c r="AA249">
        <v>9.1663999999999999E-3</v>
      </c>
      <c r="AB249">
        <v>1.0045999999999999E-2</v>
      </c>
      <c r="AC249">
        <v>1.0656000000000001E-2</v>
      </c>
      <c r="AD249">
        <v>9.8480000000000009E-3</v>
      </c>
      <c r="AE249">
        <v>8.9738000000000005E-3</v>
      </c>
      <c r="AF249">
        <v>8.8623E-3</v>
      </c>
      <c r="AG249">
        <v>8.2558000000000006E-3</v>
      </c>
      <c r="AH249">
        <v>8.4291999999999995E-3</v>
      </c>
      <c r="AI249">
        <v>6.2696999999999996E-3</v>
      </c>
      <c r="AJ249">
        <v>5.7600000000000004E-3</v>
      </c>
      <c r="AK249">
        <v>6.5065000000000001E-3</v>
      </c>
      <c r="AL249">
        <v>6.3945E-3</v>
      </c>
      <c r="AN249">
        <v>6.2696999999999996E-3</v>
      </c>
      <c r="AO249">
        <v>5.7600000000000004E-3</v>
      </c>
      <c r="AP249">
        <v>6.5065000000000001E-3</v>
      </c>
      <c r="AQ249">
        <v>6.3945E-3</v>
      </c>
      <c r="AR249">
        <v>8.8850000000000005E-3</v>
      </c>
      <c r="AS249">
        <v>5.7705999999999999E-3</v>
      </c>
      <c r="AT249">
        <v>7.2868000000000004E-3</v>
      </c>
      <c r="AU249">
        <v>6.6603000000000001E-3</v>
      </c>
      <c r="AV249">
        <v>7.0819999999999998E-3</v>
      </c>
      <c r="AW249">
        <v>5.2859999999999999E-3</v>
      </c>
      <c r="AX249">
        <v>5.9497999999999999E-3</v>
      </c>
      <c r="AY249">
        <v>5.7476999999999997E-3</v>
      </c>
      <c r="BA249">
        <v>6.3858999999999999E-3</v>
      </c>
      <c r="BB249">
        <v>6.9299000000000001E-3</v>
      </c>
      <c r="BC249">
        <v>9.8212000000000004E-3</v>
      </c>
      <c r="BD249">
        <v>6.8710999999999998E-3</v>
      </c>
      <c r="BE249">
        <v>7.5262000000000003E-3</v>
      </c>
      <c r="BF249">
        <v>6.6116999999999999E-3</v>
      </c>
      <c r="BG249">
        <v>8.7139000000000001E-3</v>
      </c>
      <c r="BH249">
        <v>8.2430000000000003E-3</v>
      </c>
      <c r="BI249">
        <v>1.0566000000000001E-2</v>
      </c>
      <c r="BJ249">
        <v>1.1476E-2</v>
      </c>
      <c r="BK249">
        <v>1.2331E-2</v>
      </c>
      <c r="BL249">
        <v>9.4801E-3</v>
      </c>
      <c r="BN249">
        <v>1.1231E-2</v>
      </c>
      <c r="BO249">
        <v>1.4577E-2</v>
      </c>
      <c r="BP249">
        <v>1.3975E-2</v>
      </c>
      <c r="BQ249">
        <v>9.3927000000000004E-3</v>
      </c>
      <c r="BR249">
        <v>7.9509999999999997E-3</v>
      </c>
      <c r="BS249">
        <v>7.5072999999999997E-3</v>
      </c>
      <c r="BT249">
        <v>8.2206999999999992E-3</v>
      </c>
      <c r="BU249">
        <v>8.4107000000000001E-3</v>
      </c>
      <c r="BV249">
        <v>1.0624E-2</v>
      </c>
      <c r="BW249">
        <v>1.6854000000000001E-2</v>
      </c>
      <c r="BX249">
        <v>1.4149999999999999E-2</v>
      </c>
      <c r="BY249">
        <v>1.4569E-2</v>
      </c>
      <c r="CA249">
        <v>3.4525E-2</v>
      </c>
      <c r="CB249">
        <v>3.4576000000000003E-2</v>
      </c>
      <c r="CC249">
        <v>3.5388999999999997E-2</v>
      </c>
      <c r="CD249">
        <v>3.9449999999999999E-2</v>
      </c>
      <c r="CE249">
        <v>3.2016999999999997E-2</v>
      </c>
      <c r="CF249">
        <v>4.6315000000000002E-2</v>
      </c>
      <c r="CG249">
        <v>3.3825000000000001E-2</v>
      </c>
      <c r="CH249">
        <v>3.5437000000000003E-2</v>
      </c>
      <c r="CI249">
        <v>2.4865000000000002E-2</v>
      </c>
      <c r="CJ249">
        <v>2.8906999999999999E-2</v>
      </c>
      <c r="CK249">
        <v>2.7217000000000002E-2</v>
      </c>
      <c r="CL249">
        <v>2.2305999999999999E-2</v>
      </c>
      <c r="CN249">
        <v>7.2994000000000002E-3</v>
      </c>
      <c r="CO249">
        <v>6.6552E-3</v>
      </c>
      <c r="CP249">
        <v>9.2306999999999997E-3</v>
      </c>
      <c r="CQ249">
        <v>7.0153999999999998E-3</v>
      </c>
      <c r="CR249">
        <v>6.9167999999999999E-3</v>
      </c>
      <c r="CS249">
        <v>8.7995E-3</v>
      </c>
      <c r="CT249">
        <v>2.0518999999999999E-2</v>
      </c>
      <c r="CU249">
        <v>8.6411000000000005E-3</v>
      </c>
      <c r="CV249">
        <v>5.3258999999999997E-3</v>
      </c>
      <c r="CW249">
        <v>6.5995999999999997E-3</v>
      </c>
      <c r="CX249">
        <v>7.9509999999999997E-3</v>
      </c>
      <c r="CY249">
        <v>5.5204E-3</v>
      </c>
      <c r="DA249">
        <v>3.6483000000000002E-3</v>
      </c>
      <c r="DB249">
        <v>4.0464999999999997E-3</v>
      </c>
      <c r="DC249">
        <v>3.7158E-3</v>
      </c>
      <c r="DD249">
        <v>3.7743999999999998E-3</v>
      </c>
      <c r="DE249">
        <v>5.6426999999999996E-3</v>
      </c>
      <c r="DF249">
        <v>4.2309000000000001E-3</v>
      </c>
      <c r="DG249">
        <v>4.7153999999999998E-3</v>
      </c>
      <c r="DH249">
        <v>4.4289999999999998E-3</v>
      </c>
      <c r="DI249">
        <v>5.0689999999999997E-3</v>
      </c>
      <c r="DJ249">
        <v>5.4557E-3</v>
      </c>
      <c r="DK249">
        <v>4.9621999999999999E-3</v>
      </c>
      <c r="DL249">
        <v>4.3480999999999997E-3</v>
      </c>
      <c r="DO249">
        <f t="shared" si="13"/>
        <v>1.0800577777777777E-2</v>
      </c>
      <c r="DP249">
        <f t="shared" si="14"/>
        <v>1.1601277777777778E-2</v>
      </c>
      <c r="DQ249">
        <f t="shared" si="15"/>
        <v>1.2505422222222218E-2</v>
      </c>
      <c r="DR249">
        <f t="shared" si="16"/>
        <v>1.0955562962962963E-2</v>
      </c>
      <c r="DT249">
        <v>30.684999999999999</v>
      </c>
    </row>
    <row r="250" spans="1:124" x14ac:dyDescent="0.25">
      <c r="A250">
        <v>3.8456999999999998E-2</v>
      </c>
      <c r="B250">
        <v>3.7130000000000003E-2</v>
      </c>
      <c r="C250">
        <v>4.7326E-2</v>
      </c>
      <c r="D250">
        <v>4.0120999999999997E-2</v>
      </c>
      <c r="E250">
        <v>2.5273000000000001E-3</v>
      </c>
      <c r="F250">
        <v>2.663E-3</v>
      </c>
      <c r="G250">
        <v>2.6178999999999998E-3</v>
      </c>
      <c r="H250">
        <v>2.284E-3</v>
      </c>
      <c r="I250">
        <v>1.5708E-3</v>
      </c>
      <c r="J250">
        <v>1.8684000000000001E-3</v>
      </c>
      <c r="K250">
        <v>2.2301999999999999E-3</v>
      </c>
      <c r="L250">
        <v>2.0826E-3</v>
      </c>
      <c r="N250">
        <v>2.9857E-3</v>
      </c>
      <c r="O250">
        <v>3.0482999999999999E-3</v>
      </c>
      <c r="P250">
        <v>4.0131999999999998E-3</v>
      </c>
      <c r="Q250">
        <v>3.1269000000000002E-3</v>
      </c>
      <c r="R250">
        <v>6.6283000000000002E-3</v>
      </c>
      <c r="S250">
        <v>7.0415E-3</v>
      </c>
      <c r="T250">
        <v>1.0151E-2</v>
      </c>
      <c r="U250">
        <v>8.2473000000000008E-3</v>
      </c>
      <c r="V250">
        <v>8.1743000000000007E-3</v>
      </c>
      <c r="W250">
        <v>6.8155000000000004E-3</v>
      </c>
      <c r="X250">
        <v>8.1023999999999992E-3</v>
      </c>
      <c r="Y250">
        <v>5.4965999999999999E-3</v>
      </c>
      <c r="AA250">
        <v>9.1125000000000008E-3</v>
      </c>
      <c r="AB250">
        <v>9.9337000000000002E-3</v>
      </c>
      <c r="AC250">
        <v>1.0401000000000001E-2</v>
      </c>
      <c r="AD250">
        <v>9.2929999999999992E-3</v>
      </c>
      <c r="AE250">
        <v>7.9092999999999993E-3</v>
      </c>
      <c r="AF250">
        <v>7.7695000000000004E-3</v>
      </c>
      <c r="AG250">
        <v>8.0304999999999994E-3</v>
      </c>
      <c r="AH250">
        <v>7.6093000000000003E-3</v>
      </c>
      <c r="AI250">
        <v>5.8170000000000001E-3</v>
      </c>
      <c r="AJ250">
        <v>5.3591000000000003E-3</v>
      </c>
      <c r="AK250">
        <v>6.4467999999999999E-3</v>
      </c>
      <c r="AL250">
        <v>6.1804E-3</v>
      </c>
      <c r="AN250">
        <v>5.8170000000000001E-3</v>
      </c>
      <c r="AO250">
        <v>5.3591000000000003E-3</v>
      </c>
      <c r="AP250">
        <v>6.4467999999999999E-3</v>
      </c>
      <c r="AQ250">
        <v>6.1804E-3</v>
      </c>
      <c r="AR250">
        <v>7.9194999999999995E-3</v>
      </c>
      <c r="AS250">
        <v>5.6109000000000003E-3</v>
      </c>
      <c r="AT250">
        <v>7.1808999999999996E-3</v>
      </c>
      <c r="AU250">
        <v>6.0996000000000002E-3</v>
      </c>
      <c r="AV250">
        <v>7.2589000000000004E-3</v>
      </c>
      <c r="AW250">
        <v>4.8818999999999998E-3</v>
      </c>
      <c r="AX250">
        <v>5.9446000000000004E-3</v>
      </c>
      <c r="AY250">
        <v>5.143E-3</v>
      </c>
      <c r="BA250">
        <v>6.0515999999999999E-3</v>
      </c>
      <c r="BB250">
        <v>6.3756000000000004E-3</v>
      </c>
      <c r="BC250">
        <v>8.7779999999999993E-3</v>
      </c>
      <c r="BD250">
        <v>6.5624000000000004E-3</v>
      </c>
      <c r="BE250">
        <v>7.3022E-3</v>
      </c>
      <c r="BF250">
        <v>5.8393000000000004E-3</v>
      </c>
      <c r="BG250">
        <v>7.8577999999999999E-3</v>
      </c>
      <c r="BH250">
        <v>7.5554999999999997E-3</v>
      </c>
      <c r="BI250">
        <v>1.0115000000000001E-2</v>
      </c>
      <c r="BJ250">
        <v>9.9150999999999996E-3</v>
      </c>
      <c r="BK250">
        <v>1.1841000000000001E-2</v>
      </c>
      <c r="BL250">
        <v>9.3142999999999993E-3</v>
      </c>
      <c r="BN250">
        <v>1.0768E-2</v>
      </c>
      <c r="BO250">
        <v>1.3682E-2</v>
      </c>
      <c r="BP250">
        <v>1.2829999999999999E-2</v>
      </c>
      <c r="BQ250">
        <v>8.2048999999999993E-3</v>
      </c>
      <c r="BR250">
        <v>7.1393999999999997E-3</v>
      </c>
      <c r="BS250">
        <v>7.4346999999999998E-3</v>
      </c>
      <c r="BT250">
        <v>8.1314000000000004E-3</v>
      </c>
      <c r="BU250">
        <v>7.6258000000000003E-3</v>
      </c>
      <c r="BV250">
        <v>9.8484000000000002E-3</v>
      </c>
      <c r="BW250">
        <v>1.5217E-2</v>
      </c>
      <c r="BX250">
        <v>1.2604000000000001E-2</v>
      </c>
      <c r="BY250">
        <v>1.3664000000000001E-2</v>
      </c>
      <c r="CA250">
        <v>3.2987000000000002E-2</v>
      </c>
      <c r="CB250">
        <v>3.2398000000000003E-2</v>
      </c>
      <c r="CC250">
        <v>3.2697999999999998E-2</v>
      </c>
      <c r="CD250">
        <v>3.6964999999999998E-2</v>
      </c>
      <c r="CE250">
        <v>2.9385999999999999E-2</v>
      </c>
      <c r="CF250">
        <v>4.4361999999999999E-2</v>
      </c>
      <c r="CG250">
        <v>3.1336999999999997E-2</v>
      </c>
      <c r="CH250">
        <v>3.1990999999999999E-2</v>
      </c>
      <c r="CI250">
        <v>2.3607E-2</v>
      </c>
      <c r="CJ250">
        <v>2.6786000000000001E-2</v>
      </c>
      <c r="CK250">
        <v>2.4053999999999999E-2</v>
      </c>
      <c r="CL250">
        <v>1.9275E-2</v>
      </c>
      <c r="CN250">
        <v>6.9909999999999998E-3</v>
      </c>
      <c r="CO250">
        <v>6.4260999999999997E-3</v>
      </c>
      <c r="CP250">
        <v>8.7208000000000008E-3</v>
      </c>
      <c r="CQ250">
        <v>7.0210999999999997E-3</v>
      </c>
      <c r="CR250">
        <v>6.6785999999999998E-3</v>
      </c>
      <c r="CS250">
        <v>8.7877000000000007E-3</v>
      </c>
      <c r="CT250">
        <v>1.9123000000000001E-2</v>
      </c>
      <c r="CU250">
        <v>8.4241999999999997E-3</v>
      </c>
      <c r="CV250">
        <v>4.9290999999999996E-3</v>
      </c>
      <c r="CW250">
        <v>5.7892000000000004E-3</v>
      </c>
      <c r="CX250">
        <v>8.2381999999999993E-3</v>
      </c>
      <c r="CY250">
        <v>5.1529000000000002E-3</v>
      </c>
      <c r="DA250">
        <v>3.4461000000000001E-3</v>
      </c>
      <c r="DB250">
        <v>3.8755999999999999E-3</v>
      </c>
      <c r="DC250">
        <v>3.4252000000000002E-3</v>
      </c>
      <c r="DD250">
        <v>3.6202999999999999E-3</v>
      </c>
      <c r="DE250">
        <v>5.1059E-3</v>
      </c>
      <c r="DF250">
        <v>3.9022000000000002E-3</v>
      </c>
      <c r="DG250">
        <v>4.4118999999999998E-3</v>
      </c>
      <c r="DH250">
        <v>4.1413999999999999E-3</v>
      </c>
      <c r="DI250">
        <v>4.7467000000000004E-3</v>
      </c>
      <c r="DJ250">
        <v>4.7676000000000003E-3</v>
      </c>
      <c r="DK250">
        <v>4.8755999999999999E-3</v>
      </c>
      <c r="DL250">
        <v>4.2002000000000003E-3</v>
      </c>
      <c r="DO250">
        <f t="shared" si="13"/>
        <v>1.0121466666666665E-2</v>
      </c>
      <c r="DP250">
        <f t="shared" si="14"/>
        <v>1.0853296296296293E-2</v>
      </c>
      <c r="DQ250">
        <f t="shared" si="15"/>
        <v>1.1771007407407408E-2</v>
      </c>
      <c r="DR250">
        <f t="shared" si="16"/>
        <v>1.0206744444444445E-2</v>
      </c>
      <c r="DT250">
        <v>30.81</v>
      </c>
    </row>
    <row r="251" spans="1:124" x14ac:dyDescent="0.25">
      <c r="A251">
        <v>3.6471999999999997E-2</v>
      </c>
      <c r="B251">
        <v>3.6166999999999998E-2</v>
      </c>
      <c r="C251">
        <v>4.2646999999999997E-2</v>
      </c>
      <c r="D251">
        <v>3.7911E-2</v>
      </c>
      <c r="E251">
        <v>2.4694999999999999E-3</v>
      </c>
      <c r="F251">
        <v>2.4616E-3</v>
      </c>
      <c r="G251">
        <v>2.8213999999999999E-3</v>
      </c>
      <c r="H251">
        <v>2.271E-3</v>
      </c>
      <c r="I251">
        <v>1.5698999999999999E-3</v>
      </c>
      <c r="J251">
        <v>1.7662999999999999E-3</v>
      </c>
      <c r="K251">
        <v>2.0653999999999998E-3</v>
      </c>
      <c r="L251">
        <v>1.8544E-3</v>
      </c>
      <c r="N251">
        <v>2.7647000000000001E-3</v>
      </c>
      <c r="O251">
        <v>2.9117000000000001E-3</v>
      </c>
      <c r="P251">
        <v>4.1805000000000002E-3</v>
      </c>
      <c r="Q251">
        <v>2.9507000000000001E-3</v>
      </c>
      <c r="R251">
        <v>6.3461000000000004E-3</v>
      </c>
      <c r="S251">
        <v>6.6309000000000003E-3</v>
      </c>
      <c r="T251">
        <v>1.0271000000000001E-2</v>
      </c>
      <c r="U251">
        <v>7.7426999999999999E-3</v>
      </c>
      <c r="V251">
        <v>7.6505000000000002E-3</v>
      </c>
      <c r="W251">
        <v>6.3347999999999998E-3</v>
      </c>
      <c r="X251">
        <v>8.6280000000000003E-3</v>
      </c>
      <c r="Y251">
        <v>5.1742000000000003E-3</v>
      </c>
      <c r="AA251">
        <v>9.1050999999999997E-3</v>
      </c>
      <c r="AB251">
        <v>9.6849999999999992E-3</v>
      </c>
      <c r="AC251">
        <v>9.7633000000000008E-3</v>
      </c>
      <c r="AD251">
        <v>8.8134000000000007E-3</v>
      </c>
      <c r="AE251">
        <v>7.1983999999999998E-3</v>
      </c>
      <c r="AF251">
        <v>7.0555000000000001E-3</v>
      </c>
      <c r="AG251">
        <v>7.9126000000000005E-3</v>
      </c>
      <c r="AH251">
        <v>7.0102000000000003E-3</v>
      </c>
      <c r="AI251">
        <v>5.3730000000000002E-3</v>
      </c>
      <c r="AJ251">
        <v>5.0539000000000001E-3</v>
      </c>
      <c r="AK251">
        <v>6.2093000000000001E-3</v>
      </c>
      <c r="AL251">
        <v>5.8741000000000002E-3</v>
      </c>
      <c r="AN251">
        <v>5.3730000000000002E-3</v>
      </c>
      <c r="AO251">
        <v>5.0539000000000001E-3</v>
      </c>
      <c r="AP251">
        <v>6.2093000000000001E-3</v>
      </c>
      <c r="AQ251">
        <v>5.8741000000000002E-3</v>
      </c>
      <c r="AR251">
        <v>6.8272999999999997E-3</v>
      </c>
      <c r="AS251">
        <v>5.4646E-3</v>
      </c>
      <c r="AT251">
        <v>7.0863999999999996E-3</v>
      </c>
      <c r="AU251">
        <v>5.5223E-3</v>
      </c>
      <c r="AV251">
        <v>7.3860000000000002E-3</v>
      </c>
      <c r="AW251">
        <v>4.5681999999999997E-3</v>
      </c>
      <c r="AX251">
        <v>6.0266E-3</v>
      </c>
      <c r="AY251">
        <v>4.5967999999999998E-3</v>
      </c>
      <c r="BA251">
        <v>6.0226999999999998E-3</v>
      </c>
      <c r="BB251">
        <v>5.8098000000000004E-3</v>
      </c>
      <c r="BC251">
        <v>8.0406000000000002E-3</v>
      </c>
      <c r="BD251">
        <v>6.2911E-3</v>
      </c>
      <c r="BE251">
        <v>6.7514000000000003E-3</v>
      </c>
      <c r="BF251">
        <v>5.3087999999999998E-3</v>
      </c>
      <c r="BG251">
        <v>7.2490000000000002E-3</v>
      </c>
      <c r="BH251">
        <v>6.6924000000000003E-3</v>
      </c>
      <c r="BI251">
        <v>9.7064000000000004E-3</v>
      </c>
      <c r="BJ251">
        <v>8.8254000000000006E-3</v>
      </c>
      <c r="BK251">
        <v>1.1395000000000001E-2</v>
      </c>
      <c r="BL251">
        <v>9.0060000000000001E-3</v>
      </c>
      <c r="BN251">
        <v>1.059E-2</v>
      </c>
      <c r="BO251">
        <v>1.2781000000000001E-2</v>
      </c>
      <c r="BP251">
        <v>1.1774E-2</v>
      </c>
      <c r="BQ251">
        <v>7.5084000000000001E-3</v>
      </c>
      <c r="BR251">
        <v>6.2959000000000001E-3</v>
      </c>
      <c r="BS251">
        <v>7.1352999999999998E-3</v>
      </c>
      <c r="BT251">
        <v>7.9830000000000005E-3</v>
      </c>
      <c r="BU251">
        <v>6.8481000000000002E-3</v>
      </c>
      <c r="BV251">
        <v>9.1605000000000002E-3</v>
      </c>
      <c r="BW251">
        <v>1.357E-2</v>
      </c>
      <c r="BX251">
        <v>1.179E-2</v>
      </c>
      <c r="BY251">
        <v>1.2460000000000001E-2</v>
      </c>
      <c r="CA251">
        <v>3.0721999999999999E-2</v>
      </c>
      <c r="CB251">
        <v>3.0629E-2</v>
      </c>
      <c r="CC251">
        <v>3.0702E-2</v>
      </c>
      <c r="CD251">
        <v>3.4359000000000001E-2</v>
      </c>
      <c r="CE251">
        <v>2.7165999999999999E-2</v>
      </c>
      <c r="CF251">
        <v>4.0752999999999998E-2</v>
      </c>
      <c r="CG251">
        <v>2.8936E-2</v>
      </c>
      <c r="CH251">
        <v>2.8673000000000001E-2</v>
      </c>
      <c r="CI251">
        <v>2.2120000000000001E-2</v>
      </c>
      <c r="CJ251">
        <v>2.4229000000000001E-2</v>
      </c>
      <c r="CK251">
        <v>2.162E-2</v>
      </c>
      <c r="CL251">
        <v>1.6685999999999999E-2</v>
      </c>
      <c r="CN251">
        <v>6.7751E-3</v>
      </c>
      <c r="CO251">
        <v>6.1802000000000003E-3</v>
      </c>
      <c r="CP251">
        <v>8.2979000000000004E-3</v>
      </c>
      <c r="CQ251">
        <v>7.0104E-3</v>
      </c>
      <c r="CR251">
        <v>6.3147000000000003E-3</v>
      </c>
      <c r="CS251">
        <v>8.8059000000000002E-3</v>
      </c>
      <c r="CT251">
        <v>1.8239999999999999E-2</v>
      </c>
      <c r="CU251">
        <v>7.9612999999999993E-3</v>
      </c>
      <c r="CV251">
        <v>4.6687999999999999E-3</v>
      </c>
      <c r="CW251">
        <v>5.1038000000000004E-3</v>
      </c>
      <c r="CX251">
        <v>8.4530999999999999E-3</v>
      </c>
      <c r="CY251">
        <v>4.7917999999999997E-3</v>
      </c>
      <c r="DA251">
        <v>3.2816E-3</v>
      </c>
      <c r="DB251">
        <v>3.6232999999999999E-3</v>
      </c>
      <c r="DC251">
        <v>3.3194000000000001E-3</v>
      </c>
      <c r="DD251">
        <v>3.4083999999999998E-3</v>
      </c>
      <c r="DE251">
        <v>4.6176000000000004E-3</v>
      </c>
      <c r="DF251">
        <v>3.6905000000000002E-3</v>
      </c>
      <c r="DG251">
        <v>4.1447000000000003E-3</v>
      </c>
      <c r="DH251">
        <v>3.9567999999999999E-3</v>
      </c>
      <c r="DI251">
        <v>4.5002999999999996E-3</v>
      </c>
      <c r="DJ251">
        <v>4.2005000000000002E-3</v>
      </c>
      <c r="DK251">
        <v>4.8532999999999996E-3</v>
      </c>
      <c r="DL251">
        <v>4.3279E-3</v>
      </c>
      <c r="DO251">
        <f t="shared" si="13"/>
        <v>9.5269814814814818E-3</v>
      </c>
      <c r="DP251">
        <f t="shared" si="14"/>
        <v>1.0140699999999999E-2</v>
      </c>
      <c r="DQ251">
        <f t="shared" si="15"/>
        <v>1.1134029629629626E-2</v>
      </c>
      <c r="DR251">
        <f t="shared" si="16"/>
        <v>9.4657592592592588E-3</v>
      </c>
      <c r="DT251">
        <v>30.934999999999999</v>
      </c>
    </row>
    <row r="252" spans="1:124" x14ac:dyDescent="0.25">
      <c r="A252">
        <v>3.5088000000000001E-2</v>
      </c>
      <c r="B252">
        <v>3.5796000000000001E-2</v>
      </c>
      <c r="C252">
        <v>3.7601999999999997E-2</v>
      </c>
      <c r="D252">
        <v>3.5595000000000002E-2</v>
      </c>
      <c r="E252">
        <v>2.3871000000000001E-3</v>
      </c>
      <c r="F252">
        <v>2.2862E-3</v>
      </c>
      <c r="G252">
        <v>3.0395000000000001E-3</v>
      </c>
      <c r="H252">
        <v>2.2225000000000001E-3</v>
      </c>
      <c r="I252">
        <v>1.6590999999999999E-3</v>
      </c>
      <c r="J252">
        <v>1.6872E-3</v>
      </c>
      <c r="K252">
        <v>1.9846E-3</v>
      </c>
      <c r="L252">
        <v>1.6465E-3</v>
      </c>
      <c r="N252">
        <v>2.6212000000000002E-3</v>
      </c>
      <c r="O252">
        <v>2.8299000000000002E-3</v>
      </c>
      <c r="P252">
        <v>4.3433999999999999E-3</v>
      </c>
      <c r="Q252">
        <v>2.7594E-3</v>
      </c>
      <c r="R252">
        <v>6.1563E-3</v>
      </c>
      <c r="S252">
        <v>6.4571999999999997E-3</v>
      </c>
      <c r="T252">
        <v>1.0189E-2</v>
      </c>
      <c r="U252">
        <v>7.2008999999999997E-3</v>
      </c>
      <c r="V252">
        <v>7.1926000000000004E-3</v>
      </c>
      <c r="W252">
        <v>5.9018999999999999E-3</v>
      </c>
      <c r="X252">
        <v>9.0060999999999995E-3</v>
      </c>
      <c r="Y252">
        <v>4.8417E-3</v>
      </c>
      <c r="AA252">
        <v>8.9908999999999996E-3</v>
      </c>
      <c r="AB252">
        <v>9.1850999999999999E-3</v>
      </c>
      <c r="AC252">
        <v>8.7796999999999997E-3</v>
      </c>
      <c r="AD252">
        <v>8.3724999999999997E-3</v>
      </c>
      <c r="AE252">
        <v>6.7986000000000001E-3</v>
      </c>
      <c r="AF252">
        <v>6.7318999999999999E-3</v>
      </c>
      <c r="AG252">
        <v>7.7828000000000003E-3</v>
      </c>
      <c r="AH252">
        <v>6.5886E-3</v>
      </c>
      <c r="AI252">
        <v>4.9721000000000001E-3</v>
      </c>
      <c r="AJ252">
        <v>4.8006999999999998E-3</v>
      </c>
      <c r="AK252">
        <v>5.7637000000000001E-3</v>
      </c>
      <c r="AL252">
        <v>5.4724999999999999E-3</v>
      </c>
      <c r="AN252">
        <v>4.9721000000000001E-3</v>
      </c>
      <c r="AO252">
        <v>4.8006999999999998E-3</v>
      </c>
      <c r="AP252">
        <v>5.7637000000000001E-3</v>
      </c>
      <c r="AQ252">
        <v>5.4724999999999999E-3</v>
      </c>
      <c r="AR252">
        <v>5.7976E-3</v>
      </c>
      <c r="AS252">
        <v>5.2639000000000002E-3</v>
      </c>
      <c r="AT252">
        <v>6.9502000000000001E-3</v>
      </c>
      <c r="AU252">
        <v>4.9680999999999996E-3</v>
      </c>
      <c r="AV252">
        <v>7.3211999999999999E-3</v>
      </c>
      <c r="AW252">
        <v>4.2864000000000001E-3</v>
      </c>
      <c r="AX252">
        <v>6.0635000000000003E-3</v>
      </c>
      <c r="AY252">
        <v>4.1980999999999997E-3</v>
      </c>
      <c r="BA252">
        <v>6.1308999999999999E-3</v>
      </c>
      <c r="BB252">
        <v>5.3394999999999996E-3</v>
      </c>
      <c r="BC252">
        <v>7.6574E-3</v>
      </c>
      <c r="BD252">
        <v>5.9744000000000004E-3</v>
      </c>
      <c r="BE252">
        <v>5.9674000000000003E-3</v>
      </c>
      <c r="BF252">
        <v>5.0204000000000004E-3</v>
      </c>
      <c r="BG252">
        <v>6.8588E-3</v>
      </c>
      <c r="BH252">
        <v>5.7818000000000001E-3</v>
      </c>
      <c r="BI252">
        <v>9.3355999999999995E-3</v>
      </c>
      <c r="BJ252">
        <v>8.2284000000000003E-3</v>
      </c>
      <c r="BK252">
        <v>1.099E-2</v>
      </c>
      <c r="BL252">
        <v>8.5941000000000004E-3</v>
      </c>
      <c r="BN252">
        <v>1.0442E-2</v>
      </c>
      <c r="BO252">
        <v>1.1856E-2</v>
      </c>
      <c r="BP252">
        <v>1.0862999999999999E-2</v>
      </c>
      <c r="BQ252">
        <v>7.2881999999999999E-3</v>
      </c>
      <c r="BR252">
        <v>5.5801999999999996E-3</v>
      </c>
      <c r="BS252">
        <v>6.5699E-3</v>
      </c>
      <c r="BT252">
        <v>7.6417000000000004E-3</v>
      </c>
      <c r="BU252">
        <v>6.1733999999999999E-3</v>
      </c>
      <c r="BV252">
        <v>8.4594000000000006E-3</v>
      </c>
      <c r="BW252">
        <v>1.2075000000000001E-2</v>
      </c>
      <c r="BX252">
        <v>1.1564E-2</v>
      </c>
      <c r="BY252">
        <v>1.1096E-2</v>
      </c>
      <c r="CA252">
        <v>2.8029999999999999E-2</v>
      </c>
      <c r="CB252">
        <v>2.8708999999999998E-2</v>
      </c>
      <c r="CC252">
        <v>2.9479000000000002E-2</v>
      </c>
      <c r="CD252">
        <v>3.1637999999999999E-2</v>
      </c>
      <c r="CE252">
        <v>2.5276E-2</v>
      </c>
      <c r="CF252">
        <v>3.6013999999999997E-2</v>
      </c>
      <c r="CG252">
        <v>2.6754E-2</v>
      </c>
      <c r="CH252">
        <v>2.5662000000000001E-2</v>
      </c>
      <c r="CI252">
        <v>2.0333E-2</v>
      </c>
      <c r="CJ252">
        <v>2.1625999999999999E-2</v>
      </c>
      <c r="CK252">
        <v>1.9820000000000001E-2</v>
      </c>
      <c r="CL252">
        <v>1.4697999999999999E-2</v>
      </c>
      <c r="CN252">
        <v>6.5626E-3</v>
      </c>
      <c r="CO252">
        <v>5.9291999999999999E-3</v>
      </c>
      <c r="CP252">
        <v>8.0228000000000001E-3</v>
      </c>
      <c r="CQ252">
        <v>6.8199000000000003E-3</v>
      </c>
      <c r="CR252">
        <v>5.8119000000000001E-3</v>
      </c>
      <c r="CS252">
        <v>8.6870000000000003E-3</v>
      </c>
      <c r="CT252">
        <v>1.7656999999999999E-2</v>
      </c>
      <c r="CU252">
        <v>7.2746E-3</v>
      </c>
      <c r="CV252">
        <v>4.3908999999999997E-3</v>
      </c>
      <c r="CW252">
        <v>4.6534999999999997E-3</v>
      </c>
      <c r="CX252">
        <v>8.4811000000000001E-3</v>
      </c>
      <c r="CY252">
        <v>4.4609999999999997E-3</v>
      </c>
      <c r="DA252">
        <v>3.1843000000000002E-3</v>
      </c>
      <c r="DB252">
        <v>3.3118000000000002E-3</v>
      </c>
      <c r="DC252">
        <v>3.3497000000000002E-3</v>
      </c>
      <c r="DD252">
        <v>3.1383000000000001E-3</v>
      </c>
      <c r="DE252">
        <v>4.1840999999999996E-3</v>
      </c>
      <c r="DF252">
        <v>3.5615E-3</v>
      </c>
      <c r="DG252">
        <v>3.8969E-3</v>
      </c>
      <c r="DH252">
        <v>3.8465999999999999E-3</v>
      </c>
      <c r="DI252">
        <v>4.3168E-3</v>
      </c>
      <c r="DJ252">
        <v>3.8145000000000002E-3</v>
      </c>
      <c r="DK252">
        <v>4.8577999999999998E-3</v>
      </c>
      <c r="DL252">
        <v>4.4650000000000002E-3</v>
      </c>
      <c r="DO252">
        <f t="shared" si="13"/>
        <v>8.9615518518518528E-3</v>
      </c>
      <c r="DP252">
        <f t="shared" si="14"/>
        <v>9.4601037037037039E-3</v>
      </c>
      <c r="DQ252">
        <f t="shared" si="15"/>
        <v>1.0561533333333336E-2</v>
      </c>
      <c r="DR252">
        <f t="shared" si="16"/>
        <v>8.7499851851851849E-3</v>
      </c>
      <c r="DT252">
        <v>31.061</v>
      </c>
    </row>
    <row r="253" spans="1:124" x14ac:dyDescent="0.25">
      <c r="A253">
        <v>3.3524999999999999E-2</v>
      </c>
      <c r="B253">
        <v>3.5475E-2</v>
      </c>
      <c r="C253">
        <v>3.2715000000000001E-2</v>
      </c>
      <c r="D253">
        <v>3.3397000000000003E-2</v>
      </c>
      <c r="E253">
        <v>2.2623999999999999E-3</v>
      </c>
      <c r="F253">
        <v>2.1148999999999999E-3</v>
      </c>
      <c r="G253">
        <v>3.2117000000000001E-3</v>
      </c>
      <c r="H253">
        <v>2.1253999999999999E-3</v>
      </c>
      <c r="I253">
        <v>1.7533E-3</v>
      </c>
      <c r="J253">
        <v>1.6241000000000001E-3</v>
      </c>
      <c r="K253">
        <v>2.0089000000000001E-3</v>
      </c>
      <c r="L253">
        <v>1.4859999999999999E-3</v>
      </c>
      <c r="N253">
        <v>2.5219999999999999E-3</v>
      </c>
      <c r="O253">
        <v>2.7802999999999999E-3</v>
      </c>
      <c r="P253">
        <v>4.4426999999999999E-3</v>
      </c>
      <c r="Q253">
        <v>2.5443000000000002E-3</v>
      </c>
      <c r="R253">
        <v>5.9357999999999998E-3</v>
      </c>
      <c r="S253">
        <v>6.4859999999999996E-3</v>
      </c>
      <c r="T253">
        <v>9.8341000000000001E-3</v>
      </c>
      <c r="U253">
        <v>6.6544999999999998E-3</v>
      </c>
      <c r="V253">
        <v>6.7733000000000003E-3</v>
      </c>
      <c r="W253">
        <v>5.5180999999999997E-3</v>
      </c>
      <c r="X253">
        <v>9.0243000000000007E-3</v>
      </c>
      <c r="Y253">
        <v>4.4929000000000002E-3</v>
      </c>
      <c r="AA253">
        <v>8.6785000000000004E-3</v>
      </c>
      <c r="AB253">
        <v>8.4277999999999992E-3</v>
      </c>
      <c r="AC253">
        <v>7.6008999999999998E-3</v>
      </c>
      <c r="AD253">
        <v>7.9305E-3</v>
      </c>
      <c r="AE253">
        <v>6.6001999999999996E-3</v>
      </c>
      <c r="AF253">
        <v>6.6652999999999999E-3</v>
      </c>
      <c r="AG253">
        <v>7.5814999999999997E-3</v>
      </c>
      <c r="AH253">
        <v>6.2477000000000001E-3</v>
      </c>
      <c r="AI253">
        <v>4.6046000000000004E-3</v>
      </c>
      <c r="AJ253">
        <v>4.5547000000000001E-3</v>
      </c>
      <c r="AK253">
        <v>5.1587999999999998E-3</v>
      </c>
      <c r="AL253">
        <v>4.9978000000000002E-3</v>
      </c>
      <c r="AN253">
        <v>4.6046000000000004E-3</v>
      </c>
      <c r="AO253">
        <v>4.5547000000000001E-3</v>
      </c>
      <c r="AP253">
        <v>5.1587999999999998E-3</v>
      </c>
      <c r="AQ253">
        <v>4.9978000000000002E-3</v>
      </c>
      <c r="AR253">
        <v>4.9681999999999999E-3</v>
      </c>
      <c r="AS253">
        <v>4.9690000000000003E-3</v>
      </c>
      <c r="AT253">
        <v>6.7120000000000001E-3</v>
      </c>
      <c r="AU253">
        <v>4.4800999999999999E-3</v>
      </c>
      <c r="AV253">
        <v>7.0128999999999999E-3</v>
      </c>
      <c r="AW253">
        <v>4.006E-3</v>
      </c>
      <c r="AX253">
        <v>5.9360999999999997E-3</v>
      </c>
      <c r="AY253">
        <v>3.9791999999999996E-3</v>
      </c>
      <c r="BA253">
        <v>6.1983000000000003E-3</v>
      </c>
      <c r="BB253">
        <v>5.0447000000000001E-3</v>
      </c>
      <c r="BC253">
        <v>7.5183999999999997E-3</v>
      </c>
      <c r="BD253">
        <v>5.5757000000000003E-3</v>
      </c>
      <c r="BE253">
        <v>5.1501999999999997E-3</v>
      </c>
      <c r="BF253">
        <v>4.8932999999999997E-3</v>
      </c>
      <c r="BG253">
        <v>6.5707999999999999E-3</v>
      </c>
      <c r="BH253">
        <v>4.9621999999999999E-3</v>
      </c>
      <c r="BI253">
        <v>8.9931999999999998E-3</v>
      </c>
      <c r="BJ253">
        <v>8.0414000000000006E-3</v>
      </c>
      <c r="BK253">
        <v>1.0586E-2</v>
      </c>
      <c r="BL253">
        <v>8.1186999999999995E-3</v>
      </c>
      <c r="BN253">
        <v>1.0075000000000001E-2</v>
      </c>
      <c r="BO253">
        <v>1.0897E-2</v>
      </c>
      <c r="BP253">
        <v>1.0111999999999999E-2</v>
      </c>
      <c r="BQ253">
        <v>7.3873000000000003E-3</v>
      </c>
      <c r="BR253">
        <v>5.0895999999999997E-3</v>
      </c>
      <c r="BS253">
        <v>5.8317999999999998E-3</v>
      </c>
      <c r="BT253">
        <v>7.0489000000000003E-3</v>
      </c>
      <c r="BU253">
        <v>5.6424999999999999E-3</v>
      </c>
      <c r="BV253">
        <v>7.6923E-3</v>
      </c>
      <c r="BW253">
        <v>1.0843E-2</v>
      </c>
      <c r="BX253">
        <v>1.1568999999999999E-2</v>
      </c>
      <c r="BY253">
        <v>9.7809999999999998E-3</v>
      </c>
      <c r="CA253">
        <v>2.5396999999999999E-2</v>
      </c>
      <c r="CB253">
        <v>2.6322000000000002E-2</v>
      </c>
      <c r="CC253">
        <v>2.8990999999999999E-2</v>
      </c>
      <c r="CD253">
        <v>2.8743999999999999E-2</v>
      </c>
      <c r="CE253">
        <v>2.3581000000000001E-2</v>
      </c>
      <c r="CF253">
        <v>3.1042E-2</v>
      </c>
      <c r="CG253">
        <v>2.4899000000000001E-2</v>
      </c>
      <c r="CH253">
        <v>2.3179999999999999E-2</v>
      </c>
      <c r="CI253">
        <v>1.8401000000000001E-2</v>
      </c>
      <c r="CJ253">
        <v>1.9363999999999999E-2</v>
      </c>
      <c r="CK253">
        <v>1.8397E-2</v>
      </c>
      <c r="CL253">
        <v>1.3415E-2</v>
      </c>
      <c r="CN253">
        <v>6.2636000000000002E-3</v>
      </c>
      <c r="CO253">
        <v>5.7020999999999999E-3</v>
      </c>
      <c r="CP253">
        <v>7.8765999999999992E-3</v>
      </c>
      <c r="CQ253">
        <v>6.3781999999999997E-3</v>
      </c>
      <c r="CR253">
        <v>5.2284000000000002E-3</v>
      </c>
      <c r="CS253">
        <v>8.3721000000000004E-3</v>
      </c>
      <c r="CT253">
        <v>1.7097999999999999E-2</v>
      </c>
      <c r="CU253">
        <v>6.4741E-3</v>
      </c>
      <c r="CV253">
        <v>4.0067999999999996E-3</v>
      </c>
      <c r="CW253">
        <v>4.4717999999999997E-3</v>
      </c>
      <c r="CX253">
        <v>8.2594000000000001E-3</v>
      </c>
      <c r="CY253">
        <v>4.1847999999999998E-3</v>
      </c>
      <c r="DA253">
        <v>3.1478000000000001E-3</v>
      </c>
      <c r="DB253">
        <v>2.9851000000000001E-3</v>
      </c>
      <c r="DC253">
        <v>3.4244000000000002E-3</v>
      </c>
      <c r="DD253">
        <v>2.8376999999999999E-3</v>
      </c>
      <c r="DE253">
        <v>3.7989E-3</v>
      </c>
      <c r="DF253">
        <v>3.4751000000000001E-3</v>
      </c>
      <c r="DG253">
        <v>3.6446E-3</v>
      </c>
      <c r="DH253">
        <v>3.7639000000000001E-3</v>
      </c>
      <c r="DI253">
        <v>4.1583999999999996E-3</v>
      </c>
      <c r="DJ253">
        <v>3.6246E-3</v>
      </c>
      <c r="DK253">
        <v>4.8327999999999999E-3</v>
      </c>
      <c r="DL253">
        <v>4.3997000000000003E-3</v>
      </c>
      <c r="DO253">
        <f t="shared" si="13"/>
        <v>8.3860111111111121E-3</v>
      </c>
      <c r="DP253">
        <f t="shared" si="14"/>
        <v>8.8179962962962963E-3</v>
      </c>
      <c r="DQ253">
        <f t="shared" si="15"/>
        <v>1.0007877777777778E-2</v>
      </c>
      <c r="DR253">
        <f t="shared" si="16"/>
        <v>8.0806666666666666E-3</v>
      </c>
      <c r="DT253">
        <v>31.186</v>
      </c>
    </row>
    <row r="254" spans="1:124" x14ac:dyDescent="0.25">
      <c r="A254">
        <v>3.1359999999999999E-2</v>
      </c>
      <c r="B254">
        <v>3.4694000000000003E-2</v>
      </c>
      <c r="C254">
        <v>2.8473999999999999E-2</v>
      </c>
      <c r="D254">
        <v>3.1408999999999999E-2</v>
      </c>
      <c r="E254">
        <v>2.0998000000000002E-3</v>
      </c>
      <c r="F254">
        <v>1.9281000000000001E-3</v>
      </c>
      <c r="G254">
        <v>3.2802999999999999E-3</v>
      </c>
      <c r="H254">
        <v>1.9851999999999999E-3</v>
      </c>
      <c r="I254">
        <v>1.7719000000000001E-3</v>
      </c>
      <c r="J254">
        <v>1.5661E-3</v>
      </c>
      <c r="K254">
        <v>2.1151E-3</v>
      </c>
      <c r="L254">
        <v>1.3851E-3</v>
      </c>
      <c r="N254">
        <v>2.4359999999999998E-3</v>
      </c>
      <c r="O254">
        <v>2.7326E-3</v>
      </c>
      <c r="P254">
        <v>4.4285000000000001E-3</v>
      </c>
      <c r="Q254">
        <v>2.3192999999999998E-3</v>
      </c>
      <c r="R254">
        <v>5.6204000000000002E-3</v>
      </c>
      <c r="S254">
        <v>6.6119999999999998E-3</v>
      </c>
      <c r="T254">
        <v>9.2396000000000006E-3</v>
      </c>
      <c r="U254">
        <v>6.1351000000000001E-3</v>
      </c>
      <c r="V254">
        <v>6.3412E-3</v>
      </c>
      <c r="W254">
        <v>5.1698999999999998E-3</v>
      </c>
      <c r="X254">
        <v>8.5971999999999993E-3</v>
      </c>
      <c r="Y254">
        <v>4.1609000000000004E-3</v>
      </c>
      <c r="AA254">
        <v>8.1601999999999994E-3</v>
      </c>
      <c r="AB254">
        <v>7.5144000000000001E-3</v>
      </c>
      <c r="AC254">
        <v>6.4336999999999997E-3</v>
      </c>
      <c r="AD254">
        <v>7.4638999999999999E-3</v>
      </c>
      <c r="AE254">
        <v>6.4796999999999997E-3</v>
      </c>
      <c r="AF254">
        <v>6.6557999999999999E-3</v>
      </c>
      <c r="AG254">
        <v>7.3136E-3</v>
      </c>
      <c r="AH254">
        <v>5.8954999999999997E-3</v>
      </c>
      <c r="AI254">
        <v>4.2356E-3</v>
      </c>
      <c r="AJ254">
        <v>4.2922000000000004E-3</v>
      </c>
      <c r="AK254">
        <v>4.4981999999999999E-3</v>
      </c>
      <c r="AL254">
        <v>4.4906E-3</v>
      </c>
      <c r="AN254">
        <v>4.2356E-3</v>
      </c>
      <c r="AO254">
        <v>4.2922000000000004E-3</v>
      </c>
      <c r="AP254">
        <v>4.4981999999999999E-3</v>
      </c>
      <c r="AQ254">
        <v>4.4906E-3</v>
      </c>
      <c r="AR254">
        <v>4.3817999999999999E-3</v>
      </c>
      <c r="AS254">
        <v>4.5843999999999998E-3</v>
      </c>
      <c r="AT254">
        <v>6.3295000000000001E-3</v>
      </c>
      <c r="AU254">
        <v>4.0867999999999998E-3</v>
      </c>
      <c r="AV254">
        <v>6.4993000000000004E-3</v>
      </c>
      <c r="AW254">
        <v>3.7249000000000002E-3</v>
      </c>
      <c r="AX254">
        <v>5.5893000000000002E-3</v>
      </c>
      <c r="AY254">
        <v>3.9053999999999998E-3</v>
      </c>
      <c r="BA254">
        <v>6.0989E-3</v>
      </c>
      <c r="BB254">
        <v>4.9334000000000001E-3</v>
      </c>
      <c r="BC254">
        <v>7.4085000000000002E-3</v>
      </c>
      <c r="BD254">
        <v>5.1149000000000003E-3</v>
      </c>
      <c r="BE254">
        <v>4.5196000000000004E-3</v>
      </c>
      <c r="BF254">
        <v>4.8101000000000003E-3</v>
      </c>
      <c r="BG254">
        <v>6.2405000000000004E-3</v>
      </c>
      <c r="BH254">
        <v>4.3245000000000002E-3</v>
      </c>
      <c r="BI254">
        <v>8.6403999999999995E-3</v>
      </c>
      <c r="BJ254">
        <v>8.1001000000000007E-3</v>
      </c>
      <c r="BK254">
        <v>1.0114E-2</v>
      </c>
      <c r="BL254">
        <v>7.5925999999999997E-3</v>
      </c>
      <c r="BN254">
        <v>9.3667000000000004E-3</v>
      </c>
      <c r="BO254">
        <v>9.9153999999999996E-3</v>
      </c>
      <c r="BP254">
        <v>9.4827999999999996E-3</v>
      </c>
      <c r="BQ254">
        <v>7.5732000000000004E-3</v>
      </c>
      <c r="BR254">
        <v>4.8199999999999996E-3</v>
      </c>
      <c r="BS254">
        <v>5.0873999999999997E-3</v>
      </c>
      <c r="BT254">
        <v>6.2500999999999998E-3</v>
      </c>
      <c r="BU254">
        <v>5.2312000000000001E-3</v>
      </c>
      <c r="BV254">
        <v>6.8872999999999998E-3</v>
      </c>
      <c r="BW254">
        <v>9.8995000000000003E-3</v>
      </c>
      <c r="BX254">
        <v>1.1396999999999999E-2</v>
      </c>
      <c r="BY254">
        <v>8.6999999999999994E-3</v>
      </c>
      <c r="CA254">
        <v>2.3262000000000001E-2</v>
      </c>
      <c r="CB254">
        <v>2.3540999999999999E-2</v>
      </c>
      <c r="CC254">
        <v>2.9007000000000002E-2</v>
      </c>
      <c r="CD254">
        <v>2.5611999999999999E-2</v>
      </c>
      <c r="CE254">
        <v>2.1940999999999999E-2</v>
      </c>
      <c r="CF254">
        <v>2.6683999999999999E-2</v>
      </c>
      <c r="CG254">
        <v>2.3375E-2</v>
      </c>
      <c r="CH254">
        <v>2.1391E-2</v>
      </c>
      <c r="CI254">
        <v>1.6633999999999999E-2</v>
      </c>
      <c r="CJ254">
        <v>1.7666000000000001E-2</v>
      </c>
      <c r="CK254">
        <v>1.7062999999999998E-2</v>
      </c>
      <c r="CL254">
        <v>1.2826000000000001E-2</v>
      </c>
      <c r="CN254">
        <v>5.8338000000000001E-3</v>
      </c>
      <c r="CO254">
        <v>5.5218000000000003E-3</v>
      </c>
      <c r="CP254">
        <v>7.7685999999999996E-3</v>
      </c>
      <c r="CQ254">
        <v>5.7296999999999999E-3</v>
      </c>
      <c r="CR254">
        <v>4.6525999999999998E-3</v>
      </c>
      <c r="CS254">
        <v>7.9216000000000009E-3</v>
      </c>
      <c r="CT254">
        <v>1.6303999999999999E-2</v>
      </c>
      <c r="CU254">
        <v>5.7137000000000004E-3</v>
      </c>
      <c r="CV254">
        <v>3.5455999999999999E-3</v>
      </c>
      <c r="CW254">
        <v>4.4901000000000003E-3</v>
      </c>
      <c r="CX254">
        <v>7.7843000000000001E-3</v>
      </c>
      <c r="CY254">
        <v>3.9627999999999998E-3</v>
      </c>
      <c r="DA254">
        <v>3.1245000000000001E-3</v>
      </c>
      <c r="DB254">
        <v>2.689E-3</v>
      </c>
      <c r="DC254">
        <v>3.4461000000000001E-3</v>
      </c>
      <c r="DD254">
        <v>2.5514000000000001E-3</v>
      </c>
      <c r="DE254">
        <v>3.4505999999999998E-3</v>
      </c>
      <c r="DF254">
        <v>3.3987000000000002E-3</v>
      </c>
      <c r="DG254">
        <v>3.3704E-3</v>
      </c>
      <c r="DH254">
        <v>3.6546999999999999E-3</v>
      </c>
      <c r="DI254">
        <v>3.9768E-3</v>
      </c>
      <c r="DJ254">
        <v>3.5856999999999998E-3</v>
      </c>
      <c r="DK254">
        <v>4.7197999999999997E-3</v>
      </c>
      <c r="DL254">
        <v>4.0537000000000004E-3</v>
      </c>
      <c r="DO254">
        <f t="shared" si="13"/>
        <v>7.7916777777777791E-3</v>
      </c>
      <c r="DP254">
        <f t="shared" si="14"/>
        <v>8.222607407407408E-3</v>
      </c>
      <c r="DQ254">
        <f t="shared" si="15"/>
        <v>9.4269740740740727E-3</v>
      </c>
      <c r="DR254">
        <f t="shared" si="16"/>
        <v>7.472548148148149E-3</v>
      </c>
      <c r="DT254">
        <v>31.311</v>
      </c>
    </row>
    <row r="255" spans="1:124" x14ac:dyDescent="0.25">
      <c r="A255">
        <v>2.8607E-2</v>
      </c>
      <c r="B255">
        <v>3.3137E-2</v>
      </c>
      <c r="C255">
        <v>2.5156999999999999E-2</v>
      </c>
      <c r="D255">
        <v>2.9565999999999999E-2</v>
      </c>
      <c r="E255">
        <v>1.9195E-3</v>
      </c>
      <c r="F255">
        <v>1.7236E-3</v>
      </c>
      <c r="G255">
        <v>3.2004999999999998E-3</v>
      </c>
      <c r="H255">
        <v>1.8231E-3</v>
      </c>
      <c r="I255">
        <v>1.6775E-3</v>
      </c>
      <c r="J255">
        <v>1.5016999999999999E-3</v>
      </c>
      <c r="K255">
        <v>2.2422000000000002E-3</v>
      </c>
      <c r="L255">
        <v>1.3373E-3</v>
      </c>
      <c r="N255">
        <v>2.3437000000000002E-3</v>
      </c>
      <c r="O255">
        <v>2.6576999999999998E-3</v>
      </c>
      <c r="P255">
        <v>4.2697000000000004E-3</v>
      </c>
      <c r="Q255">
        <v>2.1115000000000001E-3</v>
      </c>
      <c r="R255">
        <v>5.2281000000000003E-3</v>
      </c>
      <c r="S255">
        <v>6.6924000000000003E-3</v>
      </c>
      <c r="T255">
        <v>8.5047000000000005E-3</v>
      </c>
      <c r="U255">
        <v>5.6630999999999999E-3</v>
      </c>
      <c r="V255">
        <v>5.8484000000000001E-3</v>
      </c>
      <c r="W255">
        <v>4.8364000000000002E-3</v>
      </c>
      <c r="X255">
        <v>7.7882999999999997E-3</v>
      </c>
      <c r="Y255">
        <v>3.8938000000000002E-3</v>
      </c>
      <c r="AA255">
        <v>7.4995000000000001E-3</v>
      </c>
      <c r="AB255">
        <v>6.6056999999999999E-3</v>
      </c>
      <c r="AC255">
        <v>5.4688999999999996E-3</v>
      </c>
      <c r="AD255">
        <v>6.9699999999999996E-3</v>
      </c>
      <c r="AE255">
        <v>6.3431E-3</v>
      </c>
      <c r="AF255">
        <v>6.5313000000000003E-3</v>
      </c>
      <c r="AG255">
        <v>7.0231E-3</v>
      </c>
      <c r="AH255">
        <v>5.4898999999999998E-3</v>
      </c>
      <c r="AI255">
        <v>3.8406E-3</v>
      </c>
      <c r="AJ255">
        <v>4.0163999999999998E-3</v>
      </c>
      <c r="AK255">
        <v>3.8991999999999998E-3</v>
      </c>
      <c r="AL255">
        <v>3.9978000000000001E-3</v>
      </c>
      <c r="AN255">
        <v>3.8406E-3</v>
      </c>
      <c r="AO255">
        <v>4.0163999999999998E-3</v>
      </c>
      <c r="AP255">
        <v>3.8991999999999998E-3</v>
      </c>
      <c r="AQ255">
        <v>3.9978000000000001E-3</v>
      </c>
      <c r="AR255">
        <v>3.9902000000000002E-3</v>
      </c>
      <c r="AS255">
        <v>4.1523999999999997E-3</v>
      </c>
      <c r="AT255">
        <v>5.7989000000000001E-3</v>
      </c>
      <c r="AU255">
        <v>3.7918000000000001E-3</v>
      </c>
      <c r="AV255">
        <v>5.8703000000000002E-3</v>
      </c>
      <c r="AW255">
        <v>3.4580000000000001E-3</v>
      </c>
      <c r="AX255">
        <v>5.0527000000000002E-3</v>
      </c>
      <c r="AY255">
        <v>3.8928999999999999E-3</v>
      </c>
      <c r="BA255">
        <v>5.7875000000000001E-3</v>
      </c>
      <c r="BB255">
        <v>4.9337000000000001E-3</v>
      </c>
      <c r="BC255">
        <v>7.1103E-3</v>
      </c>
      <c r="BD255">
        <v>4.6477000000000003E-3</v>
      </c>
      <c r="BE255">
        <v>4.2199000000000004E-3</v>
      </c>
      <c r="BF255">
        <v>4.6724000000000002E-3</v>
      </c>
      <c r="BG255">
        <v>5.7692000000000004E-3</v>
      </c>
      <c r="BH255">
        <v>3.8839999999999999E-3</v>
      </c>
      <c r="BI255">
        <v>8.2132000000000004E-3</v>
      </c>
      <c r="BJ255">
        <v>8.2070000000000008E-3</v>
      </c>
      <c r="BK255">
        <v>9.5178999999999993E-3</v>
      </c>
      <c r="BL255">
        <v>7.0045999999999997E-3</v>
      </c>
      <c r="BN255">
        <v>8.3712999999999999E-3</v>
      </c>
      <c r="BO255">
        <v>8.9548000000000006E-3</v>
      </c>
      <c r="BP255">
        <v>8.9081999999999998E-3</v>
      </c>
      <c r="BQ255">
        <v>7.6292E-3</v>
      </c>
      <c r="BR255">
        <v>4.6809E-3</v>
      </c>
      <c r="BS255">
        <v>4.4910000000000002E-3</v>
      </c>
      <c r="BT255">
        <v>5.3705999999999997E-3</v>
      </c>
      <c r="BU255">
        <v>4.8769E-3</v>
      </c>
      <c r="BV255">
        <v>6.1370000000000001E-3</v>
      </c>
      <c r="BW255">
        <v>9.1943000000000007E-3</v>
      </c>
      <c r="BX255">
        <v>1.0773E-2</v>
      </c>
      <c r="BY255">
        <v>7.9375999999999995E-3</v>
      </c>
      <c r="CA255">
        <v>2.1842E-2</v>
      </c>
      <c r="CB255">
        <v>2.0750000000000001E-2</v>
      </c>
      <c r="CC255">
        <v>2.913E-2</v>
      </c>
      <c r="CD255">
        <v>2.2280000000000001E-2</v>
      </c>
      <c r="CE255">
        <v>2.0257000000000001E-2</v>
      </c>
      <c r="CF255">
        <v>2.341E-2</v>
      </c>
      <c r="CG255">
        <v>2.2064E-2</v>
      </c>
      <c r="CH255">
        <v>2.0299000000000001E-2</v>
      </c>
      <c r="CI255">
        <v>1.5334E-2</v>
      </c>
      <c r="CJ255">
        <v>1.6514999999999998E-2</v>
      </c>
      <c r="CK255">
        <v>1.5642E-2</v>
      </c>
      <c r="CL255">
        <v>1.278E-2</v>
      </c>
      <c r="CN255">
        <v>5.2944000000000003E-3</v>
      </c>
      <c r="CO255">
        <v>5.3861999999999998E-3</v>
      </c>
      <c r="CP255">
        <v>7.5798000000000003E-3</v>
      </c>
      <c r="CQ255">
        <v>5.0030999999999999E-3</v>
      </c>
      <c r="CR255">
        <v>4.1595E-3</v>
      </c>
      <c r="CS255">
        <v>7.4614E-3</v>
      </c>
      <c r="CT255">
        <v>1.5108E-2</v>
      </c>
      <c r="CU255">
        <v>5.1272000000000002E-3</v>
      </c>
      <c r="CV255">
        <v>3.1356000000000001E-3</v>
      </c>
      <c r="CW255">
        <v>4.5630999999999996E-3</v>
      </c>
      <c r="CX255">
        <v>7.1025999999999997E-3</v>
      </c>
      <c r="CY255">
        <v>3.7612000000000001E-3</v>
      </c>
      <c r="DA255">
        <v>3.0474E-3</v>
      </c>
      <c r="DB255">
        <v>2.4537000000000001E-3</v>
      </c>
      <c r="DC255">
        <v>3.3490999999999998E-3</v>
      </c>
      <c r="DD255">
        <v>2.3208E-3</v>
      </c>
      <c r="DE255">
        <v>3.1305E-3</v>
      </c>
      <c r="DF255">
        <v>3.3132000000000001E-3</v>
      </c>
      <c r="DG255">
        <v>3.0750999999999999E-3</v>
      </c>
      <c r="DH255">
        <v>3.4754999999999999E-3</v>
      </c>
      <c r="DI255">
        <v>3.7379000000000002E-3</v>
      </c>
      <c r="DJ255">
        <v>3.607E-3</v>
      </c>
      <c r="DK255">
        <v>4.4825000000000004E-3</v>
      </c>
      <c r="DL255">
        <v>3.4949999999999998E-3</v>
      </c>
      <c r="DO255">
        <f t="shared" si="13"/>
        <v>7.1983925925925918E-3</v>
      </c>
      <c r="DP255">
        <f t="shared" si="14"/>
        <v>7.6756222222222233E-3</v>
      </c>
      <c r="DQ255">
        <f t="shared" si="15"/>
        <v>8.7883962962962952E-3</v>
      </c>
      <c r="DR255">
        <f t="shared" si="16"/>
        <v>6.9280296296296302E-3</v>
      </c>
      <c r="DT255">
        <v>31.436</v>
      </c>
    </row>
    <row r="256" spans="1:124" x14ac:dyDescent="0.25">
      <c r="A256">
        <v>2.5611999999999999E-2</v>
      </c>
      <c r="B256">
        <v>3.0783000000000001E-2</v>
      </c>
      <c r="C256">
        <v>2.2758E-2</v>
      </c>
      <c r="D256">
        <v>2.7720000000000002E-2</v>
      </c>
      <c r="E256">
        <v>1.7482999999999999E-3</v>
      </c>
      <c r="F256">
        <v>1.5213E-3</v>
      </c>
      <c r="G256">
        <v>2.9566000000000002E-3</v>
      </c>
      <c r="H256">
        <v>1.6662999999999999E-3</v>
      </c>
      <c r="I256">
        <v>1.4897000000000001E-3</v>
      </c>
      <c r="J256">
        <v>1.4226E-3</v>
      </c>
      <c r="K256">
        <v>2.3154999999999999E-3</v>
      </c>
      <c r="L256">
        <v>1.3202999999999999E-3</v>
      </c>
      <c r="N256">
        <v>2.2385999999999999E-3</v>
      </c>
      <c r="O256">
        <v>2.5366E-3</v>
      </c>
      <c r="P256">
        <v>3.96E-3</v>
      </c>
      <c r="Q256">
        <v>1.9452E-3</v>
      </c>
      <c r="R256">
        <v>4.8332999999999996E-3</v>
      </c>
      <c r="S256">
        <v>6.5970999999999998E-3</v>
      </c>
      <c r="T256">
        <v>7.7333000000000002E-3</v>
      </c>
      <c r="U256">
        <v>5.2421000000000004E-3</v>
      </c>
      <c r="V256">
        <v>5.2789999999999998E-3</v>
      </c>
      <c r="W256">
        <v>4.5012000000000003E-3</v>
      </c>
      <c r="X256">
        <v>6.7698999999999997E-3</v>
      </c>
      <c r="Y256">
        <v>3.7217000000000001E-3</v>
      </c>
      <c r="AA256">
        <v>6.7949999999999998E-3</v>
      </c>
      <c r="AB256">
        <v>5.8478000000000002E-3</v>
      </c>
      <c r="AC256">
        <v>4.8203999999999999E-3</v>
      </c>
      <c r="AD256">
        <v>6.4573E-3</v>
      </c>
      <c r="AE256">
        <v>6.1431999999999997E-3</v>
      </c>
      <c r="AF256">
        <v>6.2139999999999999E-3</v>
      </c>
      <c r="AG256">
        <v>6.7545000000000001E-3</v>
      </c>
      <c r="AH256">
        <v>5.0474999999999999E-3</v>
      </c>
      <c r="AI256">
        <v>3.4353999999999999E-3</v>
      </c>
      <c r="AJ256">
        <v>3.7472E-3</v>
      </c>
      <c r="AK256">
        <v>3.4497999999999998E-3</v>
      </c>
      <c r="AL256">
        <v>3.5598000000000001E-3</v>
      </c>
      <c r="AN256">
        <v>3.4353999999999999E-3</v>
      </c>
      <c r="AO256">
        <v>3.7472E-3</v>
      </c>
      <c r="AP256">
        <v>3.4497999999999998E-3</v>
      </c>
      <c r="AQ256">
        <v>3.5598000000000001E-3</v>
      </c>
      <c r="AR256">
        <v>3.6966E-3</v>
      </c>
      <c r="AS256">
        <v>3.7295000000000002E-3</v>
      </c>
      <c r="AT256">
        <v>5.1592000000000001E-3</v>
      </c>
      <c r="AU256">
        <v>3.5763000000000001E-3</v>
      </c>
      <c r="AV256">
        <v>5.2179000000000001E-3</v>
      </c>
      <c r="AW256">
        <v>3.2217000000000001E-3</v>
      </c>
      <c r="AX256">
        <v>4.4261999999999999E-3</v>
      </c>
      <c r="AY256">
        <v>3.8454000000000001E-3</v>
      </c>
      <c r="BA256">
        <v>5.2946E-3</v>
      </c>
      <c r="BB256">
        <v>4.9271999999999996E-3</v>
      </c>
      <c r="BC256">
        <v>6.5056000000000003E-3</v>
      </c>
      <c r="BD256">
        <v>4.2291000000000004E-3</v>
      </c>
      <c r="BE256">
        <v>4.2579000000000002E-3</v>
      </c>
      <c r="BF256">
        <v>4.4391999999999999E-3</v>
      </c>
      <c r="BG256">
        <v>5.1541E-3</v>
      </c>
      <c r="BH256">
        <v>3.5906000000000002E-3</v>
      </c>
      <c r="BI256">
        <v>7.6515000000000003E-3</v>
      </c>
      <c r="BJ256">
        <v>8.1883000000000008E-3</v>
      </c>
      <c r="BK256">
        <v>8.7857999999999999E-3</v>
      </c>
      <c r="BL256">
        <v>6.3466E-3</v>
      </c>
      <c r="BN256">
        <v>7.2897999999999999E-3</v>
      </c>
      <c r="BO256">
        <v>8.0713999999999994E-3</v>
      </c>
      <c r="BP256">
        <v>8.3204000000000004E-3</v>
      </c>
      <c r="BQ256">
        <v>7.4291000000000001E-3</v>
      </c>
      <c r="BR256">
        <v>4.5491999999999998E-3</v>
      </c>
      <c r="BS256">
        <v>4.1165000000000004E-3</v>
      </c>
      <c r="BT256">
        <v>4.5535999999999997E-3</v>
      </c>
      <c r="BU256">
        <v>4.5218999999999997E-3</v>
      </c>
      <c r="BV256">
        <v>5.5439E-3</v>
      </c>
      <c r="BW256">
        <v>8.6348999999999992E-3</v>
      </c>
      <c r="BX256">
        <v>9.6623000000000004E-3</v>
      </c>
      <c r="BY256">
        <v>7.4539000000000003E-3</v>
      </c>
      <c r="CA256">
        <v>2.1073999999999999E-2</v>
      </c>
      <c r="CB256">
        <v>1.8404E-2</v>
      </c>
      <c r="CC256">
        <v>2.8924999999999999E-2</v>
      </c>
      <c r="CD256">
        <v>1.8953999999999999E-2</v>
      </c>
      <c r="CE256">
        <v>1.8512000000000001E-2</v>
      </c>
      <c r="CF256">
        <v>2.1219999999999999E-2</v>
      </c>
      <c r="CG256">
        <v>2.0787E-2</v>
      </c>
      <c r="CH256">
        <v>1.9708E-2</v>
      </c>
      <c r="CI256">
        <v>1.464E-2</v>
      </c>
      <c r="CJ256">
        <v>1.5713000000000001E-2</v>
      </c>
      <c r="CK256">
        <v>1.4145E-2</v>
      </c>
      <c r="CL256">
        <v>1.3003000000000001E-2</v>
      </c>
      <c r="CN256">
        <v>4.7197000000000003E-3</v>
      </c>
      <c r="CO256">
        <v>5.2623000000000001E-3</v>
      </c>
      <c r="CP256">
        <v>7.2220000000000001E-3</v>
      </c>
      <c r="CQ256">
        <v>4.3445000000000003E-3</v>
      </c>
      <c r="CR256">
        <v>3.7864000000000001E-3</v>
      </c>
      <c r="CS256">
        <v>7.0962999999999998E-3</v>
      </c>
      <c r="CT256">
        <v>1.3469E-2</v>
      </c>
      <c r="CU256">
        <v>4.7746000000000004E-3</v>
      </c>
      <c r="CV256">
        <v>2.9266000000000001E-3</v>
      </c>
      <c r="CW256">
        <v>4.5344000000000001E-3</v>
      </c>
      <c r="CX256">
        <v>6.2965E-3</v>
      </c>
      <c r="CY256">
        <v>3.5287000000000001E-3</v>
      </c>
      <c r="DA256">
        <v>2.8655999999999998E-3</v>
      </c>
      <c r="DB256">
        <v>2.2862999999999998E-3</v>
      </c>
      <c r="DC256">
        <v>3.1202999999999999E-3</v>
      </c>
      <c r="DD256">
        <v>2.1638999999999999E-3</v>
      </c>
      <c r="DE256">
        <v>2.8365E-3</v>
      </c>
      <c r="DF256">
        <v>3.2125999999999999E-3</v>
      </c>
      <c r="DG256">
        <v>2.7818000000000001E-3</v>
      </c>
      <c r="DH256">
        <v>3.2087000000000001E-3</v>
      </c>
      <c r="DI256">
        <v>3.4426000000000001E-3</v>
      </c>
      <c r="DJ256">
        <v>3.5899E-3</v>
      </c>
      <c r="DK256">
        <v>4.1256000000000001E-3</v>
      </c>
      <c r="DL256">
        <v>2.8874999999999999E-3</v>
      </c>
      <c r="DO256">
        <f t="shared" si="13"/>
        <v>6.6412851851851851E-3</v>
      </c>
      <c r="DP256">
        <f t="shared" si="14"/>
        <v>7.1690925925925924E-3</v>
      </c>
      <c r="DQ256">
        <f t="shared" si="15"/>
        <v>8.0891555555555571E-3</v>
      </c>
      <c r="DR256">
        <f t="shared" si="16"/>
        <v>6.4372518518518501E-3</v>
      </c>
      <c r="DT256">
        <v>31.562000000000001</v>
      </c>
    </row>
    <row r="257" spans="1:124" x14ac:dyDescent="0.25">
      <c r="A257">
        <v>2.2839000000000002E-2</v>
      </c>
      <c r="B257">
        <v>2.7886999999999999E-2</v>
      </c>
      <c r="C257">
        <v>2.1028000000000002E-2</v>
      </c>
      <c r="D257">
        <v>2.5763000000000001E-2</v>
      </c>
      <c r="E257">
        <v>1.6080999999999999E-3</v>
      </c>
      <c r="F257">
        <v>1.3537E-3</v>
      </c>
      <c r="G257">
        <v>2.575E-3</v>
      </c>
      <c r="H257">
        <v>1.5367E-3</v>
      </c>
      <c r="I257">
        <v>1.2699E-3</v>
      </c>
      <c r="J257">
        <v>1.3258E-3</v>
      </c>
      <c r="K257">
        <v>2.2761000000000001E-3</v>
      </c>
      <c r="L257">
        <v>1.3048000000000001E-3</v>
      </c>
      <c r="N257">
        <v>2.1229999999999999E-3</v>
      </c>
      <c r="O257">
        <v>2.3659000000000002E-3</v>
      </c>
      <c r="P257">
        <v>3.5184999999999999E-3</v>
      </c>
      <c r="Q257">
        <v>1.8266000000000001E-3</v>
      </c>
      <c r="R257">
        <v>4.5130999999999999E-3</v>
      </c>
      <c r="S257">
        <v>6.2538999999999997E-3</v>
      </c>
      <c r="T257">
        <v>6.9832000000000002E-3</v>
      </c>
      <c r="U257">
        <v>4.8615999999999998E-3</v>
      </c>
      <c r="V257">
        <v>4.6626999999999997E-3</v>
      </c>
      <c r="W257">
        <v>4.1621000000000002E-3</v>
      </c>
      <c r="X257">
        <v>5.7431000000000001E-3</v>
      </c>
      <c r="Y257">
        <v>3.6330999999999998E-3</v>
      </c>
      <c r="AA257">
        <v>6.1403999999999999E-3</v>
      </c>
      <c r="AB257">
        <v>5.3112999999999997E-3</v>
      </c>
      <c r="AC257">
        <v>4.4992000000000001E-3</v>
      </c>
      <c r="AD257">
        <v>5.9348999999999999E-3</v>
      </c>
      <c r="AE257">
        <v>5.8732000000000003E-3</v>
      </c>
      <c r="AF257">
        <v>5.7315999999999999E-3</v>
      </c>
      <c r="AG257">
        <v>6.5206999999999999E-3</v>
      </c>
      <c r="AH257">
        <v>4.6207000000000002E-3</v>
      </c>
      <c r="AI257">
        <v>3.0774000000000001E-3</v>
      </c>
      <c r="AJ257">
        <v>3.5021000000000002E-3</v>
      </c>
      <c r="AK257">
        <v>3.1814E-3</v>
      </c>
      <c r="AL257">
        <v>3.2012999999999998E-3</v>
      </c>
      <c r="AN257">
        <v>3.0774000000000001E-3</v>
      </c>
      <c r="AO257">
        <v>3.5021000000000002E-3</v>
      </c>
      <c r="AP257">
        <v>3.1814E-3</v>
      </c>
      <c r="AQ257">
        <v>3.2012999999999998E-3</v>
      </c>
      <c r="AR257">
        <v>3.4129E-3</v>
      </c>
      <c r="AS257">
        <v>3.3574999999999998E-3</v>
      </c>
      <c r="AT257">
        <v>4.4793000000000003E-3</v>
      </c>
      <c r="AU257">
        <v>3.4102999999999998E-3</v>
      </c>
      <c r="AV257">
        <v>4.6010000000000001E-3</v>
      </c>
      <c r="AW257">
        <v>3.0244999999999998E-3</v>
      </c>
      <c r="AX257">
        <v>3.8363999999999998E-3</v>
      </c>
      <c r="AY257">
        <v>3.6912999999999998E-3</v>
      </c>
      <c r="BA257">
        <v>4.6978999999999996E-3</v>
      </c>
      <c r="BB257">
        <v>4.8046E-3</v>
      </c>
      <c r="BC257">
        <v>5.6276E-3</v>
      </c>
      <c r="BD257">
        <v>3.8836000000000001E-3</v>
      </c>
      <c r="BE257">
        <v>4.5021000000000002E-3</v>
      </c>
      <c r="BF257">
        <v>4.1326999999999996E-3</v>
      </c>
      <c r="BG257">
        <v>4.4891999999999996E-3</v>
      </c>
      <c r="BH257">
        <v>3.3690999999999999E-3</v>
      </c>
      <c r="BI257">
        <v>6.9373999999999998E-3</v>
      </c>
      <c r="BJ257">
        <v>7.9392999999999998E-3</v>
      </c>
      <c r="BK257">
        <v>7.9667000000000002E-3</v>
      </c>
      <c r="BL257">
        <v>5.6414999999999998E-3</v>
      </c>
      <c r="BN257">
        <v>6.3682000000000001E-3</v>
      </c>
      <c r="BO257">
        <v>7.3112999999999997E-3</v>
      </c>
      <c r="BP257">
        <v>7.6829000000000003E-3</v>
      </c>
      <c r="BQ257">
        <v>6.9655999999999997E-3</v>
      </c>
      <c r="BR257">
        <v>4.3315999999999997E-3</v>
      </c>
      <c r="BS257">
        <v>3.9357000000000003E-3</v>
      </c>
      <c r="BT257">
        <v>3.8961999999999998E-3</v>
      </c>
      <c r="BU257">
        <v>4.1485999999999997E-3</v>
      </c>
      <c r="BV257">
        <v>5.1595E-3</v>
      </c>
      <c r="BW257">
        <v>8.1308999999999999E-3</v>
      </c>
      <c r="BX257">
        <v>8.2699999999999996E-3</v>
      </c>
      <c r="BY257">
        <v>7.1184000000000004E-3</v>
      </c>
      <c r="CA257">
        <v>2.0670999999999998E-2</v>
      </c>
      <c r="CB257">
        <v>1.6781000000000001E-2</v>
      </c>
      <c r="CC257">
        <v>2.8074000000000002E-2</v>
      </c>
      <c r="CD257">
        <v>1.5990000000000001E-2</v>
      </c>
      <c r="CE257">
        <v>1.6781999999999998E-2</v>
      </c>
      <c r="CF257">
        <v>1.9772999999999999E-2</v>
      </c>
      <c r="CG257">
        <v>1.9383999999999998E-2</v>
      </c>
      <c r="CH257">
        <v>1.9265999999999998E-2</v>
      </c>
      <c r="CI257">
        <v>1.444E-2</v>
      </c>
      <c r="CJ257">
        <v>1.4989000000000001E-2</v>
      </c>
      <c r="CK257">
        <v>1.2741000000000001E-2</v>
      </c>
      <c r="CL257">
        <v>1.3176E-2</v>
      </c>
      <c r="CN257">
        <v>4.1999000000000003E-3</v>
      </c>
      <c r="CO257">
        <v>5.0987999999999997E-3</v>
      </c>
      <c r="CP257">
        <v>6.6804999999999998E-3</v>
      </c>
      <c r="CQ257">
        <v>3.8508000000000001E-3</v>
      </c>
      <c r="CR257">
        <v>3.5324000000000002E-3</v>
      </c>
      <c r="CS257">
        <v>6.8408000000000002E-3</v>
      </c>
      <c r="CT257">
        <v>1.1485E-2</v>
      </c>
      <c r="CU257">
        <v>4.6220999999999996E-3</v>
      </c>
      <c r="CV257">
        <v>2.9967000000000001E-3</v>
      </c>
      <c r="CW257">
        <v>4.3084999999999998E-3</v>
      </c>
      <c r="CX257">
        <v>5.4654999999999999E-3</v>
      </c>
      <c r="CY257">
        <v>3.2284000000000002E-3</v>
      </c>
      <c r="DA257">
        <v>2.5730000000000002E-3</v>
      </c>
      <c r="DB257">
        <v>2.1735999999999999E-3</v>
      </c>
      <c r="DC257">
        <v>2.7975000000000001E-3</v>
      </c>
      <c r="DD257">
        <v>2.0676000000000002E-3</v>
      </c>
      <c r="DE257">
        <v>2.5731999999999999E-3</v>
      </c>
      <c r="DF257">
        <v>3.0978999999999998E-3</v>
      </c>
      <c r="DG257">
        <v>2.5262000000000001E-3</v>
      </c>
      <c r="DH257">
        <v>2.8695999999999999E-3</v>
      </c>
      <c r="DI257">
        <v>3.1281999999999998E-3</v>
      </c>
      <c r="DJ257">
        <v>3.4697999999999999E-3</v>
      </c>
      <c r="DK257">
        <v>3.6974999999999998E-3</v>
      </c>
      <c r="DL257">
        <v>2.4061999999999998E-3</v>
      </c>
      <c r="DO257">
        <f t="shared" si="13"/>
        <v>6.151525925925925E-3</v>
      </c>
      <c r="DP257">
        <f t="shared" si="14"/>
        <v>6.6875703703703692E-3</v>
      </c>
      <c r="DQ257">
        <f t="shared" si="15"/>
        <v>7.3557814814814836E-3</v>
      </c>
      <c r="DR257">
        <f t="shared" si="16"/>
        <v>5.9847814814814803E-3</v>
      </c>
      <c r="DT257">
        <v>31.687000000000001</v>
      </c>
    </row>
    <row r="258" spans="1:124" x14ac:dyDescent="0.25">
      <c r="A258">
        <v>2.0656999999999998E-2</v>
      </c>
      <c r="B258">
        <v>2.4871999999999998E-2</v>
      </c>
      <c r="C258">
        <v>1.9615E-2</v>
      </c>
      <c r="D258">
        <v>2.3716000000000001E-2</v>
      </c>
      <c r="E258">
        <v>1.5083E-3</v>
      </c>
      <c r="F258">
        <v>1.2481E-3</v>
      </c>
      <c r="G258">
        <v>2.1237000000000001E-3</v>
      </c>
      <c r="H258">
        <v>1.4430000000000001E-3</v>
      </c>
      <c r="I258">
        <v>1.0866999999999999E-3</v>
      </c>
      <c r="J258">
        <v>1.2151E-3</v>
      </c>
      <c r="K258">
        <v>2.1040999999999998E-3</v>
      </c>
      <c r="L258">
        <v>1.2664E-3</v>
      </c>
      <c r="N258">
        <v>2.0014E-3</v>
      </c>
      <c r="O258">
        <v>2.1586999999999999E-3</v>
      </c>
      <c r="P258">
        <v>2.9878999999999999E-3</v>
      </c>
      <c r="Q258">
        <v>1.7403E-3</v>
      </c>
      <c r="R258">
        <v>4.2984E-3</v>
      </c>
      <c r="S258">
        <v>5.6724999999999996E-3</v>
      </c>
      <c r="T258">
        <v>6.2524E-3</v>
      </c>
      <c r="U258">
        <v>4.5040999999999996E-3</v>
      </c>
      <c r="V258">
        <v>4.0661999999999998E-3</v>
      </c>
      <c r="W258">
        <v>3.8311999999999999E-3</v>
      </c>
      <c r="X258">
        <v>4.8601E-3</v>
      </c>
      <c r="Y258">
        <v>3.5750000000000001E-3</v>
      </c>
      <c r="AA258">
        <v>5.5947000000000002E-3</v>
      </c>
      <c r="AB258">
        <v>4.9703999999999998E-3</v>
      </c>
      <c r="AC258">
        <v>4.4289000000000004E-3</v>
      </c>
      <c r="AD258">
        <v>5.4072E-3</v>
      </c>
      <c r="AE258">
        <v>5.5471000000000001E-3</v>
      </c>
      <c r="AF258">
        <v>5.1789999999999996E-3</v>
      </c>
      <c r="AG258">
        <v>6.2934000000000002E-3</v>
      </c>
      <c r="AH258">
        <v>4.2576999999999997E-3</v>
      </c>
      <c r="AI258">
        <v>2.8370000000000001E-3</v>
      </c>
      <c r="AJ258">
        <v>3.2839000000000002E-3</v>
      </c>
      <c r="AK258">
        <v>3.0652000000000001E-3</v>
      </c>
      <c r="AL258">
        <v>2.9277999999999999E-3</v>
      </c>
      <c r="AN258">
        <v>2.8370000000000001E-3</v>
      </c>
      <c r="AO258">
        <v>3.2839000000000002E-3</v>
      </c>
      <c r="AP258">
        <v>3.0652000000000001E-3</v>
      </c>
      <c r="AQ258">
        <v>2.9277999999999999E-3</v>
      </c>
      <c r="AR258">
        <v>3.1013999999999998E-3</v>
      </c>
      <c r="AS258">
        <v>3.0469999999999998E-3</v>
      </c>
      <c r="AT258">
        <v>3.8335999999999999E-3</v>
      </c>
      <c r="AU258">
        <v>3.2650000000000001E-3</v>
      </c>
      <c r="AV258">
        <v>4.0390000000000001E-3</v>
      </c>
      <c r="AW258">
        <v>2.8652E-3</v>
      </c>
      <c r="AX258">
        <v>3.3844000000000001E-3</v>
      </c>
      <c r="AY258">
        <v>3.4082000000000001E-3</v>
      </c>
      <c r="BA258">
        <v>4.0889999999999998E-3</v>
      </c>
      <c r="BB258">
        <v>4.5142999999999997E-3</v>
      </c>
      <c r="BC258">
        <v>4.6414999999999998E-3</v>
      </c>
      <c r="BD258">
        <v>3.5978E-3</v>
      </c>
      <c r="BE258">
        <v>4.7438000000000003E-3</v>
      </c>
      <c r="BF258">
        <v>3.8124999999999999E-3</v>
      </c>
      <c r="BG258">
        <v>3.9157999999999997E-3</v>
      </c>
      <c r="BH258">
        <v>3.1622E-3</v>
      </c>
      <c r="BI258">
        <v>6.1158000000000002E-3</v>
      </c>
      <c r="BJ258">
        <v>7.4413999999999999E-3</v>
      </c>
      <c r="BK258">
        <v>7.1453999999999997E-3</v>
      </c>
      <c r="BL258">
        <v>4.9525999999999997E-3</v>
      </c>
      <c r="BN258">
        <v>5.7835999999999999E-3</v>
      </c>
      <c r="BO258">
        <v>6.6854000000000002E-3</v>
      </c>
      <c r="BP258">
        <v>7.0028E-3</v>
      </c>
      <c r="BQ258">
        <v>6.3270000000000002E-3</v>
      </c>
      <c r="BR258">
        <v>4.0029000000000002E-3</v>
      </c>
      <c r="BS258">
        <v>3.8489000000000002E-3</v>
      </c>
      <c r="BT258">
        <v>3.4174000000000001E-3</v>
      </c>
      <c r="BU258">
        <v>3.7851999999999998E-3</v>
      </c>
      <c r="BV258">
        <v>4.9521000000000001E-3</v>
      </c>
      <c r="BW258">
        <v>7.6233999999999998E-3</v>
      </c>
      <c r="BX258">
        <v>6.9243000000000004E-3</v>
      </c>
      <c r="BY258">
        <v>6.7812999999999997E-3</v>
      </c>
      <c r="CA258">
        <v>2.0258000000000002E-2</v>
      </c>
      <c r="CB258">
        <v>1.5848999999999999E-2</v>
      </c>
      <c r="CC258">
        <v>2.6478000000000002E-2</v>
      </c>
      <c r="CD258">
        <v>1.3764999999999999E-2</v>
      </c>
      <c r="CE258">
        <v>1.5199000000000001E-2</v>
      </c>
      <c r="CF258">
        <v>1.8631999999999999E-2</v>
      </c>
      <c r="CG258">
        <v>1.7788999999999999E-2</v>
      </c>
      <c r="CH258">
        <v>1.8586999999999999E-2</v>
      </c>
      <c r="CI258">
        <v>1.4411E-2</v>
      </c>
      <c r="CJ258">
        <v>1.4141000000000001E-2</v>
      </c>
      <c r="CK258">
        <v>1.1645000000000001E-2</v>
      </c>
      <c r="CL258">
        <v>1.3024000000000001E-2</v>
      </c>
      <c r="CN258">
        <v>3.8005000000000001E-3</v>
      </c>
      <c r="CO258">
        <v>4.8491000000000003E-3</v>
      </c>
      <c r="CP258">
        <v>6.0212E-3</v>
      </c>
      <c r="CQ258">
        <v>3.5341999999999999E-3</v>
      </c>
      <c r="CR258">
        <v>3.3736E-3</v>
      </c>
      <c r="CS258">
        <v>6.6092E-3</v>
      </c>
      <c r="CT258">
        <v>9.3574000000000001E-3</v>
      </c>
      <c r="CU258">
        <v>4.5656999999999998E-3</v>
      </c>
      <c r="CV258">
        <v>3.2975999999999999E-3</v>
      </c>
      <c r="CW258">
        <v>3.8934E-3</v>
      </c>
      <c r="CX258">
        <v>4.7074999999999999E-3</v>
      </c>
      <c r="CY258">
        <v>2.8643000000000002E-3</v>
      </c>
      <c r="DA258">
        <v>2.2147999999999998E-3</v>
      </c>
      <c r="DB258">
        <v>2.0923000000000001E-3</v>
      </c>
      <c r="DC258">
        <v>2.4466000000000002E-3</v>
      </c>
      <c r="DD258">
        <v>1.9949E-3</v>
      </c>
      <c r="DE258">
        <v>2.3484000000000001E-3</v>
      </c>
      <c r="DF258">
        <v>2.9711E-3</v>
      </c>
      <c r="DG258">
        <v>2.3392999999999999E-3</v>
      </c>
      <c r="DH258">
        <v>2.5022E-3</v>
      </c>
      <c r="DI258">
        <v>2.8517E-3</v>
      </c>
      <c r="DJ258">
        <v>3.2404000000000001E-3</v>
      </c>
      <c r="DK258">
        <v>3.2717000000000002E-3</v>
      </c>
      <c r="DL258">
        <v>2.1584999999999998E-3</v>
      </c>
      <c r="DO258">
        <f t="shared" si="13"/>
        <v>5.7413333333333353E-3</v>
      </c>
      <c r="DP258">
        <f t="shared" si="14"/>
        <v>6.2159407407407401E-3</v>
      </c>
      <c r="DQ258">
        <f t="shared" si="15"/>
        <v>6.6339555555555534E-3</v>
      </c>
      <c r="DR258">
        <f t="shared" si="16"/>
        <v>5.5570518518518516E-3</v>
      </c>
      <c r="DT258">
        <v>31.812000000000001</v>
      </c>
    </row>
    <row r="259" spans="1:124" x14ac:dyDescent="0.25">
      <c r="A259">
        <v>1.9210999999999999E-2</v>
      </c>
      <c r="B259">
        <v>2.2145999999999999E-2</v>
      </c>
      <c r="C259">
        <v>1.8228000000000001E-2</v>
      </c>
      <c r="D259">
        <v>2.1728999999999998E-2</v>
      </c>
      <c r="E259">
        <v>1.4429E-3</v>
      </c>
      <c r="F259">
        <v>1.2103999999999999E-3</v>
      </c>
      <c r="G259">
        <v>1.6953000000000001E-3</v>
      </c>
      <c r="H259">
        <v>1.3791999999999999E-3</v>
      </c>
      <c r="I259">
        <v>9.8152999999999999E-4</v>
      </c>
      <c r="J259">
        <v>1.0996999999999999E-3</v>
      </c>
      <c r="K259">
        <v>1.8244999999999999E-3</v>
      </c>
      <c r="L259">
        <v>1.1945E-3</v>
      </c>
      <c r="N259">
        <v>1.8759E-3</v>
      </c>
      <c r="O259">
        <v>1.941E-3</v>
      </c>
      <c r="P259">
        <v>2.4285999999999999E-3</v>
      </c>
      <c r="Q259">
        <v>1.6581E-3</v>
      </c>
      <c r="R259">
        <v>4.1573000000000001E-3</v>
      </c>
      <c r="S259">
        <v>4.9378E-3</v>
      </c>
      <c r="T259">
        <v>5.5047999999999998E-3</v>
      </c>
      <c r="U259">
        <v>4.1549000000000004E-3</v>
      </c>
      <c r="V259">
        <v>3.5658E-3</v>
      </c>
      <c r="W259">
        <v>3.5268999999999999E-3</v>
      </c>
      <c r="X259">
        <v>4.1817E-3</v>
      </c>
      <c r="Y259">
        <v>3.4757E-3</v>
      </c>
      <c r="AA259">
        <v>5.1713999999999996E-3</v>
      </c>
      <c r="AB259">
        <v>4.7315999999999999E-3</v>
      </c>
      <c r="AC259">
        <v>4.4903E-3</v>
      </c>
      <c r="AD259">
        <v>4.8798000000000001E-3</v>
      </c>
      <c r="AE259">
        <v>5.1822999999999999E-3</v>
      </c>
      <c r="AF259">
        <v>4.6572000000000002E-3</v>
      </c>
      <c r="AG259">
        <v>6.0182999999999999E-3</v>
      </c>
      <c r="AH259">
        <v>3.973E-3</v>
      </c>
      <c r="AI259">
        <v>2.7542999999999999E-3</v>
      </c>
      <c r="AJ259">
        <v>3.0785000000000001E-3</v>
      </c>
      <c r="AK259">
        <v>3.0306E-3</v>
      </c>
      <c r="AL259">
        <v>2.7282000000000001E-3</v>
      </c>
      <c r="AN259">
        <v>2.7542999999999999E-3</v>
      </c>
      <c r="AO259">
        <v>3.0785000000000001E-3</v>
      </c>
      <c r="AP259">
        <v>3.0306E-3</v>
      </c>
      <c r="AQ259">
        <v>2.7282000000000001E-3</v>
      </c>
      <c r="AR259">
        <v>2.7834999999999999E-3</v>
      </c>
      <c r="AS259">
        <v>2.7813E-3</v>
      </c>
      <c r="AT259">
        <v>3.2767999999999999E-3</v>
      </c>
      <c r="AU259">
        <v>3.1212000000000002E-3</v>
      </c>
      <c r="AV259">
        <v>3.529E-3</v>
      </c>
      <c r="AW259">
        <v>2.7372E-3</v>
      </c>
      <c r="AX259">
        <v>3.1097999999999998E-3</v>
      </c>
      <c r="AY259">
        <v>3.0244E-3</v>
      </c>
      <c r="BA259">
        <v>3.5452000000000001E-3</v>
      </c>
      <c r="BB259">
        <v>4.0816000000000003E-3</v>
      </c>
      <c r="BC259">
        <v>3.7648E-3</v>
      </c>
      <c r="BD259">
        <v>3.3348000000000002E-3</v>
      </c>
      <c r="BE259">
        <v>4.7907000000000002E-3</v>
      </c>
      <c r="BF259">
        <v>3.5362000000000002E-3</v>
      </c>
      <c r="BG259">
        <v>3.5493E-3</v>
      </c>
      <c r="BH259">
        <v>2.9543999999999998E-3</v>
      </c>
      <c r="BI259">
        <v>5.2877999999999996E-3</v>
      </c>
      <c r="BJ259">
        <v>6.7491000000000001E-3</v>
      </c>
      <c r="BK259">
        <v>6.4002E-3</v>
      </c>
      <c r="BL259">
        <v>4.3655999999999999E-3</v>
      </c>
      <c r="BN259">
        <v>5.5687000000000002E-3</v>
      </c>
      <c r="BO259">
        <v>6.1615000000000003E-3</v>
      </c>
      <c r="BP259">
        <v>6.3226999999999997E-3</v>
      </c>
      <c r="BQ259">
        <v>5.6417999999999998E-3</v>
      </c>
      <c r="BR259">
        <v>3.6042000000000001E-3</v>
      </c>
      <c r="BS259">
        <v>3.7428000000000001E-3</v>
      </c>
      <c r="BT259">
        <v>3.0704999999999999E-3</v>
      </c>
      <c r="BU259">
        <v>3.4822999999999998E-3</v>
      </c>
      <c r="BV259">
        <v>4.8218999999999996E-3</v>
      </c>
      <c r="BW259">
        <v>7.0917000000000003E-3</v>
      </c>
      <c r="BX259">
        <v>5.9194E-3</v>
      </c>
      <c r="BY259">
        <v>6.3435999999999996E-3</v>
      </c>
      <c r="CA259">
        <v>1.9519999999999999E-2</v>
      </c>
      <c r="CB259">
        <v>1.5304999999999999E-2</v>
      </c>
      <c r="CC259">
        <v>2.4265999999999999E-2</v>
      </c>
      <c r="CD259">
        <v>1.2500000000000001E-2</v>
      </c>
      <c r="CE259">
        <v>1.3899999999999999E-2</v>
      </c>
      <c r="CF259">
        <v>1.7492000000000001E-2</v>
      </c>
      <c r="CG259">
        <v>1.6050999999999999E-2</v>
      </c>
      <c r="CH259">
        <v>1.7406000000000001E-2</v>
      </c>
      <c r="CI259">
        <v>1.4151E-2</v>
      </c>
      <c r="CJ259">
        <v>1.3103E-2</v>
      </c>
      <c r="CK259">
        <v>1.0982E-2</v>
      </c>
      <c r="CL259">
        <v>1.2408000000000001E-2</v>
      </c>
      <c r="CN259">
        <v>3.5379000000000001E-3</v>
      </c>
      <c r="CO259">
        <v>4.4955999999999998E-3</v>
      </c>
      <c r="CP259">
        <v>5.3562000000000002E-3</v>
      </c>
      <c r="CQ259">
        <v>3.3322999999999998E-3</v>
      </c>
      <c r="CR259">
        <v>3.2797999999999998E-3</v>
      </c>
      <c r="CS259">
        <v>6.2721000000000001E-3</v>
      </c>
      <c r="CT259">
        <v>7.3413999999999997E-3</v>
      </c>
      <c r="CU259">
        <v>4.4837999999999996E-3</v>
      </c>
      <c r="CV259">
        <v>3.6675000000000002E-3</v>
      </c>
      <c r="CW259">
        <v>3.3928000000000001E-3</v>
      </c>
      <c r="CX259">
        <v>4.1000000000000003E-3</v>
      </c>
      <c r="CY259">
        <v>2.4868999999999998E-3</v>
      </c>
      <c r="DA259">
        <v>1.8674E-3</v>
      </c>
      <c r="DB259">
        <v>2.0206E-3</v>
      </c>
      <c r="DC259">
        <v>2.1305999999999999E-3</v>
      </c>
      <c r="DD259">
        <v>1.9040000000000001E-3</v>
      </c>
      <c r="DE259">
        <v>2.1681999999999999E-3</v>
      </c>
      <c r="DF259">
        <v>2.8318000000000002E-3</v>
      </c>
      <c r="DG259">
        <v>2.2293E-3</v>
      </c>
      <c r="DH259">
        <v>2.1627E-3</v>
      </c>
      <c r="DI259">
        <v>2.6594000000000001E-3</v>
      </c>
      <c r="DJ259">
        <v>2.9483000000000001E-3</v>
      </c>
      <c r="DK259">
        <v>2.9172999999999998E-3</v>
      </c>
      <c r="DL259">
        <v>2.1465E-3</v>
      </c>
      <c r="DO259">
        <f t="shared" si="13"/>
        <v>5.3992196296296299E-3</v>
      </c>
      <c r="DP259">
        <f t="shared" si="14"/>
        <v>5.7463037037037033E-3</v>
      </c>
      <c r="DQ259">
        <f t="shared" si="15"/>
        <v>5.9711111111111111E-3</v>
      </c>
      <c r="DR259">
        <f t="shared" si="16"/>
        <v>5.1481074074074063E-3</v>
      </c>
      <c r="DT259">
        <v>31.937000000000001</v>
      </c>
    </row>
    <row r="260" spans="1:124" x14ac:dyDescent="0.25">
      <c r="A260">
        <v>1.8412999999999999E-2</v>
      </c>
      <c r="B260">
        <v>1.9945000000000001E-2</v>
      </c>
      <c r="C260">
        <v>1.6754999999999999E-2</v>
      </c>
      <c r="D260">
        <v>1.9989E-2</v>
      </c>
      <c r="E260">
        <v>1.3946E-3</v>
      </c>
      <c r="F260">
        <v>1.2189E-3</v>
      </c>
      <c r="G260">
        <v>1.3761999999999999E-3</v>
      </c>
      <c r="H260">
        <v>1.3295E-3</v>
      </c>
      <c r="I260">
        <v>9.5186000000000001E-4</v>
      </c>
      <c r="J260">
        <v>9.919900000000001E-4</v>
      </c>
      <c r="K260">
        <v>1.4951000000000001E-3</v>
      </c>
      <c r="L260">
        <v>1.096E-3</v>
      </c>
      <c r="N260">
        <v>1.7462000000000001E-3</v>
      </c>
      <c r="O260">
        <v>1.7434E-3</v>
      </c>
      <c r="P260">
        <v>1.9074999999999999E-3</v>
      </c>
      <c r="Q260">
        <v>1.5555E-3</v>
      </c>
      <c r="R260">
        <v>4.0175000000000002E-3</v>
      </c>
      <c r="S260">
        <v>4.1767000000000002E-3</v>
      </c>
      <c r="T260">
        <v>4.7181000000000002E-3</v>
      </c>
      <c r="U260">
        <v>3.8073999999999998E-3</v>
      </c>
      <c r="V260">
        <v>3.2131E-3</v>
      </c>
      <c r="W260">
        <v>3.2618999999999999E-3</v>
      </c>
      <c r="X260">
        <v>3.6828E-3</v>
      </c>
      <c r="Y260">
        <v>3.2785000000000002E-3</v>
      </c>
      <c r="AA260">
        <v>4.8446000000000001E-3</v>
      </c>
      <c r="AB260">
        <v>4.4914000000000004E-3</v>
      </c>
      <c r="AC260">
        <v>4.5726999999999999E-3</v>
      </c>
      <c r="AD260">
        <v>4.3689000000000002E-3</v>
      </c>
      <c r="AE260">
        <v>4.7921999999999999E-3</v>
      </c>
      <c r="AF260">
        <v>4.2236000000000001E-3</v>
      </c>
      <c r="AG260">
        <v>5.6474000000000003E-3</v>
      </c>
      <c r="AH260">
        <v>3.7418E-3</v>
      </c>
      <c r="AI260">
        <v>2.8061000000000002E-3</v>
      </c>
      <c r="AJ260">
        <v>2.8665000000000001E-3</v>
      </c>
      <c r="AK260">
        <v>2.9962000000000001E-3</v>
      </c>
      <c r="AL260">
        <v>2.5803000000000002E-3</v>
      </c>
      <c r="AN260">
        <v>2.8061000000000002E-3</v>
      </c>
      <c r="AO260">
        <v>2.8665000000000001E-3</v>
      </c>
      <c r="AP260">
        <v>2.9962000000000001E-3</v>
      </c>
      <c r="AQ260">
        <v>2.5803000000000002E-3</v>
      </c>
      <c r="AR260">
        <v>2.5152999999999998E-3</v>
      </c>
      <c r="AS260">
        <v>2.5373000000000001E-3</v>
      </c>
      <c r="AT260">
        <v>2.8306999999999998E-3</v>
      </c>
      <c r="AU260">
        <v>2.9697E-3</v>
      </c>
      <c r="AV260">
        <v>3.0687000000000002E-3</v>
      </c>
      <c r="AW260">
        <v>2.6324999999999999E-3</v>
      </c>
      <c r="AX260">
        <v>2.9829000000000001E-3</v>
      </c>
      <c r="AY260">
        <v>2.6018999999999999E-3</v>
      </c>
      <c r="BA260">
        <v>3.1156000000000001E-3</v>
      </c>
      <c r="BB260">
        <v>3.5904999999999999E-3</v>
      </c>
      <c r="BC260">
        <v>3.1670000000000001E-3</v>
      </c>
      <c r="BD260">
        <v>3.0614000000000001E-3</v>
      </c>
      <c r="BE260">
        <v>4.5497000000000003E-3</v>
      </c>
      <c r="BF260">
        <v>3.3270000000000001E-3</v>
      </c>
      <c r="BG260">
        <v>3.4193000000000001E-3</v>
      </c>
      <c r="BH260">
        <v>2.7672E-3</v>
      </c>
      <c r="BI260">
        <v>4.5750000000000001E-3</v>
      </c>
      <c r="BJ260">
        <v>5.9572000000000002E-3</v>
      </c>
      <c r="BK260">
        <v>5.7673999999999998E-3</v>
      </c>
      <c r="BL260">
        <v>3.9506000000000003E-3</v>
      </c>
      <c r="BN260">
        <v>5.6075999999999999E-3</v>
      </c>
      <c r="BO260">
        <v>5.6797000000000002E-3</v>
      </c>
      <c r="BP260">
        <v>5.6975999999999997E-3</v>
      </c>
      <c r="BQ260">
        <v>5.0207000000000003E-3</v>
      </c>
      <c r="BR260">
        <v>3.2093999999999998E-3</v>
      </c>
      <c r="BS260">
        <v>3.5465000000000002E-3</v>
      </c>
      <c r="BT260">
        <v>2.7874000000000002E-3</v>
      </c>
      <c r="BU260">
        <v>3.2761000000000001E-3</v>
      </c>
      <c r="BV260">
        <v>4.6547000000000003E-3</v>
      </c>
      <c r="BW260">
        <v>6.5393999999999999E-3</v>
      </c>
      <c r="BX260">
        <v>5.3860000000000002E-3</v>
      </c>
      <c r="BY260">
        <v>5.7939000000000003E-3</v>
      </c>
      <c r="CA260">
        <v>1.8305999999999999E-2</v>
      </c>
      <c r="CB260">
        <v>1.4756E-2</v>
      </c>
      <c r="CC260">
        <v>2.1701999999999999E-2</v>
      </c>
      <c r="CD260">
        <v>1.213E-2</v>
      </c>
      <c r="CE260">
        <v>1.2971999999999999E-2</v>
      </c>
      <c r="CF260">
        <v>1.6271999999999998E-2</v>
      </c>
      <c r="CG260">
        <v>1.4291999999999999E-2</v>
      </c>
      <c r="CH260">
        <v>1.5706000000000001E-2</v>
      </c>
      <c r="CI260">
        <v>1.3365999999999999E-2</v>
      </c>
      <c r="CJ260">
        <v>1.1953E-2</v>
      </c>
      <c r="CK260">
        <v>1.0707E-2</v>
      </c>
      <c r="CL260">
        <v>1.1351999999999999E-2</v>
      </c>
      <c r="CN260">
        <v>3.3815999999999998E-3</v>
      </c>
      <c r="CO260">
        <v>4.0610999999999998E-3</v>
      </c>
      <c r="CP260">
        <v>4.7894000000000001E-3</v>
      </c>
      <c r="CQ260">
        <v>3.1538E-3</v>
      </c>
      <c r="CR260">
        <v>3.2244999999999999E-3</v>
      </c>
      <c r="CS260">
        <v>5.7442999999999999E-3</v>
      </c>
      <c r="CT260">
        <v>5.6753000000000003E-3</v>
      </c>
      <c r="CU260">
        <v>4.2922999999999998E-3</v>
      </c>
      <c r="CV260">
        <v>3.9065999999999997E-3</v>
      </c>
      <c r="CW260">
        <v>2.9516999999999998E-3</v>
      </c>
      <c r="CX260">
        <v>3.6830999999999999E-3</v>
      </c>
      <c r="CY260">
        <v>2.1714999999999998E-3</v>
      </c>
      <c r="DA260">
        <v>1.6026E-3</v>
      </c>
      <c r="DB260">
        <v>1.9451E-3</v>
      </c>
      <c r="DC260">
        <v>1.8856000000000001E-3</v>
      </c>
      <c r="DD260">
        <v>1.7688000000000001E-3</v>
      </c>
      <c r="DE260">
        <v>2.032E-3</v>
      </c>
      <c r="DF260">
        <v>2.6779999999999998E-3</v>
      </c>
      <c r="DG260">
        <v>2.1741999999999998E-3</v>
      </c>
      <c r="DH260">
        <v>1.8986999999999999E-3</v>
      </c>
      <c r="DI260">
        <v>2.562E-3</v>
      </c>
      <c r="DJ260">
        <v>2.6627999999999999E-3</v>
      </c>
      <c r="DK260">
        <v>2.6708999999999999E-3</v>
      </c>
      <c r="DL260">
        <v>2.2805E-3</v>
      </c>
      <c r="DO260">
        <f t="shared" si="13"/>
        <v>5.0975762962962978E-3</v>
      </c>
      <c r="DP260">
        <f t="shared" si="14"/>
        <v>5.2822218518518522E-3</v>
      </c>
      <c r="DQ260">
        <f t="shared" si="15"/>
        <v>5.3987037037037033E-3</v>
      </c>
      <c r="DR260">
        <f t="shared" si="16"/>
        <v>4.7600851851851847E-3</v>
      </c>
      <c r="DT260">
        <v>32.063000000000002</v>
      </c>
    </row>
    <row r="261" spans="1:124" x14ac:dyDescent="0.25">
      <c r="A261">
        <v>1.8023000000000001E-2</v>
      </c>
      <c r="B261">
        <v>1.8262E-2</v>
      </c>
      <c r="C261">
        <v>1.5272000000000001E-2</v>
      </c>
      <c r="D261">
        <v>1.8599999999999998E-2</v>
      </c>
      <c r="E261">
        <v>1.3431000000000001E-3</v>
      </c>
      <c r="F261">
        <v>1.2342E-3</v>
      </c>
      <c r="G261">
        <v>1.2149000000000001E-3</v>
      </c>
      <c r="H261">
        <v>1.2765999999999999E-3</v>
      </c>
      <c r="I261">
        <v>9.5936999999999997E-4</v>
      </c>
      <c r="J261">
        <v>9.0392999999999995E-4</v>
      </c>
      <c r="K261">
        <v>1.1823000000000001E-3</v>
      </c>
      <c r="L261">
        <v>9.9123000000000006E-4</v>
      </c>
      <c r="N261">
        <v>1.6123999999999999E-3</v>
      </c>
      <c r="O261">
        <v>1.5920999999999999E-3</v>
      </c>
      <c r="P261">
        <v>1.4840999999999999E-3</v>
      </c>
      <c r="Q261">
        <v>1.4258000000000001E-3</v>
      </c>
      <c r="R261">
        <v>3.8108E-3</v>
      </c>
      <c r="S261">
        <v>3.5140000000000002E-3</v>
      </c>
      <c r="T261">
        <v>3.9202000000000004E-3</v>
      </c>
      <c r="U261">
        <v>3.4643999999999999E-3</v>
      </c>
      <c r="V261">
        <v>3.0108999999999999E-3</v>
      </c>
      <c r="W261">
        <v>3.0352000000000001E-3</v>
      </c>
      <c r="X261">
        <v>3.2943999999999998E-3</v>
      </c>
      <c r="Y261">
        <v>2.9697999999999999E-3</v>
      </c>
      <c r="AA261">
        <v>4.5675999999999998E-3</v>
      </c>
      <c r="AB261">
        <v>4.1916000000000002E-3</v>
      </c>
      <c r="AC261">
        <v>4.6074000000000002E-3</v>
      </c>
      <c r="AD261">
        <v>3.9069999999999999E-3</v>
      </c>
      <c r="AE261">
        <v>4.3885E-3</v>
      </c>
      <c r="AF261">
        <v>3.8766999999999999E-3</v>
      </c>
      <c r="AG261">
        <v>5.169E-3</v>
      </c>
      <c r="AH261">
        <v>3.5195000000000001E-3</v>
      </c>
      <c r="AI261">
        <v>2.9050999999999999E-3</v>
      </c>
      <c r="AJ261">
        <v>2.6367999999999999E-3</v>
      </c>
      <c r="AK261">
        <v>2.8996E-3</v>
      </c>
      <c r="AL261">
        <v>2.4588000000000001E-3</v>
      </c>
      <c r="AN261">
        <v>2.9050999999999999E-3</v>
      </c>
      <c r="AO261">
        <v>2.6367999999999999E-3</v>
      </c>
      <c r="AP261">
        <v>2.8996E-3</v>
      </c>
      <c r="AQ261">
        <v>2.4588000000000001E-3</v>
      </c>
      <c r="AR261">
        <v>2.3476999999999999E-3</v>
      </c>
      <c r="AS261">
        <v>2.3083000000000001E-3</v>
      </c>
      <c r="AT261">
        <v>2.4853000000000002E-3</v>
      </c>
      <c r="AU261">
        <v>2.8083000000000001E-3</v>
      </c>
      <c r="AV261">
        <v>2.6697000000000001E-3</v>
      </c>
      <c r="AW261">
        <v>2.5433000000000001E-3</v>
      </c>
      <c r="AX261">
        <v>2.9267E-3</v>
      </c>
      <c r="AY261">
        <v>2.2085999999999998E-3</v>
      </c>
      <c r="BA261">
        <v>2.8167999999999999E-3</v>
      </c>
      <c r="BB261">
        <v>3.1402999999999999E-3</v>
      </c>
      <c r="BC261">
        <v>2.898E-3</v>
      </c>
      <c r="BD261">
        <v>2.7690000000000002E-3</v>
      </c>
      <c r="BE261">
        <v>4.0606000000000001E-3</v>
      </c>
      <c r="BF261">
        <v>3.1657999999999999E-3</v>
      </c>
      <c r="BG261">
        <v>3.4535999999999998E-3</v>
      </c>
      <c r="BH261">
        <v>2.6310999999999999E-3</v>
      </c>
      <c r="BI261">
        <v>4.0727000000000003E-3</v>
      </c>
      <c r="BJ261">
        <v>5.1634000000000003E-3</v>
      </c>
      <c r="BK261">
        <v>5.2316999999999997E-3</v>
      </c>
      <c r="BL261">
        <v>3.7280999999999998E-3</v>
      </c>
      <c r="BN261">
        <v>5.6993E-3</v>
      </c>
      <c r="BO261">
        <v>5.1824000000000002E-3</v>
      </c>
      <c r="BP261">
        <v>5.169E-3</v>
      </c>
      <c r="BQ261">
        <v>4.5208000000000002E-3</v>
      </c>
      <c r="BR261">
        <v>2.8806999999999999E-3</v>
      </c>
      <c r="BS261">
        <v>3.2558999999999999E-3</v>
      </c>
      <c r="BT261">
        <v>2.5274999999999998E-3</v>
      </c>
      <c r="BU261">
        <v>3.1611999999999999E-3</v>
      </c>
      <c r="BV261">
        <v>4.3826999999999998E-3</v>
      </c>
      <c r="BW261">
        <v>5.9756000000000002E-3</v>
      </c>
      <c r="BX261">
        <v>5.2513999999999998E-3</v>
      </c>
      <c r="BY261">
        <v>5.1986000000000003E-3</v>
      </c>
      <c r="CA261">
        <v>1.6664999999999999E-2</v>
      </c>
      <c r="CB261">
        <v>1.3920999999999999E-2</v>
      </c>
      <c r="CC261">
        <v>1.9059E-2</v>
      </c>
      <c r="CD261">
        <v>1.2296E-2</v>
      </c>
      <c r="CE261">
        <v>1.2413E-2</v>
      </c>
      <c r="CF261">
        <v>1.5063999999999999E-2</v>
      </c>
      <c r="CG261">
        <v>1.2647E-2</v>
      </c>
      <c r="CH261">
        <v>1.374E-2</v>
      </c>
      <c r="CI261">
        <v>1.1993999999999999E-2</v>
      </c>
      <c r="CJ261">
        <v>1.0848E-2</v>
      </c>
      <c r="CK261">
        <v>1.0617E-2</v>
      </c>
      <c r="CL261">
        <v>1.0021E-2</v>
      </c>
      <c r="CN261">
        <v>3.2769000000000001E-3</v>
      </c>
      <c r="CO261">
        <v>3.6021E-3</v>
      </c>
      <c r="CP261">
        <v>4.3690999999999999E-3</v>
      </c>
      <c r="CQ261">
        <v>2.9309000000000002E-3</v>
      </c>
      <c r="CR261">
        <v>3.1836E-3</v>
      </c>
      <c r="CS261">
        <v>5.0540999999999997E-3</v>
      </c>
      <c r="CT261">
        <v>4.5177999999999998E-3</v>
      </c>
      <c r="CU261">
        <v>3.9766999999999997E-3</v>
      </c>
      <c r="CV261">
        <v>3.8723E-3</v>
      </c>
      <c r="CW261">
        <v>2.6846999999999999E-3</v>
      </c>
      <c r="CX261">
        <v>3.4504000000000002E-3</v>
      </c>
      <c r="CY261">
        <v>1.9800999999999998E-3</v>
      </c>
      <c r="DA261">
        <v>1.4544E-3</v>
      </c>
      <c r="DB261">
        <v>1.8615999999999999E-3</v>
      </c>
      <c r="DC261">
        <v>1.712E-3</v>
      </c>
      <c r="DD261">
        <v>1.5911E-3</v>
      </c>
      <c r="DE261">
        <v>1.9306E-3</v>
      </c>
      <c r="DF261">
        <v>2.5087E-3</v>
      </c>
      <c r="DG261">
        <v>2.1294999999999999E-3</v>
      </c>
      <c r="DH261">
        <v>1.7313000000000001E-3</v>
      </c>
      <c r="DI261">
        <v>2.5271999999999998E-3</v>
      </c>
      <c r="DJ261">
        <v>2.4377000000000001E-3</v>
      </c>
      <c r="DK261">
        <v>2.5244E-3</v>
      </c>
      <c r="DL261">
        <v>2.4315000000000001E-3</v>
      </c>
      <c r="DO261">
        <f t="shared" ref="DO261:DO324" si="17">AVERAGE(A261,E261,I261,N261,R261,V261,AA261,AE261,AI261,AN261,AR261,AV261,BA261,BE261,BI261,BN261,BR261,BV261,CA261,CE261,CI261,CN261,CR261,CV261,DA261,DE261,DI261)</f>
        <v>4.8064100000000005E-3</v>
      </c>
      <c r="DP261">
        <f t="shared" ref="DP261:DP324" si="18">AVERAGE(B261,F261,J261,O261,S261,W261,AB261,AF261,AJ261,AO261,AS261,AW261,BB261,BF261,BJ261,BO261,BS261,BW261,CB261,CF261,CJ261,CO261,CS261,CW261,DB261,DF261,DJ261)</f>
        <v>4.8370455555555546E-3</v>
      </c>
      <c r="DQ261">
        <f t="shared" ref="DQ261:DQ324" si="19">AVERAGE(C261,G261,K261,P261,T261,X261,AC261,AG261,AK261,AP261,AT261,AX261,BC261,BG261,BK261,BP261,BT261,BX261,CC261,CG261,CK261,CP261,CT261,CX261,DC261,DG261,DK261)</f>
        <v>4.9227000000000012E-3</v>
      </c>
      <c r="DR261">
        <f t="shared" ref="DR261:DR324" si="20">AVERAGE(D261,H261,L261,Q261,U261,Y261,AD261,AH261,AL261,AQ261,AU261,AY261,BD261,BH261,BL261,BQ261,BU261,BY261,CD261,CH261,CL261,CQ261,CU261,CY261,DD261,DH261,DL261)</f>
        <v>4.39986037037037E-3</v>
      </c>
      <c r="DT261">
        <v>32.188000000000002</v>
      </c>
    </row>
    <row r="262" spans="1:124" x14ac:dyDescent="0.25">
      <c r="A262">
        <v>1.7763000000000001E-2</v>
      </c>
      <c r="B262">
        <v>1.6889000000000001E-2</v>
      </c>
      <c r="C262">
        <v>1.3962E-2</v>
      </c>
      <c r="D262">
        <v>1.7500000000000002E-2</v>
      </c>
      <c r="E262">
        <v>1.2735999999999999E-3</v>
      </c>
      <c r="F262">
        <v>1.2176999999999999E-3</v>
      </c>
      <c r="G262">
        <v>1.2038000000000001E-3</v>
      </c>
      <c r="H262">
        <v>1.2091000000000001E-3</v>
      </c>
      <c r="I262">
        <v>9.5536999999999998E-4</v>
      </c>
      <c r="J262">
        <v>8.43E-4</v>
      </c>
      <c r="K262">
        <v>9.3652999999999998E-4</v>
      </c>
      <c r="L262">
        <v>9.0364000000000004E-4</v>
      </c>
      <c r="N262">
        <v>1.4781E-3</v>
      </c>
      <c r="O262">
        <v>1.4997999999999999E-3</v>
      </c>
      <c r="P262">
        <v>1.1959E-3</v>
      </c>
      <c r="Q262">
        <v>1.2836E-3</v>
      </c>
      <c r="R262">
        <v>3.5143000000000001E-3</v>
      </c>
      <c r="S262">
        <v>3.0324000000000002E-3</v>
      </c>
      <c r="T262">
        <v>3.1938000000000001E-3</v>
      </c>
      <c r="U262">
        <v>3.1351999999999999E-3</v>
      </c>
      <c r="V262">
        <v>2.9126999999999998E-3</v>
      </c>
      <c r="W262">
        <v>2.8321000000000002E-3</v>
      </c>
      <c r="X262">
        <v>2.9531000000000002E-3</v>
      </c>
      <c r="Y262">
        <v>2.5864E-3</v>
      </c>
      <c r="AA262">
        <v>4.2927E-3</v>
      </c>
      <c r="AB262">
        <v>3.8428999999999998E-3</v>
      </c>
      <c r="AC262">
        <v>4.5728000000000001E-3</v>
      </c>
      <c r="AD262">
        <v>3.5365000000000001E-3</v>
      </c>
      <c r="AE262">
        <v>3.9871999999999998E-3</v>
      </c>
      <c r="AF262">
        <v>3.5753999999999998E-3</v>
      </c>
      <c r="AG262">
        <v>4.6217999999999997E-3</v>
      </c>
      <c r="AH262">
        <v>3.2713E-3</v>
      </c>
      <c r="AI262">
        <v>2.9358000000000001E-3</v>
      </c>
      <c r="AJ262">
        <v>2.3961E-3</v>
      </c>
      <c r="AK262">
        <v>2.7168000000000001E-3</v>
      </c>
      <c r="AL262">
        <v>2.3403E-3</v>
      </c>
      <c r="AN262">
        <v>2.9358000000000001E-3</v>
      </c>
      <c r="AO262">
        <v>2.3961E-3</v>
      </c>
      <c r="AP262">
        <v>2.7168000000000001E-3</v>
      </c>
      <c r="AQ262">
        <v>2.3403E-3</v>
      </c>
      <c r="AR262">
        <v>2.2929999999999999E-3</v>
      </c>
      <c r="AS262">
        <v>2.1140999999999998E-3</v>
      </c>
      <c r="AT262">
        <v>2.2128E-3</v>
      </c>
      <c r="AU262">
        <v>2.6373999999999998E-3</v>
      </c>
      <c r="AV262">
        <v>2.3517999999999998E-3</v>
      </c>
      <c r="AW262">
        <v>2.4589E-3</v>
      </c>
      <c r="AX262">
        <v>2.8557999999999999E-3</v>
      </c>
      <c r="AY262">
        <v>1.8933000000000001E-3</v>
      </c>
      <c r="BA262">
        <v>2.6359999999999999E-3</v>
      </c>
      <c r="BB262">
        <v>2.8013000000000001E-3</v>
      </c>
      <c r="BC262">
        <v>2.8771999999999999E-3</v>
      </c>
      <c r="BD262">
        <v>2.4778999999999999E-3</v>
      </c>
      <c r="BE262">
        <v>3.4680000000000002E-3</v>
      </c>
      <c r="BF262">
        <v>3.0073999999999999E-3</v>
      </c>
      <c r="BG262">
        <v>3.5128999999999998E-3</v>
      </c>
      <c r="BH262">
        <v>2.5560000000000001E-3</v>
      </c>
      <c r="BI262">
        <v>3.813E-3</v>
      </c>
      <c r="BJ262">
        <v>4.4435000000000004E-3</v>
      </c>
      <c r="BK262">
        <v>4.7476000000000003E-3</v>
      </c>
      <c r="BL262">
        <v>3.656E-3</v>
      </c>
      <c r="BN262">
        <v>5.6515999999999997E-3</v>
      </c>
      <c r="BO262">
        <v>4.6446999999999999E-3</v>
      </c>
      <c r="BP262">
        <v>4.7486000000000004E-3</v>
      </c>
      <c r="BQ262">
        <v>4.1434999999999996E-3</v>
      </c>
      <c r="BR262">
        <v>2.6383000000000001E-3</v>
      </c>
      <c r="BS262">
        <v>2.9220000000000001E-3</v>
      </c>
      <c r="BT262">
        <v>2.3002000000000001E-3</v>
      </c>
      <c r="BU262">
        <v>3.0885999999999999E-3</v>
      </c>
      <c r="BV262">
        <v>4.0201999999999998E-3</v>
      </c>
      <c r="BW262">
        <v>5.4045999999999999E-3</v>
      </c>
      <c r="BX262">
        <v>5.2969999999999996E-3</v>
      </c>
      <c r="BY262">
        <v>4.6540000000000002E-3</v>
      </c>
      <c r="CA262">
        <v>1.4799E-2</v>
      </c>
      <c r="CB262">
        <v>1.2759E-2</v>
      </c>
      <c r="CC262">
        <v>1.6527E-2</v>
      </c>
      <c r="CD262">
        <v>1.2481000000000001E-2</v>
      </c>
      <c r="CE262">
        <v>1.2137E-2</v>
      </c>
      <c r="CF262">
        <v>1.4E-2</v>
      </c>
      <c r="CG262">
        <v>1.1202999999999999E-2</v>
      </c>
      <c r="CH262">
        <v>1.1939999999999999E-2</v>
      </c>
      <c r="CI262">
        <v>1.0238000000000001E-2</v>
      </c>
      <c r="CJ262">
        <v>9.9326999999999992E-3</v>
      </c>
      <c r="CK262">
        <v>1.044E-2</v>
      </c>
      <c r="CL262">
        <v>8.6539000000000008E-3</v>
      </c>
      <c r="CN262">
        <v>3.1748000000000002E-3</v>
      </c>
      <c r="CO262">
        <v>3.1868E-3</v>
      </c>
      <c r="CP262">
        <v>4.0733999999999996E-3</v>
      </c>
      <c r="CQ262">
        <v>2.6522E-3</v>
      </c>
      <c r="CR262">
        <v>3.1313000000000001E-3</v>
      </c>
      <c r="CS262">
        <v>4.3482E-3</v>
      </c>
      <c r="CT262">
        <v>3.9050000000000001E-3</v>
      </c>
      <c r="CU262">
        <v>3.5867E-3</v>
      </c>
      <c r="CV262">
        <v>3.5458E-3</v>
      </c>
      <c r="CW262">
        <v>2.6210999999999999E-3</v>
      </c>
      <c r="CX262">
        <v>3.3520999999999998E-3</v>
      </c>
      <c r="CY262">
        <v>1.9287E-3</v>
      </c>
      <c r="DA262">
        <v>1.4063000000000001E-3</v>
      </c>
      <c r="DB262">
        <v>1.7702E-3</v>
      </c>
      <c r="DC262">
        <v>1.5839000000000001E-3</v>
      </c>
      <c r="DD262">
        <v>1.3971999999999999E-3</v>
      </c>
      <c r="DE262">
        <v>1.8481000000000001E-3</v>
      </c>
      <c r="DF262">
        <v>2.3262000000000001E-3</v>
      </c>
      <c r="DG262">
        <v>2.0477E-3</v>
      </c>
      <c r="DH262">
        <v>1.6482999999999999E-3</v>
      </c>
      <c r="DI262">
        <v>2.4951000000000001E-3</v>
      </c>
      <c r="DJ262">
        <v>2.2870999999999998E-3</v>
      </c>
      <c r="DK262">
        <v>2.4331999999999999E-3</v>
      </c>
      <c r="DL262">
        <v>2.4919E-3</v>
      </c>
      <c r="DO262">
        <f t="shared" si="17"/>
        <v>4.5072544444444453E-3</v>
      </c>
      <c r="DP262">
        <f t="shared" si="18"/>
        <v>4.4278629629629631E-3</v>
      </c>
      <c r="DQ262">
        <f t="shared" si="19"/>
        <v>4.5255825925925933E-3</v>
      </c>
      <c r="DR262">
        <f t="shared" si="20"/>
        <v>4.0738125925925926E-3</v>
      </c>
      <c r="DT262">
        <v>32.313000000000002</v>
      </c>
    </row>
    <row r="263" spans="1:124" x14ac:dyDescent="0.25">
      <c r="A263">
        <v>1.7402999999999998E-2</v>
      </c>
      <c r="B263">
        <v>1.5547E-2</v>
      </c>
      <c r="C263">
        <v>1.2983E-2</v>
      </c>
      <c r="D263">
        <v>1.6476999999999999E-2</v>
      </c>
      <c r="E263">
        <v>1.1835000000000001E-3</v>
      </c>
      <c r="F263">
        <v>1.1504E-3</v>
      </c>
      <c r="G263">
        <v>1.2836E-3</v>
      </c>
      <c r="H263">
        <v>1.1253000000000001E-3</v>
      </c>
      <c r="I263">
        <v>9.0885E-4</v>
      </c>
      <c r="J263">
        <v>8.0977999999999996E-4</v>
      </c>
      <c r="K263">
        <v>7.7749000000000004E-4</v>
      </c>
      <c r="L263">
        <v>8.4906000000000001E-4</v>
      </c>
      <c r="N263">
        <v>1.3508000000000001E-3</v>
      </c>
      <c r="O263">
        <v>1.4614999999999999E-3</v>
      </c>
      <c r="P263">
        <v>1.0483999999999999E-3</v>
      </c>
      <c r="Q263">
        <v>1.1554E-3</v>
      </c>
      <c r="R263">
        <v>3.1622999999999998E-3</v>
      </c>
      <c r="S263">
        <v>2.7526999999999999E-3</v>
      </c>
      <c r="T263">
        <v>2.6429000000000001E-3</v>
      </c>
      <c r="U263">
        <v>2.8300000000000001E-3</v>
      </c>
      <c r="V263">
        <v>2.8444E-3</v>
      </c>
      <c r="W263">
        <v>2.6332E-3</v>
      </c>
      <c r="X263">
        <v>2.6329000000000001E-3</v>
      </c>
      <c r="Y263">
        <v>2.1992000000000001E-3</v>
      </c>
      <c r="AA263">
        <v>3.9877999999999997E-3</v>
      </c>
      <c r="AB263">
        <v>3.5068E-3</v>
      </c>
      <c r="AC263">
        <v>4.4742000000000002E-3</v>
      </c>
      <c r="AD263">
        <v>3.2913E-3</v>
      </c>
      <c r="AE263">
        <v>3.6091000000000001E-3</v>
      </c>
      <c r="AF263">
        <v>3.2767E-3</v>
      </c>
      <c r="AG263">
        <v>4.0822999999999996E-3</v>
      </c>
      <c r="AH263">
        <v>2.9930999999999998E-3</v>
      </c>
      <c r="AI263">
        <v>2.8088000000000002E-3</v>
      </c>
      <c r="AJ263">
        <v>2.1667000000000001E-3</v>
      </c>
      <c r="AK263">
        <v>2.4639000000000002E-3</v>
      </c>
      <c r="AL263">
        <v>2.2074E-3</v>
      </c>
      <c r="AN263">
        <v>2.8088000000000002E-3</v>
      </c>
      <c r="AO263">
        <v>2.1667000000000001E-3</v>
      </c>
      <c r="AP263">
        <v>2.4639000000000002E-3</v>
      </c>
      <c r="AQ263">
        <v>2.2074E-3</v>
      </c>
      <c r="AR263">
        <v>2.3151999999999999E-3</v>
      </c>
      <c r="AS263">
        <v>1.9908999999999999E-3</v>
      </c>
      <c r="AT263">
        <v>1.9846E-3</v>
      </c>
      <c r="AU263">
        <v>2.4578999999999998E-3</v>
      </c>
      <c r="AV263">
        <v>2.1259E-3</v>
      </c>
      <c r="AW263">
        <v>2.3640000000000002E-3</v>
      </c>
      <c r="AX263">
        <v>2.7125000000000001E-3</v>
      </c>
      <c r="AY263">
        <v>1.6726E-3</v>
      </c>
      <c r="BA263">
        <v>2.5389000000000002E-3</v>
      </c>
      <c r="BB263">
        <v>2.5891999999999998E-3</v>
      </c>
      <c r="BC263">
        <v>2.9437999999999999E-3</v>
      </c>
      <c r="BD263">
        <v>2.2239999999999998E-3</v>
      </c>
      <c r="BE263">
        <v>2.9467999999999999E-3</v>
      </c>
      <c r="BF263">
        <v>2.8097E-3</v>
      </c>
      <c r="BG263">
        <v>3.4585000000000002E-3</v>
      </c>
      <c r="BH263">
        <v>2.5165000000000001E-3</v>
      </c>
      <c r="BI263">
        <v>3.7548E-3</v>
      </c>
      <c r="BJ263">
        <v>3.8424000000000002E-3</v>
      </c>
      <c r="BK263">
        <v>4.2754999999999998E-3</v>
      </c>
      <c r="BL263">
        <v>3.6464000000000002E-3</v>
      </c>
      <c r="BN263">
        <v>5.3614999999999999E-3</v>
      </c>
      <c r="BO263">
        <v>4.0885000000000001E-3</v>
      </c>
      <c r="BP263">
        <v>4.4177000000000001E-3</v>
      </c>
      <c r="BQ263">
        <v>3.8563999999999998E-3</v>
      </c>
      <c r="BR263">
        <v>2.4597E-3</v>
      </c>
      <c r="BS263">
        <v>2.6132E-3</v>
      </c>
      <c r="BT263">
        <v>2.1508E-3</v>
      </c>
      <c r="BU263">
        <v>2.9900999999999999E-3</v>
      </c>
      <c r="BV263">
        <v>3.6522999999999998E-3</v>
      </c>
      <c r="BW263">
        <v>4.8298999999999998E-3</v>
      </c>
      <c r="BX263">
        <v>5.2772000000000001E-3</v>
      </c>
      <c r="BY263">
        <v>4.2310999999999998E-3</v>
      </c>
      <c r="CA263">
        <v>1.2966999999999999E-2</v>
      </c>
      <c r="CB263">
        <v>1.1450999999999999E-2</v>
      </c>
      <c r="CC263">
        <v>1.4186000000000001E-2</v>
      </c>
      <c r="CD263">
        <v>1.2239E-2</v>
      </c>
      <c r="CE263">
        <v>1.2002000000000001E-2</v>
      </c>
      <c r="CF263">
        <v>1.3122999999999999E-2</v>
      </c>
      <c r="CG263">
        <v>9.9860000000000001E-3</v>
      </c>
      <c r="CH263">
        <v>1.0735E-2</v>
      </c>
      <c r="CI263">
        <v>8.4702000000000006E-3</v>
      </c>
      <c r="CJ263">
        <v>9.2776000000000004E-3</v>
      </c>
      <c r="CK263">
        <v>9.9748000000000007E-3</v>
      </c>
      <c r="CL263">
        <v>7.4739000000000003E-3</v>
      </c>
      <c r="CN263">
        <v>3.0525000000000001E-3</v>
      </c>
      <c r="CO263">
        <v>2.8681000000000002E-3</v>
      </c>
      <c r="CP263">
        <v>3.8321000000000002E-3</v>
      </c>
      <c r="CQ263">
        <v>2.3601999999999998E-3</v>
      </c>
      <c r="CR263">
        <v>3.0401E-3</v>
      </c>
      <c r="CS263">
        <v>3.8257E-3</v>
      </c>
      <c r="CT263">
        <v>3.7453E-3</v>
      </c>
      <c r="CU263">
        <v>3.2012999999999998E-3</v>
      </c>
      <c r="CV263">
        <v>3.0344E-3</v>
      </c>
      <c r="CW263">
        <v>2.6946000000000001E-3</v>
      </c>
      <c r="CX263">
        <v>3.3124000000000001E-3</v>
      </c>
      <c r="CY263">
        <v>1.9767999999999999E-3</v>
      </c>
      <c r="DA263">
        <v>1.4038E-3</v>
      </c>
      <c r="DB263">
        <v>1.6712000000000001E-3</v>
      </c>
      <c r="DC263">
        <v>1.469E-3</v>
      </c>
      <c r="DD263">
        <v>1.2236E-3</v>
      </c>
      <c r="DE263">
        <v>1.7668E-3</v>
      </c>
      <c r="DF263">
        <v>2.1359999999999999E-3</v>
      </c>
      <c r="DG263">
        <v>1.9004E-3</v>
      </c>
      <c r="DH263">
        <v>1.6115999999999999E-3</v>
      </c>
      <c r="DI263">
        <v>2.4074000000000001E-3</v>
      </c>
      <c r="DJ263">
        <v>2.1841999999999999E-3</v>
      </c>
      <c r="DK263">
        <v>2.3408000000000001E-3</v>
      </c>
      <c r="DL263">
        <v>2.4164E-3</v>
      </c>
      <c r="DO263">
        <f t="shared" si="17"/>
        <v>4.1987648148148144E-3</v>
      </c>
      <c r="DP263">
        <f t="shared" si="18"/>
        <v>4.0678029629629625E-3</v>
      </c>
      <c r="DQ263">
        <f t="shared" si="19"/>
        <v>4.1785181481481483E-3</v>
      </c>
      <c r="DR263">
        <f t="shared" si="20"/>
        <v>3.7839985185185196E-3</v>
      </c>
      <c r="DT263">
        <v>32.438000000000002</v>
      </c>
    </row>
    <row r="264" spans="1:124" x14ac:dyDescent="0.25">
      <c r="A264">
        <v>1.6802000000000001E-2</v>
      </c>
      <c r="B264">
        <v>1.4050999999999999E-2</v>
      </c>
      <c r="C264">
        <v>1.2366E-2</v>
      </c>
      <c r="D264">
        <v>1.5273999999999999E-2</v>
      </c>
      <c r="E264">
        <v>1.0826E-3</v>
      </c>
      <c r="F264">
        <v>1.0415999999999999E-3</v>
      </c>
      <c r="G264">
        <v>1.3699999999999999E-3</v>
      </c>
      <c r="H264">
        <v>1.0311000000000001E-3</v>
      </c>
      <c r="I264">
        <v>8.2158000000000003E-4</v>
      </c>
      <c r="J264">
        <v>7.9792000000000003E-4</v>
      </c>
      <c r="K264">
        <v>6.9402999999999999E-4</v>
      </c>
      <c r="L264">
        <v>8.2819000000000002E-4</v>
      </c>
      <c r="N264">
        <v>1.2401000000000001E-3</v>
      </c>
      <c r="O264">
        <v>1.4564000000000001E-3</v>
      </c>
      <c r="P264">
        <v>1.0137E-3</v>
      </c>
      <c r="Q264">
        <v>1.0642E-3</v>
      </c>
      <c r="R264">
        <v>2.8248000000000001E-3</v>
      </c>
      <c r="S264">
        <v>2.6375999999999999E-3</v>
      </c>
      <c r="T264">
        <v>2.3394000000000002E-3</v>
      </c>
      <c r="U264">
        <v>2.5573000000000002E-3</v>
      </c>
      <c r="V264">
        <v>2.7387000000000002E-3</v>
      </c>
      <c r="W264">
        <v>2.4267E-3</v>
      </c>
      <c r="X264">
        <v>2.3463999999999998E-3</v>
      </c>
      <c r="Y264">
        <v>1.8818000000000001E-3</v>
      </c>
      <c r="AA264">
        <v>3.6449999999999998E-3</v>
      </c>
      <c r="AB264">
        <v>3.2509000000000001E-3</v>
      </c>
      <c r="AC264">
        <v>4.3165E-3</v>
      </c>
      <c r="AD264">
        <v>3.1765000000000001E-3</v>
      </c>
      <c r="AE264">
        <v>3.2739000000000002E-3</v>
      </c>
      <c r="AF264">
        <v>2.9661000000000002E-3</v>
      </c>
      <c r="AG264">
        <v>3.6346E-3</v>
      </c>
      <c r="AH264">
        <v>2.7120999999999998E-3</v>
      </c>
      <c r="AI264">
        <v>2.5065999999999999E-3</v>
      </c>
      <c r="AJ264">
        <v>1.9743E-3</v>
      </c>
      <c r="AK264">
        <v>2.1838000000000001E-3</v>
      </c>
      <c r="AL264">
        <v>2.0504E-3</v>
      </c>
      <c r="AN264">
        <v>2.5065999999999999E-3</v>
      </c>
      <c r="AO264">
        <v>1.9743E-3</v>
      </c>
      <c r="AP264">
        <v>2.1838000000000001E-3</v>
      </c>
      <c r="AQ264">
        <v>2.0504E-3</v>
      </c>
      <c r="AR264">
        <v>2.3463999999999998E-3</v>
      </c>
      <c r="AS264">
        <v>1.9664999999999999E-3</v>
      </c>
      <c r="AT264">
        <v>1.7844E-3</v>
      </c>
      <c r="AU264">
        <v>2.2726999999999999E-3</v>
      </c>
      <c r="AV264">
        <v>1.9786000000000001E-3</v>
      </c>
      <c r="AW264">
        <v>2.2407E-3</v>
      </c>
      <c r="AX264">
        <v>2.4859999999999999E-3</v>
      </c>
      <c r="AY264">
        <v>1.5324E-3</v>
      </c>
      <c r="BA264">
        <v>2.4786999999999999E-3</v>
      </c>
      <c r="BB264">
        <v>2.47E-3</v>
      </c>
      <c r="BC264">
        <v>2.9402999999999999E-3</v>
      </c>
      <c r="BD264">
        <v>2.0362000000000002E-3</v>
      </c>
      <c r="BE264">
        <v>2.6205E-3</v>
      </c>
      <c r="BF264">
        <v>2.5585999999999999E-3</v>
      </c>
      <c r="BG264">
        <v>3.2161999999999998E-3</v>
      </c>
      <c r="BH264">
        <v>2.4624E-3</v>
      </c>
      <c r="BI264">
        <v>3.8024000000000001E-3</v>
      </c>
      <c r="BJ264">
        <v>3.3782999999999999E-3</v>
      </c>
      <c r="BK264">
        <v>3.8089999999999999E-3</v>
      </c>
      <c r="BL264">
        <v>3.6045999999999999E-3</v>
      </c>
      <c r="BN264">
        <v>4.8450000000000003E-3</v>
      </c>
      <c r="BO264">
        <v>3.571E-3</v>
      </c>
      <c r="BP264">
        <v>4.1392E-3</v>
      </c>
      <c r="BQ264">
        <v>3.6226000000000001E-3</v>
      </c>
      <c r="BR264">
        <v>2.3024E-3</v>
      </c>
      <c r="BS264">
        <v>2.3766E-3</v>
      </c>
      <c r="BT264">
        <v>2.1215000000000001E-3</v>
      </c>
      <c r="BU264">
        <v>2.8148000000000001E-3</v>
      </c>
      <c r="BV264">
        <v>3.3841000000000001E-3</v>
      </c>
      <c r="BW264">
        <v>4.2652000000000002E-3</v>
      </c>
      <c r="BX264">
        <v>5.0361E-3</v>
      </c>
      <c r="BY264">
        <v>3.9395000000000003E-3</v>
      </c>
      <c r="CA264">
        <v>1.1388000000000001E-2</v>
      </c>
      <c r="CB264">
        <v>1.0281E-2</v>
      </c>
      <c r="CC264">
        <v>1.2056000000000001E-2</v>
      </c>
      <c r="CD264">
        <v>1.1389E-2</v>
      </c>
      <c r="CE264">
        <v>1.1854999999999999E-2</v>
      </c>
      <c r="CF264">
        <v>1.2351000000000001E-2</v>
      </c>
      <c r="CG264">
        <v>8.9764000000000007E-3</v>
      </c>
      <c r="CH264">
        <v>1.0351000000000001E-2</v>
      </c>
      <c r="CI264">
        <v>7.0711000000000003E-3</v>
      </c>
      <c r="CJ264">
        <v>8.8558999999999999E-3</v>
      </c>
      <c r="CK264">
        <v>9.1763999999999995E-3</v>
      </c>
      <c r="CL264">
        <v>6.6249000000000004E-3</v>
      </c>
      <c r="CN264">
        <v>2.9153E-3</v>
      </c>
      <c r="CO264">
        <v>2.6643999999999999E-3</v>
      </c>
      <c r="CP264">
        <v>3.5731000000000001E-3</v>
      </c>
      <c r="CQ264">
        <v>2.1202999999999999E-3</v>
      </c>
      <c r="CR264">
        <v>2.8882999999999999E-3</v>
      </c>
      <c r="CS264">
        <v>3.6345000000000001E-3</v>
      </c>
      <c r="CT264">
        <v>3.8514999999999999E-3</v>
      </c>
      <c r="CU264">
        <v>2.8852000000000001E-3</v>
      </c>
      <c r="CV264">
        <v>2.5121000000000002E-3</v>
      </c>
      <c r="CW264">
        <v>2.7797999999999998E-3</v>
      </c>
      <c r="CX264">
        <v>3.2548999999999998E-3</v>
      </c>
      <c r="CY264">
        <v>2.0466E-3</v>
      </c>
      <c r="DA264">
        <v>1.3848E-3</v>
      </c>
      <c r="DB264">
        <v>1.5623E-3</v>
      </c>
      <c r="DC264">
        <v>1.3468E-3</v>
      </c>
      <c r="DD264">
        <v>1.0976E-3</v>
      </c>
      <c r="DE264">
        <v>1.6734E-3</v>
      </c>
      <c r="DF264">
        <v>1.9446999999999999E-3</v>
      </c>
      <c r="DG264">
        <v>1.6918E-3</v>
      </c>
      <c r="DH264">
        <v>1.5740999999999999E-3</v>
      </c>
      <c r="DI264">
        <v>2.2355000000000001E-3</v>
      </c>
      <c r="DJ264">
        <v>2.0841000000000002E-3</v>
      </c>
      <c r="DK264">
        <v>2.2062000000000002E-3</v>
      </c>
      <c r="DL264">
        <v>2.2277E-3</v>
      </c>
      <c r="DO264">
        <f t="shared" si="17"/>
        <v>3.8934622222222223E-3</v>
      </c>
      <c r="DP264">
        <f t="shared" si="18"/>
        <v>3.7615340740740741E-3</v>
      </c>
      <c r="DQ264">
        <f t="shared" si="19"/>
        <v>3.8560751851851849E-3</v>
      </c>
      <c r="DR264">
        <f t="shared" si="20"/>
        <v>3.5269477777777783E-3</v>
      </c>
      <c r="DT264">
        <v>32.564</v>
      </c>
    </row>
    <row r="265" spans="1:124" x14ac:dyDescent="0.25">
      <c r="A265">
        <v>1.5904000000000001E-2</v>
      </c>
      <c r="B265">
        <v>1.2404999999999999E-2</v>
      </c>
      <c r="C265">
        <v>1.1981E-2</v>
      </c>
      <c r="D265">
        <v>1.3736E-2</v>
      </c>
      <c r="E265">
        <v>9.8766999999999995E-4</v>
      </c>
      <c r="F265">
        <v>9.2265999999999995E-4</v>
      </c>
      <c r="G265">
        <v>1.3891999999999999E-3</v>
      </c>
      <c r="H265">
        <v>9.3607E-4</v>
      </c>
      <c r="I265">
        <v>7.2367000000000004E-4</v>
      </c>
      <c r="J265">
        <v>7.9664000000000004E-4</v>
      </c>
      <c r="K265">
        <v>6.5687000000000004E-4</v>
      </c>
      <c r="L265">
        <v>8.2660000000000003E-4</v>
      </c>
      <c r="N265">
        <v>1.1528E-3</v>
      </c>
      <c r="O265">
        <v>1.4547E-3</v>
      </c>
      <c r="P265">
        <v>1.0411999999999999E-3</v>
      </c>
      <c r="Q265">
        <v>1.0150999999999999E-3</v>
      </c>
      <c r="R265">
        <v>2.5666999999999999E-3</v>
      </c>
      <c r="S265">
        <v>2.6148999999999999E-3</v>
      </c>
      <c r="T265">
        <v>2.2805E-3</v>
      </c>
      <c r="U265">
        <v>2.3215000000000002E-3</v>
      </c>
      <c r="V265">
        <v>2.5639999999999999E-3</v>
      </c>
      <c r="W265">
        <v>2.2163999999999999E-3</v>
      </c>
      <c r="X265">
        <v>2.1221999999999999E-3</v>
      </c>
      <c r="Y265">
        <v>1.6792000000000001E-3</v>
      </c>
      <c r="AA265">
        <v>3.2805E-3</v>
      </c>
      <c r="AB265">
        <v>3.1047000000000002E-3</v>
      </c>
      <c r="AC265">
        <v>4.0883999999999998E-3</v>
      </c>
      <c r="AD265">
        <v>3.1570999999999999E-3</v>
      </c>
      <c r="AE265">
        <v>2.9905999999999999E-3</v>
      </c>
      <c r="AF265">
        <v>2.6649999999999998E-3</v>
      </c>
      <c r="AG265">
        <v>3.3346999999999999E-3</v>
      </c>
      <c r="AH265">
        <v>2.4681999999999998E-3</v>
      </c>
      <c r="AI265">
        <v>2.0950000000000001E-3</v>
      </c>
      <c r="AJ265">
        <v>1.8346E-3</v>
      </c>
      <c r="AK265">
        <v>1.9261E-3</v>
      </c>
      <c r="AL265">
        <v>1.8687E-3</v>
      </c>
      <c r="AN265">
        <v>2.0950000000000001E-3</v>
      </c>
      <c r="AO265">
        <v>1.8346E-3</v>
      </c>
      <c r="AP265">
        <v>1.9261E-3</v>
      </c>
      <c r="AQ265">
        <v>1.8687E-3</v>
      </c>
      <c r="AR265">
        <v>2.3197000000000001E-3</v>
      </c>
      <c r="AS265">
        <v>2.0349999999999999E-3</v>
      </c>
      <c r="AT265">
        <v>1.6100999999999999E-3</v>
      </c>
      <c r="AU265">
        <v>2.0887000000000002E-3</v>
      </c>
      <c r="AV265">
        <v>1.8714999999999999E-3</v>
      </c>
      <c r="AW265">
        <v>2.0752000000000001E-3</v>
      </c>
      <c r="AX265">
        <v>2.2071E-3</v>
      </c>
      <c r="AY265">
        <v>1.4408999999999999E-3</v>
      </c>
      <c r="BA265">
        <v>2.4085999999999999E-3</v>
      </c>
      <c r="BB265">
        <v>2.3860000000000001E-3</v>
      </c>
      <c r="BC265">
        <v>2.7855000000000002E-3</v>
      </c>
      <c r="BD265">
        <v>1.9187E-3</v>
      </c>
      <c r="BE265">
        <v>2.5092000000000001E-3</v>
      </c>
      <c r="BF265">
        <v>2.2745E-3</v>
      </c>
      <c r="BG265">
        <v>2.8073999999999998E-3</v>
      </c>
      <c r="BH265">
        <v>2.3456000000000002E-3</v>
      </c>
      <c r="BI265">
        <v>3.8443000000000001E-3</v>
      </c>
      <c r="BJ265">
        <v>3.0511000000000002E-3</v>
      </c>
      <c r="BK265">
        <v>3.3771999999999999E-3</v>
      </c>
      <c r="BL265">
        <v>3.4692E-3</v>
      </c>
      <c r="BN265">
        <v>4.2109000000000001E-3</v>
      </c>
      <c r="BO265">
        <v>3.1553000000000002E-3</v>
      </c>
      <c r="BP265">
        <v>3.8761999999999998E-3</v>
      </c>
      <c r="BQ265">
        <v>3.4207E-3</v>
      </c>
      <c r="BR265">
        <v>2.1359999999999999E-3</v>
      </c>
      <c r="BS265">
        <v>2.2182E-3</v>
      </c>
      <c r="BT265">
        <v>2.2114000000000001E-3</v>
      </c>
      <c r="BU265">
        <v>2.5565000000000002E-3</v>
      </c>
      <c r="BV265">
        <v>3.2778999999999998E-3</v>
      </c>
      <c r="BW265">
        <v>3.7423000000000001E-3</v>
      </c>
      <c r="BX265">
        <v>4.5656000000000004E-3</v>
      </c>
      <c r="BY265">
        <v>3.7291999999999998E-3</v>
      </c>
      <c r="CA265">
        <v>1.0166E-2</v>
      </c>
      <c r="CB265">
        <v>9.4596000000000003E-3</v>
      </c>
      <c r="CC265">
        <v>1.0163999999999999E-2</v>
      </c>
      <c r="CD265">
        <v>1.0097999999999999E-2</v>
      </c>
      <c r="CE265">
        <v>1.1578E-2</v>
      </c>
      <c r="CF265">
        <v>1.1520000000000001E-2</v>
      </c>
      <c r="CG265">
        <v>8.1516999999999996E-3</v>
      </c>
      <c r="CH265">
        <v>1.0704E-2</v>
      </c>
      <c r="CI265">
        <v>6.2710999999999999E-3</v>
      </c>
      <c r="CJ265">
        <v>8.5705E-3</v>
      </c>
      <c r="CK265">
        <v>8.1735999999999996E-3</v>
      </c>
      <c r="CL265">
        <v>6.1418999999999996E-3</v>
      </c>
      <c r="CN265">
        <v>2.7824999999999998E-3</v>
      </c>
      <c r="CO265">
        <v>2.5555999999999999E-3</v>
      </c>
      <c r="CP265">
        <v>3.2631000000000001E-3</v>
      </c>
      <c r="CQ265">
        <v>1.9802000000000001E-3</v>
      </c>
      <c r="CR265">
        <v>2.6711999999999999E-3</v>
      </c>
      <c r="CS265">
        <v>3.7864000000000001E-3</v>
      </c>
      <c r="CT265">
        <v>4.0044E-3</v>
      </c>
      <c r="CU265">
        <v>2.6587E-3</v>
      </c>
      <c r="CV265">
        <v>2.1305999999999999E-3</v>
      </c>
      <c r="CW265">
        <v>2.7566999999999999E-3</v>
      </c>
      <c r="CX265">
        <v>3.1288000000000002E-3</v>
      </c>
      <c r="CY265">
        <v>2.0609000000000001E-3</v>
      </c>
      <c r="DA265">
        <v>1.3113000000000001E-3</v>
      </c>
      <c r="DB265">
        <v>1.4404000000000001E-3</v>
      </c>
      <c r="DC265">
        <v>1.2174E-3</v>
      </c>
      <c r="DD265">
        <v>1.0252E-3</v>
      </c>
      <c r="DE265">
        <v>1.5633999999999999E-3</v>
      </c>
      <c r="DF265">
        <v>1.7570000000000001E-3</v>
      </c>
      <c r="DG265">
        <v>1.4564999999999999E-3</v>
      </c>
      <c r="DH265">
        <v>1.4996E-3</v>
      </c>
      <c r="DI265">
        <v>1.9932999999999999E-3</v>
      </c>
      <c r="DJ265">
        <v>1.9530000000000001E-3</v>
      </c>
      <c r="DK265">
        <v>2.0209999999999998E-3</v>
      </c>
      <c r="DL265">
        <v>1.9902000000000001E-3</v>
      </c>
      <c r="DO265">
        <f t="shared" si="17"/>
        <v>3.6076088888888887E-3</v>
      </c>
      <c r="DP265">
        <f t="shared" si="18"/>
        <v>3.5031851851851843E-3</v>
      </c>
      <c r="DQ265">
        <f t="shared" si="19"/>
        <v>3.546935925925926E-3</v>
      </c>
      <c r="DR265">
        <f t="shared" si="20"/>
        <v>3.2964951851851862E-3</v>
      </c>
      <c r="DT265">
        <v>32.689</v>
      </c>
    </row>
    <row r="266" spans="1:124" x14ac:dyDescent="0.25">
      <c r="A266">
        <v>1.4710000000000001E-2</v>
      </c>
      <c r="B266">
        <v>1.0803999999999999E-2</v>
      </c>
      <c r="C266">
        <v>1.1604E-2</v>
      </c>
      <c r="D266">
        <v>1.1901999999999999E-2</v>
      </c>
      <c r="E266">
        <v>9.1445000000000003E-4</v>
      </c>
      <c r="F266">
        <v>8.2963999999999998E-4</v>
      </c>
      <c r="G266">
        <v>1.3081E-3</v>
      </c>
      <c r="H266">
        <v>8.4822000000000001E-4</v>
      </c>
      <c r="I266">
        <v>6.5375000000000003E-4</v>
      </c>
      <c r="J266">
        <v>7.9489999999999997E-4</v>
      </c>
      <c r="K266">
        <v>6.3601E-4</v>
      </c>
      <c r="L266">
        <v>8.2198000000000004E-4</v>
      </c>
      <c r="N266">
        <v>1.0896E-3</v>
      </c>
      <c r="O266">
        <v>1.4283E-3</v>
      </c>
      <c r="P266">
        <v>1.0743E-3</v>
      </c>
      <c r="Q266">
        <v>9.9276000000000008E-4</v>
      </c>
      <c r="R266">
        <v>2.4107999999999998E-3</v>
      </c>
      <c r="S266">
        <v>2.6072000000000001E-3</v>
      </c>
      <c r="T266">
        <v>2.3804999999999998E-3</v>
      </c>
      <c r="U266">
        <v>2.1245999999999999E-3</v>
      </c>
      <c r="V266">
        <v>2.3333999999999998E-3</v>
      </c>
      <c r="W266">
        <v>2.0205000000000002E-3</v>
      </c>
      <c r="X266">
        <v>1.9761000000000002E-3</v>
      </c>
      <c r="Y266">
        <v>1.5918E-3</v>
      </c>
      <c r="AA266">
        <v>2.9264E-3</v>
      </c>
      <c r="AB266">
        <v>3.0416000000000002E-3</v>
      </c>
      <c r="AC266">
        <v>3.7678999999999998E-3</v>
      </c>
      <c r="AD266">
        <v>3.1648000000000002E-3</v>
      </c>
      <c r="AE266">
        <v>2.7507E-3</v>
      </c>
      <c r="AF266">
        <v>2.4131000000000001E-3</v>
      </c>
      <c r="AG266">
        <v>3.1860999999999999E-3</v>
      </c>
      <c r="AH266">
        <v>2.2883000000000001E-3</v>
      </c>
      <c r="AI266">
        <v>1.6929E-3</v>
      </c>
      <c r="AJ266">
        <v>1.745E-3</v>
      </c>
      <c r="AK266">
        <v>1.727E-3</v>
      </c>
      <c r="AL266">
        <v>1.67E-3</v>
      </c>
      <c r="AN266">
        <v>1.6929E-3</v>
      </c>
      <c r="AO266">
        <v>1.745E-3</v>
      </c>
      <c r="AP266">
        <v>1.727E-3</v>
      </c>
      <c r="AQ266">
        <v>1.67E-3</v>
      </c>
      <c r="AR266">
        <v>2.1989000000000002E-3</v>
      </c>
      <c r="AS266">
        <v>2.1496000000000002E-3</v>
      </c>
      <c r="AT266">
        <v>1.4678E-3</v>
      </c>
      <c r="AU266">
        <v>1.9166000000000001E-3</v>
      </c>
      <c r="AV266">
        <v>1.758E-3</v>
      </c>
      <c r="AW266">
        <v>1.8675E-3</v>
      </c>
      <c r="AX266">
        <v>1.9266000000000001E-3</v>
      </c>
      <c r="AY266">
        <v>1.3653999999999999E-3</v>
      </c>
      <c r="BA266">
        <v>2.2948999999999999E-3</v>
      </c>
      <c r="BB266">
        <v>2.2888000000000001E-3</v>
      </c>
      <c r="BC266">
        <v>2.5013000000000001E-3</v>
      </c>
      <c r="BD266">
        <v>1.8488999999999999E-3</v>
      </c>
      <c r="BE266">
        <v>2.5328E-3</v>
      </c>
      <c r="BF266">
        <v>2E-3</v>
      </c>
      <c r="BG266">
        <v>2.3316000000000001E-3</v>
      </c>
      <c r="BH266">
        <v>2.1478000000000001E-3</v>
      </c>
      <c r="BI266">
        <v>3.7932999999999999E-3</v>
      </c>
      <c r="BJ266">
        <v>2.8470000000000001E-3</v>
      </c>
      <c r="BK266">
        <v>3.0228E-3</v>
      </c>
      <c r="BL266">
        <v>3.2342E-3</v>
      </c>
      <c r="BN266">
        <v>3.5978999999999998E-3</v>
      </c>
      <c r="BO266">
        <v>2.8774999999999998E-3</v>
      </c>
      <c r="BP266">
        <v>3.6064999999999999E-3</v>
      </c>
      <c r="BQ266">
        <v>3.2471000000000002E-3</v>
      </c>
      <c r="BR266">
        <v>1.9620000000000002E-3</v>
      </c>
      <c r="BS266">
        <v>2.1085000000000001E-3</v>
      </c>
      <c r="BT266">
        <v>2.3622000000000001E-3</v>
      </c>
      <c r="BU266">
        <v>2.2560000000000002E-3</v>
      </c>
      <c r="BV266">
        <v>3.3138999999999998E-3</v>
      </c>
      <c r="BW266">
        <v>3.3051999999999999E-3</v>
      </c>
      <c r="BX266">
        <v>3.9852000000000004E-3</v>
      </c>
      <c r="BY266">
        <v>3.5235000000000002E-3</v>
      </c>
      <c r="CA266">
        <v>9.2785999999999997E-3</v>
      </c>
      <c r="CB266">
        <v>9.0212999999999995E-3</v>
      </c>
      <c r="CC266">
        <v>8.5901999999999992E-3</v>
      </c>
      <c r="CD266">
        <v>8.7852E-3</v>
      </c>
      <c r="CE266">
        <v>1.1107000000000001E-2</v>
      </c>
      <c r="CF266">
        <v>1.0492E-2</v>
      </c>
      <c r="CG266">
        <v>7.5141000000000001E-3</v>
      </c>
      <c r="CH266">
        <v>1.1417999999999999E-2</v>
      </c>
      <c r="CI266">
        <v>6.0705999999999998E-3</v>
      </c>
      <c r="CJ266">
        <v>8.3044999999999994E-3</v>
      </c>
      <c r="CK266">
        <v>7.1919999999999996E-3</v>
      </c>
      <c r="CL266">
        <v>5.9622E-3</v>
      </c>
      <c r="CN266">
        <v>2.6681000000000001E-3</v>
      </c>
      <c r="CO266">
        <v>2.4962000000000001E-3</v>
      </c>
      <c r="CP266">
        <v>2.9231000000000001E-3</v>
      </c>
      <c r="CQ266">
        <v>1.9433E-3</v>
      </c>
      <c r="CR266">
        <v>2.4079000000000001E-3</v>
      </c>
      <c r="CS266">
        <v>4.1392E-3</v>
      </c>
      <c r="CT266">
        <v>4.0232000000000002E-3</v>
      </c>
      <c r="CU266">
        <v>2.4962000000000001E-3</v>
      </c>
      <c r="CV266">
        <v>1.9506E-3</v>
      </c>
      <c r="CW266">
        <v>2.5682999999999999E-3</v>
      </c>
      <c r="CX266">
        <v>2.9237999999999998E-3</v>
      </c>
      <c r="CY266">
        <v>1.9802000000000001E-3</v>
      </c>
      <c r="DA266">
        <v>1.1854000000000001E-3</v>
      </c>
      <c r="DB266">
        <v>1.3055E-3</v>
      </c>
      <c r="DC266">
        <v>1.0970000000000001E-3</v>
      </c>
      <c r="DD266">
        <v>9.9002000000000009E-4</v>
      </c>
      <c r="DE266">
        <v>1.4419999999999999E-3</v>
      </c>
      <c r="DF266">
        <v>1.5754E-3</v>
      </c>
      <c r="DG266">
        <v>1.2432000000000001E-3</v>
      </c>
      <c r="DH266">
        <v>1.3766E-3</v>
      </c>
      <c r="DI266">
        <v>1.7271999999999999E-3</v>
      </c>
      <c r="DJ266">
        <v>1.7875E-3</v>
      </c>
      <c r="DK266">
        <v>1.8087000000000001E-3</v>
      </c>
      <c r="DL266">
        <v>1.7708000000000001E-3</v>
      </c>
      <c r="DO266">
        <f t="shared" si="17"/>
        <v>3.3505185185185192E-3</v>
      </c>
      <c r="DP266">
        <f t="shared" si="18"/>
        <v>3.2801200000000005E-3</v>
      </c>
      <c r="DQ266">
        <f t="shared" si="19"/>
        <v>3.2557892592592597E-3</v>
      </c>
      <c r="DR266">
        <f t="shared" si="20"/>
        <v>3.0865362962962965E-3</v>
      </c>
      <c r="DT266">
        <v>32.814</v>
      </c>
    </row>
    <row r="267" spans="1:124" x14ac:dyDescent="0.25">
      <c r="A267">
        <v>1.3256E-2</v>
      </c>
      <c r="B267">
        <v>9.5215999999999999E-3</v>
      </c>
      <c r="C267">
        <v>1.1029000000000001E-2</v>
      </c>
      <c r="D267">
        <v>1.0011000000000001E-2</v>
      </c>
      <c r="E267">
        <v>8.6974999999999997E-4</v>
      </c>
      <c r="F267">
        <v>7.8417999999999999E-4</v>
      </c>
      <c r="G267">
        <v>1.1435E-3</v>
      </c>
      <c r="H267">
        <v>7.7134000000000002E-4</v>
      </c>
      <c r="I267">
        <v>6.3615000000000004E-4</v>
      </c>
      <c r="J267">
        <v>7.8549999999999996E-4</v>
      </c>
      <c r="K267">
        <v>6.1393999999999999E-4</v>
      </c>
      <c r="L267">
        <v>7.9509000000000003E-4</v>
      </c>
      <c r="N267">
        <v>1.0437999999999999E-3</v>
      </c>
      <c r="O267">
        <v>1.3607000000000001E-3</v>
      </c>
      <c r="P267">
        <v>1.0702000000000001E-3</v>
      </c>
      <c r="Q267">
        <v>9.6971999999999998E-4</v>
      </c>
      <c r="R267">
        <v>2.3273E-3</v>
      </c>
      <c r="S267">
        <v>2.5579000000000001E-3</v>
      </c>
      <c r="T267">
        <v>2.5033999999999998E-3</v>
      </c>
      <c r="U267">
        <v>1.9667E-3</v>
      </c>
      <c r="V267">
        <v>2.0912999999999999E-3</v>
      </c>
      <c r="W267">
        <v>1.8618E-3</v>
      </c>
      <c r="X267">
        <v>1.8958E-3</v>
      </c>
      <c r="Y267">
        <v>1.5801000000000001E-3</v>
      </c>
      <c r="AA267">
        <v>2.6185000000000002E-3</v>
      </c>
      <c r="AB267">
        <v>2.9957E-3</v>
      </c>
      <c r="AC267">
        <v>3.3452E-3</v>
      </c>
      <c r="AD267">
        <v>3.1220000000000002E-3</v>
      </c>
      <c r="AE267">
        <v>2.5316000000000002E-3</v>
      </c>
      <c r="AF267">
        <v>2.2399999999999998E-3</v>
      </c>
      <c r="AG267">
        <v>3.1389999999999999E-3</v>
      </c>
      <c r="AH267">
        <v>2.1694000000000001E-3</v>
      </c>
      <c r="AI267">
        <v>1.4151999999999999E-3</v>
      </c>
      <c r="AJ267">
        <v>1.6869000000000001E-3</v>
      </c>
      <c r="AK267">
        <v>1.5972E-3</v>
      </c>
      <c r="AL267">
        <v>1.469E-3</v>
      </c>
      <c r="AN267">
        <v>1.4151999999999999E-3</v>
      </c>
      <c r="AO267">
        <v>1.6869000000000001E-3</v>
      </c>
      <c r="AP267">
        <v>1.5972E-3</v>
      </c>
      <c r="AQ267">
        <v>1.469E-3</v>
      </c>
      <c r="AR267">
        <v>1.9916999999999999E-3</v>
      </c>
      <c r="AS267">
        <v>2.2366999999999999E-3</v>
      </c>
      <c r="AT267">
        <v>1.3621E-3</v>
      </c>
      <c r="AU267">
        <v>1.7673000000000001E-3</v>
      </c>
      <c r="AV267">
        <v>1.6075E-3</v>
      </c>
      <c r="AW267">
        <v>1.6360000000000001E-3</v>
      </c>
      <c r="AX267">
        <v>1.6881000000000001E-3</v>
      </c>
      <c r="AY267">
        <v>1.2852E-3</v>
      </c>
      <c r="BA267">
        <v>2.1267E-3</v>
      </c>
      <c r="BB267">
        <v>2.1595E-3</v>
      </c>
      <c r="BC267">
        <v>2.1860999999999998E-3</v>
      </c>
      <c r="BD267">
        <v>1.7899999999999999E-3</v>
      </c>
      <c r="BE267">
        <v>2.5604E-3</v>
      </c>
      <c r="BF267">
        <v>1.7753999999999999E-3</v>
      </c>
      <c r="BG267">
        <v>1.9135999999999999E-3</v>
      </c>
      <c r="BH267">
        <v>1.8915E-3</v>
      </c>
      <c r="BI267">
        <v>3.6116E-3</v>
      </c>
      <c r="BJ267">
        <v>2.7393999999999999E-3</v>
      </c>
      <c r="BK267">
        <v>2.7705E-3</v>
      </c>
      <c r="BL267">
        <v>2.9424E-3</v>
      </c>
      <c r="BN267">
        <v>3.1102999999999999E-3</v>
      </c>
      <c r="BO267">
        <v>2.7276000000000002E-3</v>
      </c>
      <c r="BP267">
        <v>3.3281000000000001E-3</v>
      </c>
      <c r="BQ267">
        <v>3.1048999999999998E-3</v>
      </c>
      <c r="BR267">
        <v>1.8106999999999999E-3</v>
      </c>
      <c r="BS267">
        <v>2.0075000000000002E-3</v>
      </c>
      <c r="BT267">
        <v>2.4791000000000001E-3</v>
      </c>
      <c r="BU267">
        <v>1.9794999999999999E-3</v>
      </c>
      <c r="BV267">
        <v>3.3961999999999998E-3</v>
      </c>
      <c r="BW267">
        <v>2.9902000000000001E-3</v>
      </c>
      <c r="BX267">
        <v>3.4612000000000002E-3</v>
      </c>
      <c r="BY267">
        <v>3.2637E-3</v>
      </c>
      <c r="CA267">
        <v>8.6119999999999999E-3</v>
      </c>
      <c r="CB267">
        <v>8.8123000000000003E-3</v>
      </c>
      <c r="CC267">
        <v>7.4447000000000003E-3</v>
      </c>
      <c r="CD267">
        <v>7.9074999999999996E-3</v>
      </c>
      <c r="CE267">
        <v>1.0441000000000001E-2</v>
      </c>
      <c r="CF267">
        <v>9.2396000000000006E-3</v>
      </c>
      <c r="CG267">
        <v>7.0870999999999998E-3</v>
      </c>
      <c r="CH267">
        <v>1.1979E-2</v>
      </c>
      <c r="CI267">
        <v>6.2652999999999997E-3</v>
      </c>
      <c r="CJ267">
        <v>7.9670999999999995E-3</v>
      </c>
      <c r="CK267">
        <v>6.4368999999999997E-3</v>
      </c>
      <c r="CL267">
        <v>5.9633000000000004E-3</v>
      </c>
      <c r="CN267">
        <v>2.5685999999999999E-3</v>
      </c>
      <c r="CO267">
        <v>2.4369999999999999E-3</v>
      </c>
      <c r="CP267">
        <v>2.6096000000000001E-3</v>
      </c>
      <c r="CQ267">
        <v>1.9686E-3</v>
      </c>
      <c r="CR267">
        <v>2.1378999999999999E-3</v>
      </c>
      <c r="CS267">
        <v>4.4589E-3</v>
      </c>
      <c r="CT267">
        <v>3.8187E-3</v>
      </c>
      <c r="CU267">
        <v>2.3494000000000002E-3</v>
      </c>
      <c r="CV267">
        <v>1.9246000000000001E-3</v>
      </c>
      <c r="CW267">
        <v>2.2450999999999999E-3</v>
      </c>
      <c r="CX267">
        <v>2.6675000000000002E-3</v>
      </c>
      <c r="CY267">
        <v>1.8182000000000001E-3</v>
      </c>
      <c r="DA267">
        <v>1.0425E-3</v>
      </c>
      <c r="DB267">
        <v>1.1636999999999999E-3</v>
      </c>
      <c r="DC267">
        <v>1.0042E-3</v>
      </c>
      <c r="DD267">
        <v>9.6458000000000004E-4</v>
      </c>
      <c r="DE267">
        <v>1.3209999999999999E-3</v>
      </c>
      <c r="DF267">
        <v>1.4017999999999999E-3</v>
      </c>
      <c r="DG267">
        <v>1.0916999999999999E-3</v>
      </c>
      <c r="DH267">
        <v>1.2199999999999999E-3</v>
      </c>
      <c r="DI267">
        <v>1.4919E-3</v>
      </c>
      <c r="DJ267">
        <v>1.6136E-3</v>
      </c>
      <c r="DK267">
        <v>1.6084999999999999E-3</v>
      </c>
      <c r="DL267">
        <v>1.6067E-3</v>
      </c>
      <c r="DO267">
        <f t="shared" si="17"/>
        <v>3.119433333333334E-3</v>
      </c>
      <c r="DP267">
        <f t="shared" si="18"/>
        <v>3.0775029629629635E-3</v>
      </c>
      <c r="DQ267">
        <f t="shared" si="19"/>
        <v>2.9960051851851853E-3</v>
      </c>
      <c r="DR267">
        <f t="shared" si="20"/>
        <v>2.8935233333333343E-3</v>
      </c>
      <c r="DT267">
        <v>32.939</v>
      </c>
    </row>
    <row r="268" spans="1:124" x14ac:dyDescent="0.25">
      <c r="A268">
        <v>1.1613999999999999E-2</v>
      </c>
      <c r="B268">
        <v>8.7598999999999993E-3</v>
      </c>
      <c r="C268">
        <v>1.0172E-2</v>
      </c>
      <c r="D268">
        <v>8.3922000000000007E-3</v>
      </c>
      <c r="E268">
        <v>8.4869000000000003E-4</v>
      </c>
      <c r="F268">
        <v>7.8277999999999996E-4</v>
      </c>
      <c r="G268">
        <v>9.4954999999999996E-4</v>
      </c>
      <c r="H268">
        <v>7.0538999999999997E-4</v>
      </c>
      <c r="I268">
        <v>6.6777999999999998E-4</v>
      </c>
      <c r="J268">
        <v>7.6712000000000004E-4</v>
      </c>
      <c r="K268">
        <v>5.8912000000000005E-4</v>
      </c>
      <c r="L268">
        <v>7.3903E-4</v>
      </c>
      <c r="N268">
        <v>1.0039999999999999E-3</v>
      </c>
      <c r="O268">
        <v>1.2515E-3</v>
      </c>
      <c r="P268">
        <v>1.0129E-3</v>
      </c>
      <c r="Q268">
        <v>9.2263999999999996E-4</v>
      </c>
      <c r="R268">
        <v>2.2542E-3</v>
      </c>
      <c r="S268">
        <v>2.4437999999999999E-3</v>
      </c>
      <c r="T268">
        <v>2.5224000000000002E-3</v>
      </c>
      <c r="U268">
        <v>1.8458000000000001E-3</v>
      </c>
      <c r="V268">
        <v>1.8856999999999999E-3</v>
      </c>
      <c r="W268">
        <v>1.7541E-3</v>
      </c>
      <c r="X268">
        <v>1.8453E-3</v>
      </c>
      <c r="Y268">
        <v>1.5870000000000001E-3</v>
      </c>
      <c r="AA268">
        <v>2.3828E-3</v>
      </c>
      <c r="AB268">
        <v>2.9012E-3</v>
      </c>
      <c r="AC268">
        <v>2.8463E-3</v>
      </c>
      <c r="AD268">
        <v>2.9740000000000001E-3</v>
      </c>
      <c r="AE268">
        <v>2.3075000000000001E-3</v>
      </c>
      <c r="AF268">
        <v>2.1431000000000002E-3</v>
      </c>
      <c r="AG268">
        <v>3.1124E-3</v>
      </c>
      <c r="AH268">
        <v>2.0807999999999998E-3</v>
      </c>
      <c r="AI268">
        <v>1.3179000000000001E-3</v>
      </c>
      <c r="AJ268">
        <v>1.6368999999999999E-3</v>
      </c>
      <c r="AK268">
        <v>1.523E-3</v>
      </c>
      <c r="AL268">
        <v>1.2841E-3</v>
      </c>
      <c r="AN268">
        <v>1.3179000000000001E-3</v>
      </c>
      <c r="AO268">
        <v>1.6368999999999999E-3</v>
      </c>
      <c r="AP268">
        <v>1.523E-3</v>
      </c>
      <c r="AQ268">
        <v>1.2841E-3</v>
      </c>
      <c r="AR268">
        <v>1.7405000000000001E-3</v>
      </c>
      <c r="AS268">
        <v>2.2284000000000002E-3</v>
      </c>
      <c r="AT268">
        <v>1.2898E-3</v>
      </c>
      <c r="AU268">
        <v>1.6471999999999999E-3</v>
      </c>
      <c r="AV268">
        <v>1.4227E-3</v>
      </c>
      <c r="AW268">
        <v>1.4147999999999999E-3</v>
      </c>
      <c r="AX268">
        <v>1.5102E-3</v>
      </c>
      <c r="AY268">
        <v>1.1965000000000001E-3</v>
      </c>
      <c r="BA268">
        <v>1.9185000000000001E-3</v>
      </c>
      <c r="BB268">
        <v>2.0084999999999999E-3</v>
      </c>
      <c r="BC268">
        <v>1.9511999999999999E-3</v>
      </c>
      <c r="BD268">
        <v>1.7113E-3</v>
      </c>
      <c r="BE268">
        <v>2.48E-3</v>
      </c>
      <c r="BF268">
        <v>1.6180999999999999E-3</v>
      </c>
      <c r="BG268">
        <v>1.6429000000000001E-3</v>
      </c>
      <c r="BH268">
        <v>1.6295000000000001E-3</v>
      </c>
      <c r="BI268">
        <v>3.3146999999999999E-3</v>
      </c>
      <c r="BJ268">
        <v>2.6890999999999998E-3</v>
      </c>
      <c r="BK268">
        <v>2.6074000000000002E-3</v>
      </c>
      <c r="BL268">
        <v>2.6583000000000002E-3</v>
      </c>
      <c r="BN268">
        <v>2.7820000000000002E-3</v>
      </c>
      <c r="BO268">
        <v>2.6546999999999999E-3</v>
      </c>
      <c r="BP268">
        <v>3.0542E-3</v>
      </c>
      <c r="BQ268">
        <v>2.9907000000000002E-3</v>
      </c>
      <c r="BR268">
        <v>1.7195999999999999E-3</v>
      </c>
      <c r="BS268">
        <v>1.8912E-3</v>
      </c>
      <c r="BT268">
        <v>2.4750000000000002E-3</v>
      </c>
      <c r="BU268">
        <v>1.7826999999999999E-3</v>
      </c>
      <c r="BV268">
        <v>3.3998000000000001E-3</v>
      </c>
      <c r="BW268">
        <v>2.8048999999999999E-3</v>
      </c>
      <c r="BX268">
        <v>3.1148E-3</v>
      </c>
      <c r="BY268">
        <v>2.9405999999999998E-3</v>
      </c>
      <c r="CA268">
        <v>8.0309999999999999E-3</v>
      </c>
      <c r="CB268">
        <v>8.5863999999999992E-3</v>
      </c>
      <c r="CC268">
        <v>6.8027000000000001E-3</v>
      </c>
      <c r="CD268">
        <v>7.7232999999999998E-3</v>
      </c>
      <c r="CE268">
        <v>9.6200000000000001E-3</v>
      </c>
      <c r="CF268">
        <v>7.8676000000000006E-3</v>
      </c>
      <c r="CG268">
        <v>6.8837000000000004E-3</v>
      </c>
      <c r="CH268">
        <v>1.1948E-2</v>
      </c>
      <c r="CI268">
        <v>6.5556E-3</v>
      </c>
      <c r="CJ268">
        <v>7.5183000000000003E-3</v>
      </c>
      <c r="CK268">
        <v>5.9931999999999997E-3</v>
      </c>
      <c r="CL268">
        <v>6.0079E-3</v>
      </c>
      <c r="CN268">
        <v>2.4637000000000001E-3</v>
      </c>
      <c r="CO268">
        <v>2.3454999999999999E-3</v>
      </c>
      <c r="CP268">
        <v>2.3754000000000002E-3</v>
      </c>
      <c r="CQ268">
        <v>1.9951999999999999E-3</v>
      </c>
      <c r="CR268">
        <v>1.9063999999999999E-3</v>
      </c>
      <c r="CS268">
        <v>4.5297999999999996E-3</v>
      </c>
      <c r="CT268">
        <v>3.4106000000000002E-3</v>
      </c>
      <c r="CU268">
        <v>2.1800999999999999E-3</v>
      </c>
      <c r="CV268">
        <v>1.9388000000000001E-3</v>
      </c>
      <c r="CW268">
        <v>1.8848000000000001E-3</v>
      </c>
      <c r="CX268">
        <v>2.4082000000000001E-3</v>
      </c>
      <c r="CY268">
        <v>1.6294E-3</v>
      </c>
      <c r="DA268">
        <v>9.2752000000000004E-4</v>
      </c>
      <c r="DB268">
        <v>1.0272E-3</v>
      </c>
      <c r="DC268">
        <v>9.4698000000000004E-4</v>
      </c>
      <c r="DD268">
        <v>9.2559999999999995E-4</v>
      </c>
      <c r="DE268">
        <v>1.2133999999999999E-3</v>
      </c>
      <c r="DF268">
        <v>1.24E-3</v>
      </c>
      <c r="DG268">
        <v>1.0156E-3</v>
      </c>
      <c r="DH268">
        <v>1.0614000000000001E-3</v>
      </c>
      <c r="DI268">
        <v>1.3238E-3</v>
      </c>
      <c r="DJ268">
        <v>1.467E-3</v>
      </c>
      <c r="DK268">
        <v>1.4533E-3</v>
      </c>
      <c r="DL268">
        <v>1.4965E-3</v>
      </c>
      <c r="DO268">
        <f t="shared" si="17"/>
        <v>2.9021662962962964E-3</v>
      </c>
      <c r="DP268">
        <f t="shared" si="18"/>
        <v>2.8834666666666675E-3</v>
      </c>
      <c r="DQ268">
        <f t="shared" si="19"/>
        <v>2.778931481481482E-3</v>
      </c>
      <c r="DR268">
        <f t="shared" si="20"/>
        <v>2.7162688888888896E-3</v>
      </c>
      <c r="DT268">
        <v>33.064999999999998</v>
      </c>
    </row>
    <row r="269" spans="1:124" x14ac:dyDescent="0.25">
      <c r="A269">
        <v>9.8884000000000003E-3</v>
      </c>
      <c r="B269">
        <v>8.5283000000000008E-3</v>
      </c>
      <c r="C269">
        <v>9.1207000000000007E-3</v>
      </c>
      <c r="D269">
        <v>7.3160999999999999E-3</v>
      </c>
      <c r="E269">
        <v>8.3774000000000001E-4</v>
      </c>
      <c r="F269">
        <v>7.9998000000000005E-4</v>
      </c>
      <c r="G269">
        <v>7.8826999999999999E-4</v>
      </c>
      <c r="H269">
        <v>6.4882000000000004E-4</v>
      </c>
      <c r="I269">
        <v>7.2110999999999996E-4</v>
      </c>
      <c r="J269">
        <v>7.4361000000000002E-4</v>
      </c>
      <c r="K269">
        <v>5.6988999999999998E-4</v>
      </c>
      <c r="L269">
        <v>6.6244000000000003E-4</v>
      </c>
      <c r="N269">
        <v>9.5894000000000003E-4</v>
      </c>
      <c r="O269">
        <v>1.116E-3</v>
      </c>
      <c r="P269">
        <v>9.1480000000000001E-4</v>
      </c>
      <c r="Q269">
        <v>8.4559999999999995E-4</v>
      </c>
      <c r="R269">
        <v>2.1348000000000001E-3</v>
      </c>
      <c r="S269">
        <v>2.2726000000000001E-3</v>
      </c>
      <c r="T269">
        <v>2.3736E-3</v>
      </c>
      <c r="U269">
        <v>1.7568E-3</v>
      </c>
      <c r="V269">
        <v>1.7416E-3</v>
      </c>
      <c r="W269">
        <v>1.6927999999999999E-3</v>
      </c>
      <c r="X269">
        <v>1.786E-3</v>
      </c>
      <c r="Y269">
        <v>1.5640999999999999E-3</v>
      </c>
      <c r="AA269">
        <v>2.2261999999999998E-3</v>
      </c>
      <c r="AB269">
        <v>2.7298999999999999E-3</v>
      </c>
      <c r="AC269">
        <v>2.3403E-3</v>
      </c>
      <c r="AD269">
        <v>2.7125000000000001E-3</v>
      </c>
      <c r="AE269">
        <v>2.0647E-3</v>
      </c>
      <c r="AF269">
        <v>2.0869E-3</v>
      </c>
      <c r="AG269">
        <v>3.0282999999999998E-3</v>
      </c>
      <c r="AH269">
        <v>1.983E-3</v>
      </c>
      <c r="AI269">
        <v>1.3730000000000001E-3</v>
      </c>
      <c r="AJ269">
        <v>1.5784E-3</v>
      </c>
      <c r="AK269">
        <v>1.4748000000000001E-3</v>
      </c>
      <c r="AL269">
        <v>1.1326000000000001E-3</v>
      </c>
      <c r="AN269">
        <v>1.3730000000000001E-3</v>
      </c>
      <c r="AO269">
        <v>1.5784E-3</v>
      </c>
      <c r="AP269">
        <v>1.4748000000000001E-3</v>
      </c>
      <c r="AQ269">
        <v>1.1326000000000001E-3</v>
      </c>
      <c r="AR269">
        <v>1.4996E-3</v>
      </c>
      <c r="AS269">
        <v>2.0945E-3</v>
      </c>
      <c r="AT269">
        <v>1.2397E-3</v>
      </c>
      <c r="AU269">
        <v>1.5537999999999999E-3</v>
      </c>
      <c r="AV269">
        <v>1.2389E-3</v>
      </c>
      <c r="AW269">
        <v>1.2413999999999999E-3</v>
      </c>
      <c r="AX269">
        <v>1.3845000000000001E-3</v>
      </c>
      <c r="AY269">
        <v>1.1083E-3</v>
      </c>
      <c r="BA269">
        <v>1.7037E-3</v>
      </c>
      <c r="BB269">
        <v>1.8598E-3</v>
      </c>
      <c r="BC269">
        <v>1.8586E-3</v>
      </c>
      <c r="BD269">
        <v>1.6035000000000001E-3</v>
      </c>
      <c r="BE269">
        <v>2.2512999999999999E-3</v>
      </c>
      <c r="BF269">
        <v>1.5171E-3</v>
      </c>
      <c r="BG269">
        <v>1.5368000000000001E-3</v>
      </c>
      <c r="BH269">
        <v>1.4173E-3</v>
      </c>
      <c r="BI269">
        <v>2.9548E-3</v>
      </c>
      <c r="BJ269">
        <v>2.6508E-3</v>
      </c>
      <c r="BK269">
        <v>2.4875000000000001E-3</v>
      </c>
      <c r="BL269">
        <v>2.4326E-3</v>
      </c>
      <c r="BN269">
        <v>2.5804000000000001E-3</v>
      </c>
      <c r="BO269">
        <v>2.5920000000000001E-3</v>
      </c>
      <c r="BP269">
        <v>2.8023000000000002E-3</v>
      </c>
      <c r="BQ269">
        <v>2.8885999999999998E-3</v>
      </c>
      <c r="BR269">
        <v>1.7060000000000001E-3</v>
      </c>
      <c r="BS269">
        <v>1.7633E-3</v>
      </c>
      <c r="BT269">
        <v>2.3149999999999998E-3</v>
      </c>
      <c r="BU269">
        <v>1.6826E-3</v>
      </c>
      <c r="BV269">
        <v>3.2358E-3</v>
      </c>
      <c r="BW269">
        <v>2.7173000000000002E-3</v>
      </c>
      <c r="BX269">
        <v>2.9654E-3</v>
      </c>
      <c r="BY269">
        <v>2.5961000000000001E-3</v>
      </c>
      <c r="CA269">
        <v>7.4406000000000003E-3</v>
      </c>
      <c r="CB269">
        <v>8.1388999999999993E-3</v>
      </c>
      <c r="CC269">
        <v>6.6302000000000002E-3</v>
      </c>
      <c r="CD269">
        <v>8.1574999999999998E-3</v>
      </c>
      <c r="CE269">
        <v>8.7115000000000005E-3</v>
      </c>
      <c r="CF269">
        <v>6.5615999999999999E-3</v>
      </c>
      <c r="CG269">
        <v>6.8684999999999996E-3</v>
      </c>
      <c r="CH269">
        <v>1.1146E-2</v>
      </c>
      <c r="CI269">
        <v>6.6800999999999996E-3</v>
      </c>
      <c r="CJ269">
        <v>6.9661000000000002E-3</v>
      </c>
      <c r="CK269">
        <v>5.7933000000000004E-3</v>
      </c>
      <c r="CL269">
        <v>5.9810000000000002E-3</v>
      </c>
      <c r="CN269">
        <v>2.3295999999999998E-3</v>
      </c>
      <c r="CO269">
        <v>2.2150999999999998E-3</v>
      </c>
      <c r="CP269">
        <v>2.2347000000000001E-3</v>
      </c>
      <c r="CQ269">
        <v>1.9746E-3</v>
      </c>
      <c r="CR269">
        <v>1.7454E-3</v>
      </c>
      <c r="CS269">
        <v>4.2560000000000002E-3</v>
      </c>
      <c r="CT269">
        <v>2.9014000000000002E-3</v>
      </c>
      <c r="CU269">
        <v>1.9824E-3</v>
      </c>
      <c r="CV269">
        <v>1.8843E-3</v>
      </c>
      <c r="CW269">
        <v>1.6000000000000001E-3</v>
      </c>
      <c r="CX269">
        <v>2.1914E-3</v>
      </c>
      <c r="CY269">
        <v>1.4766E-3</v>
      </c>
      <c r="DA269">
        <v>8.6872999999999996E-4</v>
      </c>
      <c r="DB269">
        <v>9.0938E-4</v>
      </c>
      <c r="DC269">
        <v>9.1702000000000005E-4</v>
      </c>
      <c r="DD269">
        <v>8.6541999999999999E-4</v>
      </c>
      <c r="DE269">
        <v>1.1278E-3</v>
      </c>
      <c r="DF269">
        <v>1.0973000000000001E-3</v>
      </c>
      <c r="DG269">
        <v>9.9813000000000007E-4</v>
      </c>
      <c r="DH269">
        <v>9.3280999999999995E-4</v>
      </c>
      <c r="DI269">
        <v>1.2264000000000001E-3</v>
      </c>
      <c r="DJ269">
        <v>1.3686E-3</v>
      </c>
      <c r="DK269">
        <v>1.3527999999999999E-3</v>
      </c>
      <c r="DL269">
        <v>1.4124999999999999E-3</v>
      </c>
      <c r="DO269">
        <f t="shared" si="17"/>
        <v>2.6853488888888884E-3</v>
      </c>
      <c r="DP269">
        <f t="shared" si="18"/>
        <v>2.691706296296296E-3</v>
      </c>
      <c r="DQ269">
        <f t="shared" si="19"/>
        <v>2.6055077777777779E-3</v>
      </c>
      <c r="DR269">
        <f t="shared" si="20"/>
        <v>2.5543033333333331E-3</v>
      </c>
      <c r="DT269">
        <v>33.19</v>
      </c>
    </row>
    <row r="270" spans="1:124" x14ac:dyDescent="0.25">
      <c r="A270">
        <v>8.2190000000000006E-3</v>
      </c>
      <c r="B270">
        <v>8.6221000000000006E-3</v>
      </c>
      <c r="C270">
        <v>8.0864999999999999E-3</v>
      </c>
      <c r="D270">
        <v>6.8626E-3</v>
      </c>
      <c r="E270">
        <v>8.2200999999999997E-4</v>
      </c>
      <c r="F270">
        <v>8.0327000000000003E-4</v>
      </c>
      <c r="G270">
        <v>7.0009E-4</v>
      </c>
      <c r="H270">
        <v>6.0110000000000003E-4</v>
      </c>
      <c r="I270">
        <v>7.6022000000000004E-4</v>
      </c>
      <c r="J270">
        <v>7.2077999999999997E-4</v>
      </c>
      <c r="K270">
        <v>5.6391999999999998E-4</v>
      </c>
      <c r="L270">
        <v>5.8489999999999996E-4</v>
      </c>
      <c r="N270">
        <v>9.0257E-4</v>
      </c>
      <c r="O270">
        <v>9.780800000000001E-4</v>
      </c>
      <c r="P270">
        <v>8.0672999999999997E-4</v>
      </c>
      <c r="Q270">
        <v>7.5321999999999997E-4</v>
      </c>
      <c r="R270">
        <v>1.9513E-3</v>
      </c>
      <c r="S270">
        <v>2.0717000000000001E-3</v>
      </c>
      <c r="T270">
        <v>2.0803000000000002E-3</v>
      </c>
      <c r="U270">
        <v>1.6896999999999999E-3</v>
      </c>
      <c r="V270">
        <v>1.6509999999999999E-3</v>
      </c>
      <c r="W270">
        <v>1.655E-3</v>
      </c>
      <c r="X270">
        <v>1.6976999999999999E-3</v>
      </c>
      <c r="Y270">
        <v>1.4901000000000001E-3</v>
      </c>
      <c r="AA270">
        <v>2.134E-3</v>
      </c>
      <c r="AB270">
        <v>2.5035999999999999E-3</v>
      </c>
      <c r="AC270">
        <v>1.9204000000000001E-3</v>
      </c>
      <c r="AD270">
        <v>2.3793999999999998E-3</v>
      </c>
      <c r="AE270">
        <v>1.8106999999999999E-3</v>
      </c>
      <c r="AF270">
        <v>2.0216000000000001E-3</v>
      </c>
      <c r="AG270">
        <v>2.8435999999999999E-3</v>
      </c>
      <c r="AH270">
        <v>1.8519000000000001E-3</v>
      </c>
      <c r="AI270">
        <v>1.4859999999999999E-3</v>
      </c>
      <c r="AJ270">
        <v>1.5084E-3</v>
      </c>
      <c r="AK270">
        <v>1.4227E-3</v>
      </c>
      <c r="AL270">
        <v>1.0252E-3</v>
      </c>
      <c r="AN270">
        <v>1.4859999999999999E-3</v>
      </c>
      <c r="AO270">
        <v>1.5084E-3</v>
      </c>
      <c r="AP270">
        <v>1.4227E-3</v>
      </c>
      <c r="AQ270">
        <v>1.0252E-3</v>
      </c>
      <c r="AR270">
        <v>1.3094999999999999E-3</v>
      </c>
      <c r="AS270">
        <v>1.8569999999999999E-3</v>
      </c>
      <c r="AT270">
        <v>1.1980999999999999E-3</v>
      </c>
      <c r="AU270">
        <v>1.4766E-3</v>
      </c>
      <c r="AV270">
        <v>1.1044E-3</v>
      </c>
      <c r="AW270">
        <v>1.1402000000000001E-3</v>
      </c>
      <c r="AX270">
        <v>1.2867E-3</v>
      </c>
      <c r="AY270">
        <v>1.0346000000000001E-3</v>
      </c>
      <c r="BA270">
        <v>1.5198E-3</v>
      </c>
      <c r="BB270">
        <v>1.7302000000000001E-3</v>
      </c>
      <c r="BC270">
        <v>1.8910000000000001E-3</v>
      </c>
      <c r="BD270">
        <v>1.4811E-3</v>
      </c>
      <c r="BE270">
        <v>1.9170000000000001E-3</v>
      </c>
      <c r="BF270">
        <v>1.4427999999999999E-3</v>
      </c>
      <c r="BG270">
        <v>1.5426999999999999E-3</v>
      </c>
      <c r="BH270">
        <v>1.2857000000000001E-3</v>
      </c>
      <c r="BI270">
        <v>2.5958000000000001E-3</v>
      </c>
      <c r="BJ270">
        <v>2.5863000000000001E-3</v>
      </c>
      <c r="BK270">
        <v>2.3582E-3</v>
      </c>
      <c r="BL270">
        <v>2.281E-3</v>
      </c>
      <c r="BN270">
        <v>2.4415999999999999E-3</v>
      </c>
      <c r="BO270">
        <v>2.4884999999999998E-3</v>
      </c>
      <c r="BP270">
        <v>2.5839000000000001E-3</v>
      </c>
      <c r="BQ270">
        <v>2.7750000000000001E-3</v>
      </c>
      <c r="BR270">
        <v>1.7511E-3</v>
      </c>
      <c r="BS270">
        <v>1.6498000000000001E-3</v>
      </c>
      <c r="BT270">
        <v>2.0336E-3</v>
      </c>
      <c r="BU270">
        <v>1.6507E-3</v>
      </c>
      <c r="BV270">
        <v>2.8965000000000002E-3</v>
      </c>
      <c r="BW270">
        <v>2.6651999999999999E-3</v>
      </c>
      <c r="BX270">
        <v>2.934E-3</v>
      </c>
      <c r="BY270">
        <v>2.2967999999999999E-3</v>
      </c>
      <c r="CA270">
        <v>6.8177000000000003E-3</v>
      </c>
      <c r="CB270">
        <v>7.4076000000000003E-3</v>
      </c>
      <c r="CC270">
        <v>6.7549000000000003E-3</v>
      </c>
      <c r="CD270">
        <v>8.8333999999999999E-3</v>
      </c>
      <c r="CE270">
        <v>7.7882000000000003E-3</v>
      </c>
      <c r="CF270">
        <v>5.5002000000000002E-3</v>
      </c>
      <c r="CG270">
        <v>6.9404999999999996E-3</v>
      </c>
      <c r="CH270">
        <v>9.7175000000000004E-3</v>
      </c>
      <c r="CI270">
        <v>6.5110000000000003E-3</v>
      </c>
      <c r="CJ270">
        <v>6.3489000000000002E-3</v>
      </c>
      <c r="CK270">
        <v>5.6641E-3</v>
      </c>
      <c r="CL270">
        <v>5.8122E-3</v>
      </c>
      <c r="CN270">
        <v>2.1546999999999998E-3</v>
      </c>
      <c r="CO270">
        <v>2.0614000000000001E-3</v>
      </c>
      <c r="CP270">
        <v>2.1542000000000002E-3</v>
      </c>
      <c r="CQ270">
        <v>1.8933000000000001E-3</v>
      </c>
      <c r="CR270">
        <v>1.6603E-3</v>
      </c>
      <c r="CS270">
        <v>3.7017E-3</v>
      </c>
      <c r="CT270">
        <v>2.4226999999999999E-3</v>
      </c>
      <c r="CU270">
        <v>1.7836E-3</v>
      </c>
      <c r="CV270">
        <v>1.7175999999999999E-3</v>
      </c>
      <c r="CW270">
        <v>1.4633999999999999E-3</v>
      </c>
      <c r="CX270">
        <v>2.0401999999999998E-3</v>
      </c>
      <c r="CY270">
        <v>1.3962E-3</v>
      </c>
      <c r="DA270">
        <v>8.6264000000000002E-4</v>
      </c>
      <c r="DB270">
        <v>8.1981000000000003E-4</v>
      </c>
      <c r="DC270">
        <v>8.9420000000000005E-4</v>
      </c>
      <c r="DD270">
        <v>7.9352999999999997E-4</v>
      </c>
      <c r="DE270">
        <v>1.065E-3</v>
      </c>
      <c r="DF270">
        <v>9.8316000000000007E-4</v>
      </c>
      <c r="DG270">
        <v>1.0028000000000001E-3</v>
      </c>
      <c r="DH270">
        <v>8.5236999999999997E-4</v>
      </c>
      <c r="DI270">
        <v>1.1745E-3</v>
      </c>
      <c r="DJ270">
        <v>1.3108E-3</v>
      </c>
      <c r="DK270">
        <v>1.2917E-3</v>
      </c>
      <c r="DL270">
        <v>1.3238E-3</v>
      </c>
      <c r="DO270">
        <f t="shared" si="17"/>
        <v>2.4633385185185183E-3</v>
      </c>
      <c r="DP270">
        <f t="shared" si="18"/>
        <v>2.5018481481481484E-3</v>
      </c>
      <c r="DQ270">
        <f t="shared" si="19"/>
        <v>2.464375555555556E-3</v>
      </c>
      <c r="DR270">
        <f t="shared" si="20"/>
        <v>2.4055822222222223E-3</v>
      </c>
      <c r="DT270">
        <v>33.314999999999998</v>
      </c>
    </row>
    <row r="271" spans="1:124" x14ac:dyDescent="0.25">
      <c r="A271">
        <v>6.7532E-3</v>
      </c>
      <c r="B271">
        <v>8.7110999999999994E-3</v>
      </c>
      <c r="C271">
        <v>7.3033999999999998E-3</v>
      </c>
      <c r="D271">
        <v>6.8872999999999998E-3</v>
      </c>
      <c r="E271">
        <v>7.9306000000000005E-4</v>
      </c>
      <c r="F271">
        <v>7.7110999999999998E-4</v>
      </c>
      <c r="G271">
        <v>6.8749999999999996E-4</v>
      </c>
      <c r="H271">
        <v>5.6340999999999997E-4</v>
      </c>
      <c r="I271">
        <v>7.6011000000000004E-4</v>
      </c>
      <c r="J271">
        <v>7.0259999999999995E-4</v>
      </c>
      <c r="K271">
        <v>5.6992999999999996E-4</v>
      </c>
      <c r="L271">
        <v>5.2725000000000005E-4</v>
      </c>
      <c r="N271">
        <v>8.3628000000000001E-4</v>
      </c>
      <c r="O271">
        <v>8.6069E-4</v>
      </c>
      <c r="P271">
        <v>7.2124999999999999E-4</v>
      </c>
      <c r="Q271">
        <v>6.7190999999999996E-4</v>
      </c>
      <c r="R271">
        <v>1.7343E-3</v>
      </c>
      <c r="S271">
        <v>1.8730000000000001E-3</v>
      </c>
      <c r="T271">
        <v>1.7338E-3</v>
      </c>
      <c r="U271">
        <v>1.6310000000000001E-3</v>
      </c>
      <c r="V271">
        <v>1.5823E-3</v>
      </c>
      <c r="W271">
        <v>1.6092000000000001E-3</v>
      </c>
      <c r="X271">
        <v>1.5878999999999999E-3</v>
      </c>
      <c r="Y271">
        <v>1.3741999999999999E-3</v>
      </c>
      <c r="AA271">
        <v>2.0753E-3</v>
      </c>
      <c r="AB271">
        <v>2.2769000000000001E-3</v>
      </c>
      <c r="AC271">
        <v>1.6674000000000001E-3</v>
      </c>
      <c r="AD271">
        <v>2.0476000000000001E-3</v>
      </c>
      <c r="AE271">
        <v>1.5724999999999999E-3</v>
      </c>
      <c r="AF271">
        <v>1.9108E-3</v>
      </c>
      <c r="AG271">
        <v>2.5650999999999998E-3</v>
      </c>
      <c r="AH271">
        <v>1.6930000000000001E-3</v>
      </c>
      <c r="AI271">
        <v>1.5463E-3</v>
      </c>
      <c r="AJ271">
        <v>1.4354999999999999E-3</v>
      </c>
      <c r="AK271">
        <v>1.3485000000000001E-3</v>
      </c>
      <c r="AL271">
        <v>9.6294000000000002E-4</v>
      </c>
      <c r="AN271">
        <v>1.5463E-3</v>
      </c>
      <c r="AO271">
        <v>1.4354999999999999E-3</v>
      </c>
      <c r="AP271">
        <v>1.3485000000000001E-3</v>
      </c>
      <c r="AQ271">
        <v>9.6294000000000002E-4</v>
      </c>
      <c r="AR271">
        <v>1.1835000000000001E-3</v>
      </c>
      <c r="AS271">
        <v>1.5799E-3</v>
      </c>
      <c r="AT271">
        <v>1.1558E-3</v>
      </c>
      <c r="AU271">
        <v>1.4017000000000001E-3</v>
      </c>
      <c r="AV271">
        <v>1.0524E-3</v>
      </c>
      <c r="AW271">
        <v>1.1102E-3</v>
      </c>
      <c r="AX271">
        <v>1.1938000000000001E-3</v>
      </c>
      <c r="AY271">
        <v>9.8518E-4</v>
      </c>
      <c r="BA271">
        <v>1.3924E-3</v>
      </c>
      <c r="BB271">
        <v>1.6180000000000001E-3</v>
      </c>
      <c r="BC271">
        <v>1.9686999999999999E-3</v>
      </c>
      <c r="BD271">
        <v>1.3707000000000001E-3</v>
      </c>
      <c r="BE271">
        <v>1.5716E-3</v>
      </c>
      <c r="BF271">
        <v>1.3671E-3</v>
      </c>
      <c r="BG271">
        <v>1.5740000000000001E-3</v>
      </c>
      <c r="BH271">
        <v>1.2283000000000001E-3</v>
      </c>
      <c r="BI271">
        <v>2.2905E-3</v>
      </c>
      <c r="BJ271">
        <v>2.4792999999999998E-3</v>
      </c>
      <c r="BK271">
        <v>2.1921000000000002E-3</v>
      </c>
      <c r="BL271">
        <v>2.1825E-3</v>
      </c>
      <c r="BN271">
        <v>2.3107000000000002E-3</v>
      </c>
      <c r="BO271">
        <v>2.3306999999999998E-3</v>
      </c>
      <c r="BP271">
        <v>2.3988999999999998E-3</v>
      </c>
      <c r="BQ271">
        <v>2.6315000000000002E-3</v>
      </c>
      <c r="BR271">
        <v>1.8054E-3</v>
      </c>
      <c r="BS271">
        <v>1.5781E-3</v>
      </c>
      <c r="BT271">
        <v>1.7177E-3</v>
      </c>
      <c r="BU271">
        <v>1.6299999999999999E-3</v>
      </c>
      <c r="BV271">
        <v>2.4604000000000002E-3</v>
      </c>
      <c r="BW271">
        <v>2.5825000000000002E-3</v>
      </c>
      <c r="BX271">
        <v>2.8971999999999999E-3</v>
      </c>
      <c r="BY271">
        <v>2.0952000000000002E-3</v>
      </c>
      <c r="CA271">
        <v>6.2027000000000002E-3</v>
      </c>
      <c r="CB271">
        <v>6.4901000000000004E-3</v>
      </c>
      <c r="CC271">
        <v>6.9093000000000002E-3</v>
      </c>
      <c r="CD271">
        <v>9.2534999999999996E-3</v>
      </c>
      <c r="CE271">
        <v>6.9157999999999997E-3</v>
      </c>
      <c r="CF271">
        <v>4.7781000000000004E-3</v>
      </c>
      <c r="CG271">
        <v>6.9556000000000002E-3</v>
      </c>
      <c r="CH271">
        <v>8.0423000000000005E-3</v>
      </c>
      <c r="CI271">
        <v>6.0730000000000003E-3</v>
      </c>
      <c r="CJ271">
        <v>5.7156000000000004E-3</v>
      </c>
      <c r="CK271">
        <v>5.4235999999999998E-3</v>
      </c>
      <c r="CL271">
        <v>5.4837999999999996E-3</v>
      </c>
      <c r="CN271">
        <v>1.9488000000000001E-3</v>
      </c>
      <c r="CO271">
        <v>1.9088E-3</v>
      </c>
      <c r="CP271">
        <v>2.0736999999999999E-3</v>
      </c>
      <c r="CQ271">
        <v>1.7730999999999999E-3</v>
      </c>
      <c r="CR271">
        <v>1.6298E-3</v>
      </c>
      <c r="CS271">
        <v>3.0496999999999998E-3</v>
      </c>
      <c r="CT271">
        <v>2.0758999999999999E-3</v>
      </c>
      <c r="CU271">
        <v>1.6245999999999999E-3</v>
      </c>
      <c r="CV271">
        <v>1.4789E-3</v>
      </c>
      <c r="CW271">
        <v>1.4756000000000001E-3</v>
      </c>
      <c r="CX271">
        <v>1.949E-3</v>
      </c>
      <c r="CY271">
        <v>1.3805E-3</v>
      </c>
      <c r="DA271">
        <v>8.7863000000000004E-4</v>
      </c>
      <c r="DB271">
        <v>7.5951999999999997E-4</v>
      </c>
      <c r="DC271">
        <v>8.5826000000000001E-4</v>
      </c>
      <c r="DD271">
        <v>7.2840000000000003E-4</v>
      </c>
      <c r="DE271">
        <v>1.0191E-3</v>
      </c>
      <c r="DF271">
        <v>9.0476E-4</v>
      </c>
      <c r="DG271">
        <v>9.9237000000000001E-4</v>
      </c>
      <c r="DH271">
        <v>8.1769000000000004E-4</v>
      </c>
      <c r="DI271">
        <v>1.1326000000000001E-3</v>
      </c>
      <c r="DJ271">
        <v>1.2614E-3</v>
      </c>
      <c r="DK271">
        <v>1.2403E-3</v>
      </c>
      <c r="DL271">
        <v>1.2163E-3</v>
      </c>
      <c r="DO271">
        <f t="shared" si="17"/>
        <v>2.2424400000000001E-3</v>
      </c>
      <c r="DP271">
        <f t="shared" si="18"/>
        <v>2.3176214814814816E-3</v>
      </c>
      <c r="DQ271">
        <f t="shared" si="19"/>
        <v>2.3373892592592591E-3</v>
      </c>
      <c r="DR271">
        <f t="shared" si="20"/>
        <v>2.265437777777777E-3</v>
      </c>
      <c r="DT271">
        <v>33.44</v>
      </c>
    </row>
    <row r="272" spans="1:124" x14ac:dyDescent="0.25">
      <c r="A272">
        <v>5.6093999999999996E-3</v>
      </c>
      <c r="B272">
        <v>8.4937999999999993E-3</v>
      </c>
      <c r="C272">
        <v>6.9135000000000004E-3</v>
      </c>
      <c r="D272">
        <v>7.0921999999999999E-3</v>
      </c>
      <c r="E272">
        <v>7.5299000000000004E-4</v>
      </c>
      <c r="F272">
        <v>7.0419999999999999E-4</v>
      </c>
      <c r="G272">
        <v>7.1871999999999995E-4</v>
      </c>
      <c r="H272">
        <v>5.3751999999999999E-4</v>
      </c>
      <c r="I272">
        <v>7.1831E-4</v>
      </c>
      <c r="J272">
        <v>6.8866000000000001E-4</v>
      </c>
      <c r="K272">
        <v>5.7660999999999997E-4</v>
      </c>
      <c r="L272">
        <v>5.0142999999999997E-4</v>
      </c>
      <c r="N272">
        <v>7.6787000000000003E-4</v>
      </c>
      <c r="O272">
        <v>7.7764999999999996E-4</v>
      </c>
      <c r="P272">
        <v>6.7716E-4</v>
      </c>
      <c r="Q272">
        <v>6.2425000000000002E-4</v>
      </c>
      <c r="R272">
        <v>1.5437999999999999E-3</v>
      </c>
      <c r="S272">
        <v>1.701E-3</v>
      </c>
      <c r="T272">
        <v>1.4437E-3</v>
      </c>
      <c r="U272">
        <v>1.5663000000000001E-3</v>
      </c>
      <c r="V272">
        <v>1.5028000000000001E-3</v>
      </c>
      <c r="W272">
        <v>1.5303000000000001E-3</v>
      </c>
      <c r="X272">
        <v>1.4829999999999999E-3</v>
      </c>
      <c r="Y272">
        <v>1.2439E-3</v>
      </c>
      <c r="AA272">
        <v>2.0146999999999999E-3</v>
      </c>
      <c r="AB272">
        <v>2.0999999999999999E-3</v>
      </c>
      <c r="AC272">
        <v>1.6115999999999999E-3</v>
      </c>
      <c r="AD272">
        <v>1.7876999999999999E-3</v>
      </c>
      <c r="AE272">
        <v>1.3841000000000001E-3</v>
      </c>
      <c r="AF272">
        <v>1.7503E-3</v>
      </c>
      <c r="AG272">
        <v>2.2418E-3</v>
      </c>
      <c r="AH272">
        <v>1.5384000000000001E-3</v>
      </c>
      <c r="AI272">
        <v>1.4825000000000001E-3</v>
      </c>
      <c r="AJ272">
        <v>1.3699000000000001E-3</v>
      </c>
      <c r="AK272">
        <v>1.2516000000000001E-3</v>
      </c>
      <c r="AL272">
        <v>9.3610999999999998E-4</v>
      </c>
      <c r="AN272">
        <v>1.4825000000000001E-3</v>
      </c>
      <c r="AO272">
        <v>1.3699000000000001E-3</v>
      </c>
      <c r="AP272">
        <v>1.2516000000000001E-3</v>
      </c>
      <c r="AQ272">
        <v>9.3610999999999998E-4</v>
      </c>
      <c r="AR272">
        <v>1.1091E-3</v>
      </c>
      <c r="AS272">
        <v>1.3376E-3</v>
      </c>
      <c r="AT272">
        <v>1.1117E-3</v>
      </c>
      <c r="AU272">
        <v>1.3193E-3</v>
      </c>
      <c r="AV272">
        <v>1.0801000000000001E-3</v>
      </c>
      <c r="AW272">
        <v>1.1238000000000001E-3</v>
      </c>
      <c r="AX272">
        <v>1.0958000000000001E-3</v>
      </c>
      <c r="AY272">
        <v>9.6088E-4</v>
      </c>
      <c r="BA272">
        <v>1.3248999999999999E-3</v>
      </c>
      <c r="BB272">
        <v>1.5062000000000001E-3</v>
      </c>
      <c r="BC272">
        <v>1.9975000000000001E-3</v>
      </c>
      <c r="BD272">
        <v>1.2934000000000001E-3</v>
      </c>
      <c r="BE272">
        <v>1.3073E-3</v>
      </c>
      <c r="BF272">
        <v>1.2788000000000001E-3</v>
      </c>
      <c r="BG272">
        <v>1.5583000000000001E-3</v>
      </c>
      <c r="BH272">
        <v>1.2087999999999999E-3</v>
      </c>
      <c r="BI272">
        <v>2.0679000000000001E-3</v>
      </c>
      <c r="BJ272">
        <v>2.3433999999999998E-3</v>
      </c>
      <c r="BK272">
        <v>2.0029000000000002E-3</v>
      </c>
      <c r="BL272">
        <v>2.0982000000000002E-3</v>
      </c>
      <c r="BN272">
        <v>2.1678999999999999E-3</v>
      </c>
      <c r="BO272">
        <v>2.1426000000000001E-3</v>
      </c>
      <c r="BP272">
        <v>2.2369999999999998E-3</v>
      </c>
      <c r="BQ272">
        <v>2.4553999999999999E-3</v>
      </c>
      <c r="BR272">
        <v>1.8121000000000001E-3</v>
      </c>
      <c r="BS272">
        <v>1.5575000000000001E-3</v>
      </c>
      <c r="BT272">
        <v>1.4628E-3</v>
      </c>
      <c r="BU272">
        <v>1.5669E-3</v>
      </c>
      <c r="BV272">
        <v>2.0512E-3</v>
      </c>
      <c r="BW272">
        <v>2.4299999999999999E-3</v>
      </c>
      <c r="BX272">
        <v>2.7585999999999999E-3</v>
      </c>
      <c r="BY272">
        <v>2.0002000000000002E-3</v>
      </c>
      <c r="CA272">
        <v>5.6611999999999999E-3</v>
      </c>
      <c r="CB272">
        <v>5.5782000000000002E-3</v>
      </c>
      <c r="CC272">
        <v>6.8309E-3</v>
      </c>
      <c r="CD272">
        <v>9.0384999999999997E-3</v>
      </c>
      <c r="CE272">
        <v>6.1453999999999996E-3</v>
      </c>
      <c r="CF272">
        <v>4.3800000000000002E-3</v>
      </c>
      <c r="CG272">
        <v>6.7790999999999997E-3</v>
      </c>
      <c r="CH272">
        <v>6.5599999999999999E-3</v>
      </c>
      <c r="CI272">
        <v>5.4917000000000004E-3</v>
      </c>
      <c r="CJ272">
        <v>5.1140999999999999E-3</v>
      </c>
      <c r="CK272">
        <v>4.9737000000000002E-3</v>
      </c>
      <c r="CL272">
        <v>5.0264999999999997E-3</v>
      </c>
      <c r="CN272">
        <v>1.7399E-3</v>
      </c>
      <c r="CO272">
        <v>1.7767E-3</v>
      </c>
      <c r="CP272">
        <v>1.9449000000000001E-3</v>
      </c>
      <c r="CQ272">
        <v>1.6528000000000001E-3</v>
      </c>
      <c r="CR272">
        <v>1.6186E-3</v>
      </c>
      <c r="CS272">
        <v>2.5043000000000001E-3</v>
      </c>
      <c r="CT272">
        <v>1.8942E-3</v>
      </c>
      <c r="CU272">
        <v>1.5326999999999999E-3</v>
      </c>
      <c r="CV272">
        <v>1.2606E-3</v>
      </c>
      <c r="CW272">
        <v>1.5717999999999999E-3</v>
      </c>
      <c r="CX272">
        <v>1.8917000000000001E-3</v>
      </c>
      <c r="CY272">
        <v>1.3856000000000001E-3</v>
      </c>
      <c r="DA272">
        <v>8.7867000000000002E-4</v>
      </c>
      <c r="DB272">
        <v>7.2090999999999995E-4</v>
      </c>
      <c r="DC272">
        <v>8.0024000000000002E-4</v>
      </c>
      <c r="DD272">
        <v>6.8497000000000002E-4</v>
      </c>
      <c r="DE272">
        <v>9.8109E-4</v>
      </c>
      <c r="DF272">
        <v>8.6235999999999995E-4</v>
      </c>
      <c r="DG272">
        <v>9.4613E-4</v>
      </c>
      <c r="DH272">
        <v>8.0957999999999996E-4</v>
      </c>
      <c r="DI272">
        <v>1.0759999999999999E-3</v>
      </c>
      <c r="DJ272">
        <v>1.1848E-3</v>
      </c>
      <c r="DK272">
        <v>1.1723E-3</v>
      </c>
      <c r="DL272">
        <v>1.098E-3</v>
      </c>
      <c r="DO272">
        <f t="shared" si="17"/>
        <v>2.0382455555555557E-3</v>
      </c>
      <c r="DP272">
        <f t="shared" si="18"/>
        <v>2.1443992592592594E-3</v>
      </c>
      <c r="DQ272">
        <f t="shared" si="19"/>
        <v>2.2084096296296294E-3</v>
      </c>
      <c r="DR272">
        <f t="shared" si="20"/>
        <v>2.1279870370370371E-3</v>
      </c>
      <c r="DT272">
        <v>33.566000000000003</v>
      </c>
    </row>
    <row r="273" spans="1:124" x14ac:dyDescent="0.25">
      <c r="A273">
        <v>4.8399000000000003E-3</v>
      </c>
      <c r="B273">
        <v>7.8379999999999995E-3</v>
      </c>
      <c r="C273">
        <v>6.9002999999999998E-3</v>
      </c>
      <c r="D273">
        <v>7.1639E-3</v>
      </c>
      <c r="E273">
        <v>7.1265E-4</v>
      </c>
      <c r="F273">
        <v>6.2414999999999997E-4</v>
      </c>
      <c r="G273">
        <v>7.4786000000000004E-4</v>
      </c>
      <c r="H273">
        <v>5.2351000000000003E-4</v>
      </c>
      <c r="I273">
        <v>6.5344999999999997E-4</v>
      </c>
      <c r="J273">
        <v>6.7438000000000003E-4</v>
      </c>
      <c r="K273">
        <v>5.6875999999999997E-4</v>
      </c>
      <c r="L273">
        <v>5.0502000000000001E-4</v>
      </c>
      <c r="N273">
        <v>7.0759999999999996E-4</v>
      </c>
      <c r="O273">
        <v>7.3008000000000003E-4</v>
      </c>
      <c r="P273">
        <v>6.7203E-4</v>
      </c>
      <c r="Q273">
        <v>6.1576000000000003E-4</v>
      </c>
      <c r="R273">
        <v>1.4325E-3</v>
      </c>
      <c r="S273">
        <v>1.5677E-3</v>
      </c>
      <c r="T273">
        <v>1.2837E-3</v>
      </c>
      <c r="U273">
        <v>1.4851E-3</v>
      </c>
      <c r="V273">
        <v>1.4002999999999999E-3</v>
      </c>
      <c r="W273">
        <v>1.4113999999999999E-3</v>
      </c>
      <c r="X273">
        <v>1.4092E-3</v>
      </c>
      <c r="Y273">
        <v>1.1276999999999999E-3</v>
      </c>
      <c r="AA273">
        <v>1.9250000000000001E-3</v>
      </c>
      <c r="AB273">
        <v>1.9870000000000001E-3</v>
      </c>
      <c r="AC273">
        <v>1.7147E-3</v>
      </c>
      <c r="AD273">
        <v>1.6366E-3</v>
      </c>
      <c r="AE273">
        <v>1.2685000000000001E-3</v>
      </c>
      <c r="AF273">
        <v>1.5693E-3</v>
      </c>
      <c r="AG273">
        <v>1.9409E-3</v>
      </c>
      <c r="AH273">
        <v>1.4273000000000001E-3</v>
      </c>
      <c r="AI273">
        <v>1.2953000000000001E-3</v>
      </c>
      <c r="AJ273">
        <v>1.315E-3</v>
      </c>
      <c r="AK273">
        <v>1.1467999999999999E-3</v>
      </c>
      <c r="AL273">
        <v>9.2792999999999999E-4</v>
      </c>
      <c r="AN273">
        <v>1.2953000000000001E-3</v>
      </c>
      <c r="AO273">
        <v>1.315E-3</v>
      </c>
      <c r="AP273">
        <v>1.1467999999999999E-3</v>
      </c>
      <c r="AQ273">
        <v>9.2792999999999999E-4</v>
      </c>
      <c r="AR273">
        <v>1.0613E-3</v>
      </c>
      <c r="AS273">
        <v>1.1804000000000001E-3</v>
      </c>
      <c r="AT273">
        <v>1.072E-3</v>
      </c>
      <c r="AU273">
        <v>1.2279999999999999E-3</v>
      </c>
      <c r="AV273">
        <v>1.1475999999999999E-3</v>
      </c>
      <c r="AW273">
        <v>1.1379999999999999E-3</v>
      </c>
      <c r="AX273">
        <v>9.983800000000001E-4</v>
      </c>
      <c r="AY273">
        <v>9.5341999999999996E-4</v>
      </c>
      <c r="BA273">
        <v>1.2979000000000001E-3</v>
      </c>
      <c r="BB273">
        <v>1.3768000000000001E-3</v>
      </c>
      <c r="BC273">
        <v>1.9220999999999999E-3</v>
      </c>
      <c r="BD273">
        <v>1.2515E-3</v>
      </c>
      <c r="BE273">
        <v>1.1674000000000001E-3</v>
      </c>
      <c r="BF273">
        <v>1.1888000000000001E-3</v>
      </c>
      <c r="BG273">
        <v>1.4706000000000001E-3</v>
      </c>
      <c r="BH273">
        <v>1.1837E-3</v>
      </c>
      <c r="BI273">
        <v>1.9317E-3</v>
      </c>
      <c r="BJ273">
        <v>2.2146000000000002E-3</v>
      </c>
      <c r="BK273">
        <v>1.8366999999999999E-3</v>
      </c>
      <c r="BL273">
        <v>1.9949999999999998E-3</v>
      </c>
      <c r="BN273">
        <v>2.0267000000000002E-3</v>
      </c>
      <c r="BO273">
        <v>1.9675999999999999E-3</v>
      </c>
      <c r="BP273">
        <v>2.0837999999999998E-3</v>
      </c>
      <c r="BQ273">
        <v>2.2615999999999999E-3</v>
      </c>
      <c r="BR273">
        <v>1.7355000000000001E-3</v>
      </c>
      <c r="BS273">
        <v>1.5705000000000001E-3</v>
      </c>
      <c r="BT273">
        <v>1.3265E-3</v>
      </c>
      <c r="BU273">
        <v>1.4384000000000001E-3</v>
      </c>
      <c r="BV273">
        <v>1.7769999999999999E-3</v>
      </c>
      <c r="BW273">
        <v>2.2122000000000001E-3</v>
      </c>
      <c r="BX273">
        <v>2.4962999999999999E-3</v>
      </c>
      <c r="BY273">
        <v>1.9729000000000001E-3</v>
      </c>
      <c r="CA273">
        <v>5.2398000000000002E-3</v>
      </c>
      <c r="CB273">
        <v>4.8516000000000002E-3</v>
      </c>
      <c r="CC273">
        <v>6.3702000000000003E-3</v>
      </c>
      <c r="CD273">
        <v>8.1025000000000003E-3</v>
      </c>
      <c r="CE273">
        <v>5.5078999999999996E-3</v>
      </c>
      <c r="CF273">
        <v>4.2072999999999998E-3</v>
      </c>
      <c r="CG273">
        <v>6.3458000000000004E-3</v>
      </c>
      <c r="CH273">
        <v>5.5737E-3</v>
      </c>
      <c r="CI273">
        <v>4.9090999999999996E-3</v>
      </c>
      <c r="CJ273">
        <v>4.5874000000000002E-3</v>
      </c>
      <c r="CK273">
        <v>4.3430999999999999E-3</v>
      </c>
      <c r="CL273">
        <v>4.5071E-3</v>
      </c>
      <c r="CN273">
        <v>1.5610000000000001E-3</v>
      </c>
      <c r="CO273">
        <v>1.6708999999999999E-3</v>
      </c>
      <c r="CP273">
        <v>1.7634E-3</v>
      </c>
      <c r="CQ273">
        <v>1.5617999999999999E-3</v>
      </c>
      <c r="CR273">
        <v>1.5961E-3</v>
      </c>
      <c r="CS273">
        <v>2.1908000000000001E-3</v>
      </c>
      <c r="CT273">
        <v>1.8400000000000001E-3</v>
      </c>
      <c r="CU273">
        <v>1.5037E-3</v>
      </c>
      <c r="CV273">
        <v>1.1481E-3</v>
      </c>
      <c r="CW273">
        <v>1.6593000000000001E-3</v>
      </c>
      <c r="CX273">
        <v>1.8374999999999999E-3</v>
      </c>
      <c r="CY273">
        <v>1.3591E-3</v>
      </c>
      <c r="DA273">
        <v>8.4011999999999997E-4</v>
      </c>
      <c r="DB273">
        <v>6.9193E-4</v>
      </c>
      <c r="DC273">
        <v>7.2698999999999995E-4</v>
      </c>
      <c r="DD273">
        <v>6.6538000000000003E-4</v>
      </c>
      <c r="DE273">
        <v>9.4264000000000001E-4</v>
      </c>
      <c r="DF273">
        <v>8.4699000000000005E-4</v>
      </c>
      <c r="DG273">
        <v>8.6720999999999999E-4</v>
      </c>
      <c r="DH273">
        <v>8.0292000000000004E-4</v>
      </c>
      <c r="DI273">
        <v>1.003E-3</v>
      </c>
      <c r="DJ273">
        <v>1.0648000000000001E-3</v>
      </c>
      <c r="DK273">
        <v>1.0786000000000001E-3</v>
      </c>
      <c r="DL273">
        <v>9.9000999999999994E-4</v>
      </c>
      <c r="DO273">
        <f t="shared" si="17"/>
        <v>1.867531851851852E-3</v>
      </c>
      <c r="DP273">
        <f t="shared" si="18"/>
        <v>1.9871085185185181E-3</v>
      </c>
      <c r="DQ273">
        <f t="shared" si="19"/>
        <v>2.0707492592592592E-3</v>
      </c>
      <c r="DR273">
        <f t="shared" si="20"/>
        <v>1.9885733333333331E-3</v>
      </c>
      <c r="DT273">
        <v>33.691000000000003</v>
      </c>
    </row>
    <row r="274" spans="1:124" x14ac:dyDescent="0.25">
      <c r="A274">
        <v>4.4145E-3</v>
      </c>
      <c r="B274">
        <v>6.8377000000000004E-3</v>
      </c>
      <c r="C274">
        <v>7.0989E-3</v>
      </c>
      <c r="D274">
        <v>6.9087000000000003E-3</v>
      </c>
      <c r="E274">
        <v>6.8491999999999999E-4</v>
      </c>
      <c r="F274">
        <v>5.6059999999999997E-4</v>
      </c>
      <c r="G274">
        <v>7.3983999999999996E-4</v>
      </c>
      <c r="H274">
        <v>5.1818000000000003E-4</v>
      </c>
      <c r="I274">
        <v>5.9259999999999998E-4</v>
      </c>
      <c r="J274">
        <v>6.5364000000000004E-4</v>
      </c>
      <c r="K274">
        <v>5.3667999999999999E-4</v>
      </c>
      <c r="L274">
        <v>5.2304999999999995E-4</v>
      </c>
      <c r="N274">
        <v>6.6321999999999996E-4</v>
      </c>
      <c r="O274">
        <v>7.0832999999999996E-4</v>
      </c>
      <c r="P274">
        <v>6.8579000000000003E-4</v>
      </c>
      <c r="Q274">
        <v>6.3168000000000002E-4</v>
      </c>
      <c r="R274">
        <v>1.4146E-3</v>
      </c>
      <c r="S274">
        <v>1.4725000000000001E-3</v>
      </c>
      <c r="T274">
        <v>1.2593000000000001E-3</v>
      </c>
      <c r="U274">
        <v>1.3852000000000001E-3</v>
      </c>
      <c r="V274">
        <v>1.2899000000000001E-3</v>
      </c>
      <c r="W274">
        <v>1.2662999999999999E-3</v>
      </c>
      <c r="X274">
        <v>1.3741999999999999E-3</v>
      </c>
      <c r="Y274">
        <v>1.0409E-3</v>
      </c>
      <c r="AA274">
        <v>1.7964000000000001E-3</v>
      </c>
      <c r="AB274">
        <v>1.9073E-3</v>
      </c>
      <c r="AC274">
        <v>1.8831E-3</v>
      </c>
      <c r="AD274">
        <v>1.5831E-3</v>
      </c>
      <c r="AE274">
        <v>1.2256000000000001E-3</v>
      </c>
      <c r="AF274">
        <v>1.4117000000000001E-3</v>
      </c>
      <c r="AG274">
        <v>1.717E-3</v>
      </c>
      <c r="AH274">
        <v>1.3821E-3</v>
      </c>
      <c r="AI274">
        <v>1.0514999999999999E-3</v>
      </c>
      <c r="AJ274">
        <v>1.2627999999999999E-3</v>
      </c>
      <c r="AK274">
        <v>1.0545000000000001E-3</v>
      </c>
      <c r="AL274">
        <v>9.2015E-4</v>
      </c>
      <c r="AN274">
        <v>1.0514999999999999E-3</v>
      </c>
      <c r="AO274">
        <v>1.2627999999999999E-3</v>
      </c>
      <c r="AP274">
        <v>1.0545000000000001E-3</v>
      </c>
      <c r="AQ274">
        <v>9.2015E-4</v>
      </c>
      <c r="AR274">
        <v>1.0183E-3</v>
      </c>
      <c r="AS274">
        <v>1.1130000000000001E-3</v>
      </c>
      <c r="AT274">
        <v>1.044E-3</v>
      </c>
      <c r="AU274">
        <v>1.1358E-3</v>
      </c>
      <c r="AV274">
        <v>1.1973000000000001E-3</v>
      </c>
      <c r="AW274">
        <v>1.1134000000000001E-3</v>
      </c>
      <c r="AX274">
        <v>9.1502E-4</v>
      </c>
      <c r="AY274">
        <v>9.4932000000000002E-4</v>
      </c>
      <c r="BA274">
        <v>1.2795E-3</v>
      </c>
      <c r="BB274">
        <v>1.2260000000000001E-3</v>
      </c>
      <c r="BC274">
        <v>1.7518E-3</v>
      </c>
      <c r="BD274">
        <v>1.2271999999999999E-3</v>
      </c>
      <c r="BE274">
        <v>1.1310000000000001E-3</v>
      </c>
      <c r="BF274">
        <v>1.1192999999999999E-3</v>
      </c>
      <c r="BG274">
        <v>1.3366999999999999E-3</v>
      </c>
      <c r="BH274">
        <v>1.1264000000000001E-3</v>
      </c>
      <c r="BI274">
        <v>1.8667E-3</v>
      </c>
      <c r="BJ274">
        <v>2.1308E-3</v>
      </c>
      <c r="BK274">
        <v>1.7417000000000001E-3</v>
      </c>
      <c r="BL274">
        <v>1.8628E-3</v>
      </c>
      <c r="BN274">
        <v>1.9124000000000001E-3</v>
      </c>
      <c r="BO274">
        <v>1.8414E-3</v>
      </c>
      <c r="BP274">
        <v>1.928E-3</v>
      </c>
      <c r="BQ274">
        <v>2.0753999999999998E-3</v>
      </c>
      <c r="BR274">
        <v>1.5782000000000001E-3</v>
      </c>
      <c r="BS274">
        <v>1.5801000000000001E-3</v>
      </c>
      <c r="BT274">
        <v>1.3041000000000001E-3</v>
      </c>
      <c r="BU274">
        <v>1.2622E-3</v>
      </c>
      <c r="BV274">
        <v>1.6785000000000001E-3</v>
      </c>
      <c r="BW274">
        <v>1.9723000000000002E-3</v>
      </c>
      <c r="BX274">
        <v>2.1659000000000001E-3</v>
      </c>
      <c r="BY274">
        <v>1.9478E-3</v>
      </c>
      <c r="CA274">
        <v>4.9401000000000002E-3</v>
      </c>
      <c r="CB274">
        <v>4.3892000000000002E-3</v>
      </c>
      <c r="CC274">
        <v>5.5531E-3</v>
      </c>
      <c r="CD274">
        <v>6.6832000000000003E-3</v>
      </c>
      <c r="CE274">
        <v>5.0103999999999999E-3</v>
      </c>
      <c r="CF274">
        <v>4.1368999999999998E-3</v>
      </c>
      <c r="CG274">
        <v>5.6927000000000002E-3</v>
      </c>
      <c r="CH274">
        <v>5.1367000000000001E-3</v>
      </c>
      <c r="CI274">
        <v>4.4146999999999997E-3</v>
      </c>
      <c r="CJ274">
        <v>4.1709E-3</v>
      </c>
      <c r="CK274">
        <v>3.6619999999999999E-3</v>
      </c>
      <c r="CL274">
        <v>4.0079E-3</v>
      </c>
      <c r="CN274">
        <v>1.4350999999999999E-3</v>
      </c>
      <c r="CO274">
        <v>1.5851999999999999E-3</v>
      </c>
      <c r="CP274">
        <v>1.5738E-3</v>
      </c>
      <c r="CQ274">
        <v>1.5035999999999999E-3</v>
      </c>
      <c r="CR274">
        <v>1.5502000000000001E-3</v>
      </c>
      <c r="CS274">
        <v>2.1045E-3</v>
      </c>
      <c r="CT274">
        <v>1.8357E-3</v>
      </c>
      <c r="CU274">
        <v>1.5031999999999999E-3</v>
      </c>
      <c r="CV274">
        <v>1.1686000000000001E-3</v>
      </c>
      <c r="CW274">
        <v>1.6654E-3</v>
      </c>
      <c r="CX274">
        <v>1.7658999999999999E-3</v>
      </c>
      <c r="CY274">
        <v>1.2704999999999999E-3</v>
      </c>
      <c r="DA274">
        <v>7.6818999999999998E-4</v>
      </c>
      <c r="DB274">
        <v>6.6231999999999999E-4</v>
      </c>
      <c r="DC274">
        <v>6.5642999999999995E-4</v>
      </c>
      <c r="DD274">
        <v>6.5801E-4</v>
      </c>
      <c r="DE274">
        <v>8.9933999999999999E-4</v>
      </c>
      <c r="DF274">
        <v>8.4279999999999999E-4</v>
      </c>
      <c r="DG274">
        <v>7.7715E-4</v>
      </c>
      <c r="DH274">
        <v>7.7892E-4</v>
      </c>
      <c r="DI274">
        <v>9.3190999999999999E-4</v>
      </c>
      <c r="DJ274">
        <v>9.1648999999999995E-4</v>
      </c>
      <c r="DK274">
        <v>9.7075000000000004E-4</v>
      </c>
      <c r="DL274">
        <v>9.1078000000000003E-4</v>
      </c>
      <c r="DO274">
        <f t="shared" si="17"/>
        <v>1.7394511111111111E-3</v>
      </c>
      <c r="DP274">
        <f t="shared" si="18"/>
        <v>1.8486548148148149E-3</v>
      </c>
      <c r="DQ274">
        <f t="shared" si="19"/>
        <v>1.9288355555555554E-3</v>
      </c>
      <c r="DR274">
        <f t="shared" si="20"/>
        <v>1.8464051851851859E-3</v>
      </c>
      <c r="DT274">
        <v>33.816000000000003</v>
      </c>
    </row>
    <row r="275" spans="1:124" x14ac:dyDescent="0.25">
      <c r="A275">
        <v>4.2345999999999998E-3</v>
      </c>
      <c r="B275">
        <v>5.7581000000000004E-3</v>
      </c>
      <c r="C275">
        <v>7.2751999999999999E-3</v>
      </c>
      <c r="D275">
        <v>6.3185999999999997E-3</v>
      </c>
      <c r="E275">
        <v>6.7664000000000005E-4</v>
      </c>
      <c r="F275">
        <v>5.3454999999999996E-4</v>
      </c>
      <c r="G275">
        <v>6.8716000000000003E-4</v>
      </c>
      <c r="H275">
        <v>5.1528999999999995E-4</v>
      </c>
      <c r="I275">
        <v>5.5573000000000005E-4</v>
      </c>
      <c r="J275">
        <v>6.2255000000000003E-4</v>
      </c>
      <c r="K275">
        <v>4.8284000000000001E-4</v>
      </c>
      <c r="L275">
        <v>5.3571999999999995E-4</v>
      </c>
      <c r="N275">
        <v>6.3672999999999996E-4</v>
      </c>
      <c r="O275">
        <v>6.9795000000000002E-4</v>
      </c>
      <c r="P275">
        <v>6.9251000000000002E-4</v>
      </c>
      <c r="Q275">
        <v>6.4545E-4</v>
      </c>
      <c r="R275">
        <v>1.4561000000000001E-3</v>
      </c>
      <c r="S275">
        <v>1.4065E-3</v>
      </c>
      <c r="T275">
        <v>1.3128E-3</v>
      </c>
      <c r="U275">
        <v>1.2737E-3</v>
      </c>
      <c r="V275">
        <v>1.2036E-3</v>
      </c>
      <c r="W275">
        <v>1.1222000000000001E-3</v>
      </c>
      <c r="X275">
        <v>1.3619000000000001E-3</v>
      </c>
      <c r="Y275">
        <v>9.812200000000001E-4</v>
      </c>
      <c r="AA275">
        <v>1.6383000000000001E-3</v>
      </c>
      <c r="AB275">
        <v>1.8063E-3</v>
      </c>
      <c r="AC275">
        <v>2.0070000000000001E-3</v>
      </c>
      <c r="AD275">
        <v>1.5766E-3</v>
      </c>
      <c r="AE275">
        <v>1.2302999999999999E-3</v>
      </c>
      <c r="AF275">
        <v>1.3108E-3</v>
      </c>
      <c r="AG275">
        <v>1.5904999999999999E-3</v>
      </c>
      <c r="AH275">
        <v>1.3939E-3</v>
      </c>
      <c r="AI275">
        <v>8.4369999999999996E-4</v>
      </c>
      <c r="AJ275">
        <v>1.1992999999999999E-3</v>
      </c>
      <c r="AK275">
        <v>9.904E-4</v>
      </c>
      <c r="AL275">
        <v>8.9913999999999999E-4</v>
      </c>
      <c r="AN275">
        <v>8.4369999999999996E-4</v>
      </c>
      <c r="AO275">
        <v>1.1992999999999999E-3</v>
      </c>
      <c r="AP275">
        <v>9.904E-4</v>
      </c>
      <c r="AQ275">
        <v>8.9913999999999999E-4</v>
      </c>
      <c r="AR275">
        <v>9.7064000000000004E-4</v>
      </c>
      <c r="AS275">
        <v>1.098E-3</v>
      </c>
      <c r="AT275">
        <v>1.0299E-3</v>
      </c>
      <c r="AU275">
        <v>1.0547E-3</v>
      </c>
      <c r="AV275">
        <v>1.183E-3</v>
      </c>
      <c r="AW275">
        <v>1.0319000000000001E-3</v>
      </c>
      <c r="AX275">
        <v>8.5552999999999996E-4</v>
      </c>
      <c r="AY275">
        <v>9.3526999999999998E-4</v>
      </c>
      <c r="BA275">
        <v>1.2403E-3</v>
      </c>
      <c r="BB275">
        <v>1.0694000000000001E-3</v>
      </c>
      <c r="BC275">
        <v>1.5494E-3</v>
      </c>
      <c r="BD275">
        <v>1.1938000000000001E-3</v>
      </c>
      <c r="BE275">
        <v>1.1337000000000001E-3</v>
      </c>
      <c r="BF275">
        <v>1.0873E-3</v>
      </c>
      <c r="BG275">
        <v>1.2083E-3</v>
      </c>
      <c r="BH275">
        <v>1.0384999999999999E-3</v>
      </c>
      <c r="BI275">
        <v>1.8473999999999999E-3</v>
      </c>
      <c r="BJ275">
        <v>2.1078E-3</v>
      </c>
      <c r="BK275">
        <v>1.7355999999999999E-3</v>
      </c>
      <c r="BL275">
        <v>1.7143E-3</v>
      </c>
      <c r="BN275">
        <v>1.8366999999999999E-3</v>
      </c>
      <c r="BO275">
        <v>1.7723999999999999E-3</v>
      </c>
      <c r="BP275">
        <v>1.7662999999999999E-3</v>
      </c>
      <c r="BQ275">
        <v>1.9191E-3</v>
      </c>
      <c r="BR275">
        <v>1.3791999999999999E-3</v>
      </c>
      <c r="BS275">
        <v>1.549E-3</v>
      </c>
      <c r="BT275">
        <v>1.3370999999999999E-3</v>
      </c>
      <c r="BU275">
        <v>1.0851000000000001E-3</v>
      </c>
      <c r="BV275">
        <v>1.7148E-3</v>
      </c>
      <c r="BW275">
        <v>1.7658999999999999E-3</v>
      </c>
      <c r="BX275">
        <v>1.8607000000000001E-3</v>
      </c>
      <c r="BY275">
        <v>1.8676000000000001E-3</v>
      </c>
      <c r="CA275">
        <v>4.7225000000000001E-3</v>
      </c>
      <c r="CB275">
        <v>4.1450999999999997E-3</v>
      </c>
      <c r="CC275">
        <v>4.5630999999999996E-3</v>
      </c>
      <c r="CD275">
        <v>5.2158999999999999E-3</v>
      </c>
      <c r="CE275">
        <v>4.6353000000000002E-3</v>
      </c>
      <c r="CF275">
        <v>4.0730000000000002E-3</v>
      </c>
      <c r="CG275">
        <v>4.9465999999999998E-3</v>
      </c>
      <c r="CH275">
        <v>5.0656E-3</v>
      </c>
      <c r="CI275">
        <v>4.0229000000000003E-3</v>
      </c>
      <c r="CJ275">
        <v>3.8871999999999999E-3</v>
      </c>
      <c r="CK275">
        <v>3.0883E-3</v>
      </c>
      <c r="CL275">
        <v>3.6028000000000002E-3</v>
      </c>
      <c r="CN275">
        <v>1.3655E-3</v>
      </c>
      <c r="CO275">
        <v>1.5088E-3</v>
      </c>
      <c r="CP275">
        <v>1.4437E-3</v>
      </c>
      <c r="CQ275">
        <v>1.4563E-3</v>
      </c>
      <c r="CR275">
        <v>1.4892E-3</v>
      </c>
      <c r="CS275">
        <v>2.1329000000000001E-3</v>
      </c>
      <c r="CT275">
        <v>1.8093E-3</v>
      </c>
      <c r="CU275">
        <v>1.4854E-3</v>
      </c>
      <c r="CV275">
        <v>1.2765999999999999E-3</v>
      </c>
      <c r="CW275">
        <v>1.5703E-3</v>
      </c>
      <c r="CX275">
        <v>1.6738E-3</v>
      </c>
      <c r="CY275">
        <v>1.1286E-3</v>
      </c>
      <c r="DA275">
        <v>6.9143999999999998E-4</v>
      </c>
      <c r="DB275">
        <v>6.2861000000000004E-4</v>
      </c>
      <c r="DC275">
        <v>6.0665999999999997E-4</v>
      </c>
      <c r="DD275">
        <v>6.4490999999999995E-4</v>
      </c>
      <c r="DE275">
        <v>8.5081999999999996E-4</v>
      </c>
      <c r="DF275">
        <v>8.3325999999999995E-4</v>
      </c>
      <c r="DG275">
        <v>7.0189000000000004E-4</v>
      </c>
      <c r="DH275">
        <v>7.3242000000000001E-4</v>
      </c>
      <c r="DI275">
        <v>8.8584999999999998E-4</v>
      </c>
      <c r="DJ275">
        <v>7.7895000000000004E-4</v>
      </c>
      <c r="DK275">
        <v>8.7255999999999998E-4</v>
      </c>
      <c r="DL275">
        <v>8.6394E-4</v>
      </c>
      <c r="DO275">
        <f t="shared" si="17"/>
        <v>1.6505648148148154E-3</v>
      </c>
      <c r="DP275">
        <f t="shared" si="18"/>
        <v>1.7295322222222224E-3</v>
      </c>
      <c r="DQ275">
        <f t="shared" si="19"/>
        <v>1.7940537037037037E-3</v>
      </c>
      <c r="DR275">
        <f t="shared" si="20"/>
        <v>1.7052962962962961E-3</v>
      </c>
      <c r="DT275">
        <v>33.941000000000003</v>
      </c>
    </row>
    <row r="276" spans="1:124" x14ac:dyDescent="0.25">
      <c r="A276">
        <v>4.1730999999999999E-3</v>
      </c>
      <c r="B276">
        <v>4.8995000000000002E-3</v>
      </c>
      <c r="C276">
        <v>7.2319999999999997E-3</v>
      </c>
      <c r="D276">
        <v>5.5443999999999997E-3</v>
      </c>
      <c r="E276">
        <v>6.8376999999999999E-4</v>
      </c>
      <c r="F276">
        <v>5.4693000000000005E-4</v>
      </c>
      <c r="G276">
        <v>6.1063000000000003E-4</v>
      </c>
      <c r="H276">
        <v>5.0779999999999998E-4</v>
      </c>
      <c r="I276">
        <v>5.4597000000000001E-4</v>
      </c>
      <c r="J276">
        <v>5.8208000000000001E-4</v>
      </c>
      <c r="K276">
        <v>4.2180000000000001E-4</v>
      </c>
      <c r="L276">
        <v>5.2808E-4</v>
      </c>
      <c r="N276">
        <v>6.2396999999999995E-4</v>
      </c>
      <c r="O276">
        <v>6.8649E-4</v>
      </c>
      <c r="P276">
        <v>6.7392000000000005E-4</v>
      </c>
      <c r="Q276">
        <v>6.3394000000000005E-4</v>
      </c>
      <c r="R276">
        <v>1.4935E-3</v>
      </c>
      <c r="S276">
        <v>1.3565000000000001E-3</v>
      </c>
      <c r="T276">
        <v>1.3602E-3</v>
      </c>
      <c r="U276">
        <v>1.1640999999999999E-3</v>
      </c>
      <c r="V276">
        <v>1.1672E-3</v>
      </c>
      <c r="W276">
        <v>1.0055999999999999E-3</v>
      </c>
      <c r="X276">
        <v>1.3416000000000001E-3</v>
      </c>
      <c r="Y276">
        <v>9.3563999999999995E-4</v>
      </c>
      <c r="AA276">
        <v>1.4725999999999999E-3</v>
      </c>
      <c r="AB276">
        <v>1.6423E-3</v>
      </c>
      <c r="AC276">
        <v>2.0075000000000002E-3</v>
      </c>
      <c r="AD276">
        <v>1.5544000000000001E-3</v>
      </c>
      <c r="AE276">
        <v>1.2436000000000001E-3</v>
      </c>
      <c r="AF276">
        <v>1.2707E-3</v>
      </c>
      <c r="AG276">
        <v>1.5429E-3</v>
      </c>
      <c r="AH276">
        <v>1.4258999999999999E-3</v>
      </c>
      <c r="AI276">
        <v>7.4010000000000005E-4</v>
      </c>
      <c r="AJ276">
        <v>1.1138999999999999E-3</v>
      </c>
      <c r="AK276">
        <v>9.5728000000000002E-4</v>
      </c>
      <c r="AL276">
        <v>8.5963000000000001E-4</v>
      </c>
      <c r="AN276">
        <v>7.4010000000000005E-4</v>
      </c>
      <c r="AO276">
        <v>1.1138999999999999E-3</v>
      </c>
      <c r="AP276">
        <v>9.5728000000000002E-4</v>
      </c>
      <c r="AQ276">
        <v>8.5963000000000001E-4</v>
      </c>
      <c r="AR276">
        <v>9.2018999999999998E-4</v>
      </c>
      <c r="AS276">
        <v>1.0803E-3</v>
      </c>
      <c r="AT276">
        <v>1.0244E-3</v>
      </c>
      <c r="AU276">
        <v>9.9329999999999991E-4</v>
      </c>
      <c r="AV276">
        <v>1.0926E-3</v>
      </c>
      <c r="AW276">
        <v>9.0474000000000001E-4</v>
      </c>
      <c r="AX276">
        <v>8.1848999999999995E-4</v>
      </c>
      <c r="AY276">
        <v>9.0264999999999996E-4</v>
      </c>
      <c r="BA276">
        <v>1.1659999999999999E-3</v>
      </c>
      <c r="BB276">
        <v>9.3493999999999999E-4</v>
      </c>
      <c r="BC276">
        <v>1.3902999999999999E-3</v>
      </c>
      <c r="BD276">
        <v>1.1314999999999999E-3</v>
      </c>
      <c r="BE276">
        <v>1.1092000000000001E-3</v>
      </c>
      <c r="BF276">
        <v>1.0911E-3</v>
      </c>
      <c r="BG276">
        <v>1.1272000000000001E-3</v>
      </c>
      <c r="BH276">
        <v>9.4441000000000002E-4</v>
      </c>
      <c r="BI276">
        <v>1.8448E-3</v>
      </c>
      <c r="BJ276">
        <v>2.124E-3</v>
      </c>
      <c r="BK276">
        <v>1.7893E-3</v>
      </c>
      <c r="BL276">
        <v>1.5724999999999999E-3</v>
      </c>
      <c r="BN276">
        <v>1.7853999999999999E-3</v>
      </c>
      <c r="BO276">
        <v>1.7385E-3</v>
      </c>
      <c r="BP276">
        <v>1.6038999999999999E-3</v>
      </c>
      <c r="BQ276">
        <v>1.8010000000000001E-3</v>
      </c>
      <c r="BR276">
        <v>1.193E-3</v>
      </c>
      <c r="BS276">
        <v>1.4579E-3</v>
      </c>
      <c r="BT276">
        <v>1.3492999999999999E-3</v>
      </c>
      <c r="BU276">
        <v>9.5635000000000002E-4</v>
      </c>
      <c r="BV276">
        <v>1.7905E-3</v>
      </c>
      <c r="BW276">
        <v>1.6297E-3</v>
      </c>
      <c r="BX276">
        <v>1.6570000000000001E-3</v>
      </c>
      <c r="BY276">
        <v>1.7122000000000001E-3</v>
      </c>
      <c r="CA276">
        <v>4.5323999999999998E-3</v>
      </c>
      <c r="CB276">
        <v>3.9908000000000001E-3</v>
      </c>
      <c r="CC276">
        <v>3.6527E-3</v>
      </c>
      <c r="CD276">
        <v>4.1215999999999996E-3</v>
      </c>
      <c r="CE276">
        <v>4.346E-3</v>
      </c>
      <c r="CF276">
        <v>3.9702000000000001E-3</v>
      </c>
      <c r="CG276">
        <v>4.2697999999999998E-3</v>
      </c>
      <c r="CH276">
        <v>5.0628000000000001E-3</v>
      </c>
      <c r="CI276">
        <v>3.6971E-3</v>
      </c>
      <c r="CJ276">
        <v>3.7347000000000001E-3</v>
      </c>
      <c r="CK276">
        <v>2.7263999999999999E-3</v>
      </c>
      <c r="CL276">
        <v>3.3322999999999998E-3</v>
      </c>
      <c r="CN276">
        <v>1.3374999999999999E-3</v>
      </c>
      <c r="CO276">
        <v>1.4354000000000001E-3</v>
      </c>
      <c r="CP276">
        <v>1.4219E-3</v>
      </c>
      <c r="CQ276">
        <v>1.3894999999999999E-3</v>
      </c>
      <c r="CR276">
        <v>1.4314E-3</v>
      </c>
      <c r="CS276">
        <v>2.1331000000000002E-3</v>
      </c>
      <c r="CT276">
        <v>1.7315E-3</v>
      </c>
      <c r="CU276">
        <v>1.4182000000000001E-3</v>
      </c>
      <c r="CV276">
        <v>1.3822999999999999E-3</v>
      </c>
      <c r="CW276">
        <v>1.4090999999999999E-3</v>
      </c>
      <c r="CX276">
        <v>1.5721999999999999E-3</v>
      </c>
      <c r="CY276">
        <v>9.7508000000000002E-4</v>
      </c>
      <c r="DA276">
        <v>6.4360000000000003E-4</v>
      </c>
      <c r="DB276">
        <v>5.9500999999999998E-4</v>
      </c>
      <c r="DC276">
        <v>5.8514999999999999E-4</v>
      </c>
      <c r="DD276">
        <v>6.1277E-4</v>
      </c>
      <c r="DE276">
        <v>7.9905999999999998E-4</v>
      </c>
      <c r="DF276">
        <v>8.0813E-4</v>
      </c>
      <c r="DG276">
        <v>6.5731000000000003E-4</v>
      </c>
      <c r="DH276">
        <v>6.7151000000000005E-4</v>
      </c>
      <c r="DI276">
        <v>8.7558000000000004E-4</v>
      </c>
      <c r="DJ276">
        <v>6.9351000000000005E-4</v>
      </c>
      <c r="DK276">
        <v>8.0570999999999995E-4</v>
      </c>
      <c r="DL276">
        <v>8.3704000000000005E-4</v>
      </c>
      <c r="DO276">
        <f t="shared" si="17"/>
        <v>1.5863162962962963E-3</v>
      </c>
      <c r="DP276">
        <f t="shared" si="18"/>
        <v>1.6277418518518521E-3</v>
      </c>
      <c r="DQ276">
        <f t="shared" si="19"/>
        <v>1.6773211111111108E-3</v>
      </c>
      <c r="DR276">
        <f t="shared" si="20"/>
        <v>1.5721566666666671E-3</v>
      </c>
      <c r="DT276">
        <v>34.067</v>
      </c>
    </row>
    <row r="277" spans="1:124" x14ac:dyDescent="0.25">
      <c r="A277">
        <v>4.1212000000000002E-3</v>
      </c>
      <c r="B277">
        <v>4.4510000000000001E-3</v>
      </c>
      <c r="C277">
        <v>6.8894999999999998E-3</v>
      </c>
      <c r="D277">
        <v>4.7983000000000001E-3</v>
      </c>
      <c r="E277">
        <v>6.9242999999999996E-4</v>
      </c>
      <c r="F277">
        <v>5.7870999999999997E-4</v>
      </c>
      <c r="G277">
        <v>5.4513999999999995E-4</v>
      </c>
      <c r="H277">
        <v>4.9087999999999996E-4</v>
      </c>
      <c r="I277">
        <v>5.5053000000000003E-4</v>
      </c>
      <c r="J277">
        <v>5.3815000000000004E-4</v>
      </c>
      <c r="K277">
        <v>3.7313E-4</v>
      </c>
      <c r="L277">
        <v>4.9664999999999996E-4</v>
      </c>
      <c r="N277">
        <v>6.1713999999999996E-4</v>
      </c>
      <c r="O277">
        <v>6.6803000000000001E-4</v>
      </c>
      <c r="P277">
        <v>6.2781000000000002E-4</v>
      </c>
      <c r="Q277">
        <v>5.9046999999999995E-4</v>
      </c>
      <c r="R277">
        <v>1.4689E-3</v>
      </c>
      <c r="S277">
        <v>1.3094999999999999E-3</v>
      </c>
      <c r="T277">
        <v>1.3372E-3</v>
      </c>
      <c r="U277">
        <v>1.07E-3</v>
      </c>
      <c r="V277">
        <v>1.1814E-3</v>
      </c>
      <c r="W277">
        <v>9.3008999999999995E-4</v>
      </c>
      <c r="X277">
        <v>1.2869999999999999E-3</v>
      </c>
      <c r="Y277">
        <v>8.9081000000000002E-4</v>
      </c>
      <c r="AA277">
        <v>1.3238E-3</v>
      </c>
      <c r="AB277">
        <v>1.4159999999999999E-3</v>
      </c>
      <c r="AC277">
        <v>1.8682E-3</v>
      </c>
      <c r="AD277">
        <v>1.4733000000000001E-3</v>
      </c>
      <c r="AE277">
        <v>1.2298999999999999E-3</v>
      </c>
      <c r="AF277">
        <v>1.2646000000000001E-3</v>
      </c>
      <c r="AG277">
        <v>1.5294E-3</v>
      </c>
      <c r="AH277">
        <v>1.4315E-3</v>
      </c>
      <c r="AI277">
        <v>7.5025000000000005E-4</v>
      </c>
      <c r="AJ277">
        <v>1.0088E-3</v>
      </c>
      <c r="AK277">
        <v>9.4437999999999998E-4</v>
      </c>
      <c r="AL277">
        <v>8.0480999999999999E-4</v>
      </c>
      <c r="AN277">
        <v>7.5025000000000005E-4</v>
      </c>
      <c r="AO277">
        <v>1.0088E-3</v>
      </c>
      <c r="AP277">
        <v>9.4437999999999998E-4</v>
      </c>
      <c r="AQ277">
        <v>8.0480999999999999E-4</v>
      </c>
      <c r="AR277">
        <v>8.7270999999999996E-4</v>
      </c>
      <c r="AS277">
        <v>1.0187E-3</v>
      </c>
      <c r="AT277">
        <v>1.0158000000000001E-3</v>
      </c>
      <c r="AU277">
        <v>9.5153000000000002E-4</v>
      </c>
      <c r="AV277">
        <v>9.5314E-4</v>
      </c>
      <c r="AW277">
        <v>7.6610000000000003E-4</v>
      </c>
      <c r="AX277">
        <v>7.9142000000000004E-4</v>
      </c>
      <c r="AY277">
        <v>8.4975999999999997E-4</v>
      </c>
      <c r="BA277">
        <v>1.0614999999999999E-3</v>
      </c>
      <c r="BB277">
        <v>8.4709E-4</v>
      </c>
      <c r="BC277">
        <v>1.3178E-3</v>
      </c>
      <c r="BD277">
        <v>1.0398E-3</v>
      </c>
      <c r="BE277">
        <v>1.0277999999999999E-3</v>
      </c>
      <c r="BF277">
        <v>1.109E-3</v>
      </c>
      <c r="BG277">
        <v>1.1003E-3</v>
      </c>
      <c r="BH277">
        <v>8.7264000000000005E-4</v>
      </c>
      <c r="BI277">
        <v>1.8309999999999999E-3</v>
      </c>
      <c r="BJ277">
        <v>2.1256000000000001E-3</v>
      </c>
      <c r="BK277">
        <v>1.8385000000000001E-3</v>
      </c>
      <c r="BL277">
        <v>1.4532E-3</v>
      </c>
      <c r="BN277">
        <v>1.7260999999999999E-3</v>
      </c>
      <c r="BO277">
        <v>1.7015000000000001E-3</v>
      </c>
      <c r="BP277">
        <v>1.4509E-3</v>
      </c>
      <c r="BQ277">
        <v>1.7129000000000001E-3</v>
      </c>
      <c r="BR277">
        <v>1.0628E-3</v>
      </c>
      <c r="BS277">
        <v>1.3148000000000001E-3</v>
      </c>
      <c r="BT277">
        <v>1.2880999999999999E-3</v>
      </c>
      <c r="BU277">
        <v>9.0231000000000003E-4</v>
      </c>
      <c r="BV277">
        <v>1.8083999999999999E-3</v>
      </c>
      <c r="BW277">
        <v>1.5610999999999999E-3</v>
      </c>
      <c r="BX277">
        <v>1.5735E-3</v>
      </c>
      <c r="BY277">
        <v>1.5069E-3</v>
      </c>
      <c r="CA277">
        <v>4.3312000000000003E-3</v>
      </c>
      <c r="CB277">
        <v>3.7951999999999999E-3</v>
      </c>
      <c r="CC277">
        <v>3.0287000000000001E-3</v>
      </c>
      <c r="CD277">
        <v>3.6174000000000002E-3</v>
      </c>
      <c r="CE277">
        <v>4.0986E-3</v>
      </c>
      <c r="CF277">
        <v>3.8230999999999998E-3</v>
      </c>
      <c r="CG277">
        <v>3.7889E-3</v>
      </c>
      <c r="CH277">
        <v>4.8789000000000003E-3</v>
      </c>
      <c r="CI277">
        <v>3.3957000000000002E-3</v>
      </c>
      <c r="CJ277">
        <v>3.6801E-3</v>
      </c>
      <c r="CK277">
        <v>2.5829E-3</v>
      </c>
      <c r="CL277">
        <v>3.1892999999999999E-3</v>
      </c>
      <c r="CN277">
        <v>1.3281E-3</v>
      </c>
      <c r="CO277">
        <v>1.3672999999999999E-3</v>
      </c>
      <c r="CP277">
        <v>1.5047000000000001E-3</v>
      </c>
      <c r="CQ277">
        <v>1.2861999999999999E-3</v>
      </c>
      <c r="CR277">
        <v>1.3902999999999999E-3</v>
      </c>
      <c r="CS277">
        <v>2.0179999999999998E-3</v>
      </c>
      <c r="CT277">
        <v>1.6249000000000001E-3</v>
      </c>
      <c r="CU277">
        <v>1.2999999999999999E-3</v>
      </c>
      <c r="CV277">
        <v>1.4032000000000001E-3</v>
      </c>
      <c r="CW277">
        <v>1.2465E-3</v>
      </c>
      <c r="CX277">
        <v>1.4766E-3</v>
      </c>
      <c r="CY277">
        <v>8.6005000000000001E-4</v>
      </c>
      <c r="DA277">
        <v>6.4254999999999998E-4</v>
      </c>
      <c r="DB277">
        <v>5.6983999999999995E-4</v>
      </c>
      <c r="DC277">
        <v>5.8443999999999998E-4</v>
      </c>
      <c r="DD277">
        <v>5.6088999999999998E-4</v>
      </c>
      <c r="DE277">
        <v>7.4609999999999998E-4</v>
      </c>
      <c r="DF277">
        <v>7.6752000000000005E-4</v>
      </c>
      <c r="DG277">
        <v>6.4203000000000003E-4</v>
      </c>
      <c r="DH277">
        <v>6.1061000000000004E-4</v>
      </c>
      <c r="DI277">
        <v>8.9072999999999995E-4</v>
      </c>
      <c r="DJ277">
        <v>6.7955999999999995E-4</v>
      </c>
      <c r="DK277">
        <v>7.7727000000000004E-4</v>
      </c>
      <c r="DL277">
        <v>8.1052000000000001E-4</v>
      </c>
      <c r="DO277">
        <f t="shared" si="17"/>
        <v>1.5279899999999999E-3</v>
      </c>
      <c r="DP277">
        <f t="shared" si="18"/>
        <v>1.5394329629629634E-3</v>
      </c>
      <c r="DQ277">
        <f t="shared" si="19"/>
        <v>1.5827000000000003E-3</v>
      </c>
      <c r="DR277">
        <f t="shared" si="20"/>
        <v>1.4538681481481481E-3</v>
      </c>
      <c r="DT277">
        <v>34.192</v>
      </c>
    </row>
    <row r="278" spans="1:124" x14ac:dyDescent="0.25">
      <c r="A278">
        <v>4.0200000000000001E-3</v>
      </c>
      <c r="B278">
        <v>4.4064000000000004E-3</v>
      </c>
      <c r="C278">
        <v>6.3055999999999997E-3</v>
      </c>
      <c r="D278">
        <v>4.2433000000000002E-3</v>
      </c>
      <c r="E278">
        <v>6.8552000000000001E-4</v>
      </c>
      <c r="F278">
        <v>6.0196999999999996E-4</v>
      </c>
      <c r="G278">
        <v>5.1911000000000004E-4</v>
      </c>
      <c r="H278">
        <v>4.6411999999999999E-4</v>
      </c>
      <c r="I278">
        <v>5.5060999999999999E-4</v>
      </c>
      <c r="J278">
        <v>4.9901999999999998E-4</v>
      </c>
      <c r="K278">
        <v>3.5126999999999999E-4</v>
      </c>
      <c r="L278">
        <v>4.4998999999999999E-4</v>
      </c>
      <c r="N278">
        <v>6.0873000000000003E-4</v>
      </c>
      <c r="O278">
        <v>6.4375000000000001E-4</v>
      </c>
      <c r="P278">
        <v>5.6747000000000004E-4</v>
      </c>
      <c r="Q278">
        <v>5.2809999999999999E-4</v>
      </c>
      <c r="R278">
        <v>1.3611000000000001E-3</v>
      </c>
      <c r="S278">
        <v>1.2555999999999999E-3</v>
      </c>
      <c r="T278">
        <v>1.2306000000000001E-3</v>
      </c>
      <c r="U278">
        <v>9.9912999999999998E-4</v>
      </c>
      <c r="V278">
        <v>1.2162E-3</v>
      </c>
      <c r="W278">
        <v>8.9103999999999995E-4</v>
      </c>
      <c r="X278">
        <v>1.1913E-3</v>
      </c>
      <c r="Y278">
        <v>8.4172000000000001E-4</v>
      </c>
      <c r="AA278">
        <v>1.2080999999999999E-3</v>
      </c>
      <c r="AB278">
        <v>1.1751999999999999E-3</v>
      </c>
      <c r="AC278">
        <v>1.6366E-3</v>
      </c>
      <c r="AD278">
        <v>1.3292E-3</v>
      </c>
      <c r="AE278">
        <v>1.1724000000000001E-3</v>
      </c>
      <c r="AF278">
        <v>1.2508E-3</v>
      </c>
      <c r="AG278">
        <v>1.5020999999999999E-3</v>
      </c>
      <c r="AH278">
        <v>1.3791000000000001E-3</v>
      </c>
      <c r="AI278">
        <v>8.2456999999999995E-4</v>
      </c>
      <c r="AJ278">
        <v>8.9983999999999995E-4</v>
      </c>
      <c r="AK278">
        <v>9.3309999999999997E-4</v>
      </c>
      <c r="AL278">
        <v>7.4319999999999996E-4</v>
      </c>
      <c r="AN278">
        <v>8.2456999999999995E-4</v>
      </c>
      <c r="AO278">
        <v>8.9983999999999995E-4</v>
      </c>
      <c r="AP278">
        <v>9.3309999999999997E-4</v>
      </c>
      <c r="AQ278">
        <v>7.4319999999999996E-4</v>
      </c>
      <c r="AR278">
        <v>8.2958000000000001E-4</v>
      </c>
      <c r="AS278">
        <v>9.0627999999999998E-4</v>
      </c>
      <c r="AT278">
        <v>9.9204000000000002E-4</v>
      </c>
      <c r="AU278">
        <v>9.2037E-4</v>
      </c>
      <c r="AV278">
        <v>8.1437999999999997E-4</v>
      </c>
      <c r="AW278">
        <v>6.5583000000000004E-4</v>
      </c>
      <c r="AX278">
        <v>7.5818000000000001E-4</v>
      </c>
      <c r="AY278">
        <v>7.8147000000000004E-4</v>
      </c>
      <c r="BA278">
        <v>9.4561000000000005E-4</v>
      </c>
      <c r="BB278">
        <v>8.1207999999999996E-4</v>
      </c>
      <c r="BC278">
        <v>1.32E-3</v>
      </c>
      <c r="BD278">
        <v>9.3764E-4</v>
      </c>
      <c r="BE278">
        <v>9.0932000000000003E-4</v>
      </c>
      <c r="BF278">
        <v>1.1098E-3</v>
      </c>
      <c r="BG278">
        <v>1.0985000000000001E-3</v>
      </c>
      <c r="BH278">
        <v>8.3721000000000002E-4</v>
      </c>
      <c r="BI278">
        <v>1.7834000000000001E-3</v>
      </c>
      <c r="BJ278">
        <v>2.0516000000000002E-3</v>
      </c>
      <c r="BK278">
        <v>1.8161E-3</v>
      </c>
      <c r="BL278">
        <v>1.3557E-3</v>
      </c>
      <c r="BN278">
        <v>1.6289E-3</v>
      </c>
      <c r="BO278">
        <v>1.6283000000000001E-3</v>
      </c>
      <c r="BP278">
        <v>1.3178E-3</v>
      </c>
      <c r="BQ278">
        <v>1.6362E-3</v>
      </c>
      <c r="BR278">
        <v>1.0007E-3</v>
      </c>
      <c r="BS278">
        <v>1.1501E-3</v>
      </c>
      <c r="BT278">
        <v>1.1497E-3</v>
      </c>
      <c r="BU278">
        <v>9.1467999999999996E-4</v>
      </c>
      <c r="BV278">
        <v>1.7186E-3</v>
      </c>
      <c r="BW278">
        <v>1.5219999999999999E-3</v>
      </c>
      <c r="BX278">
        <v>1.5674E-3</v>
      </c>
      <c r="BY278">
        <v>1.3064000000000001E-3</v>
      </c>
      <c r="CA278">
        <v>4.1130999999999997E-3</v>
      </c>
      <c r="CB278">
        <v>3.4954999999999999E-3</v>
      </c>
      <c r="CC278">
        <v>2.7666000000000001E-3</v>
      </c>
      <c r="CD278">
        <v>3.6399000000000002E-3</v>
      </c>
      <c r="CE278">
        <v>3.8560999999999999E-3</v>
      </c>
      <c r="CF278">
        <v>3.6422E-3</v>
      </c>
      <c r="CG278">
        <v>3.5422000000000001E-3</v>
      </c>
      <c r="CH278">
        <v>4.4302999999999999E-3</v>
      </c>
      <c r="CI278">
        <v>3.1063000000000002E-3</v>
      </c>
      <c r="CJ278">
        <v>3.6608000000000001E-3</v>
      </c>
      <c r="CK278">
        <v>2.5760000000000002E-3</v>
      </c>
      <c r="CL278">
        <v>3.1212000000000002E-3</v>
      </c>
      <c r="CN278">
        <v>1.3186999999999999E-3</v>
      </c>
      <c r="CO278">
        <v>1.3123E-3</v>
      </c>
      <c r="CP278">
        <v>1.6318000000000001E-3</v>
      </c>
      <c r="CQ278">
        <v>1.1555000000000001E-3</v>
      </c>
      <c r="CR278">
        <v>1.3633E-3</v>
      </c>
      <c r="CS278">
        <v>1.8018000000000001E-3</v>
      </c>
      <c r="CT278">
        <v>1.5437999999999999E-3</v>
      </c>
      <c r="CU278">
        <v>1.1594000000000001E-3</v>
      </c>
      <c r="CV278">
        <v>1.3106000000000001E-3</v>
      </c>
      <c r="CW278">
        <v>1.1379999999999999E-3</v>
      </c>
      <c r="CX278">
        <v>1.3971999999999999E-3</v>
      </c>
      <c r="CY278">
        <v>8.141E-4</v>
      </c>
      <c r="DA278">
        <v>6.7893000000000001E-4</v>
      </c>
      <c r="DB278">
        <v>5.5940999999999999E-4</v>
      </c>
      <c r="DC278">
        <v>5.8648999999999995E-4</v>
      </c>
      <c r="DD278">
        <v>5.0153999999999997E-4</v>
      </c>
      <c r="DE278">
        <v>6.9295000000000001E-4</v>
      </c>
      <c r="DF278">
        <v>7.2057999999999996E-4</v>
      </c>
      <c r="DG278">
        <v>6.4033999999999998E-4</v>
      </c>
      <c r="DH278">
        <v>5.6138E-4</v>
      </c>
      <c r="DI278">
        <v>9.0448000000000004E-4</v>
      </c>
      <c r="DJ278">
        <v>7.2252999999999998E-4</v>
      </c>
      <c r="DK278">
        <v>7.7592000000000004E-4</v>
      </c>
      <c r="DL278">
        <v>7.7046999999999999E-4</v>
      </c>
      <c r="DO278">
        <f t="shared" si="17"/>
        <v>1.4609907407407408E-3</v>
      </c>
      <c r="DP278">
        <f t="shared" si="18"/>
        <v>1.4597248148148149E-3</v>
      </c>
      <c r="DQ278">
        <f t="shared" si="19"/>
        <v>1.5055674074074075E-3</v>
      </c>
      <c r="DR278">
        <f t="shared" si="20"/>
        <v>1.3542414814814814E-3</v>
      </c>
      <c r="DT278">
        <v>34.317</v>
      </c>
    </row>
    <row r="279" spans="1:124" x14ac:dyDescent="0.25">
      <c r="A279">
        <v>3.8644999999999999E-3</v>
      </c>
      <c r="B279">
        <v>4.5830999999999997E-3</v>
      </c>
      <c r="C279">
        <v>5.6300999999999999E-3</v>
      </c>
      <c r="D279">
        <v>3.9256999999999998E-3</v>
      </c>
      <c r="E279">
        <v>6.5156999999999997E-4</v>
      </c>
      <c r="F279">
        <v>5.9548000000000001E-4</v>
      </c>
      <c r="G279">
        <v>5.3894999999999995E-4</v>
      </c>
      <c r="H279">
        <v>4.3162000000000002E-4</v>
      </c>
      <c r="I279">
        <v>5.3339000000000001E-4</v>
      </c>
      <c r="J279">
        <v>4.7134999999999999E-4</v>
      </c>
      <c r="K279">
        <v>3.5785E-4</v>
      </c>
      <c r="L279">
        <v>4.0324000000000002E-4</v>
      </c>
      <c r="N279">
        <v>5.9480000000000004E-4</v>
      </c>
      <c r="O279">
        <v>6.1894000000000001E-4</v>
      </c>
      <c r="P279">
        <v>5.1312000000000005E-4</v>
      </c>
      <c r="Q279">
        <v>4.7155999999999999E-4</v>
      </c>
      <c r="R279">
        <v>1.1967E-3</v>
      </c>
      <c r="S279">
        <v>1.1904000000000001E-3</v>
      </c>
      <c r="T279">
        <v>1.0796E-3</v>
      </c>
      <c r="U279">
        <v>9.4998000000000001E-4</v>
      </c>
      <c r="V279">
        <v>1.2255E-3</v>
      </c>
      <c r="W279">
        <v>8.7038000000000003E-4</v>
      </c>
      <c r="X279">
        <v>1.0713999999999999E-3</v>
      </c>
      <c r="Y279">
        <v>7.9303999999999996E-4</v>
      </c>
      <c r="AA279">
        <v>1.1284000000000001E-3</v>
      </c>
      <c r="AB279">
        <v>9.9046000000000008E-4</v>
      </c>
      <c r="AC279">
        <v>1.3956000000000001E-3</v>
      </c>
      <c r="AD279">
        <v>1.1563000000000001E-3</v>
      </c>
      <c r="AE279">
        <v>1.0781E-3</v>
      </c>
      <c r="AF279">
        <v>1.1964E-3</v>
      </c>
      <c r="AG279">
        <v>1.4322E-3</v>
      </c>
      <c r="AH279">
        <v>1.2675E-3</v>
      </c>
      <c r="AI279">
        <v>8.8573999999999999E-4</v>
      </c>
      <c r="AJ279">
        <v>8.1037000000000004E-4</v>
      </c>
      <c r="AK279">
        <v>9.0629000000000003E-4</v>
      </c>
      <c r="AL279">
        <v>6.8389999999999998E-4</v>
      </c>
      <c r="AN279">
        <v>8.8573999999999999E-4</v>
      </c>
      <c r="AO279">
        <v>8.1037000000000004E-4</v>
      </c>
      <c r="AP279">
        <v>9.0629000000000003E-4</v>
      </c>
      <c r="AQ279">
        <v>6.8389999999999998E-4</v>
      </c>
      <c r="AR279">
        <v>7.8529000000000001E-4</v>
      </c>
      <c r="AS279">
        <v>7.7112999999999997E-4</v>
      </c>
      <c r="AT279">
        <v>9.4678000000000004E-4</v>
      </c>
      <c r="AU279">
        <v>8.8701999999999997E-4</v>
      </c>
      <c r="AV279">
        <v>7.2124999999999999E-4</v>
      </c>
      <c r="AW279">
        <v>6.0028000000000002E-4</v>
      </c>
      <c r="AX279">
        <v>7.0872999999999997E-4</v>
      </c>
      <c r="AY279">
        <v>7.0697999999999996E-4</v>
      </c>
      <c r="BA279">
        <v>8.4020000000000004E-4</v>
      </c>
      <c r="BB279">
        <v>8.1384000000000003E-4</v>
      </c>
      <c r="BC279">
        <v>1.3408000000000001E-3</v>
      </c>
      <c r="BD279">
        <v>8.5227000000000002E-4</v>
      </c>
      <c r="BE279">
        <v>8.0601999999999996E-4</v>
      </c>
      <c r="BF279">
        <v>1.0708E-3</v>
      </c>
      <c r="BG279">
        <v>1.0782999999999999E-3</v>
      </c>
      <c r="BH279">
        <v>8.2929E-4</v>
      </c>
      <c r="BI279">
        <v>1.688E-3</v>
      </c>
      <c r="BJ279">
        <v>1.8665999999999999E-3</v>
      </c>
      <c r="BK279">
        <v>1.6884999999999999E-3</v>
      </c>
      <c r="BL279">
        <v>1.2658000000000001E-3</v>
      </c>
      <c r="BN279">
        <v>1.4886999999999999E-3</v>
      </c>
      <c r="BO279">
        <v>1.5087E-3</v>
      </c>
      <c r="BP279">
        <v>1.2101E-3</v>
      </c>
      <c r="BQ279">
        <v>1.5525000000000001E-3</v>
      </c>
      <c r="BR279">
        <v>9.8612999999999999E-4</v>
      </c>
      <c r="BS279">
        <v>1.0012E-3</v>
      </c>
      <c r="BT279">
        <v>9.7577999999999999E-4</v>
      </c>
      <c r="BU279">
        <v>9.5733999999999999E-4</v>
      </c>
      <c r="BV279">
        <v>1.5384999999999999E-3</v>
      </c>
      <c r="BW279">
        <v>1.4630000000000001E-3</v>
      </c>
      <c r="BX279">
        <v>1.5648999999999999E-3</v>
      </c>
      <c r="BY279">
        <v>1.1647999999999999E-3</v>
      </c>
      <c r="CA279">
        <v>3.898E-3</v>
      </c>
      <c r="CB279">
        <v>3.1197999999999998E-3</v>
      </c>
      <c r="CC279">
        <v>2.7940999999999999E-3</v>
      </c>
      <c r="CD279">
        <v>3.9090000000000001E-3</v>
      </c>
      <c r="CE279">
        <v>3.6002999999999999E-3</v>
      </c>
      <c r="CF279">
        <v>3.4356999999999999E-3</v>
      </c>
      <c r="CG279">
        <v>3.4697999999999999E-3</v>
      </c>
      <c r="CH279">
        <v>3.8170999999999999E-3</v>
      </c>
      <c r="CI279">
        <v>2.8487999999999999E-3</v>
      </c>
      <c r="CJ279">
        <v>3.6020000000000002E-3</v>
      </c>
      <c r="CK279">
        <v>2.5890000000000002E-3</v>
      </c>
      <c r="CL279">
        <v>3.0508000000000002E-3</v>
      </c>
      <c r="CN279">
        <v>1.3021E-3</v>
      </c>
      <c r="CO279">
        <v>1.2773999999999999E-3</v>
      </c>
      <c r="CP279">
        <v>1.7151E-3</v>
      </c>
      <c r="CQ279">
        <v>1.0292999999999999E-3</v>
      </c>
      <c r="CR279">
        <v>1.3334E-3</v>
      </c>
      <c r="CS279">
        <v>1.5816999999999999E-3</v>
      </c>
      <c r="CT279">
        <v>1.5371E-3</v>
      </c>
      <c r="CU279">
        <v>1.0379E-3</v>
      </c>
      <c r="CV279">
        <v>1.142E-3</v>
      </c>
      <c r="CW279">
        <v>1.1018E-3</v>
      </c>
      <c r="CX279">
        <v>1.3359999999999999E-3</v>
      </c>
      <c r="CY279">
        <v>8.3186999999999996E-4</v>
      </c>
      <c r="DA279">
        <v>7.2066000000000003E-4</v>
      </c>
      <c r="DB279">
        <v>5.6302999999999995E-4</v>
      </c>
      <c r="DC279">
        <v>5.731E-4</v>
      </c>
      <c r="DD279">
        <v>4.5266000000000002E-4</v>
      </c>
      <c r="DE279">
        <v>6.4013999999999998E-4</v>
      </c>
      <c r="DF279">
        <v>6.7946E-4</v>
      </c>
      <c r="DG279">
        <v>6.3274999999999996E-4</v>
      </c>
      <c r="DH279">
        <v>5.2663000000000005E-4</v>
      </c>
      <c r="DI279">
        <v>8.8845000000000005E-4</v>
      </c>
      <c r="DJ279">
        <v>7.8092999999999999E-4</v>
      </c>
      <c r="DK279">
        <v>7.7828999999999995E-4</v>
      </c>
      <c r="DL279">
        <v>7.1688000000000003E-4</v>
      </c>
      <c r="DO279">
        <f t="shared" si="17"/>
        <v>1.3804585185185178E-3</v>
      </c>
      <c r="DP279">
        <f t="shared" si="18"/>
        <v>1.3842451851851848E-3</v>
      </c>
      <c r="DQ279">
        <f t="shared" si="19"/>
        <v>1.4359455555555552E-3</v>
      </c>
      <c r="DR279">
        <f t="shared" si="20"/>
        <v>1.2724029629629628E-3</v>
      </c>
      <c r="DT279">
        <v>34.442</v>
      </c>
    </row>
    <row r="280" spans="1:124" x14ac:dyDescent="0.25">
      <c r="A280">
        <v>3.6827000000000001E-3</v>
      </c>
      <c r="B280">
        <v>4.7267000000000003E-3</v>
      </c>
      <c r="C280">
        <v>5.0238000000000001E-3</v>
      </c>
      <c r="D280">
        <v>3.7794E-3</v>
      </c>
      <c r="E280">
        <v>5.9100999999999999E-4</v>
      </c>
      <c r="F280">
        <v>5.5595999999999998E-4</v>
      </c>
      <c r="G280">
        <v>5.8639E-4</v>
      </c>
      <c r="H280">
        <v>3.9993E-4</v>
      </c>
      <c r="I280">
        <v>4.9910999999999998E-4</v>
      </c>
      <c r="J280">
        <v>4.57E-4</v>
      </c>
      <c r="K280">
        <v>3.8079999999999999E-4</v>
      </c>
      <c r="L280">
        <v>3.7001999999999998E-4</v>
      </c>
      <c r="N280">
        <v>5.7607000000000003E-4</v>
      </c>
      <c r="O280">
        <v>5.9860000000000002E-4</v>
      </c>
      <c r="P280">
        <v>4.8067999999999999E-4</v>
      </c>
      <c r="Q280">
        <v>4.4250000000000002E-4</v>
      </c>
      <c r="R280">
        <v>1.0334999999999999E-3</v>
      </c>
      <c r="S280">
        <v>1.116E-3</v>
      </c>
      <c r="T280">
        <v>9.4877000000000004E-4</v>
      </c>
      <c r="U280">
        <v>9.1297000000000004E-4</v>
      </c>
      <c r="V280">
        <v>1.1716999999999999E-3</v>
      </c>
      <c r="W280">
        <v>8.4741999999999999E-4</v>
      </c>
      <c r="X280">
        <v>9.5744000000000005E-4</v>
      </c>
      <c r="Y280">
        <v>7.5378000000000001E-4</v>
      </c>
      <c r="AA280">
        <v>1.0751999999999999E-3</v>
      </c>
      <c r="AB280">
        <v>9.1578000000000004E-4</v>
      </c>
      <c r="AC280">
        <v>1.2205E-3</v>
      </c>
      <c r="AD280">
        <v>1.0070000000000001E-3</v>
      </c>
      <c r="AE280">
        <v>9.7152000000000002E-4</v>
      </c>
      <c r="AF280">
        <v>1.0946E-3</v>
      </c>
      <c r="AG280">
        <v>1.3204E-3</v>
      </c>
      <c r="AH280">
        <v>1.1253999999999999E-3</v>
      </c>
      <c r="AI280">
        <v>8.7299999999999997E-4</v>
      </c>
      <c r="AJ280">
        <v>7.5883000000000005E-4</v>
      </c>
      <c r="AK280">
        <v>8.5656000000000003E-4</v>
      </c>
      <c r="AL280">
        <v>6.3281999999999998E-4</v>
      </c>
      <c r="AN280">
        <v>8.7299999999999997E-4</v>
      </c>
      <c r="AO280">
        <v>7.5883000000000005E-4</v>
      </c>
      <c r="AP280">
        <v>8.5656000000000003E-4</v>
      </c>
      <c r="AQ280">
        <v>6.3281999999999998E-4</v>
      </c>
      <c r="AR280">
        <v>7.3147000000000002E-4</v>
      </c>
      <c r="AS280">
        <v>6.5687999999999999E-4</v>
      </c>
      <c r="AT280">
        <v>8.8230999999999997E-4</v>
      </c>
      <c r="AU280">
        <v>8.4248999999999999E-4</v>
      </c>
      <c r="AV280">
        <v>6.9072000000000003E-4</v>
      </c>
      <c r="AW280">
        <v>6.0028999999999996E-4</v>
      </c>
      <c r="AX280">
        <v>6.4513000000000005E-4</v>
      </c>
      <c r="AY280">
        <v>6.3688000000000004E-4</v>
      </c>
      <c r="BA280">
        <v>7.5922000000000001E-4</v>
      </c>
      <c r="BB280">
        <v>8.2240000000000004E-4</v>
      </c>
      <c r="BC280">
        <v>1.3156999999999999E-3</v>
      </c>
      <c r="BD280">
        <v>8.0351000000000001E-4</v>
      </c>
      <c r="BE280">
        <v>7.6736999999999997E-4</v>
      </c>
      <c r="BF280">
        <v>9.9011999999999993E-4</v>
      </c>
      <c r="BG280">
        <v>1.0112000000000001E-3</v>
      </c>
      <c r="BH280">
        <v>8.2379000000000003E-4</v>
      </c>
      <c r="BI280">
        <v>1.5444E-3</v>
      </c>
      <c r="BJ280">
        <v>1.5832999999999999E-3</v>
      </c>
      <c r="BK280">
        <v>1.4744000000000001E-3</v>
      </c>
      <c r="BL280">
        <v>1.1682999999999999E-3</v>
      </c>
      <c r="BN280">
        <v>1.3309999999999999E-3</v>
      </c>
      <c r="BO280">
        <v>1.3584999999999999E-3</v>
      </c>
      <c r="BP280">
        <v>1.1272999999999999E-3</v>
      </c>
      <c r="BQ280">
        <v>1.4532E-3</v>
      </c>
      <c r="BR280">
        <v>9.8057999999999999E-4</v>
      </c>
      <c r="BS280">
        <v>8.9572999999999996E-4</v>
      </c>
      <c r="BT280">
        <v>8.2565000000000004E-4</v>
      </c>
      <c r="BU280">
        <v>9.8679999999999992E-4</v>
      </c>
      <c r="BV280">
        <v>1.335E-3</v>
      </c>
      <c r="BW280">
        <v>1.3541E-3</v>
      </c>
      <c r="BX280">
        <v>1.5047999999999999E-3</v>
      </c>
      <c r="BY280">
        <v>1.1073000000000001E-3</v>
      </c>
      <c r="CA280">
        <v>3.7084000000000002E-3</v>
      </c>
      <c r="CB280">
        <v>2.7572999999999999E-3</v>
      </c>
      <c r="CC280">
        <v>2.9447000000000002E-3</v>
      </c>
      <c r="CD280">
        <v>4.0898999999999996E-3</v>
      </c>
      <c r="CE280">
        <v>3.3344E-3</v>
      </c>
      <c r="CF280">
        <v>3.2098000000000001E-3</v>
      </c>
      <c r="CG280">
        <v>3.4499000000000001E-3</v>
      </c>
      <c r="CH280">
        <v>3.2436000000000001E-3</v>
      </c>
      <c r="CI280">
        <v>2.6505999999999999E-3</v>
      </c>
      <c r="CJ280">
        <v>3.444E-3</v>
      </c>
      <c r="CK280">
        <v>2.5336999999999998E-3</v>
      </c>
      <c r="CL280">
        <v>2.9091999999999998E-3</v>
      </c>
      <c r="CN280">
        <v>1.2815999999999999E-3</v>
      </c>
      <c r="CO280">
        <v>1.2612000000000001E-3</v>
      </c>
      <c r="CP280">
        <v>1.6854000000000001E-3</v>
      </c>
      <c r="CQ280">
        <v>9.4472999999999996E-4</v>
      </c>
      <c r="CR280">
        <v>1.2796999999999999E-3</v>
      </c>
      <c r="CS280">
        <v>1.4705E-3</v>
      </c>
      <c r="CT280">
        <v>1.6149000000000001E-3</v>
      </c>
      <c r="CU280">
        <v>9.6677000000000004E-4</v>
      </c>
      <c r="CV280">
        <v>9.7612999999999997E-4</v>
      </c>
      <c r="CW280">
        <v>1.1130999999999999E-3</v>
      </c>
      <c r="CX280">
        <v>1.2884999999999999E-3</v>
      </c>
      <c r="CY280">
        <v>8.7659000000000001E-4</v>
      </c>
      <c r="DA280">
        <v>7.3067E-4</v>
      </c>
      <c r="DB280">
        <v>5.7193999999999995E-4</v>
      </c>
      <c r="DC280">
        <v>5.3622999999999995E-4</v>
      </c>
      <c r="DD280">
        <v>4.2747E-4</v>
      </c>
      <c r="DE280">
        <v>5.8936000000000004E-4</v>
      </c>
      <c r="DF280">
        <v>6.5196999999999998E-4</v>
      </c>
      <c r="DG280">
        <v>6.0740000000000002E-4</v>
      </c>
      <c r="DH280">
        <v>5.0009000000000002E-4</v>
      </c>
      <c r="DI280">
        <v>8.2899000000000004E-4</v>
      </c>
      <c r="DJ280">
        <v>8.0847000000000004E-4</v>
      </c>
      <c r="DK280">
        <v>7.6126000000000004E-4</v>
      </c>
      <c r="DL280">
        <v>6.6253000000000004E-4</v>
      </c>
      <c r="DO280">
        <f t="shared" si="17"/>
        <v>1.291348888888889E-3</v>
      </c>
      <c r="DP280">
        <f t="shared" si="18"/>
        <v>1.3103451851851852E-3</v>
      </c>
      <c r="DQ280">
        <f t="shared" si="19"/>
        <v>1.3644585185185185E-3</v>
      </c>
      <c r="DR280">
        <f t="shared" si="20"/>
        <v>1.2036959259259258E-3</v>
      </c>
      <c r="DT280">
        <v>34.567999999999998</v>
      </c>
    </row>
    <row r="281" spans="1:124" x14ac:dyDescent="0.25">
      <c r="A281">
        <v>3.5051000000000001E-3</v>
      </c>
      <c r="B281">
        <v>4.6419E-3</v>
      </c>
      <c r="C281">
        <v>4.5831999999999999E-3</v>
      </c>
      <c r="D281">
        <v>3.6868000000000001E-3</v>
      </c>
      <c r="E281">
        <v>5.1661000000000003E-4</v>
      </c>
      <c r="F281">
        <v>4.9899999999999999E-4</v>
      </c>
      <c r="G281">
        <v>6.2912000000000005E-4</v>
      </c>
      <c r="H281">
        <v>3.7492999999999999E-4</v>
      </c>
      <c r="I281">
        <v>4.5935000000000003E-4</v>
      </c>
      <c r="J281">
        <v>4.5225000000000002E-4</v>
      </c>
      <c r="K281">
        <v>4.0075000000000001E-4</v>
      </c>
      <c r="L281">
        <v>3.5592000000000002E-4</v>
      </c>
      <c r="N281">
        <v>5.5650999999999997E-4</v>
      </c>
      <c r="O281">
        <v>5.8423999999999998E-4</v>
      </c>
      <c r="P281">
        <v>4.7378999999999998E-4</v>
      </c>
      <c r="Q281">
        <v>4.4684E-4</v>
      </c>
      <c r="R281">
        <v>9.2818999999999996E-4</v>
      </c>
      <c r="S281">
        <v>1.0407000000000001E-3</v>
      </c>
      <c r="T281">
        <v>8.8917E-4</v>
      </c>
      <c r="U281">
        <v>8.7578000000000005E-4</v>
      </c>
      <c r="V281">
        <v>1.0480000000000001E-3</v>
      </c>
      <c r="W281">
        <v>8.0984000000000004E-4</v>
      </c>
      <c r="X281">
        <v>8.7575999999999995E-4</v>
      </c>
      <c r="Y281">
        <v>7.2951999999999999E-4</v>
      </c>
      <c r="AA281">
        <v>1.0333E-3</v>
      </c>
      <c r="AB281">
        <v>9.5651999999999998E-4</v>
      </c>
      <c r="AC281">
        <v>1.1446E-3</v>
      </c>
      <c r="AD281">
        <v>9.2429999999999997E-4</v>
      </c>
      <c r="AE281">
        <v>8.8040999999999998E-4</v>
      </c>
      <c r="AF281">
        <v>9.6747000000000001E-4</v>
      </c>
      <c r="AG281">
        <v>1.1929E-3</v>
      </c>
      <c r="AH281">
        <v>9.9528000000000008E-4</v>
      </c>
      <c r="AI281">
        <v>7.7446000000000004E-4</v>
      </c>
      <c r="AJ281">
        <v>7.4865999999999995E-4</v>
      </c>
      <c r="AK281">
        <v>7.8932000000000004E-4</v>
      </c>
      <c r="AL281">
        <v>5.9139000000000001E-4</v>
      </c>
      <c r="AN281">
        <v>7.7446000000000004E-4</v>
      </c>
      <c r="AO281">
        <v>7.4865999999999995E-4</v>
      </c>
      <c r="AP281">
        <v>7.8932000000000004E-4</v>
      </c>
      <c r="AQ281">
        <v>5.9139000000000001E-4</v>
      </c>
      <c r="AR281">
        <v>6.6432000000000004E-4</v>
      </c>
      <c r="AS281">
        <v>5.9643999999999995E-4</v>
      </c>
      <c r="AT281">
        <v>8.0858999999999998E-4</v>
      </c>
      <c r="AU281">
        <v>7.8702999999999998E-4</v>
      </c>
      <c r="AV281">
        <v>7.0489999999999995E-4</v>
      </c>
      <c r="AW281">
        <v>6.3243000000000001E-4</v>
      </c>
      <c r="AX281">
        <v>5.8025999999999998E-4</v>
      </c>
      <c r="AY281">
        <v>5.8007999999999996E-4</v>
      </c>
      <c r="BA281">
        <v>7.0427E-4</v>
      </c>
      <c r="BB281">
        <v>8.1013999999999999E-4</v>
      </c>
      <c r="BC281">
        <v>1.2114999999999999E-3</v>
      </c>
      <c r="BD281">
        <v>7.9215999999999998E-4</v>
      </c>
      <c r="BE281">
        <v>8.0780999999999995E-4</v>
      </c>
      <c r="BF281">
        <v>8.8805000000000004E-4</v>
      </c>
      <c r="BG281">
        <v>9.0260999999999998E-4</v>
      </c>
      <c r="BH281">
        <v>7.9593999999999997E-4</v>
      </c>
      <c r="BI281">
        <v>1.3674E-3</v>
      </c>
      <c r="BJ281">
        <v>1.2633E-3</v>
      </c>
      <c r="BK281">
        <v>1.2359999999999999E-3</v>
      </c>
      <c r="BL281">
        <v>1.0604E-3</v>
      </c>
      <c r="BN281">
        <v>1.2007999999999999E-3</v>
      </c>
      <c r="BO281">
        <v>1.2084999999999999E-3</v>
      </c>
      <c r="BP281">
        <v>1.0636E-3</v>
      </c>
      <c r="BQ281">
        <v>1.3420000000000001E-3</v>
      </c>
      <c r="BR281">
        <v>9.5027000000000002E-4</v>
      </c>
      <c r="BS281">
        <v>8.4117000000000003E-4</v>
      </c>
      <c r="BT281">
        <v>7.4147999999999998E-4</v>
      </c>
      <c r="BU281">
        <v>9.7409999999999999E-4</v>
      </c>
      <c r="BV281">
        <v>1.1829E-3</v>
      </c>
      <c r="BW281">
        <v>1.2044E-3</v>
      </c>
      <c r="BX281">
        <v>1.3722000000000001E-3</v>
      </c>
      <c r="BY281">
        <v>1.1195999999999999E-3</v>
      </c>
      <c r="CA281">
        <v>3.5455E-3</v>
      </c>
      <c r="CB281">
        <v>2.4975000000000002E-3</v>
      </c>
      <c r="CC281">
        <v>3.0484000000000002E-3</v>
      </c>
      <c r="CD281">
        <v>3.9614999999999997E-3</v>
      </c>
      <c r="CE281">
        <v>3.0755999999999999E-3</v>
      </c>
      <c r="CF281">
        <v>2.9802000000000001E-3</v>
      </c>
      <c r="CG281">
        <v>3.3608000000000002E-3</v>
      </c>
      <c r="CH281">
        <v>2.8907999999999998E-3</v>
      </c>
      <c r="CI281">
        <v>2.5149999999999999E-3</v>
      </c>
      <c r="CJ281">
        <v>3.1679E-3</v>
      </c>
      <c r="CK281">
        <v>2.3895000000000001E-3</v>
      </c>
      <c r="CL281">
        <v>2.6660999999999998E-3</v>
      </c>
      <c r="CN281">
        <v>1.2631000000000001E-3</v>
      </c>
      <c r="CO281">
        <v>1.2532000000000001E-3</v>
      </c>
      <c r="CP281">
        <v>1.5311000000000001E-3</v>
      </c>
      <c r="CQ281">
        <v>9.2248999999999999E-4</v>
      </c>
      <c r="CR281">
        <v>1.193E-3</v>
      </c>
      <c r="CS281">
        <v>1.5219999999999999E-3</v>
      </c>
      <c r="CT281">
        <v>1.7386000000000001E-3</v>
      </c>
      <c r="CU281">
        <v>9.5063000000000005E-4</v>
      </c>
      <c r="CV281">
        <v>8.8612999999999995E-4</v>
      </c>
      <c r="CW281">
        <v>1.1234000000000001E-3</v>
      </c>
      <c r="CX281">
        <v>1.2501999999999999E-3</v>
      </c>
      <c r="CY281">
        <v>9.0171000000000001E-4</v>
      </c>
      <c r="DA281">
        <v>6.8751000000000001E-4</v>
      </c>
      <c r="DB281">
        <v>5.7306999999999996E-4</v>
      </c>
      <c r="DC281">
        <v>4.8246999999999998E-4</v>
      </c>
      <c r="DD281">
        <v>4.2684999999999999E-4</v>
      </c>
      <c r="DE281">
        <v>5.4436999999999997E-4</v>
      </c>
      <c r="DF281">
        <v>6.3703999999999996E-4</v>
      </c>
      <c r="DG281">
        <v>5.6592000000000003E-4</v>
      </c>
      <c r="DH281">
        <v>4.7151000000000002E-4</v>
      </c>
      <c r="DI281">
        <v>7.3517000000000005E-4</v>
      </c>
      <c r="DJ281">
        <v>7.7864999999999998E-4</v>
      </c>
      <c r="DK281">
        <v>7.136E-4</v>
      </c>
      <c r="DL281">
        <v>6.2368999999999999E-4</v>
      </c>
      <c r="DO281">
        <f t="shared" si="17"/>
        <v>1.2038681481481479E-3</v>
      </c>
      <c r="DP281">
        <f t="shared" si="18"/>
        <v>1.2380233333333334E-3</v>
      </c>
      <c r="DQ281">
        <f t="shared" si="19"/>
        <v>1.2875837037037037E-3</v>
      </c>
      <c r="DR281">
        <f t="shared" si="20"/>
        <v>1.1421755555555556E-3</v>
      </c>
      <c r="DT281">
        <v>34.692999999999998</v>
      </c>
    </row>
    <row r="282" spans="1:124" x14ac:dyDescent="0.25">
      <c r="A282">
        <v>3.3438999999999999E-3</v>
      </c>
      <c r="B282">
        <v>4.2833000000000003E-3</v>
      </c>
      <c r="C282">
        <v>4.3081999999999999E-3</v>
      </c>
      <c r="D282">
        <v>3.5558999999999999E-3</v>
      </c>
      <c r="E282">
        <v>4.4766000000000001E-4</v>
      </c>
      <c r="F282">
        <v>4.4958999999999998E-4</v>
      </c>
      <c r="G282">
        <v>6.3836999999999997E-4</v>
      </c>
      <c r="H282">
        <v>3.5924999999999998E-4</v>
      </c>
      <c r="I282">
        <v>4.2844999999999998E-4</v>
      </c>
      <c r="J282">
        <v>4.4990999999999998E-4</v>
      </c>
      <c r="K282">
        <v>4.0123999999999997E-4</v>
      </c>
      <c r="L282">
        <v>3.5682999999999998E-4</v>
      </c>
      <c r="N282">
        <v>5.4049999999999996E-4</v>
      </c>
      <c r="O282">
        <v>5.7333999999999998E-4</v>
      </c>
      <c r="P282">
        <v>4.8306999999999999E-4</v>
      </c>
      <c r="Q282">
        <v>4.7144999999999999E-4</v>
      </c>
      <c r="R282">
        <v>9.0503999999999997E-4</v>
      </c>
      <c r="S282">
        <v>9.7614000000000002E-4</v>
      </c>
      <c r="T282">
        <v>9.1084E-4</v>
      </c>
      <c r="U282">
        <v>8.2983000000000004E-4</v>
      </c>
      <c r="V282">
        <v>8.8458999999999999E-4</v>
      </c>
      <c r="W282">
        <v>7.5865999999999998E-4</v>
      </c>
      <c r="X282">
        <v>8.3445000000000004E-4</v>
      </c>
      <c r="Y282">
        <v>7.1763000000000003E-4</v>
      </c>
      <c r="AA282">
        <v>9.8878000000000008E-4</v>
      </c>
      <c r="AB282">
        <v>1.0642E-3</v>
      </c>
      <c r="AC282">
        <v>1.1481E-3</v>
      </c>
      <c r="AD282">
        <v>9.1980000000000002E-4</v>
      </c>
      <c r="AE282">
        <v>8.2187999999999998E-4</v>
      </c>
      <c r="AF282">
        <v>8.5293999999999995E-4</v>
      </c>
      <c r="AG282">
        <v>1.0855000000000001E-3</v>
      </c>
      <c r="AH282">
        <v>9.1034000000000004E-4</v>
      </c>
      <c r="AI282">
        <v>6.3042000000000003E-4</v>
      </c>
      <c r="AJ282">
        <v>7.6577000000000004E-4</v>
      </c>
      <c r="AK282">
        <v>7.1947999999999999E-4</v>
      </c>
      <c r="AL282">
        <v>5.5783999999999999E-4</v>
      </c>
      <c r="AN282">
        <v>6.3042000000000003E-4</v>
      </c>
      <c r="AO282">
        <v>7.6577000000000004E-4</v>
      </c>
      <c r="AP282">
        <v>7.1947999999999999E-4</v>
      </c>
      <c r="AQ282">
        <v>5.5783999999999999E-4</v>
      </c>
      <c r="AR282">
        <v>5.8962999999999995E-4</v>
      </c>
      <c r="AS282">
        <v>5.9387999999999997E-4</v>
      </c>
      <c r="AT282">
        <v>7.3853999999999999E-4</v>
      </c>
      <c r="AU282">
        <v>7.3030000000000002E-4</v>
      </c>
      <c r="AV282">
        <v>7.2375E-4</v>
      </c>
      <c r="AW282">
        <v>6.6195999999999996E-4</v>
      </c>
      <c r="AX282">
        <v>5.3021000000000003E-4</v>
      </c>
      <c r="AY282">
        <v>5.4166000000000001E-4</v>
      </c>
      <c r="BA282">
        <v>6.6728000000000002E-4</v>
      </c>
      <c r="BB282">
        <v>7.6628000000000004E-4</v>
      </c>
      <c r="BC282">
        <v>1.0457999999999999E-3</v>
      </c>
      <c r="BD282">
        <v>7.9940999999999996E-4</v>
      </c>
      <c r="BE282">
        <v>8.9632000000000004E-4</v>
      </c>
      <c r="BF282">
        <v>7.9600999999999999E-4</v>
      </c>
      <c r="BG282">
        <v>7.8872000000000002E-4</v>
      </c>
      <c r="BH282">
        <v>7.3711999999999996E-4</v>
      </c>
      <c r="BI282">
        <v>1.1848E-3</v>
      </c>
      <c r="BJ282">
        <v>9.9083000000000005E-4</v>
      </c>
      <c r="BK282">
        <v>1.047E-3</v>
      </c>
      <c r="BL282">
        <v>9.5646999999999995E-4</v>
      </c>
      <c r="BN282">
        <v>1.1371E-3</v>
      </c>
      <c r="BO282">
        <v>1.0873E-3</v>
      </c>
      <c r="BP282">
        <v>1.0104000000000001E-3</v>
      </c>
      <c r="BQ282">
        <v>1.2302000000000001E-3</v>
      </c>
      <c r="BR282">
        <v>8.8396000000000004E-4</v>
      </c>
      <c r="BS282">
        <v>8.2558999999999996E-4</v>
      </c>
      <c r="BT282">
        <v>7.2639000000000004E-4</v>
      </c>
      <c r="BU282">
        <v>9.1677999999999996E-4</v>
      </c>
      <c r="BV282">
        <v>1.1218999999999999E-3</v>
      </c>
      <c r="BW282">
        <v>1.0579000000000001E-3</v>
      </c>
      <c r="BX282">
        <v>1.2015999999999999E-3</v>
      </c>
      <c r="BY282">
        <v>1.1574999999999999E-3</v>
      </c>
      <c r="CA282">
        <v>3.3825999999999999E-3</v>
      </c>
      <c r="CB282">
        <v>2.3758999999999998E-3</v>
      </c>
      <c r="CC282">
        <v>3.0102000000000002E-3</v>
      </c>
      <c r="CD282">
        <v>3.5090999999999998E-3</v>
      </c>
      <c r="CE282">
        <v>2.8411999999999999E-3</v>
      </c>
      <c r="CF282">
        <v>2.7812000000000002E-3</v>
      </c>
      <c r="CG282">
        <v>3.1384999999999998E-3</v>
      </c>
      <c r="CH282">
        <v>2.8154999999999999E-3</v>
      </c>
      <c r="CI282">
        <v>2.4090000000000001E-3</v>
      </c>
      <c r="CJ282">
        <v>2.8054999999999998E-3</v>
      </c>
      <c r="CK282">
        <v>2.2001999999999998E-3</v>
      </c>
      <c r="CL282">
        <v>2.3444999999999998E-3</v>
      </c>
      <c r="CN282">
        <v>1.2473E-3</v>
      </c>
      <c r="CO282">
        <v>1.2375999999999999E-3</v>
      </c>
      <c r="CP282">
        <v>1.3059E-3</v>
      </c>
      <c r="CQ282">
        <v>9.544E-4</v>
      </c>
      <c r="CR282">
        <v>1.0839000000000001E-3</v>
      </c>
      <c r="CS282">
        <v>1.6934000000000001E-3</v>
      </c>
      <c r="CT282">
        <v>1.8389999999999999E-3</v>
      </c>
      <c r="CU282">
        <v>9.6701999999999997E-4</v>
      </c>
      <c r="CV282">
        <v>8.9842000000000003E-4</v>
      </c>
      <c r="CW282">
        <v>1.091E-3</v>
      </c>
      <c r="CX282">
        <v>1.2210999999999999E-3</v>
      </c>
      <c r="CY282">
        <v>8.7710000000000002E-4</v>
      </c>
      <c r="DA282">
        <v>5.9721999999999998E-4</v>
      </c>
      <c r="DB282">
        <v>5.5564000000000004E-4</v>
      </c>
      <c r="DC282">
        <v>4.2907999999999998E-4</v>
      </c>
      <c r="DD282">
        <v>4.3906000000000001E-4</v>
      </c>
      <c r="DE282">
        <v>5.1026000000000001E-4</v>
      </c>
      <c r="DF282">
        <v>6.2564999999999995E-4</v>
      </c>
      <c r="DG282">
        <v>5.2105000000000001E-4</v>
      </c>
      <c r="DH282">
        <v>4.3378999999999998E-4</v>
      </c>
      <c r="DI282">
        <v>6.3400999999999996E-4</v>
      </c>
      <c r="DJ282">
        <v>6.9784999999999997E-4</v>
      </c>
      <c r="DK282">
        <v>6.4066999999999998E-4</v>
      </c>
      <c r="DL282">
        <v>6.0888000000000001E-4</v>
      </c>
      <c r="DO282">
        <f t="shared" si="17"/>
        <v>1.1270477777777777E-3</v>
      </c>
      <c r="DP282">
        <f t="shared" si="18"/>
        <v>1.1697448148148149E-3</v>
      </c>
      <c r="DQ282">
        <f t="shared" si="19"/>
        <v>1.2090033333333333E-3</v>
      </c>
      <c r="DR282">
        <f t="shared" si="20"/>
        <v>1.0835370370370372E-3</v>
      </c>
      <c r="DT282">
        <v>34.817999999999998</v>
      </c>
    </row>
    <row r="283" spans="1:124" x14ac:dyDescent="0.25">
      <c r="A283">
        <v>3.1916000000000002E-3</v>
      </c>
      <c r="B283">
        <v>3.7599999999999999E-3</v>
      </c>
      <c r="C283">
        <v>4.1225999999999997E-3</v>
      </c>
      <c r="D283">
        <v>3.3674999999999998E-3</v>
      </c>
      <c r="E283">
        <v>4.0084000000000002E-4</v>
      </c>
      <c r="F283">
        <v>4.2780999999999998E-4</v>
      </c>
      <c r="G283">
        <v>6.0357E-4</v>
      </c>
      <c r="H283">
        <v>3.5148999999999998E-4</v>
      </c>
      <c r="I283">
        <v>4.1389999999999998E-4</v>
      </c>
      <c r="J283">
        <v>4.4298999999999999E-4</v>
      </c>
      <c r="K283">
        <v>3.7725999999999998E-4</v>
      </c>
      <c r="L283">
        <v>3.6247999999999999E-4</v>
      </c>
      <c r="N283">
        <v>5.3018E-4</v>
      </c>
      <c r="O283">
        <v>5.6138E-4</v>
      </c>
      <c r="P283">
        <v>4.9251999999999998E-4</v>
      </c>
      <c r="Q283">
        <v>4.9207999999999999E-4</v>
      </c>
      <c r="R283">
        <v>9.4406000000000004E-4</v>
      </c>
      <c r="S283">
        <v>9.3236000000000002E-4</v>
      </c>
      <c r="T283">
        <v>9.7981000000000001E-4</v>
      </c>
      <c r="U283">
        <v>7.7453999999999999E-4</v>
      </c>
      <c r="V283">
        <v>7.3496E-4</v>
      </c>
      <c r="W283">
        <v>7.0518000000000002E-4</v>
      </c>
      <c r="X283">
        <v>8.2058999999999995E-4</v>
      </c>
      <c r="Y283">
        <v>7.0845999999999995E-4</v>
      </c>
      <c r="AA283">
        <v>9.3459999999999995E-4</v>
      </c>
      <c r="AB283">
        <v>1.1608E-3</v>
      </c>
      <c r="AC283">
        <v>1.1766999999999999E-3</v>
      </c>
      <c r="AD283">
        <v>9.6977999999999995E-4</v>
      </c>
      <c r="AE283">
        <v>7.9555000000000001E-4</v>
      </c>
      <c r="AF283">
        <v>7.8332E-4</v>
      </c>
      <c r="AG283">
        <v>1.0246000000000001E-3</v>
      </c>
      <c r="AH283">
        <v>8.7849E-4</v>
      </c>
      <c r="AI283">
        <v>5.0743000000000001E-4</v>
      </c>
      <c r="AJ283">
        <v>7.8540999999999995E-4</v>
      </c>
      <c r="AK283">
        <v>6.6350999999999997E-4</v>
      </c>
      <c r="AL283">
        <v>5.2979000000000004E-4</v>
      </c>
      <c r="AN283">
        <v>5.0743000000000001E-4</v>
      </c>
      <c r="AO283">
        <v>7.8540999999999995E-4</v>
      </c>
      <c r="AP283">
        <v>6.6350999999999997E-4</v>
      </c>
      <c r="AQ283">
        <v>5.2979000000000004E-4</v>
      </c>
      <c r="AR283">
        <v>5.2141999999999998E-4</v>
      </c>
      <c r="AS283">
        <v>6.2419999999999999E-4</v>
      </c>
      <c r="AT283">
        <v>6.8265999999999997E-4</v>
      </c>
      <c r="AU283">
        <v>6.8575000000000005E-4</v>
      </c>
      <c r="AV283">
        <v>7.092E-4</v>
      </c>
      <c r="AW283">
        <v>6.6058000000000002E-4</v>
      </c>
      <c r="AX283">
        <v>5.0485000000000005E-4</v>
      </c>
      <c r="AY283">
        <v>5.2170999999999999E-4</v>
      </c>
      <c r="BA283">
        <v>6.3798000000000001E-4</v>
      </c>
      <c r="BB283">
        <v>7.0144999999999995E-4</v>
      </c>
      <c r="BC283">
        <v>8.7622000000000004E-4</v>
      </c>
      <c r="BD283">
        <v>7.9739999999999998E-4</v>
      </c>
      <c r="BE283">
        <v>9.7318000000000003E-4</v>
      </c>
      <c r="BF283">
        <v>7.3917000000000004E-4</v>
      </c>
      <c r="BG283">
        <v>7.1465999999999999E-4</v>
      </c>
      <c r="BH283">
        <v>6.6007999999999995E-4</v>
      </c>
      <c r="BI283">
        <v>1.0294E-3</v>
      </c>
      <c r="BJ283">
        <v>8.3398999999999995E-4</v>
      </c>
      <c r="BK283">
        <v>9.5558999999999998E-4</v>
      </c>
      <c r="BL283">
        <v>8.8042999999999997E-4</v>
      </c>
      <c r="BN283">
        <v>1.1505E-3</v>
      </c>
      <c r="BO283">
        <v>1.0064E-3</v>
      </c>
      <c r="BP283">
        <v>9.6047000000000005E-4</v>
      </c>
      <c r="BQ283">
        <v>1.1291999999999999E-3</v>
      </c>
      <c r="BR283">
        <v>7.9675999999999998E-4</v>
      </c>
      <c r="BS283">
        <v>8.2699E-4</v>
      </c>
      <c r="BT283">
        <v>7.4669000000000005E-4</v>
      </c>
      <c r="BU283">
        <v>8.3582000000000003E-4</v>
      </c>
      <c r="BV283">
        <v>1.1372999999999999E-3</v>
      </c>
      <c r="BW283">
        <v>9.6853E-4</v>
      </c>
      <c r="BX283">
        <v>1.0525000000000001E-3</v>
      </c>
      <c r="BY283">
        <v>1.1720000000000001E-3</v>
      </c>
      <c r="CA283">
        <v>3.1800999999999999E-3</v>
      </c>
      <c r="CB283">
        <v>2.3565000000000001E-3</v>
      </c>
      <c r="CC283">
        <v>2.8386000000000002E-3</v>
      </c>
      <c r="CD283">
        <v>2.9001999999999999E-3</v>
      </c>
      <c r="CE283">
        <v>2.6367000000000001E-3</v>
      </c>
      <c r="CF283">
        <v>2.6570000000000001E-3</v>
      </c>
      <c r="CG283">
        <v>2.8E-3</v>
      </c>
      <c r="CH283">
        <v>2.9261999999999999E-3</v>
      </c>
      <c r="CI283">
        <v>2.2788000000000001E-3</v>
      </c>
      <c r="CJ283">
        <v>2.4279000000000002E-3</v>
      </c>
      <c r="CK283">
        <v>2.0354000000000001E-3</v>
      </c>
      <c r="CL283">
        <v>2.0100000000000001E-3</v>
      </c>
      <c r="CN283">
        <v>1.2264000000000001E-3</v>
      </c>
      <c r="CO283">
        <v>1.2019999999999999E-3</v>
      </c>
      <c r="CP283">
        <v>1.1012999999999999E-3</v>
      </c>
      <c r="CQ283">
        <v>1.0066999999999999E-3</v>
      </c>
      <c r="CR283">
        <v>9.7925000000000009E-4</v>
      </c>
      <c r="CS283">
        <v>1.8668000000000001E-3</v>
      </c>
      <c r="CT283">
        <v>1.8523999999999999E-3</v>
      </c>
      <c r="CU283">
        <v>9.8064000000000007E-4</v>
      </c>
      <c r="CV283">
        <v>9.8093000000000008E-4</v>
      </c>
      <c r="CW283">
        <v>1.0051999999999999E-3</v>
      </c>
      <c r="CX283">
        <v>1.204E-3</v>
      </c>
      <c r="CY283">
        <v>8.0479E-4</v>
      </c>
      <c r="DA283">
        <v>4.9012999999999997E-4</v>
      </c>
      <c r="DB283">
        <v>5.1705000000000002E-4</v>
      </c>
      <c r="DC283">
        <v>3.9418E-4</v>
      </c>
      <c r="DD283">
        <v>4.4652E-4</v>
      </c>
      <c r="DE283">
        <v>4.9087999999999996E-4</v>
      </c>
      <c r="DF283">
        <v>6.0667999999999996E-4</v>
      </c>
      <c r="DG283">
        <v>4.8793000000000003E-4</v>
      </c>
      <c r="DH283">
        <v>3.8779999999999999E-4</v>
      </c>
      <c r="DI283">
        <v>5.5588000000000002E-4</v>
      </c>
      <c r="DJ283">
        <v>6.0004000000000004E-4</v>
      </c>
      <c r="DK283">
        <v>5.6052000000000001E-4</v>
      </c>
      <c r="DL283">
        <v>6.1271000000000003E-4</v>
      </c>
      <c r="DO283">
        <f t="shared" si="17"/>
        <v>1.0642725925925926E-3</v>
      </c>
      <c r="DP283">
        <f t="shared" si="18"/>
        <v>1.1090792592592595E-3</v>
      </c>
      <c r="DQ283">
        <f t="shared" si="19"/>
        <v>1.1367644444444445E-3</v>
      </c>
      <c r="DR283">
        <f t="shared" si="20"/>
        <v>1.0267537037037036E-3</v>
      </c>
      <c r="DT283">
        <v>34.942999999999998</v>
      </c>
    </row>
    <row r="284" spans="1:124" x14ac:dyDescent="0.25">
      <c r="A284">
        <v>3.0374E-3</v>
      </c>
      <c r="B284">
        <v>3.2604000000000001E-3</v>
      </c>
      <c r="C284">
        <v>3.9306000000000002E-3</v>
      </c>
      <c r="D284">
        <v>3.1703E-3</v>
      </c>
      <c r="E284">
        <v>3.8269999999999998E-4</v>
      </c>
      <c r="F284">
        <v>4.3789000000000002E-4</v>
      </c>
      <c r="G284">
        <v>5.3673999999999996E-4</v>
      </c>
      <c r="H284">
        <v>3.4747000000000001E-4</v>
      </c>
      <c r="I284">
        <v>4.1166E-4</v>
      </c>
      <c r="J284">
        <v>4.2818000000000001E-4</v>
      </c>
      <c r="K284">
        <v>3.3746999999999998E-4</v>
      </c>
      <c r="L284">
        <v>3.6276E-4</v>
      </c>
      <c r="N284">
        <v>5.2437000000000002E-4</v>
      </c>
      <c r="O284">
        <v>5.4493E-4</v>
      </c>
      <c r="P284">
        <v>4.8884000000000004E-4</v>
      </c>
      <c r="Q284">
        <v>4.8766E-4</v>
      </c>
      <c r="R284">
        <v>9.9397000000000005E-4</v>
      </c>
      <c r="S284">
        <v>9.1273999999999999E-4</v>
      </c>
      <c r="T284">
        <v>1.0399000000000001E-3</v>
      </c>
      <c r="U284">
        <v>7.1732000000000002E-4</v>
      </c>
      <c r="V284">
        <v>6.4877999999999995E-4</v>
      </c>
      <c r="W284">
        <v>6.623E-4</v>
      </c>
      <c r="X284">
        <v>8.0982000000000005E-4</v>
      </c>
      <c r="Y284">
        <v>6.9134999999999997E-4</v>
      </c>
      <c r="AA284">
        <v>8.7131999999999997E-4</v>
      </c>
      <c r="AB284">
        <v>1.1800000000000001E-3</v>
      </c>
      <c r="AC284">
        <v>1.1743000000000001E-3</v>
      </c>
      <c r="AD284">
        <v>1.0286E-3</v>
      </c>
      <c r="AE284">
        <v>7.8678999999999999E-4</v>
      </c>
      <c r="AF284">
        <v>7.6849999999999998E-4</v>
      </c>
      <c r="AG284">
        <v>1.0145E-3</v>
      </c>
      <c r="AH284">
        <v>8.8051000000000004E-4</v>
      </c>
      <c r="AI284">
        <v>4.5923999999999997E-4</v>
      </c>
      <c r="AJ284">
        <v>7.8467999999999995E-4</v>
      </c>
      <c r="AK284">
        <v>6.3121E-4</v>
      </c>
      <c r="AL284">
        <v>5.0631999999999999E-4</v>
      </c>
      <c r="AN284">
        <v>4.5923999999999997E-4</v>
      </c>
      <c r="AO284">
        <v>7.8467999999999995E-4</v>
      </c>
      <c r="AP284">
        <v>6.3121E-4</v>
      </c>
      <c r="AQ284">
        <v>5.0631999999999999E-4</v>
      </c>
      <c r="AR284">
        <v>4.7476000000000001E-4</v>
      </c>
      <c r="AS284">
        <v>6.4988999999999997E-4</v>
      </c>
      <c r="AT284">
        <v>6.4537999999999998E-4</v>
      </c>
      <c r="AU284">
        <v>6.6272E-4</v>
      </c>
      <c r="AV284">
        <v>6.4681000000000005E-4</v>
      </c>
      <c r="AW284">
        <v>6.1958E-4</v>
      </c>
      <c r="AX284">
        <v>5.0199000000000001E-4</v>
      </c>
      <c r="AY284">
        <v>5.1557999999999997E-4</v>
      </c>
      <c r="BA284">
        <v>6.1085999999999996E-4</v>
      </c>
      <c r="BB284">
        <v>6.401E-4</v>
      </c>
      <c r="BC284">
        <v>7.6579000000000003E-4</v>
      </c>
      <c r="BD284">
        <v>7.6473000000000003E-4</v>
      </c>
      <c r="BE284">
        <v>9.8328999999999995E-4</v>
      </c>
      <c r="BF284">
        <v>7.2300999999999995E-4</v>
      </c>
      <c r="BG284">
        <v>7.0646000000000001E-4</v>
      </c>
      <c r="BH284">
        <v>5.9088000000000001E-4</v>
      </c>
      <c r="BI284">
        <v>9.2856000000000004E-4</v>
      </c>
      <c r="BJ284">
        <v>8.1236999999999998E-4</v>
      </c>
      <c r="BK284">
        <v>9.6166999999999997E-4</v>
      </c>
      <c r="BL284">
        <v>8.5086999999999999E-4</v>
      </c>
      <c r="BN284">
        <v>1.2141000000000001E-3</v>
      </c>
      <c r="BO284">
        <v>9.5766999999999998E-4</v>
      </c>
      <c r="BP284">
        <v>9.0989E-4</v>
      </c>
      <c r="BQ284">
        <v>1.0441999999999999E-3</v>
      </c>
      <c r="BR284">
        <v>7.1902000000000001E-4</v>
      </c>
      <c r="BS284">
        <v>8.2531E-4</v>
      </c>
      <c r="BT284">
        <v>7.5506E-4</v>
      </c>
      <c r="BU284">
        <v>7.6095000000000004E-4</v>
      </c>
      <c r="BV284">
        <v>1.1726E-3</v>
      </c>
      <c r="BW284">
        <v>9.6701000000000003E-4</v>
      </c>
      <c r="BX284">
        <v>9.7258000000000002E-4</v>
      </c>
      <c r="BY284">
        <v>1.1344E-3</v>
      </c>
      <c r="CA284">
        <v>2.9134E-3</v>
      </c>
      <c r="CB284">
        <v>2.3568E-3</v>
      </c>
      <c r="CC284">
        <v>2.6166000000000002E-3</v>
      </c>
      <c r="CD284">
        <v>2.3712999999999998E-3</v>
      </c>
      <c r="CE284">
        <v>2.4524E-3</v>
      </c>
      <c r="CF284">
        <v>2.6381E-3</v>
      </c>
      <c r="CG284">
        <v>2.4261999999999999E-3</v>
      </c>
      <c r="CH284">
        <v>3.0439E-3</v>
      </c>
      <c r="CI284">
        <v>2.0856E-3</v>
      </c>
      <c r="CJ284">
        <v>2.1145000000000001E-3</v>
      </c>
      <c r="CK284">
        <v>1.9426000000000001E-3</v>
      </c>
      <c r="CL284">
        <v>1.7407E-3</v>
      </c>
      <c r="CN284">
        <v>1.1881999999999999E-3</v>
      </c>
      <c r="CO284">
        <v>1.1441000000000001E-3</v>
      </c>
      <c r="CP284">
        <v>9.9769000000000008E-4</v>
      </c>
      <c r="CQ284">
        <v>1.0378E-3</v>
      </c>
      <c r="CR284">
        <v>9.0852000000000001E-4</v>
      </c>
      <c r="CS284">
        <v>1.9155000000000001E-3</v>
      </c>
      <c r="CT284">
        <v>1.7551000000000001E-3</v>
      </c>
      <c r="CU284">
        <v>9.6398999999999996E-4</v>
      </c>
      <c r="CV284">
        <v>1.0652999999999999E-3</v>
      </c>
      <c r="CW284">
        <v>8.9108000000000004E-4</v>
      </c>
      <c r="CX284">
        <v>1.2007000000000001E-3</v>
      </c>
      <c r="CY284">
        <v>7.1606000000000003E-4</v>
      </c>
      <c r="DA284">
        <v>4.0449000000000003E-4</v>
      </c>
      <c r="DB284">
        <v>4.6473E-4</v>
      </c>
      <c r="DC284">
        <v>3.8644999999999999E-4</v>
      </c>
      <c r="DD284">
        <v>4.3581000000000002E-4</v>
      </c>
      <c r="DE284">
        <v>4.8580999999999999E-4</v>
      </c>
      <c r="DF284">
        <v>5.7412000000000001E-4</v>
      </c>
      <c r="DG284">
        <v>4.7469E-4</v>
      </c>
      <c r="DH284">
        <v>3.4225E-4</v>
      </c>
      <c r="DI284">
        <v>5.1849000000000003E-4</v>
      </c>
      <c r="DJ284">
        <v>5.2645999999999997E-4</v>
      </c>
      <c r="DK284">
        <v>4.9399000000000003E-4</v>
      </c>
      <c r="DL284">
        <v>6.1859999999999997E-4</v>
      </c>
      <c r="DO284">
        <f t="shared" si="17"/>
        <v>1.012877037037037E-3</v>
      </c>
      <c r="DP284">
        <f t="shared" si="18"/>
        <v>1.0586899999999997E-3</v>
      </c>
      <c r="DQ284">
        <f t="shared" si="19"/>
        <v>1.0780529629629628E-3</v>
      </c>
      <c r="DR284">
        <f t="shared" si="20"/>
        <v>9.7382777777777776E-4</v>
      </c>
      <c r="DT284">
        <v>35.067999999999998</v>
      </c>
    </row>
    <row r="285" spans="1:124" x14ac:dyDescent="0.25">
      <c r="A285">
        <v>2.8877E-3</v>
      </c>
      <c r="B285">
        <v>2.9436000000000002E-3</v>
      </c>
      <c r="C285">
        <v>3.6746999999999999E-3</v>
      </c>
      <c r="D285">
        <v>3.0338000000000001E-3</v>
      </c>
      <c r="E285">
        <v>3.8730999999999998E-4</v>
      </c>
      <c r="F285">
        <v>4.6647000000000002E-4</v>
      </c>
      <c r="G285">
        <v>4.6485999999999999E-4</v>
      </c>
      <c r="H285">
        <v>3.4277999999999999E-4</v>
      </c>
      <c r="I285">
        <v>4.0931000000000002E-4</v>
      </c>
      <c r="J285">
        <v>4.0714000000000001E-4</v>
      </c>
      <c r="K285">
        <v>2.9924999999999998E-4</v>
      </c>
      <c r="L285">
        <v>3.5313E-4</v>
      </c>
      <c r="N285">
        <v>5.195E-4</v>
      </c>
      <c r="O285">
        <v>5.2380999999999999E-4</v>
      </c>
      <c r="P285">
        <v>4.6838000000000001E-4</v>
      </c>
      <c r="Q285">
        <v>4.5267000000000001E-4</v>
      </c>
      <c r="R285">
        <v>1.0019E-3</v>
      </c>
      <c r="S285">
        <v>9.1116000000000005E-4</v>
      </c>
      <c r="T285">
        <v>1.0451E-3</v>
      </c>
      <c r="U285">
        <v>6.6927000000000002E-4</v>
      </c>
      <c r="V285">
        <v>6.4661000000000004E-4</v>
      </c>
      <c r="W285">
        <v>6.3586999999999997E-4</v>
      </c>
      <c r="X285">
        <v>7.8180999999999997E-4</v>
      </c>
      <c r="Y285">
        <v>6.6147000000000005E-4</v>
      </c>
      <c r="AA285">
        <v>8.0444999999999996E-4</v>
      </c>
      <c r="AB285">
        <v>1.1008999999999999E-3</v>
      </c>
      <c r="AC285">
        <v>1.1145E-3</v>
      </c>
      <c r="AD285">
        <v>1.0522000000000001E-3</v>
      </c>
      <c r="AE285">
        <v>7.7689000000000002E-4</v>
      </c>
      <c r="AF285">
        <v>7.9204000000000004E-4</v>
      </c>
      <c r="AG285">
        <v>1.0367E-3</v>
      </c>
      <c r="AH285">
        <v>8.8294999999999997E-4</v>
      </c>
      <c r="AI285">
        <v>4.9689999999999999E-4</v>
      </c>
      <c r="AJ285">
        <v>7.5367000000000001E-4</v>
      </c>
      <c r="AK285">
        <v>6.2124999999999995E-4</v>
      </c>
      <c r="AL285">
        <v>4.8822999999999998E-4</v>
      </c>
      <c r="AN285">
        <v>4.9689999999999999E-4</v>
      </c>
      <c r="AO285">
        <v>7.5367000000000001E-4</v>
      </c>
      <c r="AP285">
        <v>6.2124999999999995E-4</v>
      </c>
      <c r="AQ285">
        <v>4.8822999999999998E-4</v>
      </c>
      <c r="AR285">
        <v>4.5691999999999998E-4</v>
      </c>
      <c r="AS285">
        <v>6.4364999999999995E-4</v>
      </c>
      <c r="AT285">
        <v>6.2483000000000005E-4</v>
      </c>
      <c r="AU285">
        <v>6.6052000000000005E-4</v>
      </c>
      <c r="AV285">
        <v>5.5279999999999999E-4</v>
      </c>
      <c r="AW285">
        <v>5.5210000000000003E-4</v>
      </c>
      <c r="AX285">
        <v>5.0849999999999995E-4</v>
      </c>
      <c r="AY285">
        <v>5.1544999999999998E-4</v>
      </c>
      <c r="BA285">
        <v>5.8746999999999998E-4</v>
      </c>
      <c r="BB285">
        <v>6.0550999999999997E-4</v>
      </c>
      <c r="BC285">
        <v>7.4593999999999995E-4</v>
      </c>
      <c r="BD285">
        <v>6.9806000000000002E-4</v>
      </c>
      <c r="BE285">
        <v>9.0671000000000002E-4</v>
      </c>
      <c r="BF285">
        <v>7.3130999999999999E-4</v>
      </c>
      <c r="BG285">
        <v>7.5458000000000003E-4</v>
      </c>
      <c r="BH285">
        <v>5.5259000000000005E-4</v>
      </c>
      <c r="BI285">
        <v>8.9357E-4</v>
      </c>
      <c r="BJ285">
        <v>8.8789000000000001E-4</v>
      </c>
      <c r="BK285">
        <v>1.0208000000000001E-3</v>
      </c>
      <c r="BL285">
        <v>8.6766999999999996E-4</v>
      </c>
      <c r="BN285">
        <v>1.2759E-3</v>
      </c>
      <c r="BO285">
        <v>9.2210000000000002E-4</v>
      </c>
      <c r="BP285">
        <v>8.5930999999999996E-4</v>
      </c>
      <c r="BQ285">
        <v>9.7260999999999995E-4</v>
      </c>
      <c r="BR285">
        <v>6.7772999999999998E-4</v>
      </c>
      <c r="BS285">
        <v>8.1054E-4</v>
      </c>
      <c r="BT285">
        <v>7.1997000000000001E-4</v>
      </c>
      <c r="BU285">
        <v>7.1378000000000001E-4</v>
      </c>
      <c r="BV285">
        <v>1.1646E-3</v>
      </c>
      <c r="BW285">
        <v>1.0403999999999999E-3</v>
      </c>
      <c r="BX285">
        <v>9.7075999999999998E-4</v>
      </c>
      <c r="BY285">
        <v>1.0491999999999999E-3</v>
      </c>
      <c r="CA285">
        <v>2.5959999999999998E-3</v>
      </c>
      <c r="CB285">
        <v>2.2989E-3</v>
      </c>
      <c r="CC285">
        <v>2.4383999999999999E-3</v>
      </c>
      <c r="CD285">
        <v>2.0933000000000002E-3</v>
      </c>
      <c r="CE285">
        <v>2.2713E-3</v>
      </c>
      <c r="CF285">
        <v>2.7144999999999999E-3</v>
      </c>
      <c r="CG285">
        <v>2.1145999999999999E-3</v>
      </c>
      <c r="CH285">
        <v>3.0073999999999999E-3</v>
      </c>
      <c r="CI285">
        <v>1.8364E-3</v>
      </c>
      <c r="CJ285">
        <v>1.9187E-3</v>
      </c>
      <c r="CK285">
        <v>1.9185999999999999E-3</v>
      </c>
      <c r="CL285">
        <v>1.5903E-3</v>
      </c>
      <c r="CN285">
        <v>1.1249000000000001E-3</v>
      </c>
      <c r="CO285">
        <v>1.0736000000000001E-3</v>
      </c>
      <c r="CP285">
        <v>1.0217E-3</v>
      </c>
      <c r="CQ285">
        <v>1.0192999999999999E-3</v>
      </c>
      <c r="CR285">
        <v>8.8674000000000001E-4</v>
      </c>
      <c r="CS285">
        <v>1.7771E-3</v>
      </c>
      <c r="CT285">
        <v>1.5763000000000001E-3</v>
      </c>
      <c r="CU285">
        <v>9.121E-4</v>
      </c>
      <c r="CV285">
        <v>1.0885000000000001E-3</v>
      </c>
      <c r="CW285">
        <v>7.9316E-4</v>
      </c>
      <c r="CX285">
        <v>1.2059E-3</v>
      </c>
      <c r="CY285">
        <v>6.5233999999999995E-4</v>
      </c>
      <c r="DA285">
        <v>3.6645999999999998E-4</v>
      </c>
      <c r="DB285">
        <v>4.1285999999999997E-4</v>
      </c>
      <c r="DC285">
        <v>4.0042000000000002E-4</v>
      </c>
      <c r="DD285">
        <v>4.0497999999999999E-4</v>
      </c>
      <c r="DE285">
        <v>4.8903E-4</v>
      </c>
      <c r="DF285">
        <v>5.3138999999999997E-4</v>
      </c>
      <c r="DG285">
        <v>4.7790000000000002E-4</v>
      </c>
      <c r="DH285">
        <v>3.0887999999999998E-4</v>
      </c>
      <c r="DI285">
        <v>5.1847999999999998E-4</v>
      </c>
      <c r="DJ285">
        <v>5.0222000000000005E-4</v>
      </c>
      <c r="DK285">
        <v>4.5441999999999998E-4</v>
      </c>
      <c r="DL285">
        <v>6.0842999999999997E-4</v>
      </c>
      <c r="DO285">
        <f t="shared" si="17"/>
        <v>9.674437037037035E-4</v>
      </c>
      <c r="DP285">
        <f t="shared" si="18"/>
        <v>1.0186762962962966E-3</v>
      </c>
      <c r="DQ285">
        <f t="shared" si="19"/>
        <v>1.034841851851852E-3</v>
      </c>
      <c r="DR285">
        <f t="shared" si="20"/>
        <v>9.2783851851851865E-4</v>
      </c>
      <c r="DT285">
        <v>35.194000000000003</v>
      </c>
    </row>
    <row r="286" spans="1:124" x14ac:dyDescent="0.25">
      <c r="A286">
        <v>2.7737999999999999E-3</v>
      </c>
      <c r="B286">
        <v>2.8582E-3</v>
      </c>
      <c r="C286">
        <v>3.3654000000000002E-3</v>
      </c>
      <c r="D286">
        <v>2.9937000000000002E-3</v>
      </c>
      <c r="E286">
        <v>4.0041000000000002E-4</v>
      </c>
      <c r="F286">
        <v>4.9076999999999996E-4</v>
      </c>
      <c r="G286">
        <v>4.1522999999999999E-4</v>
      </c>
      <c r="H286">
        <v>3.3501000000000001E-4</v>
      </c>
      <c r="I286">
        <v>3.9460999999999999E-4</v>
      </c>
      <c r="J286">
        <v>3.8523000000000002E-4</v>
      </c>
      <c r="K286">
        <v>2.7908000000000002E-4</v>
      </c>
      <c r="L286">
        <v>3.3632999999999997E-4</v>
      </c>
      <c r="N286">
        <v>5.1188000000000004E-4</v>
      </c>
      <c r="O286">
        <v>5.0106E-4</v>
      </c>
      <c r="P286">
        <v>4.3813000000000001E-4</v>
      </c>
      <c r="Q286">
        <v>4.0030000000000003E-4</v>
      </c>
      <c r="R286">
        <v>9.4249000000000004E-4</v>
      </c>
      <c r="S286">
        <v>9.1337999999999999E-4</v>
      </c>
      <c r="T286">
        <v>9.8481000000000003E-4</v>
      </c>
      <c r="U286">
        <v>6.3906E-4</v>
      </c>
      <c r="V286">
        <v>7.0969000000000002E-4</v>
      </c>
      <c r="W286">
        <v>6.2118000000000004E-4</v>
      </c>
      <c r="X286">
        <v>7.3234000000000005E-4</v>
      </c>
      <c r="Y286">
        <v>6.2277999999999997E-4</v>
      </c>
      <c r="AA286">
        <v>7.406E-4</v>
      </c>
      <c r="AB286">
        <v>9.5682999999999999E-4</v>
      </c>
      <c r="AC286">
        <v>1.011E-3</v>
      </c>
      <c r="AD286">
        <v>1.0189999999999999E-3</v>
      </c>
      <c r="AE286">
        <v>7.5401999999999999E-4</v>
      </c>
      <c r="AF286">
        <v>8.2156000000000004E-4</v>
      </c>
      <c r="AG286">
        <v>1.0606000000000001E-3</v>
      </c>
      <c r="AH286">
        <v>8.5777E-4</v>
      </c>
      <c r="AI286">
        <v>5.8443999999999998E-4</v>
      </c>
      <c r="AJ286">
        <v>6.9936E-4</v>
      </c>
      <c r="AK286">
        <v>6.2257999999999997E-4</v>
      </c>
      <c r="AL286">
        <v>4.7647E-4</v>
      </c>
      <c r="AN286">
        <v>5.8443999999999998E-4</v>
      </c>
      <c r="AO286">
        <v>6.9936E-4</v>
      </c>
      <c r="AP286">
        <v>6.2257999999999997E-4</v>
      </c>
      <c r="AQ286">
        <v>4.7647E-4</v>
      </c>
      <c r="AR286">
        <v>4.6262000000000001E-4</v>
      </c>
      <c r="AS286">
        <v>6.0351000000000003E-4</v>
      </c>
      <c r="AT286">
        <v>6.1523000000000003E-4</v>
      </c>
      <c r="AU286">
        <v>6.6817000000000005E-4</v>
      </c>
      <c r="AV286">
        <v>4.6345000000000002E-4</v>
      </c>
      <c r="AW286">
        <v>4.8417000000000002E-4</v>
      </c>
      <c r="AX286">
        <v>5.0746999999999999E-4</v>
      </c>
      <c r="AY286">
        <v>5.1285000000000002E-4</v>
      </c>
      <c r="BA286">
        <v>5.7317000000000002E-4</v>
      </c>
      <c r="BB286">
        <v>6.0632000000000004E-4</v>
      </c>
      <c r="BC286">
        <v>7.9838000000000001E-4</v>
      </c>
      <c r="BD286">
        <v>6.1335999999999997E-4</v>
      </c>
      <c r="BE286">
        <v>7.6911000000000004E-4</v>
      </c>
      <c r="BF286">
        <v>7.3629999999999995E-4</v>
      </c>
      <c r="BG286">
        <v>8.1840000000000005E-4</v>
      </c>
      <c r="BH286">
        <v>5.5102000000000005E-4</v>
      </c>
      <c r="BI286">
        <v>9.1542999999999995E-4</v>
      </c>
      <c r="BJ286">
        <v>9.8462000000000007E-4</v>
      </c>
      <c r="BK286">
        <v>1.0708E-3</v>
      </c>
      <c r="BL286">
        <v>9.0894000000000001E-4</v>
      </c>
      <c r="BN286">
        <v>1.2837E-3</v>
      </c>
      <c r="BO286">
        <v>8.8340000000000001E-4</v>
      </c>
      <c r="BP286">
        <v>8.1271000000000002E-4</v>
      </c>
      <c r="BQ286">
        <v>9.0888999999999998E-4</v>
      </c>
      <c r="BR286">
        <v>6.8097999999999998E-4</v>
      </c>
      <c r="BS286">
        <v>7.8388000000000004E-4</v>
      </c>
      <c r="BT286">
        <v>6.4367000000000005E-4</v>
      </c>
      <c r="BU286">
        <v>6.9777000000000001E-4</v>
      </c>
      <c r="BV286">
        <v>1.0801000000000001E-3</v>
      </c>
      <c r="BW286">
        <v>1.1354E-3</v>
      </c>
      <c r="BX286">
        <v>1.0143000000000001E-3</v>
      </c>
      <c r="BY286">
        <v>9.4755000000000002E-4</v>
      </c>
      <c r="CA286">
        <v>2.2801000000000002E-3</v>
      </c>
      <c r="CB286">
        <v>2.1527E-3</v>
      </c>
      <c r="CC286">
        <v>2.3514999999999999E-3</v>
      </c>
      <c r="CD286">
        <v>2.088E-3</v>
      </c>
      <c r="CE286">
        <v>2.0833000000000002E-3</v>
      </c>
      <c r="CF286">
        <v>2.8284E-3</v>
      </c>
      <c r="CG286">
        <v>1.9295E-3</v>
      </c>
      <c r="CH286">
        <v>2.7613E-3</v>
      </c>
      <c r="CI286">
        <v>1.588E-3</v>
      </c>
      <c r="CJ286">
        <v>1.8450000000000001E-3</v>
      </c>
      <c r="CK286">
        <v>1.9153E-3</v>
      </c>
      <c r="CL286">
        <v>1.5635E-3</v>
      </c>
      <c r="CN286">
        <v>1.0407999999999999E-3</v>
      </c>
      <c r="CO286">
        <v>1.0069E-3</v>
      </c>
      <c r="CP286">
        <v>1.1332E-3</v>
      </c>
      <c r="CQ286">
        <v>9.5076999999999998E-4</v>
      </c>
      <c r="CR286">
        <v>9.0523000000000003E-4</v>
      </c>
      <c r="CS286">
        <v>1.4892E-3</v>
      </c>
      <c r="CT286">
        <v>1.3837999999999999E-3</v>
      </c>
      <c r="CU286">
        <v>8.4363000000000005E-4</v>
      </c>
      <c r="CV286">
        <v>1.0284999999999999E-3</v>
      </c>
      <c r="CW286">
        <v>7.4888000000000005E-4</v>
      </c>
      <c r="CX286">
        <v>1.2065999999999999E-3</v>
      </c>
      <c r="CY286">
        <v>6.4130999999999997E-4</v>
      </c>
      <c r="DA286">
        <v>3.7733999999999999E-4</v>
      </c>
      <c r="DB286">
        <v>3.7547999999999998E-4</v>
      </c>
      <c r="DC286">
        <v>4.1965999999999998E-4</v>
      </c>
      <c r="DD286">
        <v>3.6416999999999998E-4</v>
      </c>
      <c r="DE286">
        <v>4.9045999999999996E-4</v>
      </c>
      <c r="DF286">
        <v>4.8985000000000001E-4</v>
      </c>
      <c r="DG286">
        <v>4.8503000000000001E-4</v>
      </c>
      <c r="DH286">
        <v>2.9580999999999997E-4</v>
      </c>
      <c r="DI286">
        <v>5.3492999999999998E-4</v>
      </c>
      <c r="DJ286">
        <v>5.2324000000000001E-4</v>
      </c>
      <c r="DK286">
        <v>4.4226999999999998E-4</v>
      </c>
      <c r="DL286">
        <v>5.7335000000000003E-4</v>
      </c>
      <c r="DO286">
        <f t="shared" si="17"/>
        <v>9.2420740740740753E-4</v>
      </c>
      <c r="DP286">
        <f t="shared" si="18"/>
        <v>9.8608074074074074E-4</v>
      </c>
      <c r="DQ286">
        <f t="shared" si="19"/>
        <v>1.002947037037037E-3</v>
      </c>
      <c r="DR286">
        <f t="shared" si="20"/>
        <v>8.9064000000000016E-4</v>
      </c>
      <c r="DT286">
        <v>35.319000000000003</v>
      </c>
    </row>
    <row r="287" spans="1:124" x14ac:dyDescent="0.25">
      <c r="A287">
        <v>2.7388999999999998E-3</v>
      </c>
      <c r="B287">
        <v>2.9294E-3</v>
      </c>
      <c r="C287">
        <v>3.0688999999999998E-3</v>
      </c>
      <c r="D287">
        <v>3.0241999999999999E-3</v>
      </c>
      <c r="E287">
        <v>4.0739999999999998E-4</v>
      </c>
      <c r="F287">
        <v>4.9162000000000001E-4</v>
      </c>
      <c r="G287">
        <v>4.0171E-4</v>
      </c>
      <c r="H287">
        <v>3.2466E-4</v>
      </c>
      <c r="I287">
        <v>3.6404999999999999E-4</v>
      </c>
      <c r="J287">
        <v>3.6828000000000002E-4</v>
      </c>
      <c r="K287">
        <v>2.8375999999999998E-4</v>
      </c>
      <c r="L287">
        <v>3.1965999999999999E-4</v>
      </c>
      <c r="N287">
        <v>4.9980000000000001E-4</v>
      </c>
      <c r="O287">
        <v>4.8087999999999999E-4</v>
      </c>
      <c r="P287">
        <v>4.1056000000000003E-4</v>
      </c>
      <c r="Q287">
        <v>3.5473999999999998E-4</v>
      </c>
      <c r="R287">
        <v>8.3069999999999997E-4</v>
      </c>
      <c r="S287">
        <v>9.0253999999999996E-4</v>
      </c>
      <c r="T287">
        <v>8.8615999999999999E-4</v>
      </c>
      <c r="U287">
        <v>6.2816E-4</v>
      </c>
      <c r="V287">
        <v>7.9036000000000004E-4</v>
      </c>
      <c r="W287">
        <v>6.0641000000000004E-4</v>
      </c>
      <c r="X287">
        <v>6.7469999999999997E-4</v>
      </c>
      <c r="Y287">
        <v>5.8533000000000001E-4</v>
      </c>
      <c r="AA287">
        <v>6.8481E-4</v>
      </c>
      <c r="AB287">
        <v>8.1435000000000003E-4</v>
      </c>
      <c r="AC287">
        <v>9.0578000000000002E-4</v>
      </c>
      <c r="AD287">
        <v>9.3733E-4</v>
      </c>
      <c r="AE287">
        <v>7.1882000000000001E-4</v>
      </c>
      <c r="AF287">
        <v>8.2688E-4</v>
      </c>
      <c r="AG287">
        <v>1.059E-3</v>
      </c>
      <c r="AH287">
        <v>7.9741999999999996E-4</v>
      </c>
      <c r="AI287">
        <v>6.6131000000000002E-4</v>
      </c>
      <c r="AJ287">
        <v>6.4011000000000005E-4</v>
      </c>
      <c r="AK287">
        <v>6.2080999999999996E-4</v>
      </c>
      <c r="AL287">
        <v>4.7019999999999999E-4</v>
      </c>
      <c r="AN287">
        <v>6.6131000000000002E-4</v>
      </c>
      <c r="AO287">
        <v>6.4011000000000005E-4</v>
      </c>
      <c r="AP287">
        <v>6.2080999999999996E-4</v>
      </c>
      <c r="AQ287">
        <v>4.7019999999999999E-4</v>
      </c>
      <c r="AR287">
        <v>4.7644000000000001E-4</v>
      </c>
      <c r="AS287">
        <v>5.5172000000000001E-4</v>
      </c>
      <c r="AT287">
        <v>6.1030000000000004E-4</v>
      </c>
      <c r="AU287">
        <v>6.7002999999999995E-4</v>
      </c>
      <c r="AV287">
        <v>4.1342000000000001E-4</v>
      </c>
      <c r="AW287">
        <v>4.3983999999999999E-4</v>
      </c>
      <c r="AX287">
        <v>4.8741000000000002E-4</v>
      </c>
      <c r="AY287">
        <v>5.0151999999999998E-4</v>
      </c>
      <c r="BA287">
        <v>5.7107000000000002E-4</v>
      </c>
      <c r="BB287">
        <v>6.3214E-4</v>
      </c>
      <c r="BC287">
        <v>8.6594000000000005E-4</v>
      </c>
      <c r="BD287">
        <v>5.3651000000000003E-4</v>
      </c>
      <c r="BE287">
        <v>6.2686000000000003E-4</v>
      </c>
      <c r="BF287">
        <v>7.1515999999999995E-4</v>
      </c>
      <c r="BG287">
        <v>8.4906999999999995E-4</v>
      </c>
      <c r="BH287">
        <v>5.7114000000000004E-4</v>
      </c>
      <c r="BI287">
        <v>9.6783000000000004E-4</v>
      </c>
      <c r="BJ287">
        <v>1.0273000000000001E-3</v>
      </c>
      <c r="BK287">
        <v>1.0659000000000001E-3</v>
      </c>
      <c r="BL287">
        <v>9.4068000000000005E-4</v>
      </c>
      <c r="BN287">
        <v>1.2113E-3</v>
      </c>
      <c r="BO287">
        <v>8.3832000000000004E-4</v>
      </c>
      <c r="BP287">
        <v>7.7514999999999995E-4</v>
      </c>
      <c r="BQ287">
        <v>8.4977999999999996E-4</v>
      </c>
      <c r="BR287">
        <v>7.1398000000000002E-4</v>
      </c>
      <c r="BS287">
        <v>7.5270999999999997E-4</v>
      </c>
      <c r="BT287">
        <v>5.5898999999999999E-4</v>
      </c>
      <c r="BU287">
        <v>6.9978E-4</v>
      </c>
      <c r="BV287">
        <v>9.3384999999999996E-4</v>
      </c>
      <c r="BW287">
        <v>1.1852E-3</v>
      </c>
      <c r="BX287">
        <v>1.0503000000000001E-3</v>
      </c>
      <c r="BY287">
        <v>8.6812E-4</v>
      </c>
      <c r="CA287">
        <v>2.0336E-3</v>
      </c>
      <c r="CB287">
        <v>1.9502E-3</v>
      </c>
      <c r="CC287">
        <v>2.3349999999999998E-3</v>
      </c>
      <c r="CD287">
        <v>2.2353E-3</v>
      </c>
      <c r="CE287">
        <v>1.8966E-3</v>
      </c>
      <c r="CF287">
        <v>2.8931999999999999E-3</v>
      </c>
      <c r="CG287">
        <v>1.8737000000000001E-3</v>
      </c>
      <c r="CH287">
        <v>2.379E-3</v>
      </c>
      <c r="CI287">
        <v>1.4192E-3</v>
      </c>
      <c r="CJ287">
        <v>1.8496000000000001E-3</v>
      </c>
      <c r="CK287">
        <v>1.8728E-3</v>
      </c>
      <c r="CL287">
        <v>1.6149000000000001E-3</v>
      </c>
      <c r="CN287">
        <v>9.5279000000000002E-4</v>
      </c>
      <c r="CO287">
        <v>9.5870000000000005E-4</v>
      </c>
      <c r="CP287">
        <v>1.2486000000000001E-3</v>
      </c>
      <c r="CQ287">
        <v>8.5769999999999998E-4</v>
      </c>
      <c r="CR287">
        <v>9.3541000000000002E-4</v>
      </c>
      <c r="CS287">
        <v>1.1688E-3</v>
      </c>
      <c r="CT287">
        <v>1.2490999999999999E-3</v>
      </c>
      <c r="CU287">
        <v>7.8837000000000004E-4</v>
      </c>
      <c r="CV287">
        <v>9.1401999999999998E-4</v>
      </c>
      <c r="CW287">
        <v>7.6690999999999999E-4</v>
      </c>
      <c r="CX287">
        <v>1.1872E-3</v>
      </c>
      <c r="CY287">
        <v>6.8172999999999997E-4</v>
      </c>
      <c r="DA287">
        <v>4.1469E-4</v>
      </c>
      <c r="DB287">
        <v>3.5955999999999998E-4</v>
      </c>
      <c r="DC287">
        <v>4.26E-4</v>
      </c>
      <c r="DD287">
        <v>3.2939999999999998E-4</v>
      </c>
      <c r="DE287">
        <v>4.8008000000000002E-4</v>
      </c>
      <c r="DF287">
        <v>4.6235999999999998E-4</v>
      </c>
      <c r="DG287">
        <v>4.8232E-4</v>
      </c>
      <c r="DH287">
        <v>3.0285000000000002E-4</v>
      </c>
      <c r="DI287">
        <v>5.4221E-4</v>
      </c>
      <c r="DJ287">
        <v>5.6037999999999997E-4</v>
      </c>
      <c r="DK287">
        <v>4.4673E-4</v>
      </c>
      <c r="DL287">
        <v>5.1909999999999999E-4</v>
      </c>
      <c r="DO287">
        <f t="shared" si="17"/>
        <v>8.8373370370370353E-4</v>
      </c>
      <c r="DP287">
        <f t="shared" si="18"/>
        <v>9.56025185185185E-4</v>
      </c>
      <c r="DQ287">
        <f t="shared" si="19"/>
        <v>9.7469259259259249E-4</v>
      </c>
      <c r="DR287">
        <f t="shared" si="20"/>
        <v>8.6140037037037024E-4</v>
      </c>
      <c r="DT287">
        <v>35.444000000000003</v>
      </c>
    </row>
    <row r="288" spans="1:124" x14ac:dyDescent="0.25">
      <c r="A288">
        <v>2.8111999999999998E-3</v>
      </c>
      <c r="B288">
        <v>3.0159000000000002E-3</v>
      </c>
      <c r="C288">
        <v>2.8638000000000001E-3</v>
      </c>
      <c r="D288">
        <v>3.0533000000000001E-3</v>
      </c>
      <c r="E288">
        <v>4.0098E-4</v>
      </c>
      <c r="F288">
        <v>4.6385000000000003E-4</v>
      </c>
      <c r="G288">
        <v>4.191E-4</v>
      </c>
      <c r="H288">
        <v>3.1427000000000001E-4</v>
      </c>
      <c r="I288">
        <v>3.2597000000000002E-4</v>
      </c>
      <c r="J288">
        <v>3.5942999999999999E-4</v>
      </c>
      <c r="K288">
        <v>3.0700999999999998E-4</v>
      </c>
      <c r="L288">
        <v>3.1006000000000002E-4</v>
      </c>
      <c r="N288">
        <v>4.8438000000000002E-4</v>
      </c>
      <c r="O288">
        <v>4.6591999999999998E-4</v>
      </c>
      <c r="P288">
        <v>3.9575E-4</v>
      </c>
      <c r="Q288">
        <v>3.3698000000000002E-4</v>
      </c>
      <c r="R288">
        <v>7.1124000000000003E-4</v>
      </c>
      <c r="S288">
        <v>8.6691000000000003E-4</v>
      </c>
      <c r="T288">
        <v>7.9637000000000002E-4</v>
      </c>
      <c r="U288">
        <v>6.3000999999999997E-4</v>
      </c>
      <c r="V288">
        <v>8.3710000000000002E-4</v>
      </c>
      <c r="W288">
        <v>5.8074000000000005E-4</v>
      </c>
      <c r="X288">
        <v>6.3029000000000004E-4</v>
      </c>
      <c r="Y288">
        <v>5.5856999999999999E-4</v>
      </c>
      <c r="AA288">
        <v>6.4004000000000003E-4</v>
      </c>
      <c r="AB288">
        <v>7.3466000000000004E-4</v>
      </c>
      <c r="AC288">
        <v>8.4091000000000005E-4</v>
      </c>
      <c r="AD288">
        <v>8.3766000000000005E-4</v>
      </c>
      <c r="AE288">
        <v>6.8201000000000004E-4</v>
      </c>
      <c r="AF288">
        <v>7.9537E-4</v>
      </c>
      <c r="AG288">
        <v>1.021E-3</v>
      </c>
      <c r="AH288">
        <v>7.1743000000000002E-4</v>
      </c>
      <c r="AI288">
        <v>6.7756000000000001E-4</v>
      </c>
      <c r="AJ288">
        <v>5.9449999999999998E-4</v>
      </c>
      <c r="AK288">
        <v>6.0590000000000004E-4</v>
      </c>
      <c r="AL288">
        <v>4.6579E-4</v>
      </c>
      <c r="AN288">
        <v>6.7756000000000001E-4</v>
      </c>
      <c r="AO288">
        <v>5.9449999999999998E-4</v>
      </c>
      <c r="AP288">
        <v>6.0590000000000004E-4</v>
      </c>
      <c r="AQ288">
        <v>4.6579E-4</v>
      </c>
      <c r="AR288">
        <v>4.8121999999999998E-4</v>
      </c>
      <c r="AS288">
        <v>5.1904000000000002E-4</v>
      </c>
      <c r="AT288">
        <v>6.0561999999999996E-4</v>
      </c>
      <c r="AU288">
        <v>6.5419999999999996E-4</v>
      </c>
      <c r="AV288">
        <v>4.1592000000000002E-4</v>
      </c>
      <c r="AW288">
        <v>4.2887999999999997E-4</v>
      </c>
      <c r="AX288">
        <v>4.4819E-4</v>
      </c>
      <c r="AY288">
        <v>4.7940999999999999E-4</v>
      </c>
      <c r="BA288">
        <v>5.7753000000000004E-4</v>
      </c>
      <c r="BB288">
        <v>6.6016999999999996E-4</v>
      </c>
      <c r="BC288">
        <v>8.8568999999999996E-4</v>
      </c>
      <c r="BD288">
        <v>4.8888999999999996E-4</v>
      </c>
      <c r="BE288">
        <v>5.3582E-4</v>
      </c>
      <c r="BF288">
        <v>6.6310999999999996E-4</v>
      </c>
      <c r="BG288">
        <v>8.1714999999999999E-4</v>
      </c>
      <c r="BH288">
        <v>5.8617000000000001E-4</v>
      </c>
      <c r="BI288">
        <v>1.0172E-3</v>
      </c>
      <c r="BJ288">
        <v>9.7864000000000002E-4</v>
      </c>
      <c r="BK288">
        <v>9.9871000000000009E-4</v>
      </c>
      <c r="BL288">
        <v>9.3395000000000001E-4</v>
      </c>
      <c r="BN288">
        <v>1.0709000000000001E-3</v>
      </c>
      <c r="BO288">
        <v>7.9723999999999995E-4</v>
      </c>
      <c r="BP288">
        <v>7.5020000000000002E-4</v>
      </c>
      <c r="BQ288">
        <v>7.9799999999999999E-4</v>
      </c>
      <c r="BR288">
        <v>7.4770999999999995E-4</v>
      </c>
      <c r="BS288">
        <v>7.2391000000000003E-4</v>
      </c>
      <c r="BT288">
        <v>5.0774999999999995E-4</v>
      </c>
      <c r="BU288">
        <v>7.0045000000000003E-4</v>
      </c>
      <c r="BV288">
        <v>7.7815999999999996E-4</v>
      </c>
      <c r="BW288">
        <v>1.1448999999999999E-3</v>
      </c>
      <c r="BX288">
        <v>1.0369999999999999E-3</v>
      </c>
      <c r="BY288">
        <v>8.3469000000000002E-4</v>
      </c>
      <c r="CA288">
        <v>1.9032000000000001E-3</v>
      </c>
      <c r="CB288">
        <v>1.7619999999999999E-3</v>
      </c>
      <c r="CC288">
        <v>2.3224000000000001E-3</v>
      </c>
      <c r="CD288">
        <v>2.3559000000000002E-3</v>
      </c>
      <c r="CE288">
        <v>1.7386000000000001E-3</v>
      </c>
      <c r="CF288">
        <v>2.8346000000000001E-3</v>
      </c>
      <c r="CG288">
        <v>1.8946E-3</v>
      </c>
      <c r="CH288">
        <v>2.0125999999999998E-3</v>
      </c>
      <c r="CI288">
        <v>1.3845999999999999E-3</v>
      </c>
      <c r="CJ288">
        <v>1.8634999999999999E-3</v>
      </c>
      <c r="CK288">
        <v>1.7585000000000001E-3</v>
      </c>
      <c r="CL288">
        <v>1.6731000000000001E-3</v>
      </c>
      <c r="CN288">
        <v>8.8369000000000002E-4</v>
      </c>
      <c r="CO288">
        <v>9.3457999999999996E-4</v>
      </c>
      <c r="CP288">
        <v>1.2876999999999999E-3</v>
      </c>
      <c r="CQ288">
        <v>7.7691000000000001E-4</v>
      </c>
      <c r="CR288">
        <v>9.4386999999999997E-4</v>
      </c>
      <c r="CS288">
        <v>9.4731000000000004E-4</v>
      </c>
      <c r="CT288">
        <v>1.2107000000000001E-3</v>
      </c>
      <c r="CU288">
        <v>7.6891000000000004E-4</v>
      </c>
      <c r="CV288">
        <v>8.0371000000000001E-4</v>
      </c>
      <c r="CW288">
        <v>8.2271000000000004E-4</v>
      </c>
      <c r="CX288">
        <v>1.1379999999999999E-3</v>
      </c>
      <c r="CY288">
        <v>7.4494999999999997E-4</v>
      </c>
      <c r="DA288">
        <v>4.4598000000000001E-4</v>
      </c>
      <c r="DB288">
        <v>3.6167000000000003E-4</v>
      </c>
      <c r="DC288">
        <v>4.0953000000000002E-4</v>
      </c>
      <c r="DD288">
        <v>3.1326999999999999E-4</v>
      </c>
      <c r="DE288">
        <v>4.5281E-4</v>
      </c>
      <c r="DF288">
        <v>4.5549000000000002E-4</v>
      </c>
      <c r="DG288">
        <v>4.6298999999999998E-4</v>
      </c>
      <c r="DH288">
        <v>3.2131999999999999E-4</v>
      </c>
      <c r="DI288">
        <v>5.2450999999999995E-4</v>
      </c>
      <c r="DJ288">
        <v>5.7766000000000002E-4</v>
      </c>
      <c r="DK288">
        <v>4.527E-4</v>
      </c>
      <c r="DL288">
        <v>4.6283000000000001E-4</v>
      </c>
      <c r="DO288">
        <f t="shared" si="17"/>
        <v>8.5012851851851829E-4</v>
      </c>
      <c r="DP288">
        <f t="shared" si="18"/>
        <v>9.2397000000000009E-4</v>
      </c>
      <c r="DQ288">
        <f t="shared" si="19"/>
        <v>9.4346148148148135E-4</v>
      </c>
      <c r="DR288">
        <f t="shared" si="20"/>
        <v>8.3686703703703721E-4</v>
      </c>
      <c r="DT288">
        <v>35.569000000000003</v>
      </c>
    </row>
    <row r="289" spans="1:124" x14ac:dyDescent="0.25">
      <c r="A289">
        <v>2.9773E-3</v>
      </c>
      <c r="B289">
        <v>2.9968999999999998E-3</v>
      </c>
      <c r="C289">
        <v>2.7932999999999999E-3</v>
      </c>
      <c r="D289">
        <v>3.0092000000000001E-3</v>
      </c>
      <c r="E289">
        <v>3.8420000000000001E-4</v>
      </c>
      <c r="F289">
        <v>4.1857E-4</v>
      </c>
      <c r="G289">
        <v>4.4773000000000002E-4</v>
      </c>
      <c r="H289">
        <v>3.0653000000000001E-4</v>
      </c>
      <c r="I289">
        <v>2.9620999999999998E-4</v>
      </c>
      <c r="J289">
        <v>3.5764999999999999E-4</v>
      </c>
      <c r="K289">
        <v>3.3311000000000001E-4</v>
      </c>
      <c r="L289">
        <v>3.0971999999999998E-4</v>
      </c>
      <c r="N289">
        <v>4.6867000000000002E-4</v>
      </c>
      <c r="O289">
        <v>4.5565999999999998E-4</v>
      </c>
      <c r="P289">
        <v>3.9549000000000002E-4</v>
      </c>
      <c r="Q289">
        <v>3.5251E-4</v>
      </c>
      <c r="R289">
        <v>6.3228999999999998E-4</v>
      </c>
      <c r="S289">
        <v>8.0586999999999998E-4</v>
      </c>
      <c r="T289">
        <v>7.5407999999999996E-4</v>
      </c>
      <c r="U289">
        <v>6.3329E-4</v>
      </c>
      <c r="V289">
        <v>8.2056000000000002E-4</v>
      </c>
      <c r="W289">
        <v>5.4171999999999998E-4</v>
      </c>
      <c r="X289">
        <v>6.1450000000000003E-4</v>
      </c>
      <c r="Y289">
        <v>5.4502000000000001E-4</v>
      </c>
      <c r="AA289">
        <v>6.0826000000000001E-4</v>
      </c>
      <c r="AB289">
        <v>7.4034000000000003E-4</v>
      </c>
      <c r="AC289">
        <v>8.3317999999999999E-4</v>
      </c>
      <c r="AD289">
        <v>7.5427000000000003E-4</v>
      </c>
      <c r="AE289">
        <v>6.5625000000000004E-4</v>
      </c>
      <c r="AF289">
        <v>7.3658999999999997E-4</v>
      </c>
      <c r="AG289">
        <v>9.5582000000000002E-4</v>
      </c>
      <c r="AH289">
        <v>6.4586000000000005E-4</v>
      </c>
      <c r="AI289">
        <v>6.2144000000000001E-4</v>
      </c>
      <c r="AJ289">
        <v>5.7092000000000004E-4</v>
      </c>
      <c r="AK289">
        <v>5.7709000000000005E-4</v>
      </c>
      <c r="AL289">
        <v>4.5790000000000002E-4</v>
      </c>
      <c r="AN289">
        <v>6.2144000000000001E-4</v>
      </c>
      <c r="AO289">
        <v>5.7092000000000004E-4</v>
      </c>
      <c r="AP289">
        <v>5.7709000000000005E-4</v>
      </c>
      <c r="AQ289">
        <v>4.5790000000000002E-4</v>
      </c>
      <c r="AR289">
        <v>4.6753000000000002E-4</v>
      </c>
      <c r="AS289">
        <v>5.2417999999999996E-4</v>
      </c>
      <c r="AT289">
        <v>5.9922000000000003E-4</v>
      </c>
      <c r="AU289">
        <v>6.1888000000000004E-4</v>
      </c>
      <c r="AV289">
        <v>4.5584999999999999E-4</v>
      </c>
      <c r="AW289">
        <v>4.4310999999999998E-4</v>
      </c>
      <c r="AX289">
        <v>4.0072000000000003E-4</v>
      </c>
      <c r="AY289">
        <v>4.4926999999999999E-4</v>
      </c>
      <c r="BA289">
        <v>5.8244000000000004E-4</v>
      </c>
      <c r="BB289">
        <v>6.6848000000000005E-4</v>
      </c>
      <c r="BC289">
        <v>8.2472999999999997E-4</v>
      </c>
      <c r="BD289">
        <v>4.7613000000000001E-4</v>
      </c>
      <c r="BE289">
        <v>5.2187000000000002E-4</v>
      </c>
      <c r="BF289">
        <v>5.9586000000000003E-4</v>
      </c>
      <c r="BG289">
        <v>7.2902999999999998E-4</v>
      </c>
      <c r="BH289">
        <v>5.7379999999999996E-4</v>
      </c>
      <c r="BI289">
        <v>1.0355E-3</v>
      </c>
      <c r="BJ289">
        <v>8.5517999999999998E-4</v>
      </c>
      <c r="BK289">
        <v>8.9999000000000003E-4</v>
      </c>
      <c r="BL289">
        <v>8.7980999999999997E-4</v>
      </c>
      <c r="BN289">
        <v>9.0583000000000005E-4</v>
      </c>
      <c r="BO289">
        <v>7.7545000000000001E-4</v>
      </c>
      <c r="BP289">
        <v>7.3820000000000005E-4</v>
      </c>
      <c r="BQ289">
        <v>7.6077999999999996E-4</v>
      </c>
      <c r="BR289">
        <v>7.5476000000000004E-4</v>
      </c>
      <c r="BS289">
        <v>6.9947E-4</v>
      </c>
      <c r="BT289">
        <v>5.1444000000000001E-4</v>
      </c>
      <c r="BU289">
        <v>6.8638E-4</v>
      </c>
      <c r="BV289">
        <v>6.7193999999999999E-4</v>
      </c>
      <c r="BW289">
        <v>1.0156E-3</v>
      </c>
      <c r="BX289">
        <v>9.6703000000000002E-4</v>
      </c>
      <c r="BY289">
        <v>8.4413999999999995E-4</v>
      </c>
      <c r="CA289">
        <v>1.8856000000000001E-3</v>
      </c>
      <c r="CB289">
        <v>1.6540000000000001E-3</v>
      </c>
      <c r="CC289">
        <v>2.2501999999999999E-3</v>
      </c>
      <c r="CD289">
        <v>2.3156000000000001E-3</v>
      </c>
      <c r="CE289">
        <v>1.6425999999999999E-3</v>
      </c>
      <c r="CF289">
        <v>2.6308E-3</v>
      </c>
      <c r="CG289">
        <v>1.9173E-3</v>
      </c>
      <c r="CH289">
        <v>1.8008E-3</v>
      </c>
      <c r="CI289">
        <v>1.4782E-3</v>
      </c>
      <c r="CJ289">
        <v>1.8269E-3</v>
      </c>
      <c r="CK289">
        <v>1.588E-3</v>
      </c>
      <c r="CL289">
        <v>1.6750000000000001E-3</v>
      </c>
      <c r="CN289">
        <v>8.5077999999999998E-4</v>
      </c>
      <c r="CO289">
        <v>9.2856999999999998E-4</v>
      </c>
      <c r="CP289">
        <v>1.2172999999999999E-3</v>
      </c>
      <c r="CQ289">
        <v>7.3618999999999996E-4</v>
      </c>
      <c r="CR289">
        <v>9.1054000000000005E-4</v>
      </c>
      <c r="CS289">
        <v>8.9930999999999995E-4</v>
      </c>
      <c r="CT289">
        <v>1.2555000000000001E-3</v>
      </c>
      <c r="CU289">
        <v>7.873E-4</v>
      </c>
      <c r="CV289">
        <v>7.4905999999999996E-4</v>
      </c>
      <c r="CW289">
        <v>8.7290999999999996E-4</v>
      </c>
      <c r="CX289">
        <v>1.0629999999999999E-3</v>
      </c>
      <c r="CY289">
        <v>7.9160999999999999E-4</v>
      </c>
      <c r="DA289">
        <v>4.4665999999999998E-4</v>
      </c>
      <c r="DB289">
        <v>3.6999999999999999E-4</v>
      </c>
      <c r="DC289">
        <v>3.7383000000000002E-4</v>
      </c>
      <c r="DD289">
        <v>3.1791000000000002E-4</v>
      </c>
      <c r="DE289">
        <v>4.1144E-4</v>
      </c>
      <c r="DF289">
        <v>4.6498999999999998E-4</v>
      </c>
      <c r="DG289">
        <v>4.3093E-4</v>
      </c>
      <c r="DH289">
        <v>3.3837E-4</v>
      </c>
      <c r="DI289">
        <v>4.8377000000000001E-4</v>
      </c>
      <c r="DJ289">
        <v>5.5369999999999996E-4</v>
      </c>
      <c r="DK289">
        <v>4.4890000000000002E-4</v>
      </c>
      <c r="DL289">
        <v>4.2332999999999997E-4</v>
      </c>
      <c r="DO289">
        <f t="shared" si="17"/>
        <v>8.2744407407407412E-4</v>
      </c>
      <c r="DP289">
        <f t="shared" si="18"/>
        <v>8.8791296296296298E-4</v>
      </c>
      <c r="DQ289">
        <f t="shared" si="19"/>
        <v>9.0739666666666662E-4</v>
      </c>
      <c r="DR289">
        <f t="shared" si="20"/>
        <v>8.128703703703707E-4</v>
      </c>
      <c r="DT289">
        <v>35.695</v>
      </c>
    </row>
    <row r="290" spans="1:124" x14ac:dyDescent="0.25">
      <c r="A290">
        <v>3.1744E-3</v>
      </c>
      <c r="B290">
        <v>2.8397000000000001E-3</v>
      </c>
      <c r="C290">
        <v>2.8390999999999998E-3</v>
      </c>
      <c r="D290">
        <v>2.8665000000000001E-3</v>
      </c>
      <c r="E290">
        <v>3.6756000000000001E-4</v>
      </c>
      <c r="F290">
        <v>3.7619999999999998E-4</v>
      </c>
      <c r="G290">
        <v>4.6497999999999998E-4</v>
      </c>
      <c r="H290">
        <v>3.0241000000000003E-4</v>
      </c>
      <c r="I290">
        <v>2.8886E-4</v>
      </c>
      <c r="J290">
        <v>3.5864000000000002E-4</v>
      </c>
      <c r="K290">
        <v>3.4555000000000002E-4</v>
      </c>
      <c r="L290">
        <v>3.1512000000000001E-4</v>
      </c>
      <c r="N290">
        <v>4.5554999999999999E-4</v>
      </c>
      <c r="O290">
        <v>4.4679000000000002E-4</v>
      </c>
      <c r="P290">
        <v>4.0259999999999997E-4</v>
      </c>
      <c r="Q290">
        <v>3.8800999999999999E-4</v>
      </c>
      <c r="R290">
        <v>6.1848000000000003E-4</v>
      </c>
      <c r="S290">
        <v>7.3118E-4</v>
      </c>
      <c r="T290">
        <v>7.6771999999999995E-4</v>
      </c>
      <c r="U290">
        <v>6.2757000000000004E-4</v>
      </c>
      <c r="V290">
        <v>7.4658999999999999E-4</v>
      </c>
      <c r="W290">
        <v>4.9751000000000005E-4</v>
      </c>
      <c r="X290">
        <v>6.2662999999999998E-4</v>
      </c>
      <c r="Y290">
        <v>5.3832999999999995E-4</v>
      </c>
      <c r="AA290">
        <v>5.9121E-4</v>
      </c>
      <c r="AB290">
        <v>8.0535000000000003E-4</v>
      </c>
      <c r="AC290">
        <v>8.6465000000000001E-4</v>
      </c>
      <c r="AD290">
        <v>7.0739000000000002E-4</v>
      </c>
      <c r="AE290">
        <v>6.4751999999999995E-4</v>
      </c>
      <c r="AF290">
        <v>6.7444E-4</v>
      </c>
      <c r="AG290">
        <v>8.8577999999999997E-4</v>
      </c>
      <c r="AH290">
        <v>6.0641000000000004E-4</v>
      </c>
      <c r="AI290">
        <v>5.2397999999999995E-4</v>
      </c>
      <c r="AJ290">
        <v>5.6391999999999998E-4</v>
      </c>
      <c r="AK290">
        <v>5.4263E-4</v>
      </c>
      <c r="AL290">
        <v>4.4214999999999999E-4</v>
      </c>
      <c r="AN290">
        <v>5.2397999999999995E-4</v>
      </c>
      <c r="AO290">
        <v>5.6391999999999998E-4</v>
      </c>
      <c r="AP290">
        <v>5.4263E-4</v>
      </c>
      <c r="AQ290">
        <v>4.4214999999999999E-4</v>
      </c>
      <c r="AR290">
        <v>4.3844000000000001E-4</v>
      </c>
      <c r="AS290">
        <v>5.6117999999999999E-4</v>
      </c>
      <c r="AT290">
        <v>5.9062999999999997E-4</v>
      </c>
      <c r="AU290">
        <v>5.7324999999999997E-4</v>
      </c>
      <c r="AV290">
        <v>4.9925000000000002E-4</v>
      </c>
      <c r="AW290">
        <v>4.6275E-4</v>
      </c>
      <c r="AX290">
        <v>3.6068999999999999E-4</v>
      </c>
      <c r="AY290">
        <v>4.1724999999999998E-4</v>
      </c>
      <c r="BA290">
        <v>5.7456E-4</v>
      </c>
      <c r="BB290">
        <v>6.4782000000000001E-4</v>
      </c>
      <c r="BC290">
        <v>6.9819999999999995E-4</v>
      </c>
      <c r="BD290">
        <v>4.8624999999999997E-4</v>
      </c>
      <c r="BE290">
        <v>5.6924000000000005E-4</v>
      </c>
      <c r="BF290">
        <v>5.4009000000000001E-4</v>
      </c>
      <c r="BG290">
        <v>6.2261E-4</v>
      </c>
      <c r="BH290">
        <v>5.2954E-4</v>
      </c>
      <c r="BI290">
        <v>1.0101000000000001E-3</v>
      </c>
      <c r="BJ290">
        <v>7.1509000000000004E-4</v>
      </c>
      <c r="BK290">
        <v>8.1687999999999997E-4</v>
      </c>
      <c r="BL290">
        <v>7.9350999999999998E-4</v>
      </c>
      <c r="BN290">
        <v>7.6840999999999997E-4</v>
      </c>
      <c r="BO290">
        <v>7.8111000000000001E-4</v>
      </c>
      <c r="BP290">
        <v>7.3576000000000002E-4</v>
      </c>
      <c r="BQ290">
        <v>7.4459000000000005E-4</v>
      </c>
      <c r="BR290">
        <v>7.2309999999999996E-4</v>
      </c>
      <c r="BS290">
        <v>6.7661000000000002E-4</v>
      </c>
      <c r="BT290">
        <v>5.7067999999999995E-4</v>
      </c>
      <c r="BU290">
        <v>6.5682000000000002E-4</v>
      </c>
      <c r="BV290">
        <v>6.4782999999999996E-4</v>
      </c>
      <c r="BW290">
        <v>8.4453999999999996E-4</v>
      </c>
      <c r="BX290">
        <v>8.6863000000000001E-4</v>
      </c>
      <c r="BY290">
        <v>8.6972000000000004E-4</v>
      </c>
      <c r="CA290">
        <v>1.9250000000000001E-3</v>
      </c>
      <c r="CB290">
        <v>1.6486000000000001E-3</v>
      </c>
      <c r="CC290">
        <v>2.1002E-3</v>
      </c>
      <c r="CD290">
        <v>2.0934999999999999E-3</v>
      </c>
      <c r="CE290">
        <v>1.6283999999999999E-3</v>
      </c>
      <c r="CF290">
        <v>2.3284999999999998E-3</v>
      </c>
      <c r="CG290">
        <v>1.8847E-3</v>
      </c>
      <c r="CH290">
        <v>1.7899000000000001E-3</v>
      </c>
      <c r="CI290">
        <v>1.6301E-3</v>
      </c>
      <c r="CJ290">
        <v>1.7168999999999999E-3</v>
      </c>
      <c r="CK290">
        <v>1.4166999999999999E-3</v>
      </c>
      <c r="CL290">
        <v>1.5953E-3</v>
      </c>
      <c r="CN290">
        <v>8.5638000000000001E-4</v>
      </c>
      <c r="CO290">
        <v>9.2725999999999995E-4</v>
      </c>
      <c r="CP290">
        <v>1.0682000000000001E-3</v>
      </c>
      <c r="CQ290">
        <v>7.4027000000000001E-4</v>
      </c>
      <c r="CR290">
        <v>8.3940999999999996E-4</v>
      </c>
      <c r="CS290">
        <v>1.0053E-3</v>
      </c>
      <c r="CT290">
        <v>1.3274999999999999E-3</v>
      </c>
      <c r="CU290">
        <v>8.2399000000000003E-4</v>
      </c>
      <c r="CV290">
        <v>7.6351000000000001E-4</v>
      </c>
      <c r="CW290">
        <v>8.7987999999999999E-4</v>
      </c>
      <c r="CX290">
        <v>9.8010999999999997E-4</v>
      </c>
      <c r="CY290">
        <v>7.9334000000000002E-4</v>
      </c>
      <c r="DA290">
        <v>4.1246000000000002E-4</v>
      </c>
      <c r="DB290">
        <v>3.7059000000000001E-4</v>
      </c>
      <c r="DC290">
        <v>3.3347999999999999E-4</v>
      </c>
      <c r="DD290">
        <v>3.3409999999999999E-4</v>
      </c>
      <c r="DE290">
        <v>3.6584999999999998E-4</v>
      </c>
      <c r="DF290">
        <v>4.774E-4</v>
      </c>
      <c r="DG290">
        <v>3.9803000000000001E-4</v>
      </c>
      <c r="DH290">
        <v>3.434E-4</v>
      </c>
      <c r="DI290">
        <v>4.3688E-4</v>
      </c>
      <c r="DJ290">
        <v>4.9359000000000002E-4</v>
      </c>
      <c r="DK290">
        <v>4.3268000000000001E-4</v>
      </c>
      <c r="DL290">
        <v>4.1046000000000002E-4</v>
      </c>
      <c r="DO290">
        <f t="shared" si="17"/>
        <v>8.1581666666666666E-4</v>
      </c>
      <c r="DP290">
        <f t="shared" si="18"/>
        <v>8.4943925925925904E-4</v>
      </c>
      <c r="DQ290">
        <f t="shared" si="19"/>
        <v>8.6992407407407424E-4</v>
      </c>
      <c r="DR290">
        <f t="shared" si="20"/>
        <v>7.8634185185185194E-4</v>
      </c>
      <c r="DT290">
        <v>35.82</v>
      </c>
    </row>
    <row r="291" spans="1:124" x14ac:dyDescent="0.25">
      <c r="A291">
        <v>3.3086000000000001E-3</v>
      </c>
      <c r="B291">
        <v>2.6083999999999999E-3</v>
      </c>
      <c r="C291">
        <v>2.9304000000000001E-3</v>
      </c>
      <c r="D291">
        <v>2.663E-3</v>
      </c>
      <c r="E291">
        <v>3.6204999999999999E-4</v>
      </c>
      <c r="F291">
        <v>3.5466000000000002E-4</v>
      </c>
      <c r="G291">
        <v>4.5723999999999998E-4</v>
      </c>
      <c r="H291">
        <v>3.0057E-4</v>
      </c>
      <c r="I291">
        <v>3.0755000000000002E-4</v>
      </c>
      <c r="J291">
        <v>3.5743E-4</v>
      </c>
      <c r="K291">
        <v>3.3569999999999997E-4</v>
      </c>
      <c r="L291">
        <v>3.1950000000000001E-4</v>
      </c>
      <c r="N291">
        <v>4.4596000000000002E-4</v>
      </c>
      <c r="O291">
        <v>4.3541000000000001E-4</v>
      </c>
      <c r="P291">
        <v>4.057E-4</v>
      </c>
      <c r="Q291">
        <v>4.1888E-4</v>
      </c>
      <c r="R291">
        <v>6.5853000000000005E-4</v>
      </c>
      <c r="S291">
        <v>6.6217000000000001E-4</v>
      </c>
      <c r="T291">
        <v>8.1249999999999996E-4</v>
      </c>
      <c r="U291">
        <v>6.0818999999999999E-4</v>
      </c>
      <c r="V291">
        <v>6.4988999999999997E-4</v>
      </c>
      <c r="W291">
        <v>4.6232000000000001E-4</v>
      </c>
      <c r="X291">
        <v>6.5003000000000001E-4</v>
      </c>
      <c r="Y291">
        <v>5.2711000000000001E-4</v>
      </c>
      <c r="AA291">
        <v>5.8976000000000005E-4</v>
      </c>
      <c r="AB291">
        <v>8.7306000000000005E-4</v>
      </c>
      <c r="AC291">
        <v>8.9424000000000003E-4</v>
      </c>
      <c r="AD291">
        <v>6.9483999999999995E-4</v>
      </c>
      <c r="AE291">
        <v>6.5109E-4</v>
      </c>
      <c r="AF291">
        <v>6.3236E-4</v>
      </c>
      <c r="AG291">
        <v>8.3379999999999999E-4</v>
      </c>
      <c r="AH291">
        <v>6.0493999999999999E-4</v>
      </c>
      <c r="AI291">
        <v>4.3904000000000002E-4</v>
      </c>
      <c r="AJ291">
        <v>5.5900999999999998E-4</v>
      </c>
      <c r="AK291">
        <v>5.1458000000000005E-4</v>
      </c>
      <c r="AL291">
        <v>4.1785999999999999E-4</v>
      </c>
      <c r="AN291">
        <v>4.3904000000000002E-4</v>
      </c>
      <c r="AO291">
        <v>5.5900999999999998E-4</v>
      </c>
      <c r="AP291">
        <v>5.1458000000000005E-4</v>
      </c>
      <c r="AQ291">
        <v>4.1785999999999999E-4</v>
      </c>
      <c r="AR291">
        <v>4.0690000000000002E-4</v>
      </c>
      <c r="AS291">
        <v>6.0229000000000001E-4</v>
      </c>
      <c r="AT291">
        <v>5.7967000000000001E-4</v>
      </c>
      <c r="AU291">
        <v>5.3224000000000001E-4</v>
      </c>
      <c r="AV291">
        <v>5.1303000000000004E-4</v>
      </c>
      <c r="AW291">
        <v>4.6833999999999998E-4</v>
      </c>
      <c r="AX291">
        <v>3.3998999999999998E-4</v>
      </c>
      <c r="AY291">
        <v>3.9027000000000002E-4</v>
      </c>
      <c r="BA291">
        <v>5.4839999999999999E-4</v>
      </c>
      <c r="BB291">
        <v>6.0535999999999999E-4</v>
      </c>
      <c r="BC291">
        <v>5.5953000000000003E-4</v>
      </c>
      <c r="BD291">
        <v>4.9772E-4</v>
      </c>
      <c r="BE291">
        <v>6.3228999999999998E-4</v>
      </c>
      <c r="BF291">
        <v>5.1769999999999995E-4</v>
      </c>
      <c r="BG291">
        <v>5.4511000000000002E-4</v>
      </c>
      <c r="BH291">
        <v>4.6933000000000001E-4</v>
      </c>
      <c r="BI291">
        <v>9.4720999999999998E-4</v>
      </c>
      <c r="BJ291">
        <v>6.2383999999999996E-4</v>
      </c>
      <c r="BK291">
        <v>7.8403999999999995E-4</v>
      </c>
      <c r="BL291">
        <v>7.0544E-4</v>
      </c>
      <c r="BN291">
        <v>6.9408000000000002E-4</v>
      </c>
      <c r="BO291">
        <v>8.0769999999999995E-4</v>
      </c>
      <c r="BP291">
        <v>7.3691999999999996E-4</v>
      </c>
      <c r="BQ291">
        <v>7.4925000000000002E-4</v>
      </c>
      <c r="BR291">
        <v>6.6076000000000004E-4</v>
      </c>
      <c r="BS291">
        <v>6.5127000000000002E-4</v>
      </c>
      <c r="BT291">
        <v>6.3953999999999997E-4</v>
      </c>
      <c r="BU291">
        <v>6.2171000000000004E-4</v>
      </c>
      <c r="BV291">
        <v>6.9561999999999998E-4</v>
      </c>
      <c r="BW291">
        <v>7.0032999999999998E-4</v>
      </c>
      <c r="BX291">
        <v>7.8644999999999995E-4</v>
      </c>
      <c r="BY291">
        <v>8.7713000000000005E-4</v>
      </c>
      <c r="CA291">
        <v>1.9407000000000001E-3</v>
      </c>
      <c r="CB291">
        <v>1.712E-3</v>
      </c>
      <c r="CC291">
        <v>1.9099E-3</v>
      </c>
      <c r="CD291">
        <v>1.7784000000000001E-3</v>
      </c>
      <c r="CE291">
        <v>1.6856E-3</v>
      </c>
      <c r="CF291">
        <v>2.0222999999999999E-3</v>
      </c>
      <c r="CG291">
        <v>1.7838999999999999E-3</v>
      </c>
      <c r="CH291">
        <v>1.9122E-3</v>
      </c>
      <c r="CI291">
        <v>1.7390999999999999E-3</v>
      </c>
      <c r="CJ291">
        <v>1.5548000000000001E-3</v>
      </c>
      <c r="CK291">
        <v>1.307E-3</v>
      </c>
      <c r="CL291">
        <v>1.4551E-3</v>
      </c>
      <c r="CN291">
        <v>8.8579000000000001E-4</v>
      </c>
      <c r="CO291">
        <v>9.1785E-4</v>
      </c>
      <c r="CP291">
        <v>9.1547000000000004E-4</v>
      </c>
      <c r="CQ291">
        <v>7.7010999999999996E-4</v>
      </c>
      <c r="CR291">
        <v>7.5586000000000002E-4</v>
      </c>
      <c r="CS291">
        <v>1.1681E-3</v>
      </c>
      <c r="CT291">
        <v>1.359E-3</v>
      </c>
      <c r="CU291">
        <v>8.4915999999999995E-4</v>
      </c>
      <c r="CV291">
        <v>8.1612000000000004E-4</v>
      </c>
      <c r="CW291">
        <v>8.3222999999999999E-4</v>
      </c>
      <c r="CX291">
        <v>9.1430000000000005E-4</v>
      </c>
      <c r="CY291">
        <v>7.4721E-4</v>
      </c>
      <c r="DA291">
        <v>3.5965999999999998E-4</v>
      </c>
      <c r="DB291">
        <v>3.547E-4</v>
      </c>
      <c r="DC291">
        <v>3.0572999999999999E-4</v>
      </c>
      <c r="DD291">
        <v>3.4685E-4</v>
      </c>
      <c r="DE291">
        <v>3.2854999999999999E-4</v>
      </c>
      <c r="DF291">
        <v>4.7716000000000002E-4</v>
      </c>
      <c r="DG291">
        <v>3.7668000000000001E-4</v>
      </c>
      <c r="DH291">
        <v>3.3291000000000001E-4</v>
      </c>
      <c r="DI291">
        <v>4.0435999999999998E-4</v>
      </c>
      <c r="DJ291">
        <v>4.2486999999999999E-4</v>
      </c>
      <c r="DK291">
        <v>4.0964000000000001E-4</v>
      </c>
      <c r="DL291">
        <v>4.1983E-4</v>
      </c>
      <c r="DO291">
        <f t="shared" si="17"/>
        <v>8.0983481481481496E-4</v>
      </c>
      <c r="DP291">
        <f t="shared" si="18"/>
        <v>8.1276555555555557E-4</v>
      </c>
      <c r="DQ291">
        <f t="shared" si="19"/>
        <v>8.370977777777777E-4</v>
      </c>
      <c r="DR291">
        <f t="shared" si="20"/>
        <v>7.5657814814814809E-4</v>
      </c>
      <c r="DT291">
        <v>35.945</v>
      </c>
    </row>
    <row r="292" spans="1:124" x14ac:dyDescent="0.25">
      <c r="A292">
        <v>3.2937000000000001E-3</v>
      </c>
      <c r="B292">
        <v>2.4137999999999998E-3</v>
      </c>
      <c r="C292">
        <v>2.9800999999999998E-3</v>
      </c>
      <c r="D292">
        <v>2.4765E-3</v>
      </c>
      <c r="E292">
        <v>3.7209E-4</v>
      </c>
      <c r="F292">
        <v>3.5956999999999997E-4</v>
      </c>
      <c r="G292">
        <v>4.2580999999999999E-4</v>
      </c>
      <c r="H292">
        <v>2.9813000000000002E-4</v>
      </c>
      <c r="I292">
        <v>3.4256E-4</v>
      </c>
      <c r="J292">
        <v>3.5115E-4</v>
      </c>
      <c r="K292">
        <v>3.0706E-4</v>
      </c>
      <c r="L292">
        <v>3.1733E-4</v>
      </c>
      <c r="N292">
        <v>4.3826E-4</v>
      </c>
      <c r="O292">
        <v>4.1963999999999999E-4</v>
      </c>
      <c r="P292">
        <v>3.9624000000000001E-4</v>
      </c>
      <c r="Q292">
        <v>4.2324000000000002E-4</v>
      </c>
      <c r="R292">
        <v>7.1352999999999998E-4</v>
      </c>
      <c r="S292">
        <v>6.1713000000000002E-4</v>
      </c>
      <c r="T292">
        <v>8.4657999999999999E-4</v>
      </c>
      <c r="U292">
        <v>5.7797000000000002E-4</v>
      </c>
      <c r="V292">
        <v>5.7286999999999995E-4</v>
      </c>
      <c r="W292">
        <v>4.4788E-4</v>
      </c>
      <c r="X292">
        <v>6.6200999999999999E-4</v>
      </c>
      <c r="Y292">
        <v>5.0228999999999996E-4</v>
      </c>
      <c r="AA292">
        <v>6.0205999999999996E-4</v>
      </c>
      <c r="AB292">
        <v>8.9075000000000005E-4</v>
      </c>
      <c r="AC292">
        <v>8.8265000000000001E-4</v>
      </c>
      <c r="AD292">
        <v>6.9662999999999995E-4</v>
      </c>
      <c r="AE292">
        <v>6.5432000000000001E-4</v>
      </c>
      <c r="AF292">
        <v>6.2021999999999999E-4</v>
      </c>
      <c r="AG292">
        <v>8.1110999999999998E-4</v>
      </c>
      <c r="AH292">
        <v>6.2695000000000003E-4</v>
      </c>
      <c r="AI292">
        <v>4.1099000000000002E-4</v>
      </c>
      <c r="AJ292">
        <v>5.4270999999999996E-4</v>
      </c>
      <c r="AK292">
        <v>5.0180000000000005E-4</v>
      </c>
      <c r="AL292">
        <v>3.8915999999999999E-4</v>
      </c>
      <c r="AN292">
        <v>4.1099000000000002E-4</v>
      </c>
      <c r="AO292">
        <v>5.4270999999999996E-4</v>
      </c>
      <c r="AP292">
        <v>5.0180000000000005E-4</v>
      </c>
      <c r="AQ292">
        <v>3.8915999999999999E-4</v>
      </c>
      <c r="AR292">
        <v>3.8711000000000003E-4</v>
      </c>
      <c r="AS292">
        <v>6.1435000000000005E-4</v>
      </c>
      <c r="AT292">
        <v>5.6596000000000001E-4</v>
      </c>
      <c r="AU292">
        <v>5.0821999999999998E-4</v>
      </c>
      <c r="AV292">
        <v>4.8340999999999998E-4</v>
      </c>
      <c r="AW292">
        <v>4.5146999999999999E-4</v>
      </c>
      <c r="AX292">
        <v>3.4068999999999999E-4</v>
      </c>
      <c r="AY292">
        <v>3.7308000000000003E-4</v>
      </c>
      <c r="BA292">
        <v>5.0852000000000004E-4</v>
      </c>
      <c r="BB292">
        <v>5.5860999999999997E-4</v>
      </c>
      <c r="BC292">
        <v>4.6927999999999998E-4</v>
      </c>
      <c r="BD292">
        <v>4.9233999999999997E-4</v>
      </c>
      <c r="BE292">
        <v>6.6288999999999996E-4</v>
      </c>
      <c r="BF292">
        <v>5.3282000000000004E-4</v>
      </c>
      <c r="BG292">
        <v>5.2590999999999998E-4</v>
      </c>
      <c r="BH292">
        <v>4.1988000000000003E-4</v>
      </c>
      <c r="BI292">
        <v>8.6715000000000002E-4</v>
      </c>
      <c r="BJ292">
        <v>6.1762999999999998E-4</v>
      </c>
      <c r="BK292">
        <v>8.0433999999999996E-4</v>
      </c>
      <c r="BL292">
        <v>6.4426999999999996E-4</v>
      </c>
      <c r="BN292">
        <v>6.8599000000000004E-4</v>
      </c>
      <c r="BO292">
        <v>8.3589999999999999E-4</v>
      </c>
      <c r="BP292">
        <v>7.3519000000000004E-4</v>
      </c>
      <c r="BQ292">
        <v>7.6561000000000001E-4</v>
      </c>
      <c r="BR292">
        <v>5.8947999999999997E-4</v>
      </c>
      <c r="BS292">
        <v>6.2195999999999996E-4</v>
      </c>
      <c r="BT292">
        <v>6.7650000000000002E-4</v>
      </c>
      <c r="BU292">
        <v>5.9334000000000003E-4</v>
      </c>
      <c r="BV292">
        <v>7.7041000000000002E-4</v>
      </c>
      <c r="BW292">
        <v>6.3674999999999995E-4</v>
      </c>
      <c r="BX292">
        <v>7.5372999999999998E-4</v>
      </c>
      <c r="BY292">
        <v>8.4369000000000002E-4</v>
      </c>
      <c r="CA292">
        <v>1.8699999999999999E-3</v>
      </c>
      <c r="CB292">
        <v>1.7746000000000001E-3</v>
      </c>
      <c r="CC292">
        <v>1.7476E-3</v>
      </c>
      <c r="CD292">
        <v>1.5042E-3</v>
      </c>
      <c r="CE292">
        <v>1.7714E-3</v>
      </c>
      <c r="CF292">
        <v>1.8078E-3</v>
      </c>
      <c r="CG292">
        <v>1.6458E-3</v>
      </c>
      <c r="CH292">
        <v>2.0295999999999999E-3</v>
      </c>
      <c r="CI292">
        <v>1.7265E-3</v>
      </c>
      <c r="CJ292">
        <v>1.3917999999999999E-3</v>
      </c>
      <c r="CK292">
        <v>1.2911000000000001E-3</v>
      </c>
      <c r="CL292">
        <v>1.3060000000000001E-3</v>
      </c>
      <c r="CN292">
        <v>9.1434999999999997E-4</v>
      </c>
      <c r="CO292">
        <v>8.9546999999999999E-4</v>
      </c>
      <c r="CP292">
        <v>8.3507999999999998E-4</v>
      </c>
      <c r="CQ292">
        <v>7.9513999999999995E-4</v>
      </c>
      <c r="CR292">
        <v>6.9200999999999996E-4</v>
      </c>
      <c r="CS292">
        <v>1.2718E-3</v>
      </c>
      <c r="CT292">
        <v>1.3063E-3</v>
      </c>
      <c r="CU292">
        <v>8.3960999999999997E-4</v>
      </c>
      <c r="CV292">
        <v>8.5245000000000004E-4</v>
      </c>
      <c r="CW292">
        <v>7.5007999999999997E-4</v>
      </c>
      <c r="CX292">
        <v>8.8540999999999999E-4</v>
      </c>
      <c r="CY292">
        <v>6.7544999999999997E-4</v>
      </c>
      <c r="DA292">
        <v>3.1391999999999998E-4</v>
      </c>
      <c r="DB292">
        <v>3.2320999999999999E-4</v>
      </c>
      <c r="DC292">
        <v>3.0075000000000002E-4</v>
      </c>
      <c r="DD292">
        <v>3.4403E-4</v>
      </c>
      <c r="DE292">
        <v>3.0881000000000002E-4</v>
      </c>
      <c r="DF292">
        <v>4.5523999999999998E-4</v>
      </c>
      <c r="DG292">
        <v>3.7230999999999999E-4</v>
      </c>
      <c r="DH292">
        <v>3.1153000000000002E-4</v>
      </c>
      <c r="DI292">
        <v>3.9761000000000001E-4</v>
      </c>
      <c r="DJ292">
        <v>3.8039999999999998E-4</v>
      </c>
      <c r="DK292">
        <v>3.8884999999999999E-4</v>
      </c>
      <c r="DL292">
        <v>4.3574E-4</v>
      </c>
      <c r="DO292">
        <f t="shared" si="17"/>
        <v>8.0049555555555547E-4</v>
      </c>
      <c r="DP292">
        <f t="shared" si="18"/>
        <v>7.8242407407407401E-4</v>
      </c>
      <c r="DQ292">
        <f t="shared" si="19"/>
        <v>8.1333185185185179E-4</v>
      </c>
      <c r="DR292">
        <f t="shared" si="20"/>
        <v>7.2515148148148158E-4</v>
      </c>
      <c r="DT292">
        <v>36.07</v>
      </c>
    </row>
    <row r="293" spans="1:124" x14ac:dyDescent="0.25">
      <c r="A293">
        <v>3.0909000000000002E-3</v>
      </c>
      <c r="B293">
        <v>2.3387E-3</v>
      </c>
      <c r="C293">
        <v>2.9275999999999998E-3</v>
      </c>
      <c r="D293">
        <v>2.3758E-3</v>
      </c>
      <c r="E293">
        <v>3.9252999999999998E-4</v>
      </c>
      <c r="F293">
        <v>3.8178000000000002E-4</v>
      </c>
      <c r="G293">
        <v>3.8442000000000001E-4</v>
      </c>
      <c r="H293">
        <v>2.9241E-4</v>
      </c>
      <c r="I293">
        <v>3.7549000000000003E-4</v>
      </c>
      <c r="J293">
        <v>3.4037E-4</v>
      </c>
      <c r="K293">
        <v>2.7284999999999999E-4</v>
      </c>
      <c r="L293">
        <v>3.0777000000000002E-4</v>
      </c>
      <c r="N293">
        <v>4.2936999999999999E-4</v>
      </c>
      <c r="O293">
        <v>4.0106000000000001E-4</v>
      </c>
      <c r="P293">
        <v>3.7373000000000001E-4</v>
      </c>
      <c r="Q293">
        <v>3.9428E-4</v>
      </c>
      <c r="R293">
        <v>7.4030000000000005E-4</v>
      </c>
      <c r="S293">
        <v>6.0468000000000002E-4</v>
      </c>
      <c r="T293">
        <v>8.3624999999999997E-4</v>
      </c>
      <c r="U293">
        <v>5.4507000000000004E-4</v>
      </c>
      <c r="V293">
        <v>5.4195999999999997E-4</v>
      </c>
      <c r="W293">
        <v>4.5593000000000001E-4</v>
      </c>
      <c r="X293">
        <v>6.4727999999999997E-4</v>
      </c>
      <c r="Y293">
        <v>4.6341999999999998E-4</v>
      </c>
      <c r="AA293">
        <v>6.2189999999999999E-4</v>
      </c>
      <c r="AB293">
        <v>8.4004999999999995E-4</v>
      </c>
      <c r="AC293">
        <v>8.1565000000000001E-4</v>
      </c>
      <c r="AD293">
        <v>6.8873999999999997E-4</v>
      </c>
      <c r="AE293">
        <v>6.4417999999999995E-4</v>
      </c>
      <c r="AF293">
        <v>6.3020999999999997E-4</v>
      </c>
      <c r="AG293">
        <v>8.1209999999999995E-4</v>
      </c>
      <c r="AH293">
        <v>6.4661999999999999E-4</v>
      </c>
      <c r="AI293">
        <v>4.4921000000000002E-4</v>
      </c>
      <c r="AJ293">
        <v>5.1157999999999998E-4</v>
      </c>
      <c r="AK293">
        <v>5.0502000000000001E-4</v>
      </c>
      <c r="AL293">
        <v>3.6339E-4</v>
      </c>
      <c r="AN293">
        <v>4.4921000000000002E-4</v>
      </c>
      <c r="AO293">
        <v>5.1157999999999998E-4</v>
      </c>
      <c r="AP293">
        <v>5.0502000000000001E-4</v>
      </c>
      <c r="AQ293">
        <v>3.6339E-4</v>
      </c>
      <c r="AR293">
        <v>3.8537000000000001E-4</v>
      </c>
      <c r="AS293">
        <v>5.7894999999999995E-4</v>
      </c>
      <c r="AT293">
        <v>5.4940000000000002E-4</v>
      </c>
      <c r="AU293">
        <v>5.0427999999999996E-4</v>
      </c>
      <c r="AV293">
        <v>4.2258999999999998E-4</v>
      </c>
      <c r="AW293">
        <v>4.1828999999999998E-4</v>
      </c>
      <c r="AX293">
        <v>3.5451999999999999E-4</v>
      </c>
      <c r="AY293">
        <v>3.6636999999999998E-4</v>
      </c>
      <c r="BA293">
        <v>4.6801999999999998E-4</v>
      </c>
      <c r="BB293">
        <v>5.2397999999999995E-4</v>
      </c>
      <c r="BC293">
        <v>4.6065E-4</v>
      </c>
      <c r="BD293">
        <v>4.6537E-4</v>
      </c>
      <c r="BE293">
        <v>6.3723999999999996E-4</v>
      </c>
      <c r="BF293">
        <v>5.6906000000000003E-4</v>
      </c>
      <c r="BG293">
        <v>5.6024000000000004E-4</v>
      </c>
      <c r="BH293">
        <v>4.0253000000000001E-4</v>
      </c>
      <c r="BI293">
        <v>7.9463999999999999E-4</v>
      </c>
      <c r="BJ293">
        <v>6.8431000000000004E-4</v>
      </c>
      <c r="BK293">
        <v>8.4935999999999996E-4</v>
      </c>
      <c r="BL293">
        <v>6.2169000000000005E-4</v>
      </c>
      <c r="BN293">
        <v>7.1695000000000005E-4</v>
      </c>
      <c r="BO293">
        <v>8.4365000000000004E-4</v>
      </c>
      <c r="BP293">
        <v>7.2581999999999996E-4</v>
      </c>
      <c r="BQ293">
        <v>7.7842999999999999E-4</v>
      </c>
      <c r="BR293">
        <v>5.3209999999999998E-4</v>
      </c>
      <c r="BS293">
        <v>5.9139000000000001E-4</v>
      </c>
      <c r="BT293">
        <v>6.5466999999999999E-4</v>
      </c>
      <c r="BU293">
        <v>5.7760000000000005E-4</v>
      </c>
      <c r="BV293">
        <v>8.1943999999999995E-4</v>
      </c>
      <c r="BW293">
        <v>6.6545000000000005E-4</v>
      </c>
      <c r="BX293">
        <v>7.7271999999999996E-4</v>
      </c>
      <c r="BY293">
        <v>7.6993000000000005E-4</v>
      </c>
      <c r="CA293">
        <v>1.7041000000000001E-3</v>
      </c>
      <c r="CB293">
        <v>1.7694E-3</v>
      </c>
      <c r="CC293">
        <v>1.6685000000000001E-3</v>
      </c>
      <c r="CD293">
        <v>1.3675E-3</v>
      </c>
      <c r="CE293">
        <v>1.8259999999999999E-3</v>
      </c>
      <c r="CF293">
        <v>1.7323E-3</v>
      </c>
      <c r="CG293">
        <v>1.5217E-3</v>
      </c>
      <c r="CH293">
        <v>2.016E-3</v>
      </c>
      <c r="CI293">
        <v>1.5793000000000001E-3</v>
      </c>
      <c r="CJ293">
        <v>1.2796999999999999E-3</v>
      </c>
      <c r="CK293">
        <v>1.3529E-3</v>
      </c>
      <c r="CL293">
        <v>1.2006E-3</v>
      </c>
      <c r="CN293">
        <v>9.1967000000000004E-4</v>
      </c>
      <c r="CO293">
        <v>8.6565000000000003E-4</v>
      </c>
      <c r="CP293">
        <v>8.6078000000000001E-4</v>
      </c>
      <c r="CQ293">
        <v>7.9089999999999998E-4</v>
      </c>
      <c r="CR293">
        <v>6.6854000000000002E-4</v>
      </c>
      <c r="CS293">
        <v>1.2484E-3</v>
      </c>
      <c r="CT293">
        <v>1.1723E-3</v>
      </c>
      <c r="CU293">
        <v>7.9142000000000004E-4</v>
      </c>
      <c r="CV293">
        <v>8.2932999999999998E-4</v>
      </c>
      <c r="CW293">
        <v>6.7277999999999999E-4</v>
      </c>
      <c r="CX293">
        <v>8.9760999999999997E-4</v>
      </c>
      <c r="CY293">
        <v>6.1134999999999998E-4</v>
      </c>
      <c r="DA293">
        <v>2.9479000000000002E-4</v>
      </c>
      <c r="DB293">
        <v>2.8603E-4</v>
      </c>
      <c r="DC293">
        <v>3.1626000000000001E-4</v>
      </c>
      <c r="DD293">
        <v>3.2302999999999998E-4</v>
      </c>
      <c r="DE293">
        <v>3.0823999999999999E-4</v>
      </c>
      <c r="DF293">
        <v>4.1437000000000001E-4</v>
      </c>
      <c r="DG293">
        <v>3.8011000000000002E-4</v>
      </c>
      <c r="DH293">
        <v>2.8873000000000001E-4</v>
      </c>
      <c r="DI293">
        <v>4.1209999999999999E-4</v>
      </c>
      <c r="DJ293">
        <v>3.7851999999999997E-4</v>
      </c>
      <c r="DK293">
        <v>3.7696000000000002E-4</v>
      </c>
      <c r="DL293">
        <v>4.4024999999999999E-4</v>
      </c>
      <c r="DO293">
        <f t="shared" si="17"/>
        <v>7.7975814814814802E-4</v>
      </c>
      <c r="DP293">
        <f t="shared" si="18"/>
        <v>7.6067296296296306E-4</v>
      </c>
      <c r="DQ293">
        <f t="shared" si="19"/>
        <v>7.9831185185185176E-4</v>
      </c>
      <c r="DR293">
        <f t="shared" si="20"/>
        <v>6.9469888888888881E-4</v>
      </c>
      <c r="DT293">
        <v>36.195999999999998</v>
      </c>
    </row>
    <row r="294" spans="1:124" x14ac:dyDescent="0.25">
      <c r="A294">
        <v>2.7303000000000002E-3</v>
      </c>
      <c r="B294">
        <v>2.3828999999999999E-3</v>
      </c>
      <c r="C294">
        <v>2.7658000000000001E-3</v>
      </c>
      <c r="D294">
        <v>2.3758E-3</v>
      </c>
      <c r="E294">
        <v>4.1114E-4</v>
      </c>
      <c r="F294">
        <v>4.0337000000000001E-4</v>
      </c>
      <c r="G294">
        <v>3.5054999999999998E-4</v>
      </c>
      <c r="H294">
        <v>2.8257999999999999E-4</v>
      </c>
      <c r="I294">
        <v>3.8887999999999998E-4</v>
      </c>
      <c r="J294">
        <v>3.2839000000000002E-4</v>
      </c>
      <c r="K294">
        <v>2.4851000000000002E-4</v>
      </c>
      <c r="L294">
        <v>2.9507999999999997E-4</v>
      </c>
      <c r="N294">
        <v>4.1685000000000002E-4</v>
      </c>
      <c r="O294">
        <v>3.8403999999999999E-4</v>
      </c>
      <c r="P294">
        <v>3.4595999999999997E-4</v>
      </c>
      <c r="Q294">
        <v>3.4402E-4</v>
      </c>
      <c r="R294">
        <v>7.1575000000000002E-4</v>
      </c>
      <c r="S294">
        <v>6.1965999999999996E-4</v>
      </c>
      <c r="T294">
        <v>7.7532000000000002E-4</v>
      </c>
      <c r="U294">
        <v>5.1833000000000001E-4</v>
      </c>
      <c r="V294">
        <v>5.5475000000000001E-4</v>
      </c>
      <c r="W294">
        <v>4.7648999999999999E-4</v>
      </c>
      <c r="X294">
        <v>6.0681999999999999E-4</v>
      </c>
      <c r="Y294">
        <v>4.1999000000000002E-4</v>
      </c>
      <c r="AA294">
        <v>6.3924000000000001E-4</v>
      </c>
      <c r="AB294">
        <v>7.4573E-4</v>
      </c>
      <c r="AC294">
        <v>7.1223E-4</v>
      </c>
      <c r="AD294">
        <v>6.5746999999999995E-4</v>
      </c>
      <c r="AE294">
        <v>6.1505000000000002E-4</v>
      </c>
      <c r="AF294">
        <v>6.4318000000000003E-4</v>
      </c>
      <c r="AG294">
        <v>8.1848999999999995E-4</v>
      </c>
      <c r="AH294">
        <v>6.4185999999999996E-4</v>
      </c>
      <c r="AI294">
        <v>5.2360000000000004E-4</v>
      </c>
      <c r="AJ294">
        <v>4.7469E-4</v>
      </c>
      <c r="AK294">
        <v>5.1654999999999995E-4</v>
      </c>
      <c r="AL294">
        <v>3.4766000000000002E-4</v>
      </c>
      <c r="AN294">
        <v>5.2360000000000004E-4</v>
      </c>
      <c r="AO294">
        <v>4.7469E-4</v>
      </c>
      <c r="AP294">
        <v>5.1654999999999995E-4</v>
      </c>
      <c r="AQ294">
        <v>3.4766000000000002E-4</v>
      </c>
      <c r="AR294">
        <v>3.9575E-4</v>
      </c>
      <c r="AS294">
        <v>5.0407999999999996E-4</v>
      </c>
      <c r="AT294">
        <v>5.3092000000000005E-4</v>
      </c>
      <c r="AU294">
        <v>5.1283000000000003E-4</v>
      </c>
      <c r="AV294">
        <v>3.6038999999999998E-4</v>
      </c>
      <c r="AW294">
        <v>3.8445999999999999E-4</v>
      </c>
      <c r="AX294">
        <v>3.6783999999999997E-4</v>
      </c>
      <c r="AY294">
        <v>3.6673000000000001E-4</v>
      </c>
      <c r="BA294">
        <v>4.4183999999999998E-4</v>
      </c>
      <c r="BB294">
        <v>5.0701000000000001E-4</v>
      </c>
      <c r="BC294">
        <v>5.2156000000000001E-4</v>
      </c>
      <c r="BD294">
        <v>4.2712000000000002E-4</v>
      </c>
      <c r="BE294">
        <v>5.6714000000000005E-4</v>
      </c>
      <c r="BF294">
        <v>5.9842000000000001E-4</v>
      </c>
      <c r="BG294">
        <v>6.1278000000000005E-4</v>
      </c>
      <c r="BH294">
        <v>4.2048999999999998E-4</v>
      </c>
      <c r="BI294">
        <v>7.4814E-4</v>
      </c>
      <c r="BJ294">
        <v>7.7163000000000004E-4</v>
      </c>
      <c r="BK294">
        <v>8.7823999999999997E-4</v>
      </c>
      <c r="BL294">
        <v>6.2755999999999999E-4</v>
      </c>
      <c r="BN294">
        <v>7.4669999999999999E-4</v>
      </c>
      <c r="BO294">
        <v>8.1855000000000003E-4</v>
      </c>
      <c r="BP294">
        <v>7.0733999999999999E-4</v>
      </c>
      <c r="BQ294">
        <v>7.7326000000000001E-4</v>
      </c>
      <c r="BR294">
        <v>5.0082000000000002E-4</v>
      </c>
      <c r="BS294">
        <v>5.6479999999999996E-4</v>
      </c>
      <c r="BT294">
        <v>5.7956000000000001E-4</v>
      </c>
      <c r="BU294">
        <v>5.7030000000000004E-4</v>
      </c>
      <c r="BV294">
        <v>8.1127E-4</v>
      </c>
      <c r="BW294">
        <v>7.5164999999999997E-4</v>
      </c>
      <c r="BX294">
        <v>8.1419000000000001E-4</v>
      </c>
      <c r="BY294">
        <v>6.7807000000000002E-4</v>
      </c>
      <c r="CA294">
        <v>1.4949E-3</v>
      </c>
      <c r="CB294">
        <v>1.6673E-3</v>
      </c>
      <c r="CC294">
        <v>1.6796000000000001E-3</v>
      </c>
      <c r="CD294">
        <v>1.3759E-3</v>
      </c>
      <c r="CE294">
        <v>1.7997E-3</v>
      </c>
      <c r="CF294">
        <v>1.7711999999999999E-3</v>
      </c>
      <c r="CG294">
        <v>1.4521E-3</v>
      </c>
      <c r="CH294">
        <v>1.8292E-3</v>
      </c>
      <c r="CI294">
        <v>1.3581999999999999E-3</v>
      </c>
      <c r="CJ294">
        <v>1.2432999999999999E-3</v>
      </c>
      <c r="CK294">
        <v>1.436E-3</v>
      </c>
      <c r="CL294">
        <v>1.1642E-3</v>
      </c>
      <c r="CN294">
        <v>8.9276999999999998E-4</v>
      </c>
      <c r="CO294">
        <v>8.4075999999999997E-4</v>
      </c>
      <c r="CP294">
        <v>9.6573000000000004E-4</v>
      </c>
      <c r="CQ294">
        <v>7.5208000000000002E-4</v>
      </c>
      <c r="CR294">
        <v>6.8327000000000004E-4</v>
      </c>
      <c r="CS294">
        <v>1.1127000000000001E-3</v>
      </c>
      <c r="CT294">
        <v>1.0028999999999999E-3</v>
      </c>
      <c r="CU294">
        <v>7.2163999999999996E-4</v>
      </c>
      <c r="CV294">
        <v>7.4208E-4</v>
      </c>
      <c r="CW294">
        <v>6.3635999999999999E-4</v>
      </c>
      <c r="CX294">
        <v>9.3649E-4</v>
      </c>
      <c r="CY294">
        <v>5.8016999999999997E-4</v>
      </c>
      <c r="DA294">
        <v>3.0488999999999999E-4</v>
      </c>
      <c r="DB294">
        <v>2.5687000000000003E-4</v>
      </c>
      <c r="DC294">
        <v>3.3909000000000001E-4</v>
      </c>
      <c r="DD294">
        <v>2.9181999999999998E-4</v>
      </c>
      <c r="DE294">
        <v>3.2027999999999999E-4</v>
      </c>
      <c r="DF294">
        <v>3.6785000000000002E-4</v>
      </c>
      <c r="DG294">
        <v>3.8795000000000002E-4</v>
      </c>
      <c r="DH294">
        <v>2.7326E-4</v>
      </c>
      <c r="DI294">
        <v>4.304E-4</v>
      </c>
      <c r="DJ294">
        <v>4.1231999999999998E-4</v>
      </c>
      <c r="DK294">
        <v>3.7456000000000002E-4</v>
      </c>
      <c r="DL294">
        <v>4.2321999999999998E-4</v>
      </c>
      <c r="DO294">
        <f t="shared" si="17"/>
        <v>7.4509999999999995E-4</v>
      </c>
      <c r="DP294">
        <f t="shared" si="18"/>
        <v>7.4601481481481483E-4</v>
      </c>
      <c r="DQ294">
        <f t="shared" si="19"/>
        <v>7.8680111111111136E-4</v>
      </c>
      <c r="DR294">
        <f t="shared" si="20"/>
        <v>6.673444444444443E-4</v>
      </c>
      <c r="DT294">
        <v>36.320999999999998</v>
      </c>
    </row>
    <row r="295" spans="1:124" x14ac:dyDescent="0.25">
      <c r="A295">
        <v>2.3008E-3</v>
      </c>
      <c r="B295">
        <v>2.4627E-3</v>
      </c>
      <c r="C295">
        <v>2.5382999999999998E-3</v>
      </c>
      <c r="D295">
        <v>2.4258999999999999E-3</v>
      </c>
      <c r="E295">
        <v>4.1539000000000002E-4</v>
      </c>
      <c r="F295">
        <v>4.0826000000000002E-4</v>
      </c>
      <c r="G295">
        <v>3.3565E-4</v>
      </c>
      <c r="H295">
        <v>2.7018000000000002E-4</v>
      </c>
      <c r="I295">
        <v>3.7534999999999999E-4</v>
      </c>
      <c r="J295">
        <v>3.1896000000000002E-4</v>
      </c>
      <c r="K295">
        <v>2.4331999999999999E-4</v>
      </c>
      <c r="L295">
        <v>2.8581E-4</v>
      </c>
      <c r="N295">
        <v>4.0080999999999998E-4</v>
      </c>
      <c r="O295">
        <v>3.7333000000000001E-4</v>
      </c>
      <c r="P295">
        <v>3.2438999999999998E-4</v>
      </c>
      <c r="Q295">
        <v>2.9624000000000002E-4</v>
      </c>
      <c r="R295">
        <v>6.4851000000000004E-4</v>
      </c>
      <c r="S295">
        <v>6.4555999999999999E-4</v>
      </c>
      <c r="T295">
        <v>6.8769999999999996E-4</v>
      </c>
      <c r="U295">
        <v>5.0274E-4</v>
      </c>
      <c r="V295">
        <v>5.8416000000000002E-4</v>
      </c>
      <c r="W295">
        <v>4.9291999999999999E-4</v>
      </c>
      <c r="X295">
        <v>5.5681999999999997E-4</v>
      </c>
      <c r="Y295">
        <v>3.8669000000000003E-4</v>
      </c>
      <c r="AA295">
        <v>6.4331000000000002E-4</v>
      </c>
      <c r="AB295">
        <v>6.5857999999999997E-4</v>
      </c>
      <c r="AC295">
        <v>6.135E-4</v>
      </c>
      <c r="AD295">
        <v>6.0654000000000003E-4</v>
      </c>
      <c r="AE295">
        <v>5.7202000000000002E-4</v>
      </c>
      <c r="AF295">
        <v>6.4083E-4</v>
      </c>
      <c r="AG295">
        <v>8.0999999999999996E-4</v>
      </c>
      <c r="AH295">
        <v>6.0641000000000004E-4</v>
      </c>
      <c r="AI295">
        <v>5.8306999999999999E-4</v>
      </c>
      <c r="AJ295">
        <v>4.4809E-4</v>
      </c>
      <c r="AK295">
        <v>5.2470999999999996E-4</v>
      </c>
      <c r="AL295">
        <v>3.4505000000000001E-4</v>
      </c>
      <c r="AN295">
        <v>5.8306999999999999E-4</v>
      </c>
      <c r="AO295">
        <v>4.4809E-4</v>
      </c>
      <c r="AP295">
        <v>5.2470999999999996E-4</v>
      </c>
      <c r="AQ295">
        <v>3.4505000000000001E-4</v>
      </c>
      <c r="AR295">
        <v>4.0349E-4</v>
      </c>
      <c r="AS295">
        <v>4.2048999999999998E-4</v>
      </c>
      <c r="AT295">
        <v>5.1272000000000004E-4</v>
      </c>
      <c r="AU295">
        <v>5.2017999999999997E-4</v>
      </c>
      <c r="AV295">
        <v>3.2625999999999998E-4</v>
      </c>
      <c r="AW295">
        <v>3.6507E-4</v>
      </c>
      <c r="AX295">
        <v>3.6917999999999999E-4</v>
      </c>
      <c r="AY295">
        <v>3.6842999999999999E-4</v>
      </c>
      <c r="BA295">
        <v>4.3842000000000002E-4</v>
      </c>
      <c r="BB295">
        <v>5.0027000000000003E-4</v>
      </c>
      <c r="BC295">
        <v>6.0280000000000002E-4</v>
      </c>
      <c r="BD295">
        <v>3.9566999999999998E-4</v>
      </c>
      <c r="BE295">
        <v>4.9016000000000001E-4</v>
      </c>
      <c r="BF295">
        <v>5.9672000000000002E-4</v>
      </c>
      <c r="BG295">
        <v>6.3878999999999997E-4</v>
      </c>
      <c r="BH295">
        <v>4.5679E-4</v>
      </c>
      <c r="BI295">
        <v>7.3315999999999995E-4</v>
      </c>
      <c r="BJ295">
        <v>8.1769000000000004E-4</v>
      </c>
      <c r="BK295">
        <v>8.6275000000000002E-4</v>
      </c>
      <c r="BL295">
        <v>6.3754999999999997E-4</v>
      </c>
      <c r="BN295">
        <v>7.4414000000000001E-4</v>
      </c>
      <c r="BO295">
        <v>7.6491999999999999E-4</v>
      </c>
      <c r="BP295">
        <v>6.8165999999999995E-4</v>
      </c>
      <c r="BQ295">
        <v>7.4337000000000003E-4</v>
      </c>
      <c r="BR295">
        <v>4.9280000000000005E-4</v>
      </c>
      <c r="BS295">
        <v>5.4646999999999996E-4</v>
      </c>
      <c r="BT295">
        <v>4.8517999999999999E-4</v>
      </c>
      <c r="BU295">
        <v>5.6068999999999997E-4</v>
      </c>
      <c r="BV295">
        <v>7.5089000000000004E-4</v>
      </c>
      <c r="BW295">
        <v>8.3489000000000002E-4</v>
      </c>
      <c r="BX295">
        <v>8.3575999999999995E-4</v>
      </c>
      <c r="BY295">
        <v>5.9891000000000002E-4</v>
      </c>
      <c r="CA295">
        <v>1.3285E-3</v>
      </c>
      <c r="CB295">
        <v>1.4905000000000001E-3</v>
      </c>
      <c r="CC295">
        <v>1.7354E-3</v>
      </c>
      <c r="CD295">
        <v>1.4536E-3</v>
      </c>
      <c r="CE295">
        <v>1.6770000000000001E-3</v>
      </c>
      <c r="CF295">
        <v>1.8434E-3</v>
      </c>
      <c r="CG295">
        <v>1.4453000000000001E-3</v>
      </c>
      <c r="CH295">
        <v>1.5326999999999999E-3</v>
      </c>
      <c r="CI295">
        <v>1.165E-3</v>
      </c>
      <c r="CJ295">
        <v>1.2689000000000001E-3</v>
      </c>
      <c r="CK295">
        <v>1.4752999999999999E-3</v>
      </c>
      <c r="CL295">
        <v>1.1833E-3</v>
      </c>
      <c r="CN295">
        <v>8.4186999999999999E-4</v>
      </c>
      <c r="CO295">
        <v>8.3237000000000003E-4</v>
      </c>
      <c r="CP295">
        <v>1.0789E-3</v>
      </c>
      <c r="CQ295">
        <v>6.9406999999999997E-4</v>
      </c>
      <c r="CR295">
        <v>7.1303000000000002E-4</v>
      </c>
      <c r="CS295">
        <v>9.4806000000000003E-4</v>
      </c>
      <c r="CT295">
        <v>8.6092999999999999E-4</v>
      </c>
      <c r="CU295">
        <v>6.5837999999999997E-4</v>
      </c>
      <c r="CV295">
        <v>6.2788000000000004E-4</v>
      </c>
      <c r="CW295">
        <v>6.5379999999999995E-4</v>
      </c>
      <c r="CX295">
        <v>9.7574999999999995E-4</v>
      </c>
      <c r="CY295">
        <v>5.8600999999999998E-4</v>
      </c>
      <c r="DA295">
        <v>3.2967000000000001E-4</v>
      </c>
      <c r="DB295">
        <v>2.4604E-4</v>
      </c>
      <c r="DC295">
        <v>3.5279000000000002E-4</v>
      </c>
      <c r="DD295">
        <v>2.6391000000000001E-4</v>
      </c>
      <c r="DE295">
        <v>3.3377999999999999E-4</v>
      </c>
      <c r="DF295">
        <v>3.3236000000000002E-4</v>
      </c>
      <c r="DG295">
        <v>3.8361999999999999E-4</v>
      </c>
      <c r="DH295">
        <v>2.6851000000000002E-4</v>
      </c>
      <c r="DI295">
        <v>4.3279000000000001E-4</v>
      </c>
      <c r="DJ295">
        <v>4.5399999999999998E-4</v>
      </c>
      <c r="DK295">
        <v>3.7645000000000002E-4</v>
      </c>
      <c r="DL295">
        <v>3.8753000000000003E-4</v>
      </c>
      <c r="DO295">
        <f t="shared" si="17"/>
        <v>7.0130851851851847E-4</v>
      </c>
      <c r="DP295">
        <f t="shared" si="18"/>
        <v>7.338248148148148E-4</v>
      </c>
      <c r="DQ295">
        <f t="shared" si="19"/>
        <v>7.7156962962962984E-4</v>
      </c>
      <c r="DR295">
        <f t="shared" si="20"/>
        <v>6.4371148148148147E-4</v>
      </c>
      <c r="DT295">
        <v>36.445999999999998</v>
      </c>
    </row>
    <row r="296" spans="1:124" x14ac:dyDescent="0.25">
      <c r="A296">
        <v>1.9132999999999999E-3</v>
      </c>
      <c r="B296">
        <v>2.4626000000000001E-3</v>
      </c>
      <c r="C296">
        <v>2.3121999999999999E-3</v>
      </c>
      <c r="D296">
        <v>2.4374000000000002E-3</v>
      </c>
      <c r="E296">
        <v>3.9947000000000002E-4</v>
      </c>
      <c r="F296">
        <v>3.9136999999999999E-4</v>
      </c>
      <c r="G296">
        <v>3.3982000000000001E-4</v>
      </c>
      <c r="H296">
        <v>2.5835000000000002E-4</v>
      </c>
      <c r="I296">
        <v>3.4120999999999999E-4</v>
      </c>
      <c r="J296">
        <v>3.1395000000000001E-4</v>
      </c>
      <c r="K296">
        <v>2.5580999999999998E-4</v>
      </c>
      <c r="L296">
        <v>2.8452000000000002E-4</v>
      </c>
      <c r="N296">
        <v>3.8423999999999999E-4</v>
      </c>
      <c r="O296">
        <v>3.7120000000000002E-4</v>
      </c>
      <c r="P296">
        <v>3.1740000000000002E-4</v>
      </c>
      <c r="Q296">
        <v>2.7294999999999999E-4</v>
      </c>
      <c r="R296">
        <v>5.7180000000000002E-4</v>
      </c>
      <c r="S296">
        <v>6.6242999999999998E-4</v>
      </c>
      <c r="T296">
        <v>6.1264999999999996E-4</v>
      </c>
      <c r="U296">
        <v>4.9741E-4</v>
      </c>
      <c r="V296">
        <v>5.9655000000000005E-4</v>
      </c>
      <c r="W296">
        <v>4.9105999999999998E-4</v>
      </c>
      <c r="X296">
        <v>5.1853999999999995E-4</v>
      </c>
      <c r="Y296">
        <v>3.7513999999999999E-4</v>
      </c>
      <c r="AA296">
        <v>6.2739999999999996E-4</v>
      </c>
      <c r="AB296">
        <v>6.2335999999999999E-4</v>
      </c>
      <c r="AC296">
        <v>5.5909000000000004E-4</v>
      </c>
      <c r="AD296">
        <v>5.5345999999999998E-4</v>
      </c>
      <c r="AE296">
        <v>5.2809999999999999E-4</v>
      </c>
      <c r="AF296">
        <v>6.1642000000000001E-4</v>
      </c>
      <c r="AG296">
        <v>7.7565000000000002E-4</v>
      </c>
      <c r="AH296">
        <v>5.5247E-4</v>
      </c>
      <c r="AI296">
        <v>5.8571999999999997E-4</v>
      </c>
      <c r="AJ296">
        <v>4.4464E-4</v>
      </c>
      <c r="AK296">
        <v>5.2028000000000003E-4</v>
      </c>
      <c r="AL296">
        <v>3.5275999999999998E-4</v>
      </c>
      <c r="AN296">
        <v>5.8571999999999997E-4</v>
      </c>
      <c r="AO296">
        <v>4.4464E-4</v>
      </c>
      <c r="AP296">
        <v>5.2028000000000003E-4</v>
      </c>
      <c r="AQ296">
        <v>3.5275999999999998E-4</v>
      </c>
      <c r="AR296">
        <v>3.9397999999999999E-4</v>
      </c>
      <c r="AS296">
        <v>3.6458999999999998E-4</v>
      </c>
      <c r="AT296">
        <v>4.9739999999999995E-4</v>
      </c>
      <c r="AU296">
        <v>5.1440999999999998E-4</v>
      </c>
      <c r="AV296">
        <v>3.3238000000000001E-4</v>
      </c>
      <c r="AW296">
        <v>3.6549E-4</v>
      </c>
      <c r="AX296">
        <v>3.5497000000000003E-4</v>
      </c>
      <c r="AY296">
        <v>3.6605999999999997E-4</v>
      </c>
      <c r="BA296">
        <v>4.5455000000000002E-4</v>
      </c>
      <c r="BB296">
        <v>4.8968999999999998E-4</v>
      </c>
      <c r="BC296">
        <v>6.4696000000000003E-4</v>
      </c>
      <c r="BD296">
        <v>3.8524000000000002E-4</v>
      </c>
      <c r="BE296">
        <v>4.4566000000000001E-4</v>
      </c>
      <c r="BF296">
        <v>5.5690000000000004E-4</v>
      </c>
      <c r="BG296">
        <v>6.1039999999999998E-4</v>
      </c>
      <c r="BH296">
        <v>4.8418000000000002E-4</v>
      </c>
      <c r="BI296">
        <v>7.4173000000000002E-4</v>
      </c>
      <c r="BJ296">
        <v>7.8604E-4</v>
      </c>
      <c r="BK296">
        <v>8.0364E-4</v>
      </c>
      <c r="BL296">
        <v>6.2848999999999999E-4</v>
      </c>
      <c r="BN296">
        <v>7.0268999999999996E-4</v>
      </c>
      <c r="BO296">
        <v>7.0153000000000001E-4</v>
      </c>
      <c r="BP296">
        <v>6.5302000000000003E-4</v>
      </c>
      <c r="BQ296">
        <v>6.9300999999999998E-4</v>
      </c>
      <c r="BR296">
        <v>4.9450999999999998E-4</v>
      </c>
      <c r="BS296">
        <v>5.3695000000000001E-4</v>
      </c>
      <c r="BT296">
        <v>4.1420999999999998E-4</v>
      </c>
      <c r="BU296">
        <v>5.3936000000000001E-4</v>
      </c>
      <c r="BV296">
        <v>6.7298E-4</v>
      </c>
      <c r="BW296">
        <v>8.6253999999999996E-4</v>
      </c>
      <c r="BX296">
        <v>8.0727000000000001E-4</v>
      </c>
      <c r="BY296">
        <v>5.5517999999999995E-4</v>
      </c>
      <c r="CA296">
        <v>1.2776E-3</v>
      </c>
      <c r="CB296">
        <v>1.2979000000000001E-3</v>
      </c>
      <c r="CC296">
        <v>1.7650000000000001E-3</v>
      </c>
      <c r="CD296">
        <v>1.4970999999999999E-3</v>
      </c>
      <c r="CE296">
        <v>1.4863000000000001E-3</v>
      </c>
      <c r="CF296">
        <v>1.8576E-3</v>
      </c>
      <c r="CG296">
        <v>1.4752000000000001E-3</v>
      </c>
      <c r="CH296">
        <v>1.2564E-3</v>
      </c>
      <c r="CI296">
        <v>1.0864E-3</v>
      </c>
      <c r="CJ296">
        <v>1.3132E-3</v>
      </c>
      <c r="CK296">
        <v>1.4319000000000001E-3</v>
      </c>
      <c r="CL296">
        <v>1.2156999999999999E-3</v>
      </c>
      <c r="CN296">
        <v>7.8706999999999996E-4</v>
      </c>
      <c r="CO296">
        <v>8.4420000000000003E-4</v>
      </c>
      <c r="CP296">
        <v>1.126E-3</v>
      </c>
      <c r="CQ296">
        <v>6.4276000000000003E-4</v>
      </c>
      <c r="CR296">
        <v>7.2740000000000001E-4</v>
      </c>
      <c r="CS296">
        <v>8.5234000000000004E-4</v>
      </c>
      <c r="CT296">
        <v>7.9312000000000002E-4</v>
      </c>
      <c r="CU296">
        <v>6.2534000000000005E-4</v>
      </c>
      <c r="CV296">
        <v>5.4361000000000004E-4</v>
      </c>
      <c r="CW296">
        <v>7.0861999999999997E-4</v>
      </c>
      <c r="CX296">
        <v>9.9025999999999997E-4</v>
      </c>
      <c r="CY296">
        <v>6.1162E-4</v>
      </c>
      <c r="DA296">
        <v>3.4716E-4</v>
      </c>
      <c r="DB296">
        <v>2.5525999999999999E-4</v>
      </c>
      <c r="DC296">
        <v>3.4674E-4</v>
      </c>
      <c r="DD296">
        <v>2.5047999999999997E-4</v>
      </c>
      <c r="DE296">
        <v>3.3881999999999998E-4</v>
      </c>
      <c r="DF296">
        <v>3.1890999999999999E-4</v>
      </c>
      <c r="DG296">
        <v>3.6207999999999998E-4</v>
      </c>
      <c r="DH296">
        <v>2.7123000000000002E-4</v>
      </c>
      <c r="DI296">
        <v>4.0917999999999998E-4</v>
      </c>
      <c r="DJ296">
        <v>4.7155999999999999E-4</v>
      </c>
      <c r="DK296">
        <v>3.7528000000000003E-4</v>
      </c>
      <c r="DL296">
        <v>3.4672000000000001E-4</v>
      </c>
      <c r="DO296">
        <f t="shared" si="17"/>
        <v>6.5835296296296291E-4</v>
      </c>
      <c r="DP296">
        <f t="shared" si="18"/>
        <v>7.1870333333333327E-4</v>
      </c>
      <c r="DQ296">
        <f t="shared" si="19"/>
        <v>7.4759888888888896E-4</v>
      </c>
      <c r="DR296">
        <f t="shared" si="20"/>
        <v>6.2298148148148152E-4</v>
      </c>
      <c r="DT296">
        <v>36.570999999999998</v>
      </c>
    </row>
    <row r="297" spans="1:124" x14ac:dyDescent="0.25">
      <c r="A297">
        <v>1.6536999999999999E-3</v>
      </c>
      <c r="B297">
        <v>2.3072000000000001E-3</v>
      </c>
      <c r="C297">
        <v>2.1421999999999999E-3</v>
      </c>
      <c r="D297">
        <v>2.3359000000000001E-3</v>
      </c>
      <c r="E297">
        <v>3.6769E-4</v>
      </c>
      <c r="F297">
        <v>3.6098E-4</v>
      </c>
      <c r="G297">
        <v>3.5322000000000001E-4</v>
      </c>
      <c r="H297">
        <v>2.5014999999999998E-4</v>
      </c>
      <c r="I297">
        <v>3.0263000000000002E-4</v>
      </c>
      <c r="J297">
        <v>3.1229000000000001E-4</v>
      </c>
      <c r="K297">
        <v>2.7511000000000001E-4</v>
      </c>
      <c r="L297">
        <v>2.9064E-4</v>
      </c>
      <c r="N297">
        <v>3.7168999999999999E-4</v>
      </c>
      <c r="O297">
        <v>3.7596999999999999E-4</v>
      </c>
      <c r="P297">
        <v>3.2539999999999999E-4</v>
      </c>
      <c r="Q297">
        <v>2.8195999999999999E-4</v>
      </c>
      <c r="R297">
        <v>5.2267999999999998E-4</v>
      </c>
      <c r="S297">
        <v>6.5638999999999997E-4</v>
      </c>
      <c r="T297">
        <v>5.8173999999999997E-4</v>
      </c>
      <c r="U297">
        <v>4.9677E-4</v>
      </c>
      <c r="V297">
        <v>5.7231999999999997E-4</v>
      </c>
      <c r="W297">
        <v>4.6728999999999998E-4</v>
      </c>
      <c r="X297">
        <v>5.0546E-4</v>
      </c>
      <c r="Y297">
        <v>3.8695E-4</v>
      </c>
      <c r="AA297">
        <v>5.9252999999999997E-4</v>
      </c>
      <c r="AB297">
        <v>6.5141000000000005E-4</v>
      </c>
      <c r="AC297">
        <v>5.6495999999999998E-4</v>
      </c>
      <c r="AD297">
        <v>5.1825000000000005E-4</v>
      </c>
      <c r="AE297">
        <v>4.9702999999999998E-4</v>
      </c>
      <c r="AF297">
        <v>5.7775999999999997E-4</v>
      </c>
      <c r="AG297">
        <v>7.1964000000000001E-4</v>
      </c>
      <c r="AH297">
        <v>5.0274E-4</v>
      </c>
      <c r="AI297">
        <v>5.2293999999999995E-4</v>
      </c>
      <c r="AJ297">
        <v>4.6539999999999998E-4</v>
      </c>
      <c r="AK297">
        <v>5.0133999999999997E-4</v>
      </c>
      <c r="AL297">
        <v>3.6320999999999999E-4</v>
      </c>
      <c r="AN297">
        <v>5.2293999999999995E-4</v>
      </c>
      <c r="AO297">
        <v>4.6539999999999998E-4</v>
      </c>
      <c r="AP297">
        <v>5.0133999999999997E-4</v>
      </c>
      <c r="AQ297">
        <v>3.6320999999999999E-4</v>
      </c>
      <c r="AR297">
        <v>3.6204E-4</v>
      </c>
      <c r="AS297">
        <v>3.5808999999999998E-4</v>
      </c>
      <c r="AT297">
        <v>4.8653999999999999E-4</v>
      </c>
      <c r="AU297">
        <v>4.9193000000000001E-4</v>
      </c>
      <c r="AV297">
        <v>3.6735000000000001E-4</v>
      </c>
      <c r="AW297">
        <v>3.7858E-4</v>
      </c>
      <c r="AX297">
        <v>3.3058000000000002E-4</v>
      </c>
      <c r="AY297">
        <v>3.5692999999999999E-4</v>
      </c>
      <c r="BA297">
        <v>4.7653000000000002E-4</v>
      </c>
      <c r="BB297">
        <v>4.6502000000000002E-4</v>
      </c>
      <c r="BC297">
        <v>6.2111999999999996E-4</v>
      </c>
      <c r="BD297">
        <v>3.9732999999999999E-4</v>
      </c>
      <c r="BE297">
        <v>4.5106999999999998E-4</v>
      </c>
      <c r="BF297">
        <v>4.9268000000000001E-4</v>
      </c>
      <c r="BG297">
        <v>5.3273999999999997E-4</v>
      </c>
      <c r="BH297">
        <v>4.8097999999999999E-4</v>
      </c>
      <c r="BI297">
        <v>7.5767E-4</v>
      </c>
      <c r="BJ297">
        <v>6.8577999999999998E-4</v>
      </c>
      <c r="BK297">
        <v>7.2904999999999997E-4</v>
      </c>
      <c r="BL297">
        <v>5.9221999999999996E-4</v>
      </c>
      <c r="BN297">
        <v>6.4094E-4</v>
      </c>
      <c r="BO297">
        <v>6.5112000000000004E-4</v>
      </c>
      <c r="BP297">
        <v>6.2598000000000005E-4</v>
      </c>
      <c r="BQ297">
        <v>6.3513999999999997E-4</v>
      </c>
      <c r="BR297">
        <v>4.9133E-4</v>
      </c>
      <c r="BS297">
        <v>5.3257999999999995E-4</v>
      </c>
      <c r="BT297">
        <v>3.9413000000000002E-4</v>
      </c>
      <c r="BU297">
        <v>5.0529999999999998E-4</v>
      </c>
      <c r="BV297">
        <v>6.1877999999999998E-4</v>
      </c>
      <c r="BW297">
        <v>8.1740999999999997E-4</v>
      </c>
      <c r="BX297">
        <v>7.2847999999999999E-4</v>
      </c>
      <c r="BY297">
        <v>5.5044000000000002E-4</v>
      </c>
      <c r="CA297">
        <v>1.3600999999999999E-3</v>
      </c>
      <c r="CB297">
        <v>1.1532999999999999E-3</v>
      </c>
      <c r="CC297">
        <v>1.7148E-3</v>
      </c>
      <c r="CD297">
        <v>1.4415999999999999E-3</v>
      </c>
      <c r="CE297">
        <v>1.2884000000000001E-3</v>
      </c>
      <c r="CF297">
        <v>1.763E-3</v>
      </c>
      <c r="CG297">
        <v>1.4992E-3</v>
      </c>
      <c r="CH297">
        <v>1.121E-3</v>
      </c>
      <c r="CI297">
        <v>1.1466E-3</v>
      </c>
      <c r="CJ297">
        <v>1.3274999999999999E-3</v>
      </c>
      <c r="CK297">
        <v>1.3119E-3</v>
      </c>
      <c r="CL297">
        <v>1.2153000000000001E-3</v>
      </c>
      <c r="CN297">
        <v>7.4894000000000002E-4</v>
      </c>
      <c r="CO297">
        <v>8.6941000000000004E-4</v>
      </c>
      <c r="CP297">
        <v>1.0713999999999999E-3</v>
      </c>
      <c r="CQ297">
        <v>6.1923999999999996E-4</v>
      </c>
      <c r="CR297">
        <v>7.0649000000000005E-4</v>
      </c>
      <c r="CS297">
        <v>8.7783000000000002E-4</v>
      </c>
      <c r="CT297">
        <v>8.0617000000000004E-4</v>
      </c>
      <c r="CU297">
        <v>6.2962000000000001E-4</v>
      </c>
      <c r="CV297">
        <v>5.3156000000000004E-4</v>
      </c>
      <c r="CW297">
        <v>7.6491000000000005E-4</v>
      </c>
      <c r="CX297">
        <v>9.6865999999999999E-4</v>
      </c>
      <c r="CY297">
        <v>6.3027999999999999E-4</v>
      </c>
      <c r="DA297">
        <v>3.4154999999999998E-4</v>
      </c>
      <c r="DB297">
        <v>2.7692E-4</v>
      </c>
      <c r="DC297">
        <v>3.2175999999999998E-4</v>
      </c>
      <c r="DD297">
        <v>2.5406000000000002E-4</v>
      </c>
      <c r="DE297">
        <v>3.3166000000000001E-4</v>
      </c>
      <c r="DF297">
        <v>3.2692000000000002E-4</v>
      </c>
      <c r="DG297">
        <v>3.2854999999999999E-4</v>
      </c>
      <c r="DH297">
        <v>2.7398E-4</v>
      </c>
      <c r="DI297">
        <v>3.6507E-4</v>
      </c>
      <c r="DJ297">
        <v>4.4770999999999998E-4</v>
      </c>
      <c r="DK297">
        <v>3.6602E-4</v>
      </c>
      <c r="DL297">
        <v>3.1677000000000002E-4</v>
      </c>
      <c r="DO297">
        <f t="shared" si="17"/>
        <v>6.2637888888888874E-4</v>
      </c>
      <c r="DP297">
        <f t="shared" si="18"/>
        <v>6.9736481481481481E-4</v>
      </c>
      <c r="DQ297">
        <f t="shared" si="19"/>
        <v>7.1509222222222214E-4</v>
      </c>
      <c r="DR297">
        <f t="shared" si="20"/>
        <v>6.0377407407407409E-4</v>
      </c>
      <c r="DT297">
        <v>36.697000000000003</v>
      </c>
    </row>
    <row r="298" spans="1:124" x14ac:dyDescent="0.25">
      <c r="A298">
        <v>1.5491999999999999E-3</v>
      </c>
      <c r="B298">
        <v>2.0114E-3</v>
      </c>
      <c r="C298">
        <v>2.0455E-3</v>
      </c>
      <c r="D298">
        <v>2.1071000000000002E-3</v>
      </c>
      <c r="E298">
        <v>3.3231999999999999E-4</v>
      </c>
      <c r="F298">
        <v>3.3342000000000002E-4</v>
      </c>
      <c r="G298">
        <v>3.6277E-4</v>
      </c>
      <c r="H298">
        <v>2.4691999999999997E-4</v>
      </c>
      <c r="I298">
        <v>2.7663999999999998E-4</v>
      </c>
      <c r="J298">
        <v>3.1084999999999999E-4</v>
      </c>
      <c r="K298">
        <v>2.8739E-4</v>
      </c>
      <c r="L298">
        <v>2.9851999999999998E-4</v>
      </c>
      <c r="N298">
        <v>3.6674E-4</v>
      </c>
      <c r="O298">
        <v>3.8259999999999998E-4</v>
      </c>
      <c r="P298">
        <v>3.4068999999999999E-4</v>
      </c>
      <c r="Q298">
        <v>3.1285999999999998E-4</v>
      </c>
      <c r="R298">
        <v>5.2028000000000003E-4</v>
      </c>
      <c r="S298">
        <v>6.2576000000000005E-4</v>
      </c>
      <c r="T298">
        <v>6.0121000000000003E-4</v>
      </c>
      <c r="U298">
        <v>4.9408000000000004E-4</v>
      </c>
      <c r="V298">
        <v>5.1714999999999997E-4</v>
      </c>
      <c r="W298">
        <v>4.3056000000000002E-4</v>
      </c>
      <c r="X298">
        <v>5.1539999999999995E-4</v>
      </c>
      <c r="Y298">
        <v>4.1219999999999999E-4</v>
      </c>
      <c r="AA298">
        <v>5.4790999999999998E-4</v>
      </c>
      <c r="AB298">
        <v>7.1400000000000001E-4</v>
      </c>
      <c r="AC298">
        <v>6.1512000000000003E-4</v>
      </c>
      <c r="AD298">
        <v>5.1133999999999999E-4</v>
      </c>
      <c r="AE298">
        <v>4.8587000000000001E-4</v>
      </c>
      <c r="AF298">
        <v>5.4140000000000004E-4</v>
      </c>
      <c r="AG298">
        <v>6.5877999999999998E-4</v>
      </c>
      <c r="AH298">
        <v>4.7702999999999998E-4</v>
      </c>
      <c r="AI298">
        <v>4.2388000000000001E-4</v>
      </c>
      <c r="AJ298">
        <v>4.9786000000000003E-4</v>
      </c>
      <c r="AK298">
        <v>4.7390000000000003E-4</v>
      </c>
      <c r="AL298">
        <v>3.6777000000000001E-4</v>
      </c>
      <c r="AN298">
        <v>4.2388000000000001E-4</v>
      </c>
      <c r="AO298">
        <v>4.9786000000000003E-4</v>
      </c>
      <c r="AP298">
        <v>4.7390000000000003E-4</v>
      </c>
      <c r="AQ298">
        <v>3.6777000000000001E-4</v>
      </c>
      <c r="AR298">
        <v>3.1580999999999997E-4</v>
      </c>
      <c r="AS298">
        <v>3.9593000000000001E-4</v>
      </c>
      <c r="AT298">
        <v>4.7959000000000001E-4</v>
      </c>
      <c r="AU298">
        <v>4.5925000000000002E-4</v>
      </c>
      <c r="AV298">
        <v>4.0389000000000001E-4</v>
      </c>
      <c r="AW298">
        <v>3.8944000000000001E-4</v>
      </c>
      <c r="AX298">
        <v>3.0650000000000002E-4</v>
      </c>
      <c r="AY298">
        <v>3.4191000000000001E-4</v>
      </c>
      <c r="BA298">
        <v>4.8716999999999999E-4</v>
      </c>
      <c r="BB298">
        <v>4.2769999999999999E-4</v>
      </c>
      <c r="BC298">
        <v>5.3432999999999996E-4</v>
      </c>
      <c r="BD298">
        <v>4.1986999999999998E-4</v>
      </c>
      <c r="BE298">
        <v>4.9235999999999995E-4</v>
      </c>
      <c r="BF298">
        <v>4.3082E-4</v>
      </c>
      <c r="BG298">
        <v>4.4088999999999999E-4</v>
      </c>
      <c r="BH298">
        <v>4.4357000000000001E-4</v>
      </c>
      <c r="BI298">
        <v>7.6455999999999996E-4</v>
      </c>
      <c r="BJ298">
        <v>5.6577000000000005E-4</v>
      </c>
      <c r="BK298">
        <v>6.7672999999999995E-4</v>
      </c>
      <c r="BL298">
        <v>5.3985000000000003E-4</v>
      </c>
      <c r="BN298">
        <v>5.8956999999999998E-4</v>
      </c>
      <c r="BO298">
        <v>6.2797999999999999E-4</v>
      </c>
      <c r="BP298">
        <v>6.0375999999999995E-4</v>
      </c>
      <c r="BQ298">
        <v>5.8491000000000001E-4</v>
      </c>
      <c r="BR298">
        <v>4.7643000000000002E-4</v>
      </c>
      <c r="BS298">
        <v>5.2780999999999998E-4</v>
      </c>
      <c r="BT298">
        <v>4.2287E-4</v>
      </c>
      <c r="BU298">
        <v>4.6739999999999998E-4</v>
      </c>
      <c r="BV298">
        <v>6.1083000000000003E-4</v>
      </c>
      <c r="BW298">
        <v>7.2448E-4</v>
      </c>
      <c r="BX298">
        <v>6.2878999999999995E-4</v>
      </c>
      <c r="BY298">
        <v>5.6923E-4</v>
      </c>
      <c r="CA298">
        <v>1.5257000000000001E-3</v>
      </c>
      <c r="CB298">
        <v>1.0933E-3</v>
      </c>
      <c r="CC298">
        <v>1.5793999999999999E-3</v>
      </c>
      <c r="CD298">
        <v>1.2991000000000001E-3</v>
      </c>
      <c r="CE298">
        <v>1.1479999999999999E-3</v>
      </c>
      <c r="CF298">
        <v>1.5767999999999999E-3</v>
      </c>
      <c r="CG298">
        <v>1.4823E-3</v>
      </c>
      <c r="CH298">
        <v>1.1699E-3</v>
      </c>
      <c r="CI298">
        <v>1.2937999999999999E-3</v>
      </c>
      <c r="CJ298">
        <v>1.2832E-3</v>
      </c>
      <c r="CK298">
        <v>1.1601999999999999E-3</v>
      </c>
      <c r="CL298">
        <v>1.1574000000000001E-3</v>
      </c>
      <c r="CN298">
        <v>7.3744000000000001E-4</v>
      </c>
      <c r="CO298">
        <v>8.9397000000000001E-4</v>
      </c>
      <c r="CP298">
        <v>9.3782000000000002E-4</v>
      </c>
      <c r="CQ298">
        <v>6.2807E-4</v>
      </c>
      <c r="CR298">
        <v>6.5235E-4</v>
      </c>
      <c r="CS298">
        <v>1.0001000000000001E-3</v>
      </c>
      <c r="CT298">
        <v>8.6627000000000004E-4</v>
      </c>
      <c r="CU298">
        <v>6.5901000000000002E-4</v>
      </c>
      <c r="CV298">
        <v>5.9383999999999999E-4</v>
      </c>
      <c r="CW298">
        <v>7.8748000000000002E-4</v>
      </c>
      <c r="CX298">
        <v>9.1874000000000003E-4</v>
      </c>
      <c r="CY298">
        <v>6.2231999999999999E-4</v>
      </c>
      <c r="DA298">
        <v>3.1241999999999999E-4</v>
      </c>
      <c r="DB298">
        <v>2.9813000000000002E-4</v>
      </c>
      <c r="DC298">
        <v>2.8918999999999999E-4</v>
      </c>
      <c r="DD298">
        <v>2.6755000000000003E-4</v>
      </c>
      <c r="DE298">
        <v>3.1603000000000002E-4</v>
      </c>
      <c r="DF298">
        <v>3.4489999999999998E-4</v>
      </c>
      <c r="DG298">
        <v>2.9565E-4</v>
      </c>
      <c r="DH298">
        <v>2.6979E-4</v>
      </c>
      <c r="DI298">
        <v>3.1847000000000001E-4</v>
      </c>
      <c r="DJ298">
        <v>3.9000999999999999E-4</v>
      </c>
      <c r="DK298">
        <v>3.4876999999999998E-4</v>
      </c>
      <c r="DL298">
        <v>3.0698999999999999E-4</v>
      </c>
      <c r="DO298">
        <f t="shared" si="17"/>
        <v>6.1046444444444437E-4</v>
      </c>
      <c r="DP298">
        <f t="shared" si="18"/>
        <v>6.7050111111111109E-4</v>
      </c>
      <c r="DQ298">
        <f t="shared" si="19"/>
        <v>6.7949851851851887E-4</v>
      </c>
      <c r="DR298">
        <f t="shared" si="20"/>
        <v>5.852485185185185E-4</v>
      </c>
      <c r="DT298">
        <v>36.822000000000003</v>
      </c>
    </row>
    <row r="299" spans="1:124" x14ac:dyDescent="0.25">
      <c r="A299">
        <v>1.5621999999999999E-3</v>
      </c>
      <c r="B299">
        <v>1.6762000000000001E-3</v>
      </c>
      <c r="C299">
        <v>2.0005000000000001E-3</v>
      </c>
      <c r="D299">
        <v>1.8089E-3</v>
      </c>
      <c r="E299">
        <v>3.0716000000000001E-4</v>
      </c>
      <c r="F299">
        <v>3.2318000000000001E-4</v>
      </c>
      <c r="G299">
        <v>3.5984E-4</v>
      </c>
      <c r="H299">
        <v>2.4761999999999999E-4</v>
      </c>
      <c r="I299">
        <v>2.7219000000000001E-4</v>
      </c>
      <c r="J299">
        <v>3.0648999999999997E-4</v>
      </c>
      <c r="K299">
        <v>2.8365999999999998E-4</v>
      </c>
      <c r="L299">
        <v>3.0063000000000003E-4</v>
      </c>
      <c r="N299">
        <v>3.6975000000000002E-4</v>
      </c>
      <c r="O299">
        <v>3.8518999999999999E-4</v>
      </c>
      <c r="P299">
        <v>3.5199999999999999E-4</v>
      </c>
      <c r="Q299">
        <v>3.433E-4</v>
      </c>
      <c r="R299">
        <v>5.5555000000000003E-4</v>
      </c>
      <c r="S299">
        <v>5.8107999999999999E-4</v>
      </c>
      <c r="T299">
        <v>6.4937000000000003E-4</v>
      </c>
      <c r="U299">
        <v>4.8518999999999998E-4</v>
      </c>
      <c r="V299">
        <v>4.5760000000000001E-4</v>
      </c>
      <c r="W299">
        <v>3.9740000000000001E-4</v>
      </c>
      <c r="X299">
        <v>5.3237E-4</v>
      </c>
      <c r="Y299">
        <v>4.3437E-4</v>
      </c>
      <c r="AA299">
        <v>5.0719000000000003E-4</v>
      </c>
      <c r="AB299">
        <v>7.6026999999999996E-4</v>
      </c>
      <c r="AC299">
        <v>6.7168000000000002E-4</v>
      </c>
      <c r="AD299">
        <v>5.2769999999999998E-4</v>
      </c>
      <c r="AE299">
        <v>4.9165000000000005E-4</v>
      </c>
      <c r="AF299">
        <v>5.2189000000000001E-4</v>
      </c>
      <c r="AG299">
        <v>6.1324000000000003E-4</v>
      </c>
      <c r="AH299">
        <v>4.8126000000000001E-4</v>
      </c>
      <c r="AI299">
        <v>3.3803000000000001E-4</v>
      </c>
      <c r="AJ299">
        <v>5.2229999999999996E-4</v>
      </c>
      <c r="AK299">
        <v>4.4810999999999999E-4</v>
      </c>
      <c r="AL299">
        <v>3.6108000000000001E-4</v>
      </c>
      <c r="AN299">
        <v>3.3803000000000001E-4</v>
      </c>
      <c r="AO299">
        <v>5.2229999999999996E-4</v>
      </c>
      <c r="AP299">
        <v>4.4810999999999999E-4</v>
      </c>
      <c r="AQ299">
        <v>3.6108000000000001E-4</v>
      </c>
      <c r="AR299">
        <v>2.7281000000000001E-4</v>
      </c>
      <c r="AS299">
        <v>4.4957999999999999E-4</v>
      </c>
      <c r="AT299">
        <v>4.7396999999999999E-4</v>
      </c>
      <c r="AU299">
        <v>4.2878000000000002E-4</v>
      </c>
      <c r="AV299">
        <v>4.1535999999999998E-4</v>
      </c>
      <c r="AW299">
        <v>3.8465999999999999E-4</v>
      </c>
      <c r="AX299">
        <v>2.921E-4</v>
      </c>
      <c r="AY299">
        <v>3.2461000000000002E-4</v>
      </c>
      <c r="BA299">
        <v>4.7499E-4</v>
      </c>
      <c r="BB299">
        <v>3.9097999999999997E-4</v>
      </c>
      <c r="BC299">
        <v>4.3081E-4</v>
      </c>
      <c r="BD299">
        <v>4.3456000000000001E-4</v>
      </c>
      <c r="BE299">
        <v>5.3353999999999999E-4</v>
      </c>
      <c r="BF299">
        <v>3.9637E-4</v>
      </c>
      <c r="BG299">
        <v>3.7958000000000002E-4</v>
      </c>
      <c r="BH299">
        <v>3.8819000000000001E-4</v>
      </c>
      <c r="BI299">
        <v>7.5272000000000002E-4</v>
      </c>
      <c r="BJ299">
        <v>4.8657000000000003E-4</v>
      </c>
      <c r="BK299">
        <v>6.7115999999999996E-4</v>
      </c>
      <c r="BL299">
        <v>4.9421999999999997E-4</v>
      </c>
      <c r="BN299">
        <v>5.7260000000000004E-4</v>
      </c>
      <c r="BO299">
        <v>6.3064000000000002E-4</v>
      </c>
      <c r="BP299">
        <v>5.8724000000000005E-4</v>
      </c>
      <c r="BQ299">
        <v>5.5254000000000002E-4</v>
      </c>
      <c r="BR299">
        <v>4.5374E-4</v>
      </c>
      <c r="BS299">
        <v>5.1849000000000003E-4</v>
      </c>
      <c r="BT299">
        <v>4.7184000000000001E-4</v>
      </c>
      <c r="BU299">
        <v>4.3944999999999998E-4</v>
      </c>
      <c r="BV299">
        <v>6.4066000000000004E-4</v>
      </c>
      <c r="BW299">
        <v>6.3396999999999998E-4</v>
      </c>
      <c r="BX299">
        <v>5.4993000000000002E-4</v>
      </c>
      <c r="BY299">
        <v>5.8723E-4</v>
      </c>
      <c r="CA299">
        <v>1.6800999999999999E-3</v>
      </c>
      <c r="CB299">
        <v>1.1134000000000001E-3</v>
      </c>
      <c r="CC299">
        <v>1.4039E-3</v>
      </c>
      <c r="CD299">
        <v>1.1454E-3</v>
      </c>
      <c r="CE299">
        <v>1.103E-3</v>
      </c>
      <c r="CF299">
        <v>1.3721E-3</v>
      </c>
      <c r="CG299">
        <v>1.4151000000000001E-3</v>
      </c>
      <c r="CH299">
        <v>1.3477999999999999E-3</v>
      </c>
      <c r="CI299">
        <v>1.4295E-3</v>
      </c>
      <c r="CJ299">
        <v>1.1858000000000001E-3</v>
      </c>
      <c r="CK299">
        <v>1.0334000000000001E-3</v>
      </c>
      <c r="CL299">
        <v>1.0510999999999999E-3</v>
      </c>
      <c r="CN299">
        <v>7.4713999999999998E-4</v>
      </c>
      <c r="CO299">
        <v>9.0388999999999997E-4</v>
      </c>
      <c r="CP299">
        <v>7.9199999999999995E-4</v>
      </c>
      <c r="CQ299">
        <v>6.5558999999999995E-4</v>
      </c>
      <c r="CR299">
        <v>5.8768000000000004E-4</v>
      </c>
      <c r="CS299">
        <v>1.1341000000000001E-3</v>
      </c>
      <c r="CT299">
        <v>9.2020999999999997E-4</v>
      </c>
      <c r="CU299">
        <v>6.8990999999999996E-4</v>
      </c>
      <c r="CV299">
        <v>6.9037999999999999E-4</v>
      </c>
      <c r="CW299">
        <v>7.6079000000000001E-4</v>
      </c>
      <c r="CX299">
        <v>8.6264999999999996E-4</v>
      </c>
      <c r="CY299">
        <v>5.8622000000000004E-4</v>
      </c>
      <c r="DA299">
        <v>2.7451E-4</v>
      </c>
      <c r="DB299">
        <v>3.0720999999999998E-4</v>
      </c>
      <c r="DC299">
        <v>2.6415999999999999E-4</v>
      </c>
      <c r="DD299">
        <v>2.7872999999999998E-4</v>
      </c>
      <c r="DE299">
        <v>3.0037E-4</v>
      </c>
      <c r="DF299">
        <v>3.5718000000000002E-4</v>
      </c>
      <c r="DG299">
        <v>2.7633999999999997E-4</v>
      </c>
      <c r="DH299">
        <v>2.563E-4</v>
      </c>
      <c r="DI299">
        <v>2.8946000000000001E-4</v>
      </c>
      <c r="DJ299">
        <v>3.2625999999999998E-4</v>
      </c>
      <c r="DK299">
        <v>3.2838000000000002E-4</v>
      </c>
      <c r="DL299">
        <v>3.1515999999999998E-4</v>
      </c>
      <c r="DO299">
        <f t="shared" si="17"/>
        <v>6.0807074074074061E-4</v>
      </c>
      <c r="DP299">
        <f t="shared" si="18"/>
        <v>6.4252925925925911E-4</v>
      </c>
      <c r="DQ299">
        <f t="shared" si="19"/>
        <v>6.4857962962962951E-4</v>
      </c>
      <c r="DR299">
        <f t="shared" si="20"/>
        <v>5.6766370370370353E-4</v>
      </c>
      <c r="DT299">
        <v>36.947000000000003</v>
      </c>
    </row>
    <row r="300" spans="1:124" x14ac:dyDescent="0.25">
      <c r="A300">
        <v>1.6155E-3</v>
      </c>
      <c r="B300">
        <v>1.4338E-3</v>
      </c>
      <c r="C300">
        <v>1.9653000000000001E-3</v>
      </c>
      <c r="D300">
        <v>1.5428E-3</v>
      </c>
      <c r="E300">
        <v>3.0037E-4</v>
      </c>
      <c r="F300">
        <v>3.3448000000000001E-4</v>
      </c>
      <c r="G300">
        <v>3.4466999999999999E-4</v>
      </c>
      <c r="H300">
        <v>2.4941999999999998E-4</v>
      </c>
      <c r="I300">
        <v>2.8611000000000001E-4</v>
      </c>
      <c r="J300">
        <v>2.9819999999999998E-4</v>
      </c>
      <c r="K300">
        <v>2.6441000000000002E-4</v>
      </c>
      <c r="L300">
        <v>2.9202999999999998E-4</v>
      </c>
      <c r="N300">
        <v>3.7728000000000002E-4</v>
      </c>
      <c r="O300">
        <v>3.8007999999999998E-4</v>
      </c>
      <c r="P300">
        <v>3.5094E-4</v>
      </c>
      <c r="Q300">
        <v>3.5194000000000002E-4</v>
      </c>
      <c r="R300">
        <v>5.9803999999999999E-4</v>
      </c>
      <c r="S300">
        <v>5.3894000000000001E-4</v>
      </c>
      <c r="T300">
        <v>6.9003999999999995E-4</v>
      </c>
      <c r="U300">
        <v>4.704E-4</v>
      </c>
      <c r="V300">
        <v>4.2436999999999998E-4</v>
      </c>
      <c r="W300">
        <v>3.8252000000000002E-4</v>
      </c>
      <c r="X300">
        <v>5.3686000000000001E-4</v>
      </c>
      <c r="Y300">
        <v>4.3906000000000001E-4</v>
      </c>
      <c r="AA300">
        <v>4.8223E-4</v>
      </c>
      <c r="AB300">
        <v>7.4857000000000005E-4</v>
      </c>
      <c r="AC300">
        <v>6.9669999999999997E-4</v>
      </c>
      <c r="AD300">
        <v>5.5015000000000001E-4</v>
      </c>
      <c r="AE300">
        <v>5.0363999999999997E-4</v>
      </c>
      <c r="AF300">
        <v>5.2293000000000001E-4</v>
      </c>
      <c r="AG300">
        <v>5.9572E-4</v>
      </c>
      <c r="AH300">
        <v>5.0487000000000004E-4</v>
      </c>
      <c r="AI300">
        <v>3.0667999999999998E-4</v>
      </c>
      <c r="AJ300">
        <v>5.2262999999999995E-4</v>
      </c>
      <c r="AK300">
        <v>4.3234000000000002E-4</v>
      </c>
      <c r="AL300">
        <v>3.4369000000000001E-4</v>
      </c>
      <c r="AN300">
        <v>3.0667999999999998E-4</v>
      </c>
      <c r="AO300">
        <v>5.2262999999999995E-4</v>
      </c>
      <c r="AP300">
        <v>4.3234000000000002E-4</v>
      </c>
      <c r="AQ300">
        <v>3.4369000000000001E-4</v>
      </c>
      <c r="AR300">
        <v>2.5021E-4</v>
      </c>
      <c r="AS300">
        <v>4.8352999999999997E-4</v>
      </c>
      <c r="AT300">
        <v>4.6653999999999999E-4</v>
      </c>
      <c r="AU300">
        <v>4.1155E-4</v>
      </c>
      <c r="AV300">
        <v>3.9128999999999998E-4</v>
      </c>
      <c r="AW300">
        <v>3.6054000000000001E-4</v>
      </c>
      <c r="AX300">
        <v>2.9061000000000001E-4</v>
      </c>
      <c r="AY300">
        <v>3.0939999999999999E-4</v>
      </c>
      <c r="BA300">
        <v>4.4042000000000002E-4</v>
      </c>
      <c r="BB300">
        <v>3.7212999999999998E-4</v>
      </c>
      <c r="BC300">
        <v>3.6330999999999999E-4</v>
      </c>
      <c r="BD300">
        <v>4.2801999999999998E-4</v>
      </c>
      <c r="BE300">
        <v>5.3901000000000003E-4</v>
      </c>
      <c r="BF300">
        <v>3.9926000000000002E-4</v>
      </c>
      <c r="BG300">
        <v>3.7746999999999998E-4</v>
      </c>
      <c r="BH300">
        <v>3.4120999999999999E-4</v>
      </c>
      <c r="BI300">
        <v>7.2225999999999996E-4</v>
      </c>
      <c r="BJ300">
        <v>4.8623999999999998E-4</v>
      </c>
      <c r="BK300">
        <v>7.0916999999999996E-4</v>
      </c>
      <c r="BL300">
        <v>4.7545999999999998E-4</v>
      </c>
      <c r="BN300">
        <v>5.9378999999999996E-4</v>
      </c>
      <c r="BO300">
        <v>6.4375000000000001E-4</v>
      </c>
      <c r="BP300">
        <v>5.7523000000000003E-4</v>
      </c>
      <c r="BQ300">
        <v>5.3932999999999997E-4</v>
      </c>
      <c r="BR300">
        <v>4.3402000000000002E-4</v>
      </c>
      <c r="BS300">
        <v>5.0409999999999995E-4</v>
      </c>
      <c r="BT300">
        <v>5.0379999999999999E-4</v>
      </c>
      <c r="BU300">
        <v>4.3165E-4</v>
      </c>
      <c r="BV300">
        <v>6.7564999999999997E-4</v>
      </c>
      <c r="BW300">
        <v>5.9122000000000005E-4</v>
      </c>
      <c r="BX300">
        <v>5.2192999999999999E-4</v>
      </c>
      <c r="BY300">
        <v>5.8529999999999997E-4</v>
      </c>
      <c r="CA300">
        <v>1.7331E-3</v>
      </c>
      <c r="CB300">
        <v>1.176E-3</v>
      </c>
      <c r="CC300">
        <v>1.2555000000000001E-3</v>
      </c>
      <c r="CD300">
        <v>1.0681E-3</v>
      </c>
      <c r="CE300">
        <v>1.1467999999999999E-3</v>
      </c>
      <c r="CF300">
        <v>1.2344000000000001E-3</v>
      </c>
      <c r="CG300">
        <v>1.3156000000000001E-3</v>
      </c>
      <c r="CH300">
        <v>1.5338999999999999E-3</v>
      </c>
      <c r="CI300">
        <v>1.4636E-3</v>
      </c>
      <c r="CJ300">
        <v>1.0702000000000001E-3</v>
      </c>
      <c r="CK300">
        <v>9.6845999999999998E-4</v>
      </c>
      <c r="CL300">
        <v>9.3199000000000005E-4</v>
      </c>
      <c r="CN300">
        <v>7.6121999999999995E-4</v>
      </c>
      <c r="CO300">
        <v>8.9252000000000005E-4</v>
      </c>
      <c r="CP300">
        <v>7.0677999999999995E-4</v>
      </c>
      <c r="CQ300">
        <v>6.7871999999999995E-4</v>
      </c>
      <c r="CR300">
        <v>5.4259999999999996E-4</v>
      </c>
      <c r="CS300">
        <v>1.1861E-3</v>
      </c>
      <c r="CT300">
        <v>9.2579000000000001E-4</v>
      </c>
      <c r="CU300">
        <v>7.0065000000000004E-4</v>
      </c>
      <c r="CV300">
        <v>7.6190999999999997E-4</v>
      </c>
      <c r="CW300">
        <v>6.9627000000000003E-4</v>
      </c>
      <c r="CX300">
        <v>8.2474999999999996E-4</v>
      </c>
      <c r="CY300">
        <v>5.3845E-4</v>
      </c>
      <c r="DA300">
        <v>2.4844999999999999E-4</v>
      </c>
      <c r="DB300">
        <v>2.9930000000000001E-4</v>
      </c>
      <c r="DC300">
        <v>2.5705999999999998E-4</v>
      </c>
      <c r="DD300">
        <v>2.7756999999999999E-4</v>
      </c>
      <c r="DE300">
        <v>2.9253999999999999E-4</v>
      </c>
      <c r="DF300">
        <v>3.5296999999999998E-4</v>
      </c>
      <c r="DG300">
        <v>2.7669000000000001E-4</v>
      </c>
      <c r="DH300">
        <v>2.3703999999999999E-4</v>
      </c>
      <c r="DI300">
        <v>2.8875E-4</v>
      </c>
      <c r="DJ300">
        <v>2.8824999999999999E-4</v>
      </c>
      <c r="DK300">
        <v>3.1143000000000002E-4</v>
      </c>
      <c r="DL300">
        <v>3.2955000000000001E-4</v>
      </c>
      <c r="DO300">
        <f t="shared" si="17"/>
        <v>6.1061185185185202E-4</v>
      </c>
      <c r="DP300">
        <f t="shared" si="18"/>
        <v>6.1931703703703705E-4</v>
      </c>
      <c r="DQ300">
        <f t="shared" si="19"/>
        <v>6.2812740740740742E-4</v>
      </c>
      <c r="DR300">
        <f t="shared" si="20"/>
        <v>5.5207185185185187E-4</v>
      </c>
      <c r="DT300">
        <v>37.072000000000003</v>
      </c>
    </row>
    <row r="301" spans="1:124" x14ac:dyDescent="0.25">
      <c r="A301">
        <v>1.6322000000000001E-3</v>
      </c>
      <c r="B301">
        <v>1.3736E-3</v>
      </c>
      <c r="C301">
        <v>1.9051999999999999E-3</v>
      </c>
      <c r="D301">
        <v>1.3994999999999999E-3</v>
      </c>
      <c r="E301">
        <v>3.1042999999999999E-4</v>
      </c>
      <c r="F301">
        <v>3.5889E-4</v>
      </c>
      <c r="G301">
        <v>3.2519999999999999E-4</v>
      </c>
      <c r="H301">
        <v>2.4925000000000001E-4</v>
      </c>
      <c r="I301">
        <v>3.0584999999999998E-4</v>
      </c>
      <c r="J301">
        <v>2.8781999999999999E-4</v>
      </c>
      <c r="K301">
        <v>2.3898999999999999E-4</v>
      </c>
      <c r="L301">
        <v>2.7354000000000001E-4</v>
      </c>
      <c r="N301">
        <v>3.8351999999999999E-4</v>
      </c>
      <c r="O301">
        <v>3.6761999999999998E-4</v>
      </c>
      <c r="P301">
        <v>3.3673999999999998E-4</v>
      </c>
      <c r="Q301">
        <v>3.3047000000000003E-4</v>
      </c>
      <c r="R301">
        <v>6.1494000000000002E-4</v>
      </c>
      <c r="S301">
        <v>5.1312000000000005E-4</v>
      </c>
      <c r="T301">
        <v>6.9364000000000003E-4</v>
      </c>
      <c r="U301">
        <v>4.5366999999999998E-4</v>
      </c>
      <c r="V301">
        <v>4.3342000000000001E-4</v>
      </c>
      <c r="W301">
        <v>3.904E-4</v>
      </c>
      <c r="X301">
        <v>5.1805999999999998E-4</v>
      </c>
      <c r="Y301">
        <v>4.2159000000000001E-4</v>
      </c>
      <c r="AA301">
        <v>4.7747000000000002E-4</v>
      </c>
      <c r="AB301">
        <v>6.7228999999999998E-4</v>
      </c>
      <c r="AC301">
        <v>6.7323000000000003E-4</v>
      </c>
      <c r="AD301">
        <v>5.5940000000000004E-4</v>
      </c>
      <c r="AE301">
        <v>5.0971000000000002E-4</v>
      </c>
      <c r="AF301">
        <v>5.3549999999999995E-4</v>
      </c>
      <c r="AG301">
        <v>6.0490999999999995E-4</v>
      </c>
      <c r="AH301">
        <v>5.2769000000000004E-4</v>
      </c>
      <c r="AI301">
        <v>3.3966999999999998E-4</v>
      </c>
      <c r="AJ301">
        <v>4.9545000000000004E-4</v>
      </c>
      <c r="AK301">
        <v>4.2862E-4</v>
      </c>
      <c r="AL301">
        <v>3.2163E-4</v>
      </c>
      <c r="AN301">
        <v>3.3966999999999998E-4</v>
      </c>
      <c r="AO301">
        <v>4.9545000000000004E-4</v>
      </c>
      <c r="AP301">
        <v>4.2862E-4</v>
      </c>
      <c r="AQ301">
        <v>3.2163E-4</v>
      </c>
      <c r="AR301">
        <v>2.5502000000000001E-4</v>
      </c>
      <c r="AS301">
        <v>4.7538000000000002E-4</v>
      </c>
      <c r="AT301">
        <v>4.5549000000000002E-4</v>
      </c>
      <c r="AU301">
        <v>4.1084999999999998E-4</v>
      </c>
      <c r="AV301">
        <v>3.4298999999999999E-4</v>
      </c>
      <c r="AW301">
        <v>3.2536000000000002E-4</v>
      </c>
      <c r="AX301">
        <v>2.9796E-4</v>
      </c>
      <c r="AY301">
        <v>2.9920000000000001E-4</v>
      </c>
      <c r="BA301">
        <v>3.9563000000000001E-4</v>
      </c>
      <c r="BB301">
        <v>3.8151E-4</v>
      </c>
      <c r="BC301">
        <v>3.6256999999999999E-4</v>
      </c>
      <c r="BD301">
        <v>3.9980000000000001E-4</v>
      </c>
      <c r="BE301">
        <v>4.9516000000000002E-4</v>
      </c>
      <c r="BF301">
        <v>4.2963000000000002E-4</v>
      </c>
      <c r="BG301">
        <v>4.3089000000000002E-4</v>
      </c>
      <c r="BH301">
        <v>3.2378000000000002E-4</v>
      </c>
      <c r="BI301">
        <v>6.8150999999999997E-4</v>
      </c>
      <c r="BJ301">
        <v>5.5935999999999996E-4</v>
      </c>
      <c r="BK301">
        <v>7.6221000000000004E-4</v>
      </c>
      <c r="BL301">
        <v>4.8837999999999996E-4</v>
      </c>
      <c r="BN301">
        <v>6.3524000000000002E-4</v>
      </c>
      <c r="BO301">
        <v>6.4765999999999999E-4</v>
      </c>
      <c r="BP301">
        <v>5.6559000000000004E-4</v>
      </c>
      <c r="BQ301">
        <v>5.3863999999999995E-4</v>
      </c>
      <c r="BR301">
        <v>4.2700000000000002E-4</v>
      </c>
      <c r="BS301">
        <v>4.8767E-4</v>
      </c>
      <c r="BT301">
        <v>4.9476999999999995E-4</v>
      </c>
      <c r="BU301">
        <v>4.4399000000000001E-4</v>
      </c>
      <c r="BV301">
        <v>6.8039000000000001E-4</v>
      </c>
      <c r="BW301">
        <v>6.1090999999999999E-4</v>
      </c>
      <c r="BX301">
        <v>5.4657000000000002E-4</v>
      </c>
      <c r="BY301">
        <v>5.5918999999999999E-4</v>
      </c>
      <c r="CA301">
        <v>1.6458E-3</v>
      </c>
      <c r="CB301">
        <v>1.2342E-3</v>
      </c>
      <c r="CC301">
        <v>1.1839000000000001E-3</v>
      </c>
      <c r="CD301">
        <v>1.1075E-3</v>
      </c>
      <c r="CE301">
        <v>1.2331E-3</v>
      </c>
      <c r="CF301">
        <v>1.2117E-3</v>
      </c>
      <c r="CG301">
        <v>1.2166E-3</v>
      </c>
      <c r="CH301">
        <v>1.6109E-3</v>
      </c>
      <c r="CI301">
        <v>1.3638000000000001E-3</v>
      </c>
      <c r="CJ301">
        <v>9.8109999999999994E-4</v>
      </c>
      <c r="CK301">
        <v>9.6471000000000002E-4</v>
      </c>
      <c r="CL301">
        <v>8.4179999999999997E-4</v>
      </c>
      <c r="CN301">
        <v>7.6155000000000005E-4</v>
      </c>
      <c r="CO301">
        <v>8.6368999999999997E-4</v>
      </c>
      <c r="CP301">
        <v>7.1995000000000002E-4</v>
      </c>
      <c r="CQ301">
        <v>6.7851999999999995E-4</v>
      </c>
      <c r="CR301">
        <v>5.3739E-4</v>
      </c>
      <c r="CS301">
        <v>1.1107000000000001E-3</v>
      </c>
      <c r="CT301">
        <v>8.7443000000000004E-4</v>
      </c>
      <c r="CU301">
        <v>6.8267999999999996E-4</v>
      </c>
      <c r="CV301">
        <v>7.6409999999999998E-4</v>
      </c>
      <c r="CW301">
        <v>6.2467000000000002E-4</v>
      </c>
      <c r="CX301">
        <v>8.1859000000000001E-4</v>
      </c>
      <c r="CY301">
        <v>5.0259000000000002E-4</v>
      </c>
      <c r="DA301">
        <v>2.4821000000000001E-4</v>
      </c>
      <c r="DB301">
        <v>2.7811999999999997E-4</v>
      </c>
      <c r="DC301">
        <v>2.6802999999999999E-4</v>
      </c>
      <c r="DD301">
        <v>2.6200000000000003E-4</v>
      </c>
      <c r="DE301">
        <v>2.9506999999999998E-4</v>
      </c>
      <c r="DF301">
        <v>3.3237000000000002E-4</v>
      </c>
      <c r="DG301">
        <v>2.9260000000000001E-4</v>
      </c>
      <c r="DH301">
        <v>2.1926000000000001E-4</v>
      </c>
      <c r="DI301">
        <v>3.1171999999999998E-4</v>
      </c>
      <c r="DJ301">
        <v>2.9335E-4</v>
      </c>
      <c r="DK301">
        <v>3.0257999999999999E-4</v>
      </c>
      <c r="DL301">
        <v>3.3616000000000001E-4</v>
      </c>
      <c r="DO301">
        <f t="shared" si="17"/>
        <v>6.081688888888889E-4</v>
      </c>
      <c r="DP301">
        <f t="shared" si="18"/>
        <v>6.0509333333333339E-4</v>
      </c>
      <c r="DQ301">
        <f t="shared" si="19"/>
        <v>6.1891296296296295E-4</v>
      </c>
      <c r="DR301">
        <f t="shared" si="20"/>
        <v>5.3939296296296303E-4</v>
      </c>
      <c r="DT301">
        <v>37.198</v>
      </c>
    </row>
    <row r="302" spans="1:124" x14ac:dyDescent="0.25">
      <c r="A302">
        <v>1.5723E-3</v>
      </c>
      <c r="B302">
        <v>1.4905999999999999E-3</v>
      </c>
      <c r="C302">
        <v>1.8124E-3</v>
      </c>
      <c r="D302">
        <v>1.4108E-3</v>
      </c>
      <c r="E302">
        <v>3.2749E-4</v>
      </c>
      <c r="F302">
        <v>3.8033000000000001E-4</v>
      </c>
      <c r="G302">
        <v>3.1159999999999998E-4</v>
      </c>
      <c r="H302">
        <v>2.4533999999999998E-4</v>
      </c>
      <c r="I302">
        <v>3.1721000000000001E-4</v>
      </c>
      <c r="J302">
        <v>2.7899000000000001E-4</v>
      </c>
      <c r="K302">
        <v>2.1992E-4</v>
      </c>
      <c r="L302">
        <v>2.5156000000000001E-4</v>
      </c>
      <c r="N302">
        <v>3.8313000000000003E-4</v>
      </c>
      <c r="O302">
        <v>3.5189999999999999E-4</v>
      </c>
      <c r="P302">
        <v>3.1634000000000002E-4</v>
      </c>
      <c r="Q302">
        <v>2.8802999999999999E-4</v>
      </c>
      <c r="R302">
        <v>5.9073999999999997E-4</v>
      </c>
      <c r="S302">
        <v>5.0770999999999998E-4</v>
      </c>
      <c r="T302">
        <v>6.5348999999999995E-4</v>
      </c>
      <c r="U302">
        <v>4.3989000000000002E-4</v>
      </c>
      <c r="V302">
        <v>4.7618999999999998E-4</v>
      </c>
      <c r="W302">
        <v>4.1263999999999998E-4</v>
      </c>
      <c r="X302">
        <v>4.8075E-4</v>
      </c>
      <c r="Y302">
        <v>3.8931000000000002E-4</v>
      </c>
      <c r="AA302">
        <v>4.8791999999999998E-4</v>
      </c>
      <c r="AB302">
        <v>5.6477000000000003E-4</v>
      </c>
      <c r="AC302">
        <v>6.1359000000000001E-4</v>
      </c>
      <c r="AD302">
        <v>5.4483999999999999E-4</v>
      </c>
      <c r="AE302">
        <v>5.0286999999999999E-4</v>
      </c>
      <c r="AF302">
        <v>5.4374999999999996E-4</v>
      </c>
      <c r="AG302">
        <v>6.2668000000000001E-4</v>
      </c>
      <c r="AH302">
        <v>5.3176999999999999E-4</v>
      </c>
      <c r="AI302">
        <v>4.1078000000000002E-4</v>
      </c>
      <c r="AJ302">
        <v>4.5213000000000002E-4</v>
      </c>
      <c r="AK302">
        <v>4.3203000000000002E-4</v>
      </c>
      <c r="AL302">
        <v>3.0315000000000002E-4</v>
      </c>
      <c r="AN302">
        <v>4.1078000000000002E-4</v>
      </c>
      <c r="AO302">
        <v>4.5213000000000002E-4</v>
      </c>
      <c r="AP302">
        <v>4.3203000000000002E-4</v>
      </c>
      <c r="AQ302">
        <v>3.0315000000000002E-4</v>
      </c>
      <c r="AR302">
        <v>2.7987999999999998E-4</v>
      </c>
      <c r="AS302">
        <v>4.28E-4</v>
      </c>
      <c r="AT302">
        <v>4.4162999999999998E-4</v>
      </c>
      <c r="AU302">
        <v>4.2053000000000001E-4</v>
      </c>
      <c r="AV302">
        <v>2.9617000000000001E-4</v>
      </c>
      <c r="AW302">
        <v>2.9456000000000003E-4</v>
      </c>
      <c r="AX302">
        <v>3.0584999999999998E-4</v>
      </c>
      <c r="AY302">
        <v>2.9441E-4</v>
      </c>
      <c r="BA302">
        <v>3.5809999999999998E-4</v>
      </c>
      <c r="BB302">
        <v>4.1514999999999998E-4</v>
      </c>
      <c r="BC302">
        <v>4.2067E-4</v>
      </c>
      <c r="BD302">
        <v>3.6276E-4</v>
      </c>
      <c r="BE302">
        <v>4.1849999999999998E-4</v>
      </c>
      <c r="BF302">
        <v>4.6398000000000001E-4</v>
      </c>
      <c r="BG302">
        <v>5.0597999999999995E-4</v>
      </c>
      <c r="BH302">
        <v>3.3981000000000001E-4</v>
      </c>
      <c r="BI302">
        <v>6.4205999999999996E-4</v>
      </c>
      <c r="BJ302">
        <v>6.6052000000000005E-4</v>
      </c>
      <c r="BK302">
        <v>7.9341000000000004E-4</v>
      </c>
      <c r="BL302">
        <v>5.1929999999999999E-4</v>
      </c>
      <c r="BN302">
        <v>6.6836E-4</v>
      </c>
      <c r="BO302">
        <v>6.3006E-4</v>
      </c>
      <c r="BP302">
        <v>5.5643000000000001E-4</v>
      </c>
      <c r="BQ302">
        <v>5.4071999999999996E-4</v>
      </c>
      <c r="BR302">
        <v>4.347E-4</v>
      </c>
      <c r="BS302">
        <v>4.7351000000000001E-4</v>
      </c>
      <c r="BT302">
        <v>4.4723000000000001E-4</v>
      </c>
      <c r="BU302">
        <v>4.6557E-4</v>
      </c>
      <c r="BV302">
        <v>6.3911000000000003E-4</v>
      </c>
      <c r="BW302">
        <v>6.6996999999999998E-4</v>
      </c>
      <c r="BX302">
        <v>5.9743000000000003E-4</v>
      </c>
      <c r="BY302">
        <v>5.2006000000000003E-4</v>
      </c>
      <c r="CA302">
        <v>1.4499999999999999E-3</v>
      </c>
      <c r="CB302">
        <v>1.256E-3</v>
      </c>
      <c r="CC302">
        <v>1.1922E-3</v>
      </c>
      <c r="CD302">
        <v>1.2298999999999999E-3</v>
      </c>
      <c r="CE302">
        <v>1.2998E-3</v>
      </c>
      <c r="CF302">
        <v>1.2872000000000001E-3</v>
      </c>
      <c r="CG302">
        <v>1.1463000000000001E-3</v>
      </c>
      <c r="CH302">
        <v>1.529E-3</v>
      </c>
      <c r="CI302">
        <v>1.1731999999999999E-3</v>
      </c>
      <c r="CJ302">
        <v>9.4908999999999998E-4</v>
      </c>
      <c r="CK302">
        <v>9.8860000000000007E-4</v>
      </c>
      <c r="CL302">
        <v>8.0548999999999996E-4</v>
      </c>
      <c r="CN302">
        <v>7.3910999999999996E-4</v>
      </c>
      <c r="CO302">
        <v>8.2916000000000001E-4</v>
      </c>
      <c r="CP302">
        <v>8.1417999999999996E-4</v>
      </c>
      <c r="CQ302">
        <v>6.5074999999999996E-4</v>
      </c>
      <c r="CR302">
        <v>5.7092000000000004E-4</v>
      </c>
      <c r="CS302">
        <v>9.3849999999999999E-4</v>
      </c>
      <c r="CT302">
        <v>7.9383000000000003E-4</v>
      </c>
      <c r="CU302">
        <v>6.4364000000000001E-4</v>
      </c>
      <c r="CV302">
        <v>6.9284000000000001E-4</v>
      </c>
      <c r="CW302">
        <v>5.7835000000000004E-4</v>
      </c>
      <c r="CX302">
        <v>8.4018999999999999E-4</v>
      </c>
      <c r="CY302">
        <v>4.9472000000000003E-4</v>
      </c>
      <c r="DA302">
        <v>2.7287999999999998E-4</v>
      </c>
      <c r="DB302">
        <v>2.5336999999999999E-4</v>
      </c>
      <c r="DC302">
        <v>2.8729E-4</v>
      </c>
      <c r="DD302">
        <v>2.3889000000000001E-4</v>
      </c>
      <c r="DE302">
        <v>3.0364999999999998E-4</v>
      </c>
      <c r="DF302">
        <v>3.0603E-4</v>
      </c>
      <c r="DG302">
        <v>3.1221999999999999E-4</v>
      </c>
      <c r="DH302">
        <v>2.098E-4</v>
      </c>
      <c r="DI302">
        <v>3.4124999999999997E-4</v>
      </c>
      <c r="DJ302">
        <v>3.3464999999999998E-4</v>
      </c>
      <c r="DK302">
        <v>3.0219999999999997E-4</v>
      </c>
      <c r="DL302">
        <v>3.2698999999999998E-4</v>
      </c>
      <c r="DO302">
        <f t="shared" si="17"/>
        <v>5.9481259259259263E-4</v>
      </c>
      <c r="DP302">
        <f t="shared" si="18"/>
        <v>6.0011296296296293E-4</v>
      </c>
      <c r="DQ302">
        <f t="shared" si="19"/>
        <v>6.1646185185185165E-4</v>
      </c>
      <c r="DR302">
        <f t="shared" si="20"/>
        <v>5.296362962962963E-4</v>
      </c>
      <c r="DT302">
        <v>37.323</v>
      </c>
    </row>
    <row r="303" spans="1:124" x14ac:dyDescent="0.25">
      <c r="A303">
        <v>1.4463E-3</v>
      </c>
      <c r="B303">
        <v>1.688E-3</v>
      </c>
      <c r="C303">
        <v>1.7075E-3</v>
      </c>
      <c r="D303">
        <v>1.5332E-3</v>
      </c>
      <c r="E303">
        <v>3.3903999999999998E-4</v>
      </c>
      <c r="F303">
        <v>3.8440000000000002E-4</v>
      </c>
      <c r="G303">
        <v>3.0997000000000002E-4</v>
      </c>
      <c r="H303">
        <v>2.3807E-4</v>
      </c>
      <c r="I303">
        <v>3.1234999999999998E-4</v>
      </c>
      <c r="J303">
        <v>2.7491000000000001E-4</v>
      </c>
      <c r="K303">
        <v>2.1575000000000001E-4</v>
      </c>
      <c r="L303">
        <v>2.3471000000000001E-4</v>
      </c>
      <c r="N303">
        <v>3.7409999999999999E-4</v>
      </c>
      <c r="O303">
        <v>3.3848E-4</v>
      </c>
      <c r="P303">
        <v>3.0013000000000001E-4</v>
      </c>
      <c r="Q303">
        <v>2.4546000000000002E-4</v>
      </c>
      <c r="R303">
        <v>5.3602000000000001E-4</v>
      </c>
      <c r="S303">
        <v>5.1566999999999997E-4</v>
      </c>
      <c r="T303">
        <v>5.8841999999999998E-4</v>
      </c>
      <c r="U303">
        <v>4.3195000000000001E-4</v>
      </c>
      <c r="V303">
        <v>5.2459999999999996E-4</v>
      </c>
      <c r="W303">
        <v>4.3263999999999998E-4</v>
      </c>
      <c r="X303">
        <v>4.4247999999999998E-4</v>
      </c>
      <c r="Y303">
        <v>3.5722E-4</v>
      </c>
      <c r="AA303">
        <v>5.0195000000000003E-4</v>
      </c>
      <c r="AB303">
        <v>4.8015999999999998E-4</v>
      </c>
      <c r="AC303">
        <v>5.5062000000000004E-4</v>
      </c>
      <c r="AD303">
        <v>5.0993999999999996E-4</v>
      </c>
      <c r="AE303">
        <v>4.8452E-4</v>
      </c>
      <c r="AF303">
        <v>5.3496999999999996E-4</v>
      </c>
      <c r="AG303">
        <v>6.4201999999999998E-4</v>
      </c>
      <c r="AH303">
        <v>5.1124999999999999E-4</v>
      </c>
      <c r="AI303">
        <v>4.7373000000000001E-4</v>
      </c>
      <c r="AJ303">
        <v>4.1241999999999998E-4</v>
      </c>
      <c r="AK303">
        <v>4.3404000000000001E-4</v>
      </c>
      <c r="AL303">
        <v>2.9422999999999998E-4</v>
      </c>
      <c r="AN303">
        <v>4.7373000000000001E-4</v>
      </c>
      <c r="AO303">
        <v>4.1241999999999998E-4</v>
      </c>
      <c r="AP303">
        <v>4.3404000000000001E-4</v>
      </c>
      <c r="AQ303">
        <v>2.9422999999999998E-4</v>
      </c>
      <c r="AR303">
        <v>3.0692000000000002E-4</v>
      </c>
      <c r="AS303">
        <v>3.6694000000000001E-4</v>
      </c>
      <c r="AT303">
        <v>4.28E-4</v>
      </c>
      <c r="AU303">
        <v>4.2882E-4</v>
      </c>
      <c r="AV303">
        <v>2.7537999999999998E-4</v>
      </c>
      <c r="AW303">
        <v>2.8171000000000001E-4</v>
      </c>
      <c r="AX303">
        <v>3.0692000000000002E-4</v>
      </c>
      <c r="AY303">
        <v>2.9305999999999999E-4</v>
      </c>
      <c r="BA303">
        <v>3.4138000000000001E-4</v>
      </c>
      <c r="BB303">
        <v>4.5560000000000002E-4</v>
      </c>
      <c r="BC303">
        <v>4.9706000000000001E-4</v>
      </c>
      <c r="BD303">
        <v>3.3537999999999998E-4</v>
      </c>
      <c r="BE303">
        <v>3.4589000000000001E-4</v>
      </c>
      <c r="BF303">
        <v>4.7855E-4</v>
      </c>
      <c r="BG303">
        <v>5.5785999999999997E-4</v>
      </c>
      <c r="BH303">
        <v>3.7429E-4</v>
      </c>
      <c r="BI303">
        <v>6.1322999999999998E-4</v>
      </c>
      <c r="BJ303">
        <v>7.3026000000000005E-4</v>
      </c>
      <c r="BK303">
        <v>7.7895000000000004E-4</v>
      </c>
      <c r="BL303">
        <v>5.4396999999999996E-4</v>
      </c>
      <c r="BN303">
        <v>6.7027999999999999E-4</v>
      </c>
      <c r="BO303">
        <v>5.9279999999999999E-4</v>
      </c>
      <c r="BP303">
        <v>5.4690999999999995E-4</v>
      </c>
      <c r="BQ303">
        <v>5.3841000000000002E-4</v>
      </c>
      <c r="BR303">
        <v>4.4999999999999999E-4</v>
      </c>
      <c r="BS303">
        <v>4.6438000000000002E-4</v>
      </c>
      <c r="BT303">
        <v>3.8727999999999999E-4</v>
      </c>
      <c r="BU303">
        <v>4.8035999999999999E-4</v>
      </c>
      <c r="BV303">
        <v>5.6568999999999999E-4</v>
      </c>
      <c r="BW303">
        <v>7.2258000000000001E-4</v>
      </c>
      <c r="BX303">
        <v>6.3590999999999995E-4</v>
      </c>
      <c r="BY303">
        <v>4.8631999999999999E-4</v>
      </c>
      <c r="CA303">
        <v>1.2308E-3</v>
      </c>
      <c r="CB303">
        <v>1.2363000000000001E-3</v>
      </c>
      <c r="CC303">
        <v>1.2371999999999999E-3</v>
      </c>
      <c r="CD303">
        <v>1.3461E-3</v>
      </c>
      <c r="CE303">
        <v>1.3006999999999999E-3</v>
      </c>
      <c r="CF303">
        <v>1.3894000000000001E-3</v>
      </c>
      <c r="CG303">
        <v>1.1150999999999999E-3</v>
      </c>
      <c r="CH303">
        <v>1.3290000000000001E-3</v>
      </c>
      <c r="CI303">
        <v>9.8415999999999998E-4</v>
      </c>
      <c r="CJ303">
        <v>9.7592999999999996E-4</v>
      </c>
      <c r="CK303">
        <v>9.9653999999999997E-4</v>
      </c>
      <c r="CL303">
        <v>8.1957000000000004E-4</v>
      </c>
      <c r="CN303">
        <v>6.9884000000000005E-4</v>
      </c>
      <c r="CO303">
        <v>8.0208999999999999E-4</v>
      </c>
      <c r="CP303">
        <v>9.2827999999999997E-4</v>
      </c>
      <c r="CQ303">
        <v>6.0747000000000004E-4</v>
      </c>
      <c r="CR303">
        <v>6.2135999999999995E-4</v>
      </c>
      <c r="CS303">
        <v>7.5865999999999998E-4</v>
      </c>
      <c r="CT303">
        <v>7.3004999999999999E-4</v>
      </c>
      <c r="CU303">
        <v>6.0148999999999999E-4</v>
      </c>
      <c r="CV303">
        <v>5.8617000000000001E-4</v>
      </c>
      <c r="CW303">
        <v>5.7381000000000001E-4</v>
      </c>
      <c r="CX303">
        <v>8.7098999999999998E-4</v>
      </c>
      <c r="CY303">
        <v>5.1391000000000002E-4</v>
      </c>
      <c r="DA303">
        <v>3.0725000000000001E-4</v>
      </c>
      <c r="DB303">
        <v>2.3524E-4</v>
      </c>
      <c r="DC303">
        <v>3.0107000000000002E-4</v>
      </c>
      <c r="DD303">
        <v>2.1975E-4</v>
      </c>
      <c r="DE303">
        <v>3.0970999999999999E-4</v>
      </c>
      <c r="DF303">
        <v>2.8853E-4</v>
      </c>
      <c r="DG303">
        <v>3.2262000000000002E-4</v>
      </c>
      <c r="DH303">
        <v>2.1115000000000001E-4</v>
      </c>
      <c r="DI303">
        <v>3.5746999999999998E-4</v>
      </c>
      <c r="DJ303">
        <v>3.8534000000000002E-4</v>
      </c>
      <c r="DK303">
        <v>3.0656999999999999E-4</v>
      </c>
      <c r="DL303">
        <v>3.0422000000000001E-4</v>
      </c>
      <c r="DO303">
        <f t="shared" si="17"/>
        <v>5.7153962962962972E-4</v>
      </c>
      <c r="DP303">
        <f t="shared" si="18"/>
        <v>6.0045148148148153E-4</v>
      </c>
      <c r="DQ303">
        <f t="shared" si="19"/>
        <v>6.1378814814814803E-4</v>
      </c>
      <c r="DR303">
        <f t="shared" si="20"/>
        <v>5.2161222222222225E-4</v>
      </c>
      <c r="DT303">
        <v>37.448</v>
      </c>
    </row>
    <row r="304" spans="1:124" x14ac:dyDescent="0.25">
      <c r="A304">
        <v>1.3032E-3</v>
      </c>
      <c r="B304">
        <v>1.8305000000000001E-3</v>
      </c>
      <c r="C304">
        <v>1.6237999999999999E-3</v>
      </c>
      <c r="D304">
        <v>1.6731000000000001E-3</v>
      </c>
      <c r="E304">
        <v>3.3684999999999997E-4</v>
      </c>
      <c r="F304">
        <v>3.6647999999999997E-4</v>
      </c>
      <c r="G304">
        <v>3.1891999999999999E-4</v>
      </c>
      <c r="H304">
        <v>2.2961999999999999E-4</v>
      </c>
      <c r="I304">
        <v>2.9357999999999999E-4</v>
      </c>
      <c r="J304">
        <v>2.7633999999999997E-4</v>
      </c>
      <c r="K304">
        <v>2.2638000000000001E-4</v>
      </c>
      <c r="L304">
        <v>2.2910000000000001E-4</v>
      </c>
      <c r="N304">
        <v>3.5882999999999998E-4</v>
      </c>
      <c r="O304">
        <v>3.3147E-4</v>
      </c>
      <c r="P304">
        <v>2.9564000000000001E-4</v>
      </c>
      <c r="Q304">
        <v>2.232E-4</v>
      </c>
      <c r="R304">
        <v>4.8043000000000001E-4</v>
      </c>
      <c r="S304">
        <v>5.2340999999999998E-4</v>
      </c>
      <c r="T304">
        <v>5.3074999999999997E-4</v>
      </c>
      <c r="U304">
        <v>4.2926999999999999E-4</v>
      </c>
      <c r="V304">
        <v>5.4743999999999995E-4</v>
      </c>
      <c r="W304">
        <v>4.3488000000000001E-4</v>
      </c>
      <c r="X304">
        <v>4.2283000000000002E-4</v>
      </c>
      <c r="Y304">
        <v>3.3952E-4</v>
      </c>
      <c r="AA304">
        <v>5.0741999999999996E-4</v>
      </c>
      <c r="AB304">
        <v>4.6171999999999999E-4</v>
      </c>
      <c r="AC304">
        <v>5.1776000000000003E-4</v>
      </c>
      <c r="AD304">
        <v>4.6943000000000001E-4</v>
      </c>
      <c r="AE304">
        <v>4.6264E-4</v>
      </c>
      <c r="AF304">
        <v>5.0741999999999996E-4</v>
      </c>
      <c r="AG304">
        <v>6.3728999999999999E-4</v>
      </c>
      <c r="AH304">
        <v>4.7481999999999998E-4</v>
      </c>
      <c r="AI304">
        <v>4.8923E-4</v>
      </c>
      <c r="AJ304">
        <v>3.9345E-4</v>
      </c>
      <c r="AK304">
        <v>4.2794000000000003E-4</v>
      </c>
      <c r="AL304">
        <v>2.9555E-4</v>
      </c>
      <c r="AN304">
        <v>4.8923E-4</v>
      </c>
      <c r="AO304">
        <v>3.9345E-4</v>
      </c>
      <c r="AP304">
        <v>4.2794000000000003E-4</v>
      </c>
      <c r="AQ304">
        <v>2.9555E-4</v>
      </c>
      <c r="AR304">
        <v>3.1774E-4</v>
      </c>
      <c r="AS304">
        <v>3.2503000000000002E-4</v>
      </c>
      <c r="AT304">
        <v>4.1802000000000001E-4</v>
      </c>
      <c r="AU304">
        <v>4.2523000000000002E-4</v>
      </c>
      <c r="AV304">
        <v>2.8947000000000001E-4</v>
      </c>
      <c r="AW304">
        <v>2.9058000000000003E-4</v>
      </c>
      <c r="AX304">
        <v>2.9883999999999998E-4</v>
      </c>
      <c r="AY304">
        <v>2.922E-4</v>
      </c>
      <c r="BA304">
        <v>3.481E-4</v>
      </c>
      <c r="BB304">
        <v>4.8086E-4</v>
      </c>
      <c r="BC304">
        <v>5.4321999999999997E-4</v>
      </c>
      <c r="BD304">
        <v>3.3079000000000002E-4</v>
      </c>
      <c r="BE304">
        <v>3.1275999999999998E-4</v>
      </c>
      <c r="BF304">
        <v>4.6216999999999997E-4</v>
      </c>
      <c r="BG304">
        <v>5.5568999999999996E-4</v>
      </c>
      <c r="BH304">
        <v>4.0261000000000002E-4</v>
      </c>
      <c r="BI304">
        <v>5.9840999999999996E-4</v>
      </c>
      <c r="BJ304">
        <v>7.2824999999999995E-4</v>
      </c>
      <c r="BK304">
        <v>7.2126999999999998E-4</v>
      </c>
      <c r="BL304">
        <v>5.4204000000000003E-4</v>
      </c>
      <c r="BN304">
        <v>6.3628000000000003E-4</v>
      </c>
      <c r="BO304">
        <v>5.5018999999999999E-4</v>
      </c>
      <c r="BP304">
        <v>5.3719E-4</v>
      </c>
      <c r="BQ304">
        <v>5.3032999999999997E-4</v>
      </c>
      <c r="BR304">
        <v>4.6101999999999997E-4</v>
      </c>
      <c r="BS304">
        <v>4.5996999999999998E-4</v>
      </c>
      <c r="BT304">
        <v>3.4820000000000001E-4</v>
      </c>
      <c r="BU304">
        <v>4.7622000000000002E-4</v>
      </c>
      <c r="BV304">
        <v>4.9571999999999995E-4</v>
      </c>
      <c r="BW304">
        <v>7.2780999999999996E-4</v>
      </c>
      <c r="BX304">
        <v>6.3352000000000005E-4</v>
      </c>
      <c r="BY304">
        <v>4.7213000000000002E-4</v>
      </c>
      <c r="CA304">
        <v>1.0801999999999999E-3</v>
      </c>
      <c r="CB304">
        <v>1.1919999999999999E-3</v>
      </c>
      <c r="CC304">
        <v>1.2568E-3</v>
      </c>
      <c r="CD304">
        <v>1.3664E-3</v>
      </c>
      <c r="CE304">
        <v>1.2275000000000001E-3</v>
      </c>
      <c r="CF304">
        <v>1.4339999999999999E-3</v>
      </c>
      <c r="CG304">
        <v>1.1130000000000001E-3</v>
      </c>
      <c r="CH304">
        <v>1.1138999999999999E-3</v>
      </c>
      <c r="CI304">
        <v>8.8652000000000002E-4</v>
      </c>
      <c r="CJ304">
        <v>1.0349999999999999E-3</v>
      </c>
      <c r="CK304">
        <v>9.6166000000000003E-4</v>
      </c>
      <c r="CL304">
        <v>8.5661999999999999E-4</v>
      </c>
      <c r="CN304">
        <v>6.5647999999999998E-4</v>
      </c>
      <c r="CO304">
        <v>7.9003000000000005E-4</v>
      </c>
      <c r="CP304">
        <v>9.9284999999999998E-4</v>
      </c>
      <c r="CQ304">
        <v>5.6937000000000003E-4</v>
      </c>
      <c r="CR304">
        <v>6.5859999999999996E-4</v>
      </c>
      <c r="CS304">
        <v>6.6649000000000005E-4</v>
      </c>
      <c r="CT304">
        <v>7.1980999999999998E-4</v>
      </c>
      <c r="CU304">
        <v>5.7348999999999996E-4</v>
      </c>
      <c r="CV304">
        <v>5.0177999999999996E-4</v>
      </c>
      <c r="CW304">
        <v>6.0375999999999995E-4</v>
      </c>
      <c r="CX304">
        <v>8.8851000000000002E-4</v>
      </c>
      <c r="CY304">
        <v>5.4312000000000002E-4</v>
      </c>
      <c r="DA304">
        <v>3.3077999999999997E-4</v>
      </c>
      <c r="DB304">
        <v>2.2918999999999999E-4</v>
      </c>
      <c r="DC304">
        <v>2.9945999999999998E-4</v>
      </c>
      <c r="DD304">
        <v>2.1384999999999999E-4</v>
      </c>
      <c r="DE304">
        <v>3.0551999999999999E-4</v>
      </c>
      <c r="DF304">
        <v>2.8958E-4</v>
      </c>
      <c r="DG304">
        <v>3.1672999999999998E-4</v>
      </c>
      <c r="DH304">
        <v>2.2017E-4</v>
      </c>
      <c r="DI304">
        <v>3.4873E-4</v>
      </c>
      <c r="DJ304">
        <v>4.1429999999999999E-4</v>
      </c>
      <c r="DK304">
        <v>3.1027000000000002E-4</v>
      </c>
      <c r="DL304">
        <v>2.7839999999999999E-4</v>
      </c>
      <c r="DO304">
        <f t="shared" si="17"/>
        <v>5.4535037037037033E-4</v>
      </c>
      <c r="DP304">
        <f t="shared" si="18"/>
        <v>5.9993814814814821E-4</v>
      </c>
      <c r="DQ304">
        <f t="shared" si="19"/>
        <v>6.0534407407407409E-4</v>
      </c>
      <c r="DR304">
        <f t="shared" si="20"/>
        <v>5.1355666666666661E-4</v>
      </c>
      <c r="DT304">
        <v>37.573</v>
      </c>
    </row>
    <row r="305" spans="1:124" x14ac:dyDescent="0.25">
      <c r="A305">
        <v>1.1988999999999999E-3</v>
      </c>
      <c r="B305">
        <v>1.8194000000000001E-3</v>
      </c>
      <c r="C305">
        <v>1.586E-3</v>
      </c>
      <c r="D305">
        <v>1.7382999999999999E-3</v>
      </c>
      <c r="E305">
        <v>3.2113999999999998E-4</v>
      </c>
      <c r="F305">
        <v>3.3422999999999998E-4</v>
      </c>
      <c r="G305">
        <v>3.3079000000000002E-4</v>
      </c>
      <c r="H305">
        <v>2.2273E-4</v>
      </c>
      <c r="I305">
        <v>2.7115E-4</v>
      </c>
      <c r="J305">
        <v>2.8095000000000003E-4</v>
      </c>
      <c r="K305">
        <v>2.4339000000000001E-4</v>
      </c>
      <c r="L305">
        <v>2.3493E-4</v>
      </c>
      <c r="N305">
        <v>3.4301999999999998E-4</v>
      </c>
      <c r="O305">
        <v>3.3146E-4</v>
      </c>
      <c r="P305">
        <v>3.0317000000000001E-4</v>
      </c>
      <c r="Q305">
        <v>2.2968000000000001E-4</v>
      </c>
      <c r="R305">
        <v>4.5454000000000002E-4</v>
      </c>
      <c r="S305">
        <v>5.1869999999999998E-4</v>
      </c>
      <c r="T305">
        <v>5.0723000000000001E-4</v>
      </c>
      <c r="U305">
        <v>4.2847000000000002E-4</v>
      </c>
      <c r="V305">
        <v>5.2859999999999995E-4</v>
      </c>
      <c r="W305">
        <v>4.1361000000000002E-4</v>
      </c>
      <c r="X305">
        <v>4.3129000000000003E-4</v>
      </c>
      <c r="Y305">
        <v>3.4182E-4</v>
      </c>
      <c r="AA305">
        <v>4.9788999999999996E-4</v>
      </c>
      <c r="AB305">
        <v>5.1614E-4</v>
      </c>
      <c r="AC305">
        <v>5.2963000000000001E-4</v>
      </c>
      <c r="AD305">
        <v>4.4049999999999997E-4</v>
      </c>
      <c r="AE305">
        <v>4.4642999999999999E-4</v>
      </c>
      <c r="AF305">
        <v>4.7150000000000002E-4</v>
      </c>
      <c r="AG305">
        <v>6.1118000000000001E-4</v>
      </c>
      <c r="AH305">
        <v>4.3968000000000002E-4</v>
      </c>
      <c r="AI305">
        <v>4.4718999999999998E-4</v>
      </c>
      <c r="AJ305">
        <v>4.0022000000000001E-4</v>
      </c>
      <c r="AK305">
        <v>4.1291E-4</v>
      </c>
      <c r="AL305">
        <v>3.0229999999999998E-4</v>
      </c>
      <c r="AN305">
        <v>4.4718999999999998E-4</v>
      </c>
      <c r="AO305">
        <v>4.0022000000000001E-4</v>
      </c>
      <c r="AP305">
        <v>4.1291E-4</v>
      </c>
      <c r="AQ305">
        <v>3.0229999999999998E-4</v>
      </c>
      <c r="AR305">
        <v>3.0352999999999999E-4</v>
      </c>
      <c r="AS305">
        <v>3.2317000000000001E-4</v>
      </c>
      <c r="AT305">
        <v>4.1324999999999999E-4</v>
      </c>
      <c r="AU305">
        <v>4.0667999999999998E-4</v>
      </c>
      <c r="AV305">
        <v>3.2655E-4</v>
      </c>
      <c r="AW305">
        <v>3.1289000000000002E-4</v>
      </c>
      <c r="AX305">
        <v>2.8522999999999998E-4</v>
      </c>
      <c r="AY305">
        <v>2.8955000000000002E-4</v>
      </c>
      <c r="BA305">
        <v>3.6902000000000001E-4</v>
      </c>
      <c r="BB305">
        <v>4.7629999999999998E-4</v>
      </c>
      <c r="BC305">
        <v>5.3103000000000004E-4</v>
      </c>
      <c r="BD305">
        <v>3.4892000000000001E-4</v>
      </c>
      <c r="BE305">
        <v>3.3241999999999999E-4</v>
      </c>
      <c r="BF305">
        <v>4.2152999999999998E-4</v>
      </c>
      <c r="BG305">
        <v>4.9934000000000003E-4</v>
      </c>
      <c r="BH305">
        <v>4.0513000000000002E-4</v>
      </c>
      <c r="BI305">
        <v>5.9466E-4</v>
      </c>
      <c r="BJ305">
        <v>6.5525999999999996E-4</v>
      </c>
      <c r="BK305">
        <v>6.4670999999999999E-4</v>
      </c>
      <c r="BL305">
        <v>5.0903000000000005E-4</v>
      </c>
      <c r="BN305">
        <v>5.8157E-4</v>
      </c>
      <c r="BO305">
        <v>5.2008000000000002E-4</v>
      </c>
      <c r="BP305">
        <v>5.2777E-4</v>
      </c>
      <c r="BQ305">
        <v>5.2010999999999995E-4</v>
      </c>
      <c r="BR305">
        <v>4.5836E-4</v>
      </c>
      <c r="BS305">
        <v>4.5739000000000001E-4</v>
      </c>
      <c r="BT305">
        <v>3.5031E-4</v>
      </c>
      <c r="BU305">
        <v>4.5169999999999997E-4</v>
      </c>
      <c r="BV305">
        <v>4.6529999999999998E-4</v>
      </c>
      <c r="BW305">
        <v>6.7354999999999997E-4</v>
      </c>
      <c r="BX305">
        <v>5.8741000000000002E-4</v>
      </c>
      <c r="BY305">
        <v>4.7928000000000001E-4</v>
      </c>
      <c r="CA305">
        <v>1.0495999999999999E-3</v>
      </c>
      <c r="CB305">
        <v>1.1460999999999999E-3</v>
      </c>
      <c r="CC305">
        <v>1.2083E-3</v>
      </c>
      <c r="CD305">
        <v>1.256E-3</v>
      </c>
      <c r="CE305">
        <v>1.1115999999999999E-3</v>
      </c>
      <c r="CF305">
        <v>1.3726999999999999E-3</v>
      </c>
      <c r="CG305">
        <v>1.1199999999999999E-3</v>
      </c>
      <c r="CH305">
        <v>9.8781999999999993E-4</v>
      </c>
      <c r="CI305">
        <v>9.1693999999999999E-4</v>
      </c>
      <c r="CJ305">
        <v>1.0866999999999999E-3</v>
      </c>
      <c r="CK305">
        <v>8.8875E-4</v>
      </c>
      <c r="CL305">
        <v>8.8243000000000002E-4</v>
      </c>
      <c r="CN305">
        <v>6.2932000000000005E-4</v>
      </c>
      <c r="CO305">
        <v>7.9151999999999998E-4</v>
      </c>
      <c r="CP305">
        <v>9.6933999999999996E-4</v>
      </c>
      <c r="CQ305">
        <v>5.5351E-4</v>
      </c>
      <c r="CR305">
        <v>6.6098000000000003E-4</v>
      </c>
      <c r="CS305">
        <v>7.0792000000000001E-4</v>
      </c>
      <c r="CT305">
        <v>7.6902000000000003E-4</v>
      </c>
      <c r="CU305">
        <v>5.6685000000000004E-4</v>
      </c>
      <c r="CV305">
        <v>4.8357000000000001E-4</v>
      </c>
      <c r="CW305">
        <v>6.4280999999999995E-4</v>
      </c>
      <c r="CX305">
        <v>8.7870999999999999E-4</v>
      </c>
      <c r="CY305">
        <v>5.5977000000000002E-4</v>
      </c>
      <c r="DA305">
        <v>3.2951999999999998E-4</v>
      </c>
      <c r="DB305">
        <v>2.3367E-4</v>
      </c>
      <c r="DC305">
        <v>2.8177999999999998E-4</v>
      </c>
      <c r="DD305">
        <v>2.2277000000000001E-4</v>
      </c>
      <c r="DE305">
        <v>2.8886E-4</v>
      </c>
      <c r="DF305">
        <v>3.0791E-4</v>
      </c>
      <c r="DG305">
        <v>2.9685999999999997E-4</v>
      </c>
      <c r="DH305">
        <v>2.2986999999999999E-4</v>
      </c>
      <c r="DI305">
        <v>3.1762000000000001E-4</v>
      </c>
      <c r="DJ305">
        <v>4.0389000000000001E-4</v>
      </c>
      <c r="DK305">
        <v>3.0908999999999998E-4</v>
      </c>
      <c r="DL305">
        <v>2.6171000000000001E-4</v>
      </c>
      <c r="DO305">
        <f t="shared" si="17"/>
        <v>5.2501740740740752E-4</v>
      </c>
      <c r="DP305">
        <f t="shared" si="18"/>
        <v>5.9332666666666656E-4</v>
      </c>
      <c r="DQ305">
        <f t="shared" si="19"/>
        <v>5.9005185185185193E-4</v>
      </c>
      <c r="DR305">
        <f t="shared" si="20"/>
        <v>5.0414222222222224E-4</v>
      </c>
      <c r="DT305">
        <v>37.698999999999998</v>
      </c>
    </row>
    <row r="306" spans="1:124" x14ac:dyDescent="0.25">
      <c r="A306">
        <v>1.1651000000000001E-3</v>
      </c>
      <c r="B306">
        <v>1.6458E-3</v>
      </c>
      <c r="C306">
        <v>1.5952E-3</v>
      </c>
      <c r="D306">
        <v>1.6858000000000001E-3</v>
      </c>
      <c r="E306">
        <v>2.9995999999999999E-4</v>
      </c>
      <c r="F306">
        <v>3.0302999999999998E-4</v>
      </c>
      <c r="G306">
        <v>3.3649999999999999E-4</v>
      </c>
      <c r="H306">
        <v>2.1926000000000001E-4</v>
      </c>
      <c r="I306">
        <v>2.5669000000000001E-4</v>
      </c>
      <c r="J306">
        <v>2.8455E-4</v>
      </c>
      <c r="K306">
        <v>2.5505999999999999E-4</v>
      </c>
      <c r="L306">
        <v>2.4646999999999999E-4</v>
      </c>
      <c r="N306">
        <v>3.3271E-4</v>
      </c>
      <c r="O306">
        <v>3.3555E-4</v>
      </c>
      <c r="P306">
        <v>3.1568999999999998E-4</v>
      </c>
      <c r="Q306">
        <v>2.5698000000000002E-4</v>
      </c>
      <c r="R306">
        <v>4.7136999999999998E-4</v>
      </c>
      <c r="S306">
        <v>4.9746999999999997E-4</v>
      </c>
      <c r="T306">
        <v>5.2419000000000001E-4</v>
      </c>
      <c r="U306">
        <v>4.2564000000000002E-4</v>
      </c>
      <c r="V306">
        <v>4.7615999999999999E-4</v>
      </c>
      <c r="W306">
        <v>3.7602000000000002E-4</v>
      </c>
      <c r="X306">
        <v>4.6092000000000003E-4</v>
      </c>
      <c r="Y306">
        <v>3.5840999999999998E-4</v>
      </c>
      <c r="AA306">
        <v>4.7554999999999999E-4</v>
      </c>
      <c r="AB306">
        <v>6.0908999999999996E-4</v>
      </c>
      <c r="AC306">
        <v>5.7436E-4</v>
      </c>
      <c r="AD306">
        <v>4.3311000000000001E-4</v>
      </c>
      <c r="AE306">
        <v>4.4074000000000001E-4</v>
      </c>
      <c r="AF306">
        <v>4.4361999999999998E-4</v>
      </c>
      <c r="AG306">
        <v>5.7463999999999996E-4</v>
      </c>
      <c r="AH306">
        <v>4.2119999999999999E-4</v>
      </c>
      <c r="AI306">
        <v>3.7146999999999999E-4</v>
      </c>
      <c r="AJ306">
        <v>4.2321999999999998E-4</v>
      </c>
      <c r="AK306">
        <v>3.9441999999999998E-4</v>
      </c>
      <c r="AL306">
        <v>3.0707E-4</v>
      </c>
      <c r="AN306">
        <v>3.7146999999999999E-4</v>
      </c>
      <c r="AO306">
        <v>4.2321999999999998E-4</v>
      </c>
      <c r="AP306">
        <v>3.9441999999999998E-4</v>
      </c>
      <c r="AQ306">
        <v>3.0707E-4</v>
      </c>
      <c r="AR306">
        <v>2.699E-4</v>
      </c>
      <c r="AS306">
        <v>3.5862999999999997E-4</v>
      </c>
      <c r="AT306">
        <v>4.1210999999999998E-4</v>
      </c>
      <c r="AU306">
        <v>3.7910999999999999E-4</v>
      </c>
      <c r="AV306">
        <v>3.6126000000000002E-4</v>
      </c>
      <c r="AW306">
        <v>3.3300000000000002E-4</v>
      </c>
      <c r="AX306">
        <v>2.7287999999999998E-4</v>
      </c>
      <c r="AY306">
        <v>2.8453000000000002E-4</v>
      </c>
      <c r="BA306">
        <v>3.8832999999999999E-4</v>
      </c>
      <c r="BB306">
        <v>4.4271000000000002E-4</v>
      </c>
      <c r="BC306">
        <v>4.6821999999999999E-4</v>
      </c>
      <c r="BD306">
        <v>3.7640999999999998E-4</v>
      </c>
      <c r="BE306">
        <v>3.8834999999999998E-4</v>
      </c>
      <c r="BF306">
        <v>3.7631999999999997E-4</v>
      </c>
      <c r="BG306">
        <v>4.1847E-4</v>
      </c>
      <c r="BH306">
        <v>3.7842000000000003E-4</v>
      </c>
      <c r="BI306">
        <v>5.9526000000000002E-4</v>
      </c>
      <c r="BJ306">
        <v>5.5172000000000001E-4</v>
      </c>
      <c r="BK306">
        <v>5.8951000000000001E-4</v>
      </c>
      <c r="BL306">
        <v>4.5907000000000001E-4</v>
      </c>
      <c r="BN306">
        <v>5.3187000000000004E-4</v>
      </c>
      <c r="BO306">
        <v>5.1320999999999995E-4</v>
      </c>
      <c r="BP306">
        <v>5.1875000000000001E-4</v>
      </c>
      <c r="BQ306">
        <v>5.1267999999999995E-4</v>
      </c>
      <c r="BR306">
        <v>4.4068999999999998E-4</v>
      </c>
      <c r="BS306">
        <v>4.5323999999999999E-4</v>
      </c>
      <c r="BT306">
        <v>3.8907999999999998E-4</v>
      </c>
      <c r="BU306">
        <v>4.1679E-4</v>
      </c>
      <c r="BV306">
        <v>4.8957000000000004E-4</v>
      </c>
      <c r="BW306">
        <v>5.8303000000000001E-4</v>
      </c>
      <c r="BX306">
        <v>5.2061999999999996E-4</v>
      </c>
      <c r="BY306">
        <v>4.9695999999999996E-4</v>
      </c>
      <c r="CA306">
        <v>1.1245999999999999E-3</v>
      </c>
      <c r="CB306">
        <v>1.1113E-3</v>
      </c>
      <c r="CC306">
        <v>1.0945E-3</v>
      </c>
      <c r="CD306">
        <v>1.0583000000000001E-3</v>
      </c>
      <c r="CE306">
        <v>1.0053E-3</v>
      </c>
      <c r="CF306">
        <v>1.2209E-3</v>
      </c>
      <c r="CG306">
        <v>1.1192000000000001E-3</v>
      </c>
      <c r="CH306">
        <v>9.9781000000000002E-4</v>
      </c>
      <c r="CI306">
        <v>1.0398E-3</v>
      </c>
      <c r="CJ306">
        <v>1.0987E-3</v>
      </c>
      <c r="CK306">
        <v>8.0920000000000005E-4</v>
      </c>
      <c r="CL306">
        <v>8.7518999999999997E-4</v>
      </c>
      <c r="CN306">
        <v>6.2637999999999995E-4</v>
      </c>
      <c r="CO306">
        <v>7.9774999999999996E-4</v>
      </c>
      <c r="CP306">
        <v>8.7049000000000002E-4</v>
      </c>
      <c r="CQ306">
        <v>5.6378000000000005E-4</v>
      </c>
      <c r="CR306">
        <v>6.2691000000000005E-4</v>
      </c>
      <c r="CS306">
        <v>8.5280000000000002E-4</v>
      </c>
      <c r="CT306">
        <v>8.4933999999999997E-4</v>
      </c>
      <c r="CU306">
        <v>5.7594000000000005E-4</v>
      </c>
      <c r="CV306">
        <v>5.3669000000000004E-4</v>
      </c>
      <c r="CW306">
        <v>6.6257999999999996E-4</v>
      </c>
      <c r="CX306">
        <v>8.4307000000000002E-4</v>
      </c>
      <c r="CY306">
        <v>5.4922E-4</v>
      </c>
      <c r="DA306">
        <v>3.0379000000000002E-4</v>
      </c>
      <c r="DB306">
        <v>2.4169E-4</v>
      </c>
      <c r="DC306">
        <v>2.5651E-4</v>
      </c>
      <c r="DD306">
        <v>2.3957000000000001E-4</v>
      </c>
      <c r="DE306">
        <v>2.6463000000000002E-4</v>
      </c>
      <c r="DF306">
        <v>3.3177E-4</v>
      </c>
      <c r="DG306">
        <v>2.7280000000000002E-4</v>
      </c>
      <c r="DH306">
        <v>2.3326E-4</v>
      </c>
      <c r="DI306">
        <v>2.7879000000000001E-4</v>
      </c>
      <c r="DJ306">
        <v>3.5954999999999998E-4</v>
      </c>
      <c r="DK306">
        <v>3.0204E-4</v>
      </c>
      <c r="DL306">
        <v>2.6070999999999999E-4</v>
      </c>
      <c r="DO306">
        <f t="shared" si="17"/>
        <v>5.1604962962962955E-4</v>
      </c>
      <c r="DP306">
        <f t="shared" si="18"/>
        <v>5.7890629629629633E-4</v>
      </c>
      <c r="DQ306">
        <f t="shared" si="19"/>
        <v>5.7156259259259258E-4</v>
      </c>
      <c r="DR306">
        <f t="shared" si="20"/>
        <v>4.9328740740740742E-4</v>
      </c>
      <c r="DT306">
        <v>37.823999999999998</v>
      </c>
    </row>
    <row r="307" spans="1:124" x14ac:dyDescent="0.25">
      <c r="A307">
        <v>1.1942999999999999E-3</v>
      </c>
      <c r="B307">
        <v>1.3929999999999999E-3</v>
      </c>
      <c r="C307">
        <v>1.6279000000000001E-3</v>
      </c>
      <c r="D307">
        <v>1.5418999999999999E-3</v>
      </c>
      <c r="E307">
        <v>2.8415E-4</v>
      </c>
      <c r="F307">
        <v>2.8726000000000001E-4</v>
      </c>
      <c r="G307">
        <v>3.3097999999999998E-4</v>
      </c>
      <c r="H307">
        <v>2.1929999999999999E-4</v>
      </c>
      <c r="I307">
        <v>2.5624000000000003E-4</v>
      </c>
      <c r="J307">
        <v>2.8348000000000002E-4</v>
      </c>
      <c r="K307">
        <v>2.5306999999999999E-4</v>
      </c>
      <c r="L307">
        <v>2.5525999999999999E-4</v>
      </c>
      <c r="N307">
        <v>3.3108999999999998E-4</v>
      </c>
      <c r="O307">
        <v>3.3914999999999998E-4</v>
      </c>
      <c r="P307">
        <v>3.2306000000000001E-4</v>
      </c>
      <c r="Q307">
        <v>2.8599000000000002E-4</v>
      </c>
      <c r="R307">
        <v>5.1860000000000003E-4</v>
      </c>
      <c r="S307">
        <v>4.6587000000000001E-4</v>
      </c>
      <c r="T307">
        <v>5.6506999999999998E-4</v>
      </c>
      <c r="U307">
        <v>4.1860999999999998E-4</v>
      </c>
      <c r="V307">
        <v>4.1735999999999997E-4</v>
      </c>
      <c r="W307">
        <v>3.3817E-4</v>
      </c>
      <c r="X307">
        <v>4.9189999999999998E-4</v>
      </c>
      <c r="Y307">
        <v>3.7589999999999998E-4</v>
      </c>
      <c r="AA307">
        <v>4.4939999999999997E-4</v>
      </c>
      <c r="AB307">
        <v>6.8477999999999996E-4</v>
      </c>
      <c r="AC307">
        <v>6.2151000000000003E-4</v>
      </c>
      <c r="AD307">
        <v>4.4498999999999998E-4</v>
      </c>
      <c r="AE307">
        <v>4.4357000000000001E-4</v>
      </c>
      <c r="AF307">
        <v>4.3648999999999999E-4</v>
      </c>
      <c r="AG307">
        <v>5.4412000000000004E-4</v>
      </c>
      <c r="AH307">
        <v>4.2413999999999999E-4</v>
      </c>
      <c r="AI307">
        <v>3.0503000000000003E-4</v>
      </c>
      <c r="AJ307">
        <v>4.4430000000000001E-4</v>
      </c>
      <c r="AK307">
        <v>3.8080999999999998E-4</v>
      </c>
      <c r="AL307">
        <v>3.0404999999999999E-4</v>
      </c>
      <c r="AN307">
        <v>3.0503000000000003E-4</v>
      </c>
      <c r="AO307">
        <v>4.4430000000000001E-4</v>
      </c>
      <c r="AP307">
        <v>3.8080999999999998E-4</v>
      </c>
      <c r="AQ307">
        <v>3.0404999999999999E-4</v>
      </c>
      <c r="AR307">
        <v>2.3340000000000001E-4</v>
      </c>
      <c r="AS307">
        <v>4.0725000000000001E-4</v>
      </c>
      <c r="AT307">
        <v>4.1056000000000003E-4</v>
      </c>
      <c r="AU307">
        <v>3.5387999999999999E-4</v>
      </c>
      <c r="AV307">
        <v>3.6976000000000001E-4</v>
      </c>
      <c r="AW307">
        <v>3.3675000000000003E-4</v>
      </c>
      <c r="AX307">
        <v>2.6739999999999999E-4</v>
      </c>
      <c r="AY307">
        <v>2.7816000000000001E-4</v>
      </c>
      <c r="BA307">
        <v>3.9233999999999997E-4</v>
      </c>
      <c r="BB307">
        <v>3.9582000000000002E-4</v>
      </c>
      <c r="BC307">
        <v>3.9251999999999999E-4</v>
      </c>
      <c r="BD307">
        <v>3.9437000000000001E-4</v>
      </c>
      <c r="BE307">
        <v>4.4391E-4</v>
      </c>
      <c r="BF307">
        <v>3.4744000000000002E-4</v>
      </c>
      <c r="BG307">
        <v>3.5500000000000001E-4</v>
      </c>
      <c r="BH307">
        <v>3.3662999999999998E-4</v>
      </c>
      <c r="BI307">
        <v>5.9352999999999999E-4</v>
      </c>
      <c r="BJ307">
        <v>4.7420999999999997E-4</v>
      </c>
      <c r="BK307">
        <v>5.7193999999999995E-4</v>
      </c>
      <c r="BL307">
        <v>4.1649999999999999E-4</v>
      </c>
      <c r="BN307">
        <v>5.0869000000000001E-4</v>
      </c>
      <c r="BO307">
        <v>5.2707999999999997E-4</v>
      </c>
      <c r="BP307">
        <v>5.0953999999999995E-4</v>
      </c>
      <c r="BQ307">
        <v>5.1017E-4</v>
      </c>
      <c r="BR307">
        <v>4.1534999999999999E-4</v>
      </c>
      <c r="BS307">
        <v>4.4588000000000001E-4</v>
      </c>
      <c r="BT307">
        <v>4.3826E-4</v>
      </c>
      <c r="BU307">
        <v>3.8709999999999998E-4</v>
      </c>
      <c r="BV307">
        <v>5.5327999999999996E-4</v>
      </c>
      <c r="BW307">
        <v>5.0071999999999996E-4</v>
      </c>
      <c r="BX307">
        <v>4.6735E-4</v>
      </c>
      <c r="BY307">
        <v>5.0894000000000004E-4</v>
      </c>
      <c r="CA307">
        <v>1.237E-3</v>
      </c>
      <c r="CB307">
        <v>1.0839000000000001E-3</v>
      </c>
      <c r="CC307">
        <v>9.6155000000000003E-4</v>
      </c>
      <c r="CD307">
        <v>8.7162999999999997E-4</v>
      </c>
      <c r="CE307">
        <v>9.5253000000000004E-4</v>
      </c>
      <c r="CF307">
        <v>1.0479E-3</v>
      </c>
      <c r="CG307">
        <v>1.1061999999999999E-3</v>
      </c>
      <c r="CH307">
        <v>1.1106E-3</v>
      </c>
      <c r="CI307">
        <v>1.1688E-3</v>
      </c>
      <c r="CJ307">
        <v>1.0614999999999999E-3</v>
      </c>
      <c r="CK307">
        <v>7.6022000000000004E-4</v>
      </c>
      <c r="CL307">
        <v>8.3571000000000003E-4</v>
      </c>
      <c r="CN307">
        <v>6.4355E-4</v>
      </c>
      <c r="CO307">
        <v>7.9818E-4</v>
      </c>
      <c r="CP307">
        <v>7.5108E-4</v>
      </c>
      <c r="CQ307">
        <v>5.8931999999999995E-4</v>
      </c>
      <c r="CR307">
        <v>5.7481000000000003E-4</v>
      </c>
      <c r="CS307">
        <v>1.0127000000000001E-3</v>
      </c>
      <c r="CT307">
        <v>9.1432999999999998E-4</v>
      </c>
      <c r="CU307">
        <v>5.8713999999999999E-4</v>
      </c>
      <c r="CV307">
        <v>6.2529999999999997E-4</v>
      </c>
      <c r="CW307">
        <v>6.4758999999999997E-4</v>
      </c>
      <c r="CX307">
        <v>7.9690000000000002E-4</v>
      </c>
      <c r="CY307">
        <v>5.1334000000000004E-4</v>
      </c>
      <c r="DA307">
        <v>2.6759E-4</v>
      </c>
      <c r="DB307">
        <v>2.453E-4</v>
      </c>
      <c r="DC307">
        <v>2.3607000000000001E-4</v>
      </c>
      <c r="DD307">
        <v>2.5285999999999999E-4</v>
      </c>
      <c r="DE307">
        <v>2.4238999999999999E-4</v>
      </c>
      <c r="DF307">
        <v>3.4550999999999999E-4</v>
      </c>
      <c r="DG307">
        <v>2.5585000000000001E-4</v>
      </c>
      <c r="DH307">
        <v>2.2708E-4</v>
      </c>
      <c r="DI307">
        <v>2.5012E-4</v>
      </c>
      <c r="DJ307">
        <v>3.0582E-4</v>
      </c>
      <c r="DK307">
        <v>2.9130999999999997E-4</v>
      </c>
      <c r="DL307">
        <v>2.7253999999999999E-4</v>
      </c>
      <c r="DO307">
        <f t="shared" si="17"/>
        <v>5.1767111111111113E-4</v>
      </c>
      <c r="DP307">
        <f t="shared" si="18"/>
        <v>5.5927222222222227E-4</v>
      </c>
      <c r="DQ307">
        <f t="shared" si="19"/>
        <v>5.5575222222222214E-4</v>
      </c>
      <c r="DR307">
        <f t="shared" si="20"/>
        <v>4.8222814814814806E-4</v>
      </c>
      <c r="DT307">
        <v>37.948999999999998</v>
      </c>
    </row>
    <row r="308" spans="1:124" x14ac:dyDescent="0.25">
      <c r="A308">
        <v>1.2465E-3</v>
      </c>
      <c r="B308">
        <v>1.1871E-3</v>
      </c>
      <c r="C308">
        <v>1.6507E-3</v>
      </c>
      <c r="D308">
        <v>1.3814999999999999E-3</v>
      </c>
      <c r="E308">
        <v>2.8102999999999998E-4</v>
      </c>
      <c r="F308">
        <v>2.9236000000000003E-4</v>
      </c>
      <c r="G308">
        <v>3.1596E-4</v>
      </c>
      <c r="H308">
        <v>2.2130000000000001E-4</v>
      </c>
      <c r="I308">
        <v>2.6711999999999998E-4</v>
      </c>
      <c r="J308">
        <v>2.767E-4</v>
      </c>
      <c r="K308">
        <v>2.3718E-4</v>
      </c>
      <c r="L308">
        <v>2.5486999999999998E-4</v>
      </c>
      <c r="N308">
        <v>3.3677000000000002E-4</v>
      </c>
      <c r="O308">
        <v>3.3861999999999998E-4</v>
      </c>
      <c r="P308">
        <v>3.1813000000000002E-4</v>
      </c>
      <c r="Q308">
        <v>2.9779999999999997E-4</v>
      </c>
      <c r="R308">
        <v>5.6576E-4</v>
      </c>
      <c r="S308">
        <v>4.3663000000000003E-4</v>
      </c>
      <c r="T308">
        <v>6.0130000000000003E-4</v>
      </c>
      <c r="U308">
        <v>4.0806000000000002E-4</v>
      </c>
      <c r="V308">
        <v>3.8247999999999998E-4</v>
      </c>
      <c r="W308">
        <v>3.1603000000000002E-4</v>
      </c>
      <c r="X308">
        <v>5.0275999999999999E-4</v>
      </c>
      <c r="Y308">
        <v>3.8106000000000001E-4</v>
      </c>
      <c r="AA308">
        <v>4.2979999999999998E-4</v>
      </c>
      <c r="AB308">
        <v>6.9791999999999999E-4</v>
      </c>
      <c r="AC308">
        <v>6.4052E-4</v>
      </c>
      <c r="AD308">
        <v>4.6382999999999998E-4</v>
      </c>
      <c r="AE308">
        <v>4.4781999999999998E-4</v>
      </c>
      <c r="AF308">
        <v>4.5161000000000002E-4</v>
      </c>
      <c r="AG308">
        <v>5.3209000000000004E-4</v>
      </c>
      <c r="AH308">
        <v>4.4065E-4</v>
      </c>
      <c r="AI308">
        <v>2.8445E-4</v>
      </c>
      <c r="AJ308">
        <v>4.4739999999999998E-4</v>
      </c>
      <c r="AK308">
        <v>3.7801000000000002E-4</v>
      </c>
      <c r="AL308">
        <v>2.9229000000000001E-4</v>
      </c>
      <c r="AN308">
        <v>2.8445E-4</v>
      </c>
      <c r="AO308">
        <v>4.4739999999999998E-4</v>
      </c>
      <c r="AP308">
        <v>3.7801000000000002E-4</v>
      </c>
      <c r="AQ308">
        <v>2.9229000000000001E-4</v>
      </c>
      <c r="AR308">
        <v>2.1196999999999999E-4</v>
      </c>
      <c r="AS308">
        <v>4.3801000000000002E-4</v>
      </c>
      <c r="AT308">
        <v>4.0441000000000001E-4</v>
      </c>
      <c r="AU308">
        <v>3.4106000000000002E-4</v>
      </c>
      <c r="AV308">
        <v>3.4366000000000003E-4</v>
      </c>
      <c r="AW308">
        <v>3.1932999999999999E-4</v>
      </c>
      <c r="AX308">
        <v>2.697E-4</v>
      </c>
      <c r="AY308">
        <v>2.722E-4</v>
      </c>
      <c r="BA308">
        <v>3.7655000000000002E-4</v>
      </c>
      <c r="BB308">
        <v>3.5748000000000003E-4</v>
      </c>
      <c r="BC308">
        <v>3.4840000000000001E-4</v>
      </c>
      <c r="BD308">
        <v>3.8934000000000001E-4</v>
      </c>
      <c r="BE308">
        <v>4.6347000000000001E-4</v>
      </c>
      <c r="BF308">
        <v>3.4518E-4</v>
      </c>
      <c r="BG308">
        <v>3.3933999999999999E-4</v>
      </c>
      <c r="BH308">
        <v>3.0246E-4</v>
      </c>
      <c r="BI308">
        <v>5.8604999999999996E-4</v>
      </c>
      <c r="BJ308">
        <v>4.6336000000000001E-4</v>
      </c>
      <c r="BK308">
        <v>5.9223999999999995E-4</v>
      </c>
      <c r="BL308">
        <v>4.0141999999999999E-4</v>
      </c>
      <c r="BN308">
        <v>5.1776999999999997E-4</v>
      </c>
      <c r="BO308">
        <v>5.4768999999999998E-4</v>
      </c>
      <c r="BP308">
        <v>4.9925999999999996E-4</v>
      </c>
      <c r="BQ308">
        <v>5.1011000000000003E-4</v>
      </c>
      <c r="BR308">
        <v>3.9371000000000002E-4</v>
      </c>
      <c r="BS308">
        <v>4.3618999999999998E-4</v>
      </c>
      <c r="BT308">
        <v>4.6559999999999999E-4</v>
      </c>
      <c r="BU308">
        <v>3.7503999999999999E-4</v>
      </c>
      <c r="BV308">
        <v>6.1901999999999997E-4</v>
      </c>
      <c r="BW308">
        <v>4.6614999999999997E-4</v>
      </c>
      <c r="BX308">
        <v>4.5255000000000002E-4</v>
      </c>
      <c r="BY308">
        <v>5.0347E-4</v>
      </c>
      <c r="CA308">
        <v>1.3045999999999999E-3</v>
      </c>
      <c r="CB308">
        <v>1.0503000000000001E-3</v>
      </c>
      <c r="CC308">
        <v>8.7106E-4</v>
      </c>
      <c r="CD308">
        <v>7.9252999999999995E-4</v>
      </c>
      <c r="CE308">
        <v>9.6560999999999999E-4</v>
      </c>
      <c r="CF308">
        <v>9.3692999999999999E-4</v>
      </c>
      <c r="CG308">
        <v>1.0885000000000001E-3</v>
      </c>
      <c r="CH308">
        <v>1.2367999999999999E-3</v>
      </c>
      <c r="CI308">
        <v>1.2164999999999999E-3</v>
      </c>
      <c r="CJ308">
        <v>9.9036999999999997E-4</v>
      </c>
      <c r="CK308">
        <v>7.6135000000000005E-4</v>
      </c>
      <c r="CL308">
        <v>7.8386999999999999E-4</v>
      </c>
      <c r="CN308">
        <v>6.6615000000000001E-4</v>
      </c>
      <c r="CO308">
        <v>7.8669999999999999E-4</v>
      </c>
      <c r="CP308">
        <v>6.7515000000000001E-4</v>
      </c>
      <c r="CQ308">
        <v>6.1131E-4</v>
      </c>
      <c r="CR308">
        <v>5.3191000000000002E-4</v>
      </c>
      <c r="CS308">
        <v>1.0922E-3</v>
      </c>
      <c r="CT308">
        <v>9.2562999999999999E-4</v>
      </c>
      <c r="CU308">
        <v>5.8774000000000001E-4</v>
      </c>
      <c r="CV308">
        <v>6.9393999999999999E-4</v>
      </c>
      <c r="CW308">
        <v>6.0302000000000001E-4</v>
      </c>
      <c r="CX308">
        <v>7.6011000000000004E-4</v>
      </c>
      <c r="CY308">
        <v>4.6917999999999998E-4</v>
      </c>
      <c r="DA308">
        <v>2.4010000000000001E-4</v>
      </c>
      <c r="DB308">
        <v>2.4005000000000001E-4</v>
      </c>
      <c r="DC308">
        <v>2.2965999999999999E-4</v>
      </c>
      <c r="DD308">
        <v>2.5340999999999997E-4</v>
      </c>
      <c r="DE308">
        <v>2.3118999999999999E-4</v>
      </c>
      <c r="DF308">
        <v>3.3865000000000002E-4</v>
      </c>
      <c r="DG308">
        <v>2.5240000000000001E-4</v>
      </c>
      <c r="DH308">
        <v>2.1332E-4</v>
      </c>
      <c r="DI308">
        <v>2.4264999999999999E-4</v>
      </c>
      <c r="DJ308">
        <v>2.7150999999999998E-4</v>
      </c>
      <c r="DK308">
        <v>2.8065000000000002E-4</v>
      </c>
      <c r="DL308">
        <v>2.8693000000000002E-4</v>
      </c>
      <c r="DO308">
        <f t="shared" si="17"/>
        <v>5.2337148148148154E-4</v>
      </c>
      <c r="DP308">
        <f t="shared" si="18"/>
        <v>5.3981074074074072E-4</v>
      </c>
      <c r="DQ308">
        <f t="shared" si="19"/>
        <v>5.4706185185185181E-4</v>
      </c>
      <c r="DR308">
        <f t="shared" si="20"/>
        <v>4.7273481481481479E-4</v>
      </c>
      <c r="DT308">
        <v>38.073999999999998</v>
      </c>
    </row>
    <row r="309" spans="1:124" x14ac:dyDescent="0.25">
      <c r="A309">
        <v>1.274E-3</v>
      </c>
      <c r="B309">
        <v>1.1252E-3</v>
      </c>
      <c r="C309">
        <v>1.6385E-3</v>
      </c>
      <c r="D309">
        <v>1.2833E-3</v>
      </c>
      <c r="E309">
        <v>2.9035999999999998E-4</v>
      </c>
      <c r="F309">
        <v>3.1213999999999998E-4</v>
      </c>
      <c r="G309">
        <v>2.9866000000000002E-4</v>
      </c>
      <c r="H309">
        <v>2.2296999999999999E-4</v>
      </c>
      <c r="I309">
        <v>2.8003000000000001E-4</v>
      </c>
      <c r="J309">
        <v>2.6645E-4</v>
      </c>
      <c r="K309">
        <v>2.1514E-4</v>
      </c>
      <c r="L309">
        <v>2.4441000000000003E-4</v>
      </c>
      <c r="N309">
        <v>3.4446999999999999E-4</v>
      </c>
      <c r="O309">
        <v>3.3312000000000001E-4</v>
      </c>
      <c r="P309">
        <v>3.0103999999999998E-4</v>
      </c>
      <c r="Q309">
        <v>2.8458999999999998E-4</v>
      </c>
      <c r="R309">
        <v>5.8202000000000004E-4</v>
      </c>
      <c r="S309">
        <v>4.2180000000000001E-4</v>
      </c>
      <c r="T309">
        <v>6.0939000000000002E-4</v>
      </c>
      <c r="U309">
        <v>3.9671999999999998E-4</v>
      </c>
      <c r="V309">
        <v>3.8727E-4</v>
      </c>
      <c r="W309">
        <v>3.1676000000000002E-4</v>
      </c>
      <c r="X309">
        <v>4.8291000000000002E-4</v>
      </c>
      <c r="Y309">
        <v>3.6831E-4</v>
      </c>
      <c r="AA309">
        <v>4.2264000000000001E-4</v>
      </c>
      <c r="AB309">
        <v>6.3960999999999998E-4</v>
      </c>
      <c r="AC309">
        <v>6.1848000000000003E-4</v>
      </c>
      <c r="AD309">
        <v>4.7485000000000002E-4</v>
      </c>
      <c r="AE309">
        <v>4.4606000000000002E-4</v>
      </c>
      <c r="AF309">
        <v>4.7828999999999998E-4</v>
      </c>
      <c r="AG309">
        <v>5.4000000000000001E-4</v>
      </c>
      <c r="AH309">
        <v>4.5562000000000001E-4</v>
      </c>
      <c r="AI309">
        <v>3.1876000000000002E-4</v>
      </c>
      <c r="AJ309">
        <v>4.2794000000000003E-4</v>
      </c>
      <c r="AK309">
        <v>3.858E-4</v>
      </c>
      <c r="AL309">
        <v>2.7614000000000002E-4</v>
      </c>
      <c r="AN309">
        <v>3.1876000000000002E-4</v>
      </c>
      <c r="AO309">
        <v>4.2794000000000003E-4</v>
      </c>
      <c r="AP309">
        <v>3.858E-4</v>
      </c>
      <c r="AQ309">
        <v>2.7614000000000002E-4</v>
      </c>
      <c r="AR309">
        <v>2.1477000000000001E-4</v>
      </c>
      <c r="AS309">
        <v>4.3120000000000002E-4</v>
      </c>
      <c r="AT309">
        <v>3.9190999999999998E-4</v>
      </c>
      <c r="AU309">
        <v>3.4367000000000002E-4</v>
      </c>
      <c r="AV309">
        <v>2.9483999999999999E-4</v>
      </c>
      <c r="AW309">
        <v>2.8781E-4</v>
      </c>
      <c r="AX309">
        <v>2.7567999999999999E-4</v>
      </c>
      <c r="AY309">
        <v>2.6789000000000001E-4</v>
      </c>
      <c r="BA309">
        <v>3.4759E-4</v>
      </c>
      <c r="BB309">
        <v>3.4362999999999999E-4</v>
      </c>
      <c r="BC309">
        <v>3.6036999999999999E-4</v>
      </c>
      <c r="BD309">
        <v>3.6098E-4</v>
      </c>
      <c r="BE309">
        <v>4.3276000000000002E-4</v>
      </c>
      <c r="BF309">
        <v>3.6410000000000001E-4</v>
      </c>
      <c r="BG309">
        <v>3.7380999999999997E-4</v>
      </c>
      <c r="BH309">
        <v>2.9329999999999997E-4</v>
      </c>
      <c r="BI309">
        <v>5.7375000000000004E-4</v>
      </c>
      <c r="BJ309">
        <v>5.2141999999999998E-4</v>
      </c>
      <c r="BK309">
        <v>6.2697000000000002E-4</v>
      </c>
      <c r="BL309">
        <v>4.1785999999999999E-4</v>
      </c>
      <c r="BN309">
        <v>5.4686999999999997E-4</v>
      </c>
      <c r="BO309">
        <v>5.5796000000000003E-4</v>
      </c>
      <c r="BP309">
        <v>4.8741000000000002E-4</v>
      </c>
      <c r="BQ309">
        <v>5.0712000000000001E-4</v>
      </c>
      <c r="BR309">
        <v>3.8435999999999999E-4</v>
      </c>
      <c r="BS309">
        <v>4.2663999999999999E-4</v>
      </c>
      <c r="BT309">
        <v>4.5183000000000002E-4</v>
      </c>
      <c r="BU309">
        <v>3.8287E-4</v>
      </c>
      <c r="BV309">
        <v>6.4798999999999998E-4</v>
      </c>
      <c r="BW309">
        <v>4.9113E-4</v>
      </c>
      <c r="BX309">
        <v>4.7761E-4</v>
      </c>
      <c r="BY309">
        <v>4.8006999999999998E-4</v>
      </c>
      <c r="CA309">
        <v>1.2773999999999999E-3</v>
      </c>
      <c r="CB309">
        <v>9.9916000000000002E-4</v>
      </c>
      <c r="CC309">
        <v>8.6306000000000002E-4</v>
      </c>
      <c r="CD309">
        <v>8.5983999999999995E-4</v>
      </c>
      <c r="CE309">
        <v>1.0200999999999999E-3</v>
      </c>
      <c r="CF309">
        <v>9.3674999999999997E-4</v>
      </c>
      <c r="CG309">
        <v>1.0771999999999999E-3</v>
      </c>
      <c r="CH309">
        <v>1.2849000000000001E-3</v>
      </c>
      <c r="CI309">
        <v>1.1437999999999999E-3</v>
      </c>
      <c r="CJ309">
        <v>9.1491999999999995E-4</v>
      </c>
      <c r="CK309">
        <v>8.0232999999999997E-4</v>
      </c>
      <c r="CL309">
        <v>7.4428999999999999E-4</v>
      </c>
      <c r="CN309">
        <v>6.7739999999999999E-4</v>
      </c>
      <c r="CO309">
        <v>7.6484999999999997E-4</v>
      </c>
      <c r="CP309">
        <v>6.7916000000000005E-4</v>
      </c>
      <c r="CQ309">
        <v>6.1403E-4</v>
      </c>
      <c r="CR309">
        <v>5.1845999999999999E-4</v>
      </c>
      <c r="CS309">
        <v>1.0437999999999999E-3</v>
      </c>
      <c r="CT309">
        <v>8.7418000000000001E-4</v>
      </c>
      <c r="CU309">
        <v>5.7342000000000005E-4</v>
      </c>
      <c r="CV309">
        <v>6.9976999999999995E-4</v>
      </c>
      <c r="CW309">
        <v>5.5051999999999998E-4</v>
      </c>
      <c r="CX309">
        <v>7.4598000000000004E-4</v>
      </c>
      <c r="CY309">
        <v>4.3867E-4</v>
      </c>
      <c r="DA309">
        <v>2.3447E-4</v>
      </c>
      <c r="DB309">
        <v>2.2724E-4</v>
      </c>
      <c r="DC309">
        <v>2.3813E-4</v>
      </c>
      <c r="DD309">
        <v>2.3934999999999999E-4</v>
      </c>
      <c r="DE309">
        <v>2.3468E-4</v>
      </c>
      <c r="DF309">
        <v>3.1207000000000001E-4</v>
      </c>
      <c r="DG309">
        <v>2.6050999999999998E-4</v>
      </c>
      <c r="DH309">
        <v>1.9788E-4</v>
      </c>
      <c r="DI309">
        <v>2.5491000000000001E-4</v>
      </c>
      <c r="DJ309">
        <v>2.7289000000000002E-4</v>
      </c>
      <c r="DK309">
        <v>2.7311000000000002E-4</v>
      </c>
      <c r="DL309">
        <v>2.9242999999999999E-4</v>
      </c>
      <c r="DO309">
        <f t="shared" si="17"/>
        <v>5.2475148148148159E-4</v>
      </c>
      <c r="DP309">
        <f t="shared" si="18"/>
        <v>5.2575333333333327E-4</v>
      </c>
      <c r="DQ309">
        <f t="shared" si="19"/>
        <v>5.4573962962962974E-4</v>
      </c>
      <c r="DR309">
        <f t="shared" si="20"/>
        <v>4.6598592592592586E-4</v>
      </c>
      <c r="DT309">
        <v>38.200000000000003</v>
      </c>
    </row>
    <row r="310" spans="1:124" x14ac:dyDescent="0.25">
      <c r="A310">
        <v>1.2477E-3</v>
      </c>
      <c r="B310">
        <v>1.2222999999999999E-3</v>
      </c>
      <c r="C310">
        <v>1.5878000000000001E-3</v>
      </c>
      <c r="D310">
        <v>1.2842000000000001E-3</v>
      </c>
      <c r="E310">
        <v>3.0469999999999998E-4</v>
      </c>
      <c r="F310">
        <v>3.3270000000000001E-4</v>
      </c>
      <c r="G310">
        <v>2.8731999999999998E-4</v>
      </c>
      <c r="H310">
        <v>2.2248999999999999E-4</v>
      </c>
      <c r="I310">
        <v>2.8498999999999999E-4</v>
      </c>
      <c r="J310">
        <v>2.5696999999999997E-4</v>
      </c>
      <c r="K310">
        <v>1.9814999999999999E-4</v>
      </c>
      <c r="L310">
        <v>2.2885000000000001E-4</v>
      </c>
      <c r="N310">
        <v>3.4785000000000003E-4</v>
      </c>
      <c r="O310">
        <v>3.2475000000000001E-4</v>
      </c>
      <c r="P310">
        <v>2.7921000000000001E-4</v>
      </c>
      <c r="Q310">
        <v>2.5375000000000002E-4</v>
      </c>
      <c r="R310">
        <v>5.5409000000000003E-4</v>
      </c>
      <c r="S310">
        <v>4.2602999999999999E-4</v>
      </c>
      <c r="T310">
        <v>5.8416999999999996E-4</v>
      </c>
      <c r="U310">
        <v>3.8748999999999999E-4</v>
      </c>
      <c r="V310">
        <v>4.2408000000000002E-4</v>
      </c>
      <c r="W310">
        <v>3.3506999999999998E-4</v>
      </c>
      <c r="X310">
        <v>4.3899E-4</v>
      </c>
      <c r="Y310">
        <v>3.4262000000000002E-4</v>
      </c>
      <c r="AA310">
        <v>4.2630000000000001E-4</v>
      </c>
      <c r="AB310">
        <v>5.4195000000000003E-4</v>
      </c>
      <c r="AC310">
        <v>5.6700999999999995E-4</v>
      </c>
      <c r="AD310">
        <v>4.6923000000000001E-4</v>
      </c>
      <c r="AE310">
        <v>4.3531E-4</v>
      </c>
      <c r="AF310">
        <v>4.9958000000000001E-4</v>
      </c>
      <c r="AG310">
        <v>5.5778000000000002E-4</v>
      </c>
      <c r="AH310">
        <v>4.5593000000000001E-4</v>
      </c>
      <c r="AI310">
        <v>3.8484000000000001E-4</v>
      </c>
      <c r="AJ310">
        <v>3.9531000000000001E-4</v>
      </c>
      <c r="AK310">
        <v>3.9767999999999997E-4</v>
      </c>
      <c r="AL310">
        <v>2.6274000000000002E-4</v>
      </c>
      <c r="AN310">
        <v>3.8484000000000001E-4</v>
      </c>
      <c r="AO310">
        <v>3.9531000000000001E-4</v>
      </c>
      <c r="AP310">
        <v>3.9767999999999997E-4</v>
      </c>
      <c r="AQ310">
        <v>2.6274000000000002E-4</v>
      </c>
      <c r="AR310">
        <v>2.3716000000000001E-4</v>
      </c>
      <c r="AS310">
        <v>3.8953000000000002E-4</v>
      </c>
      <c r="AT310">
        <v>3.7519000000000002E-4</v>
      </c>
      <c r="AU310">
        <v>3.5598999999999998E-4</v>
      </c>
      <c r="AV310">
        <v>2.4835999999999999E-4</v>
      </c>
      <c r="AW310">
        <v>2.5692E-4</v>
      </c>
      <c r="AX310">
        <v>2.788E-4</v>
      </c>
      <c r="AY310">
        <v>2.6521999999999998E-4</v>
      </c>
      <c r="BA310">
        <v>3.1896000000000002E-4</v>
      </c>
      <c r="BB310">
        <v>3.5585E-4</v>
      </c>
      <c r="BC310">
        <v>4.1877E-4</v>
      </c>
      <c r="BD310">
        <v>3.2225999999999999E-4</v>
      </c>
      <c r="BE310">
        <v>3.6655999999999999E-4</v>
      </c>
      <c r="BF310">
        <v>3.8709999999999998E-4</v>
      </c>
      <c r="BG310">
        <v>4.3252999999999998E-4</v>
      </c>
      <c r="BH310">
        <v>3.1095999999999999E-4</v>
      </c>
      <c r="BI310">
        <v>5.6066000000000004E-4</v>
      </c>
      <c r="BJ310">
        <v>6.1167000000000003E-4</v>
      </c>
      <c r="BK310">
        <v>6.4592000000000002E-4</v>
      </c>
      <c r="BL310">
        <v>4.5131000000000001E-4</v>
      </c>
      <c r="BN310">
        <v>5.7381999999999995E-4</v>
      </c>
      <c r="BO310">
        <v>5.4757999999999999E-4</v>
      </c>
      <c r="BP310">
        <v>4.7454000000000002E-4</v>
      </c>
      <c r="BQ310">
        <v>4.9655999999999995E-4</v>
      </c>
      <c r="BR310">
        <v>3.8811999999999999E-4</v>
      </c>
      <c r="BS310">
        <v>4.1939000000000001E-4</v>
      </c>
      <c r="BT310">
        <v>4.0172999999999999E-4</v>
      </c>
      <c r="BU310">
        <v>4.0175999999999998E-4</v>
      </c>
      <c r="BV310">
        <v>6.2144000000000001E-4</v>
      </c>
      <c r="BW310">
        <v>5.5354000000000004E-4</v>
      </c>
      <c r="BX310">
        <v>5.2044000000000005E-4</v>
      </c>
      <c r="BY310">
        <v>4.4931000000000002E-4</v>
      </c>
      <c r="CA310">
        <v>1.1636000000000001E-3</v>
      </c>
      <c r="CB310">
        <v>9.3269000000000002E-4</v>
      </c>
      <c r="CC310">
        <v>9.3183000000000003E-4</v>
      </c>
      <c r="CD310">
        <v>1.0311999999999999E-3</v>
      </c>
      <c r="CE310">
        <v>1.0696E-3</v>
      </c>
      <c r="CF310">
        <v>1.0344E-3</v>
      </c>
      <c r="CG310">
        <v>1.0767000000000001E-3</v>
      </c>
      <c r="CH310">
        <v>1.2141999999999999E-3</v>
      </c>
      <c r="CI310">
        <v>9.8086000000000007E-4</v>
      </c>
      <c r="CJ310">
        <v>8.6229000000000004E-4</v>
      </c>
      <c r="CK310">
        <v>8.4928E-4</v>
      </c>
      <c r="CL310">
        <v>7.3068999999999999E-4</v>
      </c>
      <c r="CN310">
        <v>6.6777000000000004E-4</v>
      </c>
      <c r="CO310">
        <v>7.4041000000000005E-4</v>
      </c>
      <c r="CP310">
        <v>7.5215000000000004E-4</v>
      </c>
      <c r="CQ310">
        <v>5.9347000000000002E-4</v>
      </c>
      <c r="CR310">
        <v>5.3666E-4</v>
      </c>
      <c r="CS310">
        <v>8.9413000000000003E-4</v>
      </c>
      <c r="CT310">
        <v>7.8476999999999996E-4</v>
      </c>
      <c r="CU310">
        <v>5.5013000000000002E-4</v>
      </c>
      <c r="CV310">
        <v>6.3686000000000005E-4</v>
      </c>
      <c r="CW310">
        <v>5.1521E-4</v>
      </c>
      <c r="CX310">
        <v>7.5433E-4</v>
      </c>
      <c r="CY310">
        <v>4.3583000000000001E-4</v>
      </c>
      <c r="DA310">
        <v>2.5054999999999999E-4</v>
      </c>
      <c r="DB310">
        <v>2.1273E-4</v>
      </c>
      <c r="DC310">
        <v>2.5389E-4</v>
      </c>
      <c r="DD310">
        <v>2.1711000000000001E-4</v>
      </c>
      <c r="DE310">
        <v>2.4907E-4</v>
      </c>
      <c r="DF310">
        <v>2.7774000000000001E-4</v>
      </c>
      <c r="DG310">
        <v>2.7157E-4</v>
      </c>
      <c r="DH310">
        <v>1.8720999999999999E-4</v>
      </c>
      <c r="DI310">
        <v>2.7469000000000001E-4</v>
      </c>
      <c r="DJ310">
        <v>3.0456999999999999E-4</v>
      </c>
      <c r="DK310">
        <v>2.6965000000000002E-4</v>
      </c>
      <c r="DL310">
        <v>2.8312999999999998E-4</v>
      </c>
      <c r="DO310">
        <f t="shared" si="17"/>
        <v>5.1627555555555562E-4</v>
      </c>
      <c r="DP310">
        <f t="shared" si="18"/>
        <v>5.1947111111111117E-4</v>
      </c>
      <c r="DQ310">
        <f t="shared" si="19"/>
        <v>5.4769925925925926E-4</v>
      </c>
      <c r="DR310">
        <f t="shared" si="20"/>
        <v>4.6171777777777773E-4</v>
      </c>
      <c r="DT310">
        <v>38.325000000000003</v>
      </c>
    </row>
    <row r="311" spans="1:124" x14ac:dyDescent="0.25">
      <c r="A311">
        <v>1.1716999999999999E-3</v>
      </c>
      <c r="B311">
        <v>1.4046E-3</v>
      </c>
      <c r="C311">
        <v>1.5162000000000001E-3</v>
      </c>
      <c r="D311">
        <v>1.3607000000000001E-3</v>
      </c>
      <c r="E311">
        <v>3.1393000000000003E-4</v>
      </c>
      <c r="F311">
        <v>3.4052000000000003E-4</v>
      </c>
      <c r="G311">
        <v>2.8634E-4</v>
      </c>
      <c r="H311">
        <v>2.1940999999999999E-4</v>
      </c>
      <c r="I311">
        <v>2.7735999999999999E-4</v>
      </c>
      <c r="J311">
        <v>2.5208000000000001E-4</v>
      </c>
      <c r="K311">
        <v>1.9445000000000001E-4</v>
      </c>
      <c r="L311">
        <v>2.1599E-4</v>
      </c>
      <c r="N311">
        <v>3.4285000000000001E-4</v>
      </c>
      <c r="O311">
        <v>3.1695999999999997E-4</v>
      </c>
      <c r="P311">
        <v>2.6316000000000002E-4</v>
      </c>
      <c r="Q311">
        <v>2.2306E-4</v>
      </c>
      <c r="R311">
        <v>4.9377000000000004E-4</v>
      </c>
      <c r="S311">
        <v>4.4396000000000003E-4</v>
      </c>
      <c r="T311">
        <v>5.4058999999999997E-4</v>
      </c>
      <c r="U311">
        <v>3.8159000000000001E-4</v>
      </c>
      <c r="V311">
        <v>4.6684999999999999E-4</v>
      </c>
      <c r="W311">
        <v>3.5666000000000002E-4</v>
      </c>
      <c r="X311">
        <v>3.9125999999999999E-4</v>
      </c>
      <c r="Y311">
        <v>3.1623000000000003E-4</v>
      </c>
      <c r="AA311">
        <v>4.3311000000000001E-4</v>
      </c>
      <c r="AB311">
        <v>4.5898E-4</v>
      </c>
      <c r="AC311">
        <v>5.1451999999999997E-4</v>
      </c>
      <c r="AD311">
        <v>4.4850000000000001E-4</v>
      </c>
      <c r="AE311">
        <v>4.1880999999999998E-4</v>
      </c>
      <c r="AF311">
        <v>5.0173999999999998E-4</v>
      </c>
      <c r="AG311">
        <v>5.6970999999999996E-4</v>
      </c>
      <c r="AH311">
        <v>4.3805999999999999E-4</v>
      </c>
      <c r="AI311">
        <v>4.4148000000000001E-4</v>
      </c>
      <c r="AJ311">
        <v>3.6725000000000001E-4</v>
      </c>
      <c r="AK311">
        <v>4.0449000000000003E-4</v>
      </c>
      <c r="AL311">
        <v>2.5799999999999998E-4</v>
      </c>
      <c r="AN311">
        <v>4.4148000000000001E-4</v>
      </c>
      <c r="AO311">
        <v>3.6725000000000001E-4</v>
      </c>
      <c r="AP311">
        <v>4.0449000000000003E-4</v>
      </c>
      <c r="AQ311">
        <v>2.5799999999999998E-4</v>
      </c>
      <c r="AR311">
        <v>2.6368000000000002E-4</v>
      </c>
      <c r="AS311">
        <v>3.3596E-4</v>
      </c>
      <c r="AT311">
        <v>3.5935999999999997E-4</v>
      </c>
      <c r="AU311">
        <v>3.6706999999999999E-4</v>
      </c>
      <c r="AV311">
        <v>2.2788999999999999E-4</v>
      </c>
      <c r="AW311">
        <v>2.4058E-4</v>
      </c>
      <c r="AX311">
        <v>2.7422999999999998E-4</v>
      </c>
      <c r="AY311">
        <v>2.6303999999999998E-4</v>
      </c>
      <c r="BA311">
        <v>3.0341999999999999E-4</v>
      </c>
      <c r="BB311">
        <v>3.8123999999999998E-4</v>
      </c>
      <c r="BC311">
        <v>4.8577000000000001E-4</v>
      </c>
      <c r="BD311">
        <v>2.9175000000000002E-4</v>
      </c>
      <c r="BE311">
        <v>2.9973000000000001E-4</v>
      </c>
      <c r="BF311">
        <v>3.9598999999999998E-4</v>
      </c>
      <c r="BG311">
        <v>4.7725000000000003E-4</v>
      </c>
      <c r="BH311">
        <v>3.4087000000000001E-4</v>
      </c>
      <c r="BI311">
        <v>5.5117000000000002E-4</v>
      </c>
      <c r="BJ311">
        <v>6.7962000000000003E-4</v>
      </c>
      <c r="BK311">
        <v>6.3022000000000002E-4</v>
      </c>
      <c r="BL311">
        <v>4.7719E-4</v>
      </c>
      <c r="BN311">
        <v>5.7956999999999996E-4</v>
      </c>
      <c r="BO311">
        <v>5.1858000000000004E-4</v>
      </c>
      <c r="BP311">
        <v>4.6220000000000001E-4</v>
      </c>
      <c r="BQ311">
        <v>4.7804999999999999E-4</v>
      </c>
      <c r="BR311">
        <v>3.9797999999999998E-4</v>
      </c>
      <c r="BS311">
        <v>4.1463999999999997E-4</v>
      </c>
      <c r="BT311">
        <v>3.4095000000000002E-4</v>
      </c>
      <c r="BU311">
        <v>4.1718000000000001E-4</v>
      </c>
      <c r="BV311">
        <v>5.5049999999999999E-4</v>
      </c>
      <c r="BW311">
        <v>6.1083999999999997E-4</v>
      </c>
      <c r="BX311">
        <v>5.4916999999999998E-4</v>
      </c>
      <c r="BY311">
        <v>4.2612999999999999E-4</v>
      </c>
      <c r="CA311">
        <v>1.0215999999999999E-3</v>
      </c>
      <c r="CB311">
        <v>8.6729000000000005E-4</v>
      </c>
      <c r="CC311">
        <v>1.029E-3</v>
      </c>
      <c r="CD311">
        <v>1.2065999999999999E-3</v>
      </c>
      <c r="CE311">
        <v>1.0725000000000001E-3</v>
      </c>
      <c r="CF311">
        <v>1.1632000000000001E-3</v>
      </c>
      <c r="CG311">
        <v>1.08E-3</v>
      </c>
      <c r="CH311">
        <v>1.0551E-3</v>
      </c>
      <c r="CI311">
        <v>8.0842000000000002E-4</v>
      </c>
      <c r="CJ311">
        <v>8.4371000000000001E-4</v>
      </c>
      <c r="CK311">
        <v>8.6496999999999995E-4</v>
      </c>
      <c r="CL311">
        <v>7.3813999999999998E-4</v>
      </c>
      <c r="CN311">
        <v>6.3988000000000001E-4</v>
      </c>
      <c r="CO311">
        <v>7.2245999999999996E-4</v>
      </c>
      <c r="CP311">
        <v>8.4373E-4</v>
      </c>
      <c r="CQ311">
        <v>5.5887999999999999E-4</v>
      </c>
      <c r="CR311">
        <v>5.7032000000000003E-4</v>
      </c>
      <c r="CS311">
        <v>7.2738000000000002E-4</v>
      </c>
      <c r="CT311">
        <v>7.0173999999999996E-4</v>
      </c>
      <c r="CU311">
        <v>5.2950999999999996E-4</v>
      </c>
      <c r="CV311">
        <v>5.3868000000000004E-4</v>
      </c>
      <c r="CW311">
        <v>5.1143E-4</v>
      </c>
      <c r="CX311">
        <v>7.7253E-4</v>
      </c>
      <c r="CY311">
        <v>4.5870999999999998E-4</v>
      </c>
      <c r="DA311">
        <v>2.7553000000000001E-4</v>
      </c>
      <c r="DB311">
        <v>2.0320000000000001E-4</v>
      </c>
      <c r="DC311">
        <v>2.6558000000000002E-4</v>
      </c>
      <c r="DD311">
        <v>1.9755E-4</v>
      </c>
      <c r="DE311">
        <v>2.6527000000000001E-4</v>
      </c>
      <c r="DF311">
        <v>2.5203999999999998E-4</v>
      </c>
      <c r="DG311">
        <v>2.7566999999999999E-4</v>
      </c>
      <c r="DH311">
        <v>1.8483E-4</v>
      </c>
      <c r="DI311">
        <v>2.8684000000000001E-4</v>
      </c>
      <c r="DJ311">
        <v>3.4333999999999998E-4</v>
      </c>
      <c r="DK311">
        <v>2.6902000000000002E-4</v>
      </c>
      <c r="DL311">
        <v>2.6198999999999998E-4</v>
      </c>
      <c r="DO311">
        <f t="shared" si="17"/>
        <v>4.983081481481482E-4</v>
      </c>
      <c r="DP311">
        <f t="shared" si="18"/>
        <v>5.1931481481481468E-4</v>
      </c>
      <c r="DQ311">
        <f t="shared" si="19"/>
        <v>5.4691111111111106E-4</v>
      </c>
      <c r="DR311">
        <f t="shared" si="20"/>
        <v>4.5822703703703697E-4</v>
      </c>
      <c r="DT311">
        <v>38.450000000000003</v>
      </c>
    </row>
    <row r="312" spans="1:124" x14ac:dyDescent="0.25">
      <c r="A312">
        <v>1.0785E-3</v>
      </c>
      <c r="B312">
        <v>1.5548000000000001E-3</v>
      </c>
      <c r="C312">
        <v>1.4507999999999999E-3</v>
      </c>
      <c r="D312">
        <v>1.4457000000000001E-3</v>
      </c>
      <c r="E312">
        <v>3.1122000000000002E-4</v>
      </c>
      <c r="F312">
        <v>3.2998000000000001E-4</v>
      </c>
      <c r="G312">
        <v>2.9389999999999999E-4</v>
      </c>
      <c r="H312">
        <v>2.1463E-4</v>
      </c>
      <c r="I312">
        <v>2.6038999999999999E-4</v>
      </c>
      <c r="J312">
        <v>2.5294E-4</v>
      </c>
      <c r="K312">
        <v>2.0474999999999999E-4</v>
      </c>
      <c r="L312">
        <v>2.1195E-4</v>
      </c>
      <c r="N312">
        <v>3.299E-4</v>
      </c>
      <c r="O312">
        <v>3.1233999999999998E-4</v>
      </c>
      <c r="P312">
        <v>2.6044000000000002E-4</v>
      </c>
      <c r="Q312">
        <v>2.0984000000000001E-4</v>
      </c>
      <c r="R312">
        <v>4.3109000000000002E-4</v>
      </c>
      <c r="S312">
        <v>4.6315000000000001E-4</v>
      </c>
      <c r="T312">
        <v>5.0372000000000004E-4</v>
      </c>
      <c r="U312">
        <v>3.7791000000000002E-4</v>
      </c>
      <c r="V312">
        <v>4.8665999999999998E-4</v>
      </c>
      <c r="W312">
        <v>3.6649000000000002E-4</v>
      </c>
      <c r="X312">
        <v>3.6225999999999999E-4</v>
      </c>
      <c r="Y312">
        <v>3.0147000000000003E-4</v>
      </c>
      <c r="AA312">
        <v>4.3418999999999999E-4</v>
      </c>
      <c r="AB312">
        <v>4.3497000000000002E-4</v>
      </c>
      <c r="AC312">
        <v>4.8890999999999995E-4</v>
      </c>
      <c r="AD312">
        <v>4.2273000000000001E-4</v>
      </c>
      <c r="AE312">
        <v>4.0397000000000002E-4</v>
      </c>
      <c r="AF312">
        <v>4.8165000000000003E-4</v>
      </c>
      <c r="AG312">
        <v>5.6347999999999999E-4</v>
      </c>
      <c r="AH312">
        <v>4.0964000000000001E-4</v>
      </c>
      <c r="AI312">
        <v>4.5372000000000001E-4</v>
      </c>
      <c r="AJ312">
        <v>3.5931E-4</v>
      </c>
      <c r="AK312">
        <v>3.9978000000000002E-4</v>
      </c>
      <c r="AL312">
        <v>2.6317000000000002E-4</v>
      </c>
      <c r="AN312">
        <v>4.5372000000000001E-4</v>
      </c>
      <c r="AO312">
        <v>3.5931E-4</v>
      </c>
      <c r="AP312">
        <v>3.9978000000000002E-4</v>
      </c>
      <c r="AQ312">
        <v>2.6317000000000002E-4</v>
      </c>
      <c r="AR312">
        <v>2.7706999999999997E-4</v>
      </c>
      <c r="AS312">
        <v>2.9982000000000001E-4</v>
      </c>
      <c r="AT312">
        <v>3.4984000000000003E-4</v>
      </c>
      <c r="AU312">
        <v>3.6717999999999999E-4</v>
      </c>
      <c r="AV312">
        <v>2.421E-4</v>
      </c>
      <c r="AW312">
        <v>2.4422000000000002E-4</v>
      </c>
      <c r="AX312">
        <v>2.6184E-4</v>
      </c>
      <c r="AY312">
        <v>2.5986999999999999E-4</v>
      </c>
      <c r="BA312">
        <v>3.0613999999999999E-4</v>
      </c>
      <c r="BB312">
        <v>4.0046999999999999E-4</v>
      </c>
      <c r="BC312">
        <v>5.1793E-4</v>
      </c>
      <c r="BD312">
        <v>2.8285000000000002E-4</v>
      </c>
      <c r="BE312">
        <v>2.6683000000000002E-4</v>
      </c>
      <c r="BF312">
        <v>3.8226999999999998E-4</v>
      </c>
      <c r="BG312">
        <v>4.796E-4</v>
      </c>
      <c r="BH312">
        <v>3.6115000000000002E-4</v>
      </c>
      <c r="BI312">
        <v>5.4752999999999996E-4</v>
      </c>
      <c r="BJ312">
        <v>6.8362000000000002E-4</v>
      </c>
      <c r="BK312">
        <v>5.8317000000000004E-4</v>
      </c>
      <c r="BL312">
        <v>4.7530000000000001E-4</v>
      </c>
      <c r="BN312">
        <v>5.5880999999999997E-4</v>
      </c>
      <c r="BO312">
        <v>4.8354000000000002E-4</v>
      </c>
      <c r="BP312">
        <v>4.5221999999999998E-4</v>
      </c>
      <c r="BQ312">
        <v>4.5618999999999998E-4</v>
      </c>
      <c r="BR312">
        <v>4.0363999999999998E-4</v>
      </c>
      <c r="BS312">
        <v>4.1063999999999999E-4</v>
      </c>
      <c r="BT312">
        <v>3.0081999999999998E-4</v>
      </c>
      <c r="BU312">
        <v>4.1732E-4</v>
      </c>
      <c r="BV312">
        <v>4.6914999999999999E-4</v>
      </c>
      <c r="BW312">
        <v>6.2498000000000002E-4</v>
      </c>
      <c r="BX312">
        <v>5.4135000000000001E-4</v>
      </c>
      <c r="BY312">
        <v>4.2082000000000003E-4</v>
      </c>
      <c r="CA312">
        <v>9.2416000000000004E-4</v>
      </c>
      <c r="CB312">
        <v>8.2450000000000004E-4</v>
      </c>
      <c r="CC312">
        <v>1.0920000000000001E-3</v>
      </c>
      <c r="CD312">
        <v>1.2842000000000001E-3</v>
      </c>
      <c r="CE312">
        <v>1.0145E-3</v>
      </c>
      <c r="CF312">
        <v>1.2415E-3</v>
      </c>
      <c r="CG312">
        <v>1.0724E-3</v>
      </c>
      <c r="CH312">
        <v>8.8891000000000003E-4</v>
      </c>
      <c r="CI312">
        <v>7.1166999999999997E-4</v>
      </c>
      <c r="CJ312">
        <v>8.5105999999999995E-4</v>
      </c>
      <c r="CK312">
        <v>8.3082000000000002E-4</v>
      </c>
      <c r="CL312">
        <v>7.4748999999999996E-4</v>
      </c>
      <c r="CN312">
        <v>6.0656999999999996E-4</v>
      </c>
      <c r="CO312">
        <v>7.1591000000000005E-4</v>
      </c>
      <c r="CP312">
        <v>8.9453000000000004E-4</v>
      </c>
      <c r="CQ312">
        <v>5.2676000000000003E-4</v>
      </c>
      <c r="CR312">
        <v>5.9513999999999997E-4</v>
      </c>
      <c r="CS312">
        <v>6.3529999999999999E-4</v>
      </c>
      <c r="CT312">
        <v>6.6419999999999999E-4</v>
      </c>
      <c r="CU312">
        <v>5.2119999999999998E-4</v>
      </c>
      <c r="CV312">
        <v>4.5800000000000002E-4</v>
      </c>
      <c r="CW312">
        <v>5.3545000000000003E-4</v>
      </c>
      <c r="CX312">
        <v>7.8363E-4</v>
      </c>
      <c r="CY312">
        <v>4.9083000000000004E-4</v>
      </c>
      <c r="DA312">
        <v>2.9184000000000002E-4</v>
      </c>
      <c r="DB312">
        <v>2.0223999999999999E-4</v>
      </c>
      <c r="DC312">
        <v>2.6478999999999999E-4</v>
      </c>
      <c r="DD312">
        <v>1.8966999999999999E-4</v>
      </c>
      <c r="DE312">
        <v>2.7381999999999998E-4</v>
      </c>
      <c r="DF312">
        <v>2.4654000000000001E-4</v>
      </c>
      <c r="DG312">
        <v>2.6756000000000002E-4</v>
      </c>
      <c r="DH312">
        <v>1.897E-4</v>
      </c>
      <c r="DI312">
        <v>2.8233000000000002E-4</v>
      </c>
      <c r="DJ312">
        <v>3.6230000000000002E-4</v>
      </c>
      <c r="DK312">
        <v>2.6896999999999999E-4</v>
      </c>
      <c r="DL312">
        <v>2.3884000000000001E-4</v>
      </c>
      <c r="DO312">
        <f t="shared" si="17"/>
        <v>4.7676518518518515E-4</v>
      </c>
      <c r="DP312">
        <f t="shared" si="18"/>
        <v>5.2071481481481482E-4</v>
      </c>
      <c r="DQ312">
        <f t="shared" si="19"/>
        <v>5.390181481481481E-4</v>
      </c>
      <c r="DR312">
        <f t="shared" si="20"/>
        <v>4.5327740740740727E-4</v>
      </c>
      <c r="DT312">
        <v>38.575000000000003</v>
      </c>
    </row>
    <row r="313" spans="1:124" x14ac:dyDescent="0.25">
      <c r="A313">
        <v>1.0092E-3</v>
      </c>
      <c r="B313">
        <v>1.5786999999999999E-3</v>
      </c>
      <c r="C313">
        <v>1.4116000000000001E-3</v>
      </c>
      <c r="D313">
        <v>1.4697E-3</v>
      </c>
      <c r="E313">
        <v>2.9684999999999998E-4</v>
      </c>
      <c r="F313">
        <v>3.0619000000000002E-4</v>
      </c>
      <c r="G313">
        <v>3.0326000000000002E-4</v>
      </c>
      <c r="H313">
        <v>2.098E-4</v>
      </c>
      <c r="I313">
        <v>2.4299E-4</v>
      </c>
      <c r="J313">
        <v>2.5741000000000002E-4</v>
      </c>
      <c r="K313">
        <v>2.2194000000000001E-4</v>
      </c>
      <c r="L313">
        <v>2.1765E-4</v>
      </c>
      <c r="N313">
        <v>3.1368999999999999E-4</v>
      </c>
      <c r="O313">
        <v>3.1106999999999999E-4</v>
      </c>
      <c r="P313">
        <v>2.7134000000000001E-4</v>
      </c>
      <c r="Q313">
        <v>2.2067000000000001E-4</v>
      </c>
      <c r="R313">
        <v>3.9706000000000002E-4</v>
      </c>
      <c r="S313">
        <v>4.7082E-4</v>
      </c>
      <c r="T313">
        <v>4.9317000000000002E-4</v>
      </c>
      <c r="U313">
        <v>3.7395000000000001E-4</v>
      </c>
      <c r="V313">
        <v>4.6873999999999999E-4</v>
      </c>
      <c r="W313">
        <v>3.5724999999999998E-4</v>
      </c>
      <c r="X313">
        <v>3.6411000000000001E-4</v>
      </c>
      <c r="Y313">
        <v>3.0360000000000001E-4</v>
      </c>
      <c r="AA313">
        <v>4.2477999999999998E-4</v>
      </c>
      <c r="AB313">
        <v>4.7880999999999998E-4</v>
      </c>
      <c r="AC313">
        <v>5.0093000000000002E-4</v>
      </c>
      <c r="AD313">
        <v>4.0401E-4</v>
      </c>
      <c r="AE313">
        <v>3.9767999999999997E-4</v>
      </c>
      <c r="AF313">
        <v>4.4816000000000002E-4</v>
      </c>
      <c r="AG313">
        <v>5.3713999999999997E-4</v>
      </c>
      <c r="AH313">
        <v>3.8444999999999999E-4</v>
      </c>
      <c r="AI313">
        <v>4.1302E-4</v>
      </c>
      <c r="AJ313">
        <v>3.7563000000000001E-4</v>
      </c>
      <c r="AK313">
        <v>3.8358000000000001E-4</v>
      </c>
      <c r="AL313">
        <v>2.7418000000000001E-4</v>
      </c>
      <c r="AN313">
        <v>4.1302E-4</v>
      </c>
      <c r="AO313">
        <v>3.7563000000000001E-4</v>
      </c>
      <c r="AP313">
        <v>3.8358000000000001E-4</v>
      </c>
      <c r="AQ313">
        <v>2.7418000000000001E-4</v>
      </c>
      <c r="AR313">
        <v>2.6812E-4</v>
      </c>
      <c r="AS313">
        <v>2.9951000000000001E-4</v>
      </c>
      <c r="AT313">
        <v>3.4932000000000002E-4</v>
      </c>
      <c r="AU313">
        <v>3.5342000000000001E-4</v>
      </c>
      <c r="AV313">
        <v>2.7981000000000002E-4</v>
      </c>
      <c r="AW313">
        <v>2.6197999999999998E-4</v>
      </c>
      <c r="AX313">
        <v>2.4630000000000002E-4</v>
      </c>
      <c r="AY313">
        <v>2.5488000000000003E-4</v>
      </c>
      <c r="BA313">
        <v>3.2231000000000002E-4</v>
      </c>
      <c r="BB313">
        <v>3.9921999999999999E-4</v>
      </c>
      <c r="BC313">
        <v>4.9176000000000005E-4</v>
      </c>
      <c r="BD313">
        <v>2.9611999999999998E-4</v>
      </c>
      <c r="BE313">
        <v>2.8247999999999999E-4</v>
      </c>
      <c r="BF313">
        <v>3.5169999999999998E-4</v>
      </c>
      <c r="BG313">
        <v>4.3697000000000001E-4</v>
      </c>
      <c r="BH313">
        <v>3.5591000000000003E-4</v>
      </c>
      <c r="BI313">
        <v>5.4854999999999997E-4</v>
      </c>
      <c r="BJ313">
        <v>6.1757999999999995E-4</v>
      </c>
      <c r="BK313">
        <v>5.2745000000000005E-4</v>
      </c>
      <c r="BL313">
        <v>4.4161E-4</v>
      </c>
      <c r="BN313">
        <v>5.2214999999999998E-4</v>
      </c>
      <c r="BO313">
        <v>4.5781000000000001E-4</v>
      </c>
      <c r="BP313">
        <v>4.4571999999999998E-4</v>
      </c>
      <c r="BQ313">
        <v>4.3821000000000002E-4</v>
      </c>
      <c r="BR313">
        <v>3.9800000000000002E-4</v>
      </c>
      <c r="BS313">
        <v>4.0514000000000001E-4</v>
      </c>
      <c r="BT313">
        <v>3.0020999999999997E-4</v>
      </c>
      <c r="BU313">
        <v>3.9976999999999998E-4</v>
      </c>
      <c r="BV313">
        <v>4.1488000000000001E-4</v>
      </c>
      <c r="BW313">
        <v>5.8429E-4</v>
      </c>
      <c r="BX313">
        <v>4.9700999999999999E-4</v>
      </c>
      <c r="BY313">
        <v>4.3302E-4</v>
      </c>
      <c r="CA313">
        <v>9.1629000000000005E-4</v>
      </c>
      <c r="CB313">
        <v>8.1760999999999997E-4</v>
      </c>
      <c r="CC313">
        <v>1.0799E-3</v>
      </c>
      <c r="CD313">
        <v>1.2172999999999999E-3</v>
      </c>
      <c r="CE313">
        <v>9.1622000000000003E-4</v>
      </c>
      <c r="CF313">
        <v>1.2191999999999999E-3</v>
      </c>
      <c r="CG313">
        <v>1.0414000000000001E-3</v>
      </c>
      <c r="CH313">
        <v>7.9788999999999999E-4</v>
      </c>
      <c r="CI313">
        <v>7.3222000000000001E-4</v>
      </c>
      <c r="CJ313">
        <v>8.6428999999999998E-4</v>
      </c>
      <c r="CK313">
        <v>7.5759999999999998E-4</v>
      </c>
      <c r="CL313">
        <v>7.3852E-4</v>
      </c>
      <c r="CN313">
        <v>5.8323999999999995E-4</v>
      </c>
      <c r="CO313">
        <v>7.1878999999999997E-4</v>
      </c>
      <c r="CP313">
        <v>8.7078000000000003E-4</v>
      </c>
      <c r="CQ313">
        <v>5.1093000000000004E-4</v>
      </c>
      <c r="CR313">
        <v>5.9325000000000003E-4</v>
      </c>
      <c r="CS313">
        <v>6.6423000000000003E-4</v>
      </c>
      <c r="CT313">
        <v>6.8488999999999996E-4</v>
      </c>
      <c r="CU313">
        <v>5.2685000000000004E-4</v>
      </c>
      <c r="CV313">
        <v>4.3614000000000001E-4</v>
      </c>
      <c r="CW313">
        <v>5.6866999999999996E-4</v>
      </c>
      <c r="CX313">
        <v>7.7632000000000005E-4</v>
      </c>
      <c r="CY313">
        <v>5.1101E-4</v>
      </c>
      <c r="DA313">
        <v>2.8766000000000002E-4</v>
      </c>
      <c r="DB313">
        <v>2.0834E-4</v>
      </c>
      <c r="DC313">
        <v>2.5074E-4</v>
      </c>
      <c r="DD313">
        <v>1.9557E-4</v>
      </c>
      <c r="DE313">
        <v>2.6986000000000002E-4</v>
      </c>
      <c r="DF313">
        <v>2.6143E-4</v>
      </c>
      <c r="DG313">
        <v>2.4966000000000002E-4</v>
      </c>
      <c r="DH313">
        <v>1.9709999999999999E-4</v>
      </c>
      <c r="DI313">
        <v>2.6318000000000001E-4</v>
      </c>
      <c r="DJ313">
        <v>3.4685E-4</v>
      </c>
      <c r="DK313">
        <v>2.677E-4</v>
      </c>
      <c r="DL313">
        <v>2.2448999999999999E-4</v>
      </c>
      <c r="DO313">
        <f t="shared" si="17"/>
        <v>4.5968111111111118E-4</v>
      </c>
      <c r="DP313">
        <f t="shared" si="18"/>
        <v>5.1875222222222221E-4</v>
      </c>
      <c r="DQ313">
        <f t="shared" si="19"/>
        <v>5.2386592592592598E-4</v>
      </c>
      <c r="DR313">
        <f t="shared" si="20"/>
        <v>4.4536259259259265E-4</v>
      </c>
      <c r="DT313">
        <v>38.701000000000001</v>
      </c>
    </row>
    <row r="314" spans="1:124" x14ac:dyDescent="0.25">
      <c r="A314">
        <v>9.8996999999999996E-4</v>
      </c>
      <c r="B314">
        <v>1.4579E-3</v>
      </c>
      <c r="C314">
        <v>1.4009999999999999E-3</v>
      </c>
      <c r="D314">
        <v>1.4015E-3</v>
      </c>
      <c r="E314">
        <v>2.7797E-4</v>
      </c>
      <c r="F314">
        <v>2.8160000000000001E-4</v>
      </c>
      <c r="G314">
        <v>3.0693000000000002E-4</v>
      </c>
      <c r="H314">
        <v>2.0631999999999999E-4</v>
      </c>
      <c r="I314">
        <v>2.3418000000000001E-4</v>
      </c>
      <c r="J314">
        <v>2.6123999999999999E-4</v>
      </c>
      <c r="K314">
        <v>2.3524E-4</v>
      </c>
      <c r="L314">
        <v>2.2842000000000001E-4</v>
      </c>
      <c r="N314">
        <v>3.0067000000000001E-4</v>
      </c>
      <c r="O314">
        <v>3.1100000000000002E-4</v>
      </c>
      <c r="P314">
        <v>2.8865999999999999E-4</v>
      </c>
      <c r="Q314">
        <v>2.4766000000000002E-4</v>
      </c>
      <c r="R314">
        <v>4.0630000000000001E-4</v>
      </c>
      <c r="S314">
        <v>4.6055999999999999E-4</v>
      </c>
      <c r="T314">
        <v>5.1148999999999997E-4</v>
      </c>
      <c r="U314">
        <v>3.6754000000000002E-4</v>
      </c>
      <c r="V314">
        <v>4.2088999999999999E-4</v>
      </c>
      <c r="W314">
        <v>3.3310000000000002E-4</v>
      </c>
      <c r="X314">
        <v>3.9184000000000002E-4</v>
      </c>
      <c r="Y314">
        <v>3.1809999999999998E-4</v>
      </c>
      <c r="AA314">
        <v>4.0690000000000002E-4</v>
      </c>
      <c r="AB314">
        <v>5.5918000000000005E-4</v>
      </c>
      <c r="AC314">
        <v>5.3823E-4</v>
      </c>
      <c r="AD314">
        <v>3.9921999999999999E-4</v>
      </c>
      <c r="AE314">
        <v>4.0202E-4</v>
      </c>
      <c r="AF314">
        <v>4.1674000000000002E-4</v>
      </c>
      <c r="AG314">
        <v>5.0016000000000004E-4</v>
      </c>
      <c r="AH314">
        <v>3.7397999999999999E-4</v>
      </c>
      <c r="AI314">
        <v>3.4183E-4</v>
      </c>
      <c r="AJ314">
        <v>4.0636999999999997E-4</v>
      </c>
      <c r="AK314">
        <v>3.6248999999999998E-4</v>
      </c>
      <c r="AL314">
        <v>2.8378000000000002E-4</v>
      </c>
      <c r="AN314">
        <v>3.4183E-4</v>
      </c>
      <c r="AO314">
        <v>4.0636999999999997E-4</v>
      </c>
      <c r="AP314">
        <v>3.6248999999999998E-4</v>
      </c>
      <c r="AQ314">
        <v>2.8378000000000002E-4</v>
      </c>
      <c r="AR314">
        <v>2.4069E-4</v>
      </c>
      <c r="AS314">
        <v>3.3196000000000001E-4</v>
      </c>
      <c r="AT314">
        <v>3.5604000000000001E-4</v>
      </c>
      <c r="AU314">
        <v>3.3133000000000001E-4</v>
      </c>
      <c r="AV314">
        <v>3.1666000000000002E-4</v>
      </c>
      <c r="AW314">
        <v>2.8048E-4</v>
      </c>
      <c r="AX314">
        <v>2.3432999999999999E-4</v>
      </c>
      <c r="AY314">
        <v>2.4839000000000003E-4</v>
      </c>
      <c r="BA314">
        <v>3.4033000000000002E-4</v>
      </c>
      <c r="BB314">
        <v>3.7626000000000001E-4</v>
      </c>
      <c r="BC314">
        <v>4.1729000000000001E-4</v>
      </c>
      <c r="BD314">
        <v>3.1912999999999999E-4</v>
      </c>
      <c r="BE314">
        <v>3.3344000000000001E-4</v>
      </c>
      <c r="BF314">
        <v>3.2049999999999998E-4</v>
      </c>
      <c r="BG314">
        <v>3.7305999999999998E-4</v>
      </c>
      <c r="BH314">
        <v>3.2479999999999998E-4</v>
      </c>
      <c r="BI314">
        <v>5.5040000000000004E-4</v>
      </c>
      <c r="BJ314">
        <v>5.1342E-4</v>
      </c>
      <c r="BK314">
        <v>4.9098000000000002E-4</v>
      </c>
      <c r="BL314">
        <v>3.9068000000000002E-4</v>
      </c>
      <c r="BN314">
        <v>4.8910999999999996E-4</v>
      </c>
      <c r="BO314">
        <v>4.5045000000000003E-4</v>
      </c>
      <c r="BP314">
        <v>4.4232000000000001E-4</v>
      </c>
      <c r="BQ314">
        <v>4.2973000000000002E-4</v>
      </c>
      <c r="BR314">
        <v>3.814E-4</v>
      </c>
      <c r="BS314">
        <v>3.9724999999999998E-4</v>
      </c>
      <c r="BT314">
        <v>3.3500000000000001E-4</v>
      </c>
      <c r="BU314">
        <v>3.725E-4</v>
      </c>
      <c r="BV314">
        <v>4.0813999999999998E-4</v>
      </c>
      <c r="BW314">
        <v>5.0940000000000002E-4</v>
      </c>
      <c r="BX314">
        <v>4.3834000000000001E-4</v>
      </c>
      <c r="BY314">
        <v>4.5216000000000001E-4</v>
      </c>
      <c r="CA314">
        <v>9.8996999999999996E-4</v>
      </c>
      <c r="CB314">
        <v>8.4276000000000002E-4</v>
      </c>
      <c r="CC314">
        <v>9.9730999999999995E-4</v>
      </c>
      <c r="CD314">
        <v>1.0391E-3</v>
      </c>
      <c r="CE314">
        <v>8.2043000000000003E-4</v>
      </c>
      <c r="CF314">
        <v>1.1056E-3</v>
      </c>
      <c r="CG314">
        <v>9.8621999999999989E-4</v>
      </c>
      <c r="CH314">
        <v>8.1853999999999998E-4</v>
      </c>
      <c r="CI314">
        <v>8.4608000000000003E-4</v>
      </c>
      <c r="CJ314">
        <v>8.6439999999999998E-4</v>
      </c>
      <c r="CK314">
        <v>6.7882000000000001E-4</v>
      </c>
      <c r="CL314">
        <v>7.0339999999999997E-4</v>
      </c>
      <c r="CN314">
        <v>5.7914000000000002E-4</v>
      </c>
      <c r="CO314">
        <v>7.2367000000000004E-4</v>
      </c>
      <c r="CP314">
        <v>7.8321E-4</v>
      </c>
      <c r="CQ314">
        <v>5.1482000000000003E-4</v>
      </c>
      <c r="CR314">
        <v>5.6351000000000003E-4</v>
      </c>
      <c r="CS314">
        <v>7.8923000000000003E-4</v>
      </c>
      <c r="CT314">
        <v>7.4416E-4</v>
      </c>
      <c r="CU314">
        <v>5.3919999999999999E-4</v>
      </c>
      <c r="CV314">
        <v>4.7961999999999999E-4</v>
      </c>
      <c r="CW314">
        <v>5.8892000000000005E-4</v>
      </c>
      <c r="CX314">
        <v>7.5119E-4</v>
      </c>
      <c r="CY314">
        <v>5.0558000000000005E-4</v>
      </c>
      <c r="DA314">
        <v>2.6358000000000002E-4</v>
      </c>
      <c r="DB314">
        <v>2.1594999999999999E-4</v>
      </c>
      <c r="DC314">
        <v>2.3053E-4</v>
      </c>
      <c r="DD314">
        <v>2.0949E-4</v>
      </c>
      <c r="DE314">
        <v>2.5551000000000003E-4</v>
      </c>
      <c r="DF314">
        <v>2.8549000000000001E-4</v>
      </c>
      <c r="DG314">
        <v>2.3057000000000001E-4</v>
      </c>
      <c r="DH314">
        <v>2.0149999999999999E-4</v>
      </c>
      <c r="DI314">
        <v>2.4064999999999999E-4</v>
      </c>
      <c r="DJ314">
        <v>3.0320999999999999E-4</v>
      </c>
      <c r="DK314">
        <v>2.6478E-4</v>
      </c>
      <c r="DL314">
        <v>2.2447E-4</v>
      </c>
      <c r="DO314">
        <f t="shared" si="17"/>
        <v>4.5263777777777782E-4</v>
      </c>
      <c r="DP314">
        <f t="shared" si="18"/>
        <v>5.1085222222222197E-4</v>
      </c>
      <c r="DQ314">
        <f t="shared" si="19"/>
        <v>5.0565481481481482E-4</v>
      </c>
      <c r="DR314">
        <f t="shared" si="20"/>
        <v>4.3463407407407401E-4</v>
      </c>
      <c r="DT314">
        <v>38.826000000000001</v>
      </c>
    </row>
    <row r="315" spans="1:124" x14ac:dyDescent="0.25">
      <c r="A315">
        <v>1.0181999999999999E-3</v>
      </c>
      <c r="B315">
        <v>1.2573E-3</v>
      </c>
      <c r="C315">
        <v>1.4044000000000001E-3</v>
      </c>
      <c r="D315">
        <v>1.2654000000000001E-3</v>
      </c>
      <c r="E315">
        <v>2.6434000000000001E-4</v>
      </c>
      <c r="F315">
        <v>2.6865999999999999E-4</v>
      </c>
      <c r="G315">
        <v>3.0111E-4</v>
      </c>
      <c r="H315">
        <v>2.0466000000000001E-4</v>
      </c>
      <c r="I315">
        <v>2.3765E-4</v>
      </c>
      <c r="J315">
        <v>2.6056000000000001E-4</v>
      </c>
      <c r="K315">
        <v>2.3636999999999999E-4</v>
      </c>
      <c r="L315">
        <v>2.3682E-4</v>
      </c>
      <c r="N315">
        <v>2.9562000000000002E-4</v>
      </c>
      <c r="O315">
        <v>3.0917E-4</v>
      </c>
      <c r="P315">
        <v>3.0184999999999999E-4</v>
      </c>
      <c r="Q315">
        <v>2.7329999999999998E-4</v>
      </c>
      <c r="R315">
        <v>4.4924E-4</v>
      </c>
      <c r="S315">
        <v>4.3559000000000002E-4</v>
      </c>
      <c r="T315">
        <v>5.4321999999999997E-4</v>
      </c>
      <c r="U315">
        <v>3.5838999999999999E-4</v>
      </c>
      <c r="V315">
        <v>3.6861000000000001E-4</v>
      </c>
      <c r="W315">
        <v>3.0678999999999998E-4</v>
      </c>
      <c r="X315">
        <v>4.2656999999999998E-4</v>
      </c>
      <c r="Y315">
        <v>3.3357999999999999E-4</v>
      </c>
      <c r="AA315">
        <v>3.8786000000000002E-4</v>
      </c>
      <c r="AB315">
        <v>6.2332000000000002E-4</v>
      </c>
      <c r="AC315">
        <v>5.7302000000000004E-4</v>
      </c>
      <c r="AD315">
        <v>4.0644999999999999E-4</v>
      </c>
      <c r="AE315">
        <v>4.1276000000000003E-4</v>
      </c>
      <c r="AF315">
        <v>4.0077E-4</v>
      </c>
      <c r="AG315">
        <v>4.6809999999999999E-4</v>
      </c>
      <c r="AH315">
        <v>3.8074000000000002E-4</v>
      </c>
      <c r="AI315">
        <v>2.8003000000000001E-4</v>
      </c>
      <c r="AJ315">
        <v>4.3325999999999998E-4</v>
      </c>
      <c r="AK315">
        <v>3.4582999999999999E-4</v>
      </c>
      <c r="AL315">
        <v>2.8549000000000001E-4</v>
      </c>
      <c r="AN315">
        <v>2.8003000000000001E-4</v>
      </c>
      <c r="AO315">
        <v>4.3325999999999998E-4</v>
      </c>
      <c r="AP315">
        <v>3.4582999999999999E-4</v>
      </c>
      <c r="AQ315">
        <v>2.8549000000000001E-4</v>
      </c>
      <c r="AR315">
        <v>2.0913E-4</v>
      </c>
      <c r="AS315">
        <v>3.7492E-4</v>
      </c>
      <c r="AT315">
        <v>3.6467999999999998E-4</v>
      </c>
      <c r="AU315">
        <v>3.1150999999999998E-4</v>
      </c>
      <c r="AV315">
        <v>3.2916999999999999E-4</v>
      </c>
      <c r="AW315">
        <v>2.8668999999999998E-4</v>
      </c>
      <c r="AX315">
        <v>2.3079E-4</v>
      </c>
      <c r="AY315">
        <v>2.4167000000000001E-4</v>
      </c>
      <c r="BA315">
        <v>3.4843999999999999E-4</v>
      </c>
      <c r="BB315">
        <v>3.4364999999999998E-4</v>
      </c>
      <c r="BC315">
        <v>3.3211999999999998E-4</v>
      </c>
      <c r="BD315">
        <v>3.3396000000000001E-4</v>
      </c>
      <c r="BE315">
        <v>3.8690000000000003E-4</v>
      </c>
      <c r="BF315">
        <v>3.0530999999999999E-4</v>
      </c>
      <c r="BG315">
        <v>3.234E-4</v>
      </c>
      <c r="BH315">
        <v>2.8324999999999997E-4</v>
      </c>
      <c r="BI315">
        <v>5.4874999999999998E-4</v>
      </c>
      <c r="BJ315">
        <v>4.2235999999999999E-4</v>
      </c>
      <c r="BK315">
        <v>4.9014000000000002E-4</v>
      </c>
      <c r="BL315">
        <v>3.4718999999999999E-4</v>
      </c>
      <c r="BN315">
        <v>4.7624000000000001E-4</v>
      </c>
      <c r="BO315">
        <v>4.5940999999999999E-4</v>
      </c>
      <c r="BP315">
        <v>4.4019000000000003E-4</v>
      </c>
      <c r="BQ315">
        <v>4.3138999999999997E-4</v>
      </c>
      <c r="BR315">
        <v>3.6134999999999997E-4</v>
      </c>
      <c r="BS315">
        <v>3.8848000000000002E-4</v>
      </c>
      <c r="BT315">
        <v>3.8101999999999998E-4</v>
      </c>
      <c r="BU315">
        <v>3.4895999999999999E-4</v>
      </c>
      <c r="BV315">
        <v>4.4225999999999998E-4</v>
      </c>
      <c r="BW315">
        <v>4.4042000000000002E-4</v>
      </c>
      <c r="BX315">
        <v>3.9633000000000002E-4</v>
      </c>
      <c r="BY315">
        <v>4.6388000000000001E-4</v>
      </c>
      <c r="CA315">
        <v>1.0905000000000001E-3</v>
      </c>
      <c r="CB315">
        <v>8.8009000000000004E-4</v>
      </c>
      <c r="CC315">
        <v>8.8995000000000003E-4</v>
      </c>
      <c r="CD315">
        <v>8.4227E-4</v>
      </c>
      <c r="CE315">
        <v>7.6816999999999999E-4</v>
      </c>
      <c r="CF315">
        <v>9.6223999999999995E-4</v>
      </c>
      <c r="CG315">
        <v>9.2007999999999999E-4</v>
      </c>
      <c r="CH315">
        <v>9.2261999999999997E-4</v>
      </c>
      <c r="CI315">
        <v>9.7896000000000007E-4</v>
      </c>
      <c r="CJ315">
        <v>8.4427999999999999E-4</v>
      </c>
      <c r="CK315">
        <v>6.3095999999999996E-4</v>
      </c>
      <c r="CL315">
        <v>6.5211999999999996E-4</v>
      </c>
      <c r="CN315">
        <v>5.9241999999999997E-4</v>
      </c>
      <c r="CO315">
        <v>7.2232000000000004E-4</v>
      </c>
      <c r="CP315">
        <v>6.7958999999999999E-4</v>
      </c>
      <c r="CQ315">
        <v>5.3012999999999997E-4</v>
      </c>
      <c r="CR315">
        <v>5.2156999999999995E-4</v>
      </c>
      <c r="CS315">
        <v>9.3015999999999997E-4</v>
      </c>
      <c r="CT315">
        <v>8.0201000000000003E-4</v>
      </c>
      <c r="CU315">
        <v>5.4686999999999997E-4</v>
      </c>
      <c r="CV315">
        <v>5.5747999999999995E-4</v>
      </c>
      <c r="CW315">
        <v>5.8317000000000004E-4</v>
      </c>
      <c r="CX315">
        <v>7.1971000000000003E-4</v>
      </c>
      <c r="CY315">
        <v>4.7597999999999998E-4</v>
      </c>
      <c r="DA315">
        <v>2.3198000000000001E-4</v>
      </c>
      <c r="DB315">
        <v>2.1887999999999999E-4</v>
      </c>
      <c r="DC315">
        <v>2.1472E-4</v>
      </c>
      <c r="DD315">
        <v>2.2136000000000001E-4</v>
      </c>
      <c r="DE315">
        <v>2.3828E-4</v>
      </c>
      <c r="DF315">
        <v>3.0255000000000001E-4</v>
      </c>
      <c r="DG315">
        <v>2.1986999999999999E-4</v>
      </c>
      <c r="DH315">
        <v>1.9958000000000001E-4</v>
      </c>
      <c r="DI315">
        <v>2.2796000000000001E-4</v>
      </c>
      <c r="DJ315">
        <v>2.5447000000000002E-4</v>
      </c>
      <c r="DK315">
        <v>2.6103999999999998E-4</v>
      </c>
      <c r="DL315">
        <v>2.3602000000000001E-4</v>
      </c>
      <c r="DO315">
        <f t="shared" si="17"/>
        <v>4.5569999999999996E-4</v>
      </c>
      <c r="DP315">
        <f t="shared" si="18"/>
        <v>4.9807703703703694E-4</v>
      </c>
      <c r="DQ315">
        <f t="shared" si="19"/>
        <v>4.9047777777777796E-4</v>
      </c>
      <c r="DR315">
        <f t="shared" si="20"/>
        <v>4.2292888888888886E-4</v>
      </c>
      <c r="DT315">
        <v>38.951000000000001</v>
      </c>
    </row>
    <row r="316" spans="1:124" x14ac:dyDescent="0.25">
      <c r="A316">
        <v>1.0658E-3</v>
      </c>
      <c r="B316">
        <v>1.0847000000000001E-3</v>
      </c>
      <c r="C316">
        <v>1.4005999999999999E-3</v>
      </c>
      <c r="D316">
        <v>1.1259E-3</v>
      </c>
      <c r="E316">
        <v>2.6260999999999998E-4</v>
      </c>
      <c r="F316">
        <v>2.7272E-4</v>
      </c>
      <c r="G316">
        <v>2.8786000000000003E-4</v>
      </c>
      <c r="H316">
        <v>2.0421E-4</v>
      </c>
      <c r="I316">
        <v>2.4973999999999998E-4</v>
      </c>
      <c r="J316">
        <v>2.5415000000000002E-4</v>
      </c>
      <c r="K316">
        <v>2.2405999999999999E-4</v>
      </c>
      <c r="L316">
        <v>2.3695000000000001E-4</v>
      </c>
      <c r="N316">
        <v>2.9915999999999997E-4</v>
      </c>
      <c r="O316">
        <v>3.0383999999999999E-4</v>
      </c>
      <c r="P316">
        <v>3.0291999999999998E-4</v>
      </c>
      <c r="Q316">
        <v>2.8090999999999999E-4</v>
      </c>
      <c r="R316">
        <v>4.9828000000000003E-4</v>
      </c>
      <c r="S316">
        <v>4.0665999999999999E-4</v>
      </c>
      <c r="T316">
        <v>5.6470999999999995E-4</v>
      </c>
      <c r="U316">
        <v>3.4833999999999999E-4</v>
      </c>
      <c r="V316">
        <v>3.3992000000000001E-4</v>
      </c>
      <c r="W316">
        <v>2.9192999999999998E-4</v>
      </c>
      <c r="X316">
        <v>4.4643999999999999E-4</v>
      </c>
      <c r="Y316">
        <v>3.3854000000000002E-4</v>
      </c>
      <c r="AA316">
        <v>3.7565999999999999E-4</v>
      </c>
      <c r="AB316">
        <v>6.2814000000000001E-4</v>
      </c>
      <c r="AC316">
        <v>5.7888000000000004E-4</v>
      </c>
      <c r="AD316">
        <v>4.1675000000000002E-4</v>
      </c>
      <c r="AE316">
        <v>4.2174999999999998E-4</v>
      </c>
      <c r="AF316">
        <v>4.0433999999999999E-4</v>
      </c>
      <c r="AG316">
        <v>4.5395E-4</v>
      </c>
      <c r="AH316">
        <v>3.9711999999999999E-4</v>
      </c>
      <c r="AI316">
        <v>2.6152E-4</v>
      </c>
      <c r="AJ316">
        <v>4.4003E-4</v>
      </c>
      <c r="AK316">
        <v>3.4033000000000002E-4</v>
      </c>
      <c r="AL316">
        <v>2.7706999999999997E-4</v>
      </c>
      <c r="AN316">
        <v>2.6152E-4</v>
      </c>
      <c r="AO316">
        <v>4.4003E-4</v>
      </c>
      <c r="AP316">
        <v>3.4033000000000002E-4</v>
      </c>
      <c r="AQ316">
        <v>2.7706999999999997E-4</v>
      </c>
      <c r="AR316">
        <v>1.8972999999999999E-4</v>
      </c>
      <c r="AS316">
        <v>4.0032000000000002E-4</v>
      </c>
      <c r="AT316">
        <v>3.6911000000000002E-4</v>
      </c>
      <c r="AU316">
        <v>3.0333999999999998E-4</v>
      </c>
      <c r="AV316">
        <v>3.0813999999999999E-4</v>
      </c>
      <c r="AW316">
        <v>2.7535E-4</v>
      </c>
      <c r="AX316">
        <v>2.3576000000000001E-4</v>
      </c>
      <c r="AY316">
        <v>2.3623000000000001E-4</v>
      </c>
      <c r="BA316">
        <v>3.4101999999999998E-4</v>
      </c>
      <c r="BB316">
        <v>3.1914999999999998E-4</v>
      </c>
      <c r="BC316">
        <v>2.7954E-4</v>
      </c>
      <c r="BD316">
        <v>3.2786000000000002E-4</v>
      </c>
      <c r="BE316">
        <v>4.0969999999999998E-4</v>
      </c>
      <c r="BF316">
        <v>3.1326999999999999E-4</v>
      </c>
      <c r="BG316">
        <v>3.1438000000000001E-4</v>
      </c>
      <c r="BH316">
        <v>2.5314000000000001E-4</v>
      </c>
      <c r="BI316">
        <v>5.4115000000000001E-4</v>
      </c>
      <c r="BJ316">
        <v>3.8619000000000001E-4</v>
      </c>
      <c r="BK316">
        <v>5.2015999999999998E-4</v>
      </c>
      <c r="BL316">
        <v>3.3168999999999999E-4</v>
      </c>
      <c r="BN316">
        <v>4.8751000000000003E-4</v>
      </c>
      <c r="BO316">
        <v>4.7339000000000002E-4</v>
      </c>
      <c r="BP316">
        <v>4.3697000000000001E-4</v>
      </c>
      <c r="BQ316">
        <v>4.3826E-4</v>
      </c>
      <c r="BR316">
        <v>3.478E-4</v>
      </c>
      <c r="BS316">
        <v>3.8196999999999998E-4</v>
      </c>
      <c r="BT316">
        <v>4.0850000000000001E-4</v>
      </c>
      <c r="BU316">
        <v>3.4010000000000003E-4</v>
      </c>
      <c r="BV316">
        <v>4.8895000000000004E-4</v>
      </c>
      <c r="BW316">
        <v>4.1300000000000001E-4</v>
      </c>
      <c r="BX316">
        <v>3.9245000000000003E-4</v>
      </c>
      <c r="BY316">
        <v>4.5841000000000002E-4</v>
      </c>
      <c r="CA316">
        <v>1.1493E-3</v>
      </c>
      <c r="CB316">
        <v>9.0452999999999996E-4</v>
      </c>
      <c r="CC316">
        <v>8.1742000000000002E-4</v>
      </c>
      <c r="CD316">
        <v>7.2533000000000005E-4</v>
      </c>
      <c r="CE316">
        <v>7.7609E-4</v>
      </c>
      <c r="CF316">
        <v>8.6604E-4</v>
      </c>
      <c r="CG316">
        <v>8.6452000000000002E-4</v>
      </c>
      <c r="CH316">
        <v>1.0365000000000001E-3</v>
      </c>
      <c r="CI316">
        <v>1.0494E-3</v>
      </c>
      <c r="CJ316">
        <v>8.1156999999999996E-4</v>
      </c>
      <c r="CK316">
        <v>6.3239000000000004E-4</v>
      </c>
      <c r="CL316">
        <v>6.0665000000000003E-4</v>
      </c>
      <c r="CN316">
        <v>6.1162E-4</v>
      </c>
      <c r="CO316">
        <v>7.1073000000000002E-4</v>
      </c>
      <c r="CP316">
        <v>6.1600999999999995E-4</v>
      </c>
      <c r="CQ316">
        <v>5.4235000000000004E-4</v>
      </c>
      <c r="CR316">
        <v>4.9010999999999998E-4</v>
      </c>
      <c r="CS316">
        <v>9.9941000000000006E-4</v>
      </c>
      <c r="CT316">
        <v>8.2094000000000004E-4</v>
      </c>
      <c r="CU316">
        <v>5.4137E-4</v>
      </c>
      <c r="CV316">
        <v>6.2023000000000004E-4</v>
      </c>
      <c r="CW316">
        <v>5.5418999999999998E-4</v>
      </c>
      <c r="CX316">
        <v>6.9691000000000002E-4</v>
      </c>
      <c r="CY316">
        <v>4.3744999999999998E-4</v>
      </c>
      <c r="DA316">
        <v>2.0937000000000001E-4</v>
      </c>
      <c r="DB316">
        <v>2.139E-4</v>
      </c>
      <c r="DC316">
        <v>2.1117999999999999E-4</v>
      </c>
      <c r="DD316">
        <v>2.2272000000000001E-4</v>
      </c>
      <c r="DE316">
        <v>2.2662E-4</v>
      </c>
      <c r="DF316">
        <v>3.0076000000000001E-4</v>
      </c>
      <c r="DG316">
        <v>2.2251000000000001E-4</v>
      </c>
      <c r="DH316">
        <v>1.9186999999999999E-4</v>
      </c>
      <c r="DI316">
        <v>2.3206E-4</v>
      </c>
      <c r="DJ316">
        <v>2.2688999999999999E-4</v>
      </c>
      <c r="DK316">
        <v>2.5771000000000002E-4</v>
      </c>
      <c r="DL316">
        <v>2.4999000000000001E-4</v>
      </c>
      <c r="DO316">
        <f t="shared" si="17"/>
        <v>4.635096296296296E-4</v>
      </c>
      <c r="DP316">
        <f t="shared" si="18"/>
        <v>4.8434074074074076E-4</v>
      </c>
      <c r="DQ316">
        <f t="shared" si="19"/>
        <v>4.8283481481481476E-4</v>
      </c>
      <c r="DR316">
        <f t="shared" si="20"/>
        <v>4.1281925925925922E-4</v>
      </c>
      <c r="DT316">
        <v>39.076000000000001</v>
      </c>
    </row>
    <row r="317" spans="1:124" x14ac:dyDescent="0.25">
      <c r="A317">
        <v>1.0962000000000001E-3</v>
      </c>
      <c r="B317">
        <v>1.0281999999999999E-3</v>
      </c>
      <c r="C317">
        <v>1.3755E-3</v>
      </c>
      <c r="D317">
        <v>1.0491999999999999E-3</v>
      </c>
      <c r="E317">
        <v>2.7254999999999998E-4</v>
      </c>
      <c r="F317">
        <v>2.8926000000000001E-4</v>
      </c>
      <c r="G317">
        <v>2.7370999999999998E-4</v>
      </c>
      <c r="H317">
        <v>2.0377000000000001E-4</v>
      </c>
      <c r="I317">
        <v>2.6179000000000003E-4</v>
      </c>
      <c r="J317">
        <v>2.4415E-4</v>
      </c>
      <c r="K317">
        <v>2.0467E-4</v>
      </c>
      <c r="L317">
        <v>2.2787E-4</v>
      </c>
      <c r="N317">
        <v>3.0747000000000001E-4</v>
      </c>
      <c r="O317">
        <v>2.9579999999999998E-4</v>
      </c>
      <c r="P317">
        <v>2.9081000000000002E-4</v>
      </c>
      <c r="Q317">
        <v>2.6448999999999998E-4</v>
      </c>
      <c r="R317">
        <v>5.2382999999999998E-4</v>
      </c>
      <c r="S317">
        <v>3.8612E-4</v>
      </c>
      <c r="T317">
        <v>5.5865999999999999E-4</v>
      </c>
      <c r="U317">
        <v>3.4031000000000003E-4</v>
      </c>
      <c r="V317">
        <v>3.4893000000000001E-4</v>
      </c>
      <c r="W317">
        <v>2.9502E-4</v>
      </c>
      <c r="X317">
        <v>4.3906000000000001E-4</v>
      </c>
      <c r="Y317">
        <v>3.2811E-4</v>
      </c>
      <c r="AA317">
        <v>3.7408E-4</v>
      </c>
      <c r="AB317">
        <v>5.6554000000000001E-4</v>
      </c>
      <c r="AC317">
        <v>5.4639000000000001E-4</v>
      </c>
      <c r="AD317">
        <v>4.2000000000000002E-4</v>
      </c>
      <c r="AE317">
        <v>4.2153999999999998E-4</v>
      </c>
      <c r="AF317">
        <v>4.2066E-4</v>
      </c>
      <c r="AG317">
        <v>4.6111999999999998E-4</v>
      </c>
      <c r="AH317">
        <v>4.1028000000000001E-4</v>
      </c>
      <c r="AI317">
        <v>2.9472E-4</v>
      </c>
      <c r="AJ317">
        <v>4.2164999999999998E-4</v>
      </c>
      <c r="AK317">
        <v>3.4620000000000001E-4</v>
      </c>
      <c r="AL317">
        <v>2.6164E-4</v>
      </c>
      <c r="AN317">
        <v>2.9472E-4</v>
      </c>
      <c r="AO317">
        <v>4.2164999999999998E-4</v>
      </c>
      <c r="AP317">
        <v>3.4620000000000001E-4</v>
      </c>
      <c r="AQ317">
        <v>2.6164E-4</v>
      </c>
      <c r="AR317">
        <v>1.9133999999999999E-4</v>
      </c>
      <c r="AS317">
        <v>3.9088000000000003E-4</v>
      </c>
      <c r="AT317">
        <v>3.658E-4</v>
      </c>
      <c r="AU317">
        <v>3.0954000000000002E-4</v>
      </c>
      <c r="AV317">
        <v>2.6363999999999999E-4</v>
      </c>
      <c r="AW317">
        <v>2.5177000000000001E-4</v>
      </c>
      <c r="AX317">
        <v>2.4455000000000001E-4</v>
      </c>
      <c r="AY317">
        <v>2.3289E-4</v>
      </c>
      <c r="BA317">
        <v>3.2112999999999998E-4</v>
      </c>
      <c r="BB317">
        <v>3.1551000000000002E-4</v>
      </c>
      <c r="BC317">
        <v>2.8372E-4</v>
      </c>
      <c r="BD317">
        <v>3.0077000000000001E-4</v>
      </c>
      <c r="BE317">
        <v>3.8735000000000001E-4</v>
      </c>
      <c r="BF317">
        <v>3.3768999999999997E-4</v>
      </c>
      <c r="BG317">
        <v>3.4822E-4</v>
      </c>
      <c r="BH317">
        <v>2.4981999999999999E-4</v>
      </c>
      <c r="BI317">
        <v>5.2831999999999998E-4</v>
      </c>
      <c r="BJ317">
        <v>4.1482999999999998E-4</v>
      </c>
      <c r="BK317">
        <v>5.5833E-4</v>
      </c>
      <c r="BL317">
        <v>3.4877999999999998E-4</v>
      </c>
      <c r="BN317">
        <v>5.1234000000000002E-4</v>
      </c>
      <c r="BO317">
        <v>4.7917000000000001E-4</v>
      </c>
      <c r="BP317">
        <v>4.3096999999999998E-4</v>
      </c>
      <c r="BQ317">
        <v>4.4264E-4</v>
      </c>
      <c r="BR317">
        <v>3.4702000000000002E-4</v>
      </c>
      <c r="BS317">
        <v>3.8039999999999998E-4</v>
      </c>
      <c r="BT317">
        <v>3.9941999999999999E-4</v>
      </c>
      <c r="BU317">
        <v>3.4811999999999999E-4</v>
      </c>
      <c r="BV317">
        <v>5.1566000000000003E-4</v>
      </c>
      <c r="BW317">
        <v>4.3759000000000002E-4</v>
      </c>
      <c r="BX317">
        <v>4.2616000000000003E-4</v>
      </c>
      <c r="BY317">
        <v>4.3609999999999998E-4</v>
      </c>
      <c r="CA317">
        <v>1.1238000000000001E-3</v>
      </c>
      <c r="CB317">
        <v>8.9975000000000005E-4</v>
      </c>
      <c r="CC317">
        <v>8.1758000000000004E-4</v>
      </c>
      <c r="CD317">
        <v>7.3780999999999998E-4</v>
      </c>
      <c r="CE317">
        <v>8.2814E-4</v>
      </c>
      <c r="CF317">
        <v>8.6472999999999997E-4</v>
      </c>
      <c r="CG317">
        <v>8.3752999999999996E-4</v>
      </c>
      <c r="CH317">
        <v>1.0859000000000001E-3</v>
      </c>
      <c r="CI317">
        <v>1.0143999999999999E-3</v>
      </c>
      <c r="CJ317">
        <v>7.8246000000000001E-4</v>
      </c>
      <c r="CK317">
        <v>6.7325000000000002E-4</v>
      </c>
      <c r="CL317">
        <v>5.8759000000000003E-4</v>
      </c>
      <c r="CN317">
        <v>6.2255000000000003E-4</v>
      </c>
      <c r="CO317">
        <v>6.9149999999999995E-4</v>
      </c>
      <c r="CP317">
        <v>6.2410000000000005E-4</v>
      </c>
      <c r="CQ317">
        <v>5.3965999999999997E-4</v>
      </c>
      <c r="CR317">
        <v>4.8518999999999998E-4</v>
      </c>
      <c r="CS317">
        <v>9.5310000000000002E-4</v>
      </c>
      <c r="CT317">
        <v>7.8647000000000005E-4</v>
      </c>
      <c r="CU317">
        <v>5.2238000000000002E-4</v>
      </c>
      <c r="CV317">
        <v>6.2892999999999998E-4</v>
      </c>
      <c r="CW317">
        <v>5.1796999999999998E-4</v>
      </c>
      <c r="CX317">
        <v>6.9233000000000001E-4</v>
      </c>
      <c r="CY317">
        <v>4.0985000000000001E-4</v>
      </c>
      <c r="DA317">
        <v>2.0670000000000001E-4</v>
      </c>
      <c r="DB317">
        <v>2.0259E-4</v>
      </c>
      <c r="DC317">
        <v>2.2054E-4</v>
      </c>
      <c r="DD317">
        <v>2.1157000000000001E-4</v>
      </c>
      <c r="DE317">
        <v>2.2520999999999999E-4</v>
      </c>
      <c r="DF317">
        <v>2.7931000000000001E-4</v>
      </c>
      <c r="DG317">
        <v>2.3592E-4</v>
      </c>
      <c r="DH317">
        <v>1.8207E-4</v>
      </c>
      <c r="DI317">
        <v>2.4940999999999999E-4</v>
      </c>
      <c r="DJ317">
        <v>2.3440000000000001E-4</v>
      </c>
      <c r="DK317">
        <v>2.5544000000000001E-4</v>
      </c>
      <c r="DL317">
        <v>2.5638000000000001E-4</v>
      </c>
      <c r="DO317">
        <f t="shared" si="17"/>
        <v>4.6840592592592596E-4</v>
      </c>
      <c r="DP317">
        <f t="shared" si="18"/>
        <v>4.7413703703703692E-4</v>
      </c>
      <c r="DQ317">
        <f t="shared" si="19"/>
        <v>4.830611111111111E-4</v>
      </c>
      <c r="DR317">
        <f t="shared" si="20"/>
        <v>4.0626592592592594E-4</v>
      </c>
      <c r="DT317">
        <v>39.201999999999998</v>
      </c>
    </row>
    <row r="318" spans="1:124" x14ac:dyDescent="0.25">
      <c r="A318">
        <v>1.085E-3</v>
      </c>
      <c r="B318">
        <v>1.1062999999999999E-3</v>
      </c>
      <c r="C318">
        <v>1.3307E-3</v>
      </c>
      <c r="D318">
        <v>1.0654E-3</v>
      </c>
      <c r="E318">
        <v>2.8725000000000002E-4</v>
      </c>
      <c r="F318">
        <v>3.0683000000000002E-4</v>
      </c>
      <c r="G318">
        <v>2.6581E-4</v>
      </c>
      <c r="H318">
        <v>2.0232E-4</v>
      </c>
      <c r="I318">
        <v>2.6541999999999999E-4</v>
      </c>
      <c r="J318">
        <v>2.3489999999999999E-4</v>
      </c>
      <c r="K318">
        <v>1.8830999999999999E-4</v>
      </c>
      <c r="L318">
        <v>2.1405E-4</v>
      </c>
      <c r="N318">
        <v>3.1445000000000003E-4</v>
      </c>
      <c r="O318">
        <v>2.8801E-4</v>
      </c>
      <c r="P318">
        <v>2.7182999999999998E-4</v>
      </c>
      <c r="Q318">
        <v>2.3220000000000001E-4</v>
      </c>
      <c r="R318">
        <v>5.1102000000000005E-4</v>
      </c>
      <c r="S318">
        <v>3.8132999999999998E-4</v>
      </c>
      <c r="T318">
        <v>5.2448999999999996E-4</v>
      </c>
      <c r="U318">
        <v>3.3642999999999998E-4</v>
      </c>
      <c r="V318">
        <v>3.8770999999999999E-4</v>
      </c>
      <c r="W318">
        <v>3.1181999999999998E-4</v>
      </c>
      <c r="X318">
        <v>4.0818000000000001E-4</v>
      </c>
      <c r="Y318">
        <v>3.0662000000000002E-4</v>
      </c>
      <c r="AA318">
        <v>3.8048999999999998E-4</v>
      </c>
      <c r="AB318">
        <v>4.6721000000000002E-4</v>
      </c>
      <c r="AC318">
        <v>4.8870000000000001E-4</v>
      </c>
      <c r="AD318">
        <v>4.1105999999999998E-4</v>
      </c>
      <c r="AE318">
        <v>4.0967E-4</v>
      </c>
      <c r="AF318">
        <v>4.3668E-4</v>
      </c>
      <c r="AG318">
        <v>4.8181999999999999E-4</v>
      </c>
      <c r="AH318">
        <v>4.0984000000000002E-4</v>
      </c>
      <c r="AI318">
        <v>3.5796999999999999E-4</v>
      </c>
      <c r="AJ318">
        <v>3.8715E-4</v>
      </c>
      <c r="AK318">
        <v>3.5711E-4</v>
      </c>
      <c r="AL318">
        <v>2.4580000000000001E-4</v>
      </c>
      <c r="AN318">
        <v>3.5796999999999999E-4</v>
      </c>
      <c r="AO318">
        <v>3.8715E-4</v>
      </c>
      <c r="AP318">
        <v>3.5711E-4</v>
      </c>
      <c r="AQ318">
        <v>2.4580000000000001E-4</v>
      </c>
      <c r="AR318">
        <v>2.1049E-4</v>
      </c>
      <c r="AS318">
        <v>3.5001999999999999E-4</v>
      </c>
      <c r="AT318">
        <v>3.5565999999999999E-4</v>
      </c>
      <c r="AU318">
        <v>3.2455E-4</v>
      </c>
      <c r="AV318">
        <v>2.1895000000000001E-4</v>
      </c>
      <c r="AW318">
        <v>2.2842000000000001E-4</v>
      </c>
      <c r="AX318">
        <v>2.5039000000000002E-4</v>
      </c>
      <c r="AY318">
        <v>2.3138999999999999E-4</v>
      </c>
      <c r="BA318">
        <v>2.9819999999999998E-4</v>
      </c>
      <c r="BB318">
        <v>3.3284999999999999E-4</v>
      </c>
      <c r="BC318">
        <v>3.3635000000000002E-4</v>
      </c>
      <c r="BD318">
        <v>2.6546000000000002E-4</v>
      </c>
      <c r="BE318">
        <v>3.3179999999999999E-4</v>
      </c>
      <c r="BF318">
        <v>3.6204999999999999E-4</v>
      </c>
      <c r="BG318">
        <v>4.0224E-4</v>
      </c>
      <c r="BH318">
        <v>2.7292000000000001E-4</v>
      </c>
      <c r="BI318">
        <v>5.1374999999999999E-4</v>
      </c>
      <c r="BJ318">
        <v>4.8239000000000002E-4</v>
      </c>
      <c r="BK318">
        <v>5.7775000000000003E-4</v>
      </c>
      <c r="BL318">
        <v>3.8464E-4</v>
      </c>
      <c r="BN318">
        <v>5.3217E-4</v>
      </c>
      <c r="BO318">
        <v>4.6966E-4</v>
      </c>
      <c r="BP318">
        <v>4.2216999999999998E-4</v>
      </c>
      <c r="BQ318">
        <v>4.3839999999999998E-4</v>
      </c>
      <c r="BR318">
        <v>3.5767999999999998E-4</v>
      </c>
      <c r="BS318">
        <v>3.8395999999999998E-4</v>
      </c>
      <c r="BT318">
        <v>3.5751000000000001E-4</v>
      </c>
      <c r="BU318">
        <v>3.6545000000000002E-4</v>
      </c>
      <c r="BV318">
        <v>5.0429000000000001E-4</v>
      </c>
      <c r="BW318">
        <v>4.9377000000000004E-4</v>
      </c>
      <c r="BX318">
        <v>4.7527000000000002E-4</v>
      </c>
      <c r="BY318">
        <v>4.0695E-4</v>
      </c>
      <c r="CA318">
        <v>1.0215000000000001E-3</v>
      </c>
      <c r="CB318">
        <v>8.6682000000000003E-4</v>
      </c>
      <c r="CC318">
        <v>8.8444999999999995E-4</v>
      </c>
      <c r="CD318">
        <v>8.5448999999999996E-4</v>
      </c>
      <c r="CE318">
        <v>8.8555000000000003E-4</v>
      </c>
      <c r="CF318">
        <v>9.4963999999999997E-4</v>
      </c>
      <c r="CG318">
        <v>8.4316999999999997E-4</v>
      </c>
      <c r="CH318">
        <v>1.0383E-3</v>
      </c>
      <c r="CI318">
        <v>8.9185999999999996E-4</v>
      </c>
      <c r="CJ318">
        <v>7.7099999999999998E-4</v>
      </c>
      <c r="CK318">
        <v>7.2192000000000003E-4</v>
      </c>
      <c r="CL318">
        <v>6.0141999999999997E-4</v>
      </c>
      <c r="CN318">
        <v>6.1634999999999999E-4</v>
      </c>
      <c r="CO318">
        <v>6.7215999999999999E-4</v>
      </c>
      <c r="CP318">
        <v>6.9320000000000004E-4</v>
      </c>
      <c r="CQ318">
        <v>5.1984000000000004E-4</v>
      </c>
      <c r="CR318">
        <v>5.0672E-4</v>
      </c>
      <c r="CS318">
        <v>8.1579000000000005E-4</v>
      </c>
      <c r="CT318">
        <v>7.1416999999999997E-4</v>
      </c>
      <c r="CU318">
        <v>4.9783E-4</v>
      </c>
      <c r="CV318">
        <v>5.7737000000000001E-4</v>
      </c>
      <c r="CW318">
        <v>4.9368000000000003E-4</v>
      </c>
      <c r="CX318">
        <v>7.0445000000000002E-4</v>
      </c>
      <c r="CY318">
        <v>4.0608000000000002E-4</v>
      </c>
      <c r="DA318">
        <v>2.2306E-4</v>
      </c>
      <c r="DB318">
        <v>1.9034999999999999E-4</v>
      </c>
      <c r="DC318">
        <v>2.3597000000000001E-4</v>
      </c>
      <c r="DD318">
        <v>1.9332E-4</v>
      </c>
      <c r="DE318">
        <v>2.3254999999999999E-4</v>
      </c>
      <c r="DF318">
        <v>2.4884000000000001E-4</v>
      </c>
      <c r="DG318">
        <v>2.5144000000000002E-4</v>
      </c>
      <c r="DH318">
        <v>1.7473E-4</v>
      </c>
      <c r="DI318">
        <v>2.6813E-4</v>
      </c>
      <c r="DJ318">
        <v>2.7060000000000002E-4</v>
      </c>
      <c r="DK318">
        <v>2.5382999999999997E-4</v>
      </c>
      <c r="DL318">
        <v>2.5014999999999998E-4</v>
      </c>
      <c r="DO318">
        <f t="shared" si="17"/>
        <v>4.6471740740740747E-4</v>
      </c>
      <c r="DP318">
        <f t="shared" si="18"/>
        <v>4.6997703703703701E-4</v>
      </c>
      <c r="DQ318">
        <f t="shared" si="19"/>
        <v>4.8718518518518528E-4</v>
      </c>
      <c r="DR318">
        <f t="shared" si="20"/>
        <v>4.0353481481481478E-4</v>
      </c>
      <c r="DT318">
        <v>39.326999999999998</v>
      </c>
    </row>
    <row r="319" spans="1:124" x14ac:dyDescent="0.25">
      <c r="A319">
        <v>1.0330000000000001E-3</v>
      </c>
      <c r="B319">
        <v>1.2589999999999999E-3</v>
      </c>
      <c r="C319">
        <v>1.2819000000000001E-3</v>
      </c>
      <c r="D319">
        <v>1.1517999999999999E-3</v>
      </c>
      <c r="E319">
        <v>2.9712E-4</v>
      </c>
      <c r="F319">
        <v>3.1383000000000002E-4</v>
      </c>
      <c r="G319">
        <v>2.6769000000000001E-4</v>
      </c>
      <c r="H319">
        <v>1.9955E-4</v>
      </c>
      <c r="I319">
        <v>2.5754E-4</v>
      </c>
      <c r="J319">
        <v>2.3041000000000001E-4</v>
      </c>
      <c r="K319">
        <v>1.8312E-4</v>
      </c>
      <c r="L319">
        <v>2.0264E-4</v>
      </c>
      <c r="N319">
        <v>3.1505999999999998E-4</v>
      </c>
      <c r="O319">
        <v>2.8386999999999998E-4</v>
      </c>
      <c r="P319">
        <v>2.5578999999999999E-4</v>
      </c>
      <c r="Q319">
        <v>2.0149E-4</v>
      </c>
      <c r="R319">
        <v>4.6732000000000002E-4</v>
      </c>
      <c r="S319">
        <v>3.9105999999999999E-4</v>
      </c>
      <c r="T319">
        <v>4.7859999999999998E-4</v>
      </c>
      <c r="U319">
        <v>3.3676000000000002E-4</v>
      </c>
      <c r="V319">
        <v>4.3114999999999999E-4</v>
      </c>
      <c r="W319">
        <v>3.3006000000000002E-4</v>
      </c>
      <c r="X319">
        <v>3.7090000000000002E-4</v>
      </c>
      <c r="Y319">
        <v>2.8479999999999998E-4</v>
      </c>
      <c r="AA319">
        <v>3.8757E-4</v>
      </c>
      <c r="AB319">
        <v>3.8611E-4</v>
      </c>
      <c r="AC319">
        <v>4.3370000000000003E-4</v>
      </c>
      <c r="AD319">
        <v>3.9264999999999998E-4</v>
      </c>
      <c r="AE319">
        <v>3.9006000000000002E-4</v>
      </c>
      <c r="AF319">
        <v>4.4087999999999999E-4</v>
      </c>
      <c r="AG319">
        <v>5.0171999999999999E-4</v>
      </c>
      <c r="AH319">
        <v>3.9397999999999999E-4</v>
      </c>
      <c r="AI319">
        <v>4.1252999999999998E-4</v>
      </c>
      <c r="AJ319">
        <v>3.5429E-4</v>
      </c>
      <c r="AK319">
        <v>3.6395999999999998E-4</v>
      </c>
      <c r="AL319">
        <v>2.3604E-4</v>
      </c>
      <c r="AN319">
        <v>4.1252999999999998E-4</v>
      </c>
      <c r="AO319">
        <v>3.5429E-4</v>
      </c>
      <c r="AP319">
        <v>3.6395999999999998E-4</v>
      </c>
      <c r="AQ319">
        <v>2.3604E-4</v>
      </c>
      <c r="AR319">
        <v>2.3373999999999999E-4</v>
      </c>
      <c r="AS319">
        <v>2.9954999999999999E-4</v>
      </c>
      <c r="AT319">
        <v>3.4346000000000002E-4</v>
      </c>
      <c r="AU319">
        <v>3.3782000000000001E-4</v>
      </c>
      <c r="AV319">
        <v>1.9714999999999999E-4</v>
      </c>
      <c r="AW319">
        <v>2.175E-4</v>
      </c>
      <c r="AX319">
        <v>2.4826999999999998E-4</v>
      </c>
      <c r="AY319">
        <v>2.3063000000000001E-4</v>
      </c>
      <c r="BA319">
        <v>2.8237999999999999E-4</v>
      </c>
      <c r="BB319">
        <v>3.5874000000000002E-4</v>
      </c>
      <c r="BC319">
        <v>4.0220000000000002E-4</v>
      </c>
      <c r="BD319">
        <v>2.4008999999999999E-4</v>
      </c>
      <c r="BE319">
        <v>2.7389E-4</v>
      </c>
      <c r="BF319">
        <v>3.6965000000000001E-4</v>
      </c>
      <c r="BG319">
        <v>4.4251000000000002E-4</v>
      </c>
      <c r="BH319">
        <v>3.0664000000000001E-4</v>
      </c>
      <c r="BI319">
        <v>5.0179000000000001E-4</v>
      </c>
      <c r="BJ319">
        <v>5.4339999999999998E-4</v>
      </c>
      <c r="BK319">
        <v>5.6327999999999999E-4</v>
      </c>
      <c r="BL319">
        <v>4.1526999999999997E-4</v>
      </c>
      <c r="BN319">
        <v>5.3154999999999999E-4</v>
      </c>
      <c r="BO319">
        <v>4.4799E-4</v>
      </c>
      <c r="BP319">
        <v>4.1226000000000001E-4</v>
      </c>
      <c r="BQ319">
        <v>4.2455999999999999E-4</v>
      </c>
      <c r="BR319">
        <v>3.7158999999999998E-4</v>
      </c>
      <c r="BS319">
        <v>3.8962000000000003E-4</v>
      </c>
      <c r="BT319">
        <v>3.056E-4</v>
      </c>
      <c r="BU319">
        <v>3.7938000000000002E-4</v>
      </c>
      <c r="BV319">
        <v>4.6063000000000001E-4</v>
      </c>
      <c r="BW319">
        <v>5.4284999999999999E-4</v>
      </c>
      <c r="BX319">
        <v>5.0891E-4</v>
      </c>
      <c r="BY319">
        <v>3.8458999999999998E-4</v>
      </c>
      <c r="CA319">
        <v>8.9373999999999996E-4</v>
      </c>
      <c r="CB319">
        <v>8.2266999999999996E-4</v>
      </c>
      <c r="CC319">
        <v>9.7216999999999996E-4</v>
      </c>
      <c r="CD319">
        <v>9.9303E-4</v>
      </c>
      <c r="CE319">
        <v>9.0901000000000003E-4</v>
      </c>
      <c r="CF319">
        <v>1.0617999999999999E-3</v>
      </c>
      <c r="CG319">
        <v>8.6885E-4</v>
      </c>
      <c r="CH319">
        <v>9.1989999999999997E-4</v>
      </c>
      <c r="CI319">
        <v>7.4761999999999995E-4</v>
      </c>
      <c r="CJ319">
        <v>7.8016999999999995E-4</v>
      </c>
      <c r="CK319">
        <v>7.4390999999999997E-4</v>
      </c>
      <c r="CL319">
        <v>6.3608000000000002E-4</v>
      </c>
      <c r="CN319">
        <v>5.9425000000000005E-4</v>
      </c>
      <c r="CO319">
        <v>6.6065999999999998E-4</v>
      </c>
      <c r="CP319">
        <v>7.7746E-4</v>
      </c>
      <c r="CQ319">
        <v>4.9125999999999998E-4</v>
      </c>
      <c r="CR319">
        <v>5.3879000000000004E-4</v>
      </c>
      <c r="CS319">
        <v>6.6485999999999997E-4</v>
      </c>
      <c r="CT319">
        <v>6.3969000000000005E-4</v>
      </c>
      <c r="CU319">
        <v>4.7915000000000002E-4</v>
      </c>
      <c r="CV319">
        <v>4.9465999999999996E-4</v>
      </c>
      <c r="CW319">
        <v>4.9240000000000004E-4</v>
      </c>
      <c r="CX319">
        <v>7.2198E-4</v>
      </c>
      <c r="CY319">
        <v>4.2493000000000001E-4</v>
      </c>
      <c r="DA319">
        <v>2.4656999999999999E-4</v>
      </c>
      <c r="DB319">
        <v>1.8317999999999999E-4</v>
      </c>
      <c r="DC319">
        <v>2.4729999999999999E-4</v>
      </c>
      <c r="DD319">
        <v>1.7751E-4</v>
      </c>
      <c r="DE319">
        <v>2.4222999999999999E-4</v>
      </c>
      <c r="DF319">
        <v>2.2525999999999999E-4</v>
      </c>
      <c r="DG319">
        <v>2.5933E-4</v>
      </c>
      <c r="DH319">
        <v>1.7258E-4</v>
      </c>
      <c r="DI319">
        <v>2.7512000000000001E-4</v>
      </c>
      <c r="DJ319">
        <v>3.1262E-4</v>
      </c>
      <c r="DK319">
        <v>2.5179999999999999E-4</v>
      </c>
      <c r="DL319">
        <v>2.3390999999999999E-4</v>
      </c>
      <c r="DO319">
        <f t="shared" si="17"/>
        <v>4.5179962962962959E-4</v>
      </c>
      <c r="DP319">
        <f t="shared" si="18"/>
        <v>4.7098962962962957E-4</v>
      </c>
      <c r="DQ319">
        <f t="shared" si="19"/>
        <v>4.892711111111112E-4</v>
      </c>
      <c r="DR319">
        <f t="shared" si="20"/>
        <v>4.0307703703703707E-4</v>
      </c>
      <c r="DT319">
        <v>39.451999999999998</v>
      </c>
    </row>
    <row r="320" spans="1:124" x14ac:dyDescent="0.25">
      <c r="A320">
        <v>9.6420000000000002E-4</v>
      </c>
      <c r="B320">
        <v>1.3851E-3</v>
      </c>
      <c r="C320">
        <v>1.2484E-3</v>
      </c>
      <c r="D320">
        <v>1.2478000000000001E-3</v>
      </c>
      <c r="E320">
        <v>2.9538999999999998E-4</v>
      </c>
      <c r="F320">
        <v>3.0514000000000002E-4</v>
      </c>
      <c r="G320">
        <v>2.7724999999999999E-4</v>
      </c>
      <c r="H320">
        <v>1.9597000000000001E-4</v>
      </c>
      <c r="I320">
        <v>2.4203000000000001E-4</v>
      </c>
      <c r="J320">
        <v>2.321E-4</v>
      </c>
      <c r="K320">
        <v>1.9065999999999999E-4</v>
      </c>
      <c r="L320">
        <v>1.9930999999999999E-4</v>
      </c>
      <c r="N320">
        <v>3.0793999999999998E-4</v>
      </c>
      <c r="O320">
        <v>2.8514000000000002E-4</v>
      </c>
      <c r="P320">
        <v>2.5039000000000002E-4</v>
      </c>
      <c r="Q320">
        <v>1.8880000000000001E-4</v>
      </c>
      <c r="R320">
        <v>4.1724999999999998E-4</v>
      </c>
      <c r="S320">
        <v>4.0667999999999998E-4</v>
      </c>
      <c r="T320">
        <v>4.4442E-4</v>
      </c>
      <c r="U320">
        <v>3.3911E-4</v>
      </c>
      <c r="V320">
        <v>4.5172000000000002E-4</v>
      </c>
      <c r="W320">
        <v>3.3678000000000001E-4</v>
      </c>
      <c r="X320">
        <v>3.4736000000000001E-4</v>
      </c>
      <c r="Y320">
        <v>2.7338999999999998E-4</v>
      </c>
      <c r="AA320">
        <v>3.879E-4</v>
      </c>
      <c r="AB320">
        <v>3.6562999999999998E-4</v>
      </c>
      <c r="AC320">
        <v>4.0774000000000002E-4</v>
      </c>
      <c r="AD320">
        <v>3.7327999999999998E-4</v>
      </c>
      <c r="AE320">
        <v>3.7066999999999997E-4</v>
      </c>
      <c r="AF320">
        <v>4.2974000000000002E-4</v>
      </c>
      <c r="AG320">
        <v>5.0805999999999996E-4</v>
      </c>
      <c r="AH320">
        <v>3.7012999999999998E-4</v>
      </c>
      <c r="AI320">
        <v>4.2516E-4</v>
      </c>
      <c r="AJ320">
        <v>3.3937000000000003E-4</v>
      </c>
      <c r="AK320">
        <v>3.6032000000000002E-4</v>
      </c>
      <c r="AL320">
        <v>2.3529000000000001E-4</v>
      </c>
      <c r="AN320">
        <v>4.2516E-4</v>
      </c>
      <c r="AO320">
        <v>3.3937000000000003E-4</v>
      </c>
      <c r="AP320">
        <v>3.6032000000000002E-4</v>
      </c>
      <c r="AQ320">
        <v>2.3529000000000001E-4</v>
      </c>
      <c r="AR320">
        <v>2.4582E-4</v>
      </c>
      <c r="AS320">
        <v>2.6664000000000001E-4</v>
      </c>
      <c r="AT320">
        <v>3.3500000000000001E-4</v>
      </c>
      <c r="AU320">
        <v>3.3988999999999997E-4</v>
      </c>
      <c r="AV320">
        <v>2.0803999999999999E-4</v>
      </c>
      <c r="AW320">
        <v>2.2383E-4</v>
      </c>
      <c r="AX320">
        <v>2.3781E-4</v>
      </c>
      <c r="AY320">
        <v>2.2933E-4</v>
      </c>
      <c r="BA320">
        <v>2.7902999999999999E-4</v>
      </c>
      <c r="BB320">
        <v>3.7564E-4</v>
      </c>
      <c r="BC320">
        <v>4.3994999999999999E-4</v>
      </c>
      <c r="BD320">
        <v>2.376E-4</v>
      </c>
      <c r="BE320">
        <v>2.4509E-4</v>
      </c>
      <c r="BF320">
        <v>3.5340000000000002E-4</v>
      </c>
      <c r="BG320">
        <v>4.4371999999999999E-4</v>
      </c>
      <c r="BH320">
        <v>3.2903000000000001E-4</v>
      </c>
      <c r="BI320">
        <v>4.9529999999999995E-4</v>
      </c>
      <c r="BJ320">
        <v>5.5918999999999999E-4</v>
      </c>
      <c r="BK320">
        <v>5.2028000000000003E-4</v>
      </c>
      <c r="BL320">
        <v>4.2047999999999999E-4</v>
      </c>
      <c r="BN320">
        <v>5.0728999999999998E-4</v>
      </c>
      <c r="BO320">
        <v>4.2514000000000001E-4</v>
      </c>
      <c r="BP320">
        <v>4.0371999999999999E-4</v>
      </c>
      <c r="BQ320">
        <v>4.0573999999999997E-4</v>
      </c>
      <c r="BR320">
        <v>3.7847E-4</v>
      </c>
      <c r="BS320">
        <v>3.9254999999999997E-4</v>
      </c>
      <c r="BT320">
        <v>2.7190999999999999E-4</v>
      </c>
      <c r="BU320">
        <v>3.7954999999999998E-4</v>
      </c>
      <c r="BV320">
        <v>4.0959999999999998E-4</v>
      </c>
      <c r="BW320">
        <v>5.5091999999999999E-4</v>
      </c>
      <c r="BX320">
        <v>5.0529999999999998E-4</v>
      </c>
      <c r="BY320">
        <v>3.7834000000000001E-4</v>
      </c>
      <c r="CA320">
        <v>8.0568000000000002E-4</v>
      </c>
      <c r="CB320">
        <v>7.8943000000000004E-4</v>
      </c>
      <c r="CC320">
        <v>1.0223000000000001E-3</v>
      </c>
      <c r="CD320">
        <v>1.0632E-3</v>
      </c>
      <c r="CE320">
        <v>8.8042000000000003E-4</v>
      </c>
      <c r="CF320">
        <v>1.1268000000000001E-3</v>
      </c>
      <c r="CG320">
        <v>8.9190999999999999E-4</v>
      </c>
      <c r="CH320">
        <v>7.9701999999999996E-4</v>
      </c>
      <c r="CI320">
        <v>6.5633E-4</v>
      </c>
      <c r="CJ320">
        <v>8.0009000000000005E-4</v>
      </c>
      <c r="CK320">
        <v>7.2187E-4</v>
      </c>
      <c r="CL320">
        <v>6.6757999999999997E-4</v>
      </c>
      <c r="CN320">
        <v>5.6647999999999996E-4</v>
      </c>
      <c r="CO320">
        <v>6.6049999999999995E-4</v>
      </c>
      <c r="CP320">
        <v>8.2333000000000005E-4</v>
      </c>
      <c r="CQ320">
        <v>4.6759999999999998E-4</v>
      </c>
      <c r="CR320">
        <v>5.5922999999999997E-4</v>
      </c>
      <c r="CS320">
        <v>5.8436999999999996E-4</v>
      </c>
      <c r="CT320">
        <v>5.9816000000000003E-4</v>
      </c>
      <c r="CU320">
        <v>4.7438999999999999E-4</v>
      </c>
      <c r="CV320">
        <v>4.2726E-4</v>
      </c>
      <c r="CW320">
        <v>5.1104000000000004E-4</v>
      </c>
      <c r="CX320">
        <v>7.3079000000000004E-4</v>
      </c>
      <c r="CY320">
        <v>4.5228E-4</v>
      </c>
      <c r="DA320">
        <v>2.6162000000000001E-4</v>
      </c>
      <c r="DB320">
        <v>1.8421E-4</v>
      </c>
      <c r="DC320">
        <v>2.4689999999999998E-4</v>
      </c>
      <c r="DD320">
        <v>1.7212E-4</v>
      </c>
      <c r="DE320">
        <v>2.4685000000000001E-4</v>
      </c>
      <c r="DF320">
        <v>2.2058000000000001E-4</v>
      </c>
      <c r="DG320">
        <v>2.5428000000000001E-4</v>
      </c>
      <c r="DH320">
        <v>1.7511999999999999E-4</v>
      </c>
      <c r="DI320">
        <v>2.6390000000000002E-4</v>
      </c>
      <c r="DJ320">
        <v>3.3457000000000002E-4</v>
      </c>
      <c r="DK320">
        <v>2.4842000000000001E-4</v>
      </c>
      <c r="DL320">
        <v>2.1604999999999999E-4</v>
      </c>
      <c r="DO320">
        <f t="shared" si="17"/>
        <v>4.3421592592592583E-4</v>
      </c>
      <c r="DP320">
        <f t="shared" si="18"/>
        <v>4.734796296296298E-4</v>
      </c>
      <c r="DQ320">
        <f t="shared" si="19"/>
        <v>4.8483592592592591E-4</v>
      </c>
      <c r="DR320">
        <f t="shared" si="20"/>
        <v>4.0235888888888889E-4</v>
      </c>
      <c r="DT320">
        <v>39.576999999999998</v>
      </c>
    </row>
    <row r="321" spans="1:124" x14ac:dyDescent="0.25">
      <c r="A321">
        <v>9.1131999999999997E-4</v>
      </c>
      <c r="B321">
        <v>1.4013000000000001E-3</v>
      </c>
      <c r="C321">
        <v>1.2412E-3</v>
      </c>
      <c r="D321">
        <v>1.2907000000000001E-3</v>
      </c>
      <c r="E321">
        <v>2.8195E-4</v>
      </c>
      <c r="F321">
        <v>2.8481999999999997E-4</v>
      </c>
      <c r="G321">
        <v>2.8805999999999998E-4</v>
      </c>
      <c r="H321">
        <v>1.9254E-4</v>
      </c>
      <c r="I321">
        <v>2.2728000000000001E-4</v>
      </c>
      <c r="J321">
        <v>2.3793999999999999E-4</v>
      </c>
      <c r="K321">
        <v>2.0521E-4</v>
      </c>
      <c r="L321">
        <v>2.0493E-4</v>
      </c>
      <c r="N321">
        <v>2.9606000000000001E-4</v>
      </c>
      <c r="O321">
        <v>2.9064E-4</v>
      </c>
      <c r="P321">
        <v>2.5684999999999998E-4</v>
      </c>
      <c r="Q321">
        <v>2.0002999999999999E-4</v>
      </c>
      <c r="R321">
        <v>3.8757E-4</v>
      </c>
      <c r="S321">
        <v>4.1721E-4</v>
      </c>
      <c r="T321">
        <v>4.3852000000000002E-4</v>
      </c>
      <c r="U321">
        <v>3.4031000000000003E-4</v>
      </c>
      <c r="V321">
        <v>4.3553999999999999E-4</v>
      </c>
      <c r="W321">
        <v>3.2595999999999998E-4</v>
      </c>
      <c r="X321">
        <v>3.4887999999999998E-4</v>
      </c>
      <c r="Y321">
        <v>2.7681E-4</v>
      </c>
      <c r="AA321">
        <v>3.7858E-4</v>
      </c>
      <c r="AB321">
        <v>4.1439999999999999E-4</v>
      </c>
      <c r="AC321">
        <v>4.2038999999999998E-4</v>
      </c>
      <c r="AD321">
        <v>3.6185999999999998E-4</v>
      </c>
      <c r="AE321">
        <v>3.5905000000000003E-4</v>
      </c>
      <c r="AF321">
        <v>4.0928999999999998E-4</v>
      </c>
      <c r="AG321">
        <v>4.9655000000000001E-4</v>
      </c>
      <c r="AH321">
        <v>3.503E-4</v>
      </c>
      <c r="AI321">
        <v>3.8719999999999998E-4</v>
      </c>
      <c r="AJ321">
        <v>3.4807000000000002E-4</v>
      </c>
      <c r="AK321">
        <v>3.4623999999999999E-4</v>
      </c>
      <c r="AL321">
        <v>2.4154999999999999E-4</v>
      </c>
      <c r="AN321">
        <v>3.8719999999999998E-4</v>
      </c>
      <c r="AO321">
        <v>3.4807000000000002E-4</v>
      </c>
      <c r="AP321">
        <v>3.4623999999999999E-4</v>
      </c>
      <c r="AQ321">
        <v>2.4154999999999999E-4</v>
      </c>
      <c r="AR321">
        <v>2.3850999999999999E-4</v>
      </c>
      <c r="AS321">
        <v>2.6785999999999997E-4</v>
      </c>
      <c r="AT321">
        <v>3.3378999999999999E-4</v>
      </c>
      <c r="AU321">
        <v>3.278E-4</v>
      </c>
      <c r="AV321">
        <v>2.4292000000000001E-4</v>
      </c>
      <c r="AW321">
        <v>2.4212999999999999E-4</v>
      </c>
      <c r="AX321">
        <v>2.2332999999999999E-4</v>
      </c>
      <c r="AY321">
        <v>2.2682999999999999E-4</v>
      </c>
      <c r="BA321">
        <v>2.8624999999999999E-4</v>
      </c>
      <c r="BB321">
        <v>3.7126999999999999E-4</v>
      </c>
      <c r="BC321">
        <v>4.2602999999999999E-4</v>
      </c>
      <c r="BD321">
        <v>2.5815000000000001E-4</v>
      </c>
      <c r="BE321">
        <v>2.5932E-4</v>
      </c>
      <c r="BF321">
        <v>3.2001000000000002E-4</v>
      </c>
      <c r="BG321">
        <v>4.0363999999999998E-4</v>
      </c>
      <c r="BH321">
        <v>3.2497E-4</v>
      </c>
      <c r="BI321">
        <v>4.9412999999999996E-4</v>
      </c>
      <c r="BJ321">
        <v>5.1931999999999998E-4</v>
      </c>
      <c r="BK321">
        <v>4.7115999999999998E-4</v>
      </c>
      <c r="BL321">
        <v>3.9552000000000001E-4</v>
      </c>
      <c r="BN321">
        <v>4.7019999999999999E-4</v>
      </c>
      <c r="BO321">
        <v>4.1290000000000001E-4</v>
      </c>
      <c r="BP321">
        <v>3.9847E-4</v>
      </c>
      <c r="BQ321">
        <v>3.8946E-4</v>
      </c>
      <c r="BR321">
        <v>3.7200999999999998E-4</v>
      </c>
      <c r="BS321">
        <v>3.8884E-4</v>
      </c>
      <c r="BT321">
        <v>2.7358999999999999E-4</v>
      </c>
      <c r="BU321">
        <v>3.6384999999999998E-4</v>
      </c>
      <c r="BV321">
        <v>3.7960000000000001E-4</v>
      </c>
      <c r="BW321">
        <v>5.0889999999999996E-4</v>
      </c>
      <c r="BX321">
        <v>4.6408000000000002E-4</v>
      </c>
      <c r="BY321">
        <v>3.8798000000000001E-4</v>
      </c>
      <c r="CA321">
        <v>7.9783999999999996E-4</v>
      </c>
      <c r="CB321">
        <v>7.8107999999999997E-4</v>
      </c>
      <c r="CC321">
        <v>9.9822999999999991E-4</v>
      </c>
      <c r="CD321">
        <v>1.0189999999999999E-3</v>
      </c>
      <c r="CE321">
        <v>8.1192999999999999E-4</v>
      </c>
      <c r="CF321">
        <v>1.0984E-3</v>
      </c>
      <c r="CG321">
        <v>8.9205000000000003E-4</v>
      </c>
      <c r="CH321">
        <v>7.3554999999999996E-4</v>
      </c>
      <c r="CI321">
        <v>6.5855999999999998E-4</v>
      </c>
      <c r="CJ321">
        <v>8.1393000000000004E-4</v>
      </c>
      <c r="CK321">
        <v>6.6522E-4</v>
      </c>
      <c r="CL321">
        <v>6.7376000000000003E-4</v>
      </c>
      <c r="CN321">
        <v>5.4609999999999999E-4</v>
      </c>
      <c r="CO321">
        <v>6.6861000000000004E-4</v>
      </c>
      <c r="CP321">
        <v>8.0081E-4</v>
      </c>
      <c r="CQ321">
        <v>4.5963999999999998E-4</v>
      </c>
      <c r="CR321">
        <v>5.5279000000000005E-4</v>
      </c>
      <c r="CS321">
        <v>6.1580000000000001E-4</v>
      </c>
      <c r="CT321">
        <v>6.0475999999999998E-4</v>
      </c>
      <c r="CU321">
        <v>4.8348E-4</v>
      </c>
      <c r="CV321">
        <v>4.1146999999999999E-4</v>
      </c>
      <c r="CW321">
        <v>5.3479999999999999E-4</v>
      </c>
      <c r="CX321">
        <v>7.2236000000000002E-4</v>
      </c>
      <c r="CY321">
        <v>4.6967999999999999E-4</v>
      </c>
      <c r="DA321">
        <v>2.5808999999999999E-4</v>
      </c>
      <c r="DB321">
        <v>1.9192999999999999E-4</v>
      </c>
      <c r="DC321">
        <v>2.3400999999999999E-4</v>
      </c>
      <c r="DD321">
        <v>1.7903999999999999E-4</v>
      </c>
      <c r="DE321">
        <v>2.4242999999999999E-4</v>
      </c>
      <c r="DF321">
        <v>2.3604E-4</v>
      </c>
      <c r="DG321">
        <v>2.3829E-4</v>
      </c>
      <c r="DH321">
        <v>1.7917000000000001E-4</v>
      </c>
      <c r="DI321">
        <v>2.3853000000000001E-4</v>
      </c>
      <c r="DJ321">
        <v>3.2253000000000002E-4</v>
      </c>
      <c r="DK321">
        <v>2.4357E-4</v>
      </c>
      <c r="DL321">
        <v>2.0562E-4</v>
      </c>
      <c r="DO321">
        <f t="shared" si="17"/>
        <v>4.1897888888888895E-4</v>
      </c>
      <c r="DP321">
        <f t="shared" si="18"/>
        <v>4.7303888888888888E-4</v>
      </c>
      <c r="DQ321">
        <f t="shared" si="19"/>
        <v>4.7338999999999997E-4</v>
      </c>
      <c r="DR321">
        <f t="shared" si="20"/>
        <v>3.9926222222222223E-4</v>
      </c>
      <c r="DT321">
        <v>39.703000000000003</v>
      </c>
    </row>
    <row r="322" spans="1:124" x14ac:dyDescent="0.25">
      <c r="A322">
        <v>8.9700000000000001E-4</v>
      </c>
      <c r="B322">
        <v>1.2891999999999999E-3</v>
      </c>
      <c r="C322">
        <v>1.256E-3</v>
      </c>
      <c r="D322">
        <v>1.2505999999999999E-3</v>
      </c>
      <c r="E322">
        <v>2.6327000000000002E-4</v>
      </c>
      <c r="F322">
        <v>2.6347000000000002E-4</v>
      </c>
      <c r="G322">
        <v>2.9304999999999999E-4</v>
      </c>
      <c r="H322">
        <v>1.9007E-4</v>
      </c>
      <c r="I322">
        <v>2.2107E-4</v>
      </c>
      <c r="J322">
        <v>2.4363999999999999E-4</v>
      </c>
      <c r="K322">
        <v>2.1719999999999999E-4</v>
      </c>
      <c r="L322">
        <v>2.1509E-4</v>
      </c>
      <c r="N322">
        <v>2.8487E-4</v>
      </c>
      <c r="O322">
        <v>2.9674999999999998E-4</v>
      </c>
      <c r="P322">
        <v>2.6947000000000001E-4</v>
      </c>
      <c r="Q322">
        <v>2.2712000000000001E-4</v>
      </c>
      <c r="R322">
        <v>3.9182000000000003E-4</v>
      </c>
      <c r="S322">
        <v>4.1538000000000002E-4</v>
      </c>
      <c r="T322">
        <v>4.6094000000000002E-4</v>
      </c>
      <c r="U322">
        <v>3.3798999999999998E-4</v>
      </c>
      <c r="V322">
        <v>3.9021999999999999E-4</v>
      </c>
      <c r="W322">
        <v>3.0198999999999997E-4</v>
      </c>
      <c r="X322">
        <v>3.7165000000000001E-4</v>
      </c>
      <c r="Y322">
        <v>2.9071000000000001E-4</v>
      </c>
      <c r="AA322">
        <v>3.6298999999999999E-4</v>
      </c>
      <c r="AB322">
        <v>5.0139E-4</v>
      </c>
      <c r="AC322">
        <v>4.5923999999999997E-4</v>
      </c>
      <c r="AD322">
        <v>3.6216999999999998E-4</v>
      </c>
      <c r="AE322">
        <v>3.5809999999999998E-4</v>
      </c>
      <c r="AF322">
        <v>3.9093E-4</v>
      </c>
      <c r="AG322">
        <v>4.7333E-4</v>
      </c>
      <c r="AH322">
        <v>3.4385999999999998E-4</v>
      </c>
      <c r="AI322">
        <v>3.1915999999999997E-4</v>
      </c>
      <c r="AJ322">
        <v>3.7241999999999999E-4</v>
      </c>
      <c r="AK322">
        <v>3.2832E-4</v>
      </c>
      <c r="AL322">
        <v>2.4928999999999999E-4</v>
      </c>
      <c r="AN322">
        <v>3.1915999999999997E-4</v>
      </c>
      <c r="AO322">
        <v>3.7241999999999999E-4</v>
      </c>
      <c r="AP322">
        <v>3.2832E-4</v>
      </c>
      <c r="AQ322">
        <v>2.4928999999999999E-4</v>
      </c>
      <c r="AR322">
        <v>2.1526E-4</v>
      </c>
      <c r="AS322">
        <v>2.9966999999999998E-4</v>
      </c>
      <c r="AT322">
        <v>3.3900999999999999E-4</v>
      </c>
      <c r="AU322">
        <v>3.0669999999999997E-4</v>
      </c>
      <c r="AV322">
        <v>2.7995E-4</v>
      </c>
      <c r="AW322">
        <v>2.6024000000000002E-4</v>
      </c>
      <c r="AX322">
        <v>2.1137E-4</v>
      </c>
      <c r="AY322">
        <v>2.2338999999999999E-4</v>
      </c>
      <c r="BA322">
        <v>2.9663999999999998E-4</v>
      </c>
      <c r="BB322">
        <v>3.4583999999999998E-4</v>
      </c>
      <c r="BC322">
        <v>3.6760999999999999E-4</v>
      </c>
      <c r="BD322">
        <v>2.8889999999999997E-4</v>
      </c>
      <c r="BE322">
        <v>3.0529999999999999E-4</v>
      </c>
      <c r="BF322">
        <v>2.8616999999999998E-4</v>
      </c>
      <c r="BG322">
        <v>3.4393999999999999E-4</v>
      </c>
      <c r="BH322">
        <v>2.9494999999999999E-4</v>
      </c>
      <c r="BI322">
        <v>4.9523000000000004E-4</v>
      </c>
      <c r="BJ322">
        <v>4.4609000000000001E-4</v>
      </c>
      <c r="BK322">
        <v>4.4203999999999999E-4</v>
      </c>
      <c r="BL322">
        <v>3.5356E-4</v>
      </c>
      <c r="BN322">
        <v>4.3881999999999998E-4</v>
      </c>
      <c r="BO322">
        <v>4.1644000000000002E-4</v>
      </c>
      <c r="BP322">
        <v>3.9678000000000001E-4</v>
      </c>
      <c r="BQ322">
        <v>3.8177000000000003E-4</v>
      </c>
      <c r="BR322">
        <v>3.5359999999999998E-4</v>
      </c>
      <c r="BS322">
        <v>3.7788999999999998E-4</v>
      </c>
      <c r="BT322">
        <v>3.0711999999999997E-4</v>
      </c>
      <c r="BU322">
        <v>3.3933999999999999E-4</v>
      </c>
      <c r="BV322">
        <v>3.8565000000000002E-4</v>
      </c>
      <c r="BW322">
        <v>4.3765999999999998E-4</v>
      </c>
      <c r="BX322">
        <v>4.0611999999999999E-4</v>
      </c>
      <c r="BY322">
        <v>4.0423E-4</v>
      </c>
      <c r="CA322">
        <v>8.6361999999999995E-4</v>
      </c>
      <c r="CB322">
        <v>7.9549999999999998E-4</v>
      </c>
      <c r="CC322">
        <v>9.0642000000000001E-4</v>
      </c>
      <c r="CD322">
        <v>8.8296999999999996E-4</v>
      </c>
      <c r="CE322">
        <v>7.3782000000000003E-4</v>
      </c>
      <c r="CF322">
        <v>9.8429000000000008E-4</v>
      </c>
      <c r="CG322">
        <v>8.6251000000000003E-4</v>
      </c>
      <c r="CH322">
        <v>7.6212000000000003E-4</v>
      </c>
      <c r="CI322">
        <v>7.3932999999999996E-4</v>
      </c>
      <c r="CJ322">
        <v>8.0785000000000004E-4</v>
      </c>
      <c r="CK322">
        <v>6.0386000000000001E-4</v>
      </c>
      <c r="CL322">
        <v>6.4700000000000001E-4</v>
      </c>
      <c r="CN322">
        <v>5.4155999999999996E-4</v>
      </c>
      <c r="CO322">
        <v>6.7710000000000003E-4</v>
      </c>
      <c r="CP322">
        <v>7.2044999999999997E-4</v>
      </c>
      <c r="CQ322">
        <v>4.6893E-4</v>
      </c>
      <c r="CR322">
        <v>5.2010999999999995E-4</v>
      </c>
      <c r="CS322">
        <v>7.3446000000000004E-4</v>
      </c>
      <c r="CT322">
        <v>6.4738999999999997E-4</v>
      </c>
      <c r="CU322">
        <v>4.9839000000000003E-4</v>
      </c>
      <c r="CV322">
        <v>4.5255000000000002E-4</v>
      </c>
      <c r="CW322">
        <v>5.4631999999999999E-4</v>
      </c>
      <c r="CX322">
        <v>6.9872000000000001E-4</v>
      </c>
      <c r="CY322">
        <v>4.6515E-4</v>
      </c>
      <c r="DA322">
        <v>2.3714999999999999E-4</v>
      </c>
      <c r="DB322">
        <v>2.0102999999999999E-4</v>
      </c>
      <c r="DC322">
        <v>2.1504E-4</v>
      </c>
      <c r="DD322">
        <v>1.9306999999999999E-4</v>
      </c>
      <c r="DE322">
        <v>2.3054999999999999E-4</v>
      </c>
      <c r="DF322">
        <v>2.6148000000000002E-4</v>
      </c>
      <c r="DG322">
        <v>2.1937000000000001E-4</v>
      </c>
      <c r="DH322">
        <v>1.8086999999999999E-4</v>
      </c>
      <c r="DI322">
        <v>2.1130000000000001E-4</v>
      </c>
      <c r="DJ322">
        <v>2.8238999999999998E-4</v>
      </c>
      <c r="DK322">
        <v>2.3809999999999999E-4</v>
      </c>
      <c r="DL322">
        <v>2.0693E-4</v>
      </c>
      <c r="DO322">
        <f t="shared" si="17"/>
        <v>4.1155925925925922E-4</v>
      </c>
      <c r="DP322">
        <f t="shared" si="18"/>
        <v>4.6696333333333325E-4</v>
      </c>
      <c r="DQ322">
        <f t="shared" si="19"/>
        <v>4.5864333333333327E-4</v>
      </c>
      <c r="DR322">
        <f t="shared" si="20"/>
        <v>3.9312814814814807E-4</v>
      </c>
      <c r="DT322">
        <v>39.828000000000003</v>
      </c>
    </row>
    <row r="323" spans="1:124" x14ac:dyDescent="0.25">
      <c r="A323">
        <v>9.2164999999999999E-4</v>
      </c>
      <c r="B323">
        <v>1.1048E-3</v>
      </c>
      <c r="C323">
        <v>1.2759E-3</v>
      </c>
      <c r="D323">
        <v>1.1467999999999999E-3</v>
      </c>
      <c r="E323">
        <v>2.4865999999999999E-4</v>
      </c>
      <c r="F323">
        <v>2.5199E-4</v>
      </c>
      <c r="G323">
        <v>2.8851000000000001E-4</v>
      </c>
      <c r="H323">
        <v>1.8874000000000001E-4</v>
      </c>
      <c r="I323">
        <v>2.2598E-4</v>
      </c>
      <c r="J323">
        <v>2.4508E-4</v>
      </c>
      <c r="K323">
        <v>2.1872999999999999E-4</v>
      </c>
      <c r="L323">
        <v>2.2275999999999999E-4</v>
      </c>
      <c r="N323">
        <v>2.7921000000000001E-4</v>
      </c>
      <c r="O323">
        <v>2.9927000000000003E-4</v>
      </c>
      <c r="P323">
        <v>2.7912999999999999E-4</v>
      </c>
      <c r="Q323">
        <v>2.5295E-4</v>
      </c>
      <c r="R323">
        <v>4.2308999999999999E-4</v>
      </c>
      <c r="S323">
        <v>4.0133999999999998E-4</v>
      </c>
      <c r="T323">
        <v>4.9540999999999995E-4</v>
      </c>
      <c r="U323">
        <v>3.3189999999999999E-4</v>
      </c>
      <c r="V323">
        <v>3.4019999999999998E-4</v>
      </c>
      <c r="W323">
        <v>2.7703999999999999E-4</v>
      </c>
      <c r="X323">
        <v>3.9932999999999999E-4</v>
      </c>
      <c r="Y323">
        <v>3.0472000000000002E-4</v>
      </c>
      <c r="AA323">
        <v>3.4874E-4</v>
      </c>
      <c r="AB323">
        <v>5.7399000000000003E-4</v>
      </c>
      <c r="AC323">
        <v>4.9746999999999997E-4</v>
      </c>
      <c r="AD323">
        <v>3.7070000000000001E-4</v>
      </c>
      <c r="AE323">
        <v>3.6473000000000001E-4</v>
      </c>
      <c r="AF323">
        <v>3.8441000000000001E-4</v>
      </c>
      <c r="AG323">
        <v>4.5087000000000003E-4</v>
      </c>
      <c r="AH323">
        <v>3.5201999999999998E-4</v>
      </c>
      <c r="AI323">
        <v>2.5850999999999999E-4</v>
      </c>
      <c r="AJ323">
        <v>3.9574E-4</v>
      </c>
      <c r="AK323">
        <v>3.1577999999999999E-4</v>
      </c>
      <c r="AL323">
        <v>2.5273E-4</v>
      </c>
      <c r="AN323">
        <v>2.5850999999999999E-4</v>
      </c>
      <c r="AO323">
        <v>3.9574E-4</v>
      </c>
      <c r="AP323">
        <v>3.1577999999999999E-4</v>
      </c>
      <c r="AQ323">
        <v>2.5273E-4</v>
      </c>
      <c r="AR323">
        <v>1.8882999999999999E-4</v>
      </c>
      <c r="AS323">
        <v>3.4081999999999998E-4</v>
      </c>
      <c r="AT323">
        <v>3.4605999999999998E-4</v>
      </c>
      <c r="AU323">
        <v>2.8673000000000001E-4</v>
      </c>
      <c r="AV323">
        <v>2.9681E-4</v>
      </c>
      <c r="AW323">
        <v>2.6622000000000001E-4</v>
      </c>
      <c r="AX323">
        <v>2.0689999999999999E-4</v>
      </c>
      <c r="AY323">
        <v>2.1992E-4</v>
      </c>
      <c r="BA323">
        <v>3.0202000000000001E-4</v>
      </c>
      <c r="BB323">
        <v>3.1181999999999998E-4</v>
      </c>
      <c r="BC323">
        <v>2.9749000000000003E-4</v>
      </c>
      <c r="BD323">
        <v>3.1131000000000003E-4</v>
      </c>
      <c r="BE323">
        <v>3.5358999999999998E-4</v>
      </c>
      <c r="BF323">
        <v>2.6904000000000001E-4</v>
      </c>
      <c r="BG323">
        <v>2.9722E-4</v>
      </c>
      <c r="BH323">
        <v>2.5469000000000002E-4</v>
      </c>
      <c r="BI323">
        <v>4.9439000000000004E-4</v>
      </c>
      <c r="BJ323">
        <v>3.8028999999999998E-4</v>
      </c>
      <c r="BK323">
        <v>4.4737999999999999E-4</v>
      </c>
      <c r="BL323">
        <v>3.1771000000000002E-4</v>
      </c>
      <c r="BN323">
        <v>4.2861E-4</v>
      </c>
      <c r="BO323">
        <v>4.3109000000000002E-4</v>
      </c>
      <c r="BP323">
        <v>3.9706000000000002E-4</v>
      </c>
      <c r="BQ323">
        <v>3.8382999999999999E-4</v>
      </c>
      <c r="BR323">
        <v>3.3149999999999998E-4</v>
      </c>
      <c r="BS323">
        <v>3.6309999999999999E-4</v>
      </c>
      <c r="BT323">
        <v>3.5084E-4</v>
      </c>
      <c r="BU323">
        <v>3.1798999999999998E-4</v>
      </c>
      <c r="BV323">
        <v>4.2100999999999998E-4</v>
      </c>
      <c r="BW323">
        <v>3.7561000000000002E-4</v>
      </c>
      <c r="BX323">
        <v>3.6136000000000002E-4</v>
      </c>
      <c r="BY323">
        <v>4.1427E-4</v>
      </c>
      <c r="CA323">
        <v>9.5441000000000005E-4</v>
      </c>
      <c r="CB323">
        <v>8.1632999999999999E-4</v>
      </c>
      <c r="CC323">
        <v>7.9226999999999998E-4</v>
      </c>
      <c r="CD323">
        <v>7.3101999999999998E-4</v>
      </c>
      <c r="CE323">
        <v>6.9423E-4</v>
      </c>
      <c r="CF323">
        <v>8.4137000000000003E-4</v>
      </c>
      <c r="CG323">
        <v>8.1358000000000005E-4</v>
      </c>
      <c r="CH323">
        <v>8.5013999999999999E-4</v>
      </c>
      <c r="CI323">
        <v>8.3934999999999999E-4</v>
      </c>
      <c r="CJ323">
        <v>7.7899000000000002E-4</v>
      </c>
      <c r="CK323">
        <v>5.7014999999999995E-4</v>
      </c>
      <c r="CL323">
        <v>5.9847000000000003E-4</v>
      </c>
      <c r="CN323">
        <v>5.5208999999999998E-4</v>
      </c>
      <c r="CO323">
        <v>6.7785000000000002E-4</v>
      </c>
      <c r="CP323">
        <v>6.2640999999999999E-4</v>
      </c>
      <c r="CQ323">
        <v>4.8713000000000001E-4</v>
      </c>
      <c r="CR323">
        <v>4.7719E-4</v>
      </c>
      <c r="CS323">
        <v>8.6496000000000001E-4</v>
      </c>
      <c r="CT323">
        <v>6.9494999999999995E-4</v>
      </c>
      <c r="CU323">
        <v>5.0790999999999998E-4</v>
      </c>
      <c r="CV323">
        <v>5.2245000000000004E-4</v>
      </c>
      <c r="CW323">
        <v>5.3591999999999995E-4</v>
      </c>
      <c r="CX323">
        <v>6.7108000000000001E-4</v>
      </c>
      <c r="CY323">
        <v>4.3981000000000001E-4</v>
      </c>
      <c r="DA323">
        <v>2.1024999999999999E-4</v>
      </c>
      <c r="DB323">
        <v>2.0547999999999999E-4</v>
      </c>
      <c r="DC323">
        <v>1.997E-4</v>
      </c>
      <c r="DD323">
        <v>2.0505999999999999E-4</v>
      </c>
      <c r="DE323">
        <v>2.1720999999999999E-4</v>
      </c>
      <c r="DF323">
        <v>2.8123999999999998E-4</v>
      </c>
      <c r="DG323">
        <v>2.0689999999999999E-4</v>
      </c>
      <c r="DH323">
        <v>1.7802000000000001E-4</v>
      </c>
      <c r="DI323">
        <v>1.9561000000000001E-4</v>
      </c>
      <c r="DJ323">
        <v>2.3612000000000001E-4</v>
      </c>
      <c r="DK323">
        <v>2.3334000000000001E-4</v>
      </c>
      <c r="DL323">
        <v>2.1724E-4</v>
      </c>
      <c r="DO323">
        <f t="shared" si="17"/>
        <v>4.1291962962962977E-4</v>
      </c>
      <c r="DP323">
        <f t="shared" si="18"/>
        <v>4.5576481481481485E-4</v>
      </c>
      <c r="DQ323">
        <f t="shared" si="19"/>
        <v>4.462814814814814E-4</v>
      </c>
      <c r="DR323">
        <f t="shared" si="20"/>
        <v>3.8508518518518524E-4</v>
      </c>
      <c r="DT323">
        <v>39.953000000000003</v>
      </c>
    </row>
    <row r="324" spans="1:124" x14ac:dyDescent="0.25">
      <c r="A324">
        <v>9.6433E-4</v>
      </c>
      <c r="B324">
        <v>9.4417999999999998E-4</v>
      </c>
      <c r="C324">
        <v>1.2814E-3</v>
      </c>
      <c r="D324">
        <v>1.0338000000000001E-3</v>
      </c>
      <c r="E324">
        <v>2.4491999999999998E-4</v>
      </c>
      <c r="F324">
        <v>2.5532000000000002E-4</v>
      </c>
      <c r="G324">
        <v>2.7607E-4</v>
      </c>
      <c r="H324">
        <v>1.8804999999999999E-4</v>
      </c>
      <c r="I324">
        <v>2.3792999999999999E-4</v>
      </c>
      <c r="J324">
        <v>2.4064999999999999E-4</v>
      </c>
      <c r="K324">
        <v>2.0807000000000001E-4</v>
      </c>
      <c r="L324">
        <v>2.2235000000000001E-4</v>
      </c>
      <c r="N324">
        <v>2.8065000000000002E-4</v>
      </c>
      <c r="O324">
        <v>2.9577999999999999E-4</v>
      </c>
      <c r="P324">
        <v>2.7867000000000001E-4</v>
      </c>
      <c r="Q324">
        <v>2.6139000000000002E-4</v>
      </c>
      <c r="R324">
        <v>4.5888E-4</v>
      </c>
      <c r="S324">
        <v>3.8201000000000001E-4</v>
      </c>
      <c r="T324">
        <v>5.1915000000000002E-4</v>
      </c>
      <c r="U324">
        <v>3.2394999999999999E-4</v>
      </c>
      <c r="V324">
        <v>3.1236000000000002E-4</v>
      </c>
      <c r="W324">
        <v>2.6394999999999999E-4</v>
      </c>
      <c r="X324">
        <v>4.1298000000000002E-4</v>
      </c>
      <c r="Y324">
        <v>3.0863E-4</v>
      </c>
      <c r="AA324">
        <v>3.4291999999999998E-4</v>
      </c>
      <c r="AB324">
        <v>5.8854000000000003E-4</v>
      </c>
      <c r="AC324">
        <v>5.0967999999999999E-4</v>
      </c>
      <c r="AD324">
        <v>3.7892999999999998E-4</v>
      </c>
      <c r="AE324">
        <v>3.7186000000000001E-4</v>
      </c>
      <c r="AF324">
        <v>3.9205000000000002E-4</v>
      </c>
      <c r="AG324">
        <v>4.4048999999999998E-4</v>
      </c>
      <c r="AH324">
        <v>3.6740999999999998E-4</v>
      </c>
      <c r="AI324">
        <v>2.3779000000000001E-4</v>
      </c>
      <c r="AJ324">
        <v>4.0243000000000001E-4</v>
      </c>
      <c r="AK324">
        <v>3.1500000000000001E-4</v>
      </c>
      <c r="AL324">
        <v>2.4904000000000001E-4</v>
      </c>
      <c r="AN324">
        <v>2.3779000000000001E-4</v>
      </c>
      <c r="AO324">
        <v>4.0243000000000001E-4</v>
      </c>
      <c r="AP324">
        <v>3.1500000000000001E-4</v>
      </c>
      <c r="AQ324">
        <v>2.4904000000000001E-4</v>
      </c>
      <c r="AR324">
        <v>1.7361000000000001E-4</v>
      </c>
      <c r="AS324">
        <v>3.6504000000000002E-4</v>
      </c>
      <c r="AT324">
        <v>3.4930999999999997E-4</v>
      </c>
      <c r="AU324">
        <v>2.7713E-4</v>
      </c>
      <c r="AV324">
        <v>2.8332999999999999E-4</v>
      </c>
      <c r="AW324">
        <v>2.5533000000000001E-4</v>
      </c>
      <c r="AX324">
        <v>2.1065999999999999E-4</v>
      </c>
      <c r="AY324">
        <v>2.1734E-4</v>
      </c>
      <c r="BA324">
        <v>2.9813000000000002E-4</v>
      </c>
      <c r="BB324">
        <v>2.8659999999999997E-4</v>
      </c>
      <c r="BC324">
        <v>2.5441E-4</v>
      </c>
      <c r="BD324">
        <v>3.1174000000000002E-4</v>
      </c>
      <c r="BE324">
        <v>3.7397999999999999E-4</v>
      </c>
      <c r="BF324">
        <v>2.765E-4</v>
      </c>
      <c r="BG324">
        <v>2.8800000000000001E-4</v>
      </c>
      <c r="BH324">
        <v>2.2582E-4</v>
      </c>
      <c r="BI324">
        <v>4.8857000000000002E-4</v>
      </c>
      <c r="BJ324">
        <v>3.5691E-4</v>
      </c>
      <c r="BK324">
        <v>4.8171999999999999E-4</v>
      </c>
      <c r="BL324">
        <v>3.0730999999999998E-4</v>
      </c>
      <c r="BN324">
        <v>4.4302000000000002E-4</v>
      </c>
      <c r="BO324">
        <v>4.4516E-4</v>
      </c>
      <c r="BP324">
        <v>3.9671999999999998E-4</v>
      </c>
      <c r="BQ324">
        <v>3.9134E-4</v>
      </c>
      <c r="BR324">
        <v>3.1602000000000003E-4</v>
      </c>
      <c r="BS324">
        <v>3.5016000000000002E-4</v>
      </c>
      <c r="BT324">
        <v>3.7786999999999999E-4</v>
      </c>
      <c r="BU324">
        <v>3.0954000000000002E-4</v>
      </c>
      <c r="BV324">
        <v>4.6184999999999998E-4</v>
      </c>
      <c r="BW324">
        <v>3.5607E-4</v>
      </c>
      <c r="BX324">
        <v>3.5157999999999999E-4</v>
      </c>
      <c r="BY324">
        <v>4.0927999999999998E-4</v>
      </c>
      <c r="CA324">
        <v>1.0089000000000001E-3</v>
      </c>
      <c r="CB324">
        <v>8.2337999999999997E-4</v>
      </c>
      <c r="CC324">
        <v>7.1332000000000003E-4</v>
      </c>
      <c r="CD324">
        <v>6.4623000000000002E-4</v>
      </c>
      <c r="CE324">
        <v>6.9853999999999999E-4</v>
      </c>
      <c r="CF324">
        <v>7.4224000000000002E-4</v>
      </c>
      <c r="CG324">
        <v>7.6654000000000002E-4</v>
      </c>
      <c r="CH324">
        <v>9.3769999999999997E-4</v>
      </c>
      <c r="CI324">
        <v>8.9137999999999999E-4</v>
      </c>
      <c r="CJ324">
        <v>7.3702999999999996E-4</v>
      </c>
      <c r="CK324">
        <v>5.7983999999999998E-4</v>
      </c>
      <c r="CL324">
        <v>5.5157000000000003E-4</v>
      </c>
      <c r="CN324">
        <v>5.6857999999999995E-4</v>
      </c>
      <c r="CO324">
        <v>6.6730999999999995E-4</v>
      </c>
      <c r="CP324">
        <v>5.7001999999999997E-4</v>
      </c>
      <c r="CQ324">
        <v>5.0100999999999998E-4</v>
      </c>
      <c r="CR324">
        <v>4.4590999999999999E-4</v>
      </c>
      <c r="CS324">
        <v>9.2608000000000002E-4</v>
      </c>
      <c r="CT324">
        <v>7.1588999999999995E-4</v>
      </c>
      <c r="CU324">
        <v>5.0423999999999998E-4</v>
      </c>
      <c r="CV324">
        <v>5.7702999999999997E-4</v>
      </c>
      <c r="CW324">
        <v>5.0712999999999995E-4</v>
      </c>
      <c r="CX324">
        <v>6.5297E-4</v>
      </c>
      <c r="CY324">
        <v>4.0681000000000002E-4</v>
      </c>
      <c r="DA324">
        <v>1.9212E-4</v>
      </c>
      <c r="DB324">
        <v>2.0191999999999999E-4</v>
      </c>
      <c r="DC324">
        <v>1.9540000000000001E-4</v>
      </c>
      <c r="DD324">
        <v>2.0728000000000001E-4</v>
      </c>
      <c r="DE324">
        <v>2.0911000000000001E-4</v>
      </c>
      <c r="DF324">
        <v>2.8316000000000002E-4</v>
      </c>
      <c r="DG324">
        <v>2.0625E-4</v>
      </c>
      <c r="DH324">
        <v>1.7127000000000001E-4</v>
      </c>
      <c r="DI324">
        <v>1.9832000000000001E-4</v>
      </c>
      <c r="DJ324">
        <v>2.0877999999999999E-4</v>
      </c>
      <c r="DK324">
        <v>2.3026000000000001E-4</v>
      </c>
      <c r="DL324">
        <v>2.2861999999999999E-4</v>
      </c>
      <c r="DO324">
        <f t="shared" si="17"/>
        <v>4.191788888888889E-4</v>
      </c>
      <c r="DP324">
        <f t="shared" si="18"/>
        <v>4.4281999999999991E-4</v>
      </c>
      <c r="DQ324">
        <f t="shared" si="19"/>
        <v>4.4063962962962957E-4</v>
      </c>
      <c r="DR324">
        <f t="shared" si="20"/>
        <v>3.7728962962962957E-4</v>
      </c>
      <c r="DT324">
        <v>40.078000000000003</v>
      </c>
    </row>
    <row r="325" spans="1:124" x14ac:dyDescent="0.25">
      <c r="A325">
        <v>9.9537999999999992E-4</v>
      </c>
      <c r="B325">
        <v>8.8734999999999997E-4</v>
      </c>
      <c r="C325">
        <v>1.2619E-3</v>
      </c>
      <c r="D325">
        <v>9.6862000000000001E-4</v>
      </c>
      <c r="E325">
        <v>2.5258000000000002E-4</v>
      </c>
      <c r="F325">
        <v>2.6982999999999998E-4</v>
      </c>
      <c r="G325">
        <v>2.6165999999999999E-4</v>
      </c>
      <c r="H325">
        <v>1.8719E-4</v>
      </c>
      <c r="I325">
        <v>2.4871000000000002E-4</v>
      </c>
      <c r="J325">
        <v>2.3216E-4</v>
      </c>
      <c r="K325">
        <v>1.9058000000000001E-4</v>
      </c>
      <c r="L325">
        <v>2.1298000000000001E-4</v>
      </c>
      <c r="N325">
        <v>2.8668999999999998E-4</v>
      </c>
      <c r="O325">
        <v>2.8697999999999999E-4</v>
      </c>
      <c r="P325">
        <v>2.6707E-4</v>
      </c>
      <c r="Q325">
        <v>2.4665000000000001E-4</v>
      </c>
      <c r="R325">
        <v>4.7483999999999997E-4</v>
      </c>
      <c r="S325">
        <v>3.6684E-4</v>
      </c>
      <c r="T325">
        <v>5.1632000000000002E-4</v>
      </c>
      <c r="U325">
        <v>3.1701E-4</v>
      </c>
      <c r="V325">
        <v>3.2039999999999998E-4</v>
      </c>
      <c r="W325">
        <v>2.6877999999999998E-4</v>
      </c>
      <c r="X325">
        <v>4.0232000000000001E-4</v>
      </c>
      <c r="Y325">
        <v>2.9838999999999999E-4</v>
      </c>
      <c r="AA325">
        <v>3.4757000000000001E-4</v>
      </c>
      <c r="AB325">
        <v>5.3536000000000002E-4</v>
      </c>
      <c r="AC325">
        <v>4.8654999999999998E-4</v>
      </c>
      <c r="AD325">
        <v>3.7860999999999998E-4</v>
      </c>
      <c r="AE325">
        <v>3.7268000000000002E-4</v>
      </c>
      <c r="AF325">
        <v>4.0753000000000002E-4</v>
      </c>
      <c r="AG325">
        <v>4.4579E-4</v>
      </c>
      <c r="AH325">
        <v>3.7858999999999999E-4</v>
      </c>
      <c r="AI325">
        <v>2.6607999999999997E-4</v>
      </c>
      <c r="AJ325">
        <v>3.8697999999999998E-4</v>
      </c>
      <c r="AK325">
        <v>3.2563999999999998E-4</v>
      </c>
      <c r="AL325">
        <v>2.3974000000000001E-4</v>
      </c>
      <c r="AN325">
        <v>2.6607999999999997E-4</v>
      </c>
      <c r="AO325">
        <v>3.8697999999999998E-4</v>
      </c>
      <c r="AP325">
        <v>3.2563999999999998E-4</v>
      </c>
      <c r="AQ325">
        <v>2.3974000000000001E-4</v>
      </c>
      <c r="AR325">
        <v>1.7705999999999999E-4</v>
      </c>
      <c r="AS325">
        <v>3.5649E-4</v>
      </c>
      <c r="AT325">
        <v>3.4536000000000001E-4</v>
      </c>
      <c r="AU325">
        <v>2.8099E-4</v>
      </c>
      <c r="AV325">
        <v>2.4678999999999999E-4</v>
      </c>
      <c r="AW325">
        <v>2.3266000000000001E-4</v>
      </c>
      <c r="AX325">
        <v>2.1879000000000001E-4</v>
      </c>
      <c r="AY325">
        <v>2.1596000000000001E-4</v>
      </c>
      <c r="BA325">
        <v>2.8675E-4</v>
      </c>
      <c r="BB325">
        <v>2.8237E-4</v>
      </c>
      <c r="BC325">
        <v>2.6036000000000001E-4</v>
      </c>
      <c r="BD325">
        <v>2.8913000000000002E-4</v>
      </c>
      <c r="BE325">
        <v>3.5292E-4</v>
      </c>
      <c r="BF325">
        <v>3.0270999999999998E-4</v>
      </c>
      <c r="BG325">
        <v>3.1875000000000002E-4</v>
      </c>
      <c r="BH325">
        <v>2.2316999999999999E-4</v>
      </c>
      <c r="BI325">
        <v>4.7762E-4</v>
      </c>
      <c r="BJ325">
        <v>3.8518E-4</v>
      </c>
      <c r="BK325">
        <v>5.2306E-4</v>
      </c>
      <c r="BL325">
        <v>3.2655999999999999E-4</v>
      </c>
      <c r="BN325">
        <v>4.7154E-4</v>
      </c>
      <c r="BO325">
        <v>4.4715E-4</v>
      </c>
      <c r="BP325">
        <v>3.9358999999999998E-4</v>
      </c>
      <c r="BQ325">
        <v>3.9720000000000001E-4</v>
      </c>
      <c r="BR325">
        <v>3.1362000000000002E-4</v>
      </c>
      <c r="BS325">
        <v>3.4390000000000001E-4</v>
      </c>
      <c r="BT325">
        <v>3.7176E-4</v>
      </c>
      <c r="BU325">
        <v>3.1608E-4</v>
      </c>
      <c r="BV325">
        <v>4.8177000000000002E-4</v>
      </c>
      <c r="BW325">
        <v>3.8771999999999998E-4</v>
      </c>
      <c r="BX325">
        <v>3.7827E-4</v>
      </c>
      <c r="BY325">
        <v>3.8933000000000001E-4</v>
      </c>
      <c r="CA325">
        <v>9.8886999999999998E-4</v>
      </c>
      <c r="CB325">
        <v>8.0502999999999998E-4</v>
      </c>
      <c r="CC325">
        <v>7.0582999999999996E-4</v>
      </c>
      <c r="CD325">
        <v>6.7040999999999997E-4</v>
      </c>
      <c r="CE325">
        <v>7.4018E-4</v>
      </c>
      <c r="CF325">
        <v>7.3357000000000001E-4</v>
      </c>
      <c r="CG325">
        <v>7.4160999999999997E-4</v>
      </c>
      <c r="CH325">
        <v>9.6555999999999996E-4</v>
      </c>
      <c r="CI325">
        <v>8.5983999999999995E-4</v>
      </c>
      <c r="CJ325">
        <v>6.9855999999999998E-4</v>
      </c>
      <c r="CK325">
        <v>6.2304000000000005E-4</v>
      </c>
      <c r="CL325">
        <v>5.2844999999999997E-4</v>
      </c>
      <c r="CN325">
        <v>5.7908000000000005E-4</v>
      </c>
      <c r="CO325">
        <v>6.4855000000000002E-4</v>
      </c>
      <c r="CP325">
        <v>5.7976999999999996E-4</v>
      </c>
      <c r="CQ325">
        <v>5.0027000000000003E-4</v>
      </c>
      <c r="CR325">
        <v>4.4126000000000001E-4</v>
      </c>
      <c r="CS325">
        <v>8.7836000000000001E-4</v>
      </c>
      <c r="CT325">
        <v>6.9616000000000003E-4</v>
      </c>
      <c r="CU325">
        <v>4.8743000000000001E-4</v>
      </c>
      <c r="CV325">
        <v>5.8224999999999998E-4</v>
      </c>
      <c r="CW325">
        <v>4.7432000000000003E-4</v>
      </c>
      <c r="CX325">
        <v>6.5222999999999995E-4</v>
      </c>
      <c r="CY325">
        <v>3.8319999999999999E-4</v>
      </c>
      <c r="DA325">
        <v>1.9202999999999999E-4</v>
      </c>
      <c r="DB325">
        <v>1.9146000000000001E-4</v>
      </c>
      <c r="DC325">
        <v>2.0306999999999999E-4</v>
      </c>
      <c r="DD325">
        <v>1.9781000000000001E-4</v>
      </c>
      <c r="DE325">
        <v>2.0964000000000001E-4</v>
      </c>
      <c r="DF325">
        <v>2.6544999999999997E-4</v>
      </c>
      <c r="DG325">
        <v>2.1592000000000001E-4</v>
      </c>
      <c r="DH325">
        <v>1.6359E-4</v>
      </c>
      <c r="DI325">
        <v>2.1588E-4</v>
      </c>
      <c r="DJ325">
        <v>2.14E-4</v>
      </c>
      <c r="DK325">
        <v>2.2890000000000001E-4</v>
      </c>
      <c r="DL325">
        <v>2.3279999999999999E-4</v>
      </c>
      <c r="DO325">
        <f t="shared" ref="DO325:DO388" si="21">AVERAGE(A325,E325,I325,N325,R325,V325,AA325,AE325,AI325,AN325,AR325,AV325,BA325,BE325,BI325,BN325,BR325,BV325,CA325,CE325,CI325,CN325,CR325,CV325,DA325,DE325,DI325)</f>
        <v>4.2400407407407409E-4</v>
      </c>
      <c r="DP325">
        <f t="shared" ref="DP325:DP388" si="22">AVERAGE(B325,F325,J325,O325,S325,W325,AB325,AF325,AJ325,AO325,AS325,AW325,BB325,BF325,BJ325,BO325,BS325,BW325,CB325,CF325,CJ325,CO325,CS325,CW325,DB325,DF325,DJ325)</f>
        <v>4.3245444444444439E-4</v>
      </c>
      <c r="DQ325">
        <f t="shared" ref="DQ325:DQ388" si="23">AVERAGE(C325,G325,K325,P325,T325,X325,AC325,AG325,AK325,AP325,AT325,AX325,BC325,BG325,BK325,BP325,BT325,BX325,CC325,CG325,CK325,CP325,CT325,CX325,DC325,DG325,DK325)</f>
        <v>4.4222000000000006E-4</v>
      </c>
      <c r="DR325">
        <f t="shared" ref="DR325:DR388" si="24">AVERAGE(D325,H325,L325,Q325,U325,Y325,AD325,AH325,AL325,AQ325,AU325,AY325,BD325,BH325,BL325,BQ325,BU325,BY325,CD325,CH325,CL325,CQ325,CU325,CY325,DD325,DH325,DL325)</f>
        <v>3.7168370370370375E-4</v>
      </c>
      <c r="DT325">
        <v>40.204000000000001</v>
      </c>
    </row>
    <row r="326" spans="1:124" x14ac:dyDescent="0.25">
      <c r="A326">
        <v>9.9321000000000001E-4</v>
      </c>
      <c r="B326">
        <v>9.5326999999999999E-4</v>
      </c>
      <c r="C326">
        <v>1.2218000000000001E-3</v>
      </c>
      <c r="D326">
        <v>9.7813999999999996E-4</v>
      </c>
      <c r="E326">
        <v>2.6573999999999999E-4</v>
      </c>
      <c r="F326">
        <v>2.8561999999999999E-4</v>
      </c>
      <c r="G326">
        <v>2.52E-4</v>
      </c>
      <c r="H326">
        <v>1.8548999999999999E-4</v>
      </c>
      <c r="I326">
        <v>2.5090000000000003E-4</v>
      </c>
      <c r="J326">
        <v>2.2374E-4</v>
      </c>
      <c r="K326">
        <v>1.7545000000000001E-4</v>
      </c>
      <c r="L326">
        <v>1.9898E-4</v>
      </c>
      <c r="N326">
        <v>2.9229000000000001E-4</v>
      </c>
      <c r="O326">
        <v>2.7637000000000001E-4</v>
      </c>
      <c r="P326">
        <v>2.4991E-4</v>
      </c>
      <c r="Q326">
        <v>2.1656999999999999E-4</v>
      </c>
      <c r="R326">
        <v>4.5908E-4</v>
      </c>
      <c r="S326">
        <v>3.6232000000000001E-4</v>
      </c>
      <c r="T326">
        <v>4.8705999999999999E-4</v>
      </c>
      <c r="U326">
        <v>3.1318999999999997E-4</v>
      </c>
      <c r="V326">
        <v>3.5712E-4</v>
      </c>
      <c r="W326">
        <v>2.8735000000000002E-4</v>
      </c>
      <c r="X326">
        <v>3.7167E-4</v>
      </c>
      <c r="Y326">
        <v>2.7837000000000001E-4</v>
      </c>
      <c r="AA326">
        <v>3.5828999999999999E-4</v>
      </c>
      <c r="AB326">
        <v>4.4403999999999998E-4</v>
      </c>
      <c r="AC326">
        <v>4.3986999999999997E-4</v>
      </c>
      <c r="AD326">
        <v>3.6683000000000001E-4</v>
      </c>
      <c r="AE326">
        <v>3.6455E-4</v>
      </c>
      <c r="AF326">
        <v>4.1983E-4</v>
      </c>
      <c r="AG326">
        <v>4.6078999999999998E-4</v>
      </c>
      <c r="AH326">
        <v>3.7690999999999999E-4</v>
      </c>
      <c r="AI326">
        <v>3.2422000000000001E-4</v>
      </c>
      <c r="AJ326">
        <v>3.5693999999999998E-4</v>
      </c>
      <c r="AK326">
        <v>3.4063000000000002E-4</v>
      </c>
      <c r="AL326">
        <v>2.2955E-4</v>
      </c>
      <c r="AN326">
        <v>3.2422000000000001E-4</v>
      </c>
      <c r="AO326">
        <v>3.5693999999999998E-4</v>
      </c>
      <c r="AP326">
        <v>3.4063000000000002E-4</v>
      </c>
      <c r="AQ326">
        <v>2.2955E-4</v>
      </c>
      <c r="AR326">
        <v>1.9547E-4</v>
      </c>
      <c r="AS326">
        <v>3.1880999999999999E-4</v>
      </c>
      <c r="AT326">
        <v>3.3503E-4</v>
      </c>
      <c r="AU326">
        <v>2.9357999999999999E-4</v>
      </c>
      <c r="AV326">
        <v>2.0727000000000001E-4</v>
      </c>
      <c r="AW326">
        <v>2.1016000000000001E-4</v>
      </c>
      <c r="AX326">
        <v>2.2524000000000001E-4</v>
      </c>
      <c r="AY326">
        <v>2.1523000000000001E-4</v>
      </c>
      <c r="BA326">
        <v>2.7412999999999998E-4</v>
      </c>
      <c r="BB326">
        <v>2.9907000000000002E-4</v>
      </c>
      <c r="BC326">
        <v>3.0825999999999998E-4</v>
      </c>
      <c r="BD326">
        <v>2.5547999999999999E-4</v>
      </c>
      <c r="BE326">
        <v>3.0106000000000002E-4</v>
      </c>
      <c r="BF326">
        <v>3.3150999999999998E-4</v>
      </c>
      <c r="BG326">
        <v>3.6892000000000001E-4</v>
      </c>
      <c r="BH326">
        <v>2.4623000000000001E-4</v>
      </c>
      <c r="BI326">
        <v>4.6442E-4</v>
      </c>
      <c r="BJ326">
        <v>4.4412999999999999E-4</v>
      </c>
      <c r="BK326">
        <v>5.4580000000000004E-4</v>
      </c>
      <c r="BL326">
        <v>3.6206999999999998E-4</v>
      </c>
      <c r="BN326">
        <v>4.9562E-4</v>
      </c>
      <c r="BO326">
        <v>4.3279000000000001E-4</v>
      </c>
      <c r="BP326">
        <v>3.8707999999999999E-4</v>
      </c>
      <c r="BQ326">
        <v>3.9566999999999998E-4</v>
      </c>
      <c r="BR326">
        <v>3.232E-4</v>
      </c>
      <c r="BS326">
        <v>3.4553999999999997E-4</v>
      </c>
      <c r="BT326">
        <v>3.3557999999999998E-4</v>
      </c>
      <c r="BU326">
        <v>3.3103000000000001E-4</v>
      </c>
      <c r="BV326">
        <v>4.6729999999999997E-4</v>
      </c>
      <c r="BW326">
        <v>4.4962000000000002E-4</v>
      </c>
      <c r="BX326">
        <v>4.2232000000000001E-4</v>
      </c>
      <c r="BY326">
        <v>3.6307000000000001E-4</v>
      </c>
      <c r="CA326">
        <v>9.0112000000000005E-4</v>
      </c>
      <c r="CB326">
        <v>7.6524000000000004E-4</v>
      </c>
      <c r="CC326">
        <v>7.6424999999999996E-4</v>
      </c>
      <c r="CD326">
        <v>7.8085999999999997E-4</v>
      </c>
      <c r="CE326">
        <v>7.8766999999999997E-4</v>
      </c>
      <c r="CF326">
        <v>8.1026999999999998E-4</v>
      </c>
      <c r="CG326">
        <v>7.4657E-4</v>
      </c>
      <c r="CH326">
        <v>9.1237999999999996E-4</v>
      </c>
      <c r="CI326">
        <v>7.6064999999999998E-4</v>
      </c>
      <c r="CJ326">
        <v>6.7776999999999996E-4</v>
      </c>
      <c r="CK326">
        <v>6.7033000000000001E-4</v>
      </c>
      <c r="CL326">
        <v>5.3742999999999998E-4</v>
      </c>
      <c r="CN326">
        <v>5.7565000000000003E-4</v>
      </c>
      <c r="CO326">
        <v>6.2951999999999995E-4</v>
      </c>
      <c r="CP326">
        <v>6.4513000000000005E-4</v>
      </c>
      <c r="CQ326">
        <v>4.8341999999999998E-4</v>
      </c>
      <c r="CR326">
        <v>4.6271000000000002E-4</v>
      </c>
      <c r="CS326">
        <v>7.4666000000000001E-4</v>
      </c>
      <c r="CT326">
        <v>6.4634999999999996E-4</v>
      </c>
      <c r="CU326">
        <v>4.6513000000000001E-4</v>
      </c>
      <c r="CV326">
        <v>5.3379999999999996E-4</v>
      </c>
      <c r="CW326">
        <v>4.5416E-4</v>
      </c>
      <c r="CX326">
        <v>6.6642000000000003E-4</v>
      </c>
      <c r="CY326">
        <v>3.7995999999999999E-4</v>
      </c>
      <c r="DA326">
        <v>2.0839E-4</v>
      </c>
      <c r="DB326">
        <v>1.7899999999999999E-4</v>
      </c>
      <c r="DC326">
        <v>2.1676E-4</v>
      </c>
      <c r="DD326">
        <v>1.8154E-4</v>
      </c>
      <c r="DE326">
        <v>2.1692E-4</v>
      </c>
      <c r="DF326">
        <v>2.3756E-4</v>
      </c>
      <c r="DG326">
        <v>2.2858000000000001E-4</v>
      </c>
      <c r="DH326">
        <v>1.5846E-4</v>
      </c>
      <c r="DI326">
        <v>2.3657999999999999E-4</v>
      </c>
      <c r="DJ326">
        <v>2.4633000000000001E-4</v>
      </c>
      <c r="DK326">
        <v>2.2834999999999999E-4</v>
      </c>
      <c r="DL326">
        <v>2.2615999999999999E-4</v>
      </c>
      <c r="DO326">
        <f t="shared" si="21"/>
        <v>4.2228074074074064E-4</v>
      </c>
      <c r="DP326">
        <f t="shared" si="22"/>
        <v>4.2757629629629624E-4</v>
      </c>
      <c r="DQ326">
        <f t="shared" si="23"/>
        <v>4.4743629629629642E-4</v>
      </c>
      <c r="DR326">
        <f t="shared" si="24"/>
        <v>3.6893629629629614E-4</v>
      </c>
      <c r="DT326">
        <v>40.329000000000001</v>
      </c>
    </row>
    <row r="327" spans="1:124" x14ac:dyDescent="0.25">
      <c r="A327">
        <v>9.5578000000000004E-4</v>
      </c>
      <c r="B327">
        <v>1.0908000000000001E-3</v>
      </c>
      <c r="C327">
        <v>1.1770999999999999E-3</v>
      </c>
      <c r="D327">
        <v>1.0445000000000001E-3</v>
      </c>
      <c r="E327">
        <v>2.7556999999999999E-4</v>
      </c>
      <c r="F327">
        <v>2.9241E-4</v>
      </c>
      <c r="G327">
        <v>2.5088999999999998E-4</v>
      </c>
      <c r="H327">
        <v>1.8288000000000001E-4</v>
      </c>
      <c r="I327">
        <v>2.4227999999999999E-4</v>
      </c>
      <c r="J327">
        <v>2.1943E-4</v>
      </c>
      <c r="K327">
        <v>1.7049E-4</v>
      </c>
      <c r="L327">
        <v>1.8731999999999999E-4</v>
      </c>
      <c r="N327">
        <v>2.9287999999999997E-4</v>
      </c>
      <c r="O327">
        <v>2.6830000000000002E-4</v>
      </c>
      <c r="P327">
        <v>2.3604999999999999E-4</v>
      </c>
      <c r="Q327">
        <v>1.8785000000000001E-4</v>
      </c>
      <c r="R327">
        <v>4.1884000000000002E-4</v>
      </c>
      <c r="S327">
        <v>3.6846999999999997E-4</v>
      </c>
      <c r="T327">
        <v>4.4707999999999998E-4</v>
      </c>
      <c r="U327">
        <v>3.1261E-4</v>
      </c>
      <c r="V327">
        <v>3.9897000000000001E-4</v>
      </c>
      <c r="W327">
        <v>3.0775000000000003E-4</v>
      </c>
      <c r="X327">
        <v>3.3722E-4</v>
      </c>
      <c r="Y327">
        <v>2.5866000000000002E-4</v>
      </c>
      <c r="AA327">
        <v>3.6666999999999998E-4</v>
      </c>
      <c r="AB327">
        <v>3.6587000000000002E-4</v>
      </c>
      <c r="AC327">
        <v>3.9521000000000001E-4</v>
      </c>
      <c r="AD327">
        <v>3.4773999999999997E-4</v>
      </c>
      <c r="AE327">
        <v>3.5033999999999998E-4</v>
      </c>
      <c r="AF327">
        <v>4.1985999999999998E-4</v>
      </c>
      <c r="AG327">
        <v>4.7365999999999999E-4</v>
      </c>
      <c r="AH327">
        <v>3.6153999999999998E-4</v>
      </c>
      <c r="AI327">
        <v>3.7638E-4</v>
      </c>
      <c r="AJ327">
        <v>3.2832E-4</v>
      </c>
      <c r="AK327">
        <v>3.5016000000000002E-4</v>
      </c>
      <c r="AL327">
        <v>2.2346000000000001E-4</v>
      </c>
      <c r="AN327">
        <v>3.7638E-4</v>
      </c>
      <c r="AO327">
        <v>3.2832E-4</v>
      </c>
      <c r="AP327">
        <v>3.5016000000000002E-4</v>
      </c>
      <c r="AQ327">
        <v>2.2346000000000001E-4</v>
      </c>
      <c r="AR327">
        <v>2.1633000000000001E-4</v>
      </c>
      <c r="AS327">
        <v>2.7273999999999999E-4</v>
      </c>
      <c r="AT327">
        <v>3.2287E-4</v>
      </c>
      <c r="AU327">
        <v>3.0528E-4</v>
      </c>
      <c r="AV327">
        <v>1.8574999999999999E-4</v>
      </c>
      <c r="AW327">
        <v>1.9966999999999999E-4</v>
      </c>
      <c r="AX327">
        <v>2.2519E-4</v>
      </c>
      <c r="AY327">
        <v>2.1413000000000001E-4</v>
      </c>
      <c r="BA327">
        <v>2.6698E-4</v>
      </c>
      <c r="BB327">
        <v>3.2464000000000001E-4</v>
      </c>
      <c r="BC327">
        <v>3.6682000000000001E-4</v>
      </c>
      <c r="BD327">
        <v>2.2881E-4</v>
      </c>
      <c r="BE327">
        <v>2.4666E-4</v>
      </c>
      <c r="BF327">
        <v>3.4557000000000001E-4</v>
      </c>
      <c r="BG327">
        <v>4.0719999999999998E-4</v>
      </c>
      <c r="BH327">
        <v>2.7964E-4</v>
      </c>
      <c r="BI327">
        <v>4.5330000000000001E-4</v>
      </c>
      <c r="BJ327">
        <v>4.9569000000000002E-4</v>
      </c>
      <c r="BK327">
        <v>5.3543000000000004E-4</v>
      </c>
      <c r="BL327">
        <v>3.9080000000000001E-4</v>
      </c>
      <c r="BN327">
        <v>4.9921000000000004E-4</v>
      </c>
      <c r="BO327">
        <v>4.0777000000000001E-4</v>
      </c>
      <c r="BP327">
        <v>3.7853000000000002E-4</v>
      </c>
      <c r="BQ327">
        <v>3.8562999999999998E-4</v>
      </c>
      <c r="BR327">
        <v>3.3694999999999998E-4</v>
      </c>
      <c r="BS327">
        <v>3.5195000000000002E-4</v>
      </c>
      <c r="BT327">
        <v>2.8962999999999998E-4</v>
      </c>
      <c r="BU327">
        <v>3.4331999999999999E-4</v>
      </c>
      <c r="BV327">
        <v>4.2537E-4</v>
      </c>
      <c r="BW327">
        <v>5.0347E-4</v>
      </c>
      <c r="BX327">
        <v>4.5543999999999999E-4</v>
      </c>
      <c r="BY327">
        <v>3.4256999999999999E-4</v>
      </c>
      <c r="CA327">
        <v>7.9210000000000001E-4</v>
      </c>
      <c r="CB327">
        <v>7.2106999999999998E-4</v>
      </c>
      <c r="CC327">
        <v>8.4541E-4</v>
      </c>
      <c r="CD327">
        <v>9.0536000000000002E-4</v>
      </c>
      <c r="CE327">
        <v>8.0741000000000005E-4</v>
      </c>
      <c r="CF327">
        <v>9.1980000000000002E-4</v>
      </c>
      <c r="CG327">
        <v>7.7273999999999995E-4</v>
      </c>
      <c r="CH327">
        <v>8.0630999999999997E-4</v>
      </c>
      <c r="CI327">
        <v>6.5026000000000005E-4</v>
      </c>
      <c r="CJ327">
        <v>6.7869999999999996E-4</v>
      </c>
      <c r="CK327">
        <v>6.9010000000000002E-4</v>
      </c>
      <c r="CL327">
        <v>5.6864999999999997E-4</v>
      </c>
      <c r="CN327">
        <v>5.5864E-4</v>
      </c>
      <c r="CO327">
        <v>6.1841999999999995E-4</v>
      </c>
      <c r="CP327">
        <v>7.2334000000000005E-4</v>
      </c>
      <c r="CQ327">
        <v>4.5834000000000001E-4</v>
      </c>
      <c r="CR327">
        <v>4.9481000000000004E-4</v>
      </c>
      <c r="CS327">
        <v>6.0470999999999995E-4</v>
      </c>
      <c r="CT327">
        <v>5.9438000000000004E-4</v>
      </c>
      <c r="CU327">
        <v>4.4798E-4</v>
      </c>
      <c r="CV327">
        <v>4.5895000000000002E-4</v>
      </c>
      <c r="CW327">
        <v>4.5587999999999998E-4</v>
      </c>
      <c r="CX327">
        <v>6.8442000000000004E-4</v>
      </c>
      <c r="CY327">
        <v>3.9576999999999999E-4</v>
      </c>
      <c r="DA327">
        <v>2.2991999999999999E-4</v>
      </c>
      <c r="DB327">
        <v>1.7033E-4</v>
      </c>
      <c r="DC327">
        <v>2.2725999999999999E-4</v>
      </c>
      <c r="DD327">
        <v>1.6712000000000001E-4</v>
      </c>
      <c r="DE327">
        <v>2.2502000000000001E-4</v>
      </c>
      <c r="DF327">
        <v>2.1453999999999999E-4</v>
      </c>
      <c r="DG327">
        <v>2.3544000000000001E-4</v>
      </c>
      <c r="DH327">
        <v>1.5778999999999999E-4</v>
      </c>
      <c r="DI327">
        <v>2.4729999999999999E-4</v>
      </c>
      <c r="DJ327">
        <v>2.8484000000000002E-4</v>
      </c>
      <c r="DK327">
        <v>2.2734E-4</v>
      </c>
      <c r="DL327">
        <v>2.1170999999999999E-4</v>
      </c>
      <c r="DO327">
        <f t="shared" si="21"/>
        <v>4.1292777777777773E-4</v>
      </c>
      <c r="DP327">
        <f t="shared" si="22"/>
        <v>4.2812296296296286E-4</v>
      </c>
      <c r="DQ327">
        <f t="shared" si="23"/>
        <v>4.5072444444444441E-4</v>
      </c>
      <c r="DR327">
        <f t="shared" si="24"/>
        <v>3.6811962962962971E-4</v>
      </c>
      <c r="DT327">
        <v>40.454000000000001</v>
      </c>
    </row>
    <row r="328" spans="1:124" x14ac:dyDescent="0.25">
      <c r="A328">
        <v>9.0043999999999996E-4</v>
      </c>
      <c r="B328">
        <v>1.2099999999999999E-3</v>
      </c>
      <c r="C328">
        <v>1.1455E-3</v>
      </c>
      <c r="D328">
        <v>1.1175E-3</v>
      </c>
      <c r="E328">
        <v>2.7545E-4</v>
      </c>
      <c r="F328">
        <v>2.8535000000000002E-4</v>
      </c>
      <c r="G328">
        <v>2.5717999999999997E-4</v>
      </c>
      <c r="H328">
        <v>1.7987999999999999E-4</v>
      </c>
      <c r="I328">
        <v>2.2699999999999999E-4</v>
      </c>
      <c r="J328">
        <v>2.2081999999999999E-4</v>
      </c>
      <c r="K328">
        <v>1.7759000000000001E-4</v>
      </c>
      <c r="L328">
        <v>1.8359E-4</v>
      </c>
      <c r="N328">
        <v>2.8689999999999998E-4</v>
      </c>
      <c r="O328">
        <v>2.6564999999999998E-4</v>
      </c>
      <c r="P328">
        <v>2.3238999999999999E-4</v>
      </c>
      <c r="Q328">
        <v>1.7624000000000001E-4</v>
      </c>
      <c r="R328">
        <v>3.7565E-4</v>
      </c>
      <c r="S328">
        <v>3.7918000000000001E-4</v>
      </c>
      <c r="T328">
        <v>4.1803000000000001E-4</v>
      </c>
      <c r="U328">
        <v>3.1345E-4</v>
      </c>
      <c r="V328">
        <v>4.1993999999999999E-4</v>
      </c>
      <c r="W328">
        <v>3.1722E-4</v>
      </c>
      <c r="X328">
        <v>3.1732E-4</v>
      </c>
      <c r="Y328">
        <v>2.4911999999999997E-4</v>
      </c>
      <c r="AA328">
        <v>3.6532999999999997E-4</v>
      </c>
      <c r="AB328">
        <v>3.4390000000000001E-4</v>
      </c>
      <c r="AC328">
        <v>3.7664000000000003E-4</v>
      </c>
      <c r="AD328">
        <v>3.3006000000000002E-4</v>
      </c>
      <c r="AE328">
        <v>3.3655000000000002E-4</v>
      </c>
      <c r="AF328">
        <v>4.0576000000000002E-4</v>
      </c>
      <c r="AG328">
        <v>4.7391000000000002E-4</v>
      </c>
      <c r="AH328">
        <v>3.3970000000000002E-4</v>
      </c>
      <c r="AI328">
        <v>3.9103E-4</v>
      </c>
      <c r="AJ328">
        <v>3.1607E-4</v>
      </c>
      <c r="AK328">
        <v>3.4735000000000001E-4</v>
      </c>
      <c r="AL328">
        <v>2.2380999999999999E-4</v>
      </c>
      <c r="AN328">
        <v>3.9103E-4</v>
      </c>
      <c r="AO328">
        <v>3.1607E-4</v>
      </c>
      <c r="AP328">
        <v>3.4735000000000001E-4</v>
      </c>
      <c r="AQ328">
        <v>2.2380999999999999E-4</v>
      </c>
      <c r="AR328">
        <v>2.2587E-4</v>
      </c>
      <c r="AS328">
        <v>2.4368E-4</v>
      </c>
      <c r="AT328">
        <v>3.1441999999999999E-4</v>
      </c>
      <c r="AU328">
        <v>3.0728999999999999E-4</v>
      </c>
      <c r="AV328">
        <v>1.9215000000000001E-4</v>
      </c>
      <c r="AW328">
        <v>2.061E-4</v>
      </c>
      <c r="AX328">
        <v>2.1772999999999999E-4</v>
      </c>
      <c r="AY328">
        <v>2.1180999999999999E-4</v>
      </c>
      <c r="BA328">
        <v>2.6842000000000001E-4</v>
      </c>
      <c r="BB328">
        <v>3.4223000000000001E-4</v>
      </c>
      <c r="BC328">
        <v>3.9936000000000003E-4</v>
      </c>
      <c r="BD328">
        <v>2.2280999999999999E-4</v>
      </c>
      <c r="BE328">
        <v>2.1897E-4</v>
      </c>
      <c r="BF328">
        <v>3.3603000000000002E-4</v>
      </c>
      <c r="BG328">
        <v>4.0977E-4</v>
      </c>
      <c r="BH328">
        <v>3.0236E-4</v>
      </c>
      <c r="BI328">
        <v>4.4760999999999998E-4</v>
      </c>
      <c r="BJ328">
        <v>5.0734E-4</v>
      </c>
      <c r="BK328">
        <v>4.9651999999999997E-4</v>
      </c>
      <c r="BL328">
        <v>3.9356999999999999E-4</v>
      </c>
      <c r="BN328">
        <v>4.7779000000000002E-4</v>
      </c>
      <c r="BO328">
        <v>3.8447999999999998E-4</v>
      </c>
      <c r="BP328">
        <v>3.7041E-4</v>
      </c>
      <c r="BQ328">
        <v>3.7105999999999999E-4</v>
      </c>
      <c r="BR328">
        <v>3.4496E-4</v>
      </c>
      <c r="BS328">
        <v>3.5738000000000002E-4</v>
      </c>
      <c r="BT328">
        <v>2.5915999999999998E-4</v>
      </c>
      <c r="BU328">
        <v>3.4393E-4</v>
      </c>
      <c r="BV328">
        <v>3.7858999999999999E-4</v>
      </c>
      <c r="BW328">
        <v>5.1590999999999996E-4</v>
      </c>
      <c r="BX328">
        <v>4.5646E-4</v>
      </c>
      <c r="BY328">
        <v>3.3631999999999998E-4</v>
      </c>
      <c r="CA328">
        <v>7.1997000000000001E-4</v>
      </c>
      <c r="CB328">
        <v>6.9235E-4</v>
      </c>
      <c r="CC328">
        <v>8.9448999999999996E-4</v>
      </c>
      <c r="CD328">
        <v>9.6544000000000003E-4</v>
      </c>
      <c r="CE328">
        <v>7.8322000000000005E-4</v>
      </c>
      <c r="CF328">
        <v>9.9340999999999991E-4</v>
      </c>
      <c r="CG328">
        <v>8.0009999999999999E-4</v>
      </c>
      <c r="CH328">
        <v>7.0693999999999998E-4</v>
      </c>
      <c r="CI328">
        <v>5.9122000000000005E-4</v>
      </c>
      <c r="CJ328">
        <v>6.9355999999999997E-4</v>
      </c>
      <c r="CK328">
        <v>6.6695999999999997E-4</v>
      </c>
      <c r="CL328">
        <v>6.0015999999999997E-4</v>
      </c>
      <c r="CN328">
        <v>5.3607999999999998E-4</v>
      </c>
      <c r="CO328">
        <v>6.1894999999999995E-4</v>
      </c>
      <c r="CP328">
        <v>7.6495999999999997E-4</v>
      </c>
      <c r="CQ328">
        <v>4.3748000000000002E-4</v>
      </c>
      <c r="CR328">
        <v>5.1643000000000001E-4</v>
      </c>
      <c r="CS328">
        <v>5.3143000000000005E-4</v>
      </c>
      <c r="CT328">
        <v>5.6857000000000001E-4</v>
      </c>
      <c r="CU328">
        <v>4.4337000000000001E-4</v>
      </c>
      <c r="CV328">
        <v>3.9985999999999998E-4</v>
      </c>
      <c r="CW328">
        <v>4.7614000000000001E-4</v>
      </c>
      <c r="CX328">
        <v>6.9298999999999999E-4</v>
      </c>
      <c r="CY328">
        <v>4.1824000000000001E-4</v>
      </c>
      <c r="DA328">
        <v>2.4251000000000001E-4</v>
      </c>
      <c r="DB328">
        <v>1.6893999999999999E-4</v>
      </c>
      <c r="DC328">
        <v>2.2745999999999999E-4</v>
      </c>
      <c r="DD328">
        <v>1.6195000000000001E-4</v>
      </c>
      <c r="DE328">
        <v>2.2758000000000001E-4</v>
      </c>
      <c r="DF328">
        <v>2.0825999999999999E-4</v>
      </c>
      <c r="DG328">
        <v>2.3133999999999999E-4</v>
      </c>
      <c r="DH328">
        <v>1.6087E-4</v>
      </c>
      <c r="DI328">
        <v>2.4106999999999999E-4</v>
      </c>
      <c r="DJ328">
        <v>3.0553999999999998E-4</v>
      </c>
      <c r="DK328">
        <v>2.2499999999999999E-4</v>
      </c>
      <c r="DL328">
        <v>1.9717000000000001E-4</v>
      </c>
      <c r="DO328">
        <f t="shared" si="21"/>
        <v>3.9931925925925922E-4</v>
      </c>
      <c r="DP328">
        <f t="shared" si="22"/>
        <v>4.3117592592592583E-4</v>
      </c>
      <c r="DQ328">
        <f t="shared" si="23"/>
        <v>4.4773925925925925E-4</v>
      </c>
      <c r="DR328">
        <f t="shared" si="24"/>
        <v>3.6733074074074079E-4</v>
      </c>
      <c r="DT328">
        <v>40.579000000000001</v>
      </c>
    </row>
    <row r="329" spans="1:124" x14ac:dyDescent="0.25">
      <c r="A329">
        <v>8.5309000000000003E-4</v>
      </c>
      <c r="B329">
        <v>1.2351E-3</v>
      </c>
      <c r="C329">
        <v>1.1362E-3</v>
      </c>
      <c r="D329">
        <v>1.1452999999999999E-3</v>
      </c>
      <c r="E329">
        <v>2.6464000000000001E-4</v>
      </c>
      <c r="F329">
        <v>2.6766000000000002E-4</v>
      </c>
      <c r="G329">
        <v>2.6567000000000002E-4</v>
      </c>
      <c r="H329">
        <v>1.7729000000000001E-4</v>
      </c>
      <c r="I329">
        <v>2.1311E-4</v>
      </c>
      <c r="J329">
        <v>2.2615999999999999E-4</v>
      </c>
      <c r="K329">
        <v>1.9175999999999999E-4</v>
      </c>
      <c r="L329">
        <v>1.8881E-4</v>
      </c>
      <c r="N329">
        <v>2.7671999999999999E-4</v>
      </c>
      <c r="O329">
        <v>2.6824999999999999E-4</v>
      </c>
      <c r="P329">
        <v>2.399E-4</v>
      </c>
      <c r="Q329">
        <v>1.8736E-4</v>
      </c>
      <c r="R329">
        <v>3.5241E-4</v>
      </c>
      <c r="S329">
        <v>3.8594999999999998E-4</v>
      </c>
      <c r="T329">
        <v>4.1459999999999999E-4</v>
      </c>
      <c r="U329">
        <v>3.1314E-4</v>
      </c>
      <c r="V329">
        <v>4.0667999999999998E-4</v>
      </c>
      <c r="W329">
        <v>3.0944000000000002E-4</v>
      </c>
      <c r="X329">
        <v>3.2172E-4</v>
      </c>
      <c r="Y329">
        <v>2.5356000000000001E-4</v>
      </c>
      <c r="AA329">
        <v>3.5249000000000001E-4</v>
      </c>
      <c r="AB329">
        <v>3.881E-4</v>
      </c>
      <c r="AC329">
        <v>3.9269000000000001E-4</v>
      </c>
      <c r="AD329">
        <v>3.2184999999999999E-4</v>
      </c>
      <c r="AE329">
        <v>3.2940999999999998E-4</v>
      </c>
      <c r="AF329">
        <v>3.8389000000000001E-4</v>
      </c>
      <c r="AG329">
        <v>4.5856E-4</v>
      </c>
      <c r="AH329">
        <v>3.2226999999999999E-4</v>
      </c>
      <c r="AI329">
        <v>3.59E-4</v>
      </c>
      <c r="AJ329">
        <v>3.2542999999999998E-4</v>
      </c>
      <c r="AK329">
        <v>3.3225000000000003E-4</v>
      </c>
      <c r="AL329">
        <v>2.2897999999999999E-4</v>
      </c>
      <c r="AN329">
        <v>3.59E-4</v>
      </c>
      <c r="AO329">
        <v>3.2542999999999998E-4</v>
      </c>
      <c r="AP329">
        <v>3.3225000000000003E-4</v>
      </c>
      <c r="AQ329">
        <v>2.2897999999999999E-4</v>
      </c>
      <c r="AR329">
        <v>2.1725999999999999E-4</v>
      </c>
      <c r="AS329">
        <v>2.4677999999999999E-4</v>
      </c>
      <c r="AT329">
        <v>3.1300000000000002E-4</v>
      </c>
      <c r="AU329">
        <v>2.9669000000000001E-4</v>
      </c>
      <c r="AV329">
        <v>2.2002E-4</v>
      </c>
      <c r="AW329">
        <v>2.2461000000000001E-4</v>
      </c>
      <c r="AX329">
        <v>2.0619E-4</v>
      </c>
      <c r="AY329">
        <v>2.0814999999999999E-4</v>
      </c>
      <c r="BA329">
        <v>2.7625000000000002E-4</v>
      </c>
      <c r="BB329">
        <v>3.4000000000000002E-4</v>
      </c>
      <c r="BC329">
        <v>3.8542999999999997E-4</v>
      </c>
      <c r="BD329">
        <v>2.3902999999999999E-4</v>
      </c>
      <c r="BE329">
        <v>2.3143999999999999E-4</v>
      </c>
      <c r="BF329">
        <v>3.0731999999999998E-4</v>
      </c>
      <c r="BG329">
        <v>3.7389999999999998E-4</v>
      </c>
      <c r="BH329">
        <v>3.0007999999999999E-4</v>
      </c>
      <c r="BI329">
        <v>4.4782999999999997E-4</v>
      </c>
      <c r="BJ329">
        <v>4.7084999999999998E-4</v>
      </c>
      <c r="BK329">
        <v>4.4959999999999998E-4</v>
      </c>
      <c r="BL329">
        <v>3.6628000000000002E-4</v>
      </c>
      <c r="BN329">
        <v>4.4078999999999999E-4</v>
      </c>
      <c r="BO329">
        <v>3.7467000000000002E-4</v>
      </c>
      <c r="BP329">
        <v>3.6493000000000002E-4</v>
      </c>
      <c r="BQ329">
        <v>3.5853000000000002E-4</v>
      </c>
      <c r="BR329">
        <v>3.4096000000000002E-4</v>
      </c>
      <c r="BS329">
        <v>3.5678000000000001E-4</v>
      </c>
      <c r="BT329">
        <v>2.5963000000000001E-4</v>
      </c>
      <c r="BU329">
        <v>3.3107999999999998E-4</v>
      </c>
      <c r="BV329">
        <v>3.5154000000000001E-4</v>
      </c>
      <c r="BW329">
        <v>4.7776999999999997E-4</v>
      </c>
      <c r="BX329">
        <v>4.2326000000000001E-4</v>
      </c>
      <c r="BY329">
        <v>3.4458999999999998E-4</v>
      </c>
      <c r="CA329">
        <v>7.2024999999999997E-4</v>
      </c>
      <c r="CB329">
        <v>6.8983E-4</v>
      </c>
      <c r="CC329">
        <v>8.7735000000000005E-4</v>
      </c>
      <c r="CD329">
        <v>9.2226000000000005E-4</v>
      </c>
      <c r="CE329">
        <v>7.2530999999999995E-4</v>
      </c>
      <c r="CF329">
        <v>9.857799999999999E-4</v>
      </c>
      <c r="CG329">
        <v>8.0877E-4</v>
      </c>
      <c r="CH329">
        <v>6.6909000000000001E-4</v>
      </c>
      <c r="CI329">
        <v>6.1496000000000001E-4</v>
      </c>
      <c r="CJ329">
        <v>7.0759000000000002E-4</v>
      </c>
      <c r="CK329">
        <v>6.1045000000000001E-4</v>
      </c>
      <c r="CL329">
        <v>6.1079999999999999E-4</v>
      </c>
      <c r="CN329">
        <v>5.1875999999999995E-4</v>
      </c>
      <c r="CO329">
        <v>6.2812999999999996E-4</v>
      </c>
      <c r="CP329">
        <v>7.4279999999999995E-4</v>
      </c>
      <c r="CQ329">
        <v>4.3048000000000001E-4</v>
      </c>
      <c r="CR329">
        <v>5.1316999999999997E-4</v>
      </c>
      <c r="CS329">
        <v>5.6470000000000001E-4</v>
      </c>
      <c r="CT329">
        <v>5.8104999999999995E-4</v>
      </c>
      <c r="CU329">
        <v>4.5123E-4</v>
      </c>
      <c r="CV329">
        <v>3.8860000000000001E-4</v>
      </c>
      <c r="CW329">
        <v>5.0115000000000001E-4</v>
      </c>
      <c r="CX329">
        <v>6.8457000000000001E-4</v>
      </c>
      <c r="CY329">
        <v>4.3146999999999999E-4</v>
      </c>
      <c r="DA329">
        <v>2.3755E-4</v>
      </c>
      <c r="DB329">
        <v>1.7409000000000001E-4</v>
      </c>
      <c r="DC329">
        <v>2.1636E-4</v>
      </c>
      <c r="DD329">
        <v>1.6789999999999999E-4</v>
      </c>
      <c r="DE329">
        <v>2.2164999999999999E-4</v>
      </c>
      <c r="DF329">
        <v>2.2059E-4</v>
      </c>
      <c r="DG329">
        <v>2.1756999999999999E-4</v>
      </c>
      <c r="DH329">
        <v>1.6485999999999999E-4</v>
      </c>
      <c r="DI329">
        <v>2.2081999999999999E-4</v>
      </c>
      <c r="DJ329">
        <v>2.9540000000000002E-4</v>
      </c>
      <c r="DK329">
        <v>2.2135000000000001E-4</v>
      </c>
      <c r="DL329">
        <v>1.9027000000000001E-4</v>
      </c>
      <c r="DO329">
        <f t="shared" si="21"/>
        <v>3.8717444444444436E-4</v>
      </c>
      <c r="DP329">
        <f t="shared" si="22"/>
        <v>4.3264629629629622E-4</v>
      </c>
      <c r="DQ329">
        <f t="shared" si="23"/>
        <v>4.3784481481481491E-4</v>
      </c>
      <c r="DR329">
        <f t="shared" si="24"/>
        <v>3.6482703703703709E-4</v>
      </c>
      <c r="DT329">
        <v>40.704999999999998</v>
      </c>
    </row>
    <row r="330" spans="1:124" x14ac:dyDescent="0.25">
      <c r="A330">
        <v>8.3308999999999998E-4</v>
      </c>
      <c r="B330">
        <v>1.1477E-3</v>
      </c>
      <c r="C330">
        <v>1.1441000000000001E-3</v>
      </c>
      <c r="D330">
        <v>1.1044E-3</v>
      </c>
      <c r="E330">
        <v>2.4860000000000003E-4</v>
      </c>
      <c r="F330">
        <v>2.4851000000000002E-4</v>
      </c>
      <c r="G330">
        <v>2.7022999999999999E-4</v>
      </c>
      <c r="H330">
        <v>1.7573E-4</v>
      </c>
      <c r="I330">
        <v>2.0770000000000001E-4</v>
      </c>
      <c r="J330">
        <v>2.3136000000000001E-4</v>
      </c>
      <c r="K330">
        <v>2.0400999999999999E-4</v>
      </c>
      <c r="L330">
        <v>1.9886E-4</v>
      </c>
      <c r="N330">
        <v>2.6718999999999999E-4</v>
      </c>
      <c r="O330">
        <v>2.7315E-4</v>
      </c>
      <c r="P330">
        <v>2.5310000000000003E-4</v>
      </c>
      <c r="Q330">
        <v>2.1351000000000001E-4</v>
      </c>
      <c r="R330">
        <v>3.5995999999999999E-4</v>
      </c>
      <c r="S330">
        <v>3.8286E-4</v>
      </c>
      <c r="T330">
        <v>4.3604000000000001E-4</v>
      </c>
      <c r="U330">
        <v>3.0996000000000002E-4</v>
      </c>
      <c r="V330">
        <v>3.6599000000000001E-4</v>
      </c>
      <c r="W330">
        <v>2.8802E-4</v>
      </c>
      <c r="X330">
        <v>3.4584999999999998E-4</v>
      </c>
      <c r="Y330">
        <v>2.6764999999999997E-4</v>
      </c>
      <c r="AA330">
        <v>3.3327999999999998E-4</v>
      </c>
      <c r="AB330">
        <v>4.6990999999999998E-4</v>
      </c>
      <c r="AC330">
        <v>4.3151000000000002E-4</v>
      </c>
      <c r="AD330">
        <v>3.2571E-4</v>
      </c>
      <c r="AE330">
        <v>3.3122000000000002E-4</v>
      </c>
      <c r="AF330">
        <v>3.6497999999999999E-4</v>
      </c>
      <c r="AG330">
        <v>4.3396E-4</v>
      </c>
      <c r="AH330">
        <v>3.1733E-4</v>
      </c>
      <c r="AI330">
        <v>2.9830999999999998E-4</v>
      </c>
      <c r="AJ330">
        <v>3.4895999999999999E-4</v>
      </c>
      <c r="AK330">
        <v>3.1191999999999998E-4</v>
      </c>
      <c r="AL330">
        <v>2.3446E-4</v>
      </c>
      <c r="AN330">
        <v>2.9830999999999998E-4</v>
      </c>
      <c r="AO330">
        <v>3.4895999999999999E-4</v>
      </c>
      <c r="AP330">
        <v>3.1191999999999998E-4</v>
      </c>
      <c r="AQ330">
        <v>2.3446E-4</v>
      </c>
      <c r="AR330">
        <v>1.9458E-4</v>
      </c>
      <c r="AS330">
        <v>2.7820999999999998E-4</v>
      </c>
      <c r="AT330">
        <v>3.1775E-4</v>
      </c>
      <c r="AU330">
        <v>2.7806E-4</v>
      </c>
      <c r="AV330">
        <v>2.5076999999999999E-4</v>
      </c>
      <c r="AW330">
        <v>2.4352E-4</v>
      </c>
      <c r="AX330">
        <v>1.9605999999999999E-4</v>
      </c>
      <c r="AY330">
        <v>2.0389E-4</v>
      </c>
      <c r="BA330">
        <v>2.8445E-4</v>
      </c>
      <c r="BB330">
        <v>3.1794000000000001E-4</v>
      </c>
      <c r="BC330">
        <v>3.3236000000000002E-4</v>
      </c>
      <c r="BD330">
        <v>2.6621000000000001E-4</v>
      </c>
      <c r="BE330">
        <v>2.7430999999999999E-4</v>
      </c>
      <c r="BF330">
        <v>2.7429E-4</v>
      </c>
      <c r="BG330">
        <v>3.1909000000000001E-4</v>
      </c>
      <c r="BH330">
        <v>2.7344000000000001E-4</v>
      </c>
      <c r="BI330">
        <v>4.5113999999999999E-4</v>
      </c>
      <c r="BJ330">
        <v>4.0646999999999998E-4</v>
      </c>
      <c r="BK330">
        <v>4.1897000000000001E-4</v>
      </c>
      <c r="BL330">
        <v>3.2232000000000002E-4</v>
      </c>
      <c r="BN330">
        <v>4.0620000000000001E-4</v>
      </c>
      <c r="BO330">
        <v>3.8244E-4</v>
      </c>
      <c r="BP330">
        <v>3.6284000000000002E-4</v>
      </c>
      <c r="BQ330">
        <v>3.5321000000000001E-4</v>
      </c>
      <c r="BR330">
        <v>3.2591E-4</v>
      </c>
      <c r="BS330">
        <v>3.4870000000000002E-4</v>
      </c>
      <c r="BT330">
        <v>2.8802E-4</v>
      </c>
      <c r="BU330">
        <v>3.1103000000000001E-4</v>
      </c>
      <c r="BV330">
        <v>3.5646000000000001E-4</v>
      </c>
      <c r="BW330">
        <v>4.0915E-4</v>
      </c>
      <c r="BX330">
        <v>3.7343000000000001E-4</v>
      </c>
      <c r="BY330">
        <v>3.5958000000000002E-4</v>
      </c>
      <c r="CA330">
        <v>7.8536999999999997E-4</v>
      </c>
      <c r="CB330">
        <v>7.0887000000000001E-4</v>
      </c>
      <c r="CC330">
        <v>8.0013000000000003E-4</v>
      </c>
      <c r="CD330">
        <v>7.9823999999999997E-4</v>
      </c>
      <c r="CE330">
        <v>6.6385000000000001E-4</v>
      </c>
      <c r="CF330">
        <v>8.9996E-4</v>
      </c>
      <c r="CG330">
        <v>7.8992999999999999E-4</v>
      </c>
      <c r="CH330">
        <v>7.1016000000000004E-4</v>
      </c>
      <c r="CI330">
        <v>7.0359999999999997E-4</v>
      </c>
      <c r="CJ330">
        <v>7.0766999999999998E-4</v>
      </c>
      <c r="CK330">
        <v>5.4925000000000004E-4</v>
      </c>
      <c r="CL330">
        <v>5.9214000000000001E-4</v>
      </c>
      <c r="CN330">
        <v>5.1387999999999998E-4</v>
      </c>
      <c r="CO330">
        <v>6.3809000000000001E-4</v>
      </c>
      <c r="CP330">
        <v>6.6746999999999998E-4</v>
      </c>
      <c r="CQ330">
        <v>4.3869999999999998E-4</v>
      </c>
      <c r="CR330">
        <v>4.8560999999999998E-4</v>
      </c>
      <c r="CS330">
        <v>6.7986999999999995E-4</v>
      </c>
      <c r="CT330">
        <v>6.2124999999999995E-4</v>
      </c>
      <c r="CU330">
        <v>4.6435999999999998E-4</v>
      </c>
      <c r="CV330">
        <v>4.2849000000000001E-4</v>
      </c>
      <c r="CW330">
        <v>5.1480000000000004E-4</v>
      </c>
      <c r="CX330">
        <v>6.6153999999999996E-4</v>
      </c>
      <c r="CY330">
        <v>4.2550999999999998E-4</v>
      </c>
      <c r="DA330">
        <v>2.1701000000000001E-4</v>
      </c>
      <c r="DB330">
        <v>1.8142000000000001E-4</v>
      </c>
      <c r="DC330">
        <v>1.9954E-4</v>
      </c>
      <c r="DD330">
        <v>1.8034999999999999E-4</v>
      </c>
      <c r="DE330">
        <v>2.0943000000000001E-4</v>
      </c>
      <c r="DF330">
        <v>2.4247E-4</v>
      </c>
      <c r="DG330">
        <v>2.0100000000000001E-4</v>
      </c>
      <c r="DH330">
        <v>1.6656E-4</v>
      </c>
      <c r="DI330">
        <v>1.9739000000000001E-4</v>
      </c>
      <c r="DJ330">
        <v>2.5965E-4</v>
      </c>
      <c r="DK330">
        <v>2.1725E-4</v>
      </c>
      <c r="DL330">
        <v>1.9409000000000001E-4</v>
      </c>
      <c r="DO330">
        <f t="shared" si="21"/>
        <v>3.8118888888888884E-4</v>
      </c>
      <c r="DP330">
        <f t="shared" si="22"/>
        <v>4.2955296296296293E-4</v>
      </c>
      <c r="DQ330">
        <f t="shared" si="23"/>
        <v>4.2438962962962963E-4</v>
      </c>
      <c r="DR330">
        <f t="shared" si="24"/>
        <v>3.5999703703703699E-4</v>
      </c>
      <c r="DT330">
        <v>40.83</v>
      </c>
    </row>
    <row r="331" spans="1:124" x14ac:dyDescent="0.25">
      <c r="A331">
        <v>8.4276000000000002E-4</v>
      </c>
      <c r="B331">
        <v>9.9503000000000005E-4</v>
      </c>
      <c r="C331">
        <v>1.1535E-3</v>
      </c>
      <c r="D331">
        <v>1.0129E-3</v>
      </c>
      <c r="E331">
        <v>2.3567999999999999E-4</v>
      </c>
      <c r="F331">
        <v>2.3761E-4</v>
      </c>
      <c r="G331">
        <v>2.6735000000000002E-4</v>
      </c>
      <c r="H331">
        <v>1.7529000000000001E-4</v>
      </c>
      <c r="I331">
        <v>2.1282000000000001E-4</v>
      </c>
      <c r="J331">
        <v>2.3237E-4</v>
      </c>
      <c r="K331">
        <v>2.0655000000000001E-4</v>
      </c>
      <c r="L331">
        <v>2.0694999999999999E-4</v>
      </c>
      <c r="N331">
        <v>2.6279999999999999E-4</v>
      </c>
      <c r="O331">
        <v>2.7631999999999998E-4</v>
      </c>
      <c r="P331">
        <v>2.6332999999999999E-4</v>
      </c>
      <c r="Q331">
        <v>2.3834E-4</v>
      </c>
      <c r="R331">
        <v>3.9102000000000001E-4</v>
      </c>
      <c r="S331">
        <v>3.6985000000000002E-4</v>
      </c>
      <c r="T331">
        <v>4.6683E-4</v>
      </c>
      <c r="U331">
        <v>3.0411000000000001E-4</v>
      </c>
      <c r="V331">
        <v>3.2045000000000001E-4</v>
      </c>
      <c r="W331">
        <v>2.6418999999999998E-4</v>
      </c>
      <c r="X331">
        <v>3.7371000000000003E-4</v>
      </c>
      <c r="Y331">
        <v>2.8158000000000002E-4</v>
      </c>
      <c r="AA331">
        <v>3.1689000000000001E-4</v>
      </c>
      <c r="AB331">
        <v>5.3921999999999998E-4</v>
      </c>
      <c r="AC331">
        <v>4.6817000000000001E-4</v>
      </c>
      <c r="AD331">
        <v>3.3730000000000001E-4</v>
      </c>
      <c r="AE331">
        <v>3.3917000000000002E-4</v>
      </c>
      <c r="AF331">
        <v>3.5786999999999999E-4</v>
      </c>
      <c r="AG331">
        <v>4.1194000000000002E-4</v>
      </c>
      <c r="AH331">
        <v>3.2550999999999999E-4</v>
      </c>
      <c r="AI331">
        <v>2.4315E-4</v>
      </c>
      <c r="AJ331">
        <v>3.7111000000000002E-4</v>
      </c>
      <c r="AK331">
        <v>2.9639E-4</v>
      </c>
      <c r="AL331">
        <v>2.3562999999999999E-4</v>
      </c>
      <c r="AN331">
        <v>2.4315E-4</v>
      </c>
      <c r="AO331">
        <v>3.7111000000000002E-4</v>
      </c>
      <c r="AP331">
        <v>2.9639E-4</v>
      </c>
      <c r="AQ331">
        <v>2.3562999999999999E-4</v>
      </c>
      <c r="AR331">
        <v>1.7037000000000001E-4</v>
      </c>
      <c r="AS331">
        <v>3.1763000000000001E-4</v>
      </c>
      <c r="AT331">
        <v>3.2421000000000001E-4</v>
      </c>
      <c r="AU331">
        <v>2.6069E-4</v>
      </c>
      <c r="AV331">
        <v>2.6477E-4</v>
      </c>
      <c r="AW331">
        <v>2.5095E-4</v>
      </c>
      <c r="AX331">
        <v>1.9181999999999999E-4</v>
      </c>
      <c r="AY331">
        <v>2.0019999999999999E-4</v>
      </c>
      <c r="BA331">
        <v>2.8690999999999998E-4</v>
      </c>
      <c r="BB331">
        <v>2.8767000000000002E-4</v>
      </c>
      <c r="BC331">
        <v>2.7050000000000002E-4</v>
      </c>
      <c r="BD331">
        <v>2.8695000000000001E-4</v>
      </c>
      <c r="BE331">
        <v>3.2076000000000001E-4</v>
      </c>
      <c r="BF331">
        <v>2.5370999999999998E-4</v>
      </c>
      <c r="BG331">
        <v>2.7540000000000003E-4</v>
      </c>
      <c r="BH331">
        <v>2.3743000000000001E-4</v>
      </c>
      <c r="BI331">
        <v>4.5295999999999997E-4</v>
      </c>
      <c r="BJ331">
        <v>3.5041E-4</v>
      </c>
      <c r="BK331">
        <v>4.1868999999999999E-4</v>
      </c>
      <c r="BL331">
        <v>2.8480999999999998E-4</v>
      </c>
      <c r="BN331">
        <v>3.9044999999999998E-4</v>
      </c>
      <c r="BO331">
        <v>4.0172E-4</v>
      </c>
      <c r="BP331">
        <v>3.6298E-4</v>
      </c>
      <c r="BQ331">
        <v>3.5594000000000001E-4</v>
      </c>
      <c r="BR331">
        <v>3.0723000000000002E-4</v>
      </c>
      <c r="BS331">
        <v>3.3608999999999999E-4</v>
      </c>
      <c r="BT331">
        <v>3.2511999999999998E-4</v>
      </c>
      <c r="BU331">
        <v>2.9418000000000001E-4</v>
      </c>
      <c r="BV331">
        <v>3.8645999999999998E-4</v>
      </c>
      <c r="BW331">
        <v>3.4748E-4</v>
      </c>
      <c r="BX331">
        <v>3.3368999999999998E-4</v>
      </c>
      <c r="BY331">
        <v>3.7026000000000002E-4</v>
      </c>
      <c r="CA331">
        <v>8.6981000000000005E-4</v>
      </c>
      <c r="CB331">
        <v>7.3244E-4</v>
      </c>
      <c r="CC331">
        <v>7.0489000000000001E-4</v>
      </c>
      <c r="CD331">
        <v>6.6264000000000004E-4</v>
      </c>
      <c r="CE331">
        <v>6.3100000000000005E-4</v>
      </c>
      <c r="CF331">
        <v>7.8381999999999996E-4</v>
      </c>
      <c r="CG331">
        <v>7.5033999999999995E-4</v>
      </c>
      <c r="CH331">
        <v>8.0048999999999995E-4</v>
      </c>
      <c r="CI331">
        <v>8.0112E-4</v>
      </c>
      <c r="CJ331">
        <v>6.8953999999999999E-4</v>
      </c>
      <c r="CK331">
        <v>5.1442999999999997E-4</v>
      </c>
      <c r="CL331">
        <v>5.5279999999999999E-4</v>
      </c>
      <c r="CN331">
        <v>5.2116E-4</v>
      </c>
      <c r="CO331">
        <v>6.4061999999999995E-4</v>
      </c>
      <c r="CP331">
        <v>5.8060999999999996E-4</v>
      </c>
      <c r="CQ331">
        <v>4.5462999999999998E-4</v>
      </c>
      <c r="CR331">
        <v>4.4868000000000002E-4</v>
      </c>
      <c r="CS331">
        <v>8.0499E-4</v>
      </c>
      <c r="CT331">
        <v>6.6257000000000002E-4</v>
      </c>
      <c r="CU331">
        <v>4.7277000000000002E-4</v>
      </c>
      <c r="CV331">
        <v>4.9280999999999999E-4</v>
      </c>
      <c r="CW331">
        <v>5.0779999999999998E-4</v>
      </c>
      <c r="CX331">
        <v>6.3462999999999996E-4</v>
      </c>
      <c r="CY331">
        <v>4.0201000000000001E-4</v>
      </c>
      <c r="DA331">
        <v>1.9207E-4</v>
      </c>
      <c r="DB331">
        <v>1.8553999999999999E-4</v>
      </c>
      <c r="DC331">
        <v>1.8578E-4</v>
      </c>
      <c r="DD331">
        <v>1.9107E-4</v>
      </c>
      <c r="DE331">
        <v>1.9697000000000001E-4</v>
      </c>
      <c r="DF331">
        <v>2.5929000000000002E-4</v>
      </c>
      <c r="DG331">
        <v>1.8996E-4</v>
      </c>
      <c r="DH331">
        <v>1.6424000000000001E-4</v>
      </c>
      <c r="DI331">
        <v>1.8309000000000001E-4</v>
      </c>
      <c r="DJ331">
        <v>2.1839E-4</v>
      </c>
      <c r="DK331">
        <v>2.1384E-4</v>
      </c>
      <c r="DL331">
        <v>2.0526999999999999E-4</v>
      </c>
      <c r="DO331">
        <f t="shared" si="21"/>
        <v>3.8238925925925926E-4</v>
      </c>
      <c r="DP331">
        <f t="shared" si="22"/>
        <v>4.215840740740741E-4</v>
      </c>
      <c r="DQ331">
        <f t="shared" si="23"/>
        <v>4.1272666666666662E-4</v>
      </c>
      <c r="DR331">
        <f t="shared" si="24"/>
        <v>3.5368962962962965E-4</v>
      </c>
      <c r="DT331">
        <v>40.954999999999998</v>
      </c>
    </row>
    <row r="332" spans="1:124" x14ac:dyDescent="0.25">
      <c r="A332">
        <v>8.6711999999999998E-4</v>
      </c>
      <c r="B332">
        <v>8.6131999999999995E-4</v>
      </c>
      <c r="C332">
        <v>1.1481E-3</v>
      </c>
      <c r="D332">
        <v>9.1830000000000004E-4</v>
      </c>
      <c r="E332">
        <v>2.3230000000000001E-4</v>
      </c>
      <c r="F332">
        <v>2.3973000000000001E-4</v>
      </c>
      <c r="G332">
        <v>2.5797E-4</v>
      </c>
      <c r="H332">
        <v>1.7547E-4</v>
      </c>
      <c r="I332">
        <v>2.2435000000000001E-4</v>
      </c>
      <c r="J332">
        <v>2.276E-4</v>
      </c>
      <c r="K332">
        <v>1.9720999999999999E-4</v>
      </c>
      <c r="L332">
        <v>2.0752999999999999E-4</v>
      </c>
      <c r="N332">
        <v>2.6509E-4</v>
      </c>
      <c r="O332">
        <v>2.7498000000000003E-4</v>
      </c>
      <c r="P332">
        <v>2.6379000000000002E-4</v>
      </c>
      <c r="Q332">
        <v>2.4645E-4</v>
      </c>
      <c r="R332">
        <v>4.2484E-4</v>
      </c>
      <c r="S332">
        <v>3.5260000000000001E-4</v>
      </c>
      <c r="T332">
        <v>4.8615000000000003E-4</v>
      </c>
      <c r="U332">
        <v>2.9754E-4</v>
      </c>
      <c r="V332">
        <v>2.9500000000000001E-4</v>
      </c>
      <c r="W332">
        <v>2.5022999999999999E-4</v>
      </c>
      <c r="X332">
        <v>3.8730999999999998E-4</v>
      </c>
      <c r="Y332">
        <v>2.8585999999999998E-4</v>
      </c>
      <c r="AA332">
        <v>3.1131000000000003E-4</v>
      </c>
      <c r="AB332">
        <v>5.5369999999999996E-4</v>
      </c>
      <c r="AC332">
        <v>4.7937000000000001E-4</v>
      </c>
      <c r="AD332">
        <v>3.4787000000000002E-4</v>
      </c>
      <c r="AE332">
        <v>3.4708999999999999E-4</v>
      </c>
      <c r="AF332">
        <v>3.6445999999999999E-4</v>
      </c>
      <c r="AG332">
        <v>4.0288999999999999E-4</v>
      </c>
      <c r="AH332">
        <v>3.3984E-4</v>
      </c>
      <c r="AI332">
        <v>2.2385999999999999E-4</v>
      </c>
      <c r="AJ332">
        <v>3.7734999999999998E-4</v>
      </c>
      <c r="AK332">
        <v>2.9294E-4</v>
      </c>
      <c r="AL332">
        <v>2.3050999999999999E-4</v>
      </c>
      <c r="AN332">
        <v>2.2385999999999999E-4</v>
      </c>
      <c r="AO332">
        <v>3.7734999999999998E-4</v>
      </c>
      <c r="AP332">
        <v>2.9294E-4</v>
      </c>
      <c r="AQ332">
        <v>2.3050999999999999E-4</v>
      </c>
      <c r="AR332">
        <v>1.5815E-4</v>
      </c>
      <c r="AS332">
        <v>3.4031000000000003E-4</v>
      </c>
      <c r="AT332">
        <v>3.2697E-4</v>
      </c>
      <c r="AU332">
        <v>2.5305E-4</v>
      </c>
      <c r="AV332">
        <v>2.5271000000000001E-4</v>
      </c>
      <c r="AW332">
        <v>2.4167000000000001E-4</v>
      </c>
      <c r="AX332">
        <v>1.9437999999999999E-4</v>
      </c>
      <c r="AY332">
        <v>1.9802E-4</v>
      </c>
      <c r="BA332">
        <v>2.8091999999999999E-4</v>
      </c>
      <c r="BB332">
        <v>2.6546000000000002E-4</v>
      </c>
      <c r="BC332">
        <v>2.3492000000000001E-4</v>
      </c>
      <c r="BD332">
        <v>2.8783999999999998E-4</v>
      </c>
      <c r="BE332">
        <v>3.4266E-4</v>
      </c>
      <c r="BF332">
        <v>2.5484999999999999E-4</v>
      </c>
      <c r="BG332">
        <v>2.6593999999999999E-4</v>
      </c>
      <c r="BH332">
        <v>2.1233999999999999E-4</v>
      </c>
      <c r="BI332">
        <v>4.4941000000000002E-4</v>
      </c>
      <c r="BJ332">
        <v>3.3341000000000002E-4</v>
      </c>
      <c r="BK332">
        <v>4.4497999999999998E-4</v>
      </c>
      <c r="BL332">
        <v>2.7314E-4</v>
      </c>
      <c r="BN332">
        <v>3.9937000000000002E-4</v>
      </c>
      <c r="BO332">
        <v>4.1978000000000002E-4</v>
      </c>
      <c r="BP332">
        <v>3.6303000000000003E-4</v>
      </c>
      <c r="BQ332">
        <v>3.6277999999999999E-4</v>
      </c>
      <c r="BR332">
        <v>2.9436000000000002E-4</v>
      </c>
      <c r="BS332">
        <v>3.2454000000000001E-4</v>
      </c>
      <c r="BT332">
        <v>3.4718999999999999E-4</v>
      </c>
      <c r="BU332">
        <v>2.8886E-4</v>
      </c>
      <c r="BV332">
        <v>4.2031000000000002E-4</v>
      </c>
      <c r="BW332">
        <v>3.257E-4</v>
      </c>
      <c r="BX332">
        <v>3.2435E-4</v>
      </c>
      <c r="BY332">
        <v>3.6877999999999998E-4</v>
      </c>
      <c r="CA332">
        <v>9.1739000000000002E-4</v>
      </c>
      <c r="CB332">
        <v>7.4131999999999996E-4</v>
      </c>
      <c r="CC332">
        <v>6.4419E-4</v>
      </c>
      <c r="CD332">
        <v>5.9017E-4</v>
      </c>
      <c r="CE332">
        <v>6.4212999999999998E-4</v>
      </c>
      <c r="CF332">
        <v>7.0082E-4</v>
      </c>
      <c r="CG332">
        <v>7.0792999999999995E-4</v>
      </c>
      <c r="CH332">
        <v>8.8161000000000001E-4</v>
      </c>
      <c r="CI332">
        <v>8.4670999999999998E-4</v>
      </c>
      <c r="CJ332">
        <v>6.5972999999999997E-4</v>
      </c>
      <c r="CK332">
        <v>5.2158E-4</v>
      </c>
      <c r="CL332">
        <v>5.128E-4</v>
      </c>
      <c r="CN332">
        <v>5.3337000000000002E-4</v>
      </c>
      <c r="CO332">
        <v>6.3190999999999996E-4</v>
      </c>
      <c r="CP332">
        <v>5.3018E-4</v>
      </c>
      <c r="CQ332">
        <v>4.6652E-4</v>
      </c>
      <c r="CR332">
        <v>4.2261000000000002E-4</v>
      </c>
      <c r="CS332">
        <v>8.6357999999999997E-4</v>
      </c>
      <c r="CT332">
        <v>6.7836000000000003E-4</v>
      </c>
      <c r="CU332">
        <v>4.6957999999999999E-4</v>
      </c>
      <c r="CV332">
        <v>5.4098999999999998E-4</v>
      </c>
      <c r="CW332">
        <v>4.8283000000000001E-4</v>
      </c>
      <c r="CX332">
        <v>6.1651999999999996E-4</v>
      </c>
      <c r="CY332">
        <v>3.7300000000000001E-4</v>
      </c>
      <c r="DA332">
        <v>1.7647999999999999E-4</v>
      </c>
      <c r="DB332">
        <v>1.8316E-4</v>
      </c>
      <c r="DC332">
        <v>1.8195E-4</v>
      </c>
      <c r="DD332">
        <v>1.9301E-4</v>
      </c>
      <c r="DE332">
        <v>1.9055999999999999E-4</v>
      </c>
      <c r="DF332">
        <v>2.5957999999999998E-4</v>
      </c>
      <c r="DG332">
        <v>1.8942000000000001E-4</v>
      </c>
      <c r="DH332">
        <v>1.5862E-4</v>
      </c>
      <c r="DI332">
        <v>1.8455000000000001E-4</v>
      </c>
      <c r="DJ332">
        <v>1.9453999999999999E-4</v>
      </c>
      <c r="DK332">
        <v>2.1185E-4</v>
      </c>
      <c r="DL332">
        <v>2.1609999999999999E-4</v>
      </c>
      <c r="DO332">
        <f t="shared" si="21"/>
        <v>3.8768518518518525E-4</v>
      </c>
      <c r="DP332">
        <f t="shared" si="22"/>
        <v>4.1120407407407405E-4</v>
      </c>
      <c r="DQ332">
        <f t="shared" si="23"/>
        <v>4.0712629629629631E-4</v>
      </c>
      <c r="DR332">
        <f t="shared" si="24"/>
        <v>3.476333333333334E-4</v>
      </c>
      <c r="DT332">
        <v>41.08</v>
      </c>
    </row>
    <row r="333" spans="1:124" x14ac:dyDescent="0.25">
      <c r="A333">
        <v>8.8352999999999999E-4</v>
      </c>
      <c r="B333">
        <v>8.1760000000000003E-4</v>
      </c>
      <c r="C333">
        <v>1.121E-3</v>
      </c>
      <c r="D333">
        <v>8.6890999999999997E-4</v>
      </c>
      <c r="E333">
        <v>2.3923E-4</v>
      </c>
      <c r="F333">
        <v>2.5209000000000001E-4</v>
      </c>
      <c r="G333">
        <v>2.4680999999999998E-4</v>
      </c>
      <c r="H333">
        <v>1.7548999999999999E-4</v>
      </c>
      <c r="I333">
        <v>2.3452E-4</v>
      </c>
      <c r="J333">
        <v>2.1877999999999999E-4</v>
      </c>
      <c r="K333">
        <v>1.8059E-4</v>
      </c>
      <c r="L333">
        <v>1.9947000000000001E-4</v>
      </c>
      <c r="N333">
        <v>2.7170999999999999E-4</v>
      </c>
      <c r="O333">
        <v>2.6917E-4</v>
      </c>
      <c r="P333">
        <v>2.5342000000000002E-4</v>
      </c>
      <c r="Q333">
        <v>2.3235000000000001E-4</v>
      </c>
      <c r="R333">
        <v>4.3967000000000002E-4</v>
      </c>
      <c r="S333">
        <v>3.391E-4</v>
      </c>
      <c r="T333">
        <v>4.8024999999999999E-4</v>
      </c>
      <c r="U333">
        <v>2.9270000000000001E-4</v>
      </c>
      <c r="V333">
        <v>3.0235E-4</v>
      </c>
      <c r="W333">
        <v>2.5238000000000002E-4</v>
      </c>
      <c r="X333">
        <v>3.7722E-4</v>
      </c>
      <c r="Y333">
        <v>2.7690000000000001E-4</v>
      </c>
      <c r="AA333">
        <v>3.1855000000000002E-4</v>
      </c>
      <c r="AB333">
        <v>5.0332000000000003E-4</v>
      </c>
      <c r="AC333">
        <v>4.5701999999999998E-4</v>
      </c>
      <c r="AD333">
        <v>3.4948999999999999E-4</v>
      </c>
      <c r="AE333">
        <v>3.4909999999999997E-4</v>
      </c>
      <c r="AF333">
        <v>3.7880999999999999E-4</v>
      </c>
      <c r="AG333">
        <v>4.0966E-4</v>
      </c>
      <c r="AH333">
        <v>3.5001999999999999E-4</v>
      </c>
      <c r="AI333">
        <v>2.4937000000000001E-4</v>
      </c>
      <c r="AJ333">
        <v>3.6270999999999997E-4</v>
      </c>
      <c r="AK333">
        <v>3.0184E-4</v>
      </c>
      <c r="AL333">
        <v>2.2094000000000001E-4</v>
      </c>
      <c r="AN333">
        <v>2.4937000000000001E-4</v>
      </c>
      <c r="AO333">
        <v>3.6270999999999997E-4</v>
      </c>
      <c r="AP333">
        <v>3.0184E-4</v>
      </c>
      <c r="AQ333">
        <v>2.2094000000000001E-4</v>
      </c>
      <c r="AR333">
        <v>1.6443E-4</v>
      </c>
      <c r="AS333">
        <v>3.3165000000000001E-4</v>
      </c>
      <c r="AT333">
        <v>3.2287E-4</v>
      </c>
      <c r="AU333">
        <v>2.5792000000000002E-4</v>
      </c>
      <c r="AV333">
        <v>2.2079000000000001E-4</v>
      </c>
      <c r="AW333">
        <v>2.1997E-4</v>
      </c>
      <c r="AX333">
        <v>2.0078000000000001E-4</v>
      </c>
      <c r="AY333">
        <v>1.9744000000000001E-4</v>
      </c>
      <c r="BA333">
        <v>2.6867999999999998E-4</v>
      </c>
      <c r="BB333">
        <v>2.6267E-4</v>
      </c>
      <c r="BC333">
        <v>2.4481999999999998E-4</v>
      </c>
      <c r="BD333">
        <v>2.6715000000000002E-4</v>
      </c>
      <c r="BE333">
        <v>3.2675E-4</v>
      </c>
      <c r="BF333">
        <v>2.7452999999999999E-4</v>
      </c>
      <c r="BG333">
        <v>2.9373000000000002E-4</v>
      </c>
      <c r="BH333">
        <v>2.1174E-4</v>
      </c>
      <c r="BI333">
        <v>4.3948000000000001E-4</v>
      </c>
      <c r="BJ333">
        <v>3.6283000000000002E-4</v>
      </c>
      <c r="BK333">
        <v>4.7899999999999999E-4</v>
      </c>
      <c r="BL333">
        <v>2.9184000000000002E-4</v>
      </c>
      <c r="BN333">
        <v>4.2520999999999998E-4</v>
      </c>
      <c r="BO333">
        <v>4.2454E-4</v>
      </c>
      <c r="BP333">
        <v>3.6077E-4</v>
      </c>
      <c r="BQ333">
        <v>3.6754000000000002E-4</v>
      </c>
      <c r="BR333">
        <v>2.9326999999999999E-4</v>
      </c>
      <c r="BS333">
        <v>3.1899000000000001E-4</v>
      </c>
      <c r="BT333">
        <v>3.3985999999999999E-4</v>
      </c>
      <c r="BU333">
        <v>2.9643999999999997E-4</v>
      </c>
      <c r="BV333">
        <v>4.3530000000000001E-4</v>
      </c>
      <c r="BW333">
        <v>3.5326999999999998E-4</v>
      </c>
      <c r="BX333">
        <v>3.4786000000000002E-4</v>
      </c>
      <c r="BY333">
        <v>3.5489000000000001E-4</v>
      </c>
      <c r="CA333">
        <v>8.9433000000000004E-4</v>
      </c>
      <c r="CB333">
        <v>7.2554E-4</v>
      </c>
      <c r="CC333">
        <v>6.4988000000000003E-4</v>
      </c>
      <c r="CD333">
        <v>6.1739E-4</v>
      </c>
      <c r="CE333">
        <v>6.8690000000000005E-4</v>
      </c>
      <c r="CF333">
        <v>6.9269000000000004E-4</v>
      </c>
      <c r="CG333">
        <v>6.8137000000000004E-4</v>
      </c>
      <c r="CH333">
        <v>9.0127000000000002E-4</v>
      </c>
      <c r="CI333">
        <v>8.1044999999999999E-4</v>
      </c>
      <c r="CJ333">
        <v>6.3126999999999996E-4</v>
      </c>
      <c r="CK333">
        <v>5.6218000000000001E-4</v>
      </c>
      <c r="CL333">
        <v>4.9151000000000002E-4</v>
      </c>
      <c r="CN333">
        <v>5.4084000000000001E-4</v>
      </c>
      <c r="CO333">
        <v>6.1479000000000004E-4</v>
      </c>
      <c r="CP333">
        <v>5.4239000000000002E-4</v>
      </c>
      <c r="CQ333">
        <v>4.6532000000000002E-4</v>
      </c>
      <c r="CR333">
        <v>4.2098E-4</v>
      </c>
      <c r="CS333">
        <v>8.1946000000000005E-4</v>
      </c>
      <c r="CT333">
        <v>6.5735000000000001E-4</v>
      </c>
      <c r="CU333">
        <v>4.5489E-4</v>
      </c>
      <c r="CV333">
        <v>5.4268000000000003E-4</v>
      </c>
      <c r="CW333">
        <v>4.5261999999999999E-4</v>
      </c>
      <c r="CX333">
        <v>6.1441000000000002E-4</v>
      </c>
      <c r="CY333">
        <v>3.5355E-4</v>
      </c>
      <c r="DA333">
        <v>1.784E-4</v>
      </c>
      <c r="DB333">
        <v>1.7489E-4</v>
      </c>
      <c r="DC333">
        <v>1.8909999999999999E-4</v>
      </c>
      <c r="DD333">
        <v>1.8441E-4</v>
      </c>
      <c r="DE333">
        <v>1.9301999999999999E-4</v>
      </c>
      <c r="DF333">
        <v>2.4164E-4</v>
      </c>
      <c r="DG333">
        <v>1.9824999999999999E-4</v>
      </c>
      <c r="DH333">
        <v>1.5232000000000001E-4</v>
      </c>
      <c r="DI333">
        <v>1.9908E-4</v>
      </c>
      <c r="DJ333">
        <v>2.0044999999999999E-4</v>
      </c>
      <c r="DK333">
        <v>2.1117999999999999E-4</v>
      </c>
      <c r="DL333">
        <v>2.1905000000000001E-4</v>
      </c>
      <c r="DO333">
        <f t="shared" si="21"/>
        <v>3.9177740740740751E-4</v>
      </c>
      <c r="DP333">
        <f t="shared" si="22"/>
        <v>4.0216555555555556E-4</v>
      </c>
      <c r="DQ333">
        <f t="shared" si="23"/>
        <v>4.0835000000000003E-4</v>
      </c>
      <c r="DR333">
        <f t="shared" si="24"/>
        <v>3.4340296296296293E-4</v>
      </c>
      <c r="DT333">
        <v>41.204999999999998</v>
      </c>
    </row>
    <row r="334" spans="1:124" x14ac:dyDescent="0.25">
      <c r="A334">
        <v>8.7535E-4</v>
      </c>
      <c r="B334">
        <v>8.8108999999999995E-4</v>
      </c>
      <c r="C334">
        <v>1.0793000000000001E-3</v>
      </c>
      <c r="D334">
        <v>8.8555000000000003E-4</v>
      </c>
      <c r="E334">
        <v>2.5133000000000002E-4</v>
      </c>
      <c r="F334">
        <v>2.6628999999999997E-4</v>
      </c>
      <c r="G334">
        <v>2.3944999999999999E-4</v>
      </c>
      <c r="H334">
        <v>1.7466000000000001E-4</v>
      </c>
      <c r="I334">
        <v>2.3651999999999999E-4</v>
      </c>
      <c r="J334">
        <v>2.1005000000000001E-4</v>
      </c>
      <c r="K334">
        <v>1.6537999999999999E-4</v>
      </c>
      <c r="L334">
        <v>1.8667999999999999E-4</v>
      </c>
      <c r="N334">
        <v>2.7776999999999999E-4</v>
      </c>
      <c r="O334">
        <v>2.6155999999999998E-4</v>
      </c>
      <c r="P334">
        <v>2.3744E-4</v>
      </c>
      <c r="Q334">
        <v>2.0358999999999999E-4</v>
      </c>
      <c r="R334">
        <v>4.2539999999999999E-4</v>
      </c>
      <c r="S334">
        <v>3.3502E-4</v>
      </c>
      <c r="T334">
        <v>4.5051999999999999E-4</v>
      </c>
      <c r="U334">
        <v>2.9105999999999999E-4</v>
      </c>
      <c r="V334">
        <v>3.3578999999999998E-4</v>
      </c>
      <c r="W334">
        <v>2.6742999999999998E-4</v>
      </c>
      <c r="X334">
        <v>3.48E-4</v>
      </c>
      <c r="Y334">
        <v>2.5899000000000001E-4</v>
      </c>
      <c r="AA334">
        <v>3.3330000000000002E-4</v>
      </c>
      <c r="AB334">
        <v>4.1592000000000002E-4</v>
      </c>
      <c r="AC334">
        <v>4.1281E-4</v>
      </c>
      <c r="AD334">
        <v>3.3962E-4</v>
      </c>
      <c r="AE334">
        <v>3.4301999999999998E-4</v>
      </c>
      <c r="AF334">
        <v>3.9079000000000002E-4</v>
      </c>
      <c r="AG334">
        <v>4.2586000000000002E-4</v>
      </c>
      <c r="AH334">
        <v>3.4853E-4</v>
      </c>
      <c r="AI334">
        <v>3.0250999999999998E-4</v>
      </c>
      <c r="AJ334">
        <v>3.3454999999999997E-4</v>
      </c>
      <c r="AK334">
        <v>3.1623000000000003E-4</v>
      </c>
      <c r="AL334">
        <v>2.1148E-4</v>
      </c>
      <c r="AN334">
        <v>3.0250999999999998E-4</v>
      </c>
      <c r="AO334">
        <v>3.3454999999999997E-4</v>
      </c>
      <c r="AP334">
        <v>3.1623000000000003E-4</v>
      </c>
      <c r="AQ334">
        <v>2.1148E-4</v>
      </c>
      <c r="AR334">
        <v>1.8489999999999999E-4</v>
      </c>
      <c r="AS334">
        <v>2.9556999999999999E-4</v>
      </c>
      <c r="AT334">
        <v>3.1292000000000001E-4</v>
      </c>
      <c r="AU334">
        <v>2.7077999999999998E-4</v>
      </c>
      <c r="AV334">
        <v>1.8675000000000001E-4</v>
      </c>
      <c r="AW334">
        <v>1.9714E-4</v>
      </c>
      <c r="AX334">
        <v>2.0598E-4</v>
      </c>
      <c r="AY334">
        <v>1.9770000000000001E-4</v>
      </c>
      <c r="BA334">
        <v>2.5578999999999999E-4</v>
      </c>
      <c r="BB334">
        <v>2.7920000000000001E-4</v>
      </c>
      <c r="BC334">
        <v>2.9248000000000002E-4</v>
      </c>
      <c r="BD334">
        <v>2.3567999999999999E-4</v>
      </c>
      <c r="BE334">
        <v>2.8191000000000002E-4</v>
      </c>
      <c r="BF334">
        <v>2.9935999999999998E-4</v>
      </c>
      <c r="BG334">
        <v>3.4034000000000001E-4</v>
      </c>
      <c r="BH334">
        <v>2.3457999999999999E-4</v>
      </c>
      <c r="BI334">
        <v>4.2569999999999999E-4</v>
      </c>
      <c r="BJ334">
        <v>4.1885000000000002E-4</v>
      </c>
      <c r="BK334">
        <v>4.9826999999999998E-4</v>
      </c>
      <c r="BL334">
        <v>3.2802999999999999E-4</v>
      </c>
      <c r="BN334">
        <v>4.5124999999999999E-4</v>
      </c>
      <c r="BO334">
        <v>4.1156999999999999E-4</v>
      </c>
      <c r="BP334">
        <v>3.5536999999999998E-4</v>
      </c>
      <c r="BQ334">
        <v>3.6544000000000002E-4</v>
      </c>
      <c r="BR334">
        <v>3.0300999999999999E-4</v>
      </c>
      <c r="BS334">
        <v>3.2085000000000002E-4</v>
      </c>
      <c r="BT334">
        <v>3.0634E-4</v>
      </c>
      <c r="BU334">
        <v>3.1074E-4</v>
      </c>
      <c r="BV334">
        <v>4.2072000000000002E-4</v>
      </c>
      <c r="BW334">
        <v>4.1103E-4</v>
      </c>
      <c r="BX334">
        <v>3.8781999999999998E-4</v>
      </c>
      <c r="BY334">
        <v>3.3569999999999997E-4</v>
      </c>
      <c r="CA334">
        <v>8.0880999999999998E-4</v>
      </c>
      <c r="CB334">
        <v>6.9015999999999999E-4</v>
      </c>
      <c r="CC334">
        <v>7.1436999999999998E-4</v>
      </c>
      <c r="CD334">
        <v>7.2225999999999996E-4</v>
      </c>
      <c r="CE334">
        <v>7.3543999999999997E-4</v>
      </c>
      <c r="CF334">
        <v>7.5600999999999999E-4</v>
      </c>
      <c r="CG334">
        <v>6.7964000000000002E-4</v>
      </c>
      <c r="CH334">
        <v>8.4413999999999995E-4</v>
      </c>
      <c r="CI334">
        <v>7.1033000000000001E-4</v>
      </c>
      <c r="CJ334">
        <v>6.1602E-4</v>
      </c>
      <c r="CK334">
        <v>6.0891000000000005E-4</v>
      </c>
      <c r="CL334">
        <v>4.9651999999999997E-4</v>
      </c>
      <c r="CN334">
        <v>5.3715999999999996E-4</v>
      </c>
      <c r="CO334">
        <v>5.9703999999999996E-4</v>
      </c>
      <c r="CP334">
        <v>6.0674999999999998E-4</v>
      </c>
      <c r="CQ334">
        <v>4.4985000000000001E-4</v>
      </c>
      <c r="CR334">
        <v>4.4276999999999999E-4</v>
      </c>
      <c r="CS334">
        <v>6.9733000000000002E-4</v>
      </c>
      <c r="CT334">
        <v>6.0981000000000002E-4</v>
      </c>
      <c r="CU334">
        <v>4.3548000000000003E-4</v>
      </c>
      <c r="CV334">
        <v>4.9538999999999996E-4</v>
      </c>
      <c r="CW334">
        <v>4.3244000000000003E-4</v>
      </c>
      <c r="CX334">
        <v>6.2598000000000005E-4</v>
      </c>
      <c r="CY334">
        <v>3.5293999999999999E-4</v>
      </c>
      <c r="DA334">
        <v>1.9565000000000001E-4</v>
      </c>
      <c r="DB334">
        <v>1.6480999999999999E-4</v>
      </c>
      <c r="DC334">
        <v>2.02E-4</v>
      </c>
      <c r="DD334">
        <v>1.6971E-4</v>
      </c>
      <c r="DE334">
        <v>2.0196999999999999E-4</v>
      </c>
      <c r="DF334">
        <v>2.1462E-4</v>
      </c>
      <c r="DG334">
        <v>2.0998999999999999E-4</v>
      </c>
      <c r="DH334">
        <v>1.483E-4</v>
      </c>
      <c r="DI334">
        <v>2.1647999999999999E-4</v>
      </c>
      <c r="DJ334">
        <v>2.3088000000000001E-4</v>
      </c>
      <c r="DK334">
        <v>2.1102999999999999E-4</v>
      </c>
      <c r="DL334">
        <v>2.1128999999999999E-4</v>
      </c>
      <c r="DO334">
        <f t="shared" si="21"/>
        <v>3.9027888888888891E-4</v>
      </c>
      <c r="DP334">
        <f t="shared" si="22"/>
        <v>3.9741222222222221E-4</v>
      </c>
      <c r="DQ334">
        <f t="shared" si="23"/>
        <v>4.1330444444444449E-4</v>
      </c>
      <c r="DR334">
        <f t="shared" si="24"/>
        <v>3.4151037037037044E-4</v>
      </c>
      <c r="DT334">
        <v>41.331000000000003</v>
      </c>
    </row>
    <row r="335" spans="1:124" x14ac:dyDescent="0.25">
      <c r="A335">
        <v>8.4154E-4</v>
      </c>
      <c r="B335">
        <v>1.0066999999999999E-3</v>
      </c>
      <c r="C335">
        <v>1.0395999999999999E-3</v>
      </c>
      <c r="D335">
        <v>9.5021999999999999E-4</v>
      </c>
      <c r="E335">
        <v>2.6054000000000002E-4</v>
      </c>
      <c r="F335">
        <v>2.7322000000000002E-4</v>
      </c>
      <c r="G335">
        <v>2.3915000000000001E-4</v>
      </c>
      <c r="H335">
        <v>1.7280999999999999E-4</v>
      </c>
      <c r="I335">
        <v>2.2844E-4</v>
      </c>
      <c r="J335">
        <v>2.0553999999999999E-4</v>
      </c>
      <c r="K335">
        <v>1.5936999999999999E-4</v>
      </c>
      <c r="L335">
        <v>1.7572E-4</v>
      </c>
      <c r="N335">
        <v>2.7862999999999998E-4</v>
      </c>
      <c r="O335">
        <v>2.5580999999999998E-4</v>
      </c>
      <c r="P335">
        <v>2.242E-4</v>
      </c>
      <c r="Q335">
        <v>1.7618000000000001E-4</v>
      </c>
      <c r="R335">
        <v>3.8922000000000002E-4</v>
      </c>
      <c r="S335">
        <v>3.4058999999999999E-4</v>
      </c>
      <c r="T335">
        <v>4.1248000000000001E-4</v>
      </c>
      <c r="U335">
        <v>2.9213999999999998E-4</v>
      </c>
      <c r="V335">
        <v>3.7353000000000001E-4</v>
      </c>
      <c r="W335">
        <v>2.8480999999999998E-4</v>
      </c>
      <c r="X335">
        <v>3.1531000000000002E-4</v>
      </c>
      <c r="Y335">
        <v>2.4169E-4</v>
      </c>
      <c r="AA335">
        <v>3.4591E-4</v>
      </c>
      <c r="AB335">
        <v>3.4069999999999999E-4</v>
      </c>
      <c r="AC335">
        <v>3.7101000000000001E-4</v>
      </c>
      <c r="AD335">
        <v>3.2253000000000002E-4</v>
      </c>
      <c r="AE335">
        <v>3.3142000000000002E-4</v>
      </c>
      <c r="AF335">
        <v>3.9201999999999998E-4</v>
      </c>
      <c r="AG335">
        <v>4.3963999999999999E-4</v>
      </c>
      <c r="AH335">
        <v>3.3493999999999999E-4</v>
      </c>
      <c r="AI335">
        <v>3.5040000000000001E-4</v>
      </c>
      <c r="AJ335">
        <v>3.0815999999999998E-4</v>
      </c>
      <c r="AK335">
        <v>3.2608000000000002E-4</v>
      </c>
      <c r="AL335">
        <v>2.0672E-4</v>
      </c>
      <c r="AN335">
        <v>3.5040000000000001E-4</v>
      </c>
      <c r="AO335">
        <v>3.0815999999999998E-4</v>
      </c>
      <c r="AP335">
        <v>3.2608000000000002E-4</v>
      </c>
      <c r="AQ335">
        <v>2.0672E-4</v>
      </c>
      <c r="AR335">
        <v>2.0693999999999999E-4</v>
      </c>
      <c r="AS335">
        <v>2.5201999999999999E-4</v>
      </c>
      <c r="AT335">
        <v>3.0163999999999999E-4</v>
      </c>
      <c r="AU335">
        <v>2.8256000000000001E-4</v>
      </c>
      <c r="AV335">
        <v>1.694E-4</v>
      </c>
      <c r="AW335">
        <v>1.8493000000000001E-4</v>
      </c>
      <c r="AX335">
        <v>2.0593E-4</v>
      </c>
      <c r="AY335">
        <v>1.9756E-4</v>
      </c>
      <c r="BA335">
        <v>2.4790000000000001E-4</v>
      </c>
      <c r="BB335">
        <v>3.0372E-4</v>
      </c>
      <c r="BC335">
        <v>3.4813999999999998E-4</v>
      </c>
      <c r="BD335">
        <v>2.1039999999999999E-4</v>
      </c>
      <c r="BE335">
        <v>2.3340000000000001E-4</v>
      </c>
      <c r="BF335">
        <v>3.1363000000000002E-4</v>
      </c>
      <c r="BG335">
        <v>3.7697000000000002E-4</v>
      </c>
      <c r="BH335">
        <v>2.6598000000000003E-4</v>
      </c>
      <c r="BI335">
        <v>4.1278000000000002E-4</v>
      </c>
      <c r="BJ335">
        <v>4.6637000000000002E-4</v>
      </c>
      <c r="BK335">
        <v>4.8972000000000002E-4</v>
      </c>
      <c r="BL335">
        <v>3.5896000000000002E-4</v>
      </c>
      <c r="BN335">
        <v>4.6132999999999998E-4</v>
      </c>
      <c r="BO335">
        <v>3.8654999999999999E-4</v>
      </c>
      <c r="BP335">
        <v>3.4782999999999998E-4</v>
      </c>
      <c r="BQ335">
        <v>3.5597E-4</v>
      </c>
      <c r="BR335">
        <v>3.1641999999999998E-4</v>
      </c>
      <c r="BS335">
        <v>3.2717999999999999E-4</v>
      </c>
      <c r="BT335">
        <v>2.6509E-4</v>
      </c>
      <c r="BU335">
        <v>3.2174999999999999E-4</v>
      </c>
      <c r="BV335">
        <v>3.8378000000000002E-4</v>
      </c>
      <c r="BW335">
        <v>4.6264E-4</v>
      </c>
      <c r="BX335">
        <v>4.1881999999999998E-4</v>
      </c>
      <c r="BY335">
        <v>3.2123999999999998E-4</v>
      </c>
      <c r="CA335">
        <v>7.0558000000000003E-4</v>
      </c>
      <c r="CB335">
        <v>6.5209000000000003E-4</v>
      </c>
      <c r="CC335">
        <v>7.9533999999999996E-4</v>
      </c>
      <c r="CD335">
        <v>8.3818E-4</v>
      </c>
      <c r="CE335">
        <v>7.5573999999999997E-4</v>
      </c>
      <c r="CF335">
        <v>8.4570999999999995E-4</v>
      </c>
      <c r="CG335">
        <v>6.9757E-4</v>
      </c>
      <c r="CH335">
        <v>7.4030999999999999E-4</v>
      </c>
      <c r="CI335">
        <v>6.0112000000000002E-4</v>
      </c>
      <c r="CJ335">
        <v>6.1788999999999995E-4</v>
      </c>
      <c r="CK335">
        <v>6.3159000000000002E-4</v>
      </c>
      <c r="CL335">
        <v>5.1964999999999997E-4</v>
      </c>
      <c r="CN335">
        <v>5.2285999999999999E-4</v>
      </c>
      <c r="CO335">
        <v>5.8688000000000002E-4</v>
      </c>
      <c r="CP335">
        <v>6.8267000000000002E-4</v>
      </c>
      <c r="CQ335">
        <v>4.2733000000000002E-4</v>
      </c>
      <c r="CR335">
        <v>4.7312E-4</v>
      </c>
      <c r="CS335">
        <v>5.6753000000000001E-4</v>
      </c>
      <c r="CT335">
        <v>5.6110999999999997E-4</v>
      </c>
      <c r="CU335">
        <v>4.2064000000000001E-4</v>
      </c>
      <c r="CV335">
        <v>4.2548E-4</v>
      </c>
      <c r="CW335">
        <v>4.3138999999999997E-4</v>
      </c>
      <c r="CX335">
        <v>6.4105E-4</v>
      </c>
      <c r="CY335">
        <v>3.6936E-4</v>
      </c>
      <c r="DA335">
        <v>2.1714E-4</v>
      </c>
      <c r="DB335">
        <v>1.5799E-4</v>
      </c>
      <c r="DC335">
        <v>2.1226E-4</v>
      </c>
      <c r="DD335">
        <v>1.5686000000000001E-4</v>
      </c>
      <c r="DE335">
        <v>2.1126000000000001E-4</v>
      </c>
      <c r="DF335">
        <v>1.9311E-4</v>
      </c>
      <c r="DG335">
        <v>2.1672E-4</v>
      </c>
      <c r="DH335">
        <v>1.4809E-4</v>
      </c>
      <c r="DI335">
        <v>2.2520999999999999E-4</v>
      </c>
      <c r="DJ335">
        <v>2.6636999999999999E-4</v>
      </c>
      <c r="DK335">
        <v>2.1039999999999999E-4</v>
      </c>
      <c r="DL335">
        <v>1.9625999999999999E-4</v>
      </c>
      <c r="DO335">
        <f t="shared" si="21"/>
        <v>3.8220333333333333E-4</v>
      </c>
      <c r="DP335">
        <f t="shared" si="22"/>
        <v>3.9747074074074075E-4</v>
      </c>
      <c r="DQ335">
        <f t="shared" si="23"/>
        <v>4.1688037037037045E-4</v>
      </c>
      <c r="DR335">
        <f t="shared" si="24"/>
        <v>3.411396296296297E-4</v>
      </c>
      <c r="DT335">
        <v>41.456000000000003</v>
      </c>
    </row>
    <row r="336" spans="1:124" x14ac:dyDescent="0.25">
      <c r="A336">
        <v>7.9697999999999998E-4</v>
      </c>
      <c r="B336">
        <v>1.1149E-3</v>
      </c>
      <c r="C336">
        <v>1.0189999999999999E-3</v>
      </c>
      <c r="D336">
        <v>1.0177000000000001E-3</v>
      </c>
      <c r="E336">
        <v>2.6062999999999998E-4</v>
      </c>
      <c r="F336">
        <v>2.6832000000000001E-4</v>
      </c>
      <c r="G336">
        <v>2.4497000000000001E-4</v>
      </c>
      <c r="H336">
        <v>1.7029999999999999E-4</v>
      </c>
      <c r="I336">
        <v>2.1426E-4</v>
      </c>
      <c r="J336">
        <v>2.0699999999999999E-4</v>
      </c>
      <c r="K336">
        <v>1.6506999999999999E-4</v>
      </c>
      <c r="L336">
        <v>1.7205000000000001E-4</v>
      </c>
      <c r="N336">
        <v>2.7262E-4</v>
      </c>
      <c r="O336">
        <v>2.5437000000000002E-4</v>
      </c>
      <c r="P336">
        <v>2.2031000000000001E-4</v>
      </c>
      <c r="Q336">
        <v>1.6521E-4</v>
      </c>
      <c r="R336">
        <v>3.5102000000000001E-4</v>
      </c>
      <c r="S336">
        <v>3.5059000000000002E-4</v>
      </c>
      <c r="T336">
        <v>3.8653E-4</v>
      </c>
      <c r="U336">
        <v>2.9378999999999999E-4</v>
      </c>
      <c r="V336">
        <v>3.9169999999999998E-4</v>
      </c>
      <c r="W336">
        <v>2.9286999999999998E-4</v>
      </c>
      <c r="X336">
        <v>2.9671E-4</v>
      </c>
      <c r="Y336">
        <v>2.341E-4</v>
      </c>
      <c r="AA336">
        <v>3.4788000000000001E-4</v>
      </c>
      <c r="AB336">
        <v>3.1943999999999999E-4</v>
      </c>
      <c r="AC336">
        <v>3.5417000000000001E-4</v>
      </c>
      <c r="AD336">
        <v>3.0667999999999998E-4</v>
      </c>
      <c r="AE336">
        <v>3.1995E-4</v>
      </c>
      <c r="AF336">
        <v>3.8068999999999999E-4</v>
      </c>
      <c r="AG336">
        <v>4.4066E-4</v>
      </c>
      <c r="AH336">
        <v>3.1597E-4</v>
      </c>
      <c r="AI336">
        <v>3.6382999999999999E-4</v>
      </c>
      <c r="AJ336">
        <v>2.9776E-4</v>
      </c>
      <c r="AK336">
        <v>3.2398000000000003E-4</v>
      </c>
      <c r="AL336">
        <v>2.086E-4</v>
      </c>
      <c r="AN336">
        <v>3.6382999999999999E-4</v>
      </c>
      <c r="AO336">
        <v>2.9776E-4</v>
      </c>
      <c r="AP336">
        <v>3.2398000000000003E-4</v>
      </c>
      <c r="AQ336">
        <v>2.086E-4</v>
      </c>
      <c r="AR336">
        <v>2.1703E-4</v>
      </c>
      <c r="AS336">
        <v>2.2513000000000001E-4</v>
      </c>
      <c r="AT336">
        <v>2.944E-4</v>
      </c>
      <c r="AU336">
        <v>2.8497E-4</v>
      </c>
      <c r="AV336">
        <v>1.7768999999999999E-4</v>
      </c>
      <c r="AW336">
        <v>1.8890000000000001E-4</v>
      </c>
      <c r="AX336">
        <v>1.9977999999999999E-4</v>
      </c>
      <c r="AY336">
        <v>1.9609E-4</v>
      </c>
      <c r="BA336">
        <v>2.4746000000000002E-4</v>
      </c>
      <c r="BB336">
        <v>3.2044000000000002E-4</v>
      </c>
      <c r="BC336">
        <v>3.7770000000000002E-4</v>
      </c>
      <c r="BD336">
        <v>2.0453E-4</v>
      </c>
      <c r="BE336">
        <v>2.0793E-4</v>
      </c>
      <c r="BF336">
        <v>3.0825999999999998E-4</v>
      </c>
      <c r="BG336">
        <v>3.8122999999999998E-4</v>
      </c>
      <c r="BH336">
        <v>2.8612E-4</v>
      </c>
      <c r="BI336">
        <v>4.0508999999999999E-4</v>
      </c>
      <c r="BJ336">
        <v>4.7572000000000001E-4</v>
      </c>
      <c r="BK336">
        <v>4.5691999999999998E-4</v>
      </c>
      <c r="BL336">
        <v>3.6523000000000003E-4</v>
      </c>
      <c r="BN336">
        <v>4.4873999999999999E-4</v>
      </c>
      <c r="BO336">
        <v>3.6188000000000003E-4</v>
      </c>
      <c r="BP336">
        <v>3.4037999999999999E-4</v>
      </c>
      <c r="BQ336">
        <v>3.4302999999999997E-4</v>
      </c>
      <c r="BR336">
        <v>3.2435999999999999E-4</v>
      </c>
      <c r="BS336">
        <v>3.3251999999999999E-4</v>
      </c>
      <c r="BT336">
        <v>2.3876E-4</v>
      </c>
      <c r="BU336">
        <v>3.2159000000000002E-4</v>
      </c>
      <c r="BV336">
        <v>3.4487E-4</v>
      </c>
      <c r="BW336">
        <v>4.7592000000000001E-4</v>
      </c>
      <c r="BX336">
        <v>4.2122999999999998E-4</v>
      </c>
      <c r="BY336">
        <v>3.1845000000000002E-4</v>
      </c>
      <c r="CA336">
        <v>6.3935999999999995E-4</v>
      </c>
      <c r="CB336">
        <v>6.2993999999999995E-4</v>
      </c>
      <c r="CC336">
        <v>8.4079999999999995E-4</v>
      </c>
      <c r="CD336">
        <v>8.9362999999999997E-4</v>
      </c>
      <c r="CE336">
        <v>7.3220000000000002E-4</v>
      </c>
      <c r="CF336">
        <v>9.0271000000000004E-4</v>
      </c>
      <c r="CG336">
        <v>7.1944999999999995E-4</v>
      </c>
      <c r="CH336">
        <v>6.4687999999999996E-4</v>
      </c>
      <c r="CI336">
        <v>5.4184999999999997E-4</v>
      </c>
      <c r="CJ336">
        <v>6.3102000000000004E-4</v>
      </c>
      <c r="CK336">
        <v>6.1443999999999995E-4</v>
      </c>
      <c r="CL336">
        <v>5.4246999999999997E-4</v>
      </c>
      <c r="CN336">
        <v>5.0474999999999999E-4</v>
      </c>
      <c r="CO336">
        <v>5.8816000000000001E-4</v>
      </c>
      <c r="CP336">
        <v>7.2353000000000001E-4</v>
      </c>
      <c r="CQ336">
        <v>4.0894999999999999E-4</v>
      </c>
      <c r="CR336">
        <v>4.9220000000000004E-4</v>
      </c>
      <c r="CS336">
        <v>5.0418999999999996E-4</v>
      </c>
      <c r="CT336">
        <v>5.3660000000000003E-4</v>
      </c>
      <c r="CU336">
        <v>4.1669999999999999E-4</v>
      </c>
      <c r="CV336">
        <v>3.7220999999999999E-4</v>
      </c>
      <c r="CW336">
        <v>4.4737999999999999E-4</v>
      </c>
      <c r="CX336">
        <v>6.4776000000000005E-4</v>
      </c>
      <c r="CY336">
        <v>3.9123000000000001E-4</v>
      </c>
      <c r="DA336">
        <v>2.2942000000000001E-4</v>
      </c>
      <c r="DB336">
        <v>1.5758999999999999E-4</v>
      </c>
      <c r="DC336">
        <v>2.1319000000000001E-4</v>
      </c>
      <c r="DD336">
        <v>1.5260999999999999E-4</v>
      </c>
      <c r="DE336">
        <v>2.1458E-4</v>
      </c>
      <c r="DF336">
        <v>1.8862999999999999E-4</v>
      </c>
      <c r="DG336">
        <v>2.1363999999999999E-4</v>
      </c>
      <c r="DH336">
        <v>1.5093999999999999E-4</v>
      </c>
      <c r="DI336">
        <v>2.1913999999999999E-4</v>
      </c>
      <c r="DJ336">
        <v>2.8488999999999999E-4</v>
      </c>
      <c r="DK336">
        <v>2.0871E-4</v>
      </c>
      <c r="DL336">
        <v>1.8165E-4</v>
      </c>
      <c r="DO336">
        <f t="shared" si="21"/>
        <v>3.7042888888888883E-4</v>
      </c>
      <c r="DP336">
        <f t="shared" si="22"/>
        <v>4.002585185185185E-4</v>
      </c>
      <c r="DQ336">
        <f t="shared" si="23"/>
        <v>4.1495925925925931E-4</v>
      </c>
      <c r="DR336">
        <f t="shared" si="24"/>
        <v>3.4066925925925928E-4</v>
      </c>
      <c r="DT336">
        <v>41.581000000000003</v>
      </c>
    </row>
    <row r="337" spans="1:124" x14ac:dyDescent="0.25">
      <c r="A337">
        <v>7.6351999999999995E-4</v>
      </c>
      <c r="B337">
        <v>1.1385E-3</v>
      </c>
      <c r="C337">
        <v>1.024E-3</v>
      </c>
      <c r="D337">
        <v>1.0429E-3</v>
      </c>
      <c r="E337">
        <v>2.5071000000000002E-4</v>
      </c>
      <c r="F337">
        <v>2.5399999999999999E-4</v>
      </c>
      <c r="G337">
        <v>2.5244999999999998E-4</v>
      </c>
      <c r="H337">
        <v>1.6781000000000001E-4</v>
      </c>
      <c r="I337">
        <v>2.0146000000000001E-4</v>
      </c>
      <c r="J337">
        <v>2.1278000000000001E-4</v>
      </c>
      <c r="K337">
        <v>1.7830999999999999E-4</v>
      </c>
      <c r="L337">
        <v>1.7683E-4</v>
      </c>
      <c r="N337">
        <v>2.6196999999999999E-4</v>
      </c>
      <c r="O337">
        <v>2.5703E-4</v>
      </c>
      <c r="P337">
        <v>2.2682999999999999E-4</v>
      </c>
      <c r="Q337">
        <v>1.7604E-4</v>
      </c>
      <c r="R337">
        <v>3.3152000000000002E-4</v>
      </c>
      <c r="S337">
        <v>3.5752000000000001E-4</v>
      </c>
      <c r="T337">
        <v>3.8587000000000002E-4</v>
      </c>
      <c r="U337">
        <v>2.9350999999999997E-4</v>
      </c>
      <c r="V337">
        <v>3.7846000000000001E-4</v>
      </c>
      <c r="W337">
        <v>2.8572E-4</v>
      </c>
      <c r="X337">
        <v>3.0132999999999999E-4</v>
      </c>
      <c r="Y337">
        <v>2.3954E-4</v>
      </c>
      <c r="AA337">
        <v>3.368E-4</v>
      </c>
      <c r="AB337">
        <v>3.6231000000000002E-4</v>
      </c>
      <c r="AC337">
        <v>3.6991999999999998E-4</v>
      </c>
      <c r="AD337">
        <v>2.9969000000000003E-4</v>
      </c>
      <c r="AE337">
        <v>3.1391999999999998E-4</v>
      </c>
      <c r="AF337">
        <v>3.6233000000000001E-4</v>
      </c>
      <c r="AG337">
        <v>4.2616000000000003E-4</v>
      </c>
      <c r="AH337">
        <v>3.0133999999999998E-4</v>
      </c>
      <c r="AI337">
        <v>3.3419E-4</v>
      </c>
      <c r="AJ337">
        <v>3.0814999999999998E-4</v>
      </c>
      <c r="AK337">
        <v>3.0949999999999999E-4</v>
      </c>
      <c r="AL337">
        <v>2.152E-4</v>
      </c>
      <c r="AN337">
        <v>3.3419E-4</v>
      </c>
      <c r="AO337">
        <v>3.0814999999999998E-4</v>
      </c>
      <c r="AP337">
        <v>3.0949999999999999E-4</v>
      </c>
      <c r="AQ337">
        <v>2.152E-4</v>
      </c>
      <c r="AR337">
        <v>2.0864000000000001E-4</v>
      </c>
      <c r="AS337">
        <v>2.2907E-4</v>
      </c>
      <c r="AT337">
        <v>2.9425000000000002E-4</v>
      </c>
      <c r="AU337">
        <v>2.7534E-4</v>
      </c>
      <c r="AV337">
        <v>2.0568999999999999E-4</v>
      </c>
      <c r="AW337">
        <v>2.0536E-4</v>
      </c>
      <c r="AX337">
        <v>1.9033E-4</v>
      </c>
      <c r="AY337">
        <v>1.9316E-4</v>
      </c>
      <c r="BA337">
        <v>2.5253E-4</v>
      </c>
      <c r="BB337">
        <v>3.1834000000000002E-4</v>
      </c>
      <c r="BC337">
        <v>3.6269999999999998E-4</v>
      </c>
      <c r="BD337">
        <v>2.2000000000000001E-4</v>
      </c>
      <c r="BE337">
        <v>2.1814999999999999E-4</v>
      </c>
      <c r="BF337">
        <v>2.8572999999999999E-4</v>
      </c>
      <c r="BG337">
        <v>3.4992999999999998E-4</v>
      </c>
      <c r="BH337">
        <v>2.8205E-4</v>
      </c>
      <c r="BI337">
        <v>4.0423E-4</v>
      </c>
      <c r="BJ337">
        <v>4.3981000000000001E-4</v>
      </c>
      <c r="BK337">
        <v>4.1739000000000001E-4</v>
      </c>
      <c r="BL337">
        <v>3.4189000000000002E-4</v>
      </c>
      <c r="BN337">
        <v>4.1960000000000001E-4</v>
      </c>
      <c r="BO337">
        <v>3.4942000000000003E-4</v>
      </c>
      <c r="BP337">
        <v>3.3521000000000001E-4</v>
      </c>
      <c r="BQ337">
        <v>3.3255999999999997E-4</v>
      </c>
      <c r="BR337">
        <v>3.2103999999999998E-4</v>
      </c>
      <c r="BS337">
        <v>3.3215000000000002E-4</v>
      </c>
      <c r="BT337">
        <v>2.4081999999999999E-4</v>
      </c>
      <c r="BU337">
        <v>3.0907999999999999E-4</v>
      </c>
      <c r="BV337">
        <v>3.2520999999999998E-4</v>
      </c>
      <c r="BW337">
        <v>4.4148000000000001E-4</v>
      </c>
      <c r="BX337">
        <v>3.9224000000000003E-4</v>
      </c>
      <c r="BY337">
        <v>3.2715000000000001E-4</v>
      </c>
      <c r="CA337">
        <v>6.4272999999999999E-4</v>
      </c>
      <c r="CB337">
        <v>6.3296999999999995E-4</v>
      </c>
      <c r="CC337">
        <v>8.1961999999999996E-4</v>
      </c>
      <c r="CD337">
        <v>8.5384999999999996E-4</v>
      </c>
      <c r="CE337">
        <v>6.7458000000000004E-4</v>
      </c>
      <c r="CF337">
        <v>8.8909999999999998E-4</v>
      </c>
      <c r="CG337">
        <v>7.2849999999999998E-4</v>
      </c>
      <c r="CH337">
        <v>6.1410000000000002E-4</v>
      </c>
      <c r="CI337">
        <v>5.6136999999999995E-4</v>
      </c>
      <c r="CJ337">
        <v>6.4342000000000002E-4</v>
      </c>
      <c r="CK337">
        <v>5.6477000000000003E-4</v>
      </c>
      <c r="CL337">
        <v>5.4746999999999999E-4</v>
      </c>
      <c r="CN337">
        <v>4.9178000000000004E-4</v>
      </c>
      <c r="CO337">
        <v>5.9816000000000003E-4</v>
      </c>
      <c r="CP337">
        <v>7.0383999999999996E-4</v>
      </c>
      <c r="CQ337">
        <v>4.0334000000000002E-4</v>
      </c>
      <c r="CR337">
        <v>4.8684999999999999E-4</v>
      </c>
      <c r="CS337">
        <v>5.4166000000000001E-4</v>
      </c>
      <c r="CT337">
        <v>5.4701999999999995E-4</v>
      </c>
      <c r="CU337">
        <v>4.2340999999999999E-4</v>
      </c>
      <c r="CV337">
        <v>3.6456999999999999E-4</v>
      </c>
      <c r="CW337">
        <v>4.6872E-4</v>
      </c>
      <c r="CX337">
        <v>6.3964000000000002E-4</v>
      </c>
      <c r="CY337">
        <v>4.0413999999999999E-4</v>
      </c>
      <c r="DA337">
        <v>2.2455000000000001E-4</v>
      </c>
      <c r="DB337">
        <v>1.6304000000000001E-4</v>
      </c>
      <c r="DC337">
        <v>2.0364E-4</v>
      </c>
      <c r="DD337">
        <v>1.5865000000000001E-4</v>
      </c>
      <c r="DE337">
        <v>2.0911000000000001E-4</v>
      </c>
      <c r="DF337">
        <v>2.0295E-4</v>
      </c>
      <c r="DG337">
        <v>2.0176999999999999E-4</v>
      </c>
      <c r="DH337">
        <v>1.5432E-4</v>
      </c>
      <c r="DI337">
        <v>2.0104000000000001E-4</v>
      </c>
      <c r="DJ337">
        <v>2.7470000000000001E-4</v>
      </c>
      <c r="DK337">
        <v>2.061E-4</v>
      </c>
      <c r="DL337">
        <v>1.7484999999999999E-4</v>
      </c>
      <c r="DO337">
        <f t="shared" si="21"/>
        <v>3.5994111111111116E-4</v>
      </c>
      <c r="DP337">
        <f t="shared" si="22"/>
        <v>4.0231740740740742E-4</v>
      </c>
      <c r="DQ337">
        <f t="shared" si="23"/>
        <v>4.0672740740740746E-4</v>
      </c>
      <c r="DR337">
        <f t="shared" si="24"/>
        <v>3.3864518518518521E-4</v>
      </c>
      <c r="DT337">
        <v>41.706000000000003</v>
      </c>
    </row>
    <row r="338" spans="1:124" x14ac:dyDescent="0.25">
      <c r="A338">
        <v>7.5714E-4</v>
      </c>
      <c r="B338">
        <v>1.0614000000000001E-3</v>
      </c>
      <c r="C338">
        <v>1.0471E-3</v>
      </c>
      <c r="D338">
        <v>1.0068E-3</v>
      </c>
      <c r="E338">
        <v>2.3567999999999999E-4</v>
      </c>
      <c r="F338">
        <v>2.3796000000000001E-4</v>
      </c>
      <c r="G338">
        <v>2.563E-4</v>
      </c>
      <c r="H338">
        <v>1.6597000000000001E-4</v>
      </c>
      <c r="I338">
        <v>1.9652999999999999E-4</v>
      </c>
      <c r="J338">
        <v>2.1879000000000001E-4</v>
      </c>
      <c r="K338">
        <v>1.9074000000000001E-4</v>
      </c>
      <c r="L338">
        <v>1.8634000000000001E-4</v>
      </c>
      <c r="N338">
        <v>2.5157000000000001E-4</v>
      </c>
      <c r="O338">
        <v>2.6106000000000002E-4</v>
      </c>
      <c r="P338">
        <v>2.3877999999999999E-4</v>
      </c>
      <c r="Q338">
        <v>2.0128E-4</v>
      </c>
      <c r="R338">
        <v>3.4014000000000001E-4</v>
      </c>
      <c r="S338">
        <v>3.5586999999999999E-4</v>
      </c>
      <c r="T338">
        <v>4.0887999999999997E-4</v>
      </c>
      <c r="U338">
        <v>2.8997000000000002E-4</v>
      </c>
      <c r="V338">
        <v>3.4070999999999998E-4</v>
      </c>
      <c r="W338">
        <v>2.6647999999999998E-4</v>
      </c>
      <c r="X338">
        <v>3.2466999999999999E-4</v>
      </c>
      <c r="Y338">
        <v>2.5364000000000002E-4</v>
      </c>
      <c r="AA338">
        <v>3.1782000000000002E-4</v>
      </c>
      <c r="AB338">
        <v>4.4220000000000001E-4</v>
      </c>
      <c r="AC338">
        <v>4.0674999999999999E-4</v>
      </c>
      <c r="AD338">
        <v>3.0394999999999999E-4</v>
      </c>
      <c r="AE338">
        <v>3.1520000000000002E-4</v>
      </c>
      <c r="AF338">
        <v>3.4646999999999998E-4</v>
      </c>
      <c r="AG338">
        <v>4.0261000000000002E-4</v>
      </c>
      <c r="AH338">
        <v>2.9803000000000002E-4</v>
      </c>
      <c r="AI338">
        <v>2.7813000000000002E-4</v>
      </c>
      <c r="AJ338">
        <v>3.3200999999999999E-4</v>
      </c>
      <c r="AK338">
        <v>2.8948E-4</v>
      </c>
      <c r="AL338">
        <v>2.219E-4</v>
      </c>
      <c r="AN338">
        <v>2.7813000000000002E-4</v>
      </c>
      <c r="AO338">
        <v>3.3200999999999999E-4</v>
      </c>
      <c r="AP338">
        <v>2.8948E-4</v>
      </c>
      <c r="AQ338">
        <v>2.219E-4</v>
      </c>
      <c r="AR338">
        <v>1.8594999999999999E-4</v>
      </c>
      <c r="AS338">
        <v>2.5995E-4</v>
      </c>
      <c r="AT338">
        <v>3.0007999999999999E-4</v>
      </c>
      <c r="AU338">
        <v>2.5807E-4</v>
      </c>
      <c r="AV338">
        <v>2.3623000000000001E-4</v>
      </c>
      <c r="AW338">
        <v>2.2361000000000001E-4</v>
      </c>
      <c r="AX338">
        <v>1.8222E-4</v>
      </c>
      <c r="AY338">
        <v>1.8956999999999999E-4</v>
      </c>
      <c r="BA338">
        <v>2.5816000000000001E-4</v>
      </c>
      <c r="BB338">
        <v>2.9751000000000002E-4</v>
      </c>
      <c r="BC338">
        <v>3.1085999999999999E-4</v>
      </c>
      <c r="BD338">
        <v>2.4641000000000002E-4</v>
      </c>
      <c r="BE338">
        <v>2.5565000000000001E-4</v>
      </c>
      <c r="BF338">
        <v>2.5824000000000002E-4</v>
      </c>
      <c r="BG338">
        <v>3.0049999999999999E-4</v>
      </c>
      <c r="BH338">
        <v>2.5515999999999999E-4</v>
      </c>
      <c r="BI338">
        <v>4.082E-4</v>
      </c>
      <c r="BJ338">
        <v>3.7794E-4</v>
      </c>
      <c r="BK338">
        <v>3.9200999999999998E-4</v>
      </c>
      <c r="BL338">
        <v>3.0117000000000002E-4</v>
      </c>
      <c r="BN338">
        <v>3.8894999999999999E-4</v>
      </c>
      <c r="BO338">
        <v>3.5372000000000002E-4</v>
      </c>
      <c r="BP338">
        <v>3.3330000000000002E-4</v>
      </c>
      <c r="BQ338">
        <v>3.2895E-4</v>
      </c>
      <c r="BR338">
        <v>3.0724000000000002E-4</v>
      </c>
      <c r="BS338">
        <v>3.2488999999999999E-4</v>
      </c>
      <c r="BT338">
        <v>2.6792E-4</v>
      </c>
      <c r="BU338">
        <v>2.9031E-4</v>
      </c>
      <c r="BV338">
        <v>3.3425000000000002E-4</v>
      </c>
      <c r="BW338">
        <v>3.7785999999999999E-4</v>
      </c>
      <c r="BX338">
        <v>3.4706E-4</v>
      </c>
      <c r="BY338">
        <v>3.4031000000000003E-4</v>
      </c>
      <c r="CA338">
        <v>7.0742000000000005E-4</v>
      </c>
      <c r="CB338">
        <v>6.5574999999999997E-4</v>
      </c>
      <c r="CC338">
        <v>7.3961999999999997E-4</v>
      </c>
      <c r="CD338">
        <v>7.4030000000000005E-4</v>
      </c>
      <c r="CE338">
        <v>6.1238000000000004E-4</v>
      </c>
      <c r="CF338">
        <v>8.0984999999999998E-4</v>
      </c>
      <c r="CG338">
        <v>7.1639999999999996E-4</v>
      </c>
      <c r="CH338">
        <v>6.5605999999999998E-4</v>
      </c>
      <c r="CI338">
        <v>6.4212999999999998E-4</v>
      </c>
      <c r="CJ338">
        <v>6.4413999999999997E-4</v>
      </c>
      <c r="CK338">
        <v>5.0818E-4</v>
      </c>
      <c r="CL338">
        <v>5.2844999999999997E-4</v>
      </c>
      <c r="CN338">
        <v>4.8963000000000001E-4</v>
      </c>
      <c r="CO338">
        <v>6.0906999999999997E-4</v>
      </c>
      <c r="CP338">
        <v>6.3376999999999997E-4</v>
      </c>
      <c r="CQ338">
        <v>4.1158999999999998E-4</v>
      </c>
      <c r="CR338">
        <v>4.5823000000000001E-4</v>
      </c>
      <c r="CS338">
        <v>6.5468999999999998E-4</v>
      </c>
      <c r="CT338">
        <v>5.8261000000000001E-4</v>
      </c>
      <c r="CU338">
        <v>4.3434000000000002E-4</v>
      </c>
      <c r="CV338">
        <v>4.0443E-4</v>
      </c>
      <c r="CW338">
        <v>4.8108999999999999E-4</v>
      </c>
      <c r="CX338">
        <v>6.1928000000000005E-4</v>
      </c>
      <c r="CY338">
        <v>3.9934999999999998E-4</v>
      </c>
      <c r="DA338">
        <v>2.0468999999999999E-4</v>
      </c>
      <c r="DB338">
        <v>1.7040999999999999E-4</v>
      </c>
      <c r="DC338">
        <v>1.8848000000000001E-4</v>
      </c>
      <c r="DD338">
        <v>1.7068000000000001E-4</v>
      </c>
      <c r="DE338">
        <v>1.9720999999999999E-4</v>
      </c>
      <c r="DF338">
        <v>2.2701000000000001E-4</v>
      </c>
      <c r="DG338">
        <v>1.8726999999999999E-4</v>
      </c>
      <c r="DH338">
        <v>1.5546000000000001E-4</v>
      </c>
      <c r="DI338">
        <v>1.8076999999999999E-4</v>
      </c>
      <c r="DJ338">
        <v>2.4112E-4</v>
      </c>
      <c r="DK338">
        <v>2.0330000000000001E-4</v>
      </c>
      <c r="DL338">
        <v>1.7871E-4</v>
      </c>
      <c r="DO338">
        <f t="shared" si="21"/>
        <v>3.5491000000000006E-4</v>
      </c>
      <c r="DP338">
        <f t="shared" si="22"/>
        <v>4.0078148148148138E-4</v>
      </c>
      <c r="DQ338">
        <f t="shared" si="23"/>
        <v>3.9509814814814813E-4</v>
      </c>
      <c r="DR338">
        <f t="shared" si="24"/>
        <v>3.3461740740740734E-4</v>
      </c>
      <c r="DT338">
        <v>41.832000000000001</v>
      </c>
    </row>
    <row r="339" spans="1:124" x14ac:dyDescent="0.25">
      <c r="A339">
        <v>7.7877999999999997E-4</v>
      </c>
      <c r="B339">
        <v>9.2681000000000003E-4</v>
      </c>
      <c r="C339">
        <v>1.0704E-3</v>
      </c>
      <c r="D339">
        <v>9.2728999999999999E-4</v>
      </c>
      <c r="E339">
        <v>2.2330000000000001E-4</v>
      </c>
      <c r="F339">
        <v>2.2860999999999999E-4</v>
      </c>
      <c r="G339">
        <v>2.5338999999999998E-4</v>
      </c>
      <c r="H339">
        <v>1.6503000000000001E-4</v>
      </c>
      <c r="I339">
        <v>2.0127E-4</v>
      </c>
      <c r="J339">
        <v>2.2081999999999999E-4</v>
      </c>
      <c r="K339">
        <v>1.9459999999999999E-4</v>
      </c>
      <c r="L339">
        <v>1.9421999999999999E-4</v>
      </c>
      <c r="N339">
        <v>2.4624E-4</v>
      </c>
      <c r="O339">
        <v>2.6285000000000002E-4</v>
      </c>
      <c r="P339">
        <v>2.4813E-4</v>
      </c>
      <c r="Q339">
        <v>2.2523000000000001E-4</v>
      </c>
      <c r="R339">
        <v>3.6980999999999998E-4</v>
      </c>
      <c r="S339">
        <v>3.4526000000000001E-4</v>
      </c>
      <c r="T339">
        <v>4.4024999999999999E-4</v>
      </c>
      <c r="U339">
        <v>2.8383999999999999E-4</v>
      </c>
      <c r="V339">
        <v>2.9984E-4</v>
      </c>
      <c r="W339">
        <v>2.4532999999999998E-4</v>
      </c>
      <c r="X339">
        <v>3.5145E-4</v>
      </c>
      <c r="Y339">
        <v>2.6696000000000001E-4</v>
      </c>
      <c r="AA339">
        <v>3.0061999999999998E-4</v>
      </c>
      <c r="AB339">
        <v>5.1077000000000002E-4</v>
      </c>
      <c r="AC339">
        <v>4.4098999999999999E-4</v>
      </c>
      <c r="AD339">
        <v>3.1530000000000002E-4</v>
      </c>
      <c r="AE339">
        <v>3.2123999999999998E-4</v>
      </c>
      <c r="AF339">
        <v>3.4088E-4</v>
      </c>
      <c r="AG339">
        <v>3.8193999999999999E-4</v>
      </c>
      <c r="AH339">
        <v>3.0629000000000002E-4</v>
      </c>
      <c r="AI339">
        <v>2.2748000000000001E-4</v>
      </c>
      <c r="AJ339">
        <v>3.5424000000000002E-4</v>
      </c>
      <c r="AK339">
        <v>2.7413999999999997E-4</v>
      </c>
      <c r="AL339">
        <v>2.2398000000000001E-4</v>
      </c>
      <c r="AN339">
        <v>2.2748000000000001E-4</v>
      </c>
      <c r="AO339">
        <v>3.5424000000000002E-4</v>
      </c>
      <c r="AP339">
        <v>2.7413999999999997E-4</v>
      </c>
      <c r="AQ339">
        <v>2.2398000000000001E-4</v>
      </c>
      <c r="AR339">
        <v>1.6137000000000001E-4</v>
      </c>
      <c r="AS339">
        <v>2.9828999999999999E-4</v>
      </c>
      <c r="AT339">
        <v>3.0725000000000001E-4</v>
      </c>
      <c r="AU339">
        <v>2.4203000000000001E-4</v>
      </c>
      <c r="AV339">
        <v>2.5096E-4</v>
      </c>
      <c r="AW339">
        <v>2.3216999999999999E-4</v>
      </c>
      <c r="AX339">
        <v>1.7922000000000001E-4</v>
      </c>
      <c r="AY339">
        <v>1.8652999999999999E-4</v>
      </c>
      <c r="BA339">
        <v>2.5942000000000001E-4</v>
      </c>
      <c r="BB339">
        <v>2.6894000000000001E-4</v>
      </c>
      <c r="BC339">
        <v>2.5124000000000001E-4</v>
      </c>
      <c r="BD339">
        <v>2.6721999999999998E-4</v>
      </c>
      <c r="BE339">
        <v>2.9637000000000001E-4</v>
      </c>
      <c r="BF339">
        <v>2.4048E-4</v>
      </c>
      <c r="BG339">
        <v>2.6048E-4</v>
      </c>
      <c r="BH339">
        <v>2.2029999999999999E-4</v>
      </c>
      <c r="BI339">
        <v>4.1245000000000002E-4</v>
      </c>
      <c r="BJ339">
        <v>3.2423E-4</v>
      </c>
      <c r="BK339">
        <v>3.9280000000000001E-4</v>
      </c>
      <c r="BL339">
        <v>2.6512999999999998E-4</v>
      </c>
      <c r="BN339">
        <v>3.7204000000000002E-4</v>
      </c>
      <c r="BO339">
        <v>3.6957E-4</v>
      </c>
      <c r="BP339">
        <v>3.3386000000000001E-4</v>
      </c>
      <c r="BQ339">
        <v>3.3249000000000001E-4</v>
      </c>
      <c r="BR339">
        <v>2.8975000000000002E-4</v>
      </c>
      <c r="BS339">
        <v>3.1380999999999998E-4</v>
      </c>
      <c r="BT339">
        <v>3.0216999999999999E-4</v>
      </c>
      <c r="BU339">
        <v>2.7494999999999999E-4</v>
      </c>
      <c r="BV339">
        <v>3.6437999999999998E-4</v>
      </c>
      <c r="BW339">
        <v>3.2053000000000002E-4</v>
      </c>
      <c r="BX339">
        <v>3.0979E-4</v>
      </c>
      <c r="BY339">
        <v>3.4832999999999999E-4</v>
      </c>
      <c r="CA339">
        <v>7.8963999999999998E-4</v>
      </c>
      <c r="CB339">
        <v>6.8146000000000005E-4</v>
      </c>
      <c r="CC339">
        <v>6.4278000000000002E-4</v>
      </c>
      <c r="CD339">
        <v>6.1695000000000001E-4</v>
      </c>
      <c r="CE339">
        <v>5.7777999999999996E-4</v>
      </c>
      <c r="CF339">
        <v>7.0896000000000002E-4</v>
      </c>
      <c r="CG339">
        <v>6.8764E-4</v>
      </c>
      <c r="CH339">
        <v>7.4304999999999998E-4</v>
      </c>
      <c r="CI339">
        <v>7.3121000000000004E-4</v>
      </c>
      <c r="CJ339">
        <v>6.2943999999999999E-4</v>
      </c>
      <c r="CK339">
        <v>4.7357999999999998E-4</v>
      </c>
      <c r="CL339">
        <v>4.9395000000000005E-4</v>
      </c>
      <c r="CN339">
        <v>4.9748999999999995E-4</v>
      </c>
      <c r="CO339">
        <v>6.1251999999999997E-4</v>
      </c>
      <c r="CP339">
        <v>5.5263000000000003E-4</v>
      </c>
      <c r="CQ339">
        <v>4.2683E-4</v>
      </c>
      <c r="CR339">
        <v>4.2098999999999999E-4</v>
      </c>
      <c r="CS339">
        <v>7.7382999999999998E-4</v>
      </c>
      <c r="CT339">
        <v>6.1932000000000003E-4</v>
      </c>
      <c r="CU339">
        <v>4.4078999999999999E-4</v>
      </c>
      <c r="CV339">
        <v>4.6590999999999999E-4</v>
      </c>
      <c r="CW339">
        <v>4.7576999999999998E-4</v>
      </c>
      <c r="CX339">
        <v>5.9668000000000004E-4</v>
      </c>
      <c r="CY339">
        <v>3.7867E-4</v>
      </c>
      <c r="DA339">
        <v>1.8068000000000001E-4</v>
      </c>
      <c r="DB339">
        <v>1.7479E-4</v>
      </c>
      <c r="DC339">
        <v>1.7568E-4</v>
      </c>
      <c r="DD339">
        <v>1.8098999999999999E-4</v>
      </c>
      <c r="DE339">
        <v>1.8499E-4</v>
      </c>
      <c r="DF339">
        <v>2.4617999999999998E-4</v>
      </c>
      <c r="DG339">
        <v>1.7773999999999999E-4</v>
      </c>
      <c r="DH339">
        <v>1.5299000000000001E-4</v>
      </c>
      <c r="DI339">
        <v>1.6939E-4</v>
      </c>
      <c r="DJ339">
        <v>2.0307999999999999E-4</v>
      </c>
      <c r="DK339">
        <v>2.0116000000000001E-4</v>
      </c>
      <c r="DL339">
        <v>1.8991E-4</v>
      </c>
      <c r="DO339">
        <f t="shared" si="21"/>
        <v>3.5632888888888887E-4</v>
      </c>
      <c r="DP339">
        <f t="shared" si="22"/>
        <v>3.9495777777777776E-4</v>
      </c>
      <c r="DQ339">
        <f t="shared" si="23"/>
        <v>3.8494259259259261E-4</v>
      </c>
      <c r="DR339">
        <f t="shared" si="24"/>
        <v>3.2937888888888889E-4</v>
      </c>
      <c r="DT339">
        <v>41.957000000000001</v>
      </c>
    </row>
    <row r="340" spans="1:124" x14ac:dyDescent="0.25">
      <c r="A340">
        <v>8.1375999999999996E-4</v>
      </c>
      <c r="B340">
        <v>8.1017000000000003E-4</v>
      </c>
      <c r="C340">
        <v>1.0761E-3</v>
      </c>
      <c r="D340">
        <v>8.4734000000000003E-4</v>
      </c>
      <c r="E340">
        <v>2.1971E-4</v>
      </c>
      <c r="F340">
        <v>2.3020000000000001E-4</v>
      </c>
      <c r="G340">
        <v>2.4455000000000001E-4</v>
      </c>
      <c r="H340">
        <v>1.6474E-4</v>
      </c>
      <c r="I340">
        <v>2.1184E-4</v>
      </c>
      <c r="J340">
        <v>2.1696000000000001E-4</v>
      </c>
      <c r="K340">
        <v>1.8717000000000001E-4</v>
      </c>
      <c r="L340">
        <v>1.9515E-4</v>
      </c>
      <c r="N340">
        <v>2.4793999999999999E-4</v>
      </c>
      <c r="O340">
        <v>2.6009999999999998E-4</v>
      </c>
      <c r="P340">
        <v>2.4853000000000001E-4</v>
      </c>
      <c r="Q340">
        <v>2.3311999999999999E-4</v>
      </c>
      <c r="R340">
        <v>4.0137000000000001E-4</v>
      </c>
      <c r="S340">
        <v>3.3042E-4</v>
      </c>
      <c r="T340">
        <v>4.6008000000000003E-4</v>
      </c>
      <c r="U340">
        <v>2.7742000000000001E-4</v>
      </c>
      <c r="V340">
        <v>2.7891999999999999E-4</v>
      </c>
      <c r="W340">
        <v>2.3342999999999999E-4</v>
      </c>
      <c r="X340">
        <v>3.6463000000000001E-4</v>
      </c>
      <c r="Y340">
        <v>2.7059000000000002E-4</v>
      </c>
      <c r="AA340">
        <v>2.9385000000000001E-4</v>
      </c>
      <c r="AB340">
        <v>5.2674999999999998E-4</v>
      </c>
      <c r="AC340">
        <v>4.5084999999999998E-4</v>
      </c>
      <c r="AD340">
        <v>3.2552999999999998E-4</v>
      </c>
      <c r="AE340">
        <v>3.2675E-4</v>
      </c>
      <c r="AF340">
        <v>3.4719999999999998E-4</v>
      </c>
      <c r="AG340">
        <v>3.7462999999999998E-4</v>
      </c>
      <c r="AH340">
        <v>3.1963E-4</v>
      </c>
      <c r="AI340">
        <v>2.1054E-4</v>
      </c>
      <c r="AJ340">
        <v>3.6079999999999999E-4</v>
      </c>
      <c r="AK340">
        <v>2.7117999999999999E-4</v>
      </c>
      <c r="AL340">
        <v>2.1940999999999999E-4</v>
      </c>
      <c r="AN340">
        <v>2.1054E-4</v>
      </c>
      <c r="AO340">
        <v>3.6079999999999999E-4</v>
      </c>
      <c r="AP340">
        <v>2.7117999999999999E-4</v>
      </c>
      <c r="AQ340">
        <v>2.1940999999999999E-4</v>
      </c>
      <c r="AR340">
        <v>1.4829E-4</v>
      </c>
      <c r="AS340">
        <v>3.2058E-4</v>
      </c>
      <c r="AT340">
        <v>3.1035999999999998E-4</v>
      </c>
      <c r="AU340">
        <v>2.3531E-4</v>
      </c>
      <c r="AV340">
        <v>2.4086999999999999E-4</v>
      </c>
      <c r="AW340">
        <v>2.2534000000000001E-4</v>
      </c>
      <c r="AX340">
        <v>1.8202E-4</v>
      </c>
      <c r="AY340">
        <v>1.8499E-4</v>
      </c>
      <c r="BA340">
        <v>2.5433999999999998E-4</v>
      </c>
      <c r="BB340">
        <v>2.4798000000000002E-4</v>
      </c>
      <c r="BC340">
        <v>2.1698999999999999E-4</v>
      </c>
      <c r="BD340">
        <v>2.6933000000000003E-4</v>
      </c>
      <c r="BE340">
        <v>3.1489000000000002E-4</v>
      </c>
      <c r="BF340">
        <v>2.4109000000000001E-4</v>
      </c>
      <c r="BG340">
        <v>2.5139999999999999E-4</v>
      </c>
      <c r="BH340">
        <v>1.9687E-4</v>
      </c>
      <c r="BI340">
        <v>4.1245000000000002E-4</v>
      </c>
      <c r="BJ340">
        <v>3.0769E-4</v>
      </c>
      <c r="BK340">
        <v>4.1624000000000001E-4</v>
      </c>
      <c r="BL340">
        <v>2.5285999999999999E-4</v>
      </c>
      <c r="BN340">
        <v>3.7570000000000002E-4</v>
      </c>
      <c r="BO340">
        <v>3.8528E-4</v>
      </c>
      <c r="BP340">
        <v>3.3483999999999999E-4</v>
      </c>
      <c r="BQ340">
        <v>3.3925999999999997E-4</v>
      </c>
      <c r="BR340">
        <v>2.7730000000000002E-4</v>
      </c>
      <c r="BS340">
        <v>3.0431000000000002E-4</v>
      </c>
      <c r="BT340">
        <v>3.2191000000000001E-4</v>
      </c>
      <c r="BU340">
        <v>2.7056999999999998E-4</v>
      </c>
      <c r="BV340">
        <v>3.9575999999999999E-4</v>
      </c>
      <c r="BW340">
        <v>3.0100999999999999E-4</v>
      </c>
      <c r="BX340">
        <v>2.9936999999999997E-4</v>
      </c>
      <c r="BY340">
        <v>3.4474000000000001E-4</v>
      </c>
      <c r="CA340">
        <v>8.3619E-4</v>
      </c>
      <c r="CB340">
        <v>6.9180000000000001E-4</v>
      </c>
      <c r="CC340">
        <v>5.8054000000000005E-4</v>
      </c>
      <c r="CD340">
        <v>5.5219000000000004E-4</v>
      </c>
      <c r="CE340">
        <v>5.8724000000000005E-4</v>
      </c>
      <c r="CF340">
        <v>6.4262E-4</v>
      </c>
      <c r="CG340">
        <v>6.5618999999999996E-4</v>
      </c>
      <c r="CH340">
        <v>8.1966999999999999E-4</v>
      </c>
      <c r="CI340">
        <v>7.7192999999999999E-4</v>
      </c>
      <c r="CJ340">
        <v>6.0468000000000002E-4</v>
      </c>
      <c r="CK340">
        <v>4.7657E-4</v>
      </c>
      <c r="CL340">
        <v>4.6174999999999998E-4</v>
      </c>
      <c r="CN340">
        <v>5.0861000000000005E-4</v>
      </c>
      <c r="CO340">
        <v>6.0437000000000002E-4</v>
      </c>
      <c r="CP340">
        <v>5.0558000000000005E-4</v>
      </c>
      <c r="CQ340">
        <v>4.3833000000000001E-4</v>
      </c>
      <c r="CR340">
        <v>3.9462999999999998E-4</v>
      </c>
      <c r="CS340">
        <v>8.2653000000000002E-4</v>
      </c>
      <c r="CT340">
        <v>6.3321000000000004E-4</v>
      </c>
      <c r="CU340">
        <v>4.3702999999999998E-4</v>
      </c>
      <c r="CV340">
        <v>5.1091999999999999E-4</v>
      </c>
      <c r="CW340">
        <v>4.5448999999999999E-4</v>
      </c>
      <c r="CX340">
        <v>5.8314E-4</v>
      </c>
      <c r="CY340">
        <v>3.5315999999999999E-4</v>
      </c>
      <c r="DA340">
        <v>1.6558999999999999E-4</v>
      </c>
      <c r="DB340">
        <v>1.7306999999999999E-4</v>
      </c>
      <c r="DC340">
        <v>1.7165E-4</v>
      </c>
      <c r="DD340">
        <v>1.8296999999999999E-4</v>
      </c>
      <c r="DE340">
        <v>1.7875000000000001E-4</v>
      </c>
      <c r="DF340">
        <v>2.4868999999999998E-4</v>
      </c>
      <c r="DG340">
        <v>1.7786000000000001E-4</v>
      </c>
      <c r="DH340">
        <v>1.4770000000000001E-4</v>
      </c>
      <c r="DI340">
        <v>1.7268000000000001E-4</v>
      </c>
      <c r="DJ340">
        <v>1.8191E-4</v>
      </c>
      <c r="DK340">
        <v>2.0013E-4</v>
      </c>
      <c r="DL340">
        <v>2.0102E-4</v>
      </c>
      <c r="DO340">
        <f t="shared" si="21"/>
        <v>3.6153185185185181E-4</v>
      </c>
      <c r="DP340">
        <f t="shared" si="22"/>
        <v>3.8660259259259272E-4</v>
      </c>
      <c r="DQ340">
        <f t="shared" si="23"/>
        <v>3.8025555555555558E-4</v>
      </c>
      <c r="DR340">
        <f t="shared" si="24"/>
        <v>3.2444777777777779E-4</v>
      </c>
      <c r="DT340">
        <v>42.082000000000001</v>
      </c>
    </row>
    <row r="341" spans="1:124" x14ac:dyDescent="0.25">
      <c r="A341">
        <v>8.4015999999999995E-4</v>
      </c>
      <c r="B341">
        <v>7.7499999999999997E-4</v>
      </c>
      <c r="C341">
        <v>1.0562E-3</v>
      </c>
      <c r="D341">
        <v>8.0915999999999996E-4</v>
      </c>
      <c r="E341">
        <v>2.2591000000000001E-4</v>
      </c>
      <c r="F341">
        <v>2.4049999999999999E-4</v>
      </c>
      <c r="G341">
        <v>2.3395999999999999E-4</v>
      </c>
      <c r="H341">
        <v>1.6453999999999999E-4</v>
      </c>
      <c r="I341">
        <v>2.2115000000000001E-4</v>
      </c>
      <c r="J341">
        <v>2.0867999999999999E-4</v>
      </c>
      <c r="K341">
        <v>1.7218999999999999E-4</v>
      </c>
      <c r="L341">
        <v>1.8793999999999999E-4</v>
      </c>
      <c r="N341">
        <v>2.5473E-4</v>
      </c>
      <c r="O341">
        <v>2.5321000000000002E-4</v>
      </c>
      <c r="P341">
        <v>2.3900000000000001E-4</v>
      </c>
      <c r="Q341">
        <v>2.1971999999999999E-4</v>
      </c>
      <c r="R341">
        <v>4.1501999999999999E-4</v>
      </c>
      <c r="S341">
        <v>3.1841999999999998E-4</v>
      </c>
      <c r="T341">
        <v>4.5562000000000001E-4</v>
      </c>
      <c r="U341">
        <v>2.7328999999999998E-4</v>
      </c>
      <c r="V341">
        <v>2.8908999999999999E-4</v>
      </c>
      <c r="W341">
        <v>2.364E-4</v>
      </c>
      <c r="X341">
        <v>3.5543E-4</v>
      </c>
      <c r="Y341">
        <v>2.6134999999999998E-4</v>
      </c>
      <c r="AA341">
        <v>3.0007999999999999E-4</v>
      </c>
      <c r="AB341">
        <v>4.7978000000000002E-4</v>
      </c>
      <c r="AC341">
        <v>4.2915E-4</v>
      </c>
      <c r="AD341">
        <v>3.2728E-4</v>
      </c>
      <c r="AE341">
        <v>3.2692000000000002E-4</v>
      </c>
      <c r="AF341">
        <v>3.6002000000000001E-4</v>
      </c>
      <c r="AG341">
        <v>3.8358000000000001E-4</v>
      </c>
      <c r="AH341">
        <v>3.2883000000000001E-4</v>
      </c>
      <c r="AI341">
        <v>2.3565000000000001E-4</v>
      </c>
      <c r="AJ341">
        <v>3.4689999999999998E-4</v>
      </c>
      <c r="AK341">
        <v>2.8131E-4</v>
      </c>
      <c r="AL341">
        <v>2.0994000000000001E-4</v>
      </c>
      <c r="AN341">
        <v>2.3565000000000001E-4</v>
      </c>
      <c r="AO341">
        <v>3.4689999999999998E-4</v>
      </c>
      <c r="AP341">
        <v>2.8131E-4</v>
      </c>
      <c r="AQ341">
        <v>2.0994000000000001E-4</v>
      </c>
      <c r="AR341">
        <v>1.5327E-4</v>
      </c>
      <c r="AS341">
        <v>3.1305999999999999E-4</v>
      </c>
      <c r="AT341">
        <v>3.0639000000000003E-4</v>
      </c>
      <c r="AU341">
        <v>2.4054E-4</v>
      </c>
      <c r="AV341">
        <v>2.1128E-4</v>
      </c>
      <c r="AW341">
        <v>2.0634000000000001E-4</v>
      </c>
      <c r="AX341">
        <v>1.8794999999999999E-4</v>
      </c>
      <c r="AY341">
        <v>1.8503000000000001E-4</v>
      </c>
      <c r="BA341">
        <v>2.4487000000000001E-4</v>
      </c>
      <c r="BB341">
        <v>2.4530999999999999E-4</v>
      </c>
      <c r="BC341">
        <v>2.2605999999999999E-4</v>
      </c>
      <c r="BD341">
        <v>2.5062000000000001E-4</v>
      </c>
      <c r="BE341">
        <v>2.9929000000000002E-4</v>
      </c>
      <c r="BF341">
        <v>2.5789999999999998E-4</v>
      </c>
      <c r="BG341">
        <v>2.7641999999999999E-4</v>
      </c>
      <c r="BH341">
        <v>1.9736999999999999E-4</v>
      </c>
      <c r="BI341">
        <v>4.0617000000000002E-4</v>
      </c>
      <c r="BJ341">
        <v>3.3547999999999998E-4</v>
      </c>
      <c r="BK341">
        <v>4.4586000000000002E-4</v>
      </c>
      <c r="BL341">
        <v>2.6947000000000001E-4</v>
      </c>
      <c r="BN341">
        <v>3.9484999999999998E-4</v>
      </c>
      <c r="BO341">
        <v>3.8964000000000002E-4</v>
      </c>
      <c r="BP341">
        <v>3.3414000000000002E-4</v>
      </c>
      <c r="BQ341">
        <v>3.4357000000000002E-4</v>
      </c>
      <c r="BR341">
        <v>2.7548999999999998E-4</v>
      </c>
      <c r="BS341">
        <v>3.0093999999999997E-4</v>
      </c>
      <c r="BT341">
        <v>3.1439E-4</v>
      </c>
      <c r="BU341">
        <v>2.7823000000000002E-4</v>
      </c>
      <c r="BV341">
        <v>4.082E-4</v>
      </c>
      <c r="BW341">
        <v>3.2861000000000001E-4</v>
      </c>
      <c r="BX341">
        <v>3.1890999999999999E-4</v>
      </c>
      <c r="BY341">
        <v>3.2998000000000001E-4</v>
      </c>
      <c r="CA341">
        <v>8.1559000000000004E-4</v>
      </c>
      <c r="CB341">
        <v>6.7767000000000001E-4</v>
      </c>
      <c r="CC341">
        <v>5.8392999999999997E-4</v>
      </c>
      <c r="CD341">
        <v>5.7890000000000003E-4</v>
      </c>
      <c r="CE341">
        <v>6.3210999999999996E-4</v>
      </c>
      <c r="CF341">
        <v>6.4586000000000005E-4</v>
      </c>
      <c r="CG341">
        <v>6.3701000000000003E-4</v>
      </c>
      <c r="CH341">
        <v>8.3754000000000001E-4</v>
      </c>
      <c r="CI341">
        <v>7.3716999999999999E-4</v>
      </c>
      <c r="CJ341">
        <v>5.8100000000000003E-4</v>
      </c>
      <c r="CK341">
        <v>5.1095999999999997E-4</v>
      </c>
      <c r="CL341">
        <v>4.4819E-4</v>
      </c>
      <c r="CN341">
        <v>5.1440000000000004E-4</v>
      </c>
      <c r="CO341">
        <v>5.8706000000000003E-4</v>
      </c>
      <c r="CP341">
        <v>5.1721000000000004E-4</v>
      </c>
      <c r="CQ341">
        <v>4.3782000000000001E-4</v>
      </c>
      <c r="CR341">
        <v>3.9208999999999999E-4</v>
      </c>
      <c r="CS341">
        <v>7.7972999999999996E-4</v>
      </c>
      <c r="CT341">
        <v>6.1437999999999998E-4</v>
      </c>
      <c r="CU341">
        <v>4.2349999999999999E-4</v>
      </c>
      <c r="CV341">
        <v>5.1166000000000004E-4</v>
      </c>
      <c r="CW341">
        <v>4.2815000000000003E-4</v>
      </c>
      <c r="CX341">
        <v>5.8449000000000001E-4</v>
      </c>
      <c r="CY341">
        <v>3.3646000000000001E-4</v>
      </c>
      <c r="DA341">
        <v>1.6704999999999999E-4</v>
      </c>
      <c r="DB341">
        <v>1.6574E-4</v>
      </c>
      <c r="DC341">
        <v>1.7761E-4</v>
      </c>
      <c r="DD341">
        <v>1.7492000000000001E-4</v>
      </c>
      <c r="DE341">
        <v>1.8131000000000001E-4</v>
      </c>
      <c r="DF341">
        <v>2.3243999999999999E-4</v>
      </c>
      <c r="DG341">
        <v>1.8668999999999999E-4</v>
      </c>
      <c r="DH341">
        <v>1.4207E-4</v>
      </c>
      <c r="DI341">
        <v>1.8778999999999999E-4</v>
      </c>
      <c r="DJ341">
        <v>1.8877E-4</v>
      </c>
      <c r="DK341">
        <v>2.0001E-4</v>
      </c>
      <c r="DL341">
        <v>2.0484E-4</v>
      </c>
      <c r="DO341">
        <f t="shared" si="21"/>
        <v>3.6581296296296292E-4</v>
      </c>
      <c r="DP341">
        <f t="shared" si="22"/>
        <v>3.7887074074074073E-4</v>
      </c>
      <c r="DQ341">
        <f t="shared" si="23"/>
        <v>3.8185777777777788E-4</v>
      </c>
      <c r="DR341">
        <f t="shared" si="24"/>
        <v>3.2114962962962964E-4</v>
      </c>
      <c r="DT341">
        <v>42.207000000000001</v>
      </c>
    </row>
    <row r="342" spans="1:124" x14ac:dyDescent="0.25">
      <c r="A342">
        <v>8.4099999999999995E-4</v>
      </c>
      <c r="B342">
        <v>8.3595999999999996E-4</v>
      </c>
      <c r="C342">
        <v>1.0170999999999999E-3</v>
      </c>
      <c r="D342">
        <v>8.2947000000000001E-4</v>
      </c>
      <c r="E342">
        <v>2.3730999999999999E-4</v>
      </c>
      <c r="F342">
        <v>2.5233999999999999E-4</v>
      </c>
      <c r="G342">
        <v>2.2672E-4</v>
      </c>
      <c r="H342">
        <v>1.6388000000000001E-4</v>
      </c>
      <c r="I342">
        <v>2.2305E-4</v>
      </c>
      <c r="J342">
        <v>1.9998999999999999E-4</v>
      </c>
      <c r="K342">
        <v>1.5766E-4</v>
      </c>
      <c r="L342">
        <v>1.7616999999999999E-4</v>
      </c>
      <c r="N342">
        <v>2.6183000000000001E-4</v>
      </c>
      <c r="O342">
        <v>2.4510999999999999E-4</v>
      </c>
      <c r="P342">
        <v>2.2442999999999999E-4</v>
      </c>
      <c r="Q342">
        <v>1.9228E-4</v>
      </c>
      <c r="R342">
        <v>4.0182E-4</v>
      </c>
      <c r="S342">
        <v>3.1457000000000002E-4</v>
      </c>
      <c r="T342">
        <v>4.2852999999999999E-4</v>
      </c>
      <c r="U342">
        <v>2.7276999999999998E-4</v>
      </c>
      <c r="V342">
        <v>3.2304000000000002E-4</v>
      </c>
      <c r="W342">
        <v>2.5109999999999998E-4</v>
      </c>
      <c r="X342">
        <v>3.2830000000000001E-4</v>
      </c>
      <c r="Y342">
        <v>2.4363E-4</v>
      </c>
      <c r="AA342">
        <v>3.1429E-4</v>
      </c>
      <c r="AB342">
        <v>3.9622000000000002E-4</v>
      </c>
      <c r="AC342">
        <v>3.8739999999999998E-4</v>
      </c>
      <c r="AD342">
        <v>3.1827E-4</v>
      </c>
      <c r="AE342">
        <v>3.2026999999999999E-4</v>
      </c>
      <c r="AF342">
        <v>3.7029000000000001E-4</v>
      </c>
      <c r="AG342">
        <v>4.0234999999999999E-4</v>
      </c>
      <c r="AH342">
        <v>3.2736000000000001E-4</v>
      </c>
      <c r="AI342">
        <v>2.8663000000000001E-4</v>
      </c>
      <c r="AJ342">
        <v>3.1970000000000002E-4</v>
      </c>
      <c r="AK342">
        <v>2.9786999999999999E-4</v>
      </c>
      <c r="AL342">
        <v>2.0017E-4</v>
      </c>
      <c r="AN342">
        <v>2.8663000000000001E-4</v>
      </c>
      <c r="AO342">
        <v>3.1970000000000002E-4</v>
      </c>
      <c r="AP342">
        <v>2.9786999999999999E-4</v>
      </c>
      <c r="AQ342">
        <v>2.0017E-4</v>
      </c>
      <c r="AR342">
        <v>1.7238E-4</v>
      </c>
      <c r="AS342">
        <v>2.7955999999999999E-4</v>
      </c>
      <c r="AT342">
        <v>2.9649E-4</v>
      </c>
      <c r="AU342">
        <v>2.5339999999999998E-4</v>
      </c>
      <c r="AV342">
        <v>1.7846999999999999E-4</v>
      </c>
      <c r="AW342">
        <v>1.8531E-4</v>
      </c>
      <c r="AX342">
        <v>1.9259999999999999E-4</v>
      </c>
      <c r="AY342">
        <v>1.8587000000000001E-4</v>
      </c>
      <c r="BA342">
        <v>2.3562E-4</v>
      </c>
      <c r="BB342">
        <v>2.6089E-4</v>
      </c>
      <c r="BC342">
        <v>2.7093000000000001E-4</v>
      </c>
      <c r="BD342">
        <v>2.2104000000000001E-4</v>
      </c>
      <c r="BE342">
        <v>2.5782000000000002E-4</v>
      </c>
      <c r="BF342">
        <v>2.7946999999999998E-4</v>
      </c>
      <c r="BG342">
        <v>3.1888000000000001E-4</v>
      </c>
      <c r="BH342">
        <v>2.2013999999999999E-4</v>
      </c>
      <c r="BI342">
        <v>3.9520000000000001E-4</v>
      </c>
      <c r="BJ342">
        <v>3.8915999999999999E-4</v>
      </c>
      <c r="BK342">
        <v>4.6222E-4</v>
      </c>
      <c r="BL342">
        <v>3.0327000000000002E-4</v>
      </c>
      <c r="BN342">
        <v>4.1576999999999999E-4</v>
      </c>
      <c r="BO342">
        <v>3.7843000000000002E-4</v>
      </c>
      <c r="BP342">
        <v>3.3073E-4</v>
      </c>
      <c r="BQ342">
        <v>3.4134999999999998E-4</v>
      </c>
      <c r="BR342">
        <v>2.8367000000000003E-4</v>
      </c>
      <c r="BS342">
        <v>3.0458999999999998E-4</v>
      </c>
      <c r="BT342">
        <v>2.8308000000000001E-4</v>
      </c>
      <c r="BU342">
        <v>2.92E-4</v>
      </c>
      <c r="BV342">
        <v>3.9305999999999998E-4</v>
      </c>
      <c r="BW342">
        <v>3.8520999999999998E-4</v>
      </c>
      <c r="BX342">
        <v>3.5439E-4</v>
      </c>
      <c r="BY342">
        <v>3.1107999999999998E-4</v>
      </c>
      <c r="CA342">
        <v>7.3618999999999996E-4</v>
      </c>
      <c r="CB342">
        <v>6.4424999999999997E-4</v>
      </c>
      <c r="CC342">
        <v>6.4579999999999998E-4</v>
      </c>
      <c r="CD342">
        <v>6.7595999999999997E-4</v>
      </c>
      <c r="CE342">
        <v>6.8376999999999999E-4</v>
      </c>
      <c r="CF342">
        <v>7.1217999999999997E-4</v>
      </c>
      <c r="CG342">
        <v>6.3727E-4</v>
      </c>
      <c r="CH342">
        <v>7.8332E-4</v>
      </c>
      <c r="CI342">
        <v>6.4481E-4</v>
      </c>
      <c r="CJ342">
        <v>5.6873999999999998E-4</v>
      </c>
      <c r="CK342">
        <v>5.5290999999999999E-4</v>
      </c>
      <c r="CL342">
        <v>4.5845E-4</v>
      </c>
      <c r="CN342">
        <v>5.0945000000000005E-4</v>
      </c>
      <c r="CO342">
        <v>5.6822000000000003E-4</v>
      </c>
      <c r="CP342">
        <v>5.7753000000000004E-4</v>
      </c>
      <c r="CQ342">
        <v>4.2411E-4</v>
      </c>
      <c r="CR342">
        <v>4.1238000000000001E-4</v>
      </c>
      <c r="CS342">
        <v>6.5888999999999997E-4</v>
      </c>
      <c r="CT342">
        <v>5.7244000000000001E-4</v>
      </c>
      <c r="CU342">
        <v>4.0646999999999998E-4</v>
      </c>
      <c r="CV342">
        <v>4.6671000000000001E-4</v>
      </c>
      <c r="CW342">
        <v>4.1033999999999998E-4</v>
      </c>
      <c r="CX342">
        <v>5.9770999999999999E-4</v>
      </c>
      <c r="CY342">
        <v>3.3672999999999998E-4</v>
      </c>
      <c r="DA342">
        <v>1.8296999999999999E-4</v>
      </c>
      <c r="DB342">
        <v>1.5651E-4</v>
      </c>
      <c r="DC342">
        <v>1.8901000000000001E-4</v>
      </c>
      <c r="DD342">
        <v>1.6091E-4</v>
      </c>
      <c r="DE342">
        <v>1.9038E-4</v>
      </c>
      <c r="DF342">
        <v>2.0612000000000001E-4</v>
      </c>
      <c r="DG342">
        <v>1.9834E-4</v>
      </c>
      <c r="DH342">
        <v>1.3876000000000001E-4</v>
      </c>
      <c r="DI342">
        <v>2.0500999999999999E-4</v>
      </c>
      <c r="DJ342">
        <v>2.1833000000000001E-4</v>
      </c>
      <c r="DK342">
        <v>2.0011000000000001E-4</v>
      </c>
      <c r="DL342">
        <v>1.9854000000000001E-4</v>
      </c>
      <c r="DO342">
        <f t="shared" si="21"/>
        <v>3.6516777777777785E-4</v>
      </c>
      <c r="DP342">
        <f t="shared" si="22"/>
        <v>3.7448814814814818E-4</v>
      </c>
      <c r="DQ342">
        <f t="shared" si="23"/>
        <v>3.8698777777777772E-4</v>
      </c>
      <c r="DR342">
        <f t="shared" si="24"/>
        <v>3.1983592592592586E-4</v>
      </c>
      <c r="DT342">
        <v>42.332999999999998</v>
      </c>
    </row>
    <row r="343" spans="1:124" x14ac:dyDescent="0.25">
      <c r="A343">
        <v>8.1355999999999996E-4</v>
      </c>
      <c r="B343">
        <v>9.5155000000000001E-4</v>
      </c>
      <c r="C343">
        <v>9.7583999999999995E-4</v>
      </c>
      <c r="D343">
        <v>8.9030000000000001E-4</v>
      </c>
      <c r="E343">
        <v>2.4641000000000002E-4</v>
      </c>
      <c r="F343">
        <v>2.5786E-4</v>
      </c>
      <c r="G343">
        <v>2.2591000000000001E-4</v>
      </c>
      <c r="H343">
        <v>1.6249E-4</v>
      </c>
      <c r="I343">
        <v>2.1589999999999999E-4</v>
      </c>
      <c r="J343">
        <v>1.951E-4</v>
      </c>
      <c r="K343">
        <v>1.5123E-4</v>
      </c>
      <c r="L343">
        <v>1.6602000000000001E-4</v>
      </c>
      <c r="N343">
        <v>2.6439999999999998E-4</v>
      </c>
      <c r="O343">
        <v>2.3955E-4</v>
      </c>
      <c r="P343">
        <v>2.1264999999999999E-4</v>
      </c>
      <c r="Q343">
        <v>1.6616999999999999E-4</v>
      </c>
      <c r="R343">
        <v>3.6864999999999999E-4</v>
      </c>
      <c r="S343">
        <v>3.1941000000000001E-4</v>
      </c>
      <c r="T343">
        <v>3.9372000000000002E-4</v>
      </c>
      <c r="U343">
        <v>2.7511000000000001E-4</v>
      </c>
      <c r="V343">
        <v>3.5950000000000001E-4</v>
      </c>
      <c r="W343">
        <v>2.6764999999999997E-4</v>
      </c>
      <c r="X343">
        <v>2.9819999999999998E-4</v>
      </c>
      <c r="Y343">
        <v>2.2672999999999999E-4</v>
      </c>
      <c r="AA343">
        <v>3.2678999999999998E-4</v>
      </c>
      <c r="AB343">
        <v>3.2348000000000001E-4</v>
      </c>
      <c r="AC343">
        <v>3.4880000000000002E-4</v>
      </c>
      <c r="AD343">
        <v>3.0252000000000002E-4</v>
      </c>
      <c r="AE343">
        <v>3.0945000000000001E-4</v>
      </c>
      <c r="AF343">
        <v>3.7059000000000001E-4</v>
      </c>
      <c r="AG343">
        <v>4.1888E-4</v>
      </c>
      <c r="AH343">
        <v>3.1513E-4</v>
      </c>
      <c r="AI343">
        <v>3.3244999999999998E-4</v>
      </c>
      <c r="AJ343">
        <v>2.9405000000000002E-4</v>
      </c>
      <c r="AK343">
        <v>3.1052E-4</v>
      </c>
      <c r="AL343">
        <v>1.9484E-4</v>
      </c>
      <c r="AN343">
        <v>3.3244999999999998E-4</v>
      </c>
      <c r="AO343">
        <v>2.9405000000000002E-4</v>
      </c>
      <c r="AP343">
        <v>3.1052E-4</v>
      </c>
      <c r="AQ343">
        <v>1.9484E-4</v>
      </c>
      <c r="AR343">
        <v>1.9359999999999999E-4</v>
      </c>
      <c r="AS343">
        <v>2.3902999999999999E-4</v>
      </c>
      <c r="AT343">
        <v>2.8531999999999999E-4</v>
      </c>
      <c r="AU343">
        <v>2.6520999999999999E-4</v>
      </c>
      <c r="AV343">
        <v>1.6017000000000001E-4</v>
      </c>
      <c r="AW343">
        <v>1.7341000000000001E-4</v>
      </c>
      <c r="AX343">
        <v>1.9243E-4</v>
      </c>
      <c r="AY343">
        <v>1.8626E-4</v>
      </c>
      <c r="BA343">
        <v>2.3095E-4</v>
      </c>
      <c r="BB343">
        <v>2.8412000000000001E-4</v>
      </c>
      <c r="BC343">
        <v>3.2342999999999998E-4</v>
      </c>
      <c r="BD343">
        <v>1.9670000000000001E-4</v>
      </c>
      <c r="BE343">
        <v>2.1376000000000001E-4</v>
      </c>
      <c r="BF343">
        <v>2.9188E-4</v>
      </c>
      <c r="BG343">
        <v>3.5228000000000001E-4</v>
      </c>
      <c r="BH343">
        <v>2.5045999999999998E-4</v>
      </c>
      <c r="BI343">
        <v>3.8381999999999999E-4</v>
      </c>
      <c r="BJ343">
        <v>4.3569000000000002E-4</v>
      </c>
      <c r="BK343">
        <v>4.5430999999999998E-4</v>
      </c>
      <c r="BL343">
        <v>3.3284999999999999E-4</v>
      </c>
      <c r="BN343">
        <v>4.2422E-4</v>
      </c>
      <c r="BO343">
        <v>3.5675000000000002E-4</v>
      </c>
      <c r="BP343">
        <v>3.2519999999999999E-4</v>
      </c>
      <c r="BQ343">
        <v>3.3251999999999999E-4</v>
      </c>
      <c r="BR343">
        <v>2.9547999999999998E-4</v>
      </c>
      <c r="BS343">
        <v>3.1198E-4</v>
      </c>
      <c r="BT343">
        <v>2.4530999999999999E-4</v>
      </c>
      <c r="BU343">
        <v>3.0250999999999998E-4</v>
      </c>
      <c r="BV343">
        <v>3.5806999999999999E-4</v>
      </c>
      <c r="BW343">
        <v>4.3603000000000001E-4</v>
      </c>
      <c r="BX343">
        <v>3.8311999999999998E-4</v>
      </c>
      <c r="BY343">
        <v>2.9745999999999999E-4</v>
      </c>
      <c r="CA343">
        <v>6.4070000000000002E-4</v>
      </c>
      <c r="CB343">
        <v>6.0771999999999996E-4</v>
      </c>
      <c r="CC343">
        <v>7.2557999999999997E-4</v>
      </c>
      <c r="CD343">
        <v>7.8153000000000001E-4</v>
      </c>
      <c r="CE343">
        <v>7.0998999999999997E-4</v>
      </c>
      <c r="CF343">
        <v>7.9803000000000003E-4</v>
      </c>
      <c r="CG343">
        <v>6.5244999999999995E-4</v>
      </c>
      <c r="CH343">
        <v>6.8577000000000004E-4</v>
      </c>
      <c r="CI343">
        <v>5.4670000000000001E-4</v>
      </c>
      <c r="CJ343">
        <v>5.7156999999999998E-4</v>
      </c>
      <c r="CK343">
        <v>5.7516999999999996E-4</v>
      </c>
      <c r="CL343">
        <v>4.8365000000000002E-4</v>
      </c>
      <c r="CN343">
        <v>4.9470000000000004E-4</v>
      </c>
      <c r="CO343">
        <v>5.5632000000000001E-4</v>
      </c>
      <c r="CP343">
        <v>6.4835000000000001E-4</v>
      </c>
      <c r="CQ343">
        <v>4.0365000000000003E-4</v>
      </c>
      <c r="CR343">
        <v>4.4138000000000001E-4</v>
      </c>
      <c r="CS343">
        <v>5.3264999999999996E-4</v>
      </c>
      <c r="CT343">
        <v>5.3054000000000003E-4</v>
      </c>
      <c r="CU343">
        <v>3.9418999999999999E-4</v>
      </c>
      <c r="CV343">
        <v>4.0139E-4</v>
      </c>
      <c r="CW343">
        <v>4.0948999999999998E-4</v>
      </c>
      <c r="CX343">
        <v>6.1275000000000001E-4</v>
      </c>
      <c r="CY343">
        <v>3.5206000000000001E-4</v>
      </c>
      <c r="DA343">
        <v>2.0285E-4</v>
      </c>
      <c r="DB343">
        <v>1.5013E-4</v>
      </c>
      <c r="DC343">
        <v>1.9829E-4</v>
      </c>
      <c r="DD343">
        <v>1.484E-4</v>
      </c>
      <c r="DE343">
        <v>1.9994000000000001E-4</v>
      </c>
      <c r="DF343">
        <v>1.8414000000000001E-4</v>
      </c>
      <c r="DG343">
        <v>2.0541E-4</v>
      </c>
      <c r="DH343">
        <v>1.3905999999999999E-4</v>
      </c>
      <c r="DI343">
        <v>2.1350000000000001E-4</v>
      </c>
      <c r="DJ343">
        <v>2.5207000000000002E-4</v>
      </c>
      <c r="DK343">
        <v>1.9969000000000001E-4</v>
      </c>
      <c r="DL343">
        <v>1.8521E-4</v>
      </c>
      <c r="DO343">
        <f t="shared" si="21"/>
        <v>3.5854740740740737E-4</v>
      </c>
      <c r="DP343">
        <f t="shared" si="22"/>
        <v>3.7423333333333334E-4</v>
      </c>
      <c r="DQ343">
        <f t="shared" si="23"/>
        <v>3.9095925925925932E-4</v>
      </c>
      <c r="DR343">
        <f t="shared" si="24"/>
        <v>3.1969037037037041E-4</v>
      </c>
      <c r="DT343">
        <v>42.457999999999998</v>
      </c>
    </row>
    <row r="344" spans="1:124" x14ac:dyDescent="0.25">
      <c r="A344">
        <v>7.7041000000000002E-4</v>
      </c>
      <c r="B344">
        <v>1.0494E-3</v>
      </c>
      <c r="C344">
        <v>9.5011E-4</v>
      </c>
      <c r="D344">
        <v>9.5036000000000003E-4</v>
      </c>
      <c r="E344">
        <v>2.4721999999999998E-4</v>
      </c>
      <c r="F344">
        <v>2.5311000000000002E-4</v>
      </c>
      <c r="G344">
        <v>2.3091E-4</v>
      </c>
      <c r="H344">
        <v>1.6055999999999999E-4</v>
      </c>
      <c r="I344">
        <v>2.0336E-4</v>
      </c>
      <c r="J344">
        <v>1.9604E-4</v>
      </c>
      <c r="K344">
        <v>1.5582000000000001E-4</v>
      </c>
      <c r="L344">
        <v>1.627E-4</v>
      </c>
      <c r="N344">
        <v>2.6027E-4</v>
      </c>
      <c r="O344">
        <v>2.3897E-4</v>
      </c>
      <c r="P344">
        <v>2.0981E-4</v>
      </c>
      <c r="Q344">
        <v>1.5588000000000001E-4</v>
      </c>
      <c r="R344">
        <v>3.3387E-4</v>
      </c>
      <c r="S344">
        <v>3.2859000000000002E-4</v>
      </c>
      <c r="T344">
        <v>3.704E-4</v>
      </c>
      <c r="U344">
        <v>2.7788999999999998E-4</v>
      </c>
      <c r="V344">
        <v>3.7577999999999998E-4</v>
      </c>
      <c r="W344">
        <v>2.7525E-4</v>
      </c>
      <c r="X344">
        <v>2.8166999999999998E-4</v>
      </c>
      <c r="Y344">
        <v>2.1944E-4</v>
      </c>
      <c r="AA344">
        <v>3.2891000000000002E-4</v>
      </c>
      <c r="AB344">
        <v>3.0231000000000002E-4</v>
      </c>
      <c r="AC344">
        <v>3.3454999999999997E-4</v>
      </c>
      <c r="AD344">
        <v>2.8788000000000002E-4</v>
      </c>
      <c r="AE344">
        <v>2.9959000000000002E-4</v>
      </c>
      <c r="AF344">
        <v>3.5949000000000002E-4</v>
      </c>
      <c r="AG344">
        <v>4.2242000000000001E-4</v>
      </c>
      <c r="AH344">
        <v>2.9833000000000003E-4</v>
      </c>
      <c r="AI344">
        <v>3.4550999999999999E-4</v>
      </c>
      <c r="AJ344">
        <v>2.8375999999999998E-4</v>
      </c>
      <c r="AK344">
        <v>3.1125E-4</v>
      </c>
      <c r="AL344">
        <v>1.9612000000000001E-4</v>
      </c>
      <c r="AN344">
        <v>3.4550999999999999E-4</v>
      </c>
      <c r="AO344">
        <v>2.8375999999999998E-4</v>
      </c>
      <c r="AP344">
        <v>3.1125E-4</v>
      </c>
      <c r="AQ344">
        <v>1.9612000000000001E-4</v>
      </c>
      <c r="AR344">
        <v>2.0389E-4</v>
      </c>
      <c r="AS344">
        <v>2.1426999999999999E-4</v>
      </c>
      <c r="AT344">
        <v>2.7831999999999998E-4</v>
      </c>
      <c r="AU344">
        <v>2.6797000000000002E-4</v>
      </c>
      <c r="AV344">
        <v>1.6538999999999999E-4</v>
      </c>
      <c r="AW344">
        <v>1.7639000000000001E-4</v>
      </c>
      <c r="AX344">
        <v>1.8678999999999999E-4</v>
      </c>
      <c r="AY344">
        <v>1.8526E-4</v>
      </c>
      <c r="BA344">
        <v>2.3243999999999999E-4</v>
      </c>
      <c r="BB344">
        <v>3.0019999999999998E-4</v>
      </c>
      <c r="BC344">
        <v>3.5146E-4</v>
      </c>
      <c r="BD344">
        <v>1.9048000000000001E-4</v>
      </c>
      <c r="BE344">
        <v>1.9162000000000001E-4</v>
      </c>
      <c r="BF344">
        <v>2.8687E-4</v>
      </c>
      <c r="BG344">
        <v>3.5588999999999998E-4</v>
      </c>
      <c r="BH344">
        <v>2.6931999999999998E-4</v>
      </c>
      <c r="BI344">
        <v>3.7651999999999998E-4</v>
      </c>
      <c r="BJ344">
        <v>4.4677999999999997E-4</v>
      </c>
      <c r="BK344">
        <v>4.2565000000000002E-4</v>
      </c>
      <c r="BL344">
        <v>3.3953E-4</v>
      </c>
      <c r="BN344">
        <v>4.1362000000000001E-4</v>
      </c>
      <c r="BO344">
        <v>3.3575E-4</v>
      </c>
      <c r="BP344">
        <v>3.1931E-4</v>
      </c>
      <c r="BQ344">
        <v>3.21E-4</v>
      </c>
      <c r="BR344">
        <v>3.0268E-4</v>
      </c>
      <c r="BS344">
        <v>3.1760000000000002E-4</v>
      </c>
      <c r="BT344">
        <v>2.2190999999999999E-4</v>
      </c>
      <c r="BU344">
        <v>3.0245000000000001E-4</v>
      </c>
      <c r="BV344">
        <v>3.2242000000000002E-4</v>
      </c>
      <c r="BW344">
        <v>4.4995000000000001E-4</v>
      </c>
      <c r="BX344">
        <v>3.8706999999999999E-4</v>
      </c>
      <c r="BY344">
        <v>2.9545E-4</v>
      </c>
      <c r="CA344">
        <v>5.8076999999999998E-4</v>
      </c>
      <c r="CB344">
        <v>5.8560000000000003E-4</v>
      </c>
      <c r="CC344">
        <v>7.7320999999999998E-4</v>
      </c>
      <c r="CD344">
        <v>8.2985999999999997E-4</v>
      </c>
      <c r="CE344">
        <v>6.9328E-4</v>
      </c>
      <c r="CF344">
        <v>8.4891999999999997E-4</v>
      </c>
      <c r="CG344">
        <v>6.6947999999999997E-4</v>
      </c>
      <c r="CH344">
        <v>5.9811E-4</v>
      </c>
      <c r="CI344">
        <v>4.9784000000000004E-4</v>
      </c>
      <c r="CJ344">
        <v>5.8460999999999995E-4</v>
      </c>
      <c r="CK344">
        <v>5.6278000000000003E-4</v>
      </c>
      <c r="CL344">
        <v>5.0635000000000003E-4</v>
      </c>
      <c r="CN344">
        <v>4.7675000000000001E-4</v>
      </c>
      <c r="CO344">
        <v>5.5579999999999996E-4</v>
      </c>
      <c r="CP344">
        <v>6.8592000000000002E-4</v>
      </c>
      <c r="CQ344">
        <v>3.8656999999999998E-4</v>
      </c>
      <c r="CR344">
        <v>4.6024999999999999E-4</v>
      </c>
      <c r="CS344">
        <v>4.7228999999999999E-4</v>
      </c>
      <c r="CT344">
        <v>5.1152000000000001E-4</v>
      </c>
      <c r="CU344">
        <v>3.9200999999999998E-4</v>
      </c>
      <c r="CV344">
        <v>3.5256000000000003E-4</v>
      </c>
      <c r="CW344">
        <v>4.2420000000000001E-4</v>
      </c>
      <c r="CX344">
        <v>6.1855999999999999E-4</v>
      </c>
      <c r="CY344">
        <v>3.7180999999999998E-4</v>
      </c>
      <c r="DA344">
        <v>2.1413000000000001E-4</v>
      </c>
      <c r="DB344">
        <v>1.4962999999999999E-4</v>
      </c>
      <c r="DC344">
        <v>1.9934E-4</v>
      </c>
      <c r="DD344">
        <v>1.4381999999999999E-4</v>
      </c>
      <c r="DE344">
        <v>2.0374E-4</v>
      </c>
      <c r="DF344">
        <v>1.7828000000000001E-4</v>
      </c>
      <c r="DG344">
        <v>2.0326E-4</v>
      </c>
      <c r="DH344">
        <v>1.4216000000000001E-4</v>
      </c>
      <c r="DI344">
        <v>2.0759000000000001E-4</v>
      </c>
      <c r="DJ344">
        <v>2.6930999999999998E-4</v>
      </c>
      <c r="DK344">
        <v>1.9835999999999999E-4</v>
      </c>
      <c r="DL344">
        <v>1.7191E-4</v>
      </c>
      <c r="DO344">
        <f t="shared" si="21"/>
        <v>3.4836740740740749E-4</v>
      </c>
      <c r="DP344">
        <f t="shared" si="22"/>
        <v>3.7656037037037029E-4</v>
      </c>
      <c r="DQ344">
        <f t="shared" si="23"/>
        <v>3.8988962962962956E-4</v>
      </c>
      <c r="DR344">
        <f t="shared" si="24"/>
        <v>3.1923481481481485E-4</v>
      </c>
      <c r="DT344">
        <v>42.582999999999998</v>
      </c>
    </row>
    <row r="345" spans="1:124" x14ac:dyDescent="0.25">
      <c r="A345">
        <v>7.3213E-4</v>
      </c>
      <c r="B345">
        <v>1.0690000000000001E-3</v>
      </c>
      <c r="C345">
        <v>9.4848000000000003E-4</v>
      </c>
      <c r="D345">
        <v>9.6979E-4</v>
      </c>
      <c r="E345">
        <v>2.3864000000000001E-4</v>
      </c>
      <c r="F345">
        <v>2.4021000000000001E-4</v>
      </c>
      <c r="G345">
        <v>2.3787999999999999E-4</v>
      </c>
      <c r="H345">
        <v>1.5854000000000001E-4</v>
      </c>
      <c r="I345">
        <v>1.9217E-4</v>
      </c>
      <c r="J345">
        <v>2.0148E-4</v>
      </c>
      <c r="K345">
        <v>1.6804999999999999E-4</v>
      </c>
      <c r="L345">
        <v>1.6736E-4</v>
      </c>
      <c r="N345">
        <v>2.5114000000000001E-4</v>
      </c>
      <c r="O345">
        <v>2.4298000000000001E-4</v>
      </c>
      <c r="P345">
        <v>2.1681000000000001E-4</v>
      </c>
      <c r="Q345">
        <v>1.6653999999999999E-4</v>
      </c>
      <c r="R345">
        <v>3.1636000000000001E-4</v>
      </c>
      <c r="S345">
        <v>3.3541000000000002E-4</v>
      </c>
      <c r="T345">
        <v>3.7070000000000001E-4</v>
      </c>
      <c r="U345">
        <v>2.7842999999999998E-4</v>
      </c>
      <c r="V345">
        <v>3.6110999999999999E-4</v>
      </c>
      <c r="W345">
        <v>2.6855999999999999E-4</v>
      </c>
      <c r="X345">
        <v>2.8711999999999998E-4</v>
      </c>
      <c r="Y345">
        <v>2.2487000000000001E-4</v>
      </c>
      <c r="AA345">
        <v>3.1807999999999999E-4</v>
      </c>
      <c r="AB345">
        <v>3.4310999999999999E-4</v>
      </c>
      <c r="AC345">
        <v>3.5139999999999998E-4</v>
      </c>
      <c r="AD345">
        <v>2.8139000000000001E-4</v>
      </c>
      <c r="AE345">
        <v>2.9524E-4</v>
      </c>
      <c r="AF345">
        <v>3.4225E-4</v>
      </c>
      <c r="AG345">
        <v>4.0966E-4</v>
      </c>
      <c r="AH345">
        <v>2.8567000000000002E-4</v>
      </c>
      <c r="AI345">
        <v>3.1757999999999998E-4</v>
      </c>
      <c r="AJ345">
        <v>2.9357999999999999E-4</v>
      </c>
      <c r="AK345">
        <v>2.9885000000000003E-4</v>
      </c>
      <c r="AL345">
        <v>2.0244999999999999E-4</v>
      </c>
      <c r="AN345">
        <v>3.1757999999999998E-4</v>
      </c>
      <c r="AO345">
        <v>2.9357999999999999E-4</v>
      </c>
      <c r="AP345">
        <v>2.9885000000000003E-4</v>
      </c>
      <c r="AQ345">
        <v>2.0244999999999999E-4</v>
      </c>
      <c r="AR345">
        <v>1.9682E-4</v>
      </c>
      <c r="AS345">
        <v>2.1853000000000001E-4</v>
      </c>
      <c r="AT345">
        <v>2.7849999999999999E-4</v>
      </c>
      <c r="AU345">
        <v>2.5904999999999998E-4</v>
      </c>
      <c r="AV345">
        <v>1.8945999999999999E-4</v>
      </c>
      <c r="AW345">
        <v>1.9139999999999999E-4</v>
      </c>
      <c r="AX345">
        <v>1.7825999999999999E-4</v>
      </c>
      <c r="AY345">
        <v>1.8274E-4</v>
      </c>
      <c r="BA345">
        <v>2.3803999999999999E-4</v>
      </c>
      <c r="BB345">
        <v>2.9880999999999999E-4</v>
      </c>
      <c r="BC345">
        <v>3.3766999999999998E-4</v>
      </c>
      <c r="BD345">
        <v>2.0463999999999999E-4</v>
      </c>
      <c r="BE345">
        <v>2.0285999999999999E-4</v>
      </c>
      <c r="BF345">
        <v>2.6642000000000001E-4</v>
      </c>
      <c r="BG345">
        <v>3.2666999999999999E-4</v>
      </c>
      <c r="BH345">
        <v>2.6469999999999998E-4</v>
      </c>
      <c r="BI345">
        <v>3.7549000000000003E-4</v>
      </c>
      <c r="BJ345">
        <v>4.1509000000000001E-4</v>
      </c>
      <c r="BK345">
        <v>3.9179999999999998E-4</v>
      </c>
      <c r="BL345">
        <v>3.1826000000000001E-4</v>
      </c>
      <c r="BN345">
        <v>3.8863999999999999E-4</v>
      </c>
      <c r="BO345">
        <v>3.2602999999999999E-4</v>
      </c>
      <c r="BP345">
        <v>3.1492E-4</v>
      </c>
      <c r="BQ345">
        <v>3.1223999999999998E-4</v>
      </c>
      <c r="BR345">
        <v>2.9995999999999999E-4</v>
      </c>
      <c r="BS345">
        <v>3.1698000000000002E-4</v>
      </c>
      <c r="BT345">
        <v>2.2499E-4</v>
      </c>
      <c r="BU345">
        <v>2.9077999999999998E-4</v>
      </c>
      <c r="BV345">
        <v>3.0532999999999998E-4</v>
      </c>
      <c r="BW345">
        <v>4.1749000000000002E-4</v>
      </c>
      <c r="BX345">
        <v>3.6304000000000002E-4</v>
      </c>
      <c r="BY345">
        <v>3.0465000000000001E-4</v>
      </c>
      <c r="CA345">
        <v>5.8664999999999998E-4</v>
      </c>
      <c r="CB345">
        <v>5.8657999999999996E-4</v>
      </c>
      <c r="CC345">
        <v>7.5838000000000001E-4</v>
      </c>
      <c r="CD345">
        <v>7.8967999999999996E-4</v>
      </c>
      <c r="CE345">
        <v>6.4061999999999995E-4</v>
      </c>
      <c r="CF345">
        <v>8.3168999999999995E-4</v>
      </c>
      <c r="CG345">
        <v>6.7462999999999996E-4</v>
      </c>
      <c r="CH345">
        <v>5.6658000000000001E-4</v>
      </c>
      <c r="CI345">
        <v>5.2402999999999998E-4</v>
      </c>
      <c r="CJ345">
        <v>5.9734999999999996E-4</v>
      </c>
      <c r="CK345">
        <v>5.2141000000000004E-4</v>
      </c>
      <c r="CL345">
        <v>5.1088999999999996E-4</v>
      </c>
      <c r="CN345">
        <v>4.6401E-4</v>
      </c>
      <c r="CO345">
        <v>5.6464000000000004E-4</v>
      </c>
      <c r="CP345">
        <v>6.6660000000000005E-4</v>
      </c>
      <c r="CQ345">
        <v>3.8078E-4</v>
      </c>
      <c r="CR345">
        <v>4.5650999999999998E-4</v>
      </c>
      <c r="CS345">
        <v>5.1002000000000003E-4</v>
      </c>
      <c r="CT345">
        <v>5.2455999999999998E-4</v>
      </c>
      <c r="CU345">
        <v>3.9929000000000001E-4</v>
      </c>
      <c r="CV345">
        <v>3.4684000000000001E-4</v>
      </c>
      <c r="CW345">
        <v>4.4428000000000002E-4</v>
      </c>
      <c r="CX345">
        <v>6.0961000000000001E-4</v>
      </c>
      <c r="CY345">
        <v>3.8298999999999999E-4</v>
      </c>
      <c r="DA345">
        <v>2.0955E-4</v>
      </c>
      <c r="DB345">
        <v>1.5457000000000001E-4</v>
      </c>
      <c r="DC345">
        <v>1.9097999999999999E-4</v>
      </c>
      <c r="DD345">
        <v>1.4891000000000001E-4</v>
      </c>
      <c r="DE345">
        <v>1.9898E-4</v>
      </c>
      <c r="DF345">
        <v>1.9090000000000001E-4</v>
      </c>
      <c r="DG345">
        <v>1.9259999999999999E-4</v>
      </c>
      <c r="DH345">
        <v>1.4561000000000001E-4</v>
      </c>
      <c r="DI345">
        <v>1.8997E-4</v>
      </c>
      <c r="DJ345">
        <v>2.5931000000000001E-4</v>
      </c>
      <c r="DK345">
        <v>1.9625999999999999E-4</v>
      </c>
      <c r="DL345">
        <v>1.6551000000000001E-4</v>
      </c>
      <c r="DO345">
        <f t="shared" si="21"/>
        <v>3.3902925925925921E-4</v>
      </c>
      <c r="DP345">
        <f t="shared" si="22"/>
        <v>3.7852777777777776E-4</v>
      </c>
      <c r="DQ345">
        <f t="shared" si="23"/>
        <v>3.8291407407407412E-4</v>
      </c>
      <c r="DR345">
        <f t="shared" si="24"/>
        <v>3.1721444444444443E-4</v>
      </c>
      <c r="DT345">
        <v>42.707999999999998</v>
      </c>
    </row>
    <row r="346" spans="1:124" x14ac:dyDescent="0.25">
      <c r="A346">
        <v>7.1577000000000001E-4</v>
      </c>
      <c r="B346">
        <v>9.9649000000000005E-4</v>
      </c>
      <c r="C346">
        <v>9.6571999999999999E-4</v>
      </c>
      <c r="D346">
        <v>9.3356000000000005E-4</v>
      </c>
      <c r="E346">
        <v>2.2499999999999999E-4</v>
      </c>
      <c r="F346">
        <v>2.2594999999999999E-4</v>
      </c>
      <c r="G346">
        <v>2.4199000000000001E-4</v>
      </c>
      <c r="H346">
        <v>1.5694999999999999E-4</v>
      </c>
      <c r="I346">
        <v>1.8809E-4</v>
      </c>
      <c r="J346">
        <v>2.0754000000000001E-4</v>
      </c>
      <c r="K346">
        <v>1.8024999999999999E-4</v>
      </c>
      <c r="L346">
        <v>1.7653999999999999E-4</v>
      </c>
      <c r="N346">
        <v>2.4158E-4</v>
      </c>
      <c r="O346">
        <v>2.4858999999999998E-4</v>
      </c>
      <c r="P346">
        <v>2.2881E-4</v>
      </c>
      <c r="Q346">
        <v>1.9102E-4</v>
      </c>
      <c r="R346">
        <v>3.2456E-4</v>
      </c>
      <c r="S346">
        <v>3.347E-4</v>
      </c>
      <c r="T346">
        <v>3.9274999999999998E-4</v>
      </c>
      <c r="U346">
        <v>2.7532000000000001E-4</v>
      </c>
      <c r="V346">
        <v>3.2288999999999999E-4</v>
      </c>
      <c r="W346">
        <v>2.5072000000000001E-4</v>
      </c>
      <c r="X346">
        <v>3.1003999999999998E-4</v>
      </c>
      <c r="Y346">
        <v>2.3871E-4</v>
      </c>
      <c r="AA346">
        <v>2.9934999999999999E-4</v>
      </c>
      <c r="AB346">
        <v>4.2020000000000002E-4</v>
      </c>
      <c r="AC346">
        <v>3.8780999999999999E-4</v>
      </c>
      <c r="AD346">
        <v>2.8519999999999999E-4</v>
      </c>
      <c r="AE346">
        <v>2.9767999999999998E-4</v>
      </c>
      <c r="AF346">
        <v>3.2765000000000002E-4</v>
      </c>
      <c r="AG346">
        <v>3.8664E-4</v>
      </c>
      <c r="AH346">
        <v>2.8321999999999999E-4</v>
      </c>
      <c r="AI346">
        <v>2.6434000000000001E-4</v>
      </c>
      <c r="AJ346">
        <v>3.1648000000000001E-4</v>
      </c>
      <c r="AK346">
        <v>2.7961000000000001E-4</v>
      </c>
      <c r="AL346">
        <v>2.0938E-4</v>
      </c>
      <c r="AN346">
        <v>2.6434000000000001E-4</v>
      </c>
      <c r="AO346">
        <v>3.1648000000000001E-4</v>
      </c>
      <c r="AP346">
        <v>2.7961000000000001E-4</v>
      </c>
      <c r="AQ346">
        <v>2.0938E-4</v>
      </c>
      <c r="AR346">
        <v>1.7615999999999999E-4</v>
      </c>
      <c r="AS346">
        <v>2.4792E-4</v>
      </c>
      <c r="AT346">
        <v>2.8470999999999998E-4</v>
      </c>
      <c r="AU346">
        <v>2.4261000000000001E-4</v>
      </c>
      <c r="AV346">
        <v>2.1707000000000001E-4</v>
      </c>
      <c r="AW346">
        <v>2.0875000000000001E-4</v>
      </c>
      <c r="AX346">
        <v>1.7105000000000001E-4</v>
      </c>
      <c r="AY346">
        <v>1.7946999999999999E-4</v>
      </c>
      <c r="BA346">
        <v>2.4335000000000001E-4</v>
      </c>
      <c r="BB346">
        <v>2.7997999999999999E-4</v>
      </c>
      <c r="BC346">
        <v>2.8937E-4</v>
      </c>
      <c r="BD346">
        <v>2.2964E-4</v>
      </c>
      <c r="BE346">
        <v>2.3942000000000001E-4</v>
      </c>
      <c r="BF346">
        <v>2.4147E-4</v>
      </c>
      <c r="BG346">
        <v>2.8078000000000001E-4</v>
      </c>
      <c r="BH346">
        <v>2.3855E-4</v>
      </c>
      <c r="BI346">
        <v>3.7938000000000002E-4</v>
      </c>
      <c r="BJ346">
        <v>3.5815E-4</v>
      </c>
      <c r="BK346">
        <v>3.7091000000000001E-4</v>
      </c>
      <c r="BL346">
        <v>2.8033000000000002E-4</v>
      </c>
      <c r="BN346">
        <v>3.6223000000000001E-4</v>
      </c>
      <c r="BO346">
        <v>3.3136E-4</v>
      </c>
      <c r="BP346">
        <v>3.1293E-4</v>
      </c>
      <c r="BQ346">
        <v>3.1000999999999999E-4</v>
      </c>
      <c r="BR346">
        <v>2.8791999999999999E-4</v>
      </c>
      <c r="BS346">
        <v>3.0933000000000002E-4</v>
      </c>
      <c r="BT346">
        <v>2.5105E-4</v>
      </c>
      <c r="BU346">
        <v>2.7324000000000001E-4</v>
      </c>
      <c r="BV346">
        <v>3.1475999999999997E-4</v>
      </c>
      <c r="BW346">
        <v>3.5617E-4</v>
      </c>
      <c r="BX346">
        <v>3.2414999999999999E-4</v>
      </c>
      <c r="BY346">
        <v>3.1825000000000001E-4</v>
      </c>
      <c r="CA346">
        <v>6.4979999999999997E-4</v>
      </c>
      <c r="CB346">
        <v>6.0570999999999997E-4</v>
      </c>
      <c r="CC346">
        <v>6.8767999999999998E-4</v>
      </c>
      <c r="CD346">
        <v>6.8187E-4</v>
      </c>
      <c r="CE346">
        <v>5.7916E-4</v>
      </c>
      <c r="CF346">
        <v>7.5359999999999999E-4</v>
      </c>
      <c r="CG346">
        <v>6.6162999999999997E-4</v>
      </c>
      <c r="CH346">
        <v>6.0373000000000002E-4</v>
      </c>
      <c r="CI346">
        <v>6.0700000000000001E-4</v>
      </c>
      <c r="CJ346">
        <v>5.9982000000000004E-4</v>
      </c>
      <c r="CK346">
        <v>4.7349000000000002E-4</v>
      </c>
      <c r="CL346">
        <v>4.9262999999999998E-4</v>
      </c>
      <c r="CN346">
        <v>4.6184999999999998E-4</v>
      </c>
      <c r="CO346">
        <v>5.7556000000000003E-4</v>
      </c>
      <c r="CP346">
        <v>6.0035000000000004E-4</v>
      </c>
      <c r="CQ346">
        <v>3.8750999999999998E-4</v>
      </c>
      <c r="CR346">
        <v>4.3114E-4</v>
      </c>
      <c r="CS346">
        <v>6.2051999999999995E-4</v>
      </c>
      <c r="CT346">
        <v>5.5991999999999999E-4</v>
      </c>
      <c r="CU346">
        <v>4.0992999999999997E-4</v>
      </c>
      <c r="CV346">
        <v>3.8519999999999998E-4</v>
      </c>
      <c r="CW346">
        <v>4.5673000000000003E-4</v>
      </c>
      <c r="CX346">
        <v>5.8914000000000004E-4</v>
      </c>
      <c r="CY346">
        <v>3.7791000000000002E-4</v>
      </c>
      <c r="DA346">
        <v>1.9129999999999999E-4</v>
      </c>
      <c r="DB346">
        <v>1.6138E-4</v>
      </c>
      <c r="DC346">
        <v>1.7752999999999999E-4</v>
      </c>
      <c r="DD346">
        <v>1.5982E-4</v>
      </c>
      <c r="DE346">
        <v>1.8783E-4</v>
      </c>
      <c r="DF346">
        <v>2.1364999999999999E-4</v>
      </c>
      <c r="DG346">
        <v>1.7896000000000001E-4</v>
      </c>
      <c r="DH346">
        <v>1.4679E-4</v>
      </c>
      <c r="DI346">
        <v>1.7005000000000001E-4</v>
      </c>
      <c r="DJ346">
        <v>2.2743000000000001E-4</v>
      </c>
      <c r="DK346">
        <v>1.9391999999999999E-4</v>
      </c>
      <c r="DL346">
        <v>1.6872E-4</v>
      </c>
      <c r="DO346">
        <f t="shared" si="21"/>
        <v>3.3434148148148146E-4</v>
      </c>
      <c r="DP346">
        <f t="shared" si="22"/>
        <v>3.7749370370370361E-4</v>
      </c>
      <c r="DQ346">
        <f t="shared" si="23"/>
        <v>3.7262222222222231E-4</v>
      </c>
      <c r="DR346">
        <f t="shared" si="24"/>
        <v>3.1334407407407415E-4</v>
      </c>
      <c r="DT346">
        <v>42.834000000000003</v>
      </c>
    </row>
    <row r="347" spans="1:124" x14ac:dyDescent="0.25">
      <c r="A347">
        <v>7.2570999999999996E-4</v>
      </c>
      <c r="B347">
        <v>8.7182999999999998E-4</v>
      </c>
      <c r="C347">
        <v>9.8620999999999995E-4</v>
      </c>
      <c r="D347">
        <v>8.5968000000000004E-4</v>
      </c>
      <c r="E347">
        <v>2.1348999999999999E-4</v>
      </c>
      <c r="F347">
        <v>2.1775000000000001E-4</v>
      </c>
      <c r="G347">
        <v>2.4018999999999999E-4</v>
      </c>
      <c r="H347">
        <v>1.5603000000000001E-4</v>
      </c>
      <c r="I347">
        <v>1.9258E-4</v>
      </c>
      <c r="J347">
        <v>2.1002999999999999E-4</v>
      </c>
      <c r="K347">
        <v>1.8488000000000001E-4</v>
      </c>
      <c r="L347">
        <v>1.8417999999999999E-4</v>
      </c>
      <c r="N347">
        <v>2.3635999999999999E-4</v>
      </c>
      <c r="O347">
        <v>2.519E-4</v>
      </c>
      <c r="P347">
        <v>2.3808999999999999E-4</v>
      </c>
      <c r="Q347">
        <v>2.142E-4</v>
      </c>
      <c r="R347">
        <v>3.5181999999999998E-4</v>
      </c>
      <c r="S347">
        <v>3.2572999999999999E-4</v>
      </c>
      <c r="T347">
        <v>4.2192999999999999E-4</v>
      </c>
      <c r="U347">
        <v>2.6923000000000002E-4</v>
      </c>
      <c r="V347">
        <v>2.8224000000000001E-4</v>
      </c>
      <c r="W347">
        <v>2.3141000000000001E-4</v>
      </c>
      <c r="X347">
        <v>3.3571000000000002E-4</v>
      </c>
      <c r="Y347">
        <v>2.5182999999999998E-4</v>
      </c>
      <c r="AA347">
        <v>2.8249999999999998E-4</v>
      </c>
      <c r="AB347">
        <v>4.8694E-4</v>
      </c>
      <c r="AC347">
        <v>4.2087E-4</v>
      </c>
      <c r="AD347">
        <v>2.9546999999999999E-4</v>
      </c>
      <c r="AE347">
        <v>3.0423000000000001E-4</v>
      </c>
      <c r="AF347">
        <v>3.2286000000000001E-4</v>
      </c>
      <c r="AG347">
        <v>3.6516000000000001E-4</v>
      </c>
      <c r="AH347">
        <v>2.9091000000000002E-4</v>
      </c>
      <c r="AI347">
        <v>2.1598E-4</v>
      </c>
      <c r="AJ347">
        <v>3.3785E-4</v>
      </c>
      <c r="AK347">
        <v>2.6362999999999999E-4</v>
      </c>
      <c r="AL347">
        <v>2.1217999999999999E-4</v>
      </c>
      <c r="AN347">
        <v>2.1598E-4</v>
      </c>
      <c r="AO347">
        <v>3.3785E-4</v>
      </c>
      <c r="AP347">
        <v>2.6362999999999999E-4</v>
      </c>
      <c r="AQ347">
        <v>2.1217999999999999E-4</v>
      </c>
      <c r="AR347">
        <v>1.5359E-4</v>
      </c>
      <c r="AS347">
        <v>2.8390000000000002E-4</v>
      </c>
      <c r="AT347">
        <v>2.923E-4</v>
      </c>
      <c r="AU347">
        <v>2.2713E-4</v>
      </c>
      <c r="AV347">
        <v>2.3130000000000001E-4</v>
      </c>
      <c r="AW347">
        <v>2.1759000000000001E-4</v>
      </c>
      <c r="AX347">
        <v>1.6855E-4</v>
      </c>
      <c r="AY347">
        <v>1.7657999999999999E-4</v>
      </c>
      <c r="BA347">
        <v>2.4432000000000002E-4</v>
      </c>
      <c r="BB347">
        <v>2.5391999999999998E-4</v>
      </c>
      <c r="BC347">
        <v>2.3383E-4</v>
      </c>
      <c r="BD347">
        <v>2.498E-4</v>
      </c>
      <c r="BE347">
        <v>2.7872999999999998E-4</v>
      </c>
      <c r="BF347">
        <v>2.2539000000000001E-4</v>
      </c>
      <c r="BG347">
        <v>2.4392000000000001E-4</v>
      </c>
      <c r="BH347">
        <v>2.0552E-4</v>
      </c>
      <c r="BI347">
        <v>3.8406999999999997E-4</v>
      </c>
      <c r="BJ347">
        <v>3.0778000000000001E-4</v>
      </c>
      <c r="BK347">
        <v>3.7303E-4</v>
      </c>
      <c r="BL347">
        <v>2.4667999999999999E-4</v>
      </c>
      <c r="BN347">
        <v>3.48E-4</v>
      </c>
      <c r="BO347">
        <v>3.4666999999999999E-4</v>
      </c>
      <c r="BP347">
        <v>3.1282E-4</v>
      </c>
      <c r="BQ347">
        <v>3.1417000000000001E-4</v>
      </c>
      <c r="BR347">
        <v>2.7260000000000001E-4</v>
      </c>
      <c r="BS347">
        <v>2.9803000000000002E-4</v>
      </c>
      <c r="BT347">
        <v>2.8326000000000002E-4</v>
      </c>
      <c r="BU347">
        <v>2.5886000000000003E-4</v>
      </c>
      <c r="BV347">
        <v>3.4300999999999998E-4</v>
      </c>
      <c r="BW347">
        <v>3.0002000000000002E-4</v>
      </c>
      <c r="BX347">
        <v>2.9180999999999999E-4</v>
      </c>
      <c r="BY347">
        <v>3.2706E-4</v>
      </c>
      <c r="CA347">
        <v>7.2840000000000003E-4</v>
      </c>
      <c r="CB347">
        <v>6.2768000000000003E-4</v>
      </c>
      <c r="CC347">
        <v>6.0013999999999998E-4</v>
      </c>
      <c r="CD347">
        <v>5.6643999999999998E-4</v>
      </c>
      <c r="CE347">
        <v>5.4049999999999996E-4</v>
      </c>
      <c r="CF347">
        <v>6.5757999999999995E-4</v>
      </c>
      <c r="CG347">
        <v>6.3511000000000004E-4</v>
      </c>
      <c r="CH347">
        <v>6.8192000000000003E-4</v>
      </c>
      <c r="CI347">
        <v>6.9541999999999998E-4</v>
      </c>
      <c r="CJ347">
        <v>5.8810000000000004E-4</v>
      </c>
      <c r="CK347">
        <v>4.4488999999999998E-4</v>
      </c>
      <c r="CL347">
        <v>4.6042000000000001E-4</v>
      </c>
      <c r="CN347">
        <v>4.6956E-4</v>
      </c>
      <c r="CO347">
        <v>5.8023999999999999E-4</v>
      </c>
      <c r="CP347">
        <v>5.2446999999999997E-4</v>
      </c>
      <c r="CQ347">
        <v>4.0078999999999999E-4</v>
      </c>
      <c r="CR347">
        <v>3.9777999999999998E-4</v>
      </c>
      <c r="CS347">
        <v>7.3620999999999995E-4</v>
      </c>
      <c r="CT347">
        <v>5.9493999999999997E-4</v>
      </c>
      <c r="CU347">
        <v>4.1599999999999997E-4</v>
      </c>
      <c r="CV347">
        <v>4.4278999999999998E-4</v>
      </c>
      <c r="CW347">
        <v>4.5323E-4</v>
      </c>
      <c r="CX347">
        <v>5.6718000000000003E-4</v>
      </c>
      <c r="CY347">
        <v>3.5849999999999999E-4</v>
      </c>
      <c r="DA347">
        <v>1.6961E-4</v>
      </c>
      <c r="DB347">
        <v>1.6543999999999999E-4</v>
      </c>
      <c r="DC347">
        <v>1.6623000000000001E-4</v>
      </c>
      <c r="DD347">
        <v>1.6941999999999999E-4</v>
      </c>
      <c r="DE347">
        <v>1.7619000000000001E-4</v>
      </c>
      <c r="DF347">
        <v>2.3237999999999999E-4</v>
      </c>
      <c r="DG347">
        <v>1.6944E-4</v>
      </c>
      <c r="DH347">
        <v>1.4438E-4</v>
      </c>
      <c r="DI347">
        <v>1.5845E-4</v>
      </c>
      <c r="DJ347">
        <v>1.9176999999999999E-4</v>
      </c>
      <c r="DK347">
        <v>1.9185E-4</v>
      </c>
      <c r="DL347">
        <v>1.7861E-4</v>
      </c>
      <c r="DO347">
        <f t="shared" si="21"/>
        <v>3.353781481481481E-4</v>
      </c>
      <c r="DP347">
        <f t="shared" si="22"/>
        <v>3.7259555555555559E-4</v>
      </c>
      <c r="DQ347">
        <f t="shared" si="23"/>
        <v>3.6348407407407404E-4</v>
      </c>
      <c r="DR347">
        <f t="shared" si="24"/>
        <v>3.0845074074074065E-4</v>
      </c>
      <c r="DT347">
        <v>42.959000000000003</v>
      </c>
    </row>
    <row r="348" spans="1:124" x14ac:dyDescent="0.25">
      <c r="A348">
        <v>7.5184999999999998E-4</v>
      </c>
      <c r="B348">
        <v>7.6411999999999997E-4</v>
      </c>
      <c r="C348">
        <v>9.9314999999999994E-4</v>
      </c>
      <c r="D348">
        <v>7.8801000000000001E-4</v>
      </c>
      <c r="E348">
        <v>2.0996E-4</v>
      </c>
      <c r="F348">
        <v>2.1934999999999999E-4</v>
      </c>
      <c r="G348">
        <v>2.329E-4</v>
      </c>
      <c r="H348">
        <v>1.5568E-4</v>
      </c>
      <c r="I348">
        <v>2.0206E-4</v>
      </c>
      <c r="J348">
        <v>2.0683999999999999E-4</v>
      </c>
      <c r="K348">
        <v>1.7882E-4</v>
      </c>
      <c r="L348">
        <v>1.8519000000000001E-4</v>
      </c>
      <c r="N348">
        <v>2.377E-4</v>
      </c>
      <c r="O348">
        <v>2.5029000000000002E-4</v>
      </c>
      <c r="P348">
        <v>2.3856999999999999E-4</v>
      </c>
      <c r="Q348">
        <v>2.2186999999999999E-4</v>
      </c>
      <c r="R348">
        <v>3.8054000000000001E-4</v>
      </c>
      <c r="S348">
        <v>3.1249000000000001E-4</v>
      </c>
      <c r="T348">
        <v>4.3963999999999999E-4</v>
      </c>
      <c r="U348">
        <v>2.6249999999999998E-4</v>
      </c>
      <c r="V348">
        <v>2.6154999999999999E-4</v>
      </c>
      <c r="W348">
        <v>2.2113999999999999E-4</v>
      </c>
      <c r="X348">
        <v>3.4797000000000002E-4</v>
      </c>
      <c r="Y348">
        <v>2.5564000000000001E-4</v>
      </c>
      <c r="AA348">
        <v>2.7633999999999997E-4</v>
      </c>
      <c r="AB348">
        <v>5.0306999999999999E-4</v>
      </c>
      <c r="AC348">
        <v>4.2977E-4</v>
      </c>
      <c r="AD348">
        <v>3.0472000000000002E-4</v>
      </c>
      <c r="AE348">
        <v>3.0989E-4</v>
      </c>
      <c r="AF348">
        <v>3.2929999999999998E-4</v>
      </c>
      <c r="AG348">
        <v>3.5594000000000001E-4</v>
      </c>
      <c r="AH348">
        <v>3.0278999999999999E-4</v>
      </c>
      <c r="AI348">
        <v>1.9947000000000001E-4</v>
      </c>
      <c r="AJ348">
        <v>3.4412000000000001E-4</v>
      </c>
      <c r="AK348">
        <v>2.5901E-4</v>
      </c>
      <c r="AL348">
        <v>2.0854000000000001E-4</v>
      </c>
      <c r="AN348">
        <v>1.9947000000000001E-4</v>
      </c>
      <c r="AO348">
        <v>3.4412000000000001E-4</v>
      </c>
      <c r="AP348">
        <v>2.5901E-4</v>
      </c>
      <c r="AQ348">
        <v>2.0854000000000001E-4</v>
      </c>
      <c r="AR348">
        <v>1.4175E-4</v>
      </c>
      <c r="AS348">
        <v>3.0432000000000001E-4</v>
      </c>
      <c r="AT348">
        <v>2.9587E-4</v>
      </c>
      <c r="AU348">
        <v>2.2042000000000001E-4</v>
      </c>
      <c r="AV348">
        <v>2.2337E-4</v>
      </c>
      <c r="AW348">
        <v>2.1214000000000001E-4</v>
      </c>
      <c r="AX348">
        <v>1.7137000000000001E-4</v>
      </c>
      <c r="AY348">
        <v>1.7495999999999999E-4</v>
      </c>
      <c r="BA348">
        <v>2.396E-4</v>
      </c>
      <c r="BB348">
        <v>2.3483E-4</v>
      </c>
      <c r="BC348">
        <v>2.0206999999999999E-4</v>
      </c>
      <c r="BD348">
        <v>2.5245999999999998E-4</v>
      </c>
      <c r="BE348">
        <v>2.9697000000000002E-4</v>
      </c>
      <c r="BF348">
        <v>2.2625999999999999E-4</v>
      </c>
      <c r="BG348">
        <v>2.3625E-4</v>
      </c>
      <c r="BH348">
        <v>1.8426E-4</v>
      </c>
      <c r="BI348">
        <v>3.8506E-4</v>
      </c>
      <c r="BJ348">
        <v>2.9149999999999998E-4</v>
      </c>
      <c r="BK348">
        <v>3.9450999999999999E-4</v>
      </c>
      <c r="BL348">
        <v>2.3560000000000001E-4</v>
      </c>
      <c r="BN348">
        <v>3.5238000000000001E-4</v>
      </c>
      <c r="BO348">
        <v>3.6113999999999997E-4</v>
      </c>
      <c r="BP348">
        <v>3.1295999999999999E-4</v>
      </c>
      <c r="BQ348">
        <v>3.2078E-4</v>
      </c>
      <c r="BR348">
        <v>2.6175999999999999E-4</v>
      </c>
      <c r="BS348">
        <v>2.8859000000000003E-4</v>
      </c>
      <c r="BT348">
        <v>3.0152E-4</v>
      </c>
      <c r="BU348">
        <v>2.5472E-4</v>
      </c>
      <c r="BV348">
        <v>3.7156E-4</v>
      </c>
      <c r="BW348">
        <v>2.7975999999999999E-4</v>
      </c>
      <c r="BX348">
        <v>2.8312999999999998E-4</v>
      </c>
      <c r="BY348">
        <v>3.2485000000000001E-4</v>
      </c>
      <c r="CA348">
        <v>7.7227000000000003E-4</v>
      </c>
      <c r="CB348">
        <v>6.3606999999999997E-4</v>
      </c>
      <c r="CC348">
        <v>5.4390000000000005E-4</v>
      </c>
      <c r="CD348">
        <v>5.0704000000000005E-4</v>
      </c>
      <c r="CE348">
        <v>5.4266000000000004E-4</v>
      </c>
      <c r="CF348">
        <v>5.9648999999999998E-4</v>
      </c>
      <c r="CG348">
        <v>6.0758000000000003E-4</v>
      </c>
      <c r="CH348">
        <v>7.5042000000000001E-4</v>
      </c>
      <c r="CI348">
        <v>7.3519000000000004E-4</v>
      </c>
      <c r="CJ348">
        <v>5.6634000000000003E-4</v>
      </c>
      <c r="CK348">
        <v>4.4980999999999998E-4</v>
      </c>
      <c r="CL348">
        <v>4.3114E-4</v>
      </c>
      <c r="CN348">
        <v>4.8089999999999998E-4</v>
      </c>
      <c r="CO348">
        <v>5.7414E-4</v>
      </c>
      <c r="CP348">
        <v>4.8148E-4</v>
      </c>
      <c r="CQ348">
        <v>4.1110000000000002E-4</v>
      </c>
      <c r="CR348">
        <v>3.7456000000000002E-4</v>
      </c>
      <c r="CS348">
        <v>7.8713999999999998E-4</v>
      </c>
      <c r="CT348">
        <v>6.0734000000000005E-4</v>
      </c>
      <c r="CU348">
        <v>4.1240999999999999E-4</v>
      </c>
      <c r="CV348">
        <v>4.8390999999999999E-4</v>
      </c>
      <c r="CW348">
        <v>4.3473999999999997E-4</v>
      </c>
      <c r="CX348">
        <v>5.5462000000000003E-4</v>
      </c>
      <c r="CY348">
        <v>3.3503E-4</v>
      </c>
      <c r="DA348">
        <v>1.5663E-4</v>
      </c>
      <c r="DB348">
        <v>1.6379E-4</v>
      </c>
      <c r="DC348">
        <v>1.6294000000000001E-4</v>
      </c>
      <c r="DD348">
        <v>1.7153000000000001E-4</v>
      </c>
      <c r="DE348">
        <v>1.7017000000000001E-4</v>
      </c>
      <c r="DF348">
        <v>2.354E-4</v>
      </c>
      <c r="DG348">
        <v>1.6857999999999999E-4</v>
      </c>
      <c r="DH348">
        <v>1.3913E-4</v>
      </c>
      <c r="DI348">
        <v>1.6082999999999999E-4</v>
      </c>
      <c r="DJ348">
        <v>1.7241000000000001E-4</v>
      </c>
      <c r="DK348">
        <v>1.9029999999999999E-4</v>
      </c>
      <c r="DL348">
        <v>1.8848000000000001E-4</v>
      </c>
      <c r="DO348">
        <f t="shared" si="21"/>
        <v>3.3994074074074088E-4</v>
      </c>
      <c r="DP348">
        <f t="shared" si="22"/>
        <v>3.6518148148148149E-4</v>
      </c>
      <c r="DQ348">
        <f t="shared" si="23"/>
        <v>3.5922259259259259E-4</v>
      </c>
      <c r="DR348">
        <f t="shared" si="24"/>
        <v>3.0399296296296295E-4</v>
      </c>
      <c r="DT348">
        <v>43.084000000000003</v>
      </c>
    </row>
    <row r="349" spans="1:124" x14ac:dyDescent="0.25">
      <c r="A349">
        <v>7.7587000000000001E-4</v>
      </c>
      <c r="B349">
        <v>7.3096000000000001E-4</v>
      </c>
      <c r="C349">
        <v>9.7821999999999991E-4</v>
      </c>
      <c r="D349">
        <v>7.5635999999999998E-4</v>
      </c>
      <c r="E349">
        <v>2.1555000000000001E-4</v>
      </c>
      <c r="F349">
        <v>2.2875E-4</v>
      </c>
      <c r="G349">
        <v>2.2359999999999999E-4</v>
      </c>
      <c r="H349">
        <v>1.5552E-4</v>
      </c>
      <c r="I349">
        <v>2.1015000000000001E-4</v>
      </c>
      <c r="J349">
        <v>1.9918E-4</v>
      </c>
      <c r="K349">
        <v>1.6514000000000001E-4</v>
      </c>
      <c r="L349">
        <v>1.7838000000000001E-4</v>
      </c>
      <c r="N349">
        <v>2.4402000000000001E-4</v>
      </c>
      <c r="O349">
        <v>2.4394E-4</v>
      </c>
      <c r="P349">
        <v>2.2936000000000001E-4</v>
      </c>
      <c r="Q349">
        <v>2.0898999999999999E-4</v>
      </c>
      <c r="R349">
        <v>3.9272999999999999E-4</v>
      </c>
      <c r="S349">
        <v>3.0130000000000001E-4</v>
      </c>
      <c r="T349">
        <v>4.3428E-4</v>
      </c>
      <c r="U349">
        <v>2.5778999999999998E-4</v>
      </c>
      <c r="V349">
        <v>2.7143000000000002E-4</v>
      </c>
      <c r="W349">
        <v>2.2503000000000001E-4</v>
      </c>
      <c r="X349">
        <v>3.3862999999999997E-4</v>
      </c>
      <c r="Y349">
        <v>2.4709999999999999E-4</v>
      </c>
      <c r="AA349">
        <v>2.8352E-4</v>
      </c>
      <c r="AB349">
        <v>4.5804E-4</v>
      </c>
      <c r="AC349">
        <v>4.0798000000000001E-4</v>
      </c>
      <c r="AD349">
        <v>3.0626999999999998E-4</v>
      </c>
      <c r="AE349">
        <v>3.1032E-4</v>
      </c>
      <c r="AF349">
        <v>3.4193E-4</v>
      </c>
      <c r="AG349">
        <v>3.6244000000000001E-4</v>
      </c>
      <c r="AH349">
        <v>3.1063999999999999E-4</v>
      </c>
      <c r="AI349">
        <v>2.2295999999999999E-4</v>
      </c>
      <c r="AJ349">
        <v>3.3063999999999999E-4</v>
      </c>
      <c r="AK349">
        <v>2.6724000000000002E-4</v>
      </c>
      <c r="AL349">
        <v>1.9987999999999999E-4</v>
      </c>
      <c r="AN349">
        <v>2.2295999999999999E-4</v>
      </c>
      <c r="AO349">
        <v>3.3063999999999999E-4</v>
      </c>
      <c r="AP349">
        <v>2.6724000000000002E-4</v>
      </c>
      <c r="AQ349">
        <v>1.9987999999999999E-4</v>
      </c>
      <c r="AR349">
        <v>1.4686000000000001E-4</v>
      </c>
      <c r="AS349">
        <v>2.9638E-4</v>
      </c>
      <c r="AT349">
        <v>2.9240000000000001E-4</v>
      </c>
      <c r="AU349">
        <v>2.2514E-4</v>
      </c>
      <c r="AV349">
        <v>1.9751999999999999E-4</v>
      </c>
      <c r="AW349">
        <v>1.9493000000000001E-4</v>
      </c>
      <c r="AX349">
        <v>1.7704999999999999E-4</v>
      </c>
      <c r="AY349">
        <v>1.7467000000000001E-4</v>
      </c>
      <c r="BA349">
        <v>2.3121E-4</v>
      </c>
      <c r="BB349">
        <v>2.3259999999999999E-4</v>
      </c>
      <c r="BC349">
        <v>2.1078000000000001E-4</v>
      </c>
      <c r="BD349">
        <v>2.3528000000000001E-4</v>
      </c>
      <c r="BE349">
        <v>2.8298E-4</v>
      </c>
      <c r="BF349">
        <v>2.4232E-4</v>
      </c>
      <c r="BG349">
        <v>2.6077000000000001E-4</v>
      </c>
      <c r="BH349">
        <v>1.8639000000000001E-4</v>
      </c>
      <c r="BI349">
        <v>3.8005999999999999E-4</v>
      </c>
      <c r="BJ349">
        <v>3.1666000000000002E-4</v>
      </c>
      <c r="BK349">
        <v>4.2051000000000002E-4</v>
      </c>
      <c r="BL349">
        <v>2.5211999999999999E-4</v>
      </c>
      <c r="BN349">
        <v>3.7104999999999999E-4</v>
      </c>
      <c r="BO349">
        <v>3.6472000000000002E-4</v>
      </c>
      <c r="BP349">
        <v>3.1169999999999999E-4</v>
      </c>
      <c r="BQ349">
        <v>3.2454000000000001E-4</v>
      </c>
      <c r="BR349">
        <v>2.6038E-4</v>
      </c>
      <c r="BS349">
        <v>2.8538000000000001E-4</v>
      </c>
      <c r="BT349">
        <v>2.9429E-4</v>
      </c>
      <c r="BU349">
        <v>2.6185E-4</v>
      </c>
      <c r="BV349">
        <v>3.8220000000000002E-4</v>
      </c>
      <c r="BW349">
        <v>3.0504000000000002E-4</v>
      </c>
      <c r="BX349">
        <v>3.0111999999999999E-4</v>
      </c>
      <c r="BY349">
        <v>3.1189E-4</v>
      </c>
      <c r="CA349">
        <v>7.5239000000000002E-4</v>
      </c>
      <c r="CB349">
        <v>6.2301000000000001E-4</v>
      </c>
      <c r="CC349">
        <v>5.4796999999999995E-4</v>
      </c>
      <c r="CD349">
        <v>5.3381999999999995E-4</v>
      </c>
      <c r="CE349">
        <v>5.8005999999999997E-4</v>
      </c>
      <c r="CF349">
        <v>6.0205999999999996E-4</v>
      </c>
      <c r="CG349">
        <v>5.9190999999999996E-4</v>
      </c>
      <c r="CH349">
        <v>7.6559000000000002E-4</v>
      </c>
      <c r="CI349">
        <v>7.0094000000000005E-4</v>
      </c>
      <c r="CJ349">
        <v>5.4418000000000001E-4</v>
      </c>
      <c r="CK349">
        <v>4.8275999999999999E-4</v>
      </c>
      <c r="CL349">
        <v>4.1965999999999998E-4</v>
      </c>
      <c r="CN349">
        <v>4.8777E-4</v>
      </c>
      <c r="CO349">
        <v>5.5898999999999999E-4</v>
      </c>
      <c r="CP349">
        <v>4.9419000000000004E-4</v>
      </c>
      <c r="CQ349">
        <v>4.1102000000000001E-4</v>
      </c>
      <c r="CR349">
        <v>3.7337999999999998E-4</v>
      </c>
      <c r="CS349">
        <v>7.4186E-4</v>
      </c>
      <c r="CT349">
        <v>5.8823999999999997E-4</v>
      </c>
      <c r="CU349">
        <v>3.9983E-4</v>
      </c>
      <c r="CV349">
        <v>4.8305E-4</v>
      </c>
      <c r="CW349">
        <v>4.1065999999999997E-4</v>
      </c>
      <c r="CX349">
        <v>5.5674000000000001E-4</v>
      </c>
      <c r="CY349">
        <v>3.1988999999999997E-4</v>
      </c>
      <c r="DA349">
        <v>1.5922000000000001E-4</v>
      </c>
      <c r="DB349">
        <v>1.5678999999999999E-4</v>
      </c>
      <c r="DC349">
        <v>1.6878999999999999E-4</v>
      </c>
      <c r="DD349">
        <v>1.6442E-4</v>
      </c>
      <c r="DE349">
        <v>1.7252000000000001E-4</v>
      </c>
      <c r="DF349">
        <v>2.2021000000000001E-4</v>
      </c>
      <c r="DG349">
        <v>1.7585999999999999E-4</v>
      </c>
      <c r="DH349">
        <v>1.3339E-4</v>
      </c>
      <c r="DI349">
        <v>1.7471000000000001E-4</v>
      </c>
      <c r="DJ349">
        <v>1.7966E-4</v>
      </c>
      <c r="DK349">
        <v>1.8912000000000001E-4</v>
      </c>
      <c r="DL349">
        <v>1.918E-4</v>
      </c>
      <c r="DO349">
        <f t="shared" si="21"/>
        <v>3.4391888888888895E-4</v>
      </c>
      <c r="DP349">
        <f t="shared" si="22"/>
        <v>3.5799481481481489E-4</v>
      </c>
      <c r="DQ349">
        <f t="shared" si="23"/>
        <v>3.6067888888888889E-4</v>
      </c>
      <c r="DR349">
        <f t="shared" si="24"/>
        <v>3.0118925925925929E-4</v>
      </c>
      <c r="DT349">
        <v>43.209000000000003</v>
      </c>
    </row>
    <row r="350" spans="1:124" x14ac:dyDescent="0.25">
      <c r="A350">
        <v>7.8169000000000003E-4</v>
      </c>
      <c r="B350">
        <v>7.8521999999999999E-4</v>
      </c>
      <c r="C350">
        <v>9.4600000000000001E-4</v>
      </c>
      <c r="D350">
        <v>7.7844000000000003E-4</v>
      </c>
      <c r="E350">
        <v>2.2617000000000001E-4</v>
      </c>
      <c r="F350">
        <v>2.3952000000000001E-4</v>
      </c>
      <c r="G350">
        <v>2.1678999999999999E-4</v>
      </c>
      <c r="H350">
        <v>1.5511E-4</v>
      </c>
      <c r="I350">
        <v>2.1143999999999999E-4</v>
      </c>
      <c r="J350">
        <v>1.908E-4</v>
      </c>
      <c r="K350">
        <v>1.5121000000000001E-4</v>
      </c>
      <c r="L350">
        <v>1.6713000000000001E-4</v>
      </c>
      <c r="N350">
        <v>2.5083000000000001E-4</v>
      </c>
      <c r="O350">
        <v>2.3576000000000001E-4</v>
      </c>
      <c r="P350">
        <v>2.1520999999999999E-4</v>
      </c>
      <c r="Q350">
        <v>1.8258E-4</v>
      </c>
      <c r="R350">
        <v>3.8041000000000003E-4</v>
      </c>
      <c r="S350">
        <v>2.9720000000000001E-4</v>
      </c>
      <c r="T350">
        <v>4.0797000000000001E-4</v>
      </c>
      <c r="U350">
        <v>2.5654999999999997E-4</v>
      </c>
      <c r="V350">
        <v>3.0464000000000001E-4</v>
      </c>
      <c r="W350">
        <v>2.3991E-4</v>
      </c>
      <c r="X350">
        <v>3.122E-4</v>
      </c>
      <c r="Y350">
        <v>2.3046000000000001E-4</v>
      </c>
      <c r="AA350">
        <v>2.9899000000000001E-4</v>
      </c>
      <c r="AB350">
        <v>3.7690999999999999E-4</v>
      </c>
      <c r="AC350">
        <v>3.6696999999999999E-4</v>
      </c>
      <c r="AD350">
        <v>2.9817E-4</v>
      </c>
      <c r="AE350">
        <v>3.0435E-4</v>
      </c>
      <c r="AF350">
        <v>3.5221999999999999E-4</v>
      </c>
      <c r="AG350">
        <v>3.7897000000000001E-4</v>
      </c>
      <c r="AH350">
        <v>3.0885E-4</v>
      </c>
      <c r="AI350">
        <v>2.7127999999999999E-4</v>
      </c>
      <c r="AJ350">
        <v>3.0435999999999999E-4</v>
      </c>
      <c r="AK350">
        <v>2.8237E-4</v>
      </c>
      <c r="AL350">
        <v>1.9045999999999999E-4</v>
      </c>
      <c r="AN350">
        <v>2.7127999999999999E-4</v>
      </c>
      <c r="AO350">
        <v>3.0435999999999999E-4</v>
      </c>
      <c r="AP350">
        <v>2.8237E-4</v>
      </c>
      <c r="AQ350">
        <v>1.9045999999999999E-4</v>
      </c>
      <c r="AR350">
        <v>1.6516999999999999E-4</v>
      </c>
      <c r="AS350">
        <v>2.6406999999999998E-4</v>
      </c>
      <c r="AT350">
        <v>2.8300999999999999E-4</v>
      </c>
      <c r="AU350">
        <v>2.3728000000000001E-4</v>
      </c>
      <c r="AV350">
        <v>1.6824E-4</v>
      </c>
      <c r="AW350">
        <v>1.7522999999999999E-4</v>
      </c>
      <c r="AX350">
        <v>1.8154999999999999E-4</v>
      </c>
      <c r="AY350">
        <v>1.7498000000000001E-4</v>
      </c>
      <c r="BA350">
        <v>2.2329000000000001E-4</v>
      </c>
      <c r="BB350">
        <v>2.4711999999999998E-4</v>
      </c>
      <c r="BC350">
        <v>2.5277999999999998E-4</v>
      </c>
      <c r="BD350">
        <v>2.0748000000000001E-4</v>
      </c>
      <c r="BE350">
        <v>2.4438999999999998E-4</v>
      </c>
      <c r="BF350">
        <v>2.6316000000000002E-4</v>
      </c>
      <c r="BG350">
        <v>3.0180000000000002E-4</v>
      </c>
      <c r="BH350">
        <v>2.0971E-4</v>
      </c>
      <c r="BI350">
        <v>3.7028000000000001E-4</v>
      </c>
      <c r="BJ350">
        <v>3.6654E-4</v>
      </c>
      <c r="BK350">
        <v>4.3398999999999998E-4</v>
      </c>
      <c r="BL350">
        <v>2.8519999999999999E-4</v>
      </c>
      <c r="BN350">
        <v>3.9161000000000003E-4</v>
      </c>
      <c r="BO350">
        <v>3.5398999999999999E-4</v>
      </c>
      <c r="BP350">
        <v>3.0829000000000002E-4</v>
      </c>
      <c r="BQ350">
        <v>3.2189000000000002E-4</v>
      </c>
      <c r="BR350">
        <v>2.6781E-4</v>
      </c>
      <c r="BS350">
        <v>2.8903000000000002E-4</v>
      </c>
      <c r="BT350">
        <v>2.6510999999999999E-4</v>
      </c>
      <c r="BU350">
        <v>2.7480000000000001E-4</v>
      </c>
      <c r="BV350">
        <v>3.6764000000000002E-4</v>
      </c>
      <c r="BW350">
        <v>3.591E-4</v>
      </c>
      <c r="BX350">
        <v>3.3331000000000002E-4</v>
      </c>
      <c r="BY350">
        <v>2.9468000000000002E-4</v>
      </c>
      <c r="CA350">
        <v>6.7763999999999997E-4</v>
      </c>
      <c r="CB350">
        <v>5.9369000000000002E-4</v>
      </c>
      <c r="CC350">
        <v>6.0561999999999996E-4</v>
      </c>
      <c r="CD350">
        <v>6.2651000000000004E-4</v>
      </c>
      <c r="CE350">
        <v>6.2715000000000004E-4</v>
      </c>
      <c r="CF350">
        <v>6.6651000000000004E-4</v>
      </c>
      <c r="CG350">
        <v>5.9378000000000002E-4</v>
      </c>
      <c r="CH350">
        <v>7.1617999999999996E-4</v>
      </c>
      <c r="CI350">
        <v>6.1050000000000004E-4</v>
      </c>
      <c r="CJ350">
        <v>5.3112999999999999E-4</v>
      </c>
      <c r="CK350">
        <v>5.2212999999999999E-4</v>
      </c>
      <c r="CL350">
        <v>4.3012999999999998E-4</v>
      </c>
      <c r="CN350">
        <v>4.8485999999999999E-4</v>
      </c>
      <c r="CO350">
        <v>5.4180000000000005E-4</v>
      </c>
      <c r="CP350">
        <v>5.5261000000000004E-4</v>
      </c>
      <c r="CQ350">
        <v>3.9937000000000002E-4</v>
      </c>
      <c r="CR350">
        <v>3.9306999999999998E-4</v>
      </c>
      <c r="CS350">
        <v>6.2549999999999997E-4</v>
      </c>
      <c r="CT350">
        <v>5.4717000000000003E-4</v>
      </c>
      <c r="CU350">
        <v>3.8413E-4</v>
      </c>
      <c r="CV350">
        <v>4.3965999999999997E-4</v>
      </c>
      <c r="CW350">
        <v>3.9331000000000001E-4</v>
      </c>
      <c r="CX350">
        <v>5.7023000000000002E-4</v>
      </c>
      <c r="CY350">
        <v>3.2037999999999999E-4</v>
      </c>
      <c r="DA350">
        <v>1.7504E-4</v>
      </c>
      <c r="DB350">
        <v>1.4794E-4</v>
      </c>
      <c r="DC350">
        <v>1.796E-4</v>
      </c>
      <c r="DD350">
        <v>1.5176999999999999E-4</v>
      </c>
      <c r="DE350">
        <v>1.8110000000000001E-4</v>
      </c>
      <c r="DF350">
        <v>1.9490999999999999E-4</v>
      </c>
      <c r="DG350">
        <v>1.861E-4</v>
      </c>
      <c r="DH350">
        <v>1.2973999999999999E-4</v>
      </c>
      <c r="DI350">
        <v>1.9107999999999999E-4</v>
      </c>
      <c r="DJ350">
        <v>2.0814E-4</v>
      </c>
      <c r="DK350">
        <v>1.8794999999999999E-4</v>
      </c>
      <c r="DL350">
        <v>1.8600999999999999E-4</v>
      </c>
      <c r="DO350">
        <f t="shared" si="21"/>
        <v>3.4368925925925924E-4</v>
      </c>
      <c r="DP350">
        <f t="shared" si="22"/>
        <v>3.5360851851851853E-4</v>
      </c>
      <c r="DQ350">
        <f t="shared" si="23"/>
        <v>3.6537370370370365E-4</v>
      </c>
      <c r="DR350">
        <f t="shared" si="24"/>
        <v>3.0031296296296301E-4</v>
      </c>
      <c r="DT350">
        <v>43.335000000000001</v>
      </c>
    </row>
    <row r="351" spans="1:124" x14ac:dyDescent="0.25">
      <c r="A351">
        <v>7.6422999999999997E-4</v>
      </c>
      <c r="B351">
        <v>8.8862000000000001E-4</v>
      </c>
      <c r="C351">
        <v>9.1093999999999995E-4</v>
      </c>
      <c r="D351">
        <v>8.363E-4</v>
      </c>
      <c r="E351">
        <v>2.3488E-4</v>
      </c>
      <c r="F351">
        <v>2.4462000000000003E-4</v>
      </c>
      <c r="G351">
        <v>2.1539000000000001E-4</v>
      </c>
      <c r="H351">
        <v>1.5419000000000001E-4</v>
      </c>
      <c r="I351">
        <v>2.0467E-4</v>
      </c>
      <c r="J351">
        <v>1.8589E-4</v>
      </c>
      <c r="K351">
        <v>1.4443E-4</v>
      </c>
      <c r="L351">
        <v>1.5736E-4</v>
      </c>
      <c r="N351">
        <v>2.5335000000000001E-4</v>
      </c>
      <c r="O351">
        <v>2.2965E-4</v>
      </c>
      <c r="P351">
        <v>2.0371000000000001E-4</v>
      </c>
      <c r="Q351">
        <v>1.5749000000000001E-4</v>
      </c>
      <c r="R351">
        <v>3.5007000000000001E-4</v>
      </c>
      <c r="S351">
        <v>3.0111E-4</v>
      </c>
      <c r="T351">
        <v>3.7510000000000001E-4</v>
      </c>
      <c r="U351">
        <v>2.5819999999999999E-4</v>
      </c>
      <c r="V351">
        <v>3.4045000000000001E-4</v>
      </c>
      <c r="W351">
        <v>2.5619999999999999E-4</v>
      </c>
      <c r="X351">
        <v>2.831E-4</v>
      </c>
      <c r="Y351">
        <v>2.1467E-4</v>
      </c>
      <c r="AA351">
        <v>3.1285999999999998E-4</v>
      </c>
      <c r="AB351">
        <v>3.0552999999999998E-4</v>
      </c>
      <c r="AC351">
        <v>3.2935000000000001E-4</v>
      </c>
      <c r="AD351">
        <v>2.8415E-4</v>
      </c>
      <c r="AE351">
        <v>2.9461999999999999E-4</v>
      </c>
      <c r="AF351">
        <v>3.5317999999999998E-4</v>
      </c>
      <c r="AG351">
        <v>3.9407999999999999E-4</v>
      </c>
      <c r="AH351">
        <v>2.9761000000000002E-4</v>
      </c>
      <c r="AI351">
        <v>3.1501000000000001E-4</v>
      </c>
      <c r="AJ351">
        <v>2.7974E-4</v>
      </c>
      <c r="AK351">
        <v>2.9454999999999998E-4</v>
      </c>
      <c r="AL351">
        <v>1.8495999999999999E-4</v>
      </c>
      <c r="AN351">
        <v>3.1501000000000001E-4</v>
      </c>
      <c r="AO351">
        <v>2.7974E-4</v>
      </c>
      <c r="AP351">
        <v>2.9454999999999998E-4</v>
      </c>
      <c r="AQ351">
        <v>1.8495999999999999E-4</v>
      </c>
      <c r="AR351">
        <v>1.8526999999999999E-4</v>
      </c>
      <c r="AS351">
        <v>2.2555000000000001E-4</v>
      </c>
      <c r="AT351">
        <v>2.7228000000000002E-4</v>
      </c>
      <c r="AU351">
        <v>2.4858999999999998E-4</v>
      </c>
      <c r="AV351">
        <v>1.517E-4</v>
      </c>
      <c r="AW351">
        <v>1.6364999999999999E-4</v>
      </c>
      <c r="AX351">
        <v>1.816E-4</v>
      </c>
      <c r="AY351">
        <v>1.7477000000000001E-4</v>
      </c>
      <c r="BA351">
        <v>2.1956999999999999E-4</v>
      </c>
      <c r="BB351">
        <v>2.6849000000000003E-4</v>
      </c>
      <c r="BC351">
        <v>3.0169000000000002E-4</v>
      </c>
      <c r="BD351">
        <v>1.8433999999999999E-4</v>
      </c>
      <c r="BE351">
        <v>2.0299000000000001E-4</v>
      </c>
      <c r="BF351">
        <v>2.7582000000000003E-4</v>
      </c>
      <c r="BG351">
        <v>3.3427000000000001E-4</v>
      </c>
      <c r="BH351">
        <v>2.3955E-4</v>
      </c>
      <c r="BI351">
        <v>3.5971000000000001E-4</v>
      </c>
      <c r="BJ351">
        <v>4.1039000000000001E-4</v>
      </c>
      <c r="BK351">
        <v>4.2571999999999998E-4</v>
      </c>
      <c r="BL351">
        <v>3.1429E-4</v>
      </c>
      <c r="BN351">
        <v>4.0083000000000002E-4</v>
      </c>
      <c r="BO351">
        <v>3.3406000000000001E-4</v>
      </c>
      <c r="BP351">
        <v>3.033E-4</v>
      </c>
      <c r="BQ351">
        <v>3.1313000000000001E-4</v>
      </c>
      <c r="BR351">
        <v>2.7828999999999999E-4</v>
      </c>
      <c r="BS351">
        <v>2.9608999999999999E-4</v>
      </c>
      <c r="BT351">
        <v>2.3036000000000001E-4</v>
      </c>
      <c r="BU351">
        <v>2.8485000000000001E-4</v>
      </c>
      <c r="BV351">
        <v>3.3558999999999998E-4</v>
      </c>
      <c r="BW351">
        <v>4.0878000000000003E-4</v>
      </c>
      <c r="BX351">
        <v>3.5924999999999998E-4</v>
      </c>
      <c r="BY351">
        <v>2.8205999999999999E-4</v>
      </c>
      <c r="CA351">
        <v>5.8914999999999998E-4</v>
      </c>
      <c r="CB351">
        <v>5.6293000000000001E-4</v>
      </c>
      <c r="CC351">
        <v>6.7891000000000002E-4</v>
      </c>
      <c r="CD351">
        <v>7.27E-4</v>
      </c>
      <c r="CE351">
        <v>6.5335000000000002E-4</v>
      </c>
      <c r="CF351">
        <v>7.4777000000000003E-4</v>
      </c>
      <c r="CG351">
        <v>6.0851000000000004E-4</v>
      </c>
      <c r="CH351">
        <v>6.2923000000000005E-4</v>
      </c>
      <c r="CI351">
        <v>5.1411999999999996E-4</v>
      </c>
      <c r="CJ351">
        <v>5.3129000000000002E-4</v>
      </c>
      <c r="CK351">
        <v>5.4290999999999996E-4</v>
      </c>
      <c r="CL351">
        <v>4.5375E-4</v>
      </c>
      <c r="CN351">
        <v>4.7258000000000001E-4</v>
      </c>
      <c r="CO351">
        <v>5.3070999999999999E-4</v>
      </c>
      <c r="CP351">
        <v>6.2021000000000005E-4</v>
      </c>
      <c r="CQ351">
        <v>3.8178000000000002E-4</v>
      </c>
      <c r="CR351">
        <v>4.2028999999999998E-4</v>
      </c>
      <c r="CS351">
        <v>5.0451999999999995E-4</v>
      </c>
      <c r="CT351">
        <v>5.0626999999999996E-4</v>
      </c>
      <c r="CU351">
        <v>3.7293E-4</v>
      </c>
      <c r="CV351">
        <v>3.7814000000000001E-4</v>
      </c>
      <c r="CW351">
        <v>3.9083999999999999E-4</v>
      </c>
      <c r="CX351">
        <v>5.8511999999999995E-4</v>
      </c>
      <c r="CY351">
        <v>3.3456000000000002E-4</v>
      </c>
      <c r="DA351">
        <v>1.9395999999999999E-4</v>
      </c>
      <c r="DB351">
        <v>1.4179000000000001E-4</v>
      </c>
      <c r="DC351">
        <v>1.8836999999999999E-4</v>
      </c>
      <c r="DD351">
        <v>1.4044E-4</v>
      </c>
      <c r="DE351">
        <v>1.9011000000000001E-4</v>
      </c>
      <c r="DF351">
        <v>1.7343E-4</v>
      </c>
      <c r="DG351">
        <v>1.9253E-4</v>
      </c>
      <c r="DH351">
        <v>1.2956999999999999E-4</v>
      </c>
      <c r="DI351">
        <v>1.9964000000000001E-4</v>
      </c>
      <c r="DJ351">
        <v>2.4008999999999999E-4</v>
      </c>
      <c r="DK351">
        <v>1.8652E-4</v>
      </c>
      <c r="DL351">
        <v>1.739E-4</v>
      </c>
      <c r="DO351">
        <f t="shared" si="21"/>
        <v>3.3816444444444447E-4</v>
      </c>
      <c r="DP351">
        <f t="shared" si="22"/>
        <v>3.5298074074074069E-4</v>
      </c>
      <c r="DQ351">
        <f t="shared" si="23"/>
        <v>3.690007407407408E-4</v>
      </c>
      <c r="DR351">
        <f t="shared" si="24"/>
        <v>3.0054185185185184E-4</v>
      </c>
      <c r="DT351">
        <v>43.46</v>
      </c>
    </row>
    <row r="352" spans="1:124" x14ac:dyDescent="0.25">
      <c r="A352">
        <v>7.3163000000000004E-4</v>
      </c>
      <c r="B352">
        <v>9.7519999999999996E-4</v>
      </c>
      <c r="C352">
        <v>8.8869999999999997E-4</v>
      </c>
      <c r="D352">
        <v>8.9148999999999999E-4</v>
      </c>
      <c r="E352">
        <v>2.3599E-4</v>
      </c>
      <c r="F352">
        <v>2.4046000000000001E-4</v>
      </c>
      <c r="G352">
        <v>2.1914999999999999E-4</v>
      </c>
      <c r="H352">
        <v>1.5281E-4</v>
      </c>
      <c r="I352">
        <v>1.9335000000000001E-4</v>
      </c>
      <c r="J352">
        <v>1.8660000000000001E-4</v>
      </c>
      <c r="K352">
        <v>1.4804E-4</v>
      </c>
      <c r="L352">
        <v>1.5409000000000001E-4</v>
      </c>
      <c r="N352">
        <v>2.4928999999999999E-4</v>
      </c>
      <c r="O352">
        <v>2.2833E-4</v>
      </c>
      <c r="P352">
        <v>2.0086E-4</v>
      </c>
      <c r="Q352">
        <v>1.4773E-4</v>
      </c>
      <c r="R352">
        <v>3.1852999999999997E-4</v>
      </c>
      <c r="S352">
        <v>3.0945000000000001E-4</v>
      </c>
      <c r="T352">
        <v>3.5373000000000002E-4</v>
      </c>
      <c r="U352">
        <v>2.6055000000000002E-4</v>
      </c>
      <c r="V352">
        <v>3.5691999999999999E-4</v>
      </c>
      <c r="W352">
        <v>2.6355999999999998E-4</v>
      </c>
      <c r="X352">
        <v>2.6717000000000001E-4</v>
      </c>
      <c r="Y352">
        <v>2.0813E-4</v>
      </c>
      <c r="AA352">
        <v>3.1615000000000001E-4</v>
      </c>
      <c r="AB352">
        <v>2.8376999999999997E-4</v>
      </c>
      <c r="AC352">
        <v>3.1563000000000001E-4</v>
      </c>
      <c r="AD352">
        <v>2.7137E-4</v>
      </c>
      <c r="AE352">
        <v>2.8587000000000003E-4</v>
      </c>
      <c r="AF352">
        <v>3.433E-4</v>
      </c>
      <c r="AG352">
        <v>3.9730000000000001E-4</v>
      </c>
      <c r="AH352">
        <v>2.8268E-4</v>
      </c>
      <c r="AI352">
        <v>3.2778000000000001E-4</v>
      </c>
      <c r="AJ352">
        <v>2.7028000000000002E-4</v>
      </c>
      <c r="AK352">
        <v>2.9574000000000001E-4</v>
      </c>
      <c r="AL352">
        <v>1.8578999999999999E-4</v>
      </c>
      <c r="AN352">
        <v>3.2778000000000001E-4</v>
      </c>
      <c r="AO352">
        <v>2.7028000000000002E-4</v>
      </c>
      <c r="AP352">
        <v>2.9574000000000001E-4</v>
      </c>
      <c r="AQ352">
        <v>1.8578999999999999E-4</v>
      </c>
      <c r="AR352">
        <v>1.9483E-4</v>
      </c>
      <c r="AS352">
        <v>2.0244999999999999E-4</v>
      </c>
      <c r="AT352">
        <v>2.6556000000000003E-4</v>
      </c>
      <c r="AU352">
        <v>2.5146000000000001E-4</v>
      </c>
      <c r="AV352">
        <v>1.5637E-4</v>
      </c>
      <c r="AW352">
        <v>1.6599E-4</v>
      </c>
      <c r="AX352">
        <v>1.7656E-4</v>
      </c>
      <c r="AY352">
        <v>1.7327999999999999E-4</v>
      </c>
      <c r="BA352">
        <v>2.2125000000000001E-4</v>
      </c>
      <c r="BB352">
        <v>2.8303999999999997E-4</v>
      </c>
      <c r="BC352">
        <v>3.2760999999999999E-4</v>
      </c>
      <c r="BD352">
        <v>1.783E-4</v>
      </c>
      <c r="BE352">
        <v>1.8175E-4</v>
      </c>
      <c r="BF352">
        <v>2.7230000000000001E-4</v>
      </c>
      <c r="BG352">
        <v>3.3840999999999998E-4</v>
      </c>
      <c r="BH352">
        <v>2.5752000000000001E-4</v>
      </c>
      <c r="BI352">
        <v>3.5281000000000001E-4</v>
      </c>
      <c r="BJ352">
        <v>4.2140999999999999E-4</v>
      </c>
      <c r="BK352">
        <v>3.9945999999999997E-4</v>
      </c>
      <c r="BL352">
        <v>3.2137000000000002E-4</v>
      </c>
      <c r="BN352">
        <v>3.9225000000000002E-4</v>
      </c>
      <c r="BO352">
        <v>3.1536999999999998E-4</v>
      </c>
      <c r="BP352">
        <v>2.9828E-4</v>
      </c>
      <c r="BQ352">
        <v>3.0214E-4</v>
      </c>
      <c r="BR352">
        <v>2.8445E-4</v>
      </c>
      <c r="BS352">
        <v>3.0111E-4</v>
      </c>
      <c r="BT352">
        <v>2.0943000000000001E-4</v>
      </c>
      <c r="BU352">
        <v>2.8519999999999999E-4</v>
      </c>
      <c r="BV352">
        <v>3.0384999999999999E-4</v>
      </c>
      <c r="BW352">
        <v>4.2391E-4</v>
      </c>
      <c r="BX352">
        <v>3.6261000000000003E-4</v>
      </c>
      <c r="BY352">
        <v>2.8007999999999999E-4</v>
      </c>
      <c r="CA352">
        <v>5.3582E-4</v>
      </c>
      <c r="CB352">
        <v>5.4628999999999995E-4</v>
      </c>
      <c r="CC352">
        <v>7.2134E-4</v>
      </c>
      <c r="CD352">
        <v>7.7373000000000003E-4</v>
      </c>
      <c r="CE352">
        <v>6.4073000000000005E-4</v>
      </c>
      <c r="CF352">
        <v>7.9454000000000005E-4</v>
      </c>
      <c r="CG352">
        <v>6.2399000000000005E-4</v>
      </c>
      <c r="CH352">
        <v>5.5338000000000002E-4</v>
      </c>
      <c r="CI352">
        <v>4.6483000000000001E-4</v>
      </c>
      <c r="CJ352">
        <v>5.4126000000000001E-4</v>
      </c>
      <c r="CK352">
        <v>5.3120000000000001E-4</v>
      </c>
      <c r="CL352">
        <v>4.7424000000000001E-4</v>
      </c>
      <c r="CN352">
        <v>4.5664000000000002E-4</v>
      </c>
      <c r="CO352">
        <v>5.3034000000000002E-4</v>
      </c>
      <c r="CP352">
        <v>6.5549E-4</v>
      </c>
      <c r="CQ352">
        <v>3.6717E-4</v>
      </c>
      <c r="CR352">
        <v>4.3748000000000002E-4</v>
      </c>
      <c r="CS352">
        <v>4.4755000000000001E-4</v>
      </c>
      <c r="CT352">
        <v>4.8736999999999999E-4</v>
      </c>
      <c r="CU352">
        <v>3.7106999999999998E-4</v>
      </c>
      <c r="CV352">
        <v>3.3315999999999999E-4</v>
      </c>
      <c r="CW352">
        <v>4.0269999999999998E-4</v>
      </c>
      <c r="CX352">
        <v>5.9075999999999996E-4</v>
      </c>
      <c r="CY352">
        <v>3.5261E-4</v>
      </c>
      <c r="DA352">
        <v>2.0415E-4</v>
      </c>
      <c r="DB352">
        <v>1.4132000000000001E-4</v>
      </c>
      <c r="DC352">
        <v>1.8940999999999999E-4</v>
      </c>
      <c r="DD352">
        <v>1.3641E-4</v>
      </c>
      <c r="DE352">
        <v>1.9358E-4</v>
      </c>
      <c r="DF352">
        <v>1.6745E-4</v>
      </c>
      <c r="DG352">
        <v>1.9076999999999999E-4</v>
      </c>
      <c r="DH352">
        <v>1.3228E-4</v>
      </c>
      <c r="DI352">
        <v>1.9483E-4</v>
      </c>
      <c r="DJ352">
        <v>2.5594000000000002E-4</v>
      </c>
      <c r="DK352">
        <v>1.8482000000000001E-4</v>
      </c>
      <c r="DL352">
        <v>1.6186999999999999E-4</v>
      </c>
      <c r="DO352">
        <f t="shared" si="21"/>
        <v>3.2933592592592598E-4</v>
      </c>
      <c r="DP352">
        <f t="shared" si="22"/>
        <v>3.5497037037037036E-4</v>
      </c>
      <c r="DQ352">
        <f t="shared" si="23"/>
        <v>3.6796777777777781E-4</v>
      </c>
      <c r="DR352">
        <f t="shared" si="24"/>
        <v>3.0046444444444448E-4</v>
      </c>
      <c r="DT352">
        <v>43.585000000000001</v>
      </c>
    </row>
    <row r="353" spans="1:124" x14ac:dyDescent="0.25">
      <c r="A353">
        <v>6.9999000000000005E-4</v>
      </c>
      <c r="B353">
        <v>9.9039000000000006E-4</v>
      </c>
      <c r="C353">
        <v>8.8707E-4</v>
      </c>
      <c r="D353">
        <v>9.0799000000000001E-4</v>
      </c>
      <c r="E353">
        <v>2.2828E-4</v>
      </c>
      <c r="F353">
        <v>2.2887999999999999E-4</v>
      </c>
      <c r="G353">
        <v>2.2489E-4</v>
      </c>
      <c r="H353">
        <v>1.5127000000000001E-4</v>
      </c>
      <c r="I353">
        <v>1.8359999999999999E-4</v>
      </c>
      <c r="J353">
        <v>1.9186E-4</v>
      </c>
      <c r="K353">
        <v>1.5930999999999999E-4</v>
      </c>
      <c r="L353">
        <v>1.5851E-4</v>
      </c>
      <c r="N353">
        <v>2.4017999999999999E-4</v>
      </c>
      <c r="O353">
        <v>2.3178000000000001E-4</v>
      </c>
      <c r="P353">
        <v>2.0757999999999999E-4</v>
      </c>
      <c r="Q353">
        <v>1.5825E-4</v>
      </c>
      <c r="R353">
        <v>3.0295000000000002E-4</v>
      </c>
      <c r="S353">
        <v>3.1627000000000001E-4</v>
      </c>
      <c r="T353">
        <v>3.5501E-4</v>
      </c>
      <c r="U353">
        <v>2.6111999999999999E-4</v>
      </c>
      <c r="V353">
        <v>3.4368000000000002E-4</v>
      </c>
      <c r="W353">
        <v>2.5692999999999999E-4</v>
      </c>
      <c r="X353">
        <v>2.7240000000000001E-4</v>
      </c>
      <c r="Y353">
        <v>2.1378E-4</v>
      </c>
      <c r="AA353">
        <v>3.0597000000000003E-4</v>
      </c>
      <c r="AB353">
        <v>3.2241000000000003E-4</v>
      </c>
      <c r="AC353">
        <v>3.3220999999999999E-4</v>
      </c>
      <c r="AD353">
        <v>2.6609000000000002E-4</v>
      </c>
      <c r="AE353">
        <v>2.8218999999999998E-4</v>
      </c>
      <c r="AF353">
        <v>3.2730999999999998E-4</v>
      </c>
      <c r="AG353">
        <v>3.8526000000000001E-4</v>
      </c>
      <c r="AH353">
        <v>2.7185000000000002E-4</v>
      </c>
      <c r="AI353">
        <v>3.0153999999999999E-4</v>
      </c>
      <c r="AJ353">
        <v>2.8060999999999998E-4</v>
      </c>
      <c r="AK353">
        <v>2.8437999999999998E-4</v>
      </c>
      <c r="AL353">
        <v>1.917E-4</v>
      </c>
      <c r="AN353">
        <v>3.0153999999999999E-4</v>
      </c>
      <c r="AO353">
        <v>2.8060999999999998E-4</v>
      </c>
      <c r="AP353">
        <v>2.8437999999999998E-4</v>
      </c>
      <c r="AQ353">
        <v>1.917E-4</v>
      </c>
      <c r="AR353">
        <v>1.8778999999999999E-4</v>
      </c>
      <c r="AS353">
        <v>2.0713E-4</v>
      </c>
      <c r="AT353">
        <v>2.6578000000000002E-4</v>
      </c>
      <c r="AU353">
        <v>2.4329000000000001E-4</v>
      </c>
      <c r="AV353">
        <v>1.7828000000000001E-4</v>
      </c>
      <c r="AW353">
        <v>1.8001000000000001E-4</v>
      </c>
      <c r="AX353">
        <v>1.6873999999999999E-4</v>
      </c>
      <c r="AY353">
        <v>1.7053000000000001E-4</v>
      </c>
      <c r="BA353">
        <v>2.2631999999999999E-4</v>
      </c>
      <c r="BB353">
        <v>2.8131E-4</v>
      </c>
      <c r="BC353">
        <v>3.1466000000000003E-4</v>
      </c>
      <c r="BD353">
        <v>1.9175E-4</v>
      </c>
      <c r="BE353">
        <v>1.9153E-4</v>
      </c>
      <c r="BF353">
        <v>2.5403999999999997E-4</v>
      </c>
      <c r="BG353">
        <v>3.1107999999999998E-4</v>
      </c>
      <c r="BH353">
        <v>2.5228000000000002E-4</v>
      </c>
      <c r="BI353">
        <v>3.5192999999999997E-4</v>
      </c>
      <c r="BJ353">
        <v>3.9222999999999998E-4</v>
      </c>
      <c r="BK353">
        <v>3.6940999999999997E-4</v>
      </c>
      <c r="BL353">
        <v>3.0134999999999998E-4</v>
      </c>
      <c r="BN353">
        <v>3.6979999999999999E-4</v>
      </c>
      <c r="BO353">
        <v>3.0749E-4</v>
      </c>
      <c r="BP353">
        <v>2.9478000000000002E-4</v>
      </c>
      <c r="BQ353">
        <v>2.9407000000000001E-4</v>
      </c>
      <c r="BR353">
        <v>2.8160000000000001E-4</v>
      </c>
      <c r="BS353">
        <v>2.9986999999999999E-4</v>
      </c>
      <c r="BT353">
        <v>2.1340000000000001E-4</v>
      </c>
      <c r="BU353">
        <v>2.7480000000000001E-4</v>
      </c>
      <c r="BV353">
        <v>2.8967000000000001E-4</v>
      </c>
      <c r="BW353">
        <v>3.9475000000000003E-4</v>
      </c>
      <c r="BX353">
        <v>3.4049999999999998E-4</v>
      </c>
      <c r="BY353">
        <v>2.8850000000000002E-4</v>
      </c>
      <c r="CA353">
        <v>5.4555000000000001E-4</v>
      </c>
      <c r="CB353">
        <v>5.5084000000000003E-4</v>
      </c>
      <c r="CC353">
        <v>7.0525999999999998E-4</v>
      </c>
      <c r="CD353">
        <v>7.3749999999999998E-4</v>
      </c>
      <c r="CE353">
        <v>5.9405999999999999E-4</v>
      </c>
      <c r="CF353">
        <v>7.7656000000000003E-4</v>
      </c>
      <c r="CG353">
        <v>6.2796E-4</v>
      </c>
      <c r="CH353">
        <v>5.2990999999999997E-4</v>
      </c>
      <c r="CI353">
        <v>4.8766E-4</v>
      </c>
      <c r="CJ353">
        <v>5.5237999999999999E-4</v>
      </c>
      <c r="CK353">
        <v>4.9204999999999995E-4</v>
      </c>
      <c r="CL353">
        <v>4.7754999999999998E-4</v>
      </c>
      <c r="CN353">
        <v>4.4464E-4</v>
      </c>
      <c r="CO353">
        <v>5.3914000000000002E-4</v>
      </c>
      <c r="CP353">
        <v>6.3632999999999995E-4</v>
      </c>
      <c r="CQ353">
        <v>3.6253000000000001E-4</v>
      </c>
      <c r="CR353">
        <v>4.3323999999999999E-4</v>
      </c>
      <c r="CS353">
        <v>4.8522000000000002E-4</v>
      </c>
      <c r="CT353">
        <v>4.9923999999999997E-4</v>
      </c>
      <c r="CU353">
        <v>3.7793000000000001E-4</v>
      </c>
      <c r="CV353">
        <v>3.2925000000000001E-4</v>
      </c>
      <c r="CW353">
        <v>4.2024E-4</v>
      </c>
      <c r="CX353">
        <v>5.8202999999999998E-4</v>
      </c>
      <c r="CY353">
        <v>3.6270999999999997E-4</v>
      </c>
      <c r="DA353">
        <v>1.9900000000000001E-4</v>
      </c>
      <c r="DB353">
        <v>1.4624000000000001E-4</v>
      </c>
      <c r="DC353">
        <v>1.8158000000000001E-4</v>
      </c>
      <c r="DD353">
        <v>1.4134999999999999E-4</v>
      </c>
      <c r="DE353">
        <v>1.8880000000000001E-4</v>
      </c>
      <c r="DF353">
        <v>1.7963000000000001E-4</v>
      </c>
      <c r="DG353">
        <v>1.8124999999999999E-4</v>
      </c>
      <c r="DH353">
        <v>1.3568E-4</v>
      </c>
      <c r="DI353">
        <v>1.7888999999999999E-4</v>
      </c>
      <c r="DJ353">
        <v>2.4572E-4</v>
      </c>
      <c r="DK353">
        <v>1.8310000000000001E-4</v>
      </c>
      <c r="DL353">
        <v>1.5608000000000001E-4</v>
      </c>
      <c r="DO353">
        <f t="shared" si="21"/>
        <v>3.2103444444444434E-4</v>
      </c>
      <c r="DP353">
        <f t="shared" si="22"/>
        <v>3.5703148148148148E-4</v>
      </c>
      <c r="DQ353">
        <f t="shared" si="23"/>
        <v>3.614681481481482E-4</v>
      </c>
      <c r="DR353">
        <f t="shared" si="24"/>
        <v>2.9889148148148144E-4</v>
      </c>
      <c r="DT353">
        <v>43.71</v>
      </c>
    </row>
    <row r="354" spans="1:124" x14ac:dyDescent="0.25">
      <c r="A354">
        <v>6.8391000000000003E-4</v>
      </c>
      <c r="B354">
        <v>9.2261000000000003E-4</v>
      </c>
      <c r="C354">
        <v>9.0165000000000004E-4</v>
      </c>
      <c r="D354">
        <v>8.7321999999999996E-4</v>
      </c>
      <c r="E354">
        <v>2.1567E-4</v>
      </c>
      <c r="F354">
        <v>2.1599E-4</v>
      </c>
      <c r="G354">
        <v>2.2844E-4</v>
      </c>
      <c r="H354">
        <v>1.4993999999999999E-4</v>
      </c>
      <c r="I354">
        <v>1.8048000000000001E-4</v>
      </c>
      <c r="J354">
        <v>1.9798E-4</v>
      </c>
      <c r="K354">
        <v>1.7116000000000001E-4</v>
      </c>
      <c r="L354">
        <v>1.6736999999999999E-4</v>
      </c>
      <c r="N354">
        <v>2.3048E-4</v>
      </c>
      <c r="O354">
        <v>2.3723E-4</v>
      </c>
      <c r="P354">
        <v>2.1924999999999999E-4</v>
      </c>
      <c r="Q354">
        <v>1.8217999999999999E-4</v>
      </c>
      <c r="R354">
        <v>3.1080000000000002E-4</v>
      </c>
      <c r="S354">
        <v>3.167E-4</v>
      </c>
      <c r="T354">
        <v>3.7666000000000002E-4</v>
      </c>
      <c r="U354">
        <v>2.5858000000000001E-4</v>
      </c>
      <c r="V354">
        <v>3.0784999999999997E-4</v>
      </c>
      <c r="W354">
        <v>2.3939E-4</v>
      </c>
      <c r="X354">
        <v>2.9439000000000001E-4</v>
      </c>
      <c r="Y354">
        <v>2.2739E-4</v>
      </c>
      <c r="AA354">
        <v>2.8718999999999999E-4</v>
      </c>
      <c r="AB354">
        <v>3.9712999999999999E-4</v>
      </c>
      <c r="AC354">
        <v>3.6781999999999999E-4</v>
      </c>
      <c r="AD354">
        <v>2.7007000000000002E-4</v>
      </c>
      <c r="AE354">
        <v>2.8456E-4</v>
      </c>
      <c r="AF354">
        <v>3.1337999999999998E-4</v>
      </c>
      <c r="AG354">
        <v>3.6359000000000001E-4</v>
      </c>
      <c r="AH354">
        <v>2.7033E-4</v>
      </c>
      <c r="AI354">
        <v>2.5098999999999998E-4</v>
      </c>
      <c r="AJ354">
        <v>3.0389000000000002E-4</v>
      </c>
      <c r="AK354">
        <v>2.6616999999999998E-4</v>
      </c>
      <c r="AL354">
        <v>1.9859000000000001E-4</v>
      </c>
      <c r="AN354">
        <v>2.5098999999999998E-4</v>
      </c>
      <c r="AO354">
        <v>3.0389000000000002E-4</v>
      </c>
      <c r="AP354">
        <v>2.6616999999999998E-4</v>
      </c>
      <c r="AQ354">
        <v>1.9859000000000001E-4</v>
      </c>
      <c r="AR354">
        <v>1.6787E-4</v>
      </c>
      <c r="AS354">
        <v>2.3557E-4</v>
      </c>
      <c r="AT354">
        <v>2.7179E-4</v>
      </c>
      <c r="AU354">
        <v>2.2800000000000001E-4</v>
      </c>
      <c r="AV354">
        <v>2.0358E-4</v>
      </c>
      <c r="AW354">
        <v>1.9678E-4</v>
      </c>
      <c r="AX354">
        <v>1.6200000000000001E-4</v>
      </c>
      <c r="AY354">
        <v>1.6737999999999999E-4</v>
      </c>
      <c r="BA354">
        <v>2.3091E-4</v>
      </c>
      <c r="BB354">
        <v>2.6353999999999999E-4</v>
      </c>
      <c r="BC354">
        <v>2.7007000000000002E-4</v>
      </c>
      <c r="BD354">
        <v>2.1576000000000001E-4</v>
      </c>
      <c r="BE354">
        <v>2.2499999999999999E-4</v>
      </c>
      <c r="BF354">
        <v>2.3086999999999999E-4</v>
      </c>
      <c r="BG354">
        <v>2.6742999999999998E-4</v>
      </c>
      <c r="BH354">
        <v>2.262E-4</v>
      </c>
      <c r="BI354">
        <v>3.5593000000000002E-4</v>
      </c>
      <c r="BJ354">
        <v>3.3883999999999997E-4</v>
      </c>
      <c r="BK354">
        <v>3.5168999999999999E-4</v>
      </c>
      <c r="BL354">
        <v>2.6491999999999998E-4</v>
      </c>
      <c r="BN354">
        <v>3.4536000000000001E-4</v>
      </c>
      <c r="BO354">
        <v>3.1346999999999999E-4</v>
      </c>
      <c r="BP354">
        <v>2.9343000000000001E-4</v>
      </c>
      <c r="BQ354">
        <v>2.9224999999999998E-4</v>
      </c>
      <c r="BR354">
        <v>2.7048000000000003E-4</v>
      </c>
      <c r="BS354">
        <v>2.9197000000000001E-4</v>
      </c>
      <c r="BT354">
        <v>2.3868000000000001E-4</v>
      </c>
      <c r="BU354">
        <v>2.5887000000000002E-4</v>
      </c>
      <c r="BV354">
        <v>2.9964E-4</v>
      </c>
      <c r="BW354">
        <v>3.3738000000000003E-4</v>
      </c>
      <c r="BX354">
        <v>3.0488999999999999E-4</v>
      </c>
      <c r="BY354">
        <v>3.0107000000000002E-4</v>
      </c>
      <c r="CA354">
        <v>6.0901E-4</v>
      </c>
      <c r="CB354">
        <v>5.7105999999999997E-4</v>
      </c>
      <c r="CC354">
        <v>6.3778000000000001E-4</v>
      </c>
      <c r="CD354">
        <v>6.3787000000000002E-4</v>
      </c>
      <c r="CE354">
        <v>5.3782000000000005E-4</v>
      </c>
      <c r="CF354">
        <v>7.0200999999999998E-4</v>
      </c>
      <c r="CG354">
        <v>6.1508999999999999E-4</v>
      </c>
      <c r="CH354">
        <v>5.6868999999999995E-4</v>
      </c>
      <c r="CI354">
        <v>5.6546999999999999E-4</v>
      </c>
      <c r="CJ354">
        <v>5.5581000000000001E-4</v>
      </c>
      <c r="CK354">
        <v>4.4617000000000002E-4</v>
      </c>
      <c r="CL354">
        <v>4.6010000000000002E-4</v>
      </c>
      <c r="CN354">
        <v>4.4168000000000001E-4</v>
      </c>
      <c r="CO354">
        <v>5.5033999999999997E-4</v>
      </c>
      <c r="CP354">
        <v>5.7262000000000003E-4</v>
      </c>
      <c r="CQ354">
        <v>3.6887999999999998E-4</v>
      </c>
      <c r="CR354">
        <v>4.0889000000000002E-4</v>
      </c>
      <c r="CS354">
        <v>5.9261000000000003E-4</v>
      </c>
      <c r="CT354">
        <v>5.3277999999999995E-4</v>
      </c>
      <c r="CU354">
        <v>3.8788000000000001E-4</v>
      </c>
      <c r="CV354">
        <v>3.6657999999999998E-4</v>
      </c>
      <c r="CW354">
        <v>4.3186E-4</v>
      </c>
      <c r="CX354">
        <v>5.6232000000000005E-4</v>
      </c>
      <c r="CY354">
        <v>3.5798999999999998E-4</v>
      </c>
      <c r="DA354">
        <v>1.8097E-4</v>
      </c>
      <c r="DB354">
        <v>1.5317E-4</v>
      </c>
      <c r="DC354">
        <v>1.6890000000000001E-4</v>
      </c>
      <c r="DD354">
        <v>1.5171999999999999E-4</v>
      </c>
      <c r="DE354">
        <v>1.7792E-4</v>
      </c>
      <c r="DF354">
        <v>2.0215000000000001E-4</v>
      </c>
      <c r="DG354">
        <v>1.6890000000000001E-4</v>
      </c>
      <c r="DH354">
        <v>1.3731E-4</v>
      </c>
      <c r="DI354">
        <v>1.6048000000000001E-4</v>
      </c>
      <c r="DJ354">
        <v>2.1479999999999999E-4</v>
      </c>
      <c r="DK354">
        <v>1.8166999999999999E-4</v>
      </c>
      <c r="DL354">
        <v>1.5892E-4</v>
      </c>
      <c r="DO354">
        <f t="shared" si="21"/>
        <v>3.1668555555555559E-4</v>
      </c>
      <c r="DP354">
        <f t="shared" si="22"/>
        <v>3.5668222222222216E-4</v>
      </c>
      <c r="DQ354">
        <f t="shared" si="23"/>
        <v>3.5190777777777777E-4</v>
      </c>
      <c r="DR354">
        <f t="shared" si="24"/>
        <v>2.9555814814814812E-4</v>
      </c>
      <c r="DT354">
        <v>43.835999999999999</v>
      </c>
    </row>
    <row r="355" spans="1:124" x14ac:dyDescent="0.25">
      <c r="A355">
        <v>6.8840999999999998E-4</v>
      </c>
      <c r="B355">
        <v>8.0906999999999995E-4</v>
      </c>
      <c r="C355">
        <v>9.1881000000000005E-4</v>
      </c>
      <c r="D355">
        <v>8.0484999999999997E-4</v>
      </c>
      <c r="E355">
        <v>2.0481000000000001E-4</v>
      </c>
      <c r="F355">
        <v>2.0848000000000001E-4</v>
      </c>
      <c r="G355">
        <v>2.2703E-4</v>
      </c>
      <c r="H355">
        <v>1.4906000000000001E-4</v>
      </c>
      <c r="I355">
        <v>1.8505999999999999E-4</v>
      </c>
      <c r="J355">
        <v>2.0085E-4</v>
      </c>
      <c r="K355">
        <v>1.7629000000000001E-4</v>
      </c>
      <c r="L355">
        <v>1.7484999999999999E-4</v>
      </c>
      <c r="N355">
        <v>2.2503000000000001E-4</v>
      </c>
      <c r="O355">
        <v>2.4085999999999999E-4</v>
      </c>
      <c r="P355">
        <v>2.2839E-4</v>
      </c>
      <c r="Q355">
        <v>2.0488E-4</v>
      </c>
      <c r="R355">
        <v>3.3576999999999999E-4</v>
      </c>
      <c r="S355">
        <v>3.0964000000000002E-4</v>
      </c>
      <c r="T355">
        <v>4.0454E-4</v>
      </c>
      <c r="U355">
        <v>2.5353000000000002E-4</v>
      </c>
      <c r="V355">
        <v>2.6968000000000001E-4</v>
      </c>
      <c r="W355">
        <v>2.2036000000000001E-4</v>
      </c>
      <c r="X355">
        <v>3.1902999999999999E-4</v>
      </c>
      <c r="Y355">
        <v>2.4011E-4</v>
      </c>
      <c r="AA355">
        <v>2.6965000000000002E-4</v>
      </c>
      <c r="AB355">
        <v>4.6289999999999998E-4</v>
      </c>
      <c r="AC355">
        <v>4.0017999999999998E-4</v>
      </c>
      <c r="AD355">
        <v>2.7956999999999998E-4</v>
      </c>
      <c r="AE355">
        <v>2.9038000000000002E-4</v>
      </c>
      <c r="AF355">
        <v>3.0829000000000002E-4</v>
      </c>
      <c r="AG355">
        <v>3.4362999999999999E-4</v>
      </c>
      <c r="AH355">
        <v>2.7775E-4</v>
      </c>
      <c r="AI355">
        <v>2.0482000000000001E-4</v>
      </c>
      <c r="AJ355">
        <v>3.2578000000000001E-4</v>
      </c>
      <c r="AK355">
        <v>2.5082000000000001E-4</v>
      </c>
      <c r="AL355">
        <v>2.0186E-4</v>
      </c>
      <c r="AN355">
        <v>2.0482000000000001E-4</v>
      </c>
      <c r="AO355">
        <v>3.2578000000000001E-4</v>
      </c>
      <c r="AP355">
        <v>2.5082000000000001E-4</v>
      </c>
      <c r="AQ355">
        <v>2.0186E-4</v>
      </c>
      <c r="AR355">
        <v>1.4626E-4</v>
      </c>
      <c r="AS355">
        <v>2.6991999999999999E-4</v>
      </c>
      <c r="AT355">
        <v>2.7905999999999997E-4</v>
      </c>
      <c r="AU355">
        <v>2.1363E-4</v>
      </c>
      <c r="AV355">
        <v>2.1668999999999999E-4</v>
      </c>
      <c r="AW355">
        <v>2.0593E-4</v>
      </c>
      <c r="AX355">
        <v>1.5951E-4</v>
      </c>
      <c r="AY355">
        <v>1.6498000000000001E-4</v>
      </c>
      <c r="BA355">
        <v>2.3153E-4</v>
      </c>
      <c r="BB355">
        <v>2.3932000000000001E-4</v>
      </c>
      <c r="BC355">
        <v>2.1955E-4</v>
      </c>
      <c r="BD355">
        <v>2.3538000000000001E-4</v>
      </c>
      <c r="BE355">
        <v>2.6120000000000001E-4</v>
      </c>
      <c r="BF355">
        <v>2.1526E-4</v>
      </c>
      <c r="BG355">
        <v>2.3184E-4</v>
      </c>
      <c r="BH355">
        <v>1.9383000000000001E-4</v>
      </c>
      <c r="BI355">
        <v>3.6090999999999999E-4</v>
      </c>
      <c r="BJ355">
        <v>2.9097999999999998E-4</v>
      </c>
      <c r="BK355">
        <v>3.5487000000000002E-4</v>
      </c>
      <c r="BL355">
        <v>2.3221E-4</v>
      </c>
      <c r="BN355">
        <v>3.3184000000000002E-4</v>
      </c>
      <c r="BO355">
        <v>3.2819000000000001E-4</v>
      </c>
      <c r="BP355">
        <v>2.9363000000000002E-4</v>
      </c>
      <c r="BQ355">
        <v>2.9629999999999999E-4</v>
      </c>
      <c r="BR355">
        <v>2.5666000000000003E-4</v>
      </c>
      <c r="BS355">
        <v>2.8098000000000001E-4</v>
      </c>
      <c r="BT355">
        <v>2.6931999999999998E-4</v>
      </c>
      <c r="BU355">
        <v>2.4573999999999999E-4</v>
      </c>
      <c r="BV355">
        <v>3.2600000000000001E-4</v>
      </c>
      <c r="BW355">
        <v>2.8402000000000001E-4</v>
      </c>
      <c r="BX355">
        <v>2.7542000000000002E-4</v>
      </c>
      <c r="BY355">
        <v>3.0918999999999999E-4</v>
      </c>
      <c r="CA355">
        <v>6.8548000000000003E-4</v>
      </c>
      <c r="CB355">
        <v>5.9236E-4</v>
      </c>
      <c r="CC355">
        <v>5.5619000000000003E-4</v>
      </c>
      <c r="CD355">
        <v>5.3094000000000004E-4</v>
      </c>
      <c r="CE355">
        <v>5.0186000000000002E-4</v>
      </c>
      <c r="CF355">
        <v>6.1224000000000001E-4</v>
      </c>
      <c r="CG355">
        <v>5.9000000000000003E-4</v>
      </c>
      <c r="CH355">
        <v>6.4298999999999997E-4</v>
      </c>
      <c r="CI355">
        <v>6.4955000000000004E-4</v>
      </c>
      <c r="CJ355">
        <v>5.4750999999999997E-4</v>
      </c>
      <c r="CK355">
        <v>4.1781000000000001E-4</v>
      </c>
      <c r="CL355">
        <v>4.3070000000000001E-4</v>
      </c>
      <c r="CN355">
        <v>4.4753000000000002E-4</v>
      </c>
      <c r="CO355">
        <v>5.5588999999999996E-4</v>
      </c>
      <c r="CP355">
        <v>5.0016000000000004E-4</v>
      </c>
      <c r="CQ355">
        <v>3.8088999999999999E-4</v>
      </c>
      <c r="CR355">
        <v>3.7755999999999998E-4</v>
      </c>
      <c r="CS355">
        <v>7.0430999999999998E-4</v>
      </c>
      <c r="CT355">
        <v>5.6647999999999996E-4</v>
      </c>
      <c r="CU355">
        <v>3.9367999999999998E-4</v>
      </c>
      <c r="CV355">
        <v>4.2122999999999998E-4</v>
      </c>
      <c r="CW355">
        <v>4.2969999999999998E-4</v>
      </c>
      <c r="CX355">
        <v>5.4146000000000001E-4</v>
      </c>
      <c r="CY355">
        <v>3.4037E-4</v>
      </c>
      <c r="DA355">
        <v>1.6003E-4</v>
      </c>
      <c r="DB355">
        <v>1.5761E-4</v>
      </c>
      <c r="DC355">
        <v>1.5813000000000001E-4</v>
      </c>
      <c r="DD355">
        <v>1.6086E-4</v>
      </c>
      <c r="DE355">
        <v>1.6663999999999999E-4</v>
      </c>
      <c r="DF355">
        <v>2.2128E-4</v>
      </c>
      <c r="DG355">
        <v>1.6021000000000001E-4</v>
      </c>
      <c r="DH355">
        <v>1.3578E-4</v>
      </c>
      <c r="DI355">
        <v>1.4954000000000001E-4</v>
      </c>
      <c r="DJ355">
        <v>1.8058000000000001E-4</v>
      </c>
      <c r="DK355">
        <v>1.8069000000000001E-4</v>
      </c>
      <c r="DL355">
        <v>1.6771000000000001E-4</v>
      </c>
      <c r="DO355">
        <f t="shared" si="21"/>
        <v>3.1736814814814816E-4</v>
      </c>
      <c r="DP355">
        <f t="shared" si="22"/>
        <v>3.5289222222222228E-4</v>
      </c>
      <c r="DQ355">
        <f t="shared" si="23"/>
        <v>3.4347666666666664E-4</v>
      </c>
      <c r="DR355">
        <f t="shared" si="24"/>
        <v>2.9124074074074073E-4</v>
      </c>
      <c r="DT355">
        <v>43.960999999999999</v>
      </c>
    </row>
    <row r="356" spans="1:124" x14ac:dyDescent="0.25">
      <c r="A356">
        <v>7.0649000000000005E-4</v>
      </c>
      <c r="B356">
        <v>7.1310000000000004E-4</v>
      </c>
      <c r="C356">
        <v>9.2385000000000004E-4</v>
      </c>
      <c r="D356">
        <v>7.3981999999999997E-4</v>
      </c>
      <c r="E356">
        <v>2.0127E-4</v>
      </c>
      <c r="F356">
        <v>2.0981E-4</v>
      </c>
      <c r="G356">
        <v>2.2088000000000001E-4</v>
      </c>
      <c r="H356">
        <v>1.4860000000000001E-4</v>
      </c>
      <c r="I356">
        <v>1.9388000000000001E-4</v>
      </c>
      <c r="J356">
        <v>1.9823E-4</v>
      </c>
      <c r="K356">
        <v>1.7137000000000001E-4</v>
      </c>
      <c r="L356">
        <v>1.7603000000000001E-4</v>
      </c>
      <c r="N356">
        <v>2.2624E-4</v>
      </c>
      <c r="O356">
        <v>2.3989000000000001E-4</v>
      </c>
      <c r="P356">
        <v>2.2908999999999999E-4</v>
      </c>
      <c r="Q356">
        <v>2.1256000000000001E-4</v>
      </c>
      <c r="R356">
        <v>3.6172E-4</v>
      </c>
      <c r="S356">
        <v>2.9828999999999999E-4</v>
      </c>
      <c r="T356">
        <v>4.2103000000000003E-4</v>
      </c>
      <c r="U356">
        <v>2.4805999999999998E-4</v>
      </c>
      <c r="V356">
        <v>2.5057999999999998E-4</v>
      </c>
      <c r="W356">
        <v>2.1000000000000001E-4</v>
      </c>
      <c r="X356">
        <v>3.3087999999999998E-4</v>
      </c>
      <c r="Y356">
        <v>2.4368E-4</v>
      </c>
      <c r="AA356">
        <v>2.6239999999999998E-4</v>
      </c>
      <c r="AB356">
        <v>4.8035999999999999E-4</v>
      </c>
      <c r="AC356">
        <v>4.0912000000000001E-4</v>
      </c>
      <c r="AD356">
        <v>2.8771999999999999E-4</v>
      </c>
      <c r="AE356">
        <v>2.9506999999999998E-4</v>
      </c>
      <c r="AF356">
        <v>3.1365000000000001E-4</v>
      </c>
      <c r="AG356">
        <v>3.3573000000000001E-4</v>
      </c>
      <c r="AH356">
        <v>2.8855999999999999E-4</v>
      </c>
      <c r="AI356">
        <v>1.8887E-4</v>
      </c>
      <c r="AJ356">
        <v>3.3282E-4</v>
      </c>
      <c r="AK356">
        <v>2.4630000000000002E-4</v>
      </c>
      <c r="AL356">
        <v>1.9902E-4</v>
      </c>
      <c r="AN356">
        <v>1.8887E-4</v>
      </c>
      <c r="AO356">
        <v>3.3282E-4</v>
      </c>
      <c r="AP356">
        <v>2.4630000000000002E-4</v>
      </c>
      <c r="AQ356">
        <v>1.9902E-4</v>
      </c>
      <c r="AR356">
        <v>1.3501999999999999E-4</v>
      </c>
      <c r="AS356">
        <v>2.8908999999999999E-4</v>
      </c>
      <c r="AT356">
        <v>2.8233000000000002E-4</v>
      </c>
      <c r="AU356">
        <v>2.0764000000000001E-4</v>
      </c>
      <c r="AV356">
        <v>2.0940999999999999E-4</v>
      </c>
      <c r="AW356">
        <v>2.0159E-4</v>
      </c>
      <c r="AX356">
        <v>1.6192999999999999E-4</v>
      </c>
      <c r="AY356">
        <v>1.6411999999999999E-4</v>
      </c>
      <c r="BA356">
        <v>2.2712000000000001E-4</v>
      </c>
      <c r="BB356">
        <v>2.2188000000000001E-4</v>
      </c>
      <c r="BC356">
        <v>1.9201E-4</v>
      </c>
      <c r="BD356">
        <v>2.3840999999999999E-4</v>
      </c>
      <c r="BE356">
        <v>2.7798999999999999E-4</v>
      </c>
      <c r="BF356">
        <v>2.1507000000000001E-4</v>
      </c>
      <c r="BG356">
        <v>2.2373E-4</v>
      </c>
      <c r="BH356">
        <v>1.7332E-4</v>
      </c>
      <c r="BI356">
        <v>3.6246E-4</v>
      </c>
      <c r="BJ356">
        <v>2.7478000000000002E-4</v>
      </c>
      <c r="BK356">
        <v>3.7514999999999998E-4</v>
      </c>
      <c r="BL356">
        <v>2.2096999999999999E-4</v>
      </c>
      <c r="BN356">
        <v>3.3573000000000001E-4</v>
      </c>
      <c r="BO356">
        <v>3.4148000000000002E-4</v>
      </c>
      <c r="BP356">
        <v>2.9387E-4</v>
      </c>
      <c r="BQ356">
        <v>3.0242000000000002E-4</v>
      </c>
      <c r="BR356">
        <v>2.4724000000000002E-4</v>
      </c>
      <c r="BS356">
        <v>2.7238000000000002E-4</v>
      </c>
      <c r="BT356">
        <v>2.8650000000000003E-4</v>
      </c>
      <c r="BU356">
        <v>2.4195E-4</v>
      </c>
      <c r="BV356">
        <v>3.5153000000000002E-4</v>
      </c>
      <c r="BW356">
        <v>2.6418999999999998E-4</v>
      </c>
      <c r="BX356">
        <v>2.6778000000000001E-4</v>
      </c>
      <c r="BY356">
        <v>3.0693000000000002E-4</v>
      </c>
      <c r="CA356">
        <v>7.2696000000000002E-4</v>
      </c>
      <c r="CB356">
        <v>5.9971999999999998E-4</v>
      </c>
      <c r="CC356">
        <v>5.0573999999999997E-4</v>
      </c>
      <c r="CD356">
        <v>4.7608999999999998E-4</v>
      </c>
      <c r="CE356">
        <v>5.0414000000000004E-4</v>
      </c>
      <c r="CF356">
        <v>5.5708000000000005E-4</v>
      </c>
      <c r="CG356">
        <v>5.6439999999999995E-4</v>
      </c>
      <c r="CH356">
        <v>7.0582999999999996E-4</v>
      </c>
      <c r="CI356">
        <v>6.8838000000000005E-4</v>
      </c>
      <c r="CJ356">
        <v>5.3034000000000002E-4</v>
      </c>
      <c r="CK356">
        <v>4.2074000000000001E-4</v>
      </c>
      <c r="CL356">
        <v>4.0507999999999999E-4</v>
      </c>
      <c r="CN356">
        <v>4.5696000000000002E-4</v>
      </c>
      <c r="CO356">
        <v>5.5112E-4</v>
      </c>
      <c r="CP356">
        <v>4.5944999999999997E-4</v>
      </c>
      <c r="CQ356">
        <v>3.9007000000000001E-4</v>
      </c>
      <c r="CR356">
        <v>3.5628999999999999E-4</v>
      </c>
      <c r="CS356">
        <v>7.5301999999999997E-4</v>
      </c>
      <c r="CT356">
        <v>5.7910999999999998E-4</v>
      </c>
      <c r="CU356">
        <v>3.9068000000000002E-4</v>
      </c>
      <c r="CV356">
        <v>4.5953999999999998E-4</v>
      </c>
      <c r="CW356">
        <v>4.1402000000000002E-4</v>
      </c>
      <c r="CX356">
        <v>5.2988999999999998E-4</v>
      </c>
      <c r="CY356">
        <v>3.1927000000000002E-4</v>
      </c>
      <c r="DA356">
        <v>1.4781000000000001E-4</v>
      </c>
      <c r="DB356">
        <v>1.5652999999999999E-4</v>
      </c>
      <c r="DC356">
        <v>1.5485999999999999E-4</v>
      </c>
      <c r="DD356">
        <v>1.6296999999999999E-4</v>
      </c>
      <c r="DE356">
        <v>1.6087E-4</v>
      </c>
      <c r="DF356">
        <v>2.2535E-4</v>
      </c>
      <c r="DG356">
        <v>1.5943000000000001E-4</v>
      </c>
      <c r="DH356">
        <v>1.3158000000000001E-4</v>
      </c>
      <c r="DI356">
        <v>1.5155E-4</v>
      </c>
      <c r="DJ356">
        <v>1.6221000000000001E-4</v>
      </c>
      <c r="DK356">
        <v>1.8001000000000001E-4</v>
      </c>
      <c r="DL356">
        <v>1.7636E-4</v>
      </c>
      <c r="DO356">
        <f t="shared" si="21"/>
        <v>3.2127370370370372E-4</v>
      </c>
      <c r="DP356">
        <f t="shared" si="22"/>
        <v>3.4662296296296288E-4</v>
      </c>
      <c r="DQ356">
        <f t="shared" si="23"/>
        <v>3.3968444444444455E-4</v>
      </c>
      <c r="DR356">
        <f t="shared" si="24"/>
        <v>2.8728740740740751E-4</v>
      </c>
      <c r="DT356">
        <v>44.085999999999999</v>
      </c>
    </row>
    <row r="357" spans="1:124" x14ac:dyDescent="0.25">
      <c r="A357">
        <v>7.2378999999999998E-4</v>
      </c>
      <c r="B357">
        <v>6.8661000000000004E-4</v>
      </c>
      <c r="C357">
        <v>9.0967999999999995E-4</v>
      </c>
      <c r="D357">
        <v>7.1232000000000001E-4</v>
      </c>
      <c r="E357">
        <v>2.0626999999999999E-4</v>
      </c>
      <c r="F357">
        <v>2.1825999999999999E-4</v>
      </c>
      <c r="G357">
        <v>2.1291999999999999E-4</v>
      </c>
      <c r="H357">
        <v>1.483E-4</v>
      </c>
      <c r="I357">
        <v>2.0104000000000001E-4</v>
      </c>
      <c r="J357">
        <v>1.9110000000000001E-4</v>
      </c>
      <c r="K357">
        <v>1.5886000000000001E-4</v>
      </c>
      <c r="L357">
        <v>1.6971E-4</v>
      </c>
      <c r="N357">
        <v>2.3273E-4</v>
      </c>
      <c r="O357">
        <v>2.3426E-4</v>
      </c>
      <c r="P357">
        <v>2.2039E-4</v>
      </c>
      <c r="Q357">
        <v>2.0028E-4</v>
      </c>
      <c r="R357">
        <v>3.7232999999999998E-4</v>
      </c>
      <c r="S357">
        <v>2.8821000000000001E-4</v>
      </c>
      <c r="T357">
        <v>4.1544999999999999E-4</v>
      </c>
      <c r="U357">
        <v>2.4448999999999999E-4</v>
      </c>
      <c r="V357">
        <v>2.6049999999999999E-4</v>
      </c>
      <c r="W357">
        <v>2.1332E-4</v>
      </c>
      <c r="X357">
        <v>3.2217999999999998E-4</v>
      </c>
      <c r="Y357">
        <v>2.3521999999999999E-4</v>
      </c>
      <c r="AA357">
        <v>2.6851000000000002E-4</v>
      </c>
      <c r="AB357">
        <v>4.3855000000000001E-4</v>
      </c>
      <c r="AC357">
        <v>3.8832999999999999E-4</v>
      </c>
      <c r="AD357">
        <v>2.8854999999999999E-4</v>
      </c>
      <c r="AE357">
        <v>2.9481E-4</v>
      </c>
      <c r="AF357">
        <v>3.2504000000000002E-4</v>
      </c>
      <c r="AG357">
        <v>3.4319E-4</v>
      </c>
      <c r="AH357">
        <v>2.9535E-4</v>
      </c>
      <c r="AI357">
        <v>2.1117E-4</v>
      </c>
      <c r="AJ357">
        <v>3.2023000000000002E-4</v>
      </c>
      <c r="AK357">
        <v>2.5428000000000001E-4</v>
      </c>
      <c r="AL357">
        <v>1.9116000000000001E-4</v>
      </c>
      <c r="AN357">
        <v>2.1117E-4</v>
      </c>
      <c r="AO357">
        <v>3.2023000000000002E-4</v>
      </c>
      <c r="AP357">
        <v>2.5428000000000001E-4</v>
      </c>
      <c r="AQ357">
        <v>1.9116000000000001E-4</v>
      </c>
      <c r="AR357">
        <v>1.4003E-4</v>
      </c>
      <c r="AS357">
        <v>2.8111E-4</v>
      </c>
      <c r="AT357">
        <v>2.7870999999999999E-4</v>
      </c>
      <c r="AU357">
        <v>2.1257000000000001E-4</v>
      </c>
      <c r="AV357">
        <v>1.8547E-4</v>
      </c>
      <c r="AW357">
        <v>1.8571000000000001E-4</v>
      </c>
      <c r="AX357">
        <v>1.6710999999999999E-4</v>
      </c>
      <c r="AY357">
        <v>1.6472000000000001E-4</v>
      </c>
      <c r="BA357">
        <v>2.1959E-4</v>
      </c>
      <c r="BB357">
        <v>2.2024999999999999E-4</v>
      </c>
      <c r="BC357">
        <v>2.0251000000000001E-4</v>
      </c>
      <c r="BD357">
        <v>2.2242E-4</v>
      </c>
      <c r="BE357">
        <v>2.6495000000000002E-4</v>
      </c>
      <c r="BF357">
        <v>2.2913E-4</v>
      </c>
      <c r="BG357">
        <v>2.4642000000000002E-4</v>
      </c>
      <c r="BH357">
        <v>1.7578E-4</v>
      </c>
      <c r="BI357">
        <v>3.5824000000000001E-4</v>
      </c>
      <c r="BJ357">
        <v>2.9768999999999998E-4</v>
      </c>
      <c r="BK357">
        <v>3.9894000000000003E-4</v>
      </c>
      <c r="BL357">
        <v>2.3634E-4</v>
      </c>
      <c r="BN357">
        <v>3.5346999999999999E-4</v>
      </c>
      <c r="BO357">
        <v>3.4422000000000001E-4</v>
      </c>
      <c r="BP357">
        <v>2.9269000000000002E-4</v>
      </c>
      <c r="BQ357">
        <v>3.0567000000000002E-4</v>
      </c>
      <c r="BR357">
        <v>2.4663000000000002E-4</v>
      </c>
      <c r="BS357">
        <v>2.7027000000000003E-4</v>
      </c>
      <c r="BT357">
        <v>2.7951000000000001E-4</v>
      </c>
      <c r="BU357">
        <v>2.4851000000000002E-4</v>
      </c>
      <c r="BV357">
        <v>3.5985999999999999E-4</v>
      </c>
      <c r="BW357">
        <v>2.8757000000000001E-4</v>
      </c>
      <c r="BX357">
        <v>2.8475000000000001E-4</v>
      </c>
      <c r="BY357">
        <v>2.9443999999999998E-4</v>
      </c>
      <c r="CA357">
        <v>7.0640000000000004E-4</v>
      </c>
      <c r="CB357">
        <v>5.8657999999999996E-4</v>
      </c>
      <c r="CC357">
        <v>5.1301000000000005E-4</v>
      </c>
      <c r="CD357">
        <v>5.0137000000000001E-4</v>
      </c>
      <c r="CE357">
        <v>5.4056000000000004E-4</v>
      </c>
      <c r="CF357">
        <v>5.6554999999999995E-4</v>
      </c>
      <c r="CG357">
        <v>5.5015999999999995E-4</v>
      </c>
      <c r="CH357">
        <v>7.1785999999999996E-4</v>
      </c>
      <c r="CI357">
        <v>6.5766000000000002E-4</v>
      </c>
      <c r="CJ357">
        <v>5.1210000000000003E-4</v>
      </c>
      <c r="CK357">
        <v>4.5058000000000001E-4</v>
      </c>
      <c r="CL357">
        <v>3.9648E-4</v>
      </c>
      <c r="CN357">
        <v>4.6289999999999998E-4</v>
      </c>
      <c r="CO357">
        <v>5.3733999999999997E-4</v>
      </c>
      <c r="CP357">
        <v>4.7203000000000002E-4</v>
      </c>
      <c r="CQ357">
        <v>3.8984000000000002E-4</v>
      </c>
      <c r="CR357">
        <v>3.5602000000000002E-4</v>
      </c>
      <c r="CS357">
        <v>7.0890999999999999E-4</v>
      </c>
      <c r="CT357">
        <v>5.6196999999999996E-4</v>
      </c>
      <c r="CU357">
        <v>3.7949000000000001E-4</v>
      </c>
      <c r="CV357">
        <v>4.5795999999999999E-4</v>
      </c>
      <c r="CW357">
        <v>3.9285999999999998E-4</v>
      </c>
      <c r="CX357">
        <v>5.3255999999999996E-4</v>
      </c>
      <c r="CY357">
        <v>3.0592E-4</v>
      </c>
      <c r="DA357">
        <v>1.5071999999999999E-4</v>
      </c>
      <c r="DB357">
        <v>1.5008E-4</v>
      </c>
      <c r="DC357">
        <v>1.6023E-4</v>
      </c>
      <c r="DD357">
        <v>1.5637999999999999E-4</v>
      </c>
      <c r="DE357">
        <v>1.6325000000000001E-4</v>
      </c>
      <c r="DF357">
        <v>2.1149999999999999E-4</v>
      </c>
      <c r="DG357">
        <v>1.6618000000000001E-4</v>
      </c>
      <c r="DH357">
        <v>1.2668E-4</v>
      </c>
      <c r="DI357">
        <v>1.6442E-4</v>
      </c>
      <c r="DJ357">
        <v>1.6939E-4</v>
      </c>
      <c r="DK357">
        <v>1.7932000000000001E-4</v>
      </c>
      <c r="DL357">
        <v>1.7904999999999999E-4</v>
      </c>
      <c r="DO357">
        <f t="shared" si="21"/>
        <v>3.2483148148148151E-4</v>
      </c>
      <c r="DP357">
        <f t="shared" si="22"/>
        <v>3.4022481481481477E-4</v>
      </c>
      <c r="DQ357">
        <f t="shared" si="23"/>
        <v>3.413422222222223E-4</v>
      </c>
      <c r="DR357">
        <f t="shared" si="24"/>
        <v>2.8481703703703705E-4</v>
      </c>
      <c r="DT357">
        <v>44.210999999999999</v>
      </c>
    </row>
    <row r="358" spans="1:124" x14ac:dyDescent="0.25">
      <c r="A358">
        <v>7.2707000000000002E-4</v>
      </c>
      <c r="B358">
        <v>7.4003999999999997E-4</v>
      </c>
      <c r="C358">
        <v>8.8079E-4</v>
      </c>
      <c r="D358">
        <v>7.3382000000000005E-4</v>
      </c>
      <c r="E358">
        <v>2.1609E-4</v>
      </c>
      <c r="F358">
        <v>2.2804999999999999E-4</v>
      </c>
      <c r="G358">
        <v>2.0709999999999999E-4</v>
      </c>
      <c r="H358">
        <v>1.4783999999999999E-4</v>
      </c>
      <c r="I358">
        <v>2.0170999999999999E-4</v>
      </c>
      <c r="J358">
        <v>1.8301E-4</v>
      </c>
      <c r="K358">
        <v>1.4556000000000001E-4</v>
      </c>
      <c r="L358">
        <v>1.5904999999999999E-4</v>
      </c>
      <c r="N358">
        <v>2.4007999999999999E-4</v>
      </c>
      <c r="O358">
        <v>2.2657999999999999E-4</v>
      </c>
      <c r="P358">
        <v>2.0682E-4</v>
      </c>
      <c r="Q358">
        <v>1.7478E-4</v>
      </c>
      <c r="R358">
        <v>3.6057999999999999E-4</v>
      </c>
      <c r="S358">
        <v>2.8405999999999999E-4</v>
      </c>
      <c r="T358">
        <v>3.9016000000000002E-4</v>
      </c>
      <c r="U358">
        <v>2.4400999999999999E-4</v>
      </c>
      <c r="V358">
        <v>2.923E-4</v>
      </c>
      <c r="W358">
        <v>2.2735999999999999E-4</v>
      </c>
      <c r="X358">
        <v>2.9728000000000003E-4</v>
      </c>
      <c r="Y358">
        <v>2.1892999999999999E-4</v>
      </c>
      <c r="AA358">
        <v>2.8332999999999999E-4</v>
      </c>
      <c r="AB358">
        <v>3.6109E-4</v>
      </c>
      <c r="AC358">
        <v>3.4891000000000002E-4</v>
      </c>
      <c r="AD358">
        <v>2.8055000000000002E-4</v>
      </c>
      <c r="AE358">
        <v>2.8880000000000003E-4</v>
      </c>
      <c r="AF358">
        <v>3.3471E-4</v>
      </c>
      <c r="AG358">
        <v>3.6036E-4</v>
      </c>
      <c r="AH358">
        <v>2.9328999999999998E-4</v>
      </c>
      <c r="AI358">
        <v>2.5746999999999999E-4</v>
      </c>
      <c r="AJ358">
        <v>2.9458000000000002E-4</v>
      </c>
      <c r="AK358">
        <v>2.6920999999999998E-4</v>
      </c>
      <c r="AL358">
        <v>1.8220000000000001E-4</v>
      </c>
      <c r="AN358">
        <v>2.5746999999999999E-4</v>
      </c>
      <c r="AO358">
        <v>2.9458000000000002E-4</v>
      </c>
      <c r="AP358">
        <v>2.6920999999999998E-4</v>
      </c>
      <c r="AQ358">
        <v>1.8220000000000001E-4</v>
      </c>
      <c r="AR358">
        <v>1.5762999999999999E-4</v>
      </c>
      <c r="AS358">
        <v>2.5004999999999998E-4</v>
      </c>
      <c r="AT358">
        <v>2.6939999999999999E-4</v>
      </c>
      <c r="AU358">
        <v>2.2460000000000001E-4</v>
      </c>
      <c r="AV358">
        <v>1.5823000000000001E-4</v>
      </c>
      <c r="AW358">
        <v>1.6686000000000001E-4</v>
      </c>
      <c r="AX358">
        <v>1.7136000000000001E-4</v>
      </c>
      <c r="AY358">
        <v>1.6587000000000001E-4</v>
      </c>
      <c r="BA358">
        <v>2.1257000000000001E-4</v>
      </c>
      <c r="BB358">
        <v>2.3409E-4</v>
      </c>
      <c r="BC358">
        <v>2.4360000000000001E-4</v>
      </c>
      <c r="BD358">
        <v>1.9612000000000001E-4</v>
      </c>
      <c r="BE358">
        <v>2.2923999999999999E-4</v>
      </c>
      <c r="BF358">
        <v>2.4813999999999999E-4</v>
      </c>
      <c r="BG358">
        <v>2.8537000000000001E-4</v>
      </c>
      <c r="BH358">
        <v>1.9877999999999999E-4</v>
      </c>
      <c r="BI358">
        <v>3.4933000000000002E-4</v>
      </c>
      <c r="BJ358">
        <v>3.4451000000000002E-4</v>
      </c>
      <c r="BK358">
        <v>4.1093999999999999E-4</v>
      </c>
      <c r="BL358">
        <v>2.6792999999999999E-4</v>
      </c>
      <c r="BN358">
        <v>3.7361000000000002E-4</v>
      </c>
      <c r="BO358">
        <v>3.3369999999999998E-4</v>
      </c>
      <c r="BP358">
        <v>2.8952999999999997E-4</v>
      </c>
      <c r="BQ358">
        <v>3.0297000000000001E-4</v>
      </c>
      <c r="BR358">
        <v>2.5408000000000001E-4</v>
      </c>
      <c r="BS358">
        <v>2.7489000000000002E-4</v>
      </c>
      <c r="BT358">
        <v>2.519E-4</v>
      </c>
      <c r="BU358">
        <v>2.6037E-4</v>
      </c>
      <c r="BV358">
        <v>3.4507E-4</v>
      </c>
      <c r="BW358">
        <v>3.3860999999999999E-4</v>
      </c>
      <c r="BX358">
        <v>3.1475999999999997E-4</v>
      </c>
      <c r="BY358">
        <v>2.7776E-4</v>
      </c>
      <c r="CA358">
        <v>6.3330999999999999E-4</v>
      </c>
      <c r="CB358">
        <v>5.5858000000000004E-4</v>
      </c>
      <c r="CC358">
        <v>5.7056000000000001E-4</v>
      </c>
      <c r="CD358">
        <v>5.8777000000000005E-4</v>
      </c>
      <c r="CE358">
        <v>5.8752000000000001E-4</v>
      </c>
      <c r="CF358">
        <v>6.2907999999999996E-4</v>
      </c>
      <c r="CG358">
        <v>5.5252999999999997E-4</v>
      </c>
      <c r="CH358">
        <v>6.7029000000000004E-4</v>
      </c>
      <c r="CI358">
        <v>5.7408999999999997E-4</v>
      </c>
      <c r="CJ358">
        <v>5.0091000000000003E-4</v>
      </c>
      <c r="CK358">
        <v>4.8763000000000002E-4</v>
      </c>
      <c r="CL358">
        <v>4.0787000000000001E-4</v>
      </c>
      <c r="CN358">
        <v>4.6056999999999999E-4</v>
      </c>
      <c r="CO358">
        <v>5.2108000000000005E-4</v>
      </c>
      <c r="CP358">
        <v>5.2809999999999999E-4</v>
      </c>
      <c r="CQ358">
        <v>3.7922999999999999E-4</v>
      </c>
      <c r="CR358">
        <v>3.7524999999999999E-4</v>
      </c>
      <c r="CS358">
        <v>5.9676E-4</v>
      </c>
      <c r="CT358">
        <v>5.2379E-4</v>
      </c>
      <c r="CU358">
        <v>3.6545000000000002E-4</v>
      </c>
      <c r="CV358">
        <v>4.1668E-4</v>
      </c>
      <c r="CW358">
        <v>3.7720000000000001E-4</v>
      </c>
      <c r="CX358">
        <v>5.4600000000000004E-4</v>
      </c>
      <c r="CY358">
        <v>3.0682000000000002E-4</v>
      </c>
      <c r="DA358">
        <v>1.6631E-4</v>
      </c>
      <c r="DB358">
        <v>1.4149E-4</v>
      </c>
      <c r="DC358">
        <v>1.7043000000000001E-4</v>
      </c>
      <c r="DD358">
        <v>1.4449999999999999E-4</v>
      </c>
      <c r="DE358">
        <v>1.717E-4</v>
      </c>
      <c r="DF358">
        <v>1.8722000000000001E-4</v>
      </c>
      <c r="DG358">
        <v>1.7578E-4</v>
      </c>
      <c r="DH358">
        <v>1.2342000000000001E-4</v>
      </c>
      <c r="DI358">
        <v>1.7987999999999999E-4</v>
      </c>
      <c r="DJ358">
        <v>1.9682E-4</v>
      </c>
      <c r="DK358">
        <v>1.7833000000000001E-4</v>
      </c>
      <c r="DL358">
        <v>1.7361000000000001E-4</v>
      </c>
      <c r="DO358">
        <f t="shared" si="21"/>
        <v>3.2481370370370378E-4</v>
      </c>
      <c r="DP358">
        <f t="shared" si="22"/>
        <v>3.3607592592592591E-4</v>
      </c>
      <c r="DQ358">
        <f t="shared" si="23"/>
        <v>3.4612629629629629E-4</v>
      </c>
      <c r="DR358">
        <f t="shared" si="24"/>
        <v>2.8407518518518523E-4</v>
      </c>
      <c r="DT358">
        <v>44.337000000000003</v>
      </c>
    </row>
    <row r="359" spans="1:124" x14ac:dyDescent="0.25">
      <c r="A359">
        <v>7.1179999999999995E-4</v>
      </c>
      <c r="B359">
        <v>8.3704999999999999E-4</v>
      </c>
      <c r="C359">
        <v>8.5037999999999997E-4</v>
      </c>
      <c r="D359">
        <v>7.8688E-4</v>
      </c>
      <c r="E359">
        <v>2.2429000000000001E-4</v>
      </c>
      <c r="F359">
        <v>2.3279999999999999E-4</v>
      </c>
      <c r="G359">
        <v>2.0604E-4</v>
      </c>
      <c r="H359">
        <v>1.4699E-4</v>
      </c>
      <c r="I359">
        <v>1.9498000000000001E-4</v>
      </c>
      <c r="J359">
        <v>1.7807000000000001E-4</v>
      </c>
      <c r="K359">
        <v>1.3862E-4</v>
      </c>
      <c r="L359">
        <v>1.4975000000000001E-4</v>
      </c>
      <c r="N359">
        <v>2.4337E-4</v>
      </c>
      <c r="O359">
        <v>2.2060999999999999E-4</v>
      </c>
      <c r="P359">
        <v>1.9570000000000001E-4</v>
      </c>
      <c r="Q359">
        <v>1.5040999999999999E-4</v>
      </c>
      <c r="R359">
        <v>3.3269000000000001E-4</v>
      </c>
      <c r="S359">
        <v>2.8702000000000003E-4</v>
      </c>
      <c r="T359">
        <v>3.5905000000000003E-4</v>
      </c>
      <c r="U359">
        <v>2.4593E-4</v>
      </c>
      <c r="V359">
        <v>3.2602E-4</v>
      </c>
      <c r="W359">
        <v>2.43E-4</v>
      </c>
      <c r="X359">
        <v>2.6993999999999998E-4</v>
      </c>
      <c r="Y359">
        <v>2.0353999999999999E-4</v>
      </c>
      <c r="AA359">
        <v>2.9720000000000001E-4</v>
      </c>
      <c r="AB359">
        <v>2.9212999999999998E-4</v>
      </c>
      <c r="AC359">
        <v>3.1278000000000002E-4</v>
      </c>
      <c r="AD359">
        <v>2.6740999999999999E-4</v>
      </c>
      <c r="AE359">
        <v>2.7965999999999999E-4</v>
      </c>
      <c r="AF359">
        <v>3.3609999999999998E-4</v>
      </c>
      <c r="AG359">
        <v>3.7592000000000002E-4</v>
      </c>
      <c r="AH359">
        <v>2.8285000000000002E-4</v>
      </c>
      <c r="AI359">
        <v>2.9981000000000002E-4</v>
      </c>
      <c r="AJ359">
        <v>2.6993999999999998E-4</v>
      </c>
      <c r="AK359">
        <v>2.8153E-4</v>
      </c>
      <c r="AL359">
        <v>1.7663999999999999E-4</v>
      </c>
      <c r="AN359">
        <v>2.9981000000000002E-4</v>
      </c>
      <c r="AO359">
        <v>2.6993999999999998E-4</v>
      </c>
      <c r="AP359">
        <v>2.8153E-4</v>
      </c>
      <c r="AQ359">
        <v>1.7663999999999999E-4</v>
      </c>
      <c r="AR359">
        <v>1.7683999999999999E-4</v>
      </c>
      <c r="AS359">
        <v>2.1346000000000001E-4</v>
      </c>
      <c r="AT359">
        <v>2.5893999999999998E-4</v>
      </c>
      <c r="AU359">
        <v>2.3583E-4</v>
      </c>
      <c r="AV359">
        <v>1.4276999999999999E-4</v>
      </c>
      <c r="AW359">
        <v>1.552E-4</v>
      </c>
      <c r="AX359">
        <v>1.7165E-4</v>
      </c>
      <c r="AY359">
        <v>1.6631999999999999E-4</v>
      </c>
      <c r="BA359">
        <v>2.0928E-4</v>
      </c>
      <c r="BB359">
        <v>2.5405000000000002E-4</v>
      </c>
      <c r="BC359">
        <v>2.8994999999999997E-4</v>
      </c>
      <c r="BD359">
        <v>1.7414000000000001E-4</v>
      </c>
      <c r="BE359">
        <v>1.9115000000000001E-4</v>
      </c>
      <c r="BF359">
        <v>2.6013000000000002E-4</v>
      </c>
      <c r="BG359">
        <v>3.1691E-4</v>
      </c>
      <c r="BH359">
        <v>2.2793999999999999E-4</v>
      </c>
      <c r="BI359">
        <v>3.3960000000000001E-4</v>
      </c>
      <c r="BJ359">
        <v>3.8649000000000002E-4</v>
      </c>
      <c r="BK359">
        <v>4.0313000000000002E-4</v>
      </c>
      <c r="BL359">
        <v>2.9606000000000001E-4</v>
      </c>
      <c r="BN359">
        <v>3.8343999999999997E-4</v>
      </c>
      <c r="BO359">
        <v>3.1506999999999998E-4</v>
      </c>
      <c r="BP359">
        <v>2.8508E-4</v>
      </c>
      <c r="BQ359">
        <v>2.9482E-4</v>
      </c>
      <c r="BR359">
        <v>2.6416999999999999E-4</v>
      </c>
      <c r="BS359">
        <v>2.8253000000000002E-4</v>
      </c>
      <c r="BT359">
        <v>2.1913E-4</v>
      </c>
      <c r="BU359">
        <v>2.6954000000000002E-4</v>
      </c>
      <c r="BV359">
        <v>3.1503E-4</v>
      </c>
      <c r="BW359">
        <v>3.859E-4</v>
      </c>
      <c r="BX359">
        <v>3.3887000000000001E-4</v>
      </c>
      <c r="BY359">
        <v>2.6529E-4</v>
      </c>
      <c r="CA359">
        <v>5.4796000000000001E-4</v>
      </c>
      <c r="CB359">
        <v>5.2999000000000004E-4</v>
      </c>
      <c r="CC359">
        <v>6.4163000000000002E-4</v>
      </c>
      <c r="CD359">
        <v>6.8104000000000005E-4</v>
      </c>
      <c r="CE359">
        <v>6.1571E-4</v>
      </c>
      <c r="CF359">
        <v>7.0704000000000003E-4</v>
      </c>
      <c r="CG359">
        <v>5.6722000000000001E-4</v>
      </c>
      <c r="CH359">
        <v>5.8940999999999996E-4</v>
      </c>
      <c r="CI359">
        <v>4.8500000000000003E-4</v>
      </c>
      <c r="CJ359">
        <v>5.0056999999999999E-4</v>
      </c>
      <c r="CK359">
        <v>5.0852000000000004E-4</v>
      </c>
      <c r="CL359">
        <v>4.3030999999999999E-4</v>
      </c>
      <c r="CN359">
        <v>4.5019E-4</v>
      </c>
      <c r="CO359">
        <v>5.1022999999999997E-4</v>
      </c>
      <c r="CP359">
        <v>5.9263000000000002E-4</v>
      </c>
      <c r="CQ359">
        <v>3.6333999999999997E-4</v>
      </c>
      <c r="CR359">
        <v>4.0110999999999999E-4</v>
      </c>
      <c r="CS359">
        <v>4.8102000000000003E-4</v>
      </c>
      <c r="CT359">
        <v>4.8534000000000001E-4</v>
      </c>
      <c r="CU359">
        <v>3.5544999999999999E-4</v>
      </c>
      <c r="CV359">
        <v>3.5919000000000001E-4</v>
      </c>
      <c r="CW359">
        <v>3.7463999999999998E-4</v>
      </c>
      <c r="CX359">
        <v>5.6050999999999996E-4</v>
      </c>
      <c r="CY359">
        <v>3.2003000000000001E-4</v>
      </c>
      <c r="DA359">
        <v>1.8474E-4</v>
      </c>
      <c r="DB359">
        <v>1.3516E-4</v>
      </c>
      <c r="DC359">
        <v>1.7892E-4</v>
      </c>
      <c r="DD359">
        <v>1.3374E-4</v>
      </c>
      <c r="DE359">
        <v>1.8061999999999999E-4</v>
      </c>
      <c r="DF359">
        <v>1.6594E-4</v>
      </c>
      <c r="DG359">
        <v>1.8200000000000001E-4</v>
      </c>
      <c r="DH359">
        <v>1.2310000000000001E-4</v>
      </c>
      <c r="DI359">
        <v>1.8828000000000001E-4</v>
      </c>
      <c r="DJ359">
        <v>2.2749000000000001E-4</v>
      </c>
      <c r="DK359">
        <v>1.7699999999999999E-4</v>
      </c>
      <c r="DL359">
        <v>1.6268000000000001E-4</v>
      </c>
      <c r="DO359">
        <f t="shared" si="21"/>
        <v>3.2017444444444446E-4</v>
      </c>
      <c r="DP359">
        <f t="shared" si="22"/>
        <v>3.3524333333333336E-4</v>
      </c>
      <c r="DQ359">
        <f t="shared" si="23"/>
        <v>3.4996000000000007E-4</v>
      </c>
      <c r="DR359">
        <f t="shared" si="24"/>
        <v>2.8429925925925925E-4</v>
      </c>
      <c r="DT359">
        <v>44.462000000000003</v>
      </c>
    </row>
    <row r="360" spans="1:124" x14ac:dyDescent="0.25">
      <c r="A360">
        <v>6.8448000000000001E-4</v>
      </c>
      <c r="B360">
        <v>9.1662000000000004E-4</v>
      </c>
      <c r="C360">
        <v>8.3253000000000005E-4</v>
      </c>
      <c r="D360">
        <v>8.3599E-4</v>
      </c>
      <c r="E360">
        <v>2.2545E-4</v>
      </c>
      <c r="F360">
        <v>2.2919999999999999E-4</v>
      </c>
      <c r="G360">
        <v>2.0960999999999999E-4</v>
      </c>
      <c r="H360">
        <v>1.4574E-4</v>
      </c>
      <c r="I360">
        <v>1.8427E-4</v>
      </c>
      <c r="J360">
        <v>1.7852999999999999E-4</v>
      </c>
      <c r="K360">
        <v>1.4147000000000001E-4</v>
      </c>
      <c r="L360">
        <v>1.4667E-4</v>
      </c>
      <c r="N360">
        <v>2.4002999999999999E-4</v>
      </c>
      <c r="O360">
        <v>2.1910000000000001E-4</v>
      </c>
      <c r="P360">
        <v>1.9289E-4</v>
      </c>
      <c r="Q360">
        <v>1.4079000000000001E-4</v>
      </c>
      <c r="R360">
        <v>3.0413E-4</v>
      </c>
      <c r="S360">
        <v>2.9420999999999999E-4</v>
      </c>
      <c r="T360">
        <v>3.3923999999999998E-4</v>
      </c>
      <c r="U360">
        <v>2.4818000000000003E-4</v>
      </c>
      <c r="V360">
        <v>3.4076000000000001E-4</v>
      </c>
      <c r="W360">
        <v>2.5032E-4</v>
      </c>
      <c r="X360">
        <v>2.5524E-4</v>
      </c>
      <c r="Y360">
        <v>1.9725E-4</v>
      </c>
      <c r="AA360">
        <v>3.0113999999999998E-4</v>
      </c>
      <c r="AB360">
        <v>2.7050000000000002E-4</v>
      </c>
      <c r="AC360">
        <v>2.9976999999999998E-4</v>
      </c>
      <c r="AD360">
        <v>2.5585000000000001E-4</v>
      </c>
      <c r="AE360">
        <v>2.7187000000000001E-4</v>
      </c>
      <c r="AF360">
        <v>3.2758E-4</v>
      </c>
      <c r="AG360">
        <v>3.7952E-4</v>
      </c>
      <c r="AH360">
        <v>2.6942999999999997E-4</v>
      </c>
      <c r="AI360">
        <v>3.1289000000000002E-4</v>
      </c>
      <c r="AJ360">
        <v>2.5962000000000001E-4</v>
      </c>
      <c r="AK360">
        <v>2.833E-4</v>
      </c>
      <c r="AL360">
        <v>1.7699999999999999E-4</v>
      </c>
      <c r="AN360">
        <v>3.1289000000000002E-4</v>
      </c>
      <c r="AO360">
        <v>2.5962000000000001E-4</v>
      </c>
      <c r="AP360">
        <v>2.833E-4</v>
      </c>
      <c r="AQ360">
        <v>1.7699999999999999E-4</v>
      </c>
      <c r="AR360">
        <v>1.8587000000000001E-4</v>
      </c>
      <c r="AS360">
        <v>1.9196999999999999E-4</v>
      </c>
      <c r="AT360">
        <v>2.5255999999999998E-4</v>
      </c>
      <c r="AU360">
        <v>2.3892E-4</v>
      </c>
      <c r="AV360">
        <v>1.4716999999999999E-4</v>
      </c>
      <c r="AW360">
        <v>1.5663E-4</v>
      </c>
      <c r="AX360">
        <v>1.6729000000000001E-4</v>
      </c>
      <c r="AY360">
        <v>1.6525000000000001E-4</v>
      </c>
      <c r="BA360">
        <v>2.1064E-4</v>
      </c>
      <c r="BB360">
        <v>2.6739E-4</v>
      </c>
      <c r="BC360">
        <v>3.1334000000000001E-4</v>
      </c>
      <c r="BD360">
        <v>1.6851999999999999E-4</v>
      </c>
      <c r="BE360">
        <v>1.7210000000000001E-4</v>
      </c>
      <c r="BF360">
        <v>2.5745E-4</v>
      </c>
      <c r="BG360">
        <v>3.2201000000000002E-4</v>
      </c>
      <c r="BH360">
        <v>2.4541E-4</v>
      </c>
      <c r="BI360">
        <v>3.3341000000000002E-4</v>
      </c>
      <c r="BJ360">
        <v>3.9821000000000002E-4</v>
      </c>
      <c r="BK360">
        <v>3.792E-4</v>
      </c>
      <c r="BL360">
        <v>3.0326000000000002E-4</v>
      </c>
      <c r="BN360">
        <v>3.7628999999999999E-4</v>
      </c>
      <c r="BO360">
        <v>2.9820999999999998E-4</v>
      </c>
      <c r="BP360">
        <v>2.8080999999999999E-4</v>
      </c>
      <c r="BQ360">
        <v>2.8500999999999998E-4</v>
      </c>
      <c r="BR360">
        <v>2.7008000000000002E-4</v>
      </c>
      <c r="BS360">
        <v>2.877E-4</v>
      </c>
      <c r="BT360">
        <v>1.9943000000000001E-4</v>
      </c>
      <c r="BU360">
        <v>2.6972999999999998E-4</v>
      </c>
      <c r="BV360">
        <v>2.8645999999999999E-4</v>
      </c>
      <c r="BW360">
        <v>4.0054000000000001E-4</v>
      </c>
      <c r="BX360">
        <v>3.4186999999999998E-4</v>
      </c>
      <c r="BY360">
        <v>2.6292999999999998E-4</v>
      </c>
      <c r="CA360">
        <v>4.9748999999999995E-4</v>
      </c>
      <c r="CB360">
        <v>5.1522999999999998E-4</v>
      </c>
      <c r="CC360">
        <v>6.8199000000000005E-4</v>
      </c>
      <c r="CD360">
        <v>7.2395000000000001E-4</v>
      </c>
      <c r="CE360">
        <v>6.0698000000000002E-4</v>
      </c>
      <c r="CF360">
        <v>7.5089999999999998E-4</v>
      </c>
      <c r="CG360">
        <v>5.8314E-4</v>
      </c>
      <c r="CH360">
        <v>5.2057000000000004E-4</v>
      </c>
      <c r="CI360">
        <v>4.4028999999999997E-4</v>
      </c>
      <c r="CJ360">
        <v>5.0854000000000003E-4</v>
      </c>
      <c r="CK360">
        <v>4.9967999999999996E-4</v>
      </c>
      <c r="CL360">
        <v>4.4847000000000002E-4</v>
      </c>
      <c r="CN360">
        <v>4.3661999999999998E-4</v>
      </c>
      <c r="CO360">
        <v>5.0945999999999999E-4</v>
      </c>
      <c r="CP360">
        <v>6.2609000000000004E-4</v>
      </c>
      <c r="CQ360">
        <v>3.5021999999999999E-4</v>
      </c>
      <c r="CR360">
        <v>4.1701999999999999E-4</v>
      </c>
      <c r="CS360">
        <v>4.2777000000000001E-4</v>
      </c>
      <c r="CT360">
        <v>4.6722000000000002E-4</v>
      </c>
      <c r="CU360">
        <v>3.5387999999999999E-4</v>
      </c>
      <c r="CV360">
        <v>3.1817999999999999E-4</v>
      </c>
      <c r="CW360">
        <v>3.8513000000000002E-4</v>
      </c>
      <c r="CX360">
        <v>5.6583000000000002E-4</v>
      </c>
      <c r="CY360">
        <v>3.3649999999999999E-4</v>
      </c>
      <c r="DA360">
        <v>1.9467E-4</v>
      </c>
      <c r="DB360">
        <v>1.3415000000000001E-4</v>
      </c>
      <c r="DC360">
        <v>1.8027000000000001E-4</v>
      </c>
      <c r="DD360">
        <v>1.2978999999999999E-4</v>
      </c>
      <c r="DE360">
        <v>1.8422999999999999E-4</v>
      </c>
      <c r="DF360">
        <v>1.5924E-4</v>
      </c>
      <c r="DG360">
        <v>1.8069000000000001E-4</v>
      </c>
      <c r="DH360">
        <v>1.2532999999999999E-4</v>
      </c>
      <c r="DI360">
        <v>1.8424000000000001E-4</v>
      </c>
      <c r="DJ360">
        <v>2.4272000000000001E-4</v>
      </c>
      <c r="DK360">
        <v>1.7553999999999999E-4</v>
      </c>
      <c r="DL360">
        <v>1.5210000000000001E-4</v>
      </c>
      <c r="DO360">
        <f t="shared" si="21"/>
        <v>3.1257962962962963E-4</v>
      </c>
      <c r="DP360">
        <f t="shared" si="22"/>
        <v>3.3690888888888889E-4</v>
      </c>
      <c r="DQ360">
        <f t="shared" si="23"/>
        <v>3.4940111111111119E-4</v>
      </c>
      <c r="DR360">
        <f t="shared" si="24"/>
        <v>2.8421259259259261E-4</v>
      </c>
      <c r="DT360">
        <v>44.587000000000003</v>
      </c>
    </row>
    <row r="361" spans="1:124" x14ac:dyDescent="0.25">
      <c r="A361">
        <v>6.5850000000000001E-4</v>
      </c>
      <c r="B361">
        <v>9.2915999999999995E-4</v>
      </c>
      <c r="C361">
        <v>8.3383999999999997E-4</v>
      </c>
      <c r="D361">
        <v>8.4880000000000003E-4</v>
      </c>
      <c r="E361">
        <v>2.1834E-4</v>
      </c>
      <c r="F361">
        <v>2.1884000000000001E-4</v>
      </c>
      <c r="G361">
        <v>2.1500999999999999E-4</v>
      </c>
      <c r="H361">
        <v>1.4433999999999999E-4</v>
      </c>
      <c r="I361">
        <v>1.7527999999999999E-4</v>
      </c>
      <c r="J361">
        <v>1.8353E-4</v>
      </c>
      <c r="K361">
        <v>1.5186E-4</v>
      </c>
      <c r="L361">
        <v>1.5101000000000001E-4</v>
      </c>
      <c r="N361">
        <v>2.3127999999999999E-4</v>
      </c>
      <c r="O361">
        <v>2.2219000000000001E-4</v>
      </c>
      <c r="P361">
        <v>1.9935999999999999E-4</v>
      </c>
      <c r="Q361">
        <v>1.5079000000000001E-4</v>
      </c>
      <c r="R361">
        <v>2.9046999999999998E-4</v>
      </c>
      <c r="S361">
        <v>3.0043000000000002E-4</v>
      </c>
      <c r="T361">
        <v>3.4101999999999998E-4</v>
      </c>
      <c r="U361">
        <v>2.4848999999999997E-4</v>
      </c>
      <c r="V361">
        <v>3.2693000000000002E-4</v>
      </c>
      <c r="W361">
        <v>2.4442000000000002E-4</v>
      </c>
      <c r="X361">
        <v>2.6068E-4</v>
      </c>
      <c r="Y361">
        <v>2.0290999999999999E-4</v>
      </c>
      <c r="AA361">
        <v>2.9200999999999999E-4</v>
      </c>
      <c r="AB361">
        <v>3.0719999999999999E-4</v>
      </c>
      <c r="AC361">
        <v>3.1611999999999998E-4</v>
      </c>
      <c r="AD361">
        <v>2.5158E-4</v>
      </c>
      <c r="AE361">
        <v>2.6907999999999999E-4</v>
      </c>
      <c r="AF361">
        <v>3.1328999999999998E-4</v>
      </c>
      <c r="AG361">
        <v>3.6781999999999999E-4</v>
      </c>
      <c r="AH361">
        <v>2.6003000000000002E-4</v>
      </c>
      <c r="AI361">
        <v>2.8873000000000001E-4</v>
      </c>
      <c r="AJ361">
        <v>2.6852000000000001E-4</v>
      </c>
      <c r="AK361">
        <v>2.7274999999999999E-4</v>
      </c>
      <c r="AL361">
        <v>1.8234999999999999E-4</v>
      </c>
      <c r="AN361">
        <v>2.8873000000000001E-4</v>
      </c>
      <c r="AO361">
        <v>2.6852000000000001E-4</v>
      </c>
      <c r="AP361">
        <v>2.7274999999999999E-4</v>
      </c>
      <c r="AQ361">
        <v>1.8234999999999999E-4</v>
      </c>
      <c r="AR361">
        <v>1.7898E-4</v>
      </c>
      <c r="AS361">
        <v>1.9719E-4</v>
      </c>
      <c r="AT361">
        <v>2.5307999999999998E-4</v>
      </c>
      <c r="AU361">
        <v>2.3132E-4</v>
      </c>
      <c r="AV361">
        <v>1.6793999999999999E-4</v>
      </c>
      <c r="AW361">
        <v>1.695E-4</v>
      </c>
      <c r="AX361">
        <v>1.6029E-4</v>
      </c>
      <c r="AY361">
        <v>1.6267000000000001E-4</v>
      </c>
      <c r="BA361">
        <v>2.1484999999999999E-4</v>
      </c>
      <c r="BB361">
        <v>2.6551999999999999E-4</v>
      </c>
      <c r="BC361">
        <v>2.9925999999999998E-4</v>
      </c>
      <c r="BD361">
        <v>1.8166999999999999E-4</v>
      </c>
      <c r="BE361">
        <v>1.8212E-4</v>
      </c>
      <c r="BF361">
        <v>2.4105E-4</v>
      </c>
      <c r="BG361">
        <v>2.9722E-4</v>
      </c>
      <c r="BH361">
        <v>2.4037E-4</v>
      </c>
      <c r="BI361">
        <v>3.3304E-4</v>
      </c>
      <c r="BJ361">
        <v>3.7219E-4</v>
      </c>
      <c r="BK361">
        <v>3.5209999999999999E-4</v>
      </c>
      <c r="BL361">
        <v>2.8441000000000002E-4</v>
      </c>
      <c r="BN361">
        <v>3.5527999999999997E-4</v>
      </c>
      <c r="BO361">
        <v>2.9180999999999999E-4</v>
      </c>
      <c r="BP361">
        <v>2.7811999999999997E-4</v>
      </c>
      <c r="BQ361">
        <v>2.7825000000000001E-4</v>
      </c>
      <c r="BR361">
        <v>2.6755000000000003E-4</v>
      </c>
      <c r="BS361">
        <v>2.8637999999999998E-4</v>
      </c>
      <c r="BT361">
        <v>2.0314000000000001E-4</v>
      </c>
      <c r="BU361">
        <v>2.5997999999999999E-4</v>
      </c>
      <c r="BV361">
        <v>2.7496999999999998E-4</v>
      </c>
      <c r="BW361">
        <v>3.7298000000000002E-4</v>
      </c>
      <c r="BX361">
        <v>3.2107000000000001E-4</v>
      </c>
      <c r="BY361">
        <v>2.7074E-4</v>
      </c>
      <c r="CA361">
        <v>5.0834000000000003E-4</v>
      </c>
      <c r="CB361">
        <v>5.2035000000000004E-4</v>
      </c>
      <c r="CC361">
        <v>6.6582999999999996E-4</v>
      </c>
      <c r="CD361">
        <v>6.8968000000000002E-4</v>
      </c>
      <c r="CE361">
        <v>5.6459999999999995E-4</v>
      </c>
      <c r="CF361">
        <v>7.3276000000000005E-4</v>
      </c>
      <c r="CG361">
        <v>5.8892999999999999E-4</v>
      </c>
      <c r="CH361">
        <v>5.0124000000000002E-4</v>
      </c>
      <c r="CI361">
        <v>4.6328E-4</v>
      </c>
      <c r="CJ361">
        <v>5.1761000000000005E-4</v>
      </c>
      <c r="CK361">
        <v>4.6491000000000002E-4</v>
      </c>
      <c r="CL361">
        <v>4.4975000000000001E-4</v>
      </c>
      <c r="CN361">
        <v>4.2650000000000001E-4</v>
      </c>
      <c r="CO361">
        <v>5.1761999999999999E-4</v>
      </c>
      <c r="CP361">
        <v>6.0756999999999999E-4</v>
      </c>
      <c r="CQ361">
        <v>3.4610000000000001E-4</v>
      </c>
      <c r="CR361">
        <v>4.1248000000000001E-4</v>
      </c>
      <c r="CS361">
        <v>4.6608000000000001E-4</v>
      </c>
      <c r="CT361">
        <v>4.7792E-4</v>
      </c>
      <c r="CU361">
        <v>3.6017999999999998E-4</v>
      </c>
      <c r="CV361">
        <v>3.1627000000000001E-4</v>
      </c>
      <c r="CW361">
        <v>4.0119999999999999E-4</v>
      </c>
      <c r="CX361">
        <v>5.5718E-4</v>
      </c>
      <c r="CY361">
        <v>3.4553999999999997E-4</v>
      </c>
      <c r="DA361">
        <v>1.8982E-4</v>
      </c>
      <c r="DB361">
        <v>1.3846E-4</v>
      </c>
      <c r="DC361">
        <v>1.7328999999999999E-4</v>
      </c>
      <c r="DD361">
        <v>1.3431000000000001E-4</v>
      </c>
      <c r="DE361">
        <v>1.7992999999999999E-4</v>
      </c>
      <c r="DF361">
        <v>1.7013E-4</v>
      </c>
      <c r="DG361">
        <v>1.7217E-4</v>
      </c>
      <c r="DH361">
        <v>1.2824000000000001E-4</v>
      </c>
      <c r="DI361">
        <v>1.6967999999999999E-4</v>
      </c>
      <c r="DJ361">
        <v>2.3306999999999999E-4</v>
      </c>
      <c r="DK361">
        <v>1.7427999999999999E-4</v>
      </c>
      <c r="DL361">
        <v>1.4741999999999999E-4</v>
      </c>
      <c r="DO361">
        <f t="shared" si="21"/>
        <v>3.0536962962962968E-4</v>
      </c>
      <c r="DP361">
        <f t="shared" si="22"/>
        <v>3.3888888888888884E-4</v>
      </c>
      <c r="DQ361">
        <f t="shared" si="23"/>
        <v>3.4361370370370375E-4</v>
      </c>
      <c r="DR361">
        <f t="shared" si="24"/>
        <v>2.8276000000000001E-4</v>
      </c>
      <c r="DT361">
        <v>44.712000000000003</v>
      </c>
    </row>
    <row r="362" spans="1:124" x14ac:dyDescent="0.25">
      <c r="A362">
        <v>6.4628000000000005E-4</v>
      </c>
      <c r="B362">
        <v>8.6525000000000003E-4</v>
      </c>
      <c r="C362">
        <v>8.4975000000000003E-4</v>
      </c>
      <c r="D362">
        <v>8.1503999999999995E-4</v>
      </c>
      <c r="E362">
        <v>2.0655000000000001E-4</v>
      </c>
      <c r="F362">
        <v>2.0719E-4</v>
      </c>
      <c r="G362">
        <v>2.185E-4</v>
      </c>
      <c r="H362">
        <v>1.4307999999999999E-4</v>
      </c>
      <c r="I362">
        <v>1.7260999999999999E-4</v>
      </c>
      <c r="J362">
        <v>1.8958000000000001E-4</v>
      </c>
      <c r="K362">
        <v>1.6325000000000001E-4</v>
      </c>
      <c r="L362">
        <v>1.5967999999999999E-4</v>
      </c>
      <c r="N362">
        <v>2.2146000000000001E-4</v>
      </c>
      <c r="O362">
        <v>2.2735999999999999E-4</v>
      </c>
      <c r="P362">
        <v>2.1070999999999999E-4</v>
      </c>
      <c r="Q362">
        <v>1.7388000000000001E-4</v>
      </c>
      <c r="R362">
        <v>2.9825000000000001E-4</v>
      </c>
      <c r="S362">
        <v>3.0118000000000001E-4</v>
      </c>
      <c r="T362">
        <v>3.6188000000000003E-4</v>
      </c>
      <c r="U362">
        <v>2.4578000000000002E-4</v>
      </c>
      <c r="V362">
        <v>2.9179999999999999E-4</v>
      </c>
      <c r="W362">
        <v>2.2819E-4</v>
      </c>
      <c r="X362">
        <v>2.8195999999999999E-4</v>
      </c>
      <c r="Y362">
        <v>2.1643000000000001E-4</v>
      </c>
      <c r="AA362">
        <v>2.7432999999999998E-4</v>
      </c>
      <c r="AB362">
        <v>3.7921999999999999E-4</v>
      </c>
      <c r="AC362">
        <v>3.5089000000000002E-4</v>
      </c>
      <c r="AD362">
        <v>2.5596000000000001E-4</v>
      </c>
      <c r="AE362">
        <v>2.7197000000000001E-4</v>
      </c>
      <c r="AF362">
        <v>3.0060999999999998E-4</v>
      </c>
      <c r="AG362">
        <v>3.4647999999999998E-4</v>
      </c>
      <c r="AH362">
        <v>2.5914999999999998E-4</v>
      </c>
      <c r="AI362">
        <v>2.4107999999999999E-4</v>
      </c>
      <c r="AJ362">
        <v>2.9032999999999999E-4</v>
      </c>
      <c r="AK362">
        <v>2.5528999999999998E-4</v>
      </c>
      <c r="AL362">
        <v>1.8893E-4</v>
      </c>
      <c r="AN362">
        <v>2.4107999999999999E-4</v>
      </c>
      <c r="AO362">
        <v>2.9032999999999999E-4</v>
      </c>
      <c r="AP362">
        <v>2.5528999999999998E-4</v>
      </c>
      <c r="AQ362">
        <v>1.8893E-4</v>
      </c>
      <c r="AR362">
        <v>1.5977E-4</v>
      </c>
      <c r="AS362">
        <v>2.2499999999999999E-4</v>
      </c>
      <c r="AT362">
        <v>2.5933E-4</v>
      </c>
      <c r="AU362">
        <v>2.1673999999999999E-4</v>
      </c>
      <c r="AV362">
        <v>1.9222999999999999E-4</v>
      </c>
      <c r="AW362">
        <v>1.8562E-4</v>
      </c>
      <c r="AX362">
        <v>1.5414000000000001E-4</v>
      </c>
      <c r="AY362">
        <v>1.5949000000000001E-4</v>
      </c>
      <c r="BA362">
        <v>2.1855E-4</v>
      </c>
      <c r="BB362">
        <v>2.4895000000000001E-4</v>
      </c>
      <c r="BC362">
        <v>2.5524E-4</v>
      </c>
      <c r="BD362">
        <v>2.051E-4</v>
      </c>
      <c r="BE362">
        <v>2.1415E-4</v>
      </c>
      <c r="BF362">
        <v>2.1981999999999999E-4</v>
      </c>
      <c r="BG362">
        <v>2.5646000000000002E-4</v>
      </c>
      <c r="BH362">
        <v>2.153E-4</v>
      </c>
      <c r="BI362">
        <v>3.3733E-4</v>
      </c>
      <c r="BJ362">
        <v>3.2293000000000003E-4</v>
      </c>
      <c r="BK362">
        <v>3.3627E-4</v>
      </c>
      <c r="BL362">
        <v>2.4961999999999999E-4</v>
      </c>
      <c r="BN362">
        <v>3.3138999999999998E-4</v>
      </c>
      <c r="BO362">
        <v>2.9826000000000001E-4</v>
      </c>
      <c r="BP362">
        <v>2.7750000000000002E-4</v>
      </c>
      <c r="BQ362">
        <v>2.7743000000000001E-4</v>
      </c>
      <c r="BR362">
        <v>2.5734E-4</v>
      </c>
      <c r="BS362">
        <v>2.7845000000000002E-4</v>
      </c>
      <c r="BT362">
        <v>2.2680000000000001E-4</v>
      </c>
      <c r="BU362">
        <v>2.4518000000000001E-4</v>
      </c>
      <c r="BV362">
        <v>2.8589000000000002E-4</v>
      </c>
      <c r="BW362">
        <v>3.1833000000000002E-4</v>
      </c>
      <c r="BX362">
        <v>2.8762999999999998E-4</v>
      </c>
      <c r="BY362">
        <v>2.8299999999999999E-4</v>
      </c>
      <c r="CA362">
        <v>5.7094000000000003E-4</v>
      </c>
      <c r="CB362">
        <v>5.3958999999999995E-4</v>
      </c>
      <c r="CC362">
        <v>6.0070000000000002E-4</v>
      </c>
      <c r="CD362">
        <v>5.9701000000000003E-4</v>
      </c>
      <c r="CE362">
        <v>5.1113999999999999E-4</v>
      </c>
      <c r="CF362">
        <v>6.6138999999999998E-4</v>
      </c>
      <c r="CG362">
        <v>5.7945000000000002E-4</v>
      </c>
      <c r="CH362">
        <v>5.3919000000000005E-4</v>
      </c>
      <c r="CI362">
        <v>5.3735999999999996E-4</v>
      </c>
      <c r="CJ362">
        <v>5.2021000000000001E-4</v>
      </c>
      <c r="CK362">
        <v>4.2284000000000001E-4</v>
      </c>
      <c r="CL362">
        <v>4.3173000000000002E-4</v>
      </c>
      <c r="CN362">
        <v>4.2429000000000002E-4</v>
      </c>
      <c r="CO362">
        <v>5.2837999999999995E-4</v>
      </c>
      <c r="CP362">
        <v>5.4677999999999997E-4</v>
      </c>
      <c r="CQ362">
        <v>3.5187E-4</v>
      </c>
      <c r="CR362">
        <v>3.8917999999999998E-4</v>
      </c>
      <c r="CS362">
        <v>5.7125000000000003E-4</v>
      </c>
      <c r="CT362">
        <v>5.0903000000000005E-4</v>
      </c>
      <c r="CU362">
        <v>3.6926E-4</v>
      </c>
      <c r="CV362">
        <v>3.5284999999999998E-4</v>
      </c>
      <c r="CW362">
        <v>4.1238000000000001E-4</v>
      </c>
      <c r="CX362">
        <v>5.3804999999999999E-4</v>
      </c>
      <c r="CY362">
        <v>3.4099999999999999E-4</v>
      </c>
      <c r="DA362">
        <v>1.7263000000000001E-4</v>
      </c>
      <c r="DB362">
        <v>1.4503000000000001E-4</v>
      </c>
      <c r="DC362">
        <v>1.6163000000000001E-4</v>
      </c>
      <c r="DD362">
        <v>1.4404000000000001E-4</v>
      </c>
      <c r="DE362">
        <v>1.6977999999999999E-4</v>
      </c>
      <c r="DF362">
        <v>1.9143E-4</v>
      </c>
      <c r="DG362">
        <v>1.6093999999999999E-4</v>
      </c>
      <c r="DH362">
        <v>1.2967E-4</v>
      </c>
      <c r="DI362">
        <v>1.5255999999999999E-4</v>
      </c>
      <c r="DJ362">
        <v>2.0377000000000001E-4</v>
      </c>
      <c r="DK362">
        <v>1.7343E-4</v>
      </c>
      <c r="DL362">
        <v>1.5061999999999999E-4</v>
      </c>
      <c r="DO362">
        <f t="shared" si="21"/>
        <v>3.0158481481481477E-4</v>
      </c>
      <c r="DP362">
        <f t="shared" si="22"/>
        <v>3.3889000000000006E-4</v>
      </c>
      <c r="DQ362">
        <f t="shared" si="23"/>
        <v>3.3482296296296298E-4</v>
      </c>
      <c r="DR362">
        <f t="shared" si="24"/>
        <v>2.7974481481481481E-4</v>
      </c>
      <c r="DT362">
        <v>44.838000000000001</v>
      </c>
    </row>
    <row r="363" spans="1:124" x14ac:dyDescent="0.25">
      <c r="A363">
        <v>6.5209000000000003E-4</v>
      </c>
      <c r="B363">
        <v>7.6035000000000002E-4</v>
      </c>
      <c r="C363">
        <v>8.6729999999999999E-4</v>
      </c>
      <c r="D363">
        <v>7.5215000000000004E-4</v>
      </c>
      <c r="E363">
        <v>1.9631999999999999E-4</v>
      </c>
      <c r="F363">
        <v>2.0033E-4</v>
      </c>
      <c r="G363">
        <v>2.1751E-4</v>
      </c>
      <c r="H363">
        <v>1.4219999999999999E-4</v>
      </c>
      <c r="I363">
        <v>1.771E-4</v>
      </c>
      <c r="J363">
        <v>1.9264E-4</v>
      </c>
      <c r="K363">
        <v>1.6860000000000001E-4</v>
      </c>
      <c r="L363">
        <v>1.6710999999999999E-4</v>
      </c>
      <c r="N363">
        <v>2.1552E-4</v>
      </c>
      <c r="O363">
        <v>2.3093000000000001E-4</v>
      </c>
      <c r="P363">
        <v>2.1973000000000001E-4</v>
      </c>
      <c r="Q363">
        <v>1.9593E-4</v>
      </c>
      <c r="R363">
        <v>3.2138000000000002E-4</v>
      </c>
      <c r="S363">
        <v>2.9523E-4</v>
      </c>
      <c r="T363">
        <v>3.882E-4</v>
      </c>
      <c r="U363">
        <v>2.408E-4</v>
      </c>
      <c r="V363">
        <v>2.5510000000000002E-4</v>
      </c>
      <c r="W363">
        <v>2.1054E-4</v>
      </c>
      <c r="X363">
        <v>3.0557000000000002E-4</v>
      </c>
      <c r="Y363">
        <v>2.2919999999999999E-4</v>
      </c>
      <c r="AA363">
        <v>2.5758999999999998E-4</v>
      </c>
      <c r="AB363">
        <v>4.4319999999999999E-4</v>
      </c>
      <c r="AC363">
        <v>3.8248999999999998E-4</v>
      </c>
      <c r="AD363">
        <v>2.6533999999999998E-4</v>
      </c>
      <c r="AE363">
        <v>2.7788999999999998E-4</v>
      </c>
      <c r="AF363">
        <v>2.9587E-4</v>
      </c>
      <c r="AG363">
        <v>3.2677999999999998E-4</v>
      </c>
      <c r="AH363">
        <v>2.6617999999999998E-4</v>
      </c>
      <c r="AI363">
        <v>1.972E-4</v>
      </c>
      <c r="AJ363">
        <v>3.1137E-4</v>
      </c>
      <c r="AK363">
        <v>2.4032E-4</v>
      </c>
      <c r="AL363">
        <v>1.9233E-4</v>
      </c>
      <c r="AN363">
        <v>1.972E-4</v>
      </c>
      <c r="AO363">
        <v>3.1137E-4</v>
      </c>
      <c r="AP363">
        <v>2.4032E-4</v>
      </c>
      <c r="AQ363">
        <v>1.9233E-4</v>
      </c>
      <c r="AR363">
        <v>1.3902000000000001E-4</v>
      </c>
      <c r="AS363">
        <v>2.5814000000000002E-4</v>
      </c>
      <c r="AT363">
        <v>2.6677999999999999E-4</v>
      </c>
      <c r="AU363">
        <v>2.0291999999999999E-4</v>
      </c>
      <c r="AV363">
        <v>2.0536E-4</v>
      </c>
      <c r="AW363">
        <v>1.9508000000000001E-4</v>
      </c>
      <c r="AX363">
        <v>1.5176999999999999E-4</v>
      </c>
      <c r="AY363">
        <v>1.5694999999999999E-4</v>
      </c>
      <c r="BA363">
        <v>2.1880000000000001E-4</v>
      </c>
      <c r="BB363">
        <v>2.2682E-4</v>
      </c>
      <c r="BC363">
        <v>2.0626999999999999E-4</v>
      </c>
      <c r="BD363">
        <v>2.2437999999999999E-4</v>
      </c>
      <c r="BE363">
        <v>2.4841000000000002E-4</v>
      </c>
      <c r="BF363">
        <v>2.0529000000000001E-4</v>
      </c>
      <c r="BG363">
        <v>2.2269E-4</v>
      </c>
      <c r="BH363">
        <v>1.8438999999999999E-4</v>
      </c>
      <c r="BI363">
        <v>3.4236999999999999E-4</v>
      </c>
      <c r="BJ363">
        <v>2.7816000000000001E-4</v>
      </c>
      <c r="BK363">
        <v>3.3918000000000002E-4</v>
      </c>
      <c r="BL363">
        <v>2.1819999999999999E-4</v>
      </c>
      <c r="BN363">
        <v>3.1709000000000002E-4</v>
      </c>
      <c r="BO363">
        <v>3.1238000000000001E-4</v>
      </c>
      <c r="BP363">
        <v>2.7821999999999998E-4</v>
      </c>
      <c r="BQ363">
        <v>2.8186999999999998E-4</v>
      </c>
      <c r="BR363">
        <v>2.4467E-4</v>
      </c>
      <c r="BS363">
        <v>2.677E-4</v>
      </c>
      <c r="BT363">
        <v>2.5539999999999997E-4</v>
      </c>
      <c r="BU363">
        <v>2.3308000000000001E-4</v>
      </c>
      <c r="BV363">
        <v>3.1127999999999999E-4</v>
      </c>
      <c r="BW363">
        <v>2.6736000000000002E-4</v>
      </c>
      <c r="BX363">
        <v>2.5992000000000002E-4</v>
      </c>
      <c r="BY363">
        <v>2.9158999999999999E-4</v>
      </c>
      <c r="CA363">
        <v>6.4563000000000001E-4</v>
      </c>
      <c r="CB363">
        <v>5.5895000000000001E-4</v>
      </c>
      <c r="CC363">
        <v>5.2265000000000005E-4</v>
      </c>
      <c r="CD363">
        <v>4.9861999999999997E-4</v>
      </c>
      <c r="CE363">
        <v>4.7526000000000003E-4</v>
      </c>
      <c r="CF363">
        <v>5.7662999999999996E-4</v>
      </c>
      <c r="CG363">
        <v>5.5851999999999996E-4</v>
      </c>
      <c r="CH363">
        <v>6.0849999999999999E-4</v>
      </c>
      <c r="CI363">
        <v>6.1627000000000003E-4</v>
      </c>
      <c r="CJ363">
        <v>5.1272000000000004E-4</v>
      </c>
      <c r="CK363">
        <v>3.9593000000000001E-4</v>
      </c>
      <c r="CL363">
        <v>4.0348000000000001E-4</v>
      </c>
      <c r="CN363">
        <v>4.2978999999999999E-4</v>
      </c>
      <c r="CO363">
        <v>5.3397999999999998E-4</v>
      </c>
      <c r="CP363">
        <v>4.7805999999999999E-4</v>
      </c>
      <c r="CQ363">
        <v>3.6266E-4</v>
      </c>
      <c r="CR363">
        <v>3.5983E-4</v>
      </c>
      <c r="CS363">
        <v>6.7966000000000001E-4</v>
      </c>
      <c r="CT363">
        <v>5.4044E-4</v>
      </c>
      <c r="CU363">
        <v>3.7457000000000001E-4</v>
      </c>
      <c r="CV363">
        <v>4.0481000000000002E-4</v>
      </c>
      <c r="CW363">
        <v>4.1123E-4</v>
      </c>
      <c r="CX363">
        <v>5.1805000000000004E-4</v>
      </c>
      <c r="CY363">
        <v>3.2480999999999998E-4</v>
      </c>
      <c r="DA363">
        <v>1.5271999999999999E-4</v>
      </c>
      <c r="DB363">
        <v>1.4959000000000001E-4</v>
      </c>
      <c r="DC363">
        <v>1.5158000000000001E-4</v>
      </c>
      <c r="DD363">
        <v>1.5278000000000001E-4</v>
      </c>
      <c r="DE363">
        <v>1.5925999999999999E-4</v>
      </c>
      <c r="DF363">
        <v>2.1002E-4</v>
      </c>
      <c r="DG363">
        <v>1.5299000000000001E-4</v>
      </c>
      <c r="DH363">
        <v>1.2836E-4</v>
      </c>
      <c r="DI363">
        <v>1.4219999999999999E-4</v>
      </c>
      <c r="DJ363">
        <v>1.7147000000000001E-4</v>
      </c>
      <c r="DK363">
        <v>1.7289000000000001E-4</v>
      </c>
      <c r="DL363">
        <v>1.5908E-4</v>
      </c>
      <c r="DO363">
        <f t="shared" si="21"/>
        <v>3.0222814814814813E-4</v>
      </c>
      <c r="DP363">
        <f t="shared" si="22"/>
        <v>3.3581518518518527E-4</v>
      </c>
      <c r="DQ363">
        <f t="shared" si="23"/>
        <v>3.2696888888888894E-4</v>
      </c>
      <c r="DR363">
        <f t="shared" si="24"/>
        <v>2.7591888888888892E-4</v>
      </c>
      <c r="DT363">
        <v>44.963000000000001</v>
      </c>
    </row>
    <row r="364" spans="1:124" x14ac:dyDescent="0.25">
      <c r="A364">
        <v>6.6982999999999995E-4</v>
      </c>
      <c r="B364">
        <v>6.7327000000000001E-4</v>
      </c>
      <c r="C364">
        <v>8.7281000000000001E-4</v>
      </c>
      <c r="D364">
        <v>6.9448000000000003E-4</v>
      </c>
      <c r="E364">
        <v>1.9293000000000001E-4</v>
      </c>
      <c r="F364">
        <v>2.0144999999999999E-4</v>
      </c>
      <c r="G364">
        <v>2.1209000000000001E-4</v>
      </c>
      <c r="H364">
        <v>1.4173000000000001E-4</v>
      </c>
      <c r="I364">
        <v>1.8542999999999999E-4</v>
      </c>
      <c r="J364">
        <v>1.9040999999999999E-4</v>
      </c>
      <c r="K364">
        <v>1.6441000000000001E-4</v>
      </c>
      <c r="L364">
        <v>1.6849000000000001E-4</v>
      </c>
      <c r="N364">
        <v>2.1615999999999999E-4</v>
      </c>
      <c r="O364">
        <v>2.3018999999999999E-4</v>
      </c>
      <c r="P364">
        <v>2.2065E-4</v>
      </c>
      <c r="Q364">
        <v>2.0359999999999999E-4</v>
      </c>
      <c r="R364">
        <v>3.4495000000000001E-4</v>
      </c>
      <c r="S364">
        <v>2.8519E-4</v>
      </c>
      <c r="T364">
        <v>4.0334000000000002E-4</v>
      </c>
      <c r="U364">
        <v>2.3562E-4</v>
      </c>
      <c r="V364">
        <v>2.3741999999999999E-4</v>
      </c>
      <c r="W364">
        <v>2.0110000000000001E-4</v>
      </c>
      <c r="X364">
        <v>3.1682999999999999E-4</v>
      </c>
      <c r="Y364">
        <v>2.3313000000000001E-4</v>
      </c>
      <c r="AA364">
        <v>2.5067999999999998E-4</v>
      </c>
      <c r="AB364">
        <v>4.6083000000000002E-4</v>
      </c>
      <c r="AC364">
        <v>3.9135E-4</v>
      </c>
      <c r="AD364">
        <v>2.7317999999999998E-4</v>
      </c>
      <c r="AE364">
        <v>2.8247E-4</v>
      </c>
      <c r="AF364">
        <v>3.0069999999999999E-4</v>
      </c>
      <c r="AG364">
        <v>3.1914999999999998E-4</v>
      </c>
      <c r="AH364">
        <v>2.7587E-4</v>
      </c>
      <c r="AI364">
        <v>1.8183000000000001E-4</v>
      </c>
      <c r="AJ364">
        <v>3.1857000000000001E-4</v>
      </c>
      <c r="AK364">
        <v>2.3573999999999999E-4</v>
      </c>
      <c r="AL364">
        <v>1.9002999999999999E-4</v>
      </c>
      <c r="AN364">
        <v>1.8183000000000001E-4</v>
      </c>
      <c r="AO364">
        <v>3.1857000000000001E-4</v>
      </c>
      <c r="AP364">
        <v>2.3573999999999999E-4</v>
      </c>
      <c r="AQ364">
        <v>1.9002999999999999E-4</v>
      </c>
      <c r="AR364">
        <v>1.2828000000000001E-4</v>
      </c>
      <c r="AS364">
        <v>2.764E-4</v>
      </c>
      <c r="AT364">
        <v>2.7025999999999998E-4</v>
      </c>
      <c r="AU364">
        <v>1.9707000000000001E-4</v>
      </c>
      <c r="AV364">
        <v>1.9929999999999999E-4</v>
      </c>
      <c r="AW364">
        <v>1.9194000000000001E-4</v>
      </c>
      <c r="AX364">
        <v>1.5386999999999999E-4</v>
      </c>
      <c r="AY364">
        <v>1.5589999999999999E-4</v>
      </c>
      <c r="BA364">
        <v>2.1479999999999999E-4</v>
      </c>
      <c r="BB364">
        <v>2.1144999999999999E-4</v>
      </c>
      <c r="BC364">
        <v>1.8000000000000001E-4</v>
      </c>
      <c r="BD364">
        <v>2.2761999999999999E-4</v>
      </c>
      <c r="BE364">
        <v>2.6410000000000002E-4</v>
      </c>
      <c r="BF364">
        <v>2.0495999999999999E-4</v>
      </c>
      <c r="BG364">
        <v>2.1451E-4</v>
      </c>
      <c r="BH364">
        <v>1.6516E-4</v>
      </c>
      <c r="BI364">
        <v>3.4378000000000002E-4</v>
      </c>
      <c r="BJ364">
        <v>2.6257E-4</v>
      </c>
      <c r="BK364">
        <v>3.5722999999999999E-4</v>
      </c>
      <c r="BL364">
        <v>2.0736999999999999E-4</v>
      </c>
      <c r="BN364">
        <v>3.1921E-4</v>
      </c>
      <c r="BO364">
        <v>3.2455E-4</v>
      </c>
      <c r="BP364">
        <v>2.788E-4</v>
      </c>
      <c r="BQ364">
        <v>2.8783999999999998E-4</v>
      </c>
      <c r="BR364">
        <v>2.3609E-4</v>
      </c>
      <c r="BS364">
        <v>2.5962000000000001E-4</v>
      </c>
      <c r="BT364">
        <v>2.7132000000000002E-4</v>
      </c>
      <c r="BU364">
        <v>2.2979000000000001E-4</v>
      </c>
      <c r="BV364">
        <v>3.3484999999999998E-4</v>
      </c>
      <c r="BW364">
        <v>2.4843E-4</v>
      </c>
      <c r="BX364">
        <v>2.5274999999999999E-4</v>
      </c>
      <c r="BY364">
        <v>2.9070000000000002E-4</v>
      </c>
      <c r="CA364">
        <v>6.8610999999999998E-4</v>
      </c>
      <c r="CB364">
        <v>5.6457999999999996E-4</v>
      </c>
      <c r="CC364">
        <v>4.7486000000000002E-4</v>
      </c>
      <c r="CD364">
        <v>4.4988999999999999E-4</v>
      </c>
      <c r="CE364">
        <v>4.7514999999999998E-4</v>
      </c>
      <c r="CF364">
        <v>5.2563999999999996E-4</v>
      </c>
      <c r="CG364">
        <v>5.3642999999999996E-4</v>
      </c>
      <c r="CH364">
        <v>6.6536999999999998E-4</v>
      </c>
      <c r="CI364">
        <v>6.5147000000000002E-4</v>
      </c>
      <c r="CJ364">
        <v>4.9748999999999995E-4</v>
      </c>
      <c r="CK364">
        <v>3.9746999999999997E-4</v>
      </c>
      <c r="CL364">
        <v>3.8004E-4</v>
      </c>
      <c r="CN364">
        <v>4.3835E-4</v>
      </c>
      <c r="CO364">
        <v>5.2972999999999996E-4</v>
      </c>
      <c r="CP364">
        <v>4.4002000000000001E-4</v>
      </c>
      <c r="CQ364">
        <v>3.7085999999999998E-4</v>
      </c>
      <c r="CR364">
        <v>3.4058E-4</v>
      </c>
      <c r="CS364">
        <v>7.2623000000000002E-4</v>
      </c>
      <c r="CT364">
        <v>5.5217000000000005E-4</v>
      </c>
      <c r="CU364">
        <v>3.7191999999999998E-4</v>
      </c>
      <c r="CV364">
        <v>4.4030000000000002E-4</v>
      </c>
      <c r="CW364">
        <v>3.9755999999999998E-4</v>
      </c>
      <c r="CX364">
        <v>5.0726000000000005E-4</v>
      </c>
      <c r="CY364">
        <v>3.0563999999999998E-4</v>
      </c>
      <c r="DA364">
        <v>1.4118E-4</v>
      </c>
      <c r="DB364">
        <v>1.4909E-4</v>
      </c>
      <c r="DC364">
        <v>1.4841E-4</v>
      </c>
      <c r="DD364">
        <v>1.55E-4</v>
      </c>
      <c r="DE364">
        <v>1.5401999999999999E-4</v>
      </c>
      <c r="DF364">
        <v>2.1451E-4</v>
      </c>
      <c r="DG364">
        <v>1.5233E-4</v>
      </c>
      <c r="DH364">
        <v>1.2467000000000001E-4</v>
      </c>
      <c r="DI364">
        <v>1.4386999999999999E-4</v>
      </c>
      <c r="DJ364">
        <v>1.5440000000000001E-4</v>
      </c>
      <c r="DK364">
        <v>1.7231000000000001E-4</v>
      </c>
      <c r="DL364">
        <v>1.6716999999999999E-4</v>
      </c>
      <c r="DO364">
        <f t="shared" si="21"/>
        <v>3.0573962962962965E-4</v>
      </c>
      <c r="DP364">
        <f t="shared" si="22"/>
        <v>3.3034925925925921E-4</v>
      </c>
      <c r="DQ364">
        <f t="shared" si="23"/>
        <v>3.2341148148148149E-4</v>
      </c>
      <c r="DR364">
        <f t="shared" si="24"/>
        <v>2.725248148148148E-4</v>
      </c>
      <c r="DT364">
        <v>45.088000000000001</v>
      </c>
    </row>
    <row r="365" spans="1:124" x14ac:dyDescent="0.25">
      <c r="A365">
        <v>6.8674999999999997E-4</v>
      </c>
      <c r="B365">
        <v>6.5138000000000001E-4</v>
      </c>
      <c r="C365">
        <v>8.5985E-4</v>
      </c>
      <c r="D365">
        <v>6.7281000000000003E-4</v>
      </c>
      <c r="E365">
        <v>1.9764000000000001E-4</v>
      </c>
      <c r="F365">
        <v>2.0909999999999999E-4</v>
      </c>
      <c r="G365">
        <v>2.0483E-4</v>
      </c>
      <c r="H365">
        <v>1.4149E-4</v>
      </c>
      <c r="I365">
        <v>1.9212999999999999E-4</v>
      </c>
      <c r="J365">
        <v>1.8368E-4</v>
      </c>
      <c r="K365">
        <v>1.5274E-4</v>
      </c>
      <c r="L365">
        <v>1.6259999999999999E-4</v>
      </c>
      <c r="N365">
        <v>2.2233999999999999E-4</v>
      </c>
      <c r="O365">
        <v>2.2494999999999999E-4</v>
      </c>
      <c r="P365">
        <v>2.1244999999999999E-4</v>
      </c>
      <c r="Q365">
        <v>1.9202999999999999E-4</v>
      </c>
      <c r="R365">
        <v>3.5413000000000003E-4</v>
      </c>
      <c r="S365">
        <v>2.7595000000000001E-4</v>
      </c>
      <c r="T365">
        <v>3.9743999999999999E-4</v>
      </c>
      <c r="U365">
        <v>2.3243E-4</v>
      </c>
      <c r="V365">
        <v>2.4809000000000002E-4</v>
      </c>
      <c r="W365">
        <v>2.0462E-4</v>
      </c>
      <c r="X365">
        <v>3.0843E-4</v>
      </c>
      <c r="Y365">
        <v>2.2536E-4</v>
      </c>
      <c r="AA365">
        <v>2.5671E-4</v>
      </c>
      <c r="AB365">
        <v>4.2109999999999999E-4</v>
      </c>
      <c r="AC365">
        <v>3.7130000000000003E-4</v>
      </c>
      <c r="AD365">
        <v>2.7401999999999998E-4</v>
      </c>
      <c r="AE365">
        <v>2.8217999999999999E-4</v>
      </c>
      <c r="AF365">
        <v>3.1125E-4</v>
      </c>
      <c r="AG365">
        <v>3.2697E-4</v>
      </c>
      <c r="AH365">
        <v>2.8156999999999998E-4</v>
      </c>
      <c r="AI365">
        <v>2.0285E-4</v>
      </c>
      <c r="AJ365">
        <v>3.0708999999999999E-4</v>
      </c>
      <c r="AK365">
        <v>2.4340000000000001E-4</v>
      </c>
      <c r="AL365">
        <v>1.8285999999999999E-4</v>
      </c>
      <c r="AN365">
        <v>2.0285E-4</v>
      </c>
      <c r="AO365">
        <v>3.0708999999999999E-4</v>
      </c>
      <c r="AP365">
        <v>2.4340000000000001E-4</v>
      </c>
      <c r="AQ365">
        <v>1.8285999999999999E-4</v>
      </c>
      <c r="AR365">
        <v>1.3317E-4</v>
      </c>
      <c r="AS365">
        <v>2.6849000000000003E-4</v>
      </c>
      <c r="AT365">
        <v>2.6699999999999998E-4</v>
      </c>
      <c r="AU365">
        <v>2.017E-4</v>
      </c>
      <c r="AV365">
        <v>1.7721999999999999E-4</v>
      </c>
      <c r="AW365">
        <v>1.7760000000000001E-4</v>
      </c>
      <c r="AX365">
        <v>1.5855E-4</v>
      </c>
      <c r="AY365">
        <v>1.5635000000000001E-4</v>
      </c>
      <c r="BA365">
        <v>2.0829999999999999E-4</v>
      </c>
      <c r="BB365">
        <v>2.1101E-4</v>
      </c>
      <c r="BC365">
        <v>1.9057000000000001E-4</v>
      </c>
      <c r="BD365">
        <v>2.1232E-4</v>
      </c>
      <c r="BE365">
        <v>2.5150999999999998E-4</v>
      </c>
      <c r="BF365">
        <v>2.1803E-4</v>
      </c>
      <c r="BG365">
        <v>2.3541E-4</v>
      </c>
      <c r="BH365">
        <v>1.6809999999999999E-4</v>
      </c>
      <c r="BI365">
        <v>3.3929000000000001E-4</v>
      </c>
      <c r="BJ365">
        <v>2.8355999999999998E-4</v>
      </c>
      <c r="BK365">
        <v>3.7814000000000001E-4</v>
      </c>
      <c r="BL365">
        <v>2.2227999999999999E-4</v>
      </c>
      <c r="BN365">
        <v>3.3512E-4</v>
      </c>
      <c r="BO365">
        <v>3.2651000000000002E-4</v>
      </c>
      <c r="BP365">
        <v>2.7785E-4</v>
      </c>
      <c r="BQ365">
        <v>2.9075999999999999E-4</v>
      </c>
      <c r="BR365">
        <v>2.3567E-4</v>
      </c>
      <c r="BS365">
        <v>2.5810999999999998E-4</v>
      </c>
      <c r="BT365">
        <v>2.6464000000000001E-4</v>
      </c>
      <c r="BU365">
        <v>2.3624E-4</v>
      </c>
      <c r="BV365">
        <v>3.4167000000000003E-4</v>
      </c>
      <c r="BW365">
        <v>2.7101000000000002E-4</v>
      </c>
      <c r="BX365">
        <v>2.6884000000000001E-4</v>
      </c>
      <c r="BY365">
        <v>2.8009999999999998E-4</v>
      </c>
      <c r="CA365">
        <v>6.6657000000000001E-4</v>
      </c>
      <c r="CB365">
        <v>5.5097000000000002E-4</v>
      </c>
      <c r="CC365">
        <v>4.8233999999999999E-4</v>
      </c>
      <c r="CD365">
        <v>4.7646E-4</v>
      </c>
      <c r="CE365">
        <v>5.0823000000000003E-4</v>
      </c>
      <c r="CF365">
        <v>5.3516999999999996E-4</v>
      </c>
      <c r="CG365">
        <v>5.2380000000000005E-4</v>
      </c>
      <c r="CH365">
        <v>6.7414000000000005E-4</v>
      </c>
      <c r="CI365">
        <v>6.2065999999999998E-4</v>
      </c>
      <c r="CJ365">
        <v>4.8130999999999998E-4</v>
      </c>
      <c r="CK365">
        <v>4.2418000000000002E-4</v>
      </c>
      <c r="CL365">
        <v>3.7351000000000002E-4</v>
      </c>
      <c r="CN365">
        <v>4.4369E-4</v>
      </c>
      <c r="CO365">
        <v>5.1668000000000005E-4</v>
      </c>
      <c r="CP365">
        <v>4.5300000000000001E-4</v>
      </c>
      <c r="CQ365">
        <v>3.7054999999999998E-4</v>
      </c>
      <c r="CR365">
        <v>3.4150000000000001E-4</v>
      </c>
      <c r="CS365">
        <v>6.8247000000000002E-4</v>
      </c>
      <c r="CT365">
        <v>5.3604E-4</v>
      </c>
      <c r="CU365">
        <v>3.6185999999999998E-4</v>
      </c>
      <c r="CV365">
        <v>4.3755999999999998E-4</v>
      </c>
      <c r="CW365">
        <v>3.7829999999999998E-4</v>
      </c>
      <c r="CX365">
        <v>5.1033000000000003E-4</v>
      </c>
      <c r="CY365">
        <v>2.9369999999999998E-4</v>
      </c>
      <c r="DA365">
        <v>1.4409000000000001E-4</v>
      </c>
      <c r="DB365">
        <v>1.4344E-4</v>
      </c>
      <c r="DC365">
        <v>1.5333E-4</v>
      </c>
      <c r="DD365">
        <v>1.4906000000000001E-4</v>
      </c>
      <c r="DE365">
        <v>1.5658999999999999E-4</v>
      </c>
      <c r="DF365">
        <v>2.0183000000000001E-4</v>
      </c>
      <c r="DG365">
        <v>1.5871E-4</v>
      </c>
      <c r="DH365">
        <v>1.2034E-4</v>
      </c>
      <c r="DI365">
        <v>1.5583E-4</v>
      </c>
      <c r="DJ365">
        <v>1.6168000000000001E-4</v>
      </c>
      <c r="DK365">
        <v>1.7132000000000001E-4</v>
      </c>
      <c r="DL365">
        <v>1.6961E-4</v>
      </c>
      <c r="DO365">
        <f t="shared" si="21"/>
        <v>3.0897555555555551E-4</v>
      </c>
      <c r="DP365">
        <f t="shared" si="22"/>
        <v>3.2453259259259266E-4</v>
      </c>
      <c r="DQ365">
        <f t="shared" si="23"/>
        <v>3.2499481481481479E-4</v>
      </c>
      <c r="DR365">
        <f t="shared" si="24"/>
        <v>2.7055962962962965E-4</v>
      </c>
      <c r="DT365">
        <v>45.213000000000001</v>
      </c>
    </row>
    <row r="366" spans="1:124" x14ac:dyDescent="0.25">
      <c r="A366">
        <v>6.9088999999999999E-4</v>
      </c>
      <c r="B366">
        <v>7.0313000000000005E-4</v>
      </c>
      <c r="C366">
        <v>8.3290000000000002E-4</v>
      </c>
      <c r="D366">
        <v>6.9631999999999995E-4</v>
      </c>
      <c r="E366">
        <v>2.0701000000000001E-4</v>
      </c>
      <c r="F366">
        <v>2.1808999999999999E-4</v>
      </c>
      <c r="G366">
        <v>1.9929999999999999E-4</v>
      </c>
      <c r="H366">
        <v>1.4118E-4</v>
      </c>
      <c r="I366">
        <v>1.9283000000000001E-4</v>
      </c>
      <c r="J366">
        <v>1.7582000000000001E-4</v>
      </c>
      <c r="K366">
        <v>1.3991000000000001E-4</v>
      </c>
      <c r="L366">
        <v>1.5243E-4</v>
      </c>
      <c r="N366">
        <v>2.2982999999999999E-4</v>
      </c>
      <c r="O366">
        <v>2.1766999999999999E-4</v>
      </c>
      <c r="P366">
        <v>1.9942000000000001E-4</v>
      </c>
      <c r="Q366">
        <v>1.6762E-4</v>
      </c>
      <c r="R366">
        <v>3.4284000000000002E-4</v>
      </c>
      <c r="S366">
        <v>2.7181999999999998E-4</v>
      </c>
      <c r="T366">
        <v>3.7314999999999999E-4</v>
      </c>
      <c r="U366">
        <v>2.3225000000000001E-4</v>
      </c>
      <c r="V366">
        <v>2.7981000000000002E-4</v>
      </c>
      <c r="W366">
        <v>2.1824999999999999E-4</v>
      </c>
      <c r="X366">
        <v>2.8464000000000001E-4</v>
      </c>
      <c r="Y366">
        <v>2.0986E-4</v>
      </c>
      <c r="AA366">
        <v>2.7124000000000001E-4</v>
      </c>
      <c r="AB366">
        <v>3.4646999999999998E-4</v>
      </c>
      <c r="AC366">
        <v>3.3307999999999998E-4</v>
      </c>
      <c r="AD366">
        <v>2.6657999999999999E-4</v>
      </c>
      <c r="AE366">
        <v>2.764E-4</v>
      </c>
      <c r="AF366">
        <v>3.2044000000000002E-4</v>
      </c>
      <c r="AG366">
        <v>3.4467999999999999E-4</v>
      </c>
      <c r="AH366">
        <v>2.7910000000000001E-4</v>
      </c>
      <c r="AI366">
        <v>2.4687999999999999E-4</v>
      </c>
      <c r="AJ366">
        <v>2.8303999999999997E-4</v>
      </c>
      <c r="AK366">
        <v>2.5803000000000002E-4</v>
      </c>
      <c r="AL366">
        <v>1.7443999999999999E-4</v>
      </c>
      <c r="AN366">
        <v>2.4687999999999999E-4</v>
      </c>
      <c r="AO366">
        <v>2.8303999999999997E-4</v>
      </c>
      <c r="AP366">
        <v>2.5803000000000002E-4</v>
      </c>
      <c r="AQ366">
        <v>1.7443999999999999E-4</v>
      </c>
      <c r="AR366">
        <v>1.5013E-4</v>
      </c>
      <c r="AS366">
        <v>2.3853000000000001E-4</v>
      </c>
      <c r="AT366">
        <v>2.5817E-4</v>
      </c>
      <c r="AU366">
        <v>2.1321999999999999E-4</v>
      </c>
      <c r="AV366">
        <v>1.5144999999999999E-4</v>
      </c>
      <c r="AW366">
        <v>1.5990000000000001E-4</v>
      </c>
      <c r="AX366">
        <v>1.6252000000000001E-4</v>
      </c>
      <c r="AY366">
        <v>1.5742999999999999E-4</v>
      </c>
      <c r="BA366">
        <v>2.0244999999999999E-4</v>
      </c>
      <c r="BB366">
        <v>2.2478999999999999E-4</v>
      </c>
      <c r="BC366">
        <v>2.3049999999999999E-4</v>
      </c>
      <c r="BD366">
        <v>1.8678999999999999E-4</v>
      </c>
      <c r="BE366">
        <v>2.1753000000000001E-4</v>
      </c>
      <c r="BF366">
        <v>2.3599E-4</v>
      </c>
      <c r="BG366">
        <v>2.7198000000000001E-4</v>
      </c>
      <c r="BH366">
        <v>1.9065E-4</v>
      </c>
      <c r="BI366">
        <v>3.3012999999999999E-4</v>
      </c>
      <c r="BJ366">
        <v>3.2720999999999998E-4</v>
      </c>
      <c r="BK366">
        <v>3.8832999999999999E-4</v>
      </c>
      <c r="BL366">
        <v>2.5310000000000003E-4</v>
      </c>
      <c r="BN366">
        <v>3.5437000000000001E-4</v>
      </c>
      <c r="BO366">
        <v>3.1617E-4</v>
      </c>
      <c r="BP366">
        <v>2.7489000000000002E-4</v>
      </c>
      <c r="BQ366">
        <v>2.8792999999999999E-4</v>
      </c>
      <c r="BR366">
        <v>2.4263999999999999E-4</v>
      </c>
      <c r="BS366">
        <v>2.6319000000000001E-4</v>
      </c>
      <c r="BT366">
        <v>2.3877999999999999E-4</v>
      </c>
      <c r="BU366">
        <v>2.4772999999999999E-4</v>
      </c>
      <c r="BV366">
        <v>3.2689999999999998E-4</v>
      </c>
      <c r="BW366">
        <v>3.2040999999999998E-4</v>
      </c>
      <c r="BX366">
        <v>2.9745999999999999E-4</v>
      </c>
      <c r="BY366">
        <v>2.6517000000000001E-4</v>
      </c>
      <c r="CA366">
        <v>5.9655000000000005E-4</v>
      </c>
      <c r="CB366">
        <v>5.2411000000000005E-4</v>
      </c>
      <c r="CC366">
        <v>5.3753000000000004E-4</v>
      </c>
      <c r="CD366">
        <v>5.5964000000000003E-4</v>
      </c>
      <c r="CE366">
        <v>5.5285999999999996E-4</v>
      </c>
      <c r="CF366">
        <v>5.9617999999999997E-4</v>
      </c>
      <c r="CG366">
        <v>5.2539999999999998E-4</v>
      </c>
      <c r="CH366">
        <v>6.2805000000000001E-4</v>
      </c>
      <c r="CI366">
        <v>5.4051000000000001E-4</v>
      </c>
      <c r="CJ366">
        <v>4.7142000000000001E-4</v>
      </c>
      <c r="CK366">
        <v>4.5841000000000002E-4</v>
      </c>
      <c r="CL366">
        <v>3.8588000000000001E-4</v>
      </c>
      <c r="CN366">
        <v>4.4152999999999998E-4</v>
      </c>
      <c r="CO366">
        <v>5.0102999999999996E-4</v>
      </c>
      <c r="CP366">
        <v>5.0730999999999997E-4</v>
      </c>
      <c r="CQ366">
        <v>3.6096000000000001E-4</v>
      </c>
      <c r="CR366">
        <v>3.6075000000000001E-4</v>
      </c>
      <c r="CS366">
        <v>5.7289000000000005E-4</v>
      </c>
      <c r="CT366">
        <v>5.0025999999999998E-4</v>
      </c>
      <c r="CU366">
        <v>3.4922000000000002E-4</v>
      </c>
      <c r="CV366">
        <v>3.9752E-4</v>
      </c>
      <c r="CW366">
        <v>3.6342999999999998E-4</v>
      </c>
      <c r="CX366">
        <v>5.2379E-4</v>
      </c>
      <c r="CY366">
        <v>2.9473999999999999E-4</v>
      </c>
      <c r="DA366">
        <v>1.5901000000000001E-4</v>
      </c>
      <c r="DB366">
        <v>1.3552E-4</v>
      </c>
      <c r="DC366">
        <v>1.6285E-4</v>
      </c>
      <c r="DD366">
        <v>1.3807000000000001E-4</v>
      </c>
      <c r="DE366">
        <v>1.6485999999999999E-4</v>
      </c>
      <c r="DF366">
        <v>1.7892E-4</v>
      </c>
      <c r="DG366">
        <v>1.6778E-4</v>
      </c>
      <c r="DH366">
        <v>1.1746E-4</v>
      </c>
      <c r="DI366">
        <v>1.7043000000000001E-4</v>
      </c>
      <c r="DJ366">
        <v>1.8817000000000001E-4</v>
      </c>
      <c r="DK366">
        <v>1.6980000000000001E-4</v>
      </c>
      <c r="DL366">
        <v>1.6452E-4</v>
      </c>
      <c r="DO366">
        <f t="shared" si="21"/>
        <v>3.0904555555555548E-4</v>
      </c>
      <c r="DP366">
        <f t="shared" si="22"/>
        <v>3.20578888888889E-4</v>
      </c>
      <c r="DQ366">
        <f t="shared" si="23"/>
        <v>3.2958888888888894E-4</v>
      </c>
      <c r="DR366">
        <f t="shared" si="24"/>
        <v>2.7017703703703698E-4</v>
      </c>
      <c r="DT366">
        <v>45.338999999999999</v>
      </c>
    </row>
    <row r="367" spans="1:124" x14ac:dyDescent="0.25">
      <c r="A367">
        <v>6.7787000000000001E-4</v>
      </c>
      <c r="B367">
        <v>7.9381000000000005E-4</v>
      </c>
      <c r="C367">
        <v>8.0451000000000003E-4</v>
      </c>
      <c r="D367">
        <v>7.4757000000000003E-4</v>
      </c>
      <c r="E367">
        <v>2.1497000000000001E-4</v>
      </c>
      <c r="F367">
        <v>2.2258999999999999E-4</v>
      </c>
      <c r="G367">
        <v>1.9798999999999999E-4</v>
      </c>
      <c r="H367">
        <v>1.4056999999999999E-4</v>
      </c>
      <c r="I367">
        <v>1.8675000000000001E-4</v>
      </c>
      <c r="J367">
        <v>1.7087999999999999E-4</v>
      </c>
      <c r="K367">
        <v>1.3287999999999999E-4</v>
      </c>
      <c r="L367">
        <v>1.4346000000000001E-4</v>
      </c>
      <c r="N367">
        <v>2.3369999999999999E-4</v>
      </c>
      <c r="O367">
        <v>2.1196999999999999E-4</v>
      </c>
      <c r="P367">
        <v>1.8862999999999999E-4</v>
      </c>
      <c r="Q367">
        <v>1.4423999999999999E-4</v>
      </c>
      <c r="R367">
        <v>3.1711E-4</v>
      </c>
      <c r="S367">
        <v>2.7411999999999998E-4</v>
      </c>
      <c r="T367">
        <v>3.4390000000000001E-4</v>
      </c>
      <c r="U367">
        <v>2.3434000000000001E-4</v>
      </c>
      <c r="V367">
        <v>3.1301000000000001E-4</v>
      </c>
      <c r="W367">
        <v>2.3324000000000001E-4</v>
      </c>
      <c r="X367">
        <v>2.5869000000000001E-4</v>
      </c>
      <c r="Y367">
        <v>1.9505E-4</v>
      </c>
      <c r="AA367">
        <v>2.8490999999999998E-4</v>
      </c>
      <c r="AB367">
        <v>2.7957999999999998E-4</v>
      </c>
      <c r="AC367">
        <v>2.9794000000000001E-4</v>
      </c>
      <c r="AD367">
        <v>2.5446000000000003E-4</v>
      </c>
      <c r="AE367">
        <v>2.6773999999999998E-4</v>
      </c>
      <c r="AF367">
        <v>3.2217999999999998E-4</v>
      </c>
      <c r="AG367">
        <v>3.6098E-4</v>
      </c>
      <c r="AH367">
        <v>2.6919999999999998E-4</v>
      </c>
      <c r="AI367">
        <v>2.8729999999999999E-4</v>
      </c>
      <c r="AJ367">
        <v>2.5981000000000002E-4</v>
      </c>
      <c r="AK367">
        <v>2.7034999999999998E-4</v>
      </c>
      <c r="AL367">
        <v>1.6909999999999999E-4</v>
      </c>
      <c r="AN367">
        <v>2.8729999999999999E-4</v>
      </c>
      <c r="AO367">
        <v>2.5981000000000002E-4</v>
      </c>
      <c r="AP367">
        <v>2.7034999999999998E-4</v>
      </c>
      <c r="AQ367">
        <v>1.6909999999999999E-4</v>
      </c>
      <c r="AR367">
        <v>1.6861E-4</v>
      </c>
      <c r="AS367">
        <v>2.0351000000000001E-4</v>
      </c>
      <c r="AT367">
        <v>2.4825999999999998E-4</v>
      </c>
      <c r="AU367">
        <v>2.2408000000000001E-4</v>
      </c>
      <c r="AV367">
        <v>1.3624000000000001E-4</v>
      </c>
      <c r="AW367">
        <v>1.4849000000000001E-4</v>
      </c>
      <c r="AX367">
        <v>1.6294000000000001E-4</v>
      </c>
      <c r="AY367">
        <v>1.5792000000000001E-4</v>
      </c>
      <c r="BA367">
        <v>1.9994000000000001E-4</v>
      </c>
      <c r="BB367">
        <v>2.4372E-4</v>
      </c>
      <c r="BC367">
        <v>2.7527999999999998E-4</v>
      </c>
      <c r="BD367">
        <v>1.6521999999999999E-4</v>
      </c>
      <c r="BE367">
        <v>1.8145999999999999E-4</v>
      </c>
      <c r="BF367">
        <v>2.4764999999999998E-4</v>
      </c>
      <c r="BG367">
        <v>3.0193E-4</v>
      </c>
      <c r="BH367">
        <v>2.1876999999999999E-4</v>
      </c>
      <c r="BI367">
        <v>3.2032000000000002E-4</v>
      </c>
      <c r="BJ367">
        <v>3.6667999999999998E-4</v>
      </c>
      <c r="BK367">
        <v>3.8088999999999999E-4</v>
      </c>
      <c r="BL367">
        <v>2.809E-4</v>
      </c>
      <c r="BN367">
        <v>3.6477999999999999E-4</v>
      </c>
      <c r="BO367">
        <v>2.988E-4</v>
      </c>
      <c r="BP367">
        <v>2.7062000000000001E-4</v>
      </c>
      <c r="BQ367">
        <v>2.8012000000000002E-4</v>
      </c>
      <c r="BR367">
        <v>2.5196000000000002E-4</v>
      </c>
      <c r="BS367">
        <v>2.7098999999999998E-4</v>
      </c>
      <c r="BT367">
        <v>2.0833000000000001E-4</v>
      </c>
      <c r="BU367">
        <v>2.5674999999999998E-4</v>
      </c>
      <c r="BV367">
        <v>2.9854000000000002E-4</v>
      </c>
      <c r="BW367">
        <v>3.6651000000000001E-4</v>
      </c>
      <c r="BX367">
        <v>3.2079999999999999E-4</v>
      </c>
      <c r="BY367">
        <v>2.5368E-4</v>
      </c>
      <c r="CA367">
        <v>5.1504000000000003E-4</v>
      </c>
      <c r="CB367">
        <v>4.9784999999999999E-4</v>
      </c>
      <c r="CC367">
        <v>6.0512999999999995E-4</v>
      </c>
      <c r="CD367">
        <v>6.4793999999999995E-4</v>
      </c>
      <c r="CE367">
        <v>5.8106E-4</v>
      </c>
      <c r="CF367">
        <v>6.6954999999999998E-4</v>
      </c>
      <c r="CG367">
        <v>5.3764000000000004E-4</v>
      </c>
      <c r="CH367">
        <v>5.5276000000000001E-4</v>
      </c>
      <c r="CI367">
        <v>4.5656000000000001E-4</v>
      </c>
      <c r="CJ367">
        <v>4.7139000000000003E-4</v>
      </c>
      <c r="CK367">
        <v>4.7856999999999999E-4</v>
      </c>
      <c r="CL367">
        <v>4.0805000000000003E-4</v>
      </c>
      <c r="CN367">
        <v>4.3201999999999997E-4</v>
      </c>
      <c r="CO367">
        <v>4.9043000000000003E-4</v>
      </c>
      <c r="CP367">
        <v>5.6924999999999999E-4</v>
      </c>
      <c r="CQ367">
        <v>3.4674E-4</v>
      </c>
      <c r="CR367">
        <v>3.8570999999999999E-4</v>
      </c>
      <c r="CS367">
        <v>4.6026999999999998E-4</v>
      </c>
      <c r="CT367">
        <v>4.6446999999999998E-4</v>
      </c>
      <c r="CU367">
        <v>3.4022000000000002E-4</v>
      </c>
      <c r="CV367">
        <v>3.4296000000000001E-4</v>
      </c>
      <c r="CW367">
        <v>3.6017999999999998E-4</v>
      </c>
      <c r="CX367">
        <v>5.3813999999999999E-4</v>
      </c>
      <c r="CY367">
        <v>3.0686E-4</v>
      </c>
      <c r="DA367">
        <v>1.7653999999999999E-4</v>
      </c>
      <c r="DB367">
        <v>1.2949000000000001E-4</v>
      </c>
      <c r="DC367">
        <v>1.7087999999999999E-4</v>
      </c>
      <c r="DD367">
        <v>1.2802000000000001E-4</v>
      </c>
      <c r="DE367">
        <v>1.7343999999999999E-4</v>
      </c>
      <c r="DF367">
        <v>1.5864000000000001E-4</v>
      </c>
      <c r="DG367">
        <v>1.7373000000000001E-4</v>
      </c>
      <c r="DH367">
        <v>1.1722000000000001E-4</v>
      </c>
      <c r="DI367">
        <v>1.7861E-4</v>
      </c>
      <c r="DJ367">
        <v>2.1755E-4</v>
      </c>
      <c r="DK367">
        <v>1.6797000000000001E-4</v>
      </c>
      <c r="DL367">
        <v>1.5449999999999999E-4</v>
      </c>
      <c r="DO367">
        <f t="shared" si="21"/>
        <v>3.0497962962962961E-4</v>
      </c>
      <c r="DP367">
        <f t="shared" si="22"/>
        <v>3.1961814814814813E-4</v>
      </c>
      <c r="DQ367">
        <f t="shared" si="23"/>
        <v>3.333722222222222E-4</v>
      </c>
      <c r="DR367">
        <f t="shared" si="24"/>
        <v>2.7062370370370376E-4</v>
      </c>
      <c r="DT367">
        <v>45.463999999999999</v>
      </c>
    </row>
    <row r="368" spans="1:124" x14ac:dyDescent="0.25">
      <c r="A368">
        <v>6.5324000000000003E-4</v>
      </c>
      <c r="B368">
        <v>8.6664999999999995E-4</v>
      </c>
      <c r="C368">
        <v>7.8793999999999999E-4</v>
      </c>
      <c r="D368">
        <v>7.9319999999999998E-4</v>
      </c>
      <c r="E368">
        <v>2.1634000000000001E-4</v>
      </c>
      <c r="F368">
        <v>2.1954E-4</v>
      </c>
      <c r="G368">
        <v>2.0094000000000001E-4</v>
      </c>
      <c r="H368">
        <v>1.3960000000000001E-4</v>
      </c>
      <c r="I368">
        <v>1.771E-4</v>
      </c>
      <c r="J368">
        <v>1.7118E-4</v>
      </c>
      <c r="K368">
        <v>1.3519000000000001E-4</v>
      </c>
      <c r="L368">
        <v>1.4041999999999999E-4</v>
      </c>
      <c r="N368">
        <v>2.3110000000000001E-4</v>
      </c>
      <c r="O368">
        <v>2.1054999999999999E-4</v>
      </c>
      <c r="P368">
        <v>1.8579999999999999E-4</v>
      </c>
      <c r="Q368">
        <v>1.3501E-4</v>
      </c>
      <c r="R368">
        <v>2.9128999999999998E-4</v>
      </c>
      <c r="S368">
        <v>2.8048E-4</v>
      </c>
      <c r="T368">
        <v>3.2591E-4</v>
      </c>
      <c r="U368">
        <v>2.3662999999999999E-4</v>
      </c>
      <c r="V368">
        <v>3.2740999999999998E-4</v>
      </c>
      <c r="W368">
        <v>2.4017999999999999E-4</v>
      </c>
      <c r="X368">
        <v>2.4492999999999997E-4</v>
      </c>
      <c r="Y368">
        <v>1.8890000000000001E-4</v>
      </c>
      <c r="AA368">
        <v>2.8891000000000002E-4</v>
      </c>
      <c r="AB368">
        <v>2.5826000000000001E-4</v>
      </c>
      <c r="AC368">
        <v>2.8521999999999998E-4</v>
      </c>
      <c r="AD368">
        <v>2.4398000000000001E-4</v>
      </c>
      <c r="AE368">
        <v>2.6045000000000002E-4</v>
      </c>
      <c r="AF368">
        <v>3.1478000000000002E-4</v>
      </c>
      <c r="AG368">
        <v>3.6539999999999999E-4</v>
      </c>
      <c r="AH368">
        <v>2.5695999999999998E-4</v>
      </c>
      <c r="AI368">
        <v>2.9986999999999999E-4</v>
      </c>
      <c r="AJ368">
        <v>2.5020000000000001E-4</v>
      </c>
      <c r="AK368">
        <v>2.7249000000000002E-4</v>
      </c>
      <c r="AL368">
        <v>1.6937000000000001E-4</v>
      </c>
      <c r="AN368">
        <v>2.9986999999999999E-4</v>
      </c>
      <c r="AO368">
        <v>2.5020000000000001E-4</v>
      </c>
      <c r="AP368">
        <v>2.7249000000000002E-4</v>
      </c>
      <c r="AQ368">
        <v>1.6937000000000001E-4</v>
      </c>
      <c r="AR368">
        <v>1.7729000000000001E-4</v>
      </c>
      <c r="AS368">
        <v>1.8320000000000001E-4</v>
      </c>
      <c r="AT368">
        <v>2.4233999999999999E-4</v>
      </c>
      <c r="AU368">
        <v>2.2719E-4</v>
      </c>
      <c r="AV368">
        <v>1.3952999999999999E-4</v>
      </c>
      <c r="AW368">
        <v>1.4928000000000001E-4</v>
      </c>
      <c r="AX368">
        <v>1.5914E-4</v>
      </c>
      <c r="AY368">
        <v>1.5695999999999999E-4</v>
      </c>
      <c r="BA368">
        <v>2.0144999999999999E-4</v>
      </c>
      <c r="BB368">
        <v>2.5579999999999998E-4</v>
      </c>
      <c r="BC368">
        <v>2.9785E-4</v>
      </c>
      <c r="BD368">
        <v>1.5943000000000001E-4</v>
      </c>
      <c r="BE368">
        <v>1.6354999999999999E-4</v>
      </c>
      <c r="BF368">
        <v>2.4563999999999999E-4</v>
      </c>
      <c r="BG368">
        <v>3.0709999999999998E-4</v>
      </c>
      <c r="BH368">
        <v>2.3528000000000001E-4</v>
      </c>
      <c r="BI368">
        <v>3.1432999999999998E-4</v>
      </c>
      <c r="BJ368">
        <v>3.7797999999999998E-4</v>
      </c>
      <c r="BK368">
        <v>3.5941E-4</v>
      </c>
      <c r="BL368">
        <v>2.8870000000000002E-4</v>
      </c>
      <c r="BN368">
        <v>3.5944999999999998E-4</v>
      </c>
      <c r="BO368">
        <v>2.8373999999999999E-4</v>
      </c>
      <c r="BP368">
        <v>2.6653000000000001E-4</v>
      </c>
      <c r="BQ368">
        <v>2.7103000000000001E-4</v>
      </c>
      <c r="BR368">
        <v>2.5734E-4</v>
      </c>
      <c r="BS368">
        <v>2.7603000000000003E-4</v>
      </c>
      <c r="BT368">
        <v>1.9034E-4</v>
      </c>
      <c r="BU368">
        <v>2.5734999999999999E-4</v>
      </c>
      <c r="BV368">
        <v>2.7247000000000003E-4</v>
      </c>
      <c r="BW368">
        <v>3.8143999999999998E-4</v>
      </c>
      <c r="BX368">
        <v>3.2440000000000002E-4</v>
      </c>
      <c r="BY368">
        <v>2.5127999999999999E-4</v>
      </c>
      <c r="CA368">
        <v>4.6736999999999999E-4</v>
      </c>
      <c r="CB368">
        <v>4.8564000000000002E-4</v>
      </c>
      <c r="CC368">
        <v>6.4314999999999999E-4</v>
      </c>
      <c r="CD368">
        <v>6.8745999999999998E-4</v>
      </c>
      <c r="CE368">
        <v>5.7468999999999999E-4</v>
      </c>
      <c r="CF368">
        <v>7.0945999999999997E-4</v>
      </c>
      <c r="CG368">
        <v>5.5086000000000002E-4</v>
      </c>
      <c r="CH368">
        <v>4.9071E-4</v>
      </c>
      <c r="CI368">
        <v>4.1622000000000002E-4</v>
      </c>
      <c r="CJ368">
        <v>4.7912999999999997E-4</v>
      </c>
      <c r="CK368">
        <v>4.7167999999999998E-4</v>
      </c>
      <c r="CL368">
        <v>4.2524000000000001E-4</v>
      </c>
      <c r="CN368">
        <v>4.1954999999999998E-4</v>
      </c>
      <c r="CO368">
        <v>4.8961999999999996E-4</v>
      </c>
      <c r="CP368">
        <v>6.0103000000000001E-4</v>
      </c>
      <c r="CQ368">
        <v>3.3516999999999998E-4</v>
      </c>
      <c r="CR368">
        <v>4.0057999999999999E-4</v>
      </c>
      <c r="CS368">
        <v>4.0873E-4</v>
      </c>
      <c r="CT368">
        <v>4.4816000000000002E-4</v>
      </c>
      <c r="CU368">
        <v>3.3881999999999998E-4</v>
      </c>
      <c r="CV368">
        <v>3.0490999999999998E-4</v>
      </c>
      <c r="CW368">
        <v>3.6902000000000001E-4</v>
      </c>
      <c r="CX368">
        <v>5.4348000000000005E-4</v>
      </c>
      <c r="CY368">
        <v>3.2174999999999999E-4</v>
      </c>
      <c r="DA368">
        <v>1.8587000000000001E-4</v>
      </c>
      <c r="DB368">
        <v>1.2836E-4</v>
      </c>
      <c r="DC368">
        <v>1.7231000000000001E-4</v>
      </c>
      <c r="DD368">
        <v>1.2428E-4</v>
      </c>
      <c r="DE368">
        <v>1.7677E-4</v>
      </c>
      <c r="DF368">
        <v>1.5221000000000001E-4</v>
      </c>
      <c r="DG368">
        <v>1.7263000000000001E-4</v>
      </c>
      <c r="DH368">
        <v>1.1932E-4</v>
      </c>
      <c r="DI368">
        <v>1.7519000000000001E-4</v>
      </c>
      <c r="DJ368">
        <v>2.3203000000000001E-4</v>
      </c>
      <c r="DK368">
        <v>1.663E-4</v>
      </c>
      <c r="DL368">
        <v>1.4495E-4</v>
      </c>
      <c r="DO368">
        <f t="shared" si="21"/>
        <v>2.9822740740740754E-4</v>
      </c>
      <c r="DP368">
        <f t="shared" si="22"/>
        <v>3.2108629629629625E-4</v>
      </c>
      <c r="DQ368">
        <f t="shared" si="23"/>
        <v>3.3307481481481484E-4</v>
      </c>
      <c r="DR368">
        <f t="shared" si="24"/>
        <v>2.7068000000000003E-4</v>
      </c>
      <c r="DT368">
        <v>45.588999999999999</v>
      </c>
    </row>
    <row r="369" spans="1:124" x14ac:dyDescent="0.25">
      <c r="A369">
        <v>6.2907999999999996E-4</v>
      </c>
      <c r="B369">
        <v>8.7640999999999999E-4</v>
      </c>
      <c r="C369">
        <v>7.8941000000000005E-4</v>
      </c>
      <c r="D369">
        <v>8.0374000000000005E-4</v>
      </c>
      <c r="E369">
        <v>2.0987999999999999E-4</v>
      </c>
      <c r="F369">
        <v>2.1027E-4</v>
      </c>
      <c r="G369">
        <v>2.0576000000000001E-4</v>
      </c>
      <c r="H369">
        <v>1.3841E-4</v>
      </c>
      <c r="I369">
        <v>1.6909E-4</v>
      </c>
      <c r="J369">
        <v>1.7603000000000001E-4</v>
      </c>
      <c r="K369">
        <v>1.45E-4</v>
      </c>
      <c r="L369">
        <v>1.4456000000000001E-4</v>
      </c>
      <c r="N369">
        <v>2.2295E-4</v>
      </c>
      <c r="O369">
        <v>2.1363999999999999E-4</v>
      </c>
      <c r="P369">
        <v>1.9197999999999999E-4</v>
      </c>
      <c r="Q369">
        <v>1.4470999999999999E-4</v>
      </c>
      <c r="R369">
        <v>2.7952000000000001E-4</v>
      </c>
      <c r="S369">
        <v>2.8633E-4</v>
      </c>
      <c r="T369">
        <v>3.2861000000000001E-4</v>
      </c>
      <c r="U369">
        <v>2.3701000000000001E-4</v>
      </c>
      <c r="V369">
        <v>3.1387E-4</v>
      </c>
      <c r="W369">
        <v>2.3442E-4</v>
      </c>
      <c r="X369">
        <v>2.5045999999999998E-4</v>
      </c>
      <c r="Y369">
        <v>1.9424000000000001E-4</v>
      </c>
      <c r="AA369">
        <v>2.8016E-4</v>
      </c>
      <c r="AB369">
        <v>2.9357E-4</v>
      </c>
      <c r="AC369">
        <v>3.0107000000000002E-4</v>
      </c>
      <c r="AD369">
        <v>2.4037E-4</v>
      </c>
      <c r="AE369">
        <v>2.5793000000000002E-4</v>
      </c>
      <c r="AF369">
        <v>3.0184999999999999E-4</v>
      </c>
      <c r="AG369">
        <v>3.5438000000000001E-4</v>
      </c>
      <c r="AH369">
        <v>2.4876999999999999E-4</v>
      </c>
      <c r="AI369">
        <v>2.7681E-4</v>
      </c>
      <c r="AJ369">
        <v>2.5898000000000002E-4</v>
      </c>
      <c r="AK369">
        <v>2.6255000000000001E-4</v>
      </c>
      <c r="AL369">
        <v>1.7450000000000001E-4</v>
      </c>
      <c r="AN369">
        <v>2.7681E-4</v>
      </c>
      <c r="AO369">
        <v>2.5898000000000002E-4</v>
      </c>
      <c r="AP369">
        <v>2.6255000000000001E-4</v>
      </c>
      <c r="AQ369">
        <v>1.7450000000000001E-4</v>
      </c>
      <c r="AR369">
        <v>1.7071999999999999E-4</v>
      </c>
      <c r="AS369">
        <v>1.8861E-4</v>
      </c>
      <c r="AT369">
        <v>2.4314000000000001E-4</v>
      </c>
      <c r="AU369">
        <v>2.2007999999999999E-4</v>
      </c>
      <c r="AV369">
        <v>1.5847999999999999E-4</v>
      </c>
      <c r="AW369">
        <v>1.6108999999999999E-4</v>
      </c>
      <c r="AX369">
        <v>1.5286E-4</v>
      </c>
      <c r="AY369">
        <v>1.5456000000000001E-4</v>
      </c>
      <c r="BA369">
        <v>2.0526999999999999E-4</v>
      </c>
      <c r="BB369">
        <v>2.5321000000000002E-4</v>
      </c>
      <c r="BC369">
        <v>2.8442000000000002E-4</v>
      </c>
      <c r="BD369">
        <v>1.7199000000000001E-4</v>
      </c>
      <c r="BE369">
        <v>1.7325000000000001E-4</v>
      </c>
      <c r="BF369">
        <v>2.3055999999999999E-4</v>
      </c>
      <c r="BG369">
        <v>2.8397999999999997E-4</v>
      </c>
      <c r="BH369">
        <v>2.2996E-4</v>
      </c>
      <c r="BI369">
        <v>3.1448000000000001E-4</v>
      </c>
      <c r="BJ369">
        <v>3.5383000000000002E-4</v>
      </c>
      <c r="BK369">
        <v>3.3557999999999998E-4</v>
      </c>
      <c r="BL369">
        <v>2.7130999999999998E-4</v>
      </c>
      <c r="BN369">
        <v>3.4060999999999998E-4</v>
      </c>
      <c r="BO369">
        <v>2.7887000000000002E-4</v>
      </c>
      <c r="BP369">
        <v>2.6394999999999999E-4</v>
      </c>
      <c r="BQ369">
        <v>2.6508E-4</v>
      </c>
      <c r="BR369">
        <v>2.5490000000000002E-4</v>
      </c>
      <c r="BS369">
        <v>2.7451E-4</v>
      </c>
      <c r="BT369">
        <v>1.9437E-4</v>
      </c>
      <c r="BU369">
        <v>2.4856999999999999E-4</v>
      </c>
      <c r="BV369">
        <v>2.63E-4</v>
      </c>
      <c r="BW369">
        <v>3.5575E-4</v>
      </c>
      <c r="BX369">
        <v>3.0547000000000001E-4</v>
      </c>
      <c r="BY369">
        <v>2.5828E-4</v>
      </c>
      <c r="CA369">
        <v>4.7865000000000001E-4</v>
      </c>
      <c r="CB369">
        <v>4.9260000000000005E-4</v>
      </c>
      <c r="CC369">
        <v>6.2752000000000001E-4</v>
      </c>
      <c r="CD369">
        <v>6.5344000000000003E-4</v>
      </c>
      <c r="CE369">
        <v>5.3578000000000002E-4</v>
      </c>
      <c r="CF369">
        <v>6.9034000000000001E-4</v>
      </c>
      <c r="CG369">
        <v>5.5515999999999996E-4</v>
      </c>
      <c r="CH369">
        <v>4.7595E-4</v>
      </c>
      <c r="CI369">
        <v>4.4101999999999998E-4</v>
      </c>
      <c r="CJ369">
        <v>4.8828999999999995E-4</v>
      </c>
      <c r="CK369">
        <v>4.4059999999999998E-4</v>
      </c>
      <c r="CL369">
        <v>4.2582999999999998E-4</v>
      </c>
      <c r="CN369">
        <v>4.1009999999999999E-4</v>
      </c>
      <c r="CO369">
        <v>4.9764999999999998E-4</v>
      </c>
      <c r="CP369">
        <v>5.8288000000000003E-4</v>
      </c>
      <c r="CQ369">
        <v>3.3181999999999998E-4</v>
      </c>
      <c r="CR369">
        <v>3.9557999999999998E-4</v>
      </c>
      <c r="CS369">
        <v>4.4626000000000003E-4</v>
      </c>
      <c r="CT369">
        <v>4.593E-4</v>
      </c>
      <c r="CU369">
        <v>3.4448999999999998E-4</v>
      </c>
      <c r="CV369">
        <v>3.0434E-4</v>
      </c>
      <c r="CW369">
        <v>3.8351999999999999E-4</v>
      </c>
      <c r="CX369">
        <v>5.3525999999999997E-4</v>
      </c>
      <c r="CY369">
        <v>3.2970999999999999E-4</v>
      </c>
      <c r="DA369">
        <v>1.8111000000000001E-4</v>
      </c>
      <c r="DB369">
        <v>1.3231000000000001E-4</v>
      </c>
      <c r="DC369">
        <v>1.6593000000000001E-4</v>
      </c>
      <c r="DD369">
        <v>1.2849000000000001E-4</v>
      </c>
      <c r="DE369">
        <v>1.7244E-4</v>
      </c>
      <c r="DF369">
        <v>1.6271999999999999E-4</v>
      </c>
      <c r="DG369">
        <v>1.6469999999999999E-4</v>
      </c>
      <c r="DH369">
        <v>1.2212E-4</v>
      </c>
      <c r="DI369">
        <v>1.6176E-4</v>
      </c>
      <c r="DJ369">
        <v>2.2273E-4</v>
      </c>
      <c r="DK369">
        <v>1.6522999999999999E-4</v>
      </c>
      <c r="DL369">
        <v>1.4092999999999999E-4</v>
      </c>
      <c r="DO369">
        <f t="shared" si="21"/>
        <v>2.9176259259259261E-4</v>
      </c>
      <c r="DP369">
        <f t="shared" si="22"/>
        <v>3.2308629629629635E-4</v>
      </c>
      <c r="DQ369">
        <f t="shared" si="23"/>
        <v>3.2785629629629627E-4</v>
      </c>
      <c r="DR369">
        <f t="shared" si="24"/>
        <v>2.6938592592592591E-4</v>
      </c>
      <c r="DT369">
        <v>45.713999999999999</v>
      </c>
    </row>
    <row r="370" spans="1:124" x14ac:dyDescent="0.25">
      <c r="A370">
        <v>6.1697E-4</v>
      </c>
      <c r="B370">
        <v>8.1565000000000001E-4</v>
      </c>
      <c r="C370">
        <v>8.0460999999999998E-4</v>
      </c>
      <c r="D370">
        <v>7.7087E-4</v>
      </c>
      <c r="E370">
        <v>1.9887999999999999E-4</v>
      </c>
      <c r="F370">
        <v>1.997E-4</v>
      </c>
      <c r="G370">
        <v>2.0906000000000001E-4</v>
      </c>
      <c r="H370">
        <v>1.3725E-4</v>
      </c>
      <c r="I370">
        <v>1.6686000000000001E-4</v>
      </c>
      <c r="J370">
        <v>1.8212E-4</v>
      </c>
      <c r="K370">
        <v>1.5616999999999999E-4</v>
      </c>
      <c r="L370">
        <v>1.5296E-4</v>
      </c>
      <c r="N370">
        <v>2.1335000000000001E-4</v>
      </c>
      <c r="O370">
        <v>2.1884000000000001E-4</v>
      </c>
      <c r="P370">
        <v>2.0298000000000001E-4</v>
      </c>
      <c r="Q370">
        <v>1.6705999999999999E-4</v>
      </c>
      <c r="R370">
        <v>2.8748000000000001E-4</v>
      </c>
      <c r="S370">
        <v>2.8752999999999998E-4</v>
      </c>
      <c r="T370">
        <v>3.4922000000000002E-4</v>
      </c>
      <c r="U370">
        <v>2.3452E-4</v>
      </c>
      <c r="V370">
        <v>2.7967999999999998E-4</v>
      </c>
      <c r="W370">
        <v>2.1881E-4</v>
      </c>
      <c r="X370">
        <v>2.7104000000000001E-4</v>
      </c>
      <c r="Y370">
        <v>2.0719999999999999E-4</v>
      </c>
      <c r="AA370">
        <v>2.6302999999999998E-4</v>
      </c>
      <c r="AB370">
        <v>3.6353999999999998E-4</v>
      </c>
      <c r="AC370">
        <v>3.3499000000000002E-4</v>
      </c>
      <c r="AD370">
        <v>2.4478999999999999E-4</v>
      </c>
      <c r="AE370">
        <v>2.6072999999999998E-4</v>
      </c>
      <c r="AF370">
        <v>2.9011E-4</v>
      </c>
      <c r="AG370">
        <v>3.3333000000000001E-4</v>
      </c>
      <c r="AH370">
        <v>2.4850000000000002E-4</v>
      </c>
      <c r="AI370">
        <v>2.3116E-4</v>
      </c>
      <c r="AJ370">
        <v>2.8017E-4</v>
      </c>
      <c r="AK370">
        <v>2.4568000000000002E-4</v>
      </c>
      <c r="AL370">
        <v>1.8100000000000001E-4</v>
      </c>
      <c r="AN370">
        <v>2.3116E-4</v>
      </c>
      <c r="AO370">
        <v>2.8017E-4</v>
      </c>
      <c r="AP370">
        <v>2.4568000000000002E-4</v>
      </c>
      <c r="AQ370">
        <v>1.8100000000000001E-4</v>
      </c>
      <c r="AR370">
        <v>1.5242000000000001E-4</v>
      </c>
      <c r="AS370">
        <v>2.1560000000000001E-4</v>
      </c>
      <c r="AT370">
        <v>2.4944000000000002E-4</v>
      </c>
      <c r="AU370">
        <v>2.0625E-4</v>
      </c>
      <c r="AV370">
        <v>1.8128E-4</v>
      </c>
      <c r="AW370">
        <v>1.7639000000000001E-4</v>
      </c>
      <c r="AX370">
        <v>1.4728000000000001E-4</v>
      </c>
      <c r="AY370">
        <v>1.5158000000000001E-4</v>
      </c>
      <c r="BA370">
        <v>2.0845999999999999E-4</v>
      </c>
      <c r="BB370">
        <v>2.3682E-4</v>
      </c>
      <c r="BC370">
        <v>2.4238999999999999E-4</v>
      </c>
      <c r="BD370">
        <v>1.9482000000000001E-4</v>
      </c>
      <c r="BE370">
        <v>2.0382000000000001E-4</v>
      </c>
      <c r="BF370">
        <v>2.1054999999999999E-4</v>
      </c>
      <c r="BG370">
        <v>2.4553999999999998E-4</v>
      </c>
      <c r="BH370">
        <v>2.0547E-4</v>
      </c>
      <c r="BI370">
        <v>3.1955999999999998E-4</v>
      </c>
      <c r="BJ370">
        <v>3.0766000000000002E-4</v>
      </c>
      <c r="BK370">
        <v>3.2218999999999998E-4</v>
      </c>
      <c r="BL370">
        <v>2.3828E-4</v>
      </c>
      <c r="BN370">
        <v>3.1822000000000003E-4</v>
      </c>
      <c r="BO370">
        <v>2.8592999999999999E-4</v>
      </c>
      <c r="BP370">
        <v>2.6337000000000002E-4</v>
      </c>
      <c r="BQ370">
        <v>2.6478999999999999E-4</v>
      </c>
      <c r="BR370">
        <v>2.4542999999999999E-4</v>
      </c>
      <c r="BS370">
        <v>2.6654000000000001E-4</v>
      </c>
      <c r="BT370">
        <v>2.1698999999999999E-4</v>
      </c>
      <c r="BU370">
        <v>2.3489E-4</v>
      </c>
      <c r="BV370">
        <v>2.7448000000000001E-4</v>
      </c>
      <c r="BW370">
        <v>3.0372E-4</v>
      </c>
      <c r="BX370">
        <v>2.7431999999999999E-4</v>
      </c>
      <c r="BY370">
        <v>2.6959E-4</v>
      </c>
      <c r="CA370">
        <v>5.3929E-4</v>
      </c>
      <c r="CB370">
        <v>5.1252999999999997E-4</v>
      </c>
      <c r="CC370">
        <v>5.6601999999999998E-4</v>
      </c>
      <c r="CD370">
        <v>5.6433000000000004E-4</v>
      </c>
      <c r="CE370">
        <v>4.8515E-4</v>
      </c>
      <c r="CF370">
        <v>6.2171000000000004E-4</v>
      </c>
      <c r="CG370">
        <v>5.4615999999999996E-4</v>
      </c>
      <c r="CH370">
        <v>5.1426E-4</v>
      </c>
      <c r="CI370">
        <v>5.1418999999999998E-4</v>
      </c>
      <c r="CJ370">
        <v>4.9189000000000004E-4</v>
      </c>
      <c r="CK370">
        <v>4.0208000000000003E-4</v>
      </c>
      <c r="CL370">
        <v>4.0813999999999998E-4</v>
      </c>
      <c r="CN370">
        <v>4.0776000000000001E-4</v>
      </c>
      <c r="CO370">
        <v>5.0849999999999995E-4</v>
      </c>
      <c r="CP370">
        <v>5.2441E-4</v>
      </c>
      <c r="CQ370">
        <v>3.3739000000000002E-4</v>
      </c>
      <c r="CR370">
        <v>3.7272999999999999E-4</v>
      </c>
      <c r="CS370">
        <v>5.4863000000000004E-4</v>
      </c>
      <c r="CT370">
        <v>4.8983000000000002E-4</v>
      </c>
      <c r="CU370">
        <v>3.5261E-4</v>
      </c>
      <c r="CV370">
        <v>3.4002000000000001E-4</v>
      </c>
      <c r="CW370">
        <v>3.9420999999999998E-4</v>
      </c>
      <c r="CX370">
        <v>5.1694999999999996E-4</v>
      </c>
      <c r="CY370">
        <v>3.2531999999999998E-4</v>
      </c>
      <c r="DA370">
        <v>1.6469999999999999E-4</v>
      </c>
      <c r="DB370">
        <v>1.3857E-4</v>
      </c>
      <c r="DC370">
        <v>1.5509000000000001E-4</v>
      </c>
      <c r="DD370">
        <v>1.3763999999999999E-4</v>
      </c>
      <c r="DE370">
        <v>1.6254E-4</v>
      </c>
      <c r="DF370">
        <v>1.8340000000000001E-4</v>
      </c>
      <c r="DG370">
        <v>1.5411999999999999E-4</v>
      </c>
      <c r="DH370">
        <v>1.2360999999999999E-4</v>
      </c>
      <c r="DI370">
        <v>1.4569E-4</v>
      </c>
      <c r="DJ370">
        <v>1.9476000000000001E-4</v>
      </c>
      <c r="DK370">
        <v>1.6487000000000001E-4</v>
      </c>
      <c r="DL370">
        <v>1.4415000000000001E-4</v>
      </c>
      <c r="DO370">
        <f t="shared" si="21"/>
        <v>2.883348148148148E-4</v>
      </c>
      <c r="DP370">
        <f t="shared" si="22"/>
        <v>3.2348333333333338E-4</v>
      </c>
      <c r="DQ370">
        <f t="shared" si="23"/>
        <v>3.1977074074074076E-4</v>
      </c>
      <c r="DR370">
        <f t="shared" si="24"/>
        <v>2.6660259259259257E-4</v>
      </c>
      <c r="DT370">
        <v>45.84</v>
      </c>
    </row>
    <row r="371" spans="1:124" x14ac:dyDescent="0.25">
      <c r="A371">
        <v>6.2142000000000002E-4</v>
      </c>
      <c r="B371">
        <v>7.1845999999999998E-4</v>
      </c>
      <c r="C371">
        <v>8.2138999999999997E-4</v>
      </c>
      <c r="D371">
        <v>7.1193000000000005E-4</v>
      </c>
      <c r="E371">
        <v>1.8927000000000001E-4</v>
      </c>
      <c r="F371">
        <v>1.9338999999999999E-4</v>
      </c>
      <c r="G371">
        <v>2.084E-4</v>
      </c>
      <c r="H371">
        <v>1.3636E-4</v>
      </c>
      <c r="I371">
        <v>1.7106000000000001E-4</v>
      </c>
      <c r="J371">
        <v>1.8545000000000001E-4</v>
      </c>
      <c r="K371">
        <v>1.6185E-4</v>
      </c>
      <c r="L371">
        <v>1.6024999999999999E-4</v>
      </c>
      <c r="N371">
        <v>2.0725E-4</v>
      </c>
      <c r="O371">
        <v>2.2258E-4</v>
      </c>
      <c r="P371">
        <v>2.1185999999999999E-4</v>
      </c>
      <c r="Q371">
        <v>1.8844000000000001E-4</v>
      </c>
      <c r="R371">
        <v>3.0917999999999999E-4</v>
      </c>
      <c r="S371">
        <v>2.8269999999999999E-4</v>
      </c>
      <c r="T371">
        <v>3.7448000000000001E-4</v>
      </c>
      <c r="U371">
        <v>2.2992999999999999E-4</v>
      </c>
      <c r="V371">
        <v>2.4417999999999998E-4</v>
      </c>
      <c r="W371">
        <v>2.0193000000000001E-4</v>
      </c>
      <c r="X371">
        <v>2.9369999999999998E-4</v>
      </c>
      <c r="Y371">
        <v>2.1952000000000001E-4</v>
      </c>
      <c r="AA371">
        <v>2.4680999999999998E-4</v>
      </c>
      <c r="AB371">
        <v>4.2622E-4</v>
      </c>
      <c r="AC371">
        <v>3.6604999999999998E-4</v>
      </c>
      <c r="AD371">
        <v>2.5366000000000001E-4</v>
      </c>
      <c r="AE371">
        <v>2.6631000000000002E-4</v>
      </c>
      <c r="AF371">
        <v>2.8545000000000003E-4</v>
      </c>
      <c r="AG371">
        <v>3.1345E-4</v>
      </c>
      <c r="AH371">
        <v>2.5535E-4</v>
      </c>
      <c r="AI371">
        <v>1.8901000000000001E-4</v>
      </c>
      <c r="AJ371">
        <v>3.0058E-4</v>
      </c>
      <c r="AK371">
        <v>2.3104000000000001E-4</v>
      </c>
      <c r="AL371">
        <v>1.8458999999999999E-4</v>
      </c>
      <c r="AN371">
        <v>1.8901000000000001E-4</v>
      </c>
      <c r="AO371">
        <v>3.0058E-4</v>
      </c>
      <c r="AP371">
        <v>2.3104000000000001E-4</v>
      </c>
      <c r="AQ371">
        <v>1.8458999999999999E-4</v>
      </c>
      <c r="AR371">
        <v>1.3274000000000001E-4</v>
      </c>
      <c r="AS371">
        <v>2.4749E-4</v>
      </c>
      <c r="AT371">
        <v>2.5678000000000002E-4</v>
      </c>
      <c r="AU371">
        <v>1.9307999999999999E-4</v>
      </c>
      <c r="AV371">
        <v>1.9411999999999999E-4</v>
      </c>
      <c r="AW371">
        <v>1.8573999999999999E-4</v>
      </c>
      <c r="AX371">
        <v>1.4507999999999999E-4</v>
      </c>
      <c r="AY371">
        <v>1.4924E-4</v>
      </c>
      <c r="BA371">
        <v>2.0850999999999999E-4</v>
      </c>
      <c r="BB371">
        <v>2.1561E-4</v>
      </c>
      <c r="BC371">
        <v>1.9576000000000001E-4</v>
      </c>
      <c r="BD371">
        <v>2.1398000000000001E-4</v>
      </c>
      <c r="BE371">
        <v>2.3646999999999999E-4</v>
      </c>
      <c r="BF371">
        <v>1.9644000000000001E-4</v>
      </c>
      <c r="BG371">
        <v>2.1351000000000001E-4</v>
      </c>
      <c r="BH371">
        <v>1.7569999999999999E-4</v>
      </c>
      <c r="BI371">
        <v>3.2547000000000001E-4</v>
      </c>
      <c r="BJ371">
        <v>2.6554999999999998E-4</v>
      </c>
      <c r="BK371">
        <v>3.2562999999999998E-4</v>
      </c>
      <c r="BL371">
        <v>2.0814E-4</v>
      </c>
      <c r="BN371">
        <v>3.0414E-4</v>
      </c>
      <c r="BO371">
        <v>2.9956999999999998E-4</v>
      </c>
      <c r="BP371">
        <v>2.6408999999999997E-4</v>
      </c>
      <c r="BQ371">
        <v>2.6930999999999998E-4</v>
      </c>
      <c r="BR371">
        <v>2.3381000000000001E-4</v>
      </c>
      <c r="BS371">
        <v>2.5608E-4</v>
      </c>
      <c r="BT371">
        <v>2.4399999999999999E-4</v>
      </c>
      <c r="BU371">
        <v>2.2353999999999999E-4</v>
      </c>
      <c r="BV371">
        <v>2.989E-4</v>
      </c>
      <c r="BW371">
        <v>2.5480000000000001E-4</v>
      </c>
      <c r="BX371">
        <v>2.4819000000000002E-4</v>
      </c>
      <c r="BY371">
        <v>2.7771000000000002E-4</v>
      </c>
      <c r="CA371">
        <v>6.1094000000000003E-4</v>
      </c>
      <c r="CB371">
        <v>5.3169000000000003E-4</v>
      </c>
      <c r="CC371">
        <v>4.9333000000000005E-4</v>
      </c>
      <c r="CD371">
        <v>4.7050999999999999E-4</v>
      </c>
      <c r="CE371">
        <v>4.5019999999999999E-4</v>
      </c>
      <c r="CF371">
        <v>5.4224000000000004E-4</v>
      </c>
      <c r="CG371">
        <v>5.2738000000000004E-4</v>
      </c>
      <c r="CH371">
        <v>5.8018999999999996E-4</v>
      </c>
      <c r="CI371">
        <v>5.9079E-4</v>
      </c>
      <c r="CJ371">
        <v>4.8636000000000003E-4</v>
      </c>
      <c r="CK371">
        <v>3.7687000000000002E-4</v>
      </c>
      <c r="CL371">
        <v>3.8130999999999999E-4</v>
      </c>
      <c r="CN371">
        <v>4.1246000000000002E-4</v>
      </c>
      <c r="CO371">
        <v>5.1453999999999996E-4</v>
      </c>
      <c r="CP371">
        <v>4.5873000000000002E-4</v>
      </c>
      <c r="CQ371">
        <v>3.4738E-4</v>
      </c>
      <c r="CR371">
        <v>3.4450000000000003E-4</v>
      </c>
      <c r="CS371">
        <v>6.5395999999999998E-4</v>
      </c>
      <c r="CT371">
        <v>5.2050999999999996E-4</v>
      </c>
      <c r="CU371">
        <v>3.5730000000000001E-4</v>
      </c>
      <c r="CV371">
        <v>3.8948999999999999E-4</v>
      </c>
      <c r="CW371">
        <v>3.9404000000000002E-4</v>
      </c>
      <c r="CX371">
        <v>4.9790000000000001E-4</v>
      </c>
      <c r="CY371">
        <v>3.1053E-4</v>
      </c>
      <c r="DA371">
        <v>1.4588000000000001E-4</v>
      </c>
      <c r="DB371">
        <v>1.4312E-4</v>
      </c>
      <c r="DC371">
        <v>1.4567000000000001E-4</v>
      </c>
      <c r="DD371">
        <v>1.4594E-4</v>
      </c>
      <c r="DE371">
        <v>1.5244E-4</v>
      </c>
      <c r="DF371">
        <v>2.0159999999999999E-4</v>
      </c>
      <c r="DG371">
        <v>1.4653999999999999E-4</v>
      </c>
      <c r="DH371">
        <v>1.2261999999999999E-4</v>
      </c>
      <c r="DI371">
        <v>1.3574999999999999E-4</v>
      </c>
      <c r="DJ371">
        <v>1.6407999999999999E-4</v>
      </c>
      <c r="DK371">
        <v>1.6489E-4</v>
      </c>
      <c r="DL371">
        <v>1.5207E-4</v>
      </c>
      <c r="DO371">
        <f t="shared" si="21"/>
        <v>2.8889296296296296E-4</v>
      </c>
      <c r="DP371">
        <f t="shared" si="22"/>
        <v>3.2112037037037043E-4</v>
      </c>
      <c r="DQ371">
        <f t="shared" si="23"/>
        <v>3.1252296296296298E-4</v>
      </c>
      <c r="DR371">
        <f t="shared" si="24"/>
        <v>2.6308037037037039E-4</v>
      </c>
      <c r="DT371">
        <v>45.965000000000003</v>
      </c>
    </row>
    <row r="372" spans="1:124" x14ac:dyDescent="0.25">
      <c r="A372">
        <v>6.3747999999999995E-4</v>
      </c>
      <c r="B372">
        <v>6.3979E-4</v>
      </c>
      <c r="C372">
        <v>8.2693999999999997E-4</v>
      </c>
      <c r="D372">
        <v>6.5928000000000004E-4</v>
      </c>
      <c r="E372">
        <v>1.8609E-4</v>
      </c>
      <c r="F372">
        <v>1.9431E-4</v>
      </c>
      <c r="G372">
        <v>2.0368E-4</v>
      </c>
      <c r="H372">
        <v>1.3582000000000001E-4</v>
      </c>
      <c r="I372">
        <v>1.786E-4</v>
      </c>
      <c r="J372">
        <v>1.8364999999999999E-4</v>
      </c>
      <c r="K372">
        <v>1.584E-4</v>
      </c>
      <c r="L372">
        <v>1.6175E-4</v>
      </c>
      <c r="N372">
        <v>2.0754000000000001E-4</v>
      </c>
      <c r="O372">
        <v>2.2215000000000001E-4</v>
      </c>
      <c r="P372">
        <v>2.1295999999999999E-4</v>
      </c>
      <c r="Q372">
        <v>1.9591000000000001E-4</v>
      </c>
      <c r="R372">
        <v>3.3075999999999998E-4</v>
      </c>
      <c r="S372">
        <v>2.7395000000000002E-4</v>
      </c>
      <c r="T372">
        <v>3.8852E-4</v>
      </c>
      <c r="U372">
        <v>2.2525E-4</v>
      </c>
      <c r="V372">
        <v>2.2735999999999999E-4</v>
      </c>
      <c r="W372">
        <v>1.9301999999999999E-4</v>
      </c>
      <c r="X372">
        <v>3.0438999999999998E-4</v>
      </c>
      <c r="Y372">
        <v>2.2337999999999999E-4</v>
      </c>
      <c r="AA372">
        <v>2.4021000000000001E-4</v>
      </c>
      <c r="AB372">
        <v>4.4420000000000001E-4</v>
      </c>
      <c r="AC372">
        <v>3.7519000000000002E-4</v>
      </c>
      <c r="AD372">
        <v>2.6089E-4</v>
      </c>
      <c r="AE372">
        <v>2.7056999999999998E-4</v>
      </c>
      <c r="AF372">
        <v>2.8958E-4</v>
      </c>
      <c r="AG372">
        <v>3.0522999999999998E-4</v>
      </c>
      <c r="AH372">
        <v>2.6435E-4</v>
      </c>
      <c r="AI372">
        <v>1.7414000000000001E-4</v>
      </c>
      <c r="AJ372">
        <v>3.0761999999999999E-4</v>
      </c>
      <c r="AK372">
        <v>2.2646999999999999E-4</v>
      </c>
      <c r="AL372">
        <v>1.8272000000000001E-4</v>
      </c>
      <c r="AN372">
        <v>1.7414000000000001E-4</v>
      </c>
      <c r="AO372">
        <v>3.0761999999999999E-4</v>
      </c>
      <c r="AP372">
        <v>2.2646999999999999E-4</v>
      </c>
      <c r="AQ372">
        <v>1.8272000000000001E-4</v>
      </c>
      <c r="AR372">
        <v>1.2276999999999999E-4</v>
      </c>
      <c r="AS372">
        <v>2.6490999999999998E-4</v>
      </c>
      <c r="AT372">
        <v>2.6014000000000001E-4</v>
      </c>
      <c r="AU372">
        <v>1.8755000000000001E-4</v>
      </c>
      <c r="AV372">
        <v>1.8913999999999999E-4</v>
      </c>
      <c r="AW372">
        <v>1.8326E-4</v>
      </c>
      <c r="AX372">
        <v>1.4698000000000001E-4</v>
      </c>
      <c r="AY372">
        <v>1.484E-4</v>
      </c>
      <c r="BA372">
        <v>2.0484999999999999E-4</v>
      </c>
      <c r="BB372">
        <v>2.0132E-4</v>
      </c>
      <c r="BC372">
        <v>1.7098999999999999E-4</v>
      </c>
      <c r="BD372">
        <v>2.1777999999999999E-4</v>
      </c>
      <c r="BE372">
        <v>2.5145000000000001E-4</v>
      </c>
      <c r="BF372">
        <v>1.9552E-4</v>
      </c>
      <c r="BG372">
        <v>2.0562999999999999E-4</v>
      </c>
      <c r="BH372">
        <v>1.5755000000000001E-4</v>
      </c>
      <c r="BI372">
        <v>3.2763999999999997E-4</v>
      </c>
      <c r="BJ372">
        <v>2.5087999999999998E-4</v>
      </c>
      <c r="BK372">
        <v>3.4234000000000001E-4</v>
      </c>
      <c r="BL372">
        <v>1.9761E-4</v>
      </c>
      <c r="BN372">
        <v>3.0532999999999998E-4</v>
      </c>
      <c r="BO372">
        <v>3.1063E-4</v>
      </c>
      <c r="BP372">
        <v>2.6472000000000003E-4</v>
      </c>
      <c r="BQ372">
        <v>2.7496999999999998E-4</v>
      </c>
      <c r="BR372">
        <v>2.2610999999999999E-4</v>
      </c>
      <c r="BS372">
        <v>2.4856999999999999E-4</v>
      </c>
      <c r="BT372">
        <v>2.5884999999999998E-4</v>
      </c>
      <c r="BU372">
        <v>2.2028999999999999E-4</v>
      </c>
      <c r="BV372">
        <v>3.2075000000000002E-4</v>
      </c>
      <c r="BW372">
        <v>2.3635E-4</v>
      </c>
      <c r="BX372">
        <v>2.4116E-4</v>
      </c>
      <c r="BY372">
        <v>2.7716999999999998E-4</v>
      </c>
      <c r="CA372">
        <v>6.4919999999999995E-4</v>
      </c>
      <c r="CB372">
        <v>5.3689000000000005E-4</v>
      </c>
      <c r="CC372">
        <v>4.5037000000000001E-4</v>
      </c>
      <c r="CD372">
        <v>4.2457999999999998E-4</v>
      </c>
      <c r="CE372">
        <v>4.4904E-4</v>
      </c>
      <c r="CF372">
        <v>4.9671000000000003E-4</v>
      </c>
      <c r="CG372">
        <v>5.0799999999999999E-4</v>
      </c>
      <c r="CH372">
        <v>6.3250999999999997E-4</v>
      </c>
      <c r="CI372">
        <v>6.2419999999999999E-4</v>
      </c>
      <c r="CJ372">
        <v>4.7338000000000002E-4</v>
      </c>
      <c r="CK372">
        <v>3.7764999999999999E-4</v>
      </c>
      <c r="CL372">
        <v>3.5976999999999998E-4</v>
      </c>
      <c r="CN372">
        <v>4.2010000000000002E-4</v>
      </c>
      <c r="CO372">
        <v>5.1099999999999995E-4</v>
      </c>
      <c r="CP372">
        <v>4.2286E-4</v>
      </c>
      <c r="CQ372">
        <v>3.5481999999999999E-4</v>
      </c>
      <c r="CR372">
        <v>3.2640000000000002E-4</v>
      </c>
      <c r="CS372">
        <v>6.9912000000000001E-4</v>
      </c>
      <c r="CT372">
        <v>5.3220999999999997E-4</v>
      </c>
      <c r="CU372">
        <v>3.5481E-4</v>
      </c>
      <c r="CV372">
        <v>4.2251000000000002E-4</v>
      </c>
      <c r="CW372">
        <v>3.8235E-4</v>
      </c>
      <c r="CX372">
        <v>4.8786000000000001E-4</v>
      </c>
      <c r="CY372">
        <v>2.9331000000000002E-4</v>
      </c>
      <c r="DA372">
        <v>1.3520000000000001E-4</v>
      </c>
      <c r="DB372">
        <v>1.4296E-4</v>
      </c>
      <c r="DC372">
        <v>1.4265E-4</v>
      </c>
      <c r="DD372">
        <v>1.4817000000000001E-4</v>
      </c>
      <c r="DE372">
        <v>1.4762E-4</v>
      </c>
      <c r="DF372">
        <v>2.0623000000000001E-4</v>
      </c>
      <c r="DG372">
        <v>1.4580999999999999E-4</v>
      </c>
      <c r="DH372">
        <v>1.1938999999999999E-4</v>
      </c>
      <c r="DI372">
        <v>1.3708000000000001E-4</v>
      </c>
      <c r="DJ372">
        <v>1.4809E-4</v>
      </c>
      <c r="DK372">
        <v>1.6474E-4</v>
      </c>
      <c r="DL372">
        <v>1.5945E-4</v>
      </c>
      <c r="DO372">
        <f t="shared" si="21"/>
        <v>2.9208444444444448E-4</v>
      </c>
      <c r="DP372">
        <f t="shared" si="22"/>
        <v>3.1644666666666665E-4</v>
      </c>
      <c r="DQ372">
        <f t="shared" si="23"/>
        <v>3.0930407407407407E-4</v>
      </c>
      <c r="DR372">
        <f t="shared" si="24"/>
        <v>2.6000740740740738E-4</v>
      </c>
      <c r="DT372">
        <v>46.09</v>
      </c>
    </row>
    <row r="373" spans="1:124" x14ac:dyDescent="0.25">
      <c r="A373">
        <v>6.5375000000000003E-4</v>
      </c>
      <c r="B373">
        <v>6.2292999999999995E-4</v>
      </c>
      <c r="C373">
        <v>8.1528000000000004E-4</v>
      </c>
      <c r="D373">
        <v>6.4108999999999998E-4</v>
      </c>
      <c r="E373">
        <v>1.9060999999999999E-4</v>
      </c>
      <c r="F373">
        <v>2.0122E-4</v>
      </c>
      <c r="G373">
        <v>1.9712000000000001E-4</v>
      </c>
      <c r="H373">
        <v>1.3552E-4</v>
      </c>
      <c r="I373">
        <v>1.8448E-4</v>
      </c>
      <c r="J373">
        <v>1.7731999999999999E-4</v>
      </c>
      <c r="K373">
        <v>1.4749000000000001E-4</v>
      </c>
      <c r="L373">
        <v>1.562E-4</v>
      </c>
      <c r="N373">
        <v>2.1347E-4</v>
      </c>
      <c r="O373">
        <v>2.1728000000000001E-4</v>
      </c>
      <c r="P373">
        <v>2.0521E-4</v>
      </c>
      <c r="Q373">
        <v>1.8474999999999999E-4</v>
      </c>
      <c r="R373">
        <v>3.3869999999999999E-4</v>
      </c>
      <c r="S373">
        <v>2.6559000000000001E-4</v>
      </c>
      <c r="T373">
        <v>3.8224999999999999E-4</v>
      </c>
      <c r="U373">
        <v>2.2251000000000001E-4</v>
      </c>
      <c r="V373">
        <v>2.3818999999999999E-4</v>
      </c>
      <c r="W373">
        <v>1.9661E-4</v>
      </c>
      <c r="X373">
        <v>2.9624000000000002E-4</v>
      </c>
      <c r="Y373">
        <v>2.1598E-4</v>
      </c>
      <c r="AA373">
        <v>2.4631000000000002E-4</v>
      </c>
      <c r="AB373">
        <v>4.0638000000000002E-4</v>
      </c>
      <c r="AC373">
        <v>3.5628E-4</v>
      </c>
      <c r="AD373">
        <v>2.6143E-4</v>
      </c>
      <c r="AE373">
        <v>2.7027000000000003E-4</v>
      </c>
      <c r="AF373">
        <v>2.9912999999999999E-4</v>
      </c>
      <c r="AG373">
        <v>3.1232999999999999E-4</v>
      </c>
      <c r="AH373">
        <v>2.6940999999999998E-4</v>
      </c>
      <c r="AI373">
        <v>1.9426999999999999E-4</v>
      </c>
      <c r="AJ373">
        <v>2.9659E-4</v>
      </c>
      <c r="AK373">
        <v>2.3389999999999999E-4</v>
      </c>
      <c r="AL373">
        <v>1.7603000000000001E-4</v>
      </c>
      <c r="AN373">
        <v>1.9426999999999999E-4</v>
      </c>
      <c r="AO373">
        <v>2.9659E-4</v>
      </c>
      <c r="AP373">
        <v>2.3389999999999999E-4</v>
      </c>
      <c r="AQ373">
        <v>1.7603000000000001E-4</v>
      </c>
      <c r="AR373">
        <v>1.2781000000000001E-4</v>
      </c>
      <c r="AS373">
        <v>2.5713999999999999E-4</v>
      </c>
      <c r="AT373">
        <v>2.5685999999999998E-4</v>
      </c>
      <c r="AU373">
        <v>1.9209000000000001E-4</v>
      </c>
      <c r="AV373">
        <v>1.6893999999999999E-4</v>
      </c>
      <c r="AW373">
        <v>1.6995000000000001E-4</v>
      </c>
      <c r="AX373">
        <v>1.5133E-4</v>
      </c>
      <c r="AY373">
        <v>1.4904E-4</v>
      </c>
      <c r="BA373">
        <v>1.9909999999999999E-4</v>
      </c>
      <c r="BB373">
        <v>2.0149E-4</v>
      </c>
      <c r="BC373">
        <v>1.8149999999999999E-4</v>
      </c>
      <c r="BD373">
        <v>2.0353E-4</v>
      </c>
      <c r="BE373">
        <v>2.3958000000000001E-4</v>
      </c>
      <c r="BF373">
        <v>2.0738000000000001E-4</v>
      </c>
      <c r="BG373">
        <v>2.2544000000000001E-4</v>
      </c>
      <c r="BH373">
        <v>1.6093999999999999E-4</v>
      </c>
      <c r="BI373">
        <v>3.2368000000000002E-4</v>
      </c>
      <c r="BJ373">
        <v>2.7083000000000001E-4</v>
      </c>
      <c r="BK373">
        <v>3.6112999999999998E-4</v>
      </c>
      <c r="BL373">
        <v>2.1183000000000001E-4</v>
      </c>
      <c r="BN373">
        <v>3.1990000000000002E-4</v>
      </c>
      <c r="BO373">
        <v>3.1158999999999999E-4</v>
      </c>
      <c r="BP373">
        <v>2.6394999999999999E-4</v>
      </c>
      <c r="BQ373">
        <v>2.7751000000000002E-4</v>
      </c>
      <c r="BR373">
        <v>2.2603E-4</v>
      </c>
      <c r="BS373">
        <v>2.4771E-4</v>
      </c>
      <c r="BT373">
        <v>2.5232E-4</v>
      </c>
      <c r="BU373">
        <v>2.2608E-4</v>
      </c>
      <c r="BV373">
        <v>3.2626999999999998E-4</v>
      </c>
      <c r="BW373">
        <v>2.5775E-4</v>
      </c>
      <c r="BX373">
        <v>2.5605000000000002E-4</v>
      </c>
      <c r="BY373">
        <v>2.6756000000000002E-4</v>
      </c>
      <c r="CA373">
        <v>6.2971000000000001E-4</v>
      </c>
      <c r="CB373">
        <v>5.2326E-4</v>
      </c>
      <c r="CC373">
        <v>4.6024999999999999E-4</v>
      </c>
      <c r="CD373">
        <v>4.5067000000000002E-4</v>
      </c>
      <c r="CE373">
        <v>4.8013999999999999E-4</v>
      </c>
      <c r="CF373">
        <v>5.0971999999999996E-4</v>
      </c>
      <c r="CG373">
        <v>4.9733999999999998E-4</v>
      </c>
      <c r="CH373">
        <v>6.3860999999999996E-4</v>
      </c>
      <c r="CI373">
        <v>5.9343999999999998E-4</v>
      </c>
      <c r="CJ373">
        <v>4.5885000000000001E-4</v>
      </c>
      <c r="CK373">
        <v>4.0191000000000001E-4</v>
      </c>
      <c r="CL373">
        <v>3.5472999999999999E-4</v>
      </c>
      <c r="CN373">
        <v>4.2506E-4</v>
      </c>
      <c r="CO373">
        <v>4.9870000000000003E-4</v>
      </c>
      <c r="CP373">
        <v>4.3607999999999999E-4</v>
      </c>
      <c r="CQ373">
        <v>3.5441999999999998E-4</v>
      </c>
      <c r="CR373">
        <v>3.2791E-4</v>
      </c>
      <c r="CS373">
        <v>6.5667000000000004E-4</v>
      </c>
      <c r="CT373">
        <v>5.1701000000000004E-4</v>
      </c>
      <c r="CU373">
        <v>3.4569000000000001E-4</v>
      </c>
      <c r="CV373">
        <v>4.1884000000000002E-4</v>
      </c>
      <c r="CW373">
        <v>3.6507E-4</v>
      </c>
      <c r="CX373">
        <v>4.9122E-4</v>
      </c>
      <c r="CY373">
        <v>2.8289E-4</v>
      </c>
      <c r="DA373">
        <v>1.3835E-4</v>
      </c>
      <c r="DB373">
        <v>1.3786000000000001E-4</v>
      </c>
      <c r="DC373">
        <v>1.4724000000000001E-4</v>
      </c>
      <c r="DD373">
        <v>1.4271999999999999E-4</v>
      </c>
      <c r="DE373">
        <v>1.5043000000000001E-4</v>
      </c>
      <c r="DF373">
        <v>1.9416E-4</v>
      </c>
      <c r="DG373">
        <v>1.5177999999999999E-4</v>
      </c>
      <c r="DH373">
        <v>1.1546E-4</v>
      </c>
      <c r="DI373">
        <v>1.4820999999999999E-4</v>
      </c>
      <c r="DJ373">
        <v>1.5542E-4</v>
      </c>
      <c r="DK373">
        <v>1.6394000000000001E-4</v>
      </c>
      <c r="DL373">
        <v>1.6148000000000001E-4</v>
      </c>
      <c r="DO373">
        <f t="shared" si="21"/>
        <v>2.9510074074074063E-4</v>
      </c>
      <c r="DP373">
        <f t="shared" si="22"/>
        <v>3.112292592592593E-4</v>
      </c>
      <c r="DQ373">
        <f t="shared" si="23"/>
        <v>3.1093888888888884E-4</v>
      </c>
      <c r="DR373">
        <f t="shared" si="24"/>
        <v>2.5830370370370374E-4</v>
      </c>
      <c r="DT373">
        <v>46.215000000000003</v>
      </c>
    </row>
    <row r="374" spans="1:124" x14ac:dyDescent="0.25">
      <c r="A374">
        <v>6.5897999999999998E-4</v>
      </c>
      <c r="B374">
        <v>6.7434000000000005E-4</v>
      </c>
      <c r="C374">
        <v>7.9060999999999997E-4</v>
      </c>
      <c r="D374">
        <v>6.6485000000000003E-4</v>
      </c>
      <c r="E374">
        <v>1.996E-4</v>
      </c>
      <c r="F374">
        <v>2.0944E-4</v>
      </c>
      <c r="G374">
        <v>1.9191999999999999E-4</v>
      </c>
      <c r="H374">
        <v>1.3525000000000001E-4</v>
      </c>
      <c r="I374">
        <v>1.8480999999999999E-4</v>
      </c>
      <c r="J374">
        <v>1.6967999999999999E-4</v>
      </c>
      <c r="K374">
        <v>1.3506999999999999E-4</v>
      </c>
      <c r="L374">
        <v>1.4643999999999999E-4</v>
      </c>
      <c r="N374">
        <v>2.2104000000000001E-4</v>
      </c>
      <c r="O374">
        <v>2.1029999999999999E-4</v>
      </c>
      <c r="P374">
        <v>1.9268000000000001E-4</v>
      </c>
      <c r="Q374">
        <v>1.6116000000000001E-4</v>
      </c>
      <c r="R374">
        <v>3.2775000000000002E-4</v>
      </c>
      <c r="S374">
        <v>2.6156999999999998E-4</v>
      </c>
      <c r="T374">
        <v>3.5859999999999999E-4</v>
      </c>
      <c r="U374">
        <v>2.2258E-4</v>
      </c>
      <c r="V374">
        <v>2.6939999999999999E-4</v>
      </c>
      <c r="W374">
        <v>2.0986999999999999E-4</v>
      </c>
      <c r="X374">
        <v>2.7345000000000001E-4</v>
      </c>
      <c r="Y374">
        <v>2.0112999999999999E-4</v>
      </c>
      <c r="AA374">
        <v>2.6076000000000002E-4</v>
      </c>
      <c r="AB374">
        <v>3.3422999999999998E-4</v>
      </c>
      <c r="AC374">
        <v>3.1958000000000003E-4</v>
      </c>
      <c r="AD374">
        <v>2.5427000000000002E-4</v>
      </c>
      <c r="AE374">
        <v>2.6493000000000003E-4</v>
      </c>
      <c r="AF374">
        <v>3.0768000000000001E-4</v>
      </c>
      <c r="AG374">
        <v>3.2951999999999998E-4</v>
      </c>
      <c r="AH374">
        <v>2.6692000000000003E-4</v>
      </c>
      <c r="AI374">
        <v>2.3669000000000001E-4</v>
      </c>
      <c r="AJ374">
        <v>2.7336E-4</v>
      </c>
      <c r="AK374">
        <v>2.4832000000000001E-4</v>
      </c>
      <c r="AL374">
        <v>1.6789999999999999E-4</v>
      </c>
      <c r="AN374">
        <v>2.3669000000000001E-4</v>
      </c>
      <c r="AO374">
        <v>2.7336E-4</v>
      </c>
      <c r="AP374">
        <v>2.4832000000000001E-4</v>
      </c>
      <c r="AQ374">
        <v>1.6789999999999999E-4</v>
      </c>
      <c r="AR374">
        <v>1.4438E-4</v>
      </c>
      <c r="AS374">
        <v>2.2832000000000001E-4</v>
      </c>
      <c r="AT374">
        <v>2.4819000000000002E-4</v>
      </c>
      <c r="AU374">
        <v>2.0327999999999999E-4</v>
      </c>
      <c r="AV374">
        <v>1.4484E-4</v>
      </c>
      <c r="AW374">
        <v>1.5309000000000001E-4</v>
      </c>
      <c r="AX374">
        <v>1.5509000000000001E-4</v>
      </c>
      <c r="AY374">
        <v>1.5030999999999999E-4</v>
      </c>
      <c r="BA374">
        <v>1.9401999999999999E-4</v>
      </c>
      <c r="BB374">
        <v>2.1514E-4</v>
      </c>
      <c r="BC374">
        <v>2.1996E-4</v>
      </c>
      <c r="BD374">
        <v>1.7907E-4</v>
      </c>
      <c r="BE374">
        <v>2.0744000000000001E-4</v>
      </c>
      <c r="BF374">
        <v>2.2426E-4</v>
      </c>
      <c r="BG374">
        <v>2.6033000000000002E-4</v>
      </c>
      <c r="BH374">
        <v>1.8314000000000001E-4</v>
      </c>
      <c r="BI374">
        <v>3.1479000000000001E-4</v>
      </c>
      <c r="BJ374">
        <v>3.124E-4</v>
      </c>
      <c r="BK374">
        <v>3.6994000000000003E-4</v>
      </c>
      <c r="BL374">
        <v>2.4153E-4</v>
      </c>
      <c r="BN374">
        <v>3.3833000000000002E-4</v>
      </c>
      <c r="BO374">
        <v>3.0100999999999999E-4</v>
      </c>
      <c r="BP374">
        <v>2.6133999999999999E-4</v>
      </c>
      <c r="BQ374">
        <v>2.7458000000000002E-4</v>
      </c>
      <c r="BR374">
        <v>2.3277000000000001E-4</v>
      </c>
      <c r="BS374">
        <v>2.5326E-4</v>
      </c>
      <c r="BT374">
        <v>2.2782999999999999E-4</v>
      </c>
      <c r="BU374">
        <v>2.3665000000000001E-4</v>
      </c>
      <c r="BV374">
        <v>3.1150999999999998E-4</v>
      </c>
      <c r="BW374">
        <v>3.0507E-4</v>
      </c>
      <c r="BX374">
        <v>2.8296000000000001E-4</v>
      </c>
      <c r="BY374">
        <v>2.5375000000000002E-4</v>
      </c>
      <c r="CA374">
        <v>5.6218000000000001E-4</v>
      </c>
      <c r="CB374">
        <v>4.9706999999999996E-4</v>
      </c>
      <c r="CC374">
        <v>5.1482999999999998E-4</v>
      </c>
      <c r="CD374">
        <v>5.3070000000000005E-4</v>
      </c>
      <c r="CE374">
        <v>5.2338999999999999E-4</v>
      </c>
      <c r="CF374">
        <v>5.7131E-4</v>
      </c>
      <c r="CG374">
        <v>4.9945000000000002E-4</v>
      </c>
      <c r="CH374">
        <v>5.9356000000000003E-4</v>
      </c>
      <c r="CI374">
        <v>5.1519000000000001E-4</v>
      </c>
      <c r="CJ374">
        <v>4.4935E-4</v>
      </c>
      <c r="CK374">
        <v>4.3368999999999998E-4</v>
      </c>
      <c r="CL374">
        <v>3.6754000000000002E-4</v>
      </c>
      <c r="CN374">
        <v>4.2345000000000002E-4</v>
      </c>
      <c r="CO374">
        <v>4.8352999999999997E-4</v>
      </c>
      <c r="CP374">
        <v>4.8882000000000005E-4</v>
      </c>
      <c r="CQ374">
        <v>3.4553999999999997E-4</v>
      </c>
      <c r="CR374">
        <v>3.4694000000000001E-4</v>
      </c>
      <c r="CS374">
        <v>5.5057999999999995E-4</v>
      </c>
      <c r="CT374">
        <v>4.8270000000000002E-4</v>
      </c>
      <c r="CU374">
        <v>3.3436000000000002E-4</v>
      </c>
      <c r="CV374">
        <v>3.8003000000000001E-4</v>
      </c>
      <c r="CW374">
        <v>3.5121000000000002E-4</v>
      </c>
      <c r="CX374">
        <v>5.0456000000000003E-4</v>
      </c>
      <c r="CY374">
        <v>2.8435E-4</v>
      </c>
      <c r="DA374">
        <v>1.529E-4</v>
      </c>
      <c r="DB374">
        <v>1.3044E-4</v>
      </c>
      <c r="DC374">
        <v>1.5621E-4</v>
      </c>
      <c r="DD374">
        <v>1.3248000000000001E-4</v>
      </c>
      <c r="DE374">
        <v>1.5872999999999999E-4</v>
      </c>
      <c r="DF374">
        <v>1.7200000000000001E-4</v>
      </c>
      <c r="DG374">
        <v>1.6040999999999999E-4</v>
      </c>
      <c r="DH374">
        <v>1.1271E-4</v>
      </c>
      <c r="DI374">
        <v>1.6207999999999999E-4</v>
      </c>
      <c r="DJ374">
        <v>1.8097E-4</v>
      </c>
      <c r="DK374">
        <v>1.6242000000000001E-4</v>
      </c>
      <c r="DL374">
        <v>1.5657E-4</v>
      </c>
      <c r="DO374">
        <f t="shared" si="21"/>
        <v>2.9531925925925929E-4</v>
      </c>
      <c r="DP374">
        <f t="shared" si="22"/>
        <v>3.0751259259259269E-4</v>
      </c>
      <c r="DQ374">
        <f t="shared" si="23"/>
        <v>3.1543703703703697E-4</v>
      </c>
      <c r="DR374">
        <f t="shared" si="24"/>
        <v>2.5809333333333336E-4</v>
      </c>
      <c r="DT374">
        <v>46.341000000000001</v>
      </c>
    </row>
    <row r="375" spans="1:124" x14ac:dyDescent="0.25">
      <c r="A375">
        <v>6.4844999999999996E-4</v>
      </c>
      <c r="B375">
        <v>7.6040000000000005E-4</v>
      </c>
      <c r="C375">
        <v>7.6471999999999998E-4</v>
      </c>
      <c r="D375">
        <v>7.1334999999999997E-4</v>
      </c>
      <c r="E375">
        <v>2.073E-4</v>
      </c>
      <c r="F375">
        <v>2.1366000000000001E-4</v>
      </c>
      <c r="G375">
        <v>1.9047000000000001E-4</v>
      </c>
      <c r="H375">
        <v>1.3478000000000001E-4</v>
      </c>
      <c r="I375">
        <v>1.7903999999999999E-4</v>
      </c>
      <c r="J375">
        <v>1.6469E-4</v>
      </c>
      <c r="K375">
        <v>1.2789999999999999E-4</v>
      </c>
      <c r="L375">
        <v>1.3776000000000001E-4</v>
      </c>
      <c r="N375">
        <v>2.2531E-4</v>
      </c>
      <c r="O375">
        <v>2.0474999999999999E-4</v>
      </c>
      <c r="P375">
        <v>1.8221000000000001E-4</v>
      </c>
      <c r="Q375">
        <v>1.3852999999999999E-4</v>
      </c>
      <c r="R375">
        <v>3.0383E-4</v>
      </c>
      <c r="S375">
        <v>2.6328000000000001E-4</v>
      </c>
      <c r="T375">
        <v>3.3065999999999998E-4</v>
      </c>
      <c r="U375">
        <v>2.2465000000000001E-4</v>
      </c>
      <c r="V375">
        <v>3.0184999999999999E-4</v>
      </c>
      <c r="W375">
        <v>2.2437999999999999E-4</v>
      </c>
      <c r="X375">
        <v>2.4876E-4</v>
      </c>
      <c r="Y375">
        <v>1.8694999999999999E-4</v>
      </c>
      <c r="AA375">
        <v>2.7433999999999998E-4</v>
      </c>
      <c r="AB375">
        <v>2.6903000000000002E-4</v>
      </c>
      <c r="AC375">
        <v>2.8564999999999998E-4</v>
      </c>
      <c r="AD375">
        <v>2.4293000000000001E-4</v>
      </c>
      <c r="AE375">
        <v>2.5703999999999999E-4</v>
      </c>
      <c r="AF375">
        <v>3.0955000000000002E-4</v>
      </c>
      <c r="AG375">
        <v>3.4574999999999997E-4</v>
      </c>
      <c r="AH375">
        <v>2.5776E-4</v>
      </c>
      <c r="AI375">
        <v>2.7586E-4</v>
      </c>
      <c r="AJ375">
        <v>2.5088999999999998E-4</v>
      </c>
      <c r="AK375">
        <v>2.6066000000000001E-4</v>
      </c>
      <c r="AL375">
        <v>1.6253E-4</v>
      </c>
      <c r="AN375">
        <v>2.7586E-4</v>
      </c>
      <c r="AO375">
        <v>2.5088999999999998E-4</v>
      </c>
      <c r="AP375">
        <v>2.6066000000000001E-4</v>
      </c>
      <c r="AQ375">
        <v>1.6253E-4</v>
      </c>
      <c r="AR375">
        <v>1.6226000000000001E-4</v>
      </c>
      <c r="AS375">
        <v>1.9485999999999999E-4</v>
      </c>
      <c r="AT375">
        <v>2.3856999999999999E-4</v>
      </c>
      <c r="AU375">
        <v>2.1388000000000001E-4</v>
      </c>
      <c r="AV375">
        <v>1.3027000000000001E-4</v>
      </c>
      <c r="AW375">
        <v>1.4190000000000001E-4</v>
      </c>
      <c r="AX375">
        <v>1.5567000000000001E-4</v>
      </c>
      <c r="AY375">
        <v>1.5097999999999999E-4</v>
      </c>
      <c r="BA375">
        <v>1.9191E-4</v>
      </c>
      <c r="BB375">
        <v>2.3340000000000001E-4</v>
      </c>
      <c r="BC375">
        <v>2.6284000000000002E-4</v>
      </c>
      <c r="BD375">
        <v>1.5810999999999999E-4</v>
      </c>
      <c r="BE375">
        <v>1.7335000000000001E-4</v>
      </c>
      <c r="BF375">
        <v>2.3567E-4</v>
      </c>
      <c r="BG375">
        <v>2.8908999999999999E-4</v>
      </c>
      <c r="BH375">
        <v>2.1039E-4</v>
      </c>
      <c r="BI375">
        <v>3.0505000000000002E-4</v>
      </c>
      <c r="BJ375">
        <v>3.5022999999999999E-4</v>
      </c>
      <c r="BK375">
        <v>3.6285000000000001E-4</v>
      </c>
      <c r="BL375">
        <v>2.6849000000000003E-4</v>
      </c>
      <c r="BN375">
        <v>3.4903000000000001E-4</v>
      </c>
      <c r="BO375">
        <v>2.8434000000000001E-4</v>
      </c>
      <c r="BP375">
        <v>2.5756999999999999E-4</v>
      </c>
      <c r="BQ375">
        <v>2.6709999999999999E-4</v>
      </c>
      <c r="BR375">
        <v>2.4159E-4</v>
      </c>
      <c r="BS375">
        <v>2.6120000000000001E-4</v>
      </c>
      <c r="BT375">
        <v>1.9922000000000001E-4</v>
      </c>
      <c r="BU375">
        <v>2.4501999999999998E-4</v>
      </c>
      <c r="BV375">
        <v>2.8449999999999998E-4</v>
      </c>
      <c r="BW375">
        <v>3.4947E-4</v>
      </c>
      <c r="BX375">
        <v>3.0517000000000001E-4</v>
      </c>
      <c r="BY375">
        <v>2.4295999999999999E-4</v>
      </c>
      <c r="CA375">
        <v>4.8443999999999999E-4</v>
      </c>
      <c r="CB375">
        <v>4.7193000000000002E-4</v>
      </c>
      <c r="CC375">
        <v>5.7978000000000001E-4</v>
      </c>
      <c r="CD375">
        <v>6.1547000000000001E-4</v>
      </c>
      <c r="CE375">
        <v>5.5190999999999997E-4</v>
      </c>
      <c r="CF375">
        <v>6.4316999999999998E-4</v>
      </c>
      <c r="CG375">
        <v>5.1088000000000001E-4</v>
      </c>
      <c r="CH375">
        <v>5.2256000000000004E-4</v>
      </c>
      <c r="CI375">
        <v>4.3377999999999998E-4</v>
      </c>
      <c r="CJ375">
        <v>4.4841999999999999E-4</v>
      </c>
      <c r="CK375">
        <v>4.5303999999999999E-4</v>
      </c>
      <c r="CL375">
        <v>3.8906999999999999E-4</v>
      </c>
      <c r="CN375">
        <v>4.1530000000000001E-4</v>
      </c>
      <c r="CO375">
        <v>4.7302999999999999E-4</v>
      </c>
      <c r="CP375">
        <v>5.4854999999999997E-4</v>
      </c>
      <c r="CQ375">
        <v>3.3253999999999998E-4</v>
      </c>
      <c r="CR375">
        <v>3.7116999999999999E-4</v>
      </c>
      <c r="CS375">
        <v>4.4189000000000001E-4</v>
      </c>
      <c r="CT375">
        <v>4.4806000000000002E-4</v>
      </c>
      <c r="CU375">
        <v>3.2643E-4</v>
      </c>
      <c r="CV375">
        <v>3.2822E-4</v>
      </c>
      <c r="CW375">
        <v>3.4759999999999999E-4</v>
      </c>
      <c r="CX375">
        <v>5.1862999999999996E-4</v>
      </c>
      <c r="CY375">
        <v>2.9569999999999998E-4</v>
      </c>
      <c r="DA375">
        <v>1.6974000000000001E-4</v>
      </c>
      <c r="DB375">
        <v>1.2460999999999999E-4</v>
      </c>
      <c r="DC375">
        <v>1.6384E-4</v>
      </c>
      <c r="DD375">
        <v>1.2306E-4</v>
      </c>
      <c r="DE375">
        <v>1.6719E-4</v>
      </c>
      <c r="DF375">
        <v>1.5220000000000001E-4</v>
      </c>
      <c r="DG375">
        <v>1.662E-4</v>
      </c>
      <c r="DH375">
        <v>1.1230000000000001E-4</v>
      </c>
      <c r="DI375">
        <v>1.7016000000000001E-4</v>
      </c>
      <c r="DJ375">
        <v>2.0908999999999999E-4</v>
      </c>
      <c r="DK375">
        <v>1.6056999999999999E-4</v>
      </c>
      <c r="DL375">
        <v>1.4723000000000001E-4</v>
      </c>
      <c r="DO375">
        <f t="shared" si="21"/>
        <v>2.9180555555555557E-4</v>
      </c>
      <c r="DP375">
        <f t="shared" si="22"/>
        <v>3.0646407407407408E-4</v>
      </c>
      <c r="DQ375">
        <f t="shared" si="23"/>
        <v>3.191840740740741E-4</v>
      </c>
      <c r="DR375">
        <f t="shared" si="24"/>
        <v>2.5863185185185191E-4</v>
      </c>
      <c r="DT375">
        <v>46.466000000000001</v>
      </c>
    </row>
    <row r="376" spans="1:124" x14ac:dyDescent="0.25">
      <c r="A376">
        <v>6.2646000000000002E-4</v>
      </c>
      <c r="B376">
        <v>8.2770999999999995E-4</v>
      </c>
      <c r="C376">
        <v>7.4998999999999997E-4</v>
      </c>
      <c r="D376">
        <v>7.5516999999999999E-4</v>
      </c>
      <c r="E376">
        <v>2.0875000000000001E-4</v>
      </c>
      <c r="F376">
        <v>2.1100000000000001E-4</v>
      </c>
      <c r="G376">
        <v>1.9295E-4</v>
      </c>
      <c r="H376">
        <v>1.3401E-4</v>
      </c>
      <c r="I376">
        <v>1.7019999999999999E-4</v>
      </c>
      <c r="J376">
        <v>1.6479E-4</v>
      </c>
      <c r="K376">
        <v>1.2968999999999999E-4</v>
      </c>
      <c r="L376">
        <v>1.3475999999999999E-4</v>
      </c>
      <c r="N376">
        <v>2.2332E-4</v>
      </c>
      <c r="O376">
        <v>2.0330000000000001E-4</v>
      </c>
      <c r="P376">
        <v>1.7938000000000001E-4</v>
      </c>
      <c r="Q376">
        <v>1.2962E-4</v>
      </c>
      <c r="R376">
        <v>2.8036000000000001E-4</v>
      </c>
      <c r="S376">
        <v>2.6882000000000002E-4</v>
      </c>
      <c r="T376">
        <v>3.1394000000000002E-4</v>
      </c>
      <c r="U376">
        <v>2.2676E-4</v>
      </c>
      <c r="V376">
        <v>3.1583000000000002E-4</v>
      </c>
      <c r="W376">
        <v>2.3106E-4</v>
      </c>
      <c r="X376">
        <v>2.3588999999999999E-4</v>
      </c>
      <c r="Y376">
        <v>1.8112E-4</v>
      </c>
      <c r="AA376">
        <v>2.7840999999999999E-4</v>
      </c>
      <c r="AB376">
        <v>2.4778000000000002E-4</v>
      </c>
      <c r="AC376">
        <v>2.7327999999999999E-4</v>
      </c>
      <c r="AD376">
        <v>2.3332999999999999E-4</v>
      </c>
      <c r="AE376">
        <v>2.5055999999999999E-4</v>
      </c>
      <c r="AF376">
        <v>3.0304000000000003E-4</v>
      </c>
      <c r="AG376">
        <v>3.5059000000000002E-4</v>
      </c>
      <c r="AH376">
        <v>2.4675000000000001E-4</v>
      </c>
      <c r="AI376">
        <v>2.8839000000000002E-4</v>
      </c>
      <c r="AJ376">
        <v>2.4161000000000001E-4</v>
      </c>
      <c r="AK376">
        <v>2.6310999999999999E-4</v>
      </c>
      <c r="AL376">
        <v>1.6249E-4</v>
      </c>
      <c r="AN376">
        <v>2.8839000000000002E-4</v>
      </c>
      <c r="AO376">
        <v>2.4161000000000001E-4</v>
      </c>
      <c r="AP376">
        <v>2.6310999999999999E-4</v>
      </c>
      <c r="AQ376">
        <v>1.6249E-4</v>
      </c>
      <c r="AR376">
        <v>1.7058000000000001E-4</v>
      </c>
      <c r="AS376">
        <v>1.7573E-4</v>
      </c>
      <c r="AT376">
        <v>2.3296999999999999E-4</v>
      </c>
      <c r="AU376">
        <v>2.1704999999999999E-4</v>
      </c>
      <c r="AV376">
        <v>1.3296E-4</v>
      </c>
      <c r="AW376">
        <v>1.4228E-4</v>
      </c>
      <c r="AX376">
        <v>1.5233999999999999E-4</v>
      </c>
      <c r="AY376">
        <v>1.5019999999999999E-4</v>
      </c>
      <c r="BA376">
        <v>1.9325000000000001E-4</v>
      </c>
      <c r="BB376">
        <v>2.4478E-4</v>
      </c>
      <c r="BC376">
        <v>2.8427999999999998E-4</v>
      </c>
      <c r="BD376">
        <v>1.5220000000000001E-4</v>
      </c>
      <c r="BE376">
        <v>1.5655000000000001E-4</v>
      </c>
      <c r="BF376">
        <v>2.3445000000000001E-4</v>
      </c>
      <c r="BG376">
        <v>2.9430999999999999E-4</v>
      </c>
      <c r="BH376">
        <v>2.2610999999999999E-4</v>
      </c>
      <c r="BI376">
        <v>2.9911E-4</v>
      </c>
      <c r="BJ376">
        <v>3.6143999999999998E-4</v>
      </c>
      <c r="BK376">
        <v>3.4339E-4</v>
      </c>
      <c r="BL376">
        <v>2.7626000000000001E-4</v>
      </c>
      <c r="BN376">
        <v>3.4503000000000002E-4</v>
      </c>
      <c r="BO376">
        <v>2.7059000000000002E-4</v>
      </c>
      <c r="BP376">
        <v>2.5399999999999999E-4</v>
      </c>
      <c r="BQ376">
        <v>2.5869000000000001E-4</v>
      </c>
      <c r="BR376">
        <v>2.4662000000000002E-4</v>
      </c>
      <c r="BS376">
        <v>2.6607999999999997E-4</v>
      </c>
      <c r="BT376">
        <v>1.8254999999999999E-4</v>
      </c>
      <c r="BU376">
        <v>2.4562999999999999E-4</v>
      </c>
      <c r="BV376">
        <v>2.6036000000000001E-4</v>
      </c>
      <c r="BW376">
        <v>3.6405999999999998E-4</v>
      </c>
      <c r="BX376">
        <v>3.0893000000000001E-4</v>
      </c>
      <c r="BY376">
        <v>2.4053E-4</v>
      </c>
      <c r="CA376">
        <v>4.4001000000000001E-4</v>
      </c>
      <c r="CB376">
        <v>4.6076E-4</v>
      </c>
      <c r="CC376">
        <v>6.1496999999999995E-4</v>
      </c>
      <c r="CD376">
        <v>6.5366000000000003E-4</v>
      </c>
      <c r="CE376">
        <v>5.4759999999999997E-4</v>
      </c>
      <c r="CF376">
        <v>6.8119999999999997E-4</v>
      </c>
      <c r="CG376">
        <v>5.2289000000000003E-4</v>
      </c>
      <c r="CH376">
        <v>4.6575000000000002E-4</v>
      </c>
      <c r="CI376">
        <v>3.9502999999999999E-4</v>
      </c>
      <c r="CJ376">
        <v>4.5465000000000002E-4</v>
      </c>
      <c r="CK376">
        <v>4.4757E-4</v>
      </c>
      <c r="CL376">
        <v>4.0516E-4</v>
      </c>
      <c r="CN376">
        <v>4.0443E-4</v>
      </c>
      <c r="CO376">
        <v>4.7204000000000001E-4</v>
      </c>
      <c r="CP376">
        <v>5.7897999999999999E-4</v>
      </c>
      <c r="CQ376">
        <v>3.2205999999999999E-4</v>
      </c>
      <c r="CR376">
        <v>3.8538E-4</v>
      </c>
      <c r="CS376">
        <v>3.9277000000000002E-4</v>
      </c>
      <c r="CT376">
        <v>4.3182000000000002E-4</v>
      </c>
      <c r="CU376">
        <v>3.2545000000000002E-4</v>
      </c>
      <c r="CV376">
        <v>2.9294E-4</v>
      </c>
      <c r="CW376">
        <v>3.5510000000000001E-4</v>
      </c>
      <c r="CX376">
        <v>5.2388000000000001E-4</v>
      </c>
      <c r="CY376">
        <v>3.0926E-4</v>
      </c>
      <c r="DA376">
        <v>1.7856E-4</v>
      </c>
      <c r="DB376">
        <v>1.2333E-4</v>
      </c>
      <c r="DC376">
        <v>1.6527999999999999E-4</v>
      </c>
      <c r="DD376">
        <v>1.1955000000000001E-4</v>
      </c>
      <c r="DE376">
        <v>1.7038000000000001E-4</v>
      </c>
      <c r="DF376">
        <v>1.4574999999999999E-4</v>
      </c>
      <c r="DG376">
        <v>1.6536E-4</v>
      </c>
      <c r="DH376">
        <v>1.1403E-4</v>
      </c>
      <c r="DI376">
        <v>1.6739000000000001E-4</v>
      </c>
      <c r="DJ376">
        <v>2.2277000000000001E-4</v>
      </c>
      <c r="DK376">
        <v>1.5901000000000001E-4</v>
      </c>
      <c r="DL376">
        <v>1.3851E-4</v>
      </c>
      <c r="DO376">
        <f t="shared" si="21"/>
        <v>2.8580925925925928E-4</v>
      </c>
      <c r="DP376">
        <f t="shared" si="22"/>
        <v>3.0772222222222231E-4</v>
      </c>
      <c r="DQ376">
        <f t="shared" si="23"/>
        <v>3.1905407407407406E-4</v>
      </c>
      <c r="DR376">
        <f t="shared" si="24"/>
        <v>2.5876296296296295E-4</v>
      </c>
      <c r="DT376">
        <v>46.591000000000001</v>
      </c>
    </row>
    <row r="377" spans="1:124" x14ac:dyDescent="0.25">
      <c r="A377">
        <v>6.0369999999999998E-4</v>
      </c>
      <c r="B377">
        <v>8.3460000000000001E-4</v>
      </c>
      <c r="C377">
        <v>7.5217000000000003E-4</v>
      </c>
      <c r="D377">
        <v>7.6336000000000004E-4</v>
      </c>
      <c r="E377">
        <v>2.0267000000000001E-4</v>
      </c>
      <c r="F377">
        <v>2.0261000000000001E-4</v>
      </c>
      <c r="G377">
        <v>1.9733000000000001E-4</v>
      </c>
      <c r="H377">
        <v>1.3302E-4</v>
      </c>
      <c r="I377">
        <v>1.6306E-4</v>
      </c>
      <c r="J377">
        <v>1.6944E-4</v>
      </c>
      <c r="K377">
        <v>1.3893999999999999E-4</v>
      </c>
      <c r="L377">
        <v>1.3872E-4</v>
      </c>
      <c r="N377">
        <v>2.1570000000000001E-4</v>
      </c>
      <c r="O377">
        <v>2.0624E-4</v>
      </c>
      <c r="P377">
        <v>1.8531999999999999E-4</v>
      </c>
      <c r="Q377">
        <v>1.3909E-4</v>
      </c>
      <c r="R377">
        <v>2.7022999999999999E-4</v>
      </c>
      <c r="S377">
        <v>2.7415000000000002E-4</v>
      </c>
      <c r="T377">
        <v>3.1723999999999999E-4</v>
      </c>
      <c r="U377">
        <v>2.2696000000000001E-4</v>
      </c>
      <c r="V377">
        <v>3.0254000000000001E-4</v>
      </c>
      <c r="W377">
        <v>2.2550000000000001E-4</v>
      </c>
      <c r="X377">
        <v>2.4153E-4</v>
      </c>
      <c r="Y377">
        <v>1.8641E-4</v>
      </c>
      <c r="AA377">
        <v>2.6991E-4</v>
      </c>
      <c r="AB377">
        <v>2.8163E-4</v>
      </c>
      <c r="AC377">
        <v>2.8857999999999998E-4</v>
      </c>
      <c r="AD377">
        <v>2.3029999999999999E-4</v>
      </c>
      <c r="AE377">
        <v>2.4857999999999998E-4</v>
      </c>
      <c r="AF377">
        <v>2.9129999999999998E-4</v>
      </c>
      <c r="AG377">
        <v>3.4033000000000002E-4</v>
      </c>
      <c r="AH377">
        <v>2.3968000000000001E-4</v>
      </c>
      <c r="AI377">
        <v>2.6663000000000001E-4</v>
      </c>
      <c r="AJ377">
        <v>2.5018000000000002E-4</v>
      </c>
      <c r="AK377">
        <v>2.5368E-4</v>
      </c>
      <c r="AL377">
        <v>1.6725999999999999E-4</v>
      </c>
      <c r="AN377">
        <v>2.6663000000000001E-4</v>
      </c>
      <c r="AO377">
        <v>2.5018000000000002E-4</v>
      </c>
      <c r="AP377">
        <v>2.5368E-4</v>
      </c>
      <c r="AQ377">
        <v>1.6725999999999999E-4</v>
      </c>
      <c r="AR377">
        <v>1.6414000000000001E-4</v>
      </c>
      <c r="AS377">
        <v>1.8134999999999999E-4</v>
      </c>
      <c r="AT377">
        <v>2.3400999999999999E-4</v>
      </c>
      <c r="AU377">
        <v>2.1036000000000001E-4</v>
      </c>
      <c r="AV377">
        <v>1.5058000000000001E-4</v>
      </c>
      <c r="AW377">
        <v>1.5338E-4</v>
      </c>
      <c r="AX377">
        <v>1.4664999999999999E-4</v>
      </c>
      <c r="AY377">
        <v>1.4796000000000001E-4</v>
      </c>
      <c r="BA377">
        <v>1.9652E-4</v>
      </c>
      <c r="BB377">
        <v>2.42E-4</v>
      </c>
      <c r="BC377">
        <v>2.7122000000000002E-4</v>
      </c>
      <c r="BD377">
        <v>1.6409000000000001E-4</v>
      </c>
      <c r="BE377">
        <v>1.6595999999999999E-4</v>
      </c>
      <c r="BF377">
        <v>2.2084000000000001E-4</v>
      </c>
      <c r="BG377">
        <v>2.7243999999999999E-4</v>
      </c>
      <c r="BH377">
        <v>2.2062000000000001E-4</v>
      </c>
      <c r="BI377">
        <v>2.9940000000000001E-4</v>
      </c>
      <c r="BJ377">
        <v>3.3891999999999999E-4</v>
      </c>
      <c r="BK377">
        <v>3.2223000000000001E-4</v>
      </c>
      <c r="BL377">
        <v>2.5968999999999998E-4</v>
      </c>
      <c r="BN377">
        <v>3.279E-4</v>
      </c>
      <c r="BO377">
        <v>2.6698E-4</v>
      </c>
      <c r="BP377">
        <v>2.5183999999999997E-4</v>
      </c>
      <c r="BQ377">
        <v>2.5347E-4</v>
      </c>
      <c r="BR377">
        <v>2.4428999999999998E-4</v>
      </c>
      <c r="BS377">
        <v>2.6428999999999998E-4</v>
      </c>
      <c r="BT377">
        <v>1.8671000000000001E-4</v>
      </c>
      <c r="BU377">
        <v>2.3756E-4</v>
      </c>
      <c r="BV377">
        <v>2.5232999999999999E-4</v>
      </c>
      <c r="BW377">
        <v>3.3959000000000002E-4</v>
      </c>
      <c r="BX377">
        <v>2.9139999999999998E-4</v>
      </c>
      <c r="BY377">
        <v>2.4690999999999998E-4</v>
      </c>
      <c r="CA377">
        <v>4.5258000000000001E-4</v>
      </c>
      <c r="CB377">
        <v>4.6821999999999999E-4</v>
      </c>
      <c r="CC377">
        <v>5.9805000000000004E-4</v>
      </c>
      <c r="CD377">
        <v>6.2173000000000003E-4</v>
      </c>
      <c r="CE377">
        <v>5.1152999999999995E-4</v>
      </c>
      <c r="CF377">
        <v>6.6149000000000004E-4</v>
      </c>
      <c r="CG377">
        <v>5.2665999999999998E-4</v>
      </c>
      <c r="CH377">
        <v>4.5438999999999999E-4</v>
      </c>
      <c r="CI377">
        <v>4.1952999999999999E-4</v>
      </c>
      <c r="CJ377">
        <v>4.6260000000000002E-4</v>
      </c>
      <c r="CK377">
        <v>4.1946000000000003E-4</v>
      </c>
      <c r="CL377">
        <v>4.0507E-4</v>
      </c>
      <c r="CN377">
        <v>3.9616E-4</v>
      </c>
      <c r="CO377">
        <v>4.7987000000000003E-4</v>
      </c>
      <c r="CP377">
        <v>5.6130000000000004E-4</v>
      </c>
      <c r="CQ377">
        <v>3.1917000000000002E-4</v>
      </c>
      <c r="CR377">
        <v>3.8036E-4</v>
      </c>
      <c r="CS377">
        <v>4.3016000000000002E-4</v>
      </c>
      <c r="CT377">
        <v>4.4183999999999998E-4</v>
      </c>
      <c r="CU377">
        <v>3.3086999999999998E-4</v>
      </c>
      <c r="CV377">
        <v>2.9368999999999999E-4</v>
      </c>
      <c r="CW377">
        <v>3.6819000000000001E-4</v>
      </c>
      <c r="CX377">
        <v>5.1601000000000001E-4</v>
      </c>
      <c r="CY377">
        <v>3.1621999999999998E-4</v>
      </c>
      <c r="DA377">
        <v>1.7380999999999999E-4</v>
      </c>
      <c r="DB377">
        <v>1.2689E-4</v>
      </c>
      <c r="DC377">
        <v>1.5934E-4</v>
      </c>
      <c r="DD377">
        <v>1.2350999999999999E-4</v>
      </c>
      <c r="DE377">
        <v>1.66E-4</v>
      </c>
      <c r="DF377">
        <v>1.5582000000000001E-4</v>
      </c>
      <c r="DG377">
        <v>1.5799E-4</v>
      </c>
      <c r="DH377">
        <v>1.1647E-4</v>
      </c>
      <c r="DI377">
        <v>1.5508000000000001E-4</v>
      </c>
      <c r="DJ377">
        <v>2.1363E-4</v>
      </c>
      <c r="DK377">
        <v>1.5825999999999999E-4</v>
      </c>
      <c r="DL377">
        <v>1.3501999999999999E-4</v>
      </c>
      <c r="DO377">
        <f t="shared" si="21"/>
        <v>2.7998185185185186E-4</v>
      </c>
      <c r="DP377">
        <f t="shared" si="22"/>
        <v>3.0963148148148136E-4</v>
      </c>
      <c r="DQ377">
        <f t="shared" si="23"/>
        <v>3.1422999999999998E-4</v>
      </c>
      <c r="DR377">
        <f t="shared" si="24"/>
        <v>2.5759888888888881E-4</v>
      </c>
      <c r="DT377">
        <v>46.716000000000001</v>
      </c>
    </row>
    <row r="378" spans="1:124" x14ac:dyDescent="0.25">
      <c r="A378">
        <v>5.9108000000000001E-4</v>
      </c>
      <c r="B378">
        <v>7.7541000000000003E-4</v>
      </c>
      <c r="C378">
        <v>7.6710999999999999E-4</v>
      </c>
      <c r="D378">
        <v>7.3119999999999999E-4</v>
      </c>
      <c r="E378">
        <v>1.9217E-4</v>
      </c>
      <c r="F378">
        <v>1.9293000000000001E-4</v>
      </c>
      <c r="G378">
        <v>2.0052000000000001E-4</v>
      </c>
      <c r="H378">
        <v>1.3201E-4</v>
      </c>
      <c r="I378">
        <v>1.6132000000000001E-4</v>
      </c>
      <c r="J378">
        <v>1.7551000000000001E-4</v>
      </c>
      <c r="K378">
        <v>1.4988999999999999E-4</v>
      </c>
      <c r="L378">
        <v>1.4688E-4</v>
      </c>
      <c r="N378">
        <v>2.0636E-4</v>
      </c>
      <c r="O378">
        <v>2.1133E-4</v>
      </c>
      <c r="P378">
        <v>1.9604E-4</v>
      </c>
      <c r="Q378">
        <v>1.6086E-4</v>
      </c>
      <c r="R378">
        <v>2.7833000000000003E-4</v>
      </c>
      <c r="S378">
        <v>2.7547999999999998E-4</v>
      </c>
      <c r="T378">
        <v>3.3752000000000001E-4</v>
      </c>
      <c r="U378">
        <v>2.2447E-4</v>
      </c>
      <c r="V378">
        <v>2.6919999999999998E-4</v>
      </c>
      <c r="W378">
        <v>2.1047000000000001E-4</v>
      </c>
      <c r="X378">
        <v>2.6146999999999998E-4</v>
      </c>
      <c r="Y378">
        <v>1.9908E-4</v>
      </c>
      <c r="AA378">
        <v>2.5315E-4</v>
      </c>
      <c r="AB378">
        <v>3.4959999999999999E-4</v>
      </c>
      <c r="AC378">
        <v>3.2149000000000001E-4</v>
      </c>
      <c r="AD378">
        <v>2.3474999999999999E-4</v>
      </c>
      <c r="AE378">
        <v>2.5149999999999999E-4</v>
      </c>
      <c r="AF378">
        <v>2.8047E-4</v>
      </c>
      <c r="AG378">
        <v>3.2009999999999997E-4</v>
      </c>
      <c r="AH378">
        <v>2.3991E-4</v>
      </c>
      <c r="AI378">
        <v>2.2295E-4</v>
      </c>
      <c r="AJ378">
        <v>2.7083000000000001E-4</v>
      </c>
      <c r="AK378">
        <v>2.3729E-4</v>
      </c>
      <c r="AL378">
        <v>1.7357000000000001E-4</v>
      </c>
      <c r="AN378">
        <v>2.2295E-4</v>
      </c>
      <c r="AO378">
        <v>2.7083000000000001E-4</v>
      </c>
      <c r="AP378">
        <v>2.3729E-4</v>
      </c>
      <c r="AQ378">
        <v>1.7357000000000001E-4</v>
      </c>
      <c r="AR378">
        <v>1.4642E-4</v>
      </c>
      <c r="AS378">
        <v>2.0756999999999999E-4</v>
      </c>
      <c r="AT378">
        <v>2.4039999999999999E-4</v>
      </c>
      <c r="AU378">
        <v>1.9714E-4</v>
      </c>
      <c r="AV378">
        <v>1.7223999999999999E-4</v>
      </c>
      <c r="AW378">
        <v>1.6820999999999999E-4</v>
      </c>
      <c r="AX378">
        <v>1.4148000000000001E-4</v>
      </c>
      <c r="AY378">
        <v>1.451E-4</v>
      </c>
      <c r="BA378">
        <v>1.9913E-4</v>
      </c>
      <c r="BB378">
        <v>2.2614999999999999E-4</v>
      </c>
      <c r="BC378">
        <v>2.3091E-4</v>
      </c>
      <c r="BD378">
        <v>1.8615E-4</v>
      </c>
      <c r="BE378">
        <v>1.9515E-4</v>
      </c>
      <c r="BF378">
        <v>2.0226E-4</v>
      </c>
      <c r="BG378">
        <v>2.3572E-4</v>
      </c>
      <c r="BH378">
        <v>1.9676000000000001E-4</v>
      </c>
      <c r="BI378">
        <v>3.0475000000000001E-4</v>
      </c>
      <c r="BJ378">
        <v>2.9523E-4</v>
      </c>
      <c r="BK378">
        <v>3.1075999999999999E-4</v>
      </c>
      <c r="BL378">
        <v>2.2786E-4</v>
      </c>
      <c r="BN378">
        <v>3.0676E-4</v>
      </c>
      <c r="BO378">
        <v>2.7465999999999998E-4</v>
      </c>
      <c r="BP378">
        <v>2.5149999999999999E-4</v>
      </c>
      <c r="BQ378">
        <v>2.5364000000000002E-4</v>
      </c>
      <c r="BR378">
        <v>2.3539000000000001E-4</v>
      </c>
      <c r="BS378">
        <v>2.5617000000000001E-4</v>
      </c>
      <c r="BT378">
        <v>2.0829999999999999E-4</v>
      </c>
      <c r="BU378">
        <v>2.2493E-4</v>
      </c>
      <c r="BV378">
        <v>2.6397999999999998E-4</v>
      </c>
      <c r="BW378">
        <v>2.8965000000000002E-4</v>
      </c>
      <c r="BX378">
        <v>2.6209999999999997E-4</v>
      </c>
      <c r="BY378">
        <v>2.5745999999999999E-4</v>
      </c>
      <c r="CA378">
        <v>5.1227E-4</v>
      </c>
      <c r="CB378">
        <v>4.8801999999999998E-4</v>
      </c>
      <c r="CC378">
        <v>5.3742000000000004E-4</v>
      </c>
      <c r="CD378">
        <v>5.3733999999999997E-4</v>
      </c>
      <c r="CE378">
        <v>4.6307E-4</v>
      </c>
      <c r="CF378">
        <v>5.9404E-4</v>
      </c>
      <c r="CG378">
        <v>5.1838999999999997E-4</v>
      </c>
      <c r="CH378">
        <v>4.9262999999999998E-4</v>
      </c>
      <c r="CI378">
        <v>4.9078000000000001E-4</v>
      </c>
      <c r="CJ378">
        <v>4.6602999999999998E-4</v>
      </c>
      <c r="CK378">
        <v>3.8390000000000001E-4</v>
      </c>
      <c r="CL378">
        <v>3.8769999999999999E-4</v>
      </c>
      <c r="CN378">
        <v>3.9414000000000002E-4</v>
      </c>
      <c r="CO378">
        <v>4.9078000000000001E-4</v>
      </c>
      <c r="CP378">
        <v>5.0502000000000001E-4</v>
      </c>
      <c r="CQ378">
        <v>3.2442000000000001E-4</v>
      </c>
      <c r="CR378">
        <v>3.5827999999999999E-4</v>
      </c>
      <c r="CS378">
        <v>5.3027E-4</v>
      </c>
      <c r="CT378">
        <v>4.7064999999999997E-4</v>
      </c>
      <c r="CU378">
        <v>3.3841999999999998E-4</v>
      </c>
      <c r="CV378">
        <v>3.2865999999999999E-4</v>
      </c>
      <c r="CW378">
        <v>3.7832000000000002E-4</v>
      </c>
      <c r="CX378">
        <v>4.9843999999999995E-4</v>
      </c>
      <c r="CY378">
        <v>3.1184000000000002E-4</v>
      </c>
      <c r="DA378">
        <v>1.5797000000000001E-4</v>
      </c>
      <c r="DB378">
        <v>1.3279000000000001E-4</v>
      </c>
      <c r="DC378">
        <v>1.4912000000000001E-4</v>
      </c>
      <c r="DD378">
        <v>1.3218E-4</v>
      </c>
      <c r="DE378">
        <v>1.5618000000000001E-4</v>
      </c>
      <c r="DF378">
        <v>1.7595999999999999E-4</v>
      </c>
      <c r="DG378">
        <v>1.4799E-4</v>
      </c>
      <c r="DH378">
        <v>1.1785E-4</v>
      </c>
      <c r="DI378">
        <v>1.4002E-4</v>
      </c>
      <c r="DJ378">
        <v>1.8671000000000001E-4</v>
      </c>
      <c r="DK378">
        <v>1.5831999999999999E-4</v>
      </c>
      <c r="DL378">
        <v>1.3823000000000001E-4</v>
      </c>
      <c r="DO378">
        <f t="shared" si="21"/>
        <v>2.768222222222222E-4</v>
      </c>
      <c r="DP378">
        <f t="shared" si="22"/>
        <v>3.1021037037037039E-4</v>
      </c>
      <c r="DQ378">
        <f t="shared" si="23"/>
        <v>3.0663481481481487E-4</v>
      </c>
      <c r="DR378">
        <f t="shared" si="24"/>
        <v>2.5503518518518514E-4</v>
      </c>
      <c r="DT378">
        <v>46.841000000000001</v>
      </c>
    </row>
    <row r="379" spans="1:124" x14ac:dyDescent="0.25">
      <c r="A379">
        <v>5.9351E-4</v>
      </c>
      <c r="B379">
        <v>6.8320000000000002E-4</v>
      </c>
      <c r="C379">
        <v>7.8335000000000004E-4</v>
      </c>
      <c r="D379">
        <v>6.7579999999999995E-4</v>
      </c>
      <c r="E379">
        <v>1.8289000000000001E-4</v>
      </c>
      <c r="F379">
        <v>1.8705999999999999E-4</v>
      </c>
      <c r="G379">
        <v>2.0023999999999999E-4</v>
      </c>
      <c r="H379">
        <v>1.3119E-4</v>
      </c>
      <c r="I379">
        <v>1.6545000000000001E-4</v>
      </c>
      <c r="J379">
        <v>1.7907E-4</v>
      </c>
      <c r="K379">
        <v>1.5585999999999999E-4</v>
      </c>
      <c r="L379">
        <v>1.5406E-4</v>
      </c>
      <c r="N379">
        <v>2.0018E-4</v>
      </c>
      <c r="O379">
        <v>2.1507000000000001E-4</v>
      </c>
      <c r="P379">
        <v>2.0483E-4</v>
      </c>
      <c r="Q379">
        <v>1.8173000000000001E-4</v>
      </c>
      <c r="R379">
        <v>2.9877000000000001E-4</v>
      </c>
      <c r="S379">
        <v>2.7139999999999998E-4</v>
      </c>
      <c r="T379">
        <v>3.6183E-4</v>
      </c>
      <c r="U379">
        <v>2.2012999999999999E-4</v>
      </c>
      <c r="V379">
        <v>2.3473E-4</v>
      </c>
      <c r="W379">
        <v>1.9427999999999999E-4</v>
      </c>
      <c r="X379">
        <v>2.8322999999999998E-4</v>
      </c>
      <c r="Y379">
        <v>2.1113999999999999E-4</v>
      </c>
      <c r="AA379">
        <v>2.3728000000000001E-4</v>
      </c>
      <c r="AB379">
        <v>4.1101000000000001E-4</v>
      </c>
      <c r="AC379">
        <v>3.5178999999999999E-4</v>
      </c>
      <c r="AD379">
        <v>2.432E-4</v>
      </c>
      <c r="AE379">
        <v>2.5682E-4</v>
      </c>
      <c r="AF379">
        <v>2.7600999999999998E-4</v>
      </c>
      <c r="AG379">
        <v>3.0081999999999998E-4</v>
      </c>
      <c r="AH379">
        <v>2.4646999999999999E-4</v>
      </c>
      <c r="AI379">
        <v>1.8239999999999999E-4</v>
      </c>
      <c r="AJ379">
        <v>2.9079000000000003E-4</v>
      </c>
      <c r="AK379">
        <v>2.2288000000000001E-4</v>
      </c>
      <c r="AL379">
        <v>1.7730999999999999E-4</v>
      </c>
      <c r="AN379">
        <v>1.8239999999999999E-4</v>
      </c>
      <c r="AO379">
        <v>2.9079000000000003E-4</v>
      </c>
      <c r="AP379">
        <v>2.2288000000000001E-4</v>
      </c>
      <c r="AQ379">
        <v>1.7730999999999999E-4</v>
      </c>
      <c r="AR379">
        <v>1.2747999999999999E-4</v>
      </c>
      <c r="AS379">
        <v>2.3823E-4</v>
      </c>
      <c r="AT379">
        <v>2.4774999999999998E-4</v>
      </c>
      <c r="AU379">
        <v>1.8452E-4</v>
      </c>
      <c r="AV379">
        <v>1.8488000000000001E-4</v>
      </c>
      <c r="AW379">
        <v>1.7772E-4</v>
      </c>
      <c r="AX379">
        <v>1.3934E-4</v>
      </c>
      <c r="AY379">
        <v>1.4284000000000001E-4</v>
      </c>
      <c r="BA379">
        <v>1.9898E-4</v>
      </c>
      <c r="BB379">
        <v>2.0599E-4</v>
      </c>
      <c r="BC379">
        <v>1.8647E-4</v>
      </c>
      <c r="BD379">
        <v>2.0490999999999999E-4</v>
      </c>
      <c r="BE379">
        <v>2.2620999999999999E-4</v>
      </c>
      <c r="BF379">
        <v>1.8887999999999999E-4</v>
      </c>
      <c r="BG379">
        <v>2.0493E-4</v>
      </c>
      <c r="BH379">
        <v>1.6813E-4</v>
      </c>
      <c r="BI379">
        <v>3.1104E-4</v>
      </c>
      <c r="BJ379">
        <v>2.5505999999999999E-4</v>
      </c>
      <c r="BK379">
        <v>3.1446000000000002E-4</v>
      </c>
      <c r="BL379">
        <v>1.9866999999999999E-4</v>
      </c>
      <c r="BN379">
        <v>2.9294E-4</v>
      </c>
      <c r="BO379">
        <v>2.8810000000000001E-4</v>
      </c>
      <c r="BP379">
        <v>2.5229000000000001E-4</v>
      </c>
      <c r="BQ379">
        <v>2.5818999999999999E-4</v>
      </c>
      <c r="BR379">
        <v>2.2452999999999999E-4</v>
      </c>
      <c r="BS379">
        <v>2.4581000000000001E-4</v>
      </c>
      <c r="BT379">
        <v>2.3379999999999999E-4</v>
      </c>
      <c r="BU379">
        <v>2.1447999999999999E-4</v>
      </c>
      <c r="BV379">
        <v>2.8730999999999999E-4</v>
      </c>
      <c r="BW379">
        <v>2.4257E-4</v>
      </c>
      <c r="BX379">
        <v>2.3728000000000001E-4</v>
      </c>
      <c r="BY379">
        <v>2.6520999999999999E-4</v>
      </c>
      <c r="CA379">
        <v>5.8169999999999999E-4</v>
      </c>
      <c r="CB379">
        <v>5.0672E-4</v>
      </c>
      <c r="CC379">
        <v>4.6705E-4</v>
      </c>
      <c r="CD379">
        <v>4.4849000000000001E-4</v>
      </c>
      <c r="CE379">
        <v>4.2861E-4</v>
      </c>
      <c r="CF379">
        <v>5.1668999999999999E-4</v>
      </c>
      <c r="CG379">
        <v>5.0146000000000001E-4</v>
      </c>
      <c r="CH379">
        <v>5.5548000000000001E-4</v>
      </c>
      <c r="CI379">
        <v>5.6517999999999998E-4</v>
      </c>
      <c r="CJ379">
        <v>4.6150999999999999E-4</v>
      </c>
      <c r="CK379">
        <v>3.6015E-4</v>
      </c>
      <c r="CL379">
        <v>3.6216999999999998E-4</v>
      </c>
      <c r="CN379">
        <v>3.9836E-4</v>
      </c>
      <c r="CO379">
        <v>4.9724999999999997E-4</v>
      </c>
      <c r="CP379">
        <v>4.4211000000000001E-4</v>
      </c>
      <c r="CQ379">
        <v>3.3362000000000002E-4</v>
      </c>
      <c r="CR379">
        <v>3.3127999999999999E-4</v>
      </c>
      <c r="CS379">
        <v>6.3281999999999998E-4</v>
      </c>
      <c r="CT379">
        <v>5.0000000000000001E-4</v>
      </c>
      <c r="CU379">
        <v>3.4270999999999998E-4</v>
      </c>
      <c r="CV379">
        <v>3.7598999999999998E-4</v>
      </c>
      <c r="CW379">
        <v>3.7882999999999998E-4</v>
      </c>
      <c r="CX379">
        <v>4.8027999999999998E-4</v>
      </c>
      <c r="CY379">
        <v>2.9810999999999998E-4</v>
      </c>
      <c r="DA379">
        <v>1.3997E-4</v>
      </c>
      <c r="DB379">
        <v>1.3721999999999999E-4</v>
      </c>
      <c r="DC379">
        <v>1.4019E-4</v>
      </c>
      <c r="DD379">
        <v>1.4007000000000001E-4</v>
      </c>
      <c r="DE379">
        <v>1.4624000000000001E-4</v>
      </c>
      <c r="DF379">
        <v>1.9391999999999999E-4</v>
      </c>
      <c r="DG379">
        <v>1.4071999999999999E-4</v>
      </c>
      <c r="DH379">
        <v>1.1705999999999999E-4</v>
      </c>
      <c r="DI379">
        <v>1.3046999999999999E-4</v>
      </c>
      <c r="DJ379">
        <v>1.5739000000000001E-4</v>
      </c>
      <c r="DK379">
        <v>1.5872999999999999E-4</v>
      </c>
      <c r="DL379">
        <v>1.4566000000000001E-4</v>
      </c>
      <c r="DO379">
        <f t="shared" si="21"/>
        <v>2.7724444444444441E-4</v>
      </c>
      <c r="DP379">
        <f t="shared" si="22"/>
        <v>3.0827370370370378E-4</v>
      </c>
      <c r="DQ379">
        <f t="shared" si="23"/>
        <v>2.9980444444444439E-4</v>
      </c>
      <c r="DR379">
        <f t="shared" si="24"/>
        <v>2.5180222222222226E-4</v>
      </c>
      <c r="DT379">
        <v>46.966999999999999</v>
      </c>
    </row>
    <row r="380" spans="1:124" x14ac:dyDescent="0.25">
      <c r="A380">
        <v>6.0731000000000001E-4</v>
      </c>
      <c r="B380">
        <v>6.0988999999999998E-4</v>
      </c>
      <c r="C380">
        <v>7.8883999999999996E-4</v>
      </c>
      <c r="D380">
        <v>6.2770999999999997E-4</v>
      </c>
      <c r="E380">
        <v>1.7971999999999999E-4</v>
      </c>
      <c r="F380">
        <v>1.8778999999999999E-4</v>
      </c>
      <c r="G380">
        <v>1.9620999999999999E-4</v>
      </c>
      <c r="H380">
        <v>1.3066999999999999E-4</v>
      </c>
      <c r="I380">
        <v>1.7246000000000001E-4</v>
      </c>
      <c r="J380">
        <v>1.7766E-4</v>
      </c>
      <c r="K380">
        <v>1.5307999999999999E-4</v>
      </c>
      <c r="L380">
        <v>1.5569999999999999E-4</v>
      </c>
      <c r="N380">
        <v>2.0022E-4</v>
      </c>
      <c r="O380">
        <v>2.1479E-4</v>
      </c>
      <c r="P380">
        <v>2.0615E-4</v>
      </c>
      <c r="Q380">
        <v>1.8912000000000001E-4</v>
      </c>
      <c r="R380">
        <v>3.1854000000000002E-4</v>
      </c>
      <c r="S380">
        <v>2.6363999999999999E-4</v>
      </c>
      <c r="T380">
        <v>3.7498000000000002E-4</v>
      </c>
      <c r="U380">
        <v>2.1589999999999999E-4</v>
      </c>
      <c r="V380">
        <v>2.1858000000000001E-4</v>
      </c>
      <c r="W380">
        <v>1.8583E-4</v>
      </c>
      <c r="X380">
        <v>2.9335E-4</v>
      </c>
      <c r="Y380">
        <v>2.1499999999999999E-4</v>
      </c>
      <c r="AA380">
        <v>2.309E-4</v>
      </c>
      <c r="AB380">
        <v>4.2932000000000002E-4</v>
      </c>
      <c r="AC380">
        <v>3.6096000000000001E-4</v>
      </c>
      <c r="AD380">
        <v>2.4989000000000001E-4</v>
      </c>
      <c r="AE380">
        <v>2.6070999999999999E-4</v>
      </c>
      <c r="AF380">
        <v>2.7964999999999999E-4</v>
      </c>
      <c r="AG380">
        <v>2.9285999999999998E-4</v>
      </c>
      <c r="AH380">
        <v>2.5468000000000002E-4</v>
      </c>
      <c r="AI380">
        <v>1.6796000000000001E-4</v>
      </c>
      <c r="AJ380">
        <v>2.9782000000000002E-4</v>
      </c>
      <c r="AK380">
        <v>2.1823E-4</v>
      </c>
      <c r="AL380">
        <v>1.7589E-4</v>
      </c>
      <c r="AN380">
        <v>1.6796000000000001E-4</v>
      </c>
      <c r="AO380">
        <v>2.9782000000000002E-4</v>
      </c>
      <c r="AP380">
        <v>2.1823E-4</v>
      </c>
      <c r="AQ380">
        <v>1.7589E-4</v>
      </c>
      <c r="AR380">
        <v>1.1799E-4</v>
      </c>
      <c r="AS380">
        <v>2.5473999999999999E-4</v>
      </c>
      <c r="AT380">
        <v>2.5111000000000003E-4</v>
      </c>
      <c r="AU380">
        <v>1.7923E-4</v>
      </c>
      <c r="AV380">
        <v>1.8085E-4</v>
      </c>
      <c r="AW380">
        <v>1.76E-4</v>
      </c>
      <c r="AX380">
        <v>1.4098E-4</v>
      </c>
      <c r="AY380">
        <v>1.4205000000000001E-4</v>
      </c>
      <c r="BA380">
        <v>1.9568E-4</v>
      </c>
      <c r="BB380">
        <v>1.9273000000000001E-4</v>
      </c>
      <c r="BC380">
        <v>1.6318999999999999E-4</v>
      </c>
      <c r="BD380">
        <v>2.0893999999999999E-4</v>
      </c>
      <c r="BE380">
        <v>2.4038E-4</v>
      </c>
      <c r="BF380">
        <v>1.8772999999999999E-4</v>
      </c>
      <c r="BG380">
        <v>1.9718000000000001E-4</v>
      </c>
      <c r="BH380">
        <v>1.5102E-4</v>
      </c>
      <c r="BI380">
        <v>3.1360999999999997E-4</v>
      </c>
      <c r="BJ380">
        <v>2.408E-4</v>
      </c>
      <c r="BK380">
        <v>3.2980999999999999E-4</v>
      </c>
      <c r="BL380">
        <v>1.8834E-4</v>
      </c>
      <c r="BN380">
        <v>2.9341000000000002E-4</v>
      </c>
      <c r="BO380">
        <v>2.9841999999999998E-4</v>
      </c>
      <c r="BP380">
        <v>2.5289000000000003E-4</v>
      </c>
      <c r="BQ380">
        <v>2.6358000000000002E-4</v>
      </c>
      <c r="BR380">
        <v>2.1739E-4</v>
      </c>
      <c r="BS380">
        <v>2.3865E-4</v>
      </c>
      <c r="BT380">
        <v>2.4761999999999999E-4</v>
      </c>
      <c r="BU380">
        <v>2.1159E-4</v>
      </c>
      <c r="BV380">
        <v>3.0755000000000002E-4</v>
      </c>
      <c r="BW380">
        <v>2.2479999999999999E-4</v>
      </c>
      <c r="BX380">
        <v>2.3038999999999999E-4</v>
      </c>
      <c r="BY380">
        <v>2.6494000000000002E-4</v>
      </c>
      <c r="CA380">
        <v>6.1810999999999995E-4</v>
      </c>
      <c r="CB380">
        <v>5.1165E-4</v>
      </c>
      <c r="CC380">
        <v>4.2640000000000001E-4</v>
      </c>
      <c r="CD380">
        <v>4.0519999999999998E-4</v>
      </c>
      <c r="CE380">
        <v>4.2622E-4</v>
      </c>
      <c r="CF380">
        <v>4.7269E-4</v>
      </c>
      <c r="CG380">
        <v>4.8420000000000001E-4</v>
      </c>
      <c r="CH380">
        <v>6.0386000000000001E-4</v>
      </c>
      <c r="CI380">
        <v>5.9765000000000003E-4</v>
      </c>
      <c r="CJ380">
        <v>4.5026000000000002E-4</v>
      </c>
      <c r="CK380">
        <v>3.6031000000000002E-4</v>
      </c>
      <c r="CL380">
        <v>3.4234000000000001E-4</v>
      </c>
      <c r="CN380">
        <v>4.0518999999999999E-4</v>
      </c>
      <c r="CO380">
        <v>4.9441000000000003E-4</v>
      </c>
      <c r="CP380">
        <v>4.0813999999999998E-4</v>
      </c>
      <c r="CQ380">
        <v>3.4040999999999997E-4</v>
      </c>
      <c r="CR380">
        <v>3.143E-4</v>
      </c>
      <c r="CS380">
        <v>6.7650999999999996E-4</v>
      </c>
      <c r="CT380">
        <v>5.1157999999999998E-4</v>
      </c>
      <c r="CU380">
        <v>3.4036E-4</v>
      </c>
      <c r="CV380">
        <v>4.0683000000000001E-4</v>
      </c>
      <c r="CW380">
        <v>3.6874E-4</v>
      </c>
      <c r="CX380">
        <v>4.7092E-4</v>
      </c>
      <c r="CY380">
        <v>2.8247999999999999E-4</v>
      </c>
      <c r="DA380">
        <v>1.2991000000000001E-4</v>
      </c>
      <c r="DB380">
        <v>1.3726999999999999E-4</v>
      </c>
      <c r="DC380">
        <v>1.3727999999999999E-4</v>
      </c>
      <c r="DD380">
        <v>1.4223999999999999E-4</v>
      </c>
      <c r="DE380">
        <v>1.4156999999999999E-4</v>
      </c>
      <c r="DF380">
        <v>1.9880000000000001E-4</v>
      </c>
      <c r="DG380">
        <v>1.3991000000000001E-4</v>
      </c>
      <c r="DH380">
        <v>1.1425E-4</v>
      </c>
      <c r="DI380">
        <v>1.3140999999999999E-4</v>
      </c>
      <c r="DJ380">
        <v>1.4232000000000001E-4</v>
      </c>
      <c r="DK380">
        <v>1.5877E-4</v>
      </c>
      <c r="DL380">
        <v>1.5242000000000001E-4</v>
      </c>
      <c r="DO380">
        <f t="shared" si="21"/>
        <v>2.8008925925925926E-4</v>
      </c>
      <c r="DP380">
        <f t="shared" si="22"/>
        <v>3.0410111111111107E-4</v>
      </c>
      <c r="DQ380">
        <f t="shared" si="23"/>
        <v>2.9679888888888885E-4</v>
      </c>
      <c r="DR380">
        <f t="shared" si="24"/>
        <v>2.4902592592592593E-4</v>
      </c>
      <c r="DT380">
        <v>47.091999999999999</v>
      </c>
    </row>
    <row r="381" spans="1:124" x14ac:dyDescent="0.25">
      <c r="A381">
        <v>6.2253000000000005E-4</v>
      </c>
      <c r="B381">
        <v>5.9557999999999996E-4</v>
      </c>
      <c r="C381">
        <v>7.7802000000000004E-4</v>
      </c>
      <c r="D381">
        <v>6.1275999999999995E-4</v>
      </c>
      <c r="E381">
        <v>1.8395999999999999E-4</v>
      </c>
      <c r="F381">
        <v>1.9405E-4</v>
      </c>
      <c r="G381">
        <v>1.9032000000000001E-4</v>
      </c>
      <c r="H381">
        <v>1.304E-4</v>
      </c>
      <c r="I381">
        <v>1.7778999999999999E-4</v>
      </c>
      <c r="J381">
        <v>1.7171999999999999E-4</v>
      </c>
      <c r="K381">
        <v>1.4286999999999999E-4</v>
      </c>
      <c r="L381">
        <v>1.5049E-4</v>
      </c>
      <c r="N381">
        <v>2.0594E-4</v>
      </c>
      <c r="O381">
        <v>2.1018E-4</v>
      </c>
      <c r="P381">
        <v>1.9886E-4</v>
      </c>
      <c r="Q381">
        <v>1.7841999999999999E-4</v>
      </c>
      <c r="R381">
        <v>3.2529999999999999E-4</v>
      </c>
      <c r="S381">
        <v>2.5598999999999999E-4</v>
      </c>
      <c r="T381">
        <v>3.6849000000000002E-4</v>
      </c>
      <c r="U381">
        <v>2.1363999999999999E-4</v>
      </c>
      <c r="V381">
        <v>2.2939999999999999E-4</v>
      </c>
      <c r="W381">
        <v>1.8944E-4</v>
      </c>
      <c r="X381">
        <v>2.8533999999999998E-4</v>
      </c>
      <c r="Y381">
        <v>2.0793999999999999E-4</v>
      </c>
      <c r="AA381">
        <v>2.3707000000000001E-4</v>
      </c>
      <c r="AB381">
        <v>3.9332000000000001E-4</v>
      </c>
      <c r="AC381">
        <v>3.4296000000000001E-4</v>
      </c>
      <c r="AD381">
        <v>2.5017000000000003E-4</v>
      </c>
      <c r="AE381">
        <v>2.6022000000000003E-4</v>
      </c>
      <c r="AF381">
        <v>2.8842000000000001E-4</v>
      </c>
      <c r="AG381">
        <v>2.9995E-4</v>
      </c>
      <c r="AH381">
        <v>2.5901E-4</v>
      </c>
      <c r="AI381">
        <v>1.8722000000000001E-4</v>
      </c>
      <c r="AJ381">
        <v>2.8729E-4</v>
      </c>
      <c r="AK381">
        <v>2.254E-4</v>
      </c>
      <c r="AL381">
        <v>1.6974000000000001E-4</v>
      </c>
      <c r="AN381">
        <v>1.8722000000000001E-4</v>
      </c>
      <c r="AO381">
        <v>2.8729E-4</v>
      </c>
      <c r="AP381">
        <v>2.254E-4</v>
      </c>
      <c r="AQ381">
        <v>1.6974000000000001E-4</v>
      </c>
      <c r="AR381">
        <v>1.2303999999999999E-4</v>
      </c>
      <c r="AS381">
        <v>2.4697E-4</v>
      </c>
      <c r="AT381">
        <v>2.4791E-4</v>
      </c>
      <c r="AU381">
        <v>1.8365999999999999E-4</v>
      </c>
      <c r="AV381">
        <v>1.6223E-4</v>
      </c>
      <c r="AW381">
        <v>1.6372000000000001E-4</v>
      </c>
      <c r="AX381">
        <v>1.4493000000000001E-4</v>
      </c>
      <c r="AY381">
        <v>1.4274000000000001E-4</v>
      </c>
      <c r="BA381">
        <v>1.907E-4</v>
      </c>
      <c r="BB381">
        <v>1.9343E-4</v>
      </c>
      <c r="BC381">
        <v>1.7377000000000001E-4</v>
      </c>
      <c r="BD381">
        <v>1.9546E-4</v>
      </c>
      <c r="BE381">
        <v>2.2897E-4</v>
      </c>
      <c r="BF381">
        <v>1.9871E-4</v>
      </c>
      <c r="BG381">
        <v>2.1607000000000001E-4</v>
      </c>
      <c r="BH381">
        <v>1.5485999999999999E-4</v>
      </c>
      <c r="BI381">
        <v>3.0995000000000003E-4</v>
      </c>
      <c r="BJ381">
        <v>2.5950000000000002E-4</v>
      </c>
      <c r="BK381">
        <v>3.4663000000000001E-4</v>
      </c>
      <c r="BL381">
        <v>2.0202999999999999E-4</v>
      </c>
      <c r="BN381">
        <v>3.0686999999999999E-4</v>
      </c>
      <c r="BO381">
        <v>2.9863999999999997E-4</v>
      </c>
      <c r="BP381">
        <v>2.5211999999999999E-4</v>
      </c>
      <c r="BQ381">
        <v>2.6582E-4</v>
      </c>
      <c r="BR381">
        <v>2.174E-4</v>
      </c>
      <c r="BS381">
        <v>2.3822000000000001E-4</v>
      </c>
      <c r="BT381">
        <v>2.4119000000000001E-4</v>
      </c>
      <c r="BU381">
        <v>2.1718E-4</v>
      </c>
      <c r="BV381">
        <v>3.1199E-4</v>
      </c>
      <c r="BW381">
        <v>2.4552999999999999E-4</v>
      </c>
      <c r="BX381">
        <v>2.4429999999999998E-4</v>
      </c>
      <c r="BY381">
        <v>2.5618E-4</v>
      </c>
      <c r="CA381">
        <v>5.9847000000000003E-4</v>
      </c>
      <c r="CB381">
        <v>4.9832999999999995E-4</v>
      </c>
      <c r="CC381">
        <v>4.3722999999999999E-4</v>
      </c>
      <c r="CD381">
        <v>4.3037000000000001E-4</v>
      </c>
      <c r="CE381">
        <v>4.5530000000000001E-4</v>
      </c>
      <c r="CF381">
        <v>4.8537E-4</v>
      </c>
      <c r="CG381">
        <v>4.7498000000000001E-4</v>
      </c>
      <c r="CH381">
        <v>6.0771999999999996E-4</v>
      </c>
      <c r="CI381">
        <v>5.6804000000000002E-4</v>
      </c>
      <c r="CJ381">
        <v>4.3733999999999998E-4</v>
      </c>
      <c r="CK381">
        <v>3.8248999999999998E-4</v>
      </c>
      <c r="CL381">
        <v>3.3855000000000002E-4</v>
      </c>
      <c r="CN381">
        <v>4.0960999999999998E-4</v>
      </c>
      <c r="CO381">
        <v>4.8280000000000003E-4</v>
      </c>
      <c r="CP381">
        <v>4.2147000000000002E-4</v>
      </c>
      <c r="CQ381">
        <v>3.3995999999999999E-4</v>
      </c>
      <c r="CR381">
        <v>3.1625000000000002E-4</v>
      </c>
      <c r="CS381">
        <v>6.3484000000000001E-4</v>
      </c>
      <c r="CT381">
        <v>4.9768999999999996E-4</v>
      </c>
      <c r="CU381">
        <v>3.3192999999999997E-4</v>
      </c>
      <c r="CV381">
        <v>4.0233000000000001E-4</v>
      </c>
      <c r="CW381">
        <v>3.5314E-4</v>
      </c>
      <c r="CX381">
        <v>4.7455000000000002E-4</v>
      </c>
      <c r="CY381">
        <v>2.7335E-4</v>
      </c>
      <c r="DA381">
        <v>1.3318999999999999E-4</v>
      </c>
      <c r="DB381">
        <v>1.3260999999999999E-4</v>
      </c>
      <c r="DC381">
        <v>1.4159E-4</v>
      </c>
      <c r="DD381">
        <v>1.3715E-4</v>
      </c>
      <c r="DE381">
        <v>1.4444999999999999E-4</v>
      </c>
      <c r="DF381">
        <v>1.8738000000000001E-4</v>
      </c>
      <c r="DG381">
        <v>1.4552E-4</v>
      </c>
      <c r="DH381">
        <v>1.1076E-4</v>
      </c>
      <c r="DI381">
        <v>1.4169000000000001E-4</v>
      </c>
      <c r="DJ381">
        <v>1.4965000000000001E-4</v>
      </c>
      <c r="DK381">
        <v>1.5792000000000001E-4</v>
      </c>
      <c r="DL381">
        <v>1.5411999999999999E-4</v>
      </c>
      <c r="DO381">
        <f t="shared" si="21"/>
        <v>2.8285666666666664E-4</v>
      </c>
      <c r="DP381">
        <f t="shared" si="22"/>
        <v>2.9923925925925922E-4</v>
      </c>
      <c r="DQ381">
        <f t="shared" si="23"/>
        <v>2.9844333333333339E-4</v>
      </c>
      <c r="DR381">
        <f t="shared" si="24"/>
        <v>2.4756111111111113E-4</v>
      </c>
      <c r="DT381">
        <v>47.216999999999999</v>
      </c>
    </row>
    <row r="382" spans="1:124" x14ac:dyDescent="0.25">
      <c r="A382">
        <v>6.2867000000000001E-4</v>
      </c>
      <c r="B382">
        <v>6.4530000000000002E-4</v>
      </c>
      <c r="C382">
        <v>7.5493000000000001E-4</v>
      </c>
      <c r="D382">
        <v>6.3694999999999995E-4</v>
      </c>
      <c r="E382">
        <v>1.9259E-4</v>
      </c>
      <c r="F382">
        <v>2.0163000000000001E-4</v>
      </c>
      <c r="G382">
        <v>1.8550000000000001E-4</v>
      </c>
      <c r="H382">
        <v>1.3019999999999999E-4</v>
      </c>
      <c r="I382">
        <v>1.7793999999999999E-4</v>
      </c>
      <c r="J382">
        <v>1.6428999999999999E-4</v>
      </c>
      <c r="K382">
        <v>1.3081E-4</v>
      </c>
      <c r="L382">
        <v>1.4113999999999999E-4</v>
      </c>
      <c r="N382">
        <v>2.1353E-4</v>
      </c>
      <c r="O382">
        <v>2.0346000000000001E-4</v>
      </c>
      <c r="P382">
        <v>1.8682E-4</v>
      </c>
      <c r="Q382">
        <v>1.5558999999999999E-4</v>
      </c>
      <c r="R382">
        <v>3.1453999999999998E-4</v>
      </c>
      <c r="S382">
        <v>2.5209000000000001E-4</v>
      </c>
      <c r="T382">
        <v>3.4548000000000001E-4</v>
      </c>
      <c r="U382">
        <v>2.1405999999999999E-4</v>
      </c>
      <c r="V382">
        <v>2.6001000000000003E-4</v>
      </c>
      <c r="W382">
        <v>2.0237E-4</v>
      </c>
      <c r="X382">
        <v>2.6339000000000001E-4</v>
      </c>
      <c r="Y382">
        <v>1.9363E-4</v>
      </c>
      <c r="AA382">
        <v>2.5149999999999999E-4</v>
      </c>
      <c r="AB382">
        <v>3.2351999999999999E-4</v>
      </c>
      <c r="AC382">
        <v>3.0762999999999998E-4</v>
      </c>
      <c r="AD382">
        <v>2.4326E-4</v>
      </c>
      <c r="AE382">
        <v>2.5502000000000001E-4</v>
      </c>
      <c r="AF382">
        <v>2.9645000000000002E-4</v>
      </c>
      <c r="AG382">
        <v>3.1705999999999998E-4</v>
      </c>
      <c r="AH382">
        <v>2.5631999999999999E-4</v>
      </c>
      <c r="AI382">
        <v>2.2809999999999999E-4</v>
      </c>
      <c r="AJ382">
        <v>2.6488E-4</v>
      </c>
      <c r="AK382">
        <v>2.3955999999999999E-4</v>
      </c>
      <c r="AL382">
        <v>1.6202999999999999E-4</v>
      </c>
      <c r="AN382">
        <v>2.2809999999999999E-4</v>
      </c>
      <c r="AO382">
        <v>2.6488E-4</v>
      </c>
      <c r="AP382">
        <v>2.3955999999999999E-4</v>
      </c>
      <c r="AQ382">
        <v>1.6202999999999999E-4</v>
      </c>
      <c r="AR382">
        <v>1.392E-4</v>
      </c>
      <c r="AS382">
        <v>2.1910000000000001E-4</v>
      </c>
      <c r="AT382">
        <v>2.3944E-4</v>
      </c>
      <c r="AU382">
        <v>1.9457E-4</v>
      </c>
      <c r="AV382">
        <v>1.395E-4</v>
      </c>
      <c r="AW382">
        <v>1.4762E-4</v>
      </c>
      <c r="AX382">
        <v>1.4846E-4</v>
      </c>
      <c r="AY382">
        <v>1.4406999999999999E-4</v>
      </c>
      <c r="BA382">
        <v>1.8645000000000001E-4</v>
      </c>
      <c r="BB382">
        <v>2.0689999999999999E-4</v>
      </c>
      <c r="BC382">
        <v>2.1099000000000001E-4</v>
      </c>
      <c r="BD382">
        <v>1.7189000000000001E-4</v>
      </c>
      <c r="BE382">
        <v>1.9832000000000001E-4</v>
      </c>
      <c r="BF382">
        <v>2.1471000000000001E-4</v>
      </c>
      <c r="BG382">
        <v>2.497E-4</v>
      </c>
      <c r="BH382">
        <v>1.7671000000000001E-4</v>
      </c>
      <c r="BI382">
        <v>3.0121999999999999E-4</v>
      </c>
      <c r="BJ382">
        <v>2.9902999999999999E-4</v>
      </c>
      <c r="BK382">
        <v>3.5413000000000003E-4</v>
      </c>
      <c r="BL382">
        <v>2.3086E-4</v>
      </c>
      <c r="BN382">
        <v>3.2455E-4</v>
      </c>
      <c r="BO382">
        <v>2.8786000000000003E-4</v>
      </c>
      <c r="BP382">
        <v>2.4963999999999997E-4</v>
      </c>
      <c r="BQ382">
        <v>2.6286000000000001E-4</v>
      </c>
      <c r="BR382">
        <v>2.2378E-4</v>
      </c>
      <c r="BS382">
        <v>2.4410999999999999E-4</v>
      </c>
      <c r="BT382">
        <v>2.1788999999999999E-4</v>
      </c>
      <c r="BU382">
        <v>2.2723E-4</v>
      </c>
      <c r="BV382">
        <v>2.9739000000000002E-4</v>
      </c>
      <c r="BW382">
        <v>2.9145000000000001E-4</v>
      </c>
      <c r="BX382">
        <v>2.6985000000000003E-4</v>
      </c>
      <c r="BY382">
        <v>2.4337E-4</v>
      </c>
      <c r="CA382">
        <v>5.3279E-4</v>
      </c>
      <c r="CB382">
        <v>4.7305999999999997E-4</v>
      </c>
      <c r="CC382">
        <v>4.9102E-4</v>
      </c>
      <c r="CD382">
        <v>5.0672E-4</v>
      </c>
      <c r="CE382">
        <v>4.9711999999999998E-4</v>
      </c>
      <c r="CF382">
        <v>5.4474000000000005E-4</v>
      </c>
      <c r="CG382">
        <v>4.773E-4</v>
      </c>
      <c r="CH382">
        <v>5.6358999999999999E-4</v>
      </c>
      <c r="CI382">
        <v>4.9262000000000004E-4</v>
      </c>
      <c r="CJ382">
        <v>4.2870000000000001E-4</v>
      </c>
      <c r="CK382">
        <v>4.1219E-4</v>
      </c>
      <c r="CL382">
        <v>3.5164000000000001E-4</v>
      </c>
      <c r="CN382">
        <v>4.0813999999999998E-4</v>
      </c>
      <c r="CO382">
        <v>4.6801999999999998E-4</v>
      </c>
      <c r="CP382">
        <v>4.7265000000000002E-4</v>
      </c>
      <c r="CQ382">
        <v>3.3177E-4</v>
      </c>
      <c r="CR382">
        <v>3.3490000000000001E-4</v>
      </c>
      <c r="CS382">
        <v>5.3136000000000004E-4</v>
      </c>
      <c r="CT382">
        <v>4.6557E-4</v>
      </c>
      <c r="CU382">
        <v>3.2151E-4</v>
      </c>
      <c r="CV382">
        <v>3.6457999999999998E-4</v>
      </c>
      <c r="CW382">
        <v>3.4018999999999998E-4</v>
      </c>
      <c r="CX382">
        <v>4.8774000000000002E-4</v>
      </c>
      <c r="CY382">
        <v>2.7514E-4</v>
      </c>
      <c r="DA382">
        <v>1.4732999999999999E-4</v>
      </c>
      <c r="DB382">
        <v>1.2564999999999999E-4</v>
      </c>
      <c r="DC382">
        <v>1.5012000000000001E-4</v>
      </c>
      <c r="DD382">
        <v>1.2748999999999999E-4</v>
      </c>
      <c r="DE382">
        <v>1.5276999999999999E-4</v>
      </c>
      <c r="DF382">
        <v>1.6595999999999999E-4</v>
      </c>
      <c r="DG382">
        <v>1.538E-4</v>
      </c>
      <c r="DH382">
        <v>1.0827000000000001E-4</v>
      </c>
      <c r="DI382">
        <v>1.5475999999999999E-4</v>
      </c>
      <c r="DJ382">
        <v>1.7437999999999999E-4</v>
      </c>
      <c r="DK382">
        <v>1.5618000000000001E-4</v>
      </c>
      <c r="DL382">
        <v>1.494E-4</v>
      </c>
      <c r="DO382">
        <f t="shared" si="21"/>
        <v>2.8316370370370372E-4</v>
      </c>
      <c r="DP382">
        <f t="shared" si="22"/>
        <v>2.9561888888888881E-4</v>
      </c>
      <c r="DQ382">
        <f t="shared" si="23"/>
        <v>3.0286703703703708E-4</v>
      </c>
      <c r="DR382">
        <f t="shared" si="24"/>
        <v>2.474925925925926E-4</v>
      </c>
      <c r="DT382">
        <v>47.341999999999999</v>
      </c>
    </row>
    <row r="383" spans="1:124" x14ac:dyDescent="0.25">
      <c r="A383">
        <v>6.2067999999999997E-4</v>
      </c>
      <c r="B383">
        <v>7.2658E-4</v>
      </c>
      <c r="C383">
        <v>7.3074000000000001E-4</v>
      </c>
      <c r="D383">
        <v>6.8325000000000005E-4</v>
      </c>
      <c r="E383">
        <v>2.0012E-4</v>
      </c>
      <c r="F383">
        <v>2.0562999999999999E-4</v>
      </c>
      <c r="G383">
        <v>1.8396999999999999E-4</v>
      </c>
      <c r="H383">
        <v>1.2983999999999999E-4</v>
      </c>
      <c r="I383">
        <v>1.7250999999999999E-4</v>
      </c>
      <c r="J383">
        <v>1.5927000000000001E-4</v>
      </c>
      <c r="K383">
        <v>1.2352000000000001E-4</v>
      </c>
      <c r="L383">
        <v>1.3274000000000001E-4</v>
      </c>
      <c r="N383">
        <v>2.1809999999999999E-4</v>
      </c>
      <c r="O383">
        <v>1.9807000000000001E-4</v>
      </c>
      <c r="P383">
        <v>1.7663999999999999E-4</v>
      </c>
      <c r="Q383">
        <v>1.3364E-4</v>
      </c>
      <c r="R383">
        <v>2.9211999999999999E-4</v>
      </c>
      <c r="S383">
        <v>2.5336999999999999E-4</v>
      </c>
      <c r="T383">
        <v>3.1878000000000001E-4</v>
      </c>
      <c r="U383">
        <v>2.1628000000000001E-4</v>
      </c>
      <c r="V383">
        <v>2.9169999999999999E-4</v>
      </c>
      <c r="W383">
        <v>2.1645E-4</v>
      </c>
      <c r="X383">
        <v>2.398E-4</v>
      </c>
      <c r="Y383">
        <v>1.7993999999999999E-4</v>
      </c>
      <c r="AA383">
        <v>2.6509E-4</v>
      </c>
      <c r="AB383">
        <v>2.5996999999999999E-4</v>
      </c>
      <c r="AC383">
        <v>2.7485999999999998E-4</v>
      </c>
      <c r="AD383">
        <v>2.3258999999999999E-4</v>
      </c>
      <c r="AE383">
        <v>2.4758000000000001E-4</v>
      </c>
      <c r="AF383">
        <v>2.9842999999999997E-4</v>
      </c>
      <c r="AG383">
        <v>3.3335E-4</v>
      </c>
      <c r="AH383">
        <v>2.4768000000000001E-4</v>
      </c>
      <c r="AI383">
        <v>2.6603E-4</v>
      </c>
      <c r="AJ383">
        <v>2.4315E-4</v>
      </c>
      <c r="AK383">
        <v>2.5188000000000001E-4</v>
      </c>
      <c r="AL383">
        <v>1.5678E-4</v>
      </c>
      <c r="AN383">
        <v>2.6603E-4</v>
      </c>
      <c r="AO383">
        <v>2.4315E-4</v>
      </c>
      <c r="AP383">
        <v>2.5188000000000001E-4</v>
      </c>
      <c r="AQ383">
        <v>1.5678E-4</v>
      </c>
      <c r="AR383">
        <v>1.5656000000000001E-4</v>
      </c>
      <c r="AS383">
        <v>1.8704E-4</v>
      </c>
      <c r="AT383">
        <v>2.3007999999999999E-4</v>
      </c>
      <c r="AU383">
        <v>2.0494999999999999E-4</v>
      </c>
      <c r="AV383">
        <v>1.2536000000000001E-4</v>
      </c>
      <c r="AW383">
        <v>1.3658E-4</v>
      </c>
      <c r="AX383">
        <v>1.4914E-4</v>
      </c>
      <c r="AY383">
        <v>1.4484E-4</v>
      </c>
      <c r="BA383">
        <v>1.8483E-4</v>
      </c>
      <c r="BB383">
        <v>2.2448999999999999E-4</v>
      </c>
      <c r="BC383">
        <v>2.5216000000000003E-4</v>
      </c>
      <c r="BD383">
        <v>1.5148000000000001E-4</v>
      </c>
      <c r="BE383">
        <v>1.6590999999999999E-4</v>
      </c>
      <c r="BF383">
        <v>2.2583999999999999E-4</v>
      </c>
      <c r="BG383">
        <v>2.7774000000000001E-4</v>
      </c>
      <c r="BH383">
        <v>2.031E-4</v>
      </c>
      <c r="BI383">
        <v>2.9154000000000002E-4</v>
      </c>
      <c r="BJ383">
        <v>3.3530000000000002E-4</v>
      </c>
      <c r="BK383">
        <v>3.4723000000000002E-4</v>
      </c>
      <c r="BL383">
        <v>2.5724999999999999E-4</v>
      </c>
      <c r="BN383">
        <v>3.3536999999999998E-4</v>
      </c>
      <c r="BO383">
        <v>2.7167000000000001E-4</v>
      </c>
      <c r="BP383">
        <v>2.4614999999999999E-4</v>
      </c>
      <c r="BQ383">
        <v>2.5577E-4</v>
      </c>
      <c r="BR383">
        <v>2.3206E-4</v>
      </c>
      <c r="BS383">
        <v>2.5214999999999998E-4</v>
      </c>
      <c r="BT383">
        <v>1.9094000000000001E-4</v>
      </c>
      <c r="BU383">
        <v>2.3520999999999999E-4</v>
      </c>
      <c r="BV383">
        <v>2.7175000000000002E-4</v>
      </c>
      <c r="BW383">
        <v>3.3472999999999999E-4</v>
      </c>
      <c r="BX383">
        <v>2.9124000000000001E-4</v>
      </c>
      <c r="BY383">
        <v>2.3326999999999999E-4</v>
      </c>
      <c r="CA383">
        <v>4.5803E-4</v>
      </c>
      <c r="CB383">
        <v>4.4910000000000002E-4</v>
      </c>
      <c r="CC383">
        <v>5.5420999999999997E-4</v>
      </c>
      <c r="CD383">
        <v>5.8735999999999999E-4</v>
      </c>
      <c r="CE383">
        <v>5.2576000000000001E-4</v>
      </c>
      <c r="CF383">
        <v>6.1359999999999995E-4</v>
      </c>
      <c r="CG383">
        <v>4.8788E-4</v>
      </c>
      <c r="CH383">
        <v>4.9624000000000001E-4</v>
      </c>
      <c r="CI383">
        <v>4.1431999999999998E-4</v>
      </c>
      <c r="CJ383">
        <v>4.2775000000000002E-4</v>
      </c>
      <c r="CK383">
        <v>4.3081E-4</v>
      </c>
      <c r="CL383">
        <v>3.7247000000000002E-4</v>
      </c>
      <c r="CN383">
        <v>4.0078999999999999E-4</v>
      </c>
      <c r="CO383">
        <v>4.5752999999999999E-4</v>
      </c>
      <c r="CP383">
        <v>5.3019000000000004E-4</v>
      </c>
      <c r="CQ383">
        <v>3.1987999999999998E-4</v>
      </c>
      <c r="CR383">
        <v>3.5824000000000001E-4</v>
      </c>
      <c r="CS383">
        <v>4.2558E-4</v>
      </c>
      <c r="CT383">
        <v>4.3299000000000001E-4</v>
      </c>
      <c r="CU383">
        <v>3.1427000000000001E-4</v>
      </c>
      <c r="CV383">
        <v>3.1517999999999997E-4</v>
      </c>
      <c r="CW383">
        <v>3.3635000000000002E-4</v>
      </c>
      <c r="CX383">
        <v>5.0149999999999999E-4</v>
      </c>
      <c r="CY383">
        <v>2.8582999999999999E-4</v>
      </c>
      <c r="DA383">
        <v>1.6354999999999999E-4</v>
      </c>
      <c r="DB383">
        <v>1.2010000000000001E-4</v>
      </c>
      <c r="DC383">
        <v>1.5746E-4</v>
      </c>
      <c r="DD383">
        <v>1.1858000000000001E-4</v>
      </c>
      <c r="DE383">
        <v>1.6123999999999999E-4</v>
      </c>
      <c r="DF383">
        <v>1.4661000000000001E-4</v>
      </c>
      <c r="DG383">
        <v>1.5951E-4</v>
      </c>
      <c r="DH383">
        <v>1.0786E-4</v>
      </c>
      <c r="DI383">
        <v>1.6259999999999999E-4</v>
      </c>
      <c r="DJ383">
        <v>2.0138E-4</v>
      </c>
      <c r="DK383">
        <v>1.5410000000000001E-4</v>
      </c>
      <c r="DL383">
        <v>1.4069000000000001E-4</v>
      </c>
      <c r="DO383">
        <f t="shared" si="21"/>
        <v>2.8011296296296295E-4</v>
      </c>
      <c r="DP383">
        <f t="shared" si="22"/>
        <v>2.9443962962962959E-4</v>
      </c>
      <c r="DQ383">
        <f t="shared" si="23"/>
        <v>3.066203703703704E-4</v>
      </c>
      <c r="DR383">
        <f t="shared" si="24"/>
        <v>2.4809518518518521E-4</v>
      </c>
      <c r="DT383">
        <v>47.468000000000004</v>
      </c>
    </row>
    <row r="384" spans="1:124" x14ac:dyDescent="0.25">
      <c r="A384">
        <v>6.0163000000000003E-4</v>
      </c>
      <c r="B384">
        <v>7.8903000000000003E-4</v>
      </c>
      <c r="C384">
        <v>7.1714000000000001E-4</v>
      </c>
      <c r="D384">
        <v>7.2194000000000002E-4</v>
      </c>
      <c r="E384">
        <v>2.0174E-4</v>
      </c>
      <c r="F384">
        <v>2.0333999999999999E-4</v>
      </c>
      <c r="G384">
        <v>1.8605999999999999E-4</v>
      </c>
      <c r="H384">
        <v>1.2922000000000001E-4</v>
      </c>
      <c r="I384">
        <v>1.6440000000000001E-4</v>
      </c>
      <c r="J384">
        <v>1.5913E-4</v>
      </c>
      <c r="K384">
        <v>1.2481999999999999E-4</v>
      </c>
      <c r="L384">
        <v>1.2977999999999999E-4</v>
      </c>
      <c r="N384">
        <v>2.1656E-4</v>
      </c>
      <c r="O384">
        <v>1.9667999999999999E-4</v>
      </c>
      <c r="P384">
        <v>1.738E-4</v>
      </c>
      <c r="Q384">
        <v>1.2498000000000001E-4</v>
      </c>
      <c r="R384">
        <v>2.7064E-4</v>
      </c>
      <c r="S384">
        <v>2.5828E-4</v>
      </c>
      <c r="T384">
        <v>3.033E-4</v>
      </c>
      <c r="U384">
        <v>2.1834E-4</v>
      </c>
      <c r="V384">
        <v>3.0529E-4</v>
      </c>
      <c r="W384">
        <v>2.2293000000000001E-4</v>
      </c>
      <c r="X384">
        <v>2.2775000000000001E-4</v>
      </c>
      <c r="Y384">
        <v>1.7433999999999999E-4</v>
      </c>
      <c r="AA384">
        <v>2.6928999999999999E-4</v>
      </c>
      <c r="AB384">
        <v>2.3882999999999999E-4</v>
      </c>
      <c r="AC384">
        <v>2.6291999999999998E-4</v>
      </c>
      <c r="AD384">
        <v>2.2377000000000001E-4</v>
      </c>
      <c r="AE384">
        <v>2.4164999999999999E-4</v>
      </c>
      <c r="AF384">
        <v>2.9263999999999999E-4</v>
      </c>
      <c r="AG384">
        <v>3.3849999999999999E-4</v>
      </c>
      <c r="AH384">
        <v>2.3763000000000001E-4</v>
      </c>
      <c r="AI384">
        <v>2.7839999999999999E-4</v>
      </c>
      <c r="AJ384">
        <v>2.342E-4</v>
      </c>
      <c r="AK384">
        <v>2.5462E-4</v>
      </c>
      <c r="AL384">
        <v>1.5658999999999999E-4</v>
      </c>
      <c r="AN384">
        <v>2.7839999999999999E-4</v>
      </c>
      <c r="AO384">
        <v>2.342E-4</v>
      </c>
      <c r="AP384">
        <v>2.5462E-4</v>
      </c>
      <c r="AQ384">
        <v>1.5658999999999999E-4</v>
      </c>
      <c r="AR384">
        <v>1.6461000000000001E-4</v>
      </c>
      <c r="AS384">
        <v>1.6902E-4</v>
      </c>
      <c r="AT384">
        <v>2.2471000000000001E-4</v>
      </c>
      <c r="AU384">
        <v>2.0819E-4</v>
      </c>
      <c r="AV384">
        <v>1.2739000000000001E-4</v>
      </c>
      <c r="AW384">
        <v>1.3647999999999999E-4</v>
      </c>
      <c r="AX384">
        <v>1.4622999999999999E-4</v>
      </c>
      <c r="AY384">
        <v>1.4417999999999999E-4</v>
      </c>
      <c r="BA384">
        <v>1.8616999999999999E-4</v>
      </c>
      <c r="BB384">
        <v>2.3521999999999999E-4</v>
      </c>
      <c r="BC384">
        <v>2.7251E-4</v>
      </c>
      <c r="BD384">
        <v>1.4556000000000001E-4</v>
      </c>
      <c r="BE384">
        <v>1.5008999999999999E-4</v>
      </c>
      <c r="BF384">
        <v>2.2515999999999999E-4</v>
      </c>
      <c r="BG384">
        <v>2.8331E-4</v>
      </c>
      <c r="BH384">
        <v>2.1800000000000001E-4</v>
      </c>
      <c r="BI384">
        <v>2.8561E-4</v>
      </c>
      <c r="BJ384">
        <v>3.4644E-4</v>
      </c>
      <c r="BK384">
        <v>3.2939999999999998E-4</v>
      </c>
      <c r="BL384">
        <v>2.6518000000000001E-4</v>
      </c>
      <c r="BN384">
        <v>3.3231999999999999E-4</v>
      </c>
      <c r="BO384">
        <v>2.5884999999999998E-4</v>
      </c>
      <c r="BP384">
        <v>2.4295E-4</v>
      </c>
      <c r="BQ384">
        <v>2.4803E-4</v>
      </c>
      <c r="BR384">
        <v>2.3676E-4</v>
      </c>
      <c r="BS384">
        <v>2.5694999999999998E-4</v>
      </c>
      <c r="BT384">
        <v>1.7552999999999999E-4</v>
      </c>
      <c r="BU384">
        <v>2.3589999999999999E-4</v>
      </c>
      <c r="BV384">
        <v>2.4949E-4</v>
      </c>
      <c r="BW384">
        <v>3.4933000000000002E-4</v>
      </c>
      <c r="BX384">
        <v>2.9534E-4</v>
      </c>
      <c r="BY384">
        <v>2.3095E-4</v>
      </c>
      <c r="CA384">
        <v>4.1624000000000001E-4</v>
      </c>
      <c r="CB384">
        <v>4.3888999999999999E-4</v>
      </c>
      <c r="CC384">
        <v>5.8805000000000001E-4</v>
      </c>
      <c r="CD384">
        <v>6.2352000000000002E-4</v>
      </c>
      <c r="CE384">
        <v>5.2320999999999997E-4</v>
      </c>
      <c r="CF384">
        <v>6.4966000000000004E-4</v>
      </c>
      <c r="CG384">
        <v>4.9876E-4</v>
      </c>
      <c r="CH384">
        <v>4.438E-4</v>
      </c>
      <c r="CI384">
        <v>3.7740000000000001E-4</v>
      </c>
      <c r="CJ384">
        <v>4.3344E-4</v>
      </c>
      <c r="CK384">
        <v>4.2653999999999999E-4</v>
      </c>
      <c r="CL384">
        <v>3.8751999999999998E-4</v>
      </c>
      <c r="CN384">
        <v>3.9097999999999997E-4</v>
      </c>
      <c r="CO384">
        <v>4.5625E-4</v>
      </c>
      <c r="CP384">
        <v>5.5920999999999998E-4</v>
      </c>
      <c r="CQ384">
        <v>3.1042E-4</v>
      </c>
      <c r="CR384">
        <v>3.7166E-4</v>
      </c>
      <c r="CS384">
        <v>3.7798999999999998E-4</v>
      </c>
      <c r="CT384">
        <v>4.1781000000000001E-4</v>
      </c>
      <c r="CU384">
        <v>3.1346E-4</v>
      </c>
      <c r="CV384">
        <v>2.8235000000000001E-4</v>
      </c>
      <c r="CW384">
        <v>3.4275000000000001E-4</v>
      </c>
      <c r="CX384">
        <v>5.0657999999999996E-4</v>
      </c>
      <c r="CY384">
        <v>2.9823000000000002E-4</v>
      </c>
      <c r="DA384">
        <v>1.7192999999999999E-4</v>
      </c>
      <c r="DB384">
        <v>1.1882E-4</v>
      </c>
      <c r="DC384">
        <v>1.5898E-4</v>
      </c>
      <c r="DD384">
        <v>1.1525E-4</v>
      </c>
      <c r="DE384">
        <v>1.6451000000000001E-4</v>
      </c>
      <c r="DF384">
        <v>1.4012000000000001E-4</v>
      </c>
      <c r="DG384">
        <v>1.5896000000000001E-4</v>
      </c>
      <c r="DH384">
        <v>1.094E-4</v>
      </c>
      <c r="DI384">
        <v>1.6030999999999999E-4</v>
      </c>
      <c r="DJ384">
        <v>2.1437E-4</v>
      </c>
      <c r="DK384">
        <v>1.5248E-4</v>
      </c>
      <c r="DL384">
        <v>1.3271999999999999E-4</v>
      </c>
      <c r="DO384">
        <f t="shared" si="21"/>
        <v>2.7477888888888881E-4</v>
      </c>
      <c r="DP384">
        <f t="shared" si="22"/>
        <v>2.9551851851851853E-4</v>
      </c>
      <c r="DQ384">
        <f t="shared" si="23"/>
        <v>3.066992592592592E-4</v>
      </c>
      <c r="DR384">
        <f t="shared" si="24"/>
        <v>2.4827740740740738E-4</v>
      </c>
      <c r="DT384">
        <v>47.593000000000004</v>
      </c>
    </row>
    <row r="385" spans="1:124" x14ac:dyDescent="0.25">
      <c r="A385">
        <v>5.8080999999999996E-4</v>
      </c>
      <c r="B385">
        <v>7.9409999999999995E-4</v>
      </c>
      <c r="C385">
        <v>7.1951999999999997E-4</v>
      </c>
      <c r="D385">
        <v>7.2822999999999996E-4</v>
      </c>
      <c r="E385">
        <v>1.9613000000000001E-4</v>
      </c>
      <c r="F385">
        <v>1.9574999999999999E-4</v>
      </c>
      <c r="G385">
        <v>1.9002999999999999E-4</v>
      </c>
      <c r="H385">
        <v>1.2836E-4</v>
      </c>
      <c r="I385">
        <v>1.5799999999999999E-4</v>
      </c>
      <c r="J385">
        <v>1.6354E-4</v>
      </c>
      <c r="K385">
        <v>1.3355999999999999E-4</v>
      </c>
      <c r="L385">
        <v>1.3357000000000001E-4</v>
      </c>
      <c r="N385">
        <v>2.0933E-4</v>
      </c>
      <c r="O385">
        <v>1.9960999999999999E-4</v>
      </c>
      <c r="P385">
        <v>1.7946999999999999E-4</v>
      </c>
      <c r="Q385">
        <v>1.3418999999999999E-4</v>
      </c>
      <c r="R385">
        <v>2.6193000000000001E-4</v>
      </c>
      <c r="S385">
        <v>2.6326000000000002E-4</v>
      </c>
      <c r="T385">
        <v>3.0723000000000002E-4</v>
      </c>
      <c r="U385">
        <v>2.1844E-4</v>
      </c>
      <c r="V385">
        <v>2.9227000000000002E-4</v>
      </c>
      <c r="W385">
        <v>2.1759000000000001E-4</v>
      </c>
      <c r="X385">
        <v>2.3355000000000001E-4</v>
      </c>
      <c r="Y385">
        <v>1.7951999999999999E-4</v>
      </c>
      <c r="AA385">
        <v>2.6103999999999998E-4</v>
      </c>
      <c r="AB385">
        <v>2.7130999999999998E-4</v>
      </c>
      <c r="AC385">
        <v>2.7782000000000002E-4</v>
      </c>
      <c r="AD385">
        <v>2.2126000000000001E-4</v>
      </c>
      <c r="AE385">
        <v>2.4005000000000001E-4</v>
      </c>
      <c r="AF385">
        <v>2.8186999999999998E-4</v>
      </c>
      <c r="AG385">
        <v>3.2875999999999999E-4</v>
      </c>
      <c r="AH385">
        <v>2.3147E-4</v>
      </c>
      <c r="AI385">
        <v>2.5766999999999999E-4</v>
      </c>
      <c r="AJ385">
        <v>2.4258E-4</v>
      </c>
      <c r="AK385">
        <v>2.4568000000000002E-4</v>
      </c>
      <c r="AL385">
        <v>1.6108999999999999E-4</v>
      </c>
      <c r="AN385">
        <v>2.5766999999999999E-4</v>
      </c>
      <c r="AO385">
        <v>2.4258E-4</v>
      </c>
      <c r="AP385">
        <v>2.4568000000000002E-4</v>
      </c>
      <c r="AQ385">
        <v>1.6108999999999999E-4</v>
      </c>
      <c r="AR385">
        <v>1.5836999999999999E-4</v>
      </c>
      <c r="AS385">
        <v>1.7494E-4</v>
      </c>
      <c r="AT385">
        <v>2.2588E-4</v>
      </c>
      <c r="AU385">
        <v>2.019E-4</v>
      </c>
      <c r="AV385">
        <v>1.4373000000000001E-4</v>
      </c>
      <c r="AW385">
        <v>1.4682000000000001E-4</v>
      </c>
      <c r="AX385">
        <v>1.4107E-4</v>
      </c>
      <c r="AY385">
        <v>1.4207999999999999E-4</v>
      </c>
      <c r="BA385">
        <v>1.8903999999999999E-4</v>
      </c>
      <c r="BB385">
        <v>2.3226E-4</v>
      </c>
      <c r="BC385">
        <v>2.5967999999999998E-4</v>
      </c>
      <c r="BD385">
        <v>1.5695999999999999E-4</v>
      </c>
      <c r="BE385">
        <v>1.5932000000000001E-4</v>
      </c>
      <c r="BF385">
        <v>2.1265999999999999E-4</v>
      </c>
      <c r="BG385">
        <v>2.6275000000000002E-4</v>
      </c>
      <c r="BH385">
        <v>2.1223999999999999E-4</v>
      </c>
      <c r="BI385">
        <v>2.8594999999999998E-4</v>
      </c>
      <c r="BJ385">
        <v>3.2541999999999998E-4</v>
      </c>
      <c r="BK385">
        <v>3.1037000000000003E-4</v>
      </c>
      <c r="BL385">
        <v>2.4949999999999999E-4</v>
      </c>
      <c r="BN385">
        <v>3.1648000000000001E-4</v>
      </c>
      <c r="BO385">
        <v>2.5615000000000002E-4</v>
      </c>
      <c r="BP385">
        <v>2.4115000000000001E-4</v>
      </c>
      <c r="BQ385">
        <v>2.4347E-4</v>
      </c>
      <c r="BR385">
        <v>2.3457999999999999E-4</v>
      </c>
      <c r="BS385">
        <v>2.5504E-4</v>
      </c>
      <c r="BT385">
        <v>1.7992E-4</v>
      </c>
      <c r="BU385">
        <v>2.2837000000000001E-4</v>
      </c>
      <c r="BV385">
        <v>2.4284E-4</v>
      </c>
      <c r="BW385">
        <v>3.2614999999999999E-4</v>
      </c>
      <c r="BX385">
        <v>2.7921000000000001E-4</v>
      </c>
      <c r="BY385">
        <v>2.3695000000000001E-4</v>
      </c>
      <c r="CA385">
        <v>4.2986000000000001E-4</v>
      </c>
      <c r="CB385">
        <v>4.4674999999999999E-4</v>
      </c>
      <c r="CC385">
        <v>5.7134000000000004E-4</v>
      </c>
      <c r="CD385">
        <v>5.9294000000000003E-4</v>
      </c>
      <c r="CE385">
        <v>4.8965E-4</v>
      </c>
      <c r="CF385">
        <v>6.3027000000000005E-4</v>
      </c>
      <c r="CG385">
        <v>5.0199000000000001E-4</v>
      </c>
      <c r="CH385">
        <v>4.3513999999999998E-4</v>
      </c>
      <c r="CI385">
        <v>4.016E-4</v>
      </c>
      <c r="CJ385">
        <v>4.4103000000000002E-4</v>
      </c>
      <c r="CK385">
        <v>4.0097E-4</v>
      </c>
      <c r="CL385">
        <v>3.8680000000000002E-4</v>
      </c>
      <c r="CN385">
        <v>3.8348000000000001E-4</v>
      </c>
      <c r="CO385">
        <v>4.6380999999999999E-4</v>
      </c>
      <c r="CP385">
        <v>5.4179E-4</v>
      </c>
      <c r="CQ385">
        <v>3.0797000000000002E-4</v>
      </c>
      <c r="CR385">
        <v>3.6647999999999997E-4</v>
      </c>
      <c r="CS385">
        <v>4.1469E-4</v>
      </c>
      <c r="CT385">
        <v>4.2756000000000001E-4</v>
      </c>
      <c r="CU385">
        <v>3.1855000000000002E-4</v>
      </c>
      <c r="CV385">
        <v>2.8430000000000003E-4</v>
      </c>
      <c r="CW385">
        <v>3.5466000000000002E-4</v>
      </c>
      <c r="CX385">
        <v>4.9888999999999999E-4</v>
      </c>
      <c r="CY385">
        <v>3.0431000000000002E-4</v>
      </c>
      <c r="DA385">
        <v>1.6725E-4</v>
      </c>
      <c r="DB385">
        <v>1.2218999999999999E-4</v>
      </c>
      <c r="DC385">
        <v>1.5348E-4</v>
      </c>
      <c r="DD385">
        <v>1.1904E-4</v>
      </c>
      <c r="DE385">
        <v>1.6032000000000001E-4</v>
      </c>
      <c r="DF385">
        <v>1.4972999999999999E-4</v>
      </c>
      <c r="DG385">
        <v>1.5213999999999999E-4</v>
      </c>
      <c r="DH385">
        <v>1.1163999999999999E-4</v>
      </c>
      <c r="DI385">
        <v>1.4893E-4</v>
      </c>
      <c r="DJ385">
        <v>2.0539000000000001E-4</v>
      </c>
      <c r="DK385">
        <v>1.5185E-4</v>
      </c>
      <c r="DL385">
        <v>1.2972E-4</v>
      </c>
      <c r="DO385">
        <f t="shared" si="21"/>
        <v>2.6952148148148153E-4</v>
      </c>
      <c r="DP385">
        <f t="shared" si="22"/>
        <v>2.97412962962963E-4</v>
      </c>
      <c r="DQ385">
        <f t="shared" si="23"/>
        <v>3.0227185185185181E-4</v>
      </c>
      <c r="DR385">
        <f t="shared" si="24"/>
        <v>2.4721481481481479E-4</v>
      </c>
      <c r="DT385">
        <v>47.718000000000004</v>
      </c>
    </row>
    <row r="386" spans="1:124" x14ac:dyDescent="0.25">
      <c r="A386">
        <v>5.6829999999999999E-4</v>
      </c>
      <c r="B386">
        <v>7.3749000000000004E-4</v>
      </c>
      <c r="C386">
        <v>7.3391999999999999E-4</v>
      </c>
      <c r="D386">
        <v>6.9676000000000004E-4</v>
      </c>
      <c r="E386">
        <v>1.8618000000000001E-4</v>
      </c>
      <c r="F386">
        <v>1.8688E-4</v>
      </c>
      <c r="G386">
        <v>1.9311E-4</v>
      </c>
      <c r="H386">
        <v>1.2744000000000001E-4</v>
      </c>
      <c r="I386">
        <v>1.5661000000000001E-4</v>
      </c>
      <c r="J386">
        <v>1.6953000000000001E-4</v>
      </c>
      <c r="K386">
        <v>1.4431000000000001E-4</v>
      </c>
      <c r="L386">
        <v>1.415E-4</v>
      </c>
      <c r="N386">
        <v>2.0013E-4</v>
      </c>
      <c r="O386">
        <v>2.0468999999999999E-4</v>
      </c>
      <c r="P386">
        <v>1.8987999999999999E-4</v>
      </c>
      <c r="Q386">
        <v>1.5540000000000001E-4</v>
      </c>
      <c r="R386">
        <v>2.7014999999999998E-4</v>
      </c>
      <c r="S386">
        <v>2.6480999999999998E-4</v>
      </c>
      <c r="T386">
        <v>3.2735000000000002E-4</v>
      </c>
      <c r="U386">
        <v>2.1592000000000001E-4</v>
      </c>
      <c r="V386">
        <v>2.5977999999999998E-4</v>
      </c>
      <c r="W386">
        <v>2.0312999999999999E-4</v>
      </c>
      <c r="X386">
        <v>2.5305E-4</v>
      </c>
      <c r="Y386">
        <v>1.9189000000000001E-4</v>
      </c>
      <c r="AA386">
        <v>2.4457E-4</v>
      </c>
      <c r="AB386">
        <v>3.3735999999999998E-4</v>
      </c>
      <c r="AC386">
        <v>3.0988000000000001E-4</v>
      </c>
      <c r="AD386">
        <v>2.2578E-4</v>
      </c>
      <c r="AE386">
        <v>2.4304E-4</v>
      </c>
      <c r="AF386">
        <v>2.7174000000000002E-4</v>
      </c>
      <c r="AG386">
        <v>3.0906E-4</v>
      </c>
      <c r="AH386">
        <v>2.3209000000000001E-4</v>
      </c>
      <c r="AI386">
        <v>2.1565000000000001E-4</v>
      </c>
      <c r="AJ386">
        <v>2.6271999999999998E-4</v>
      </c>
      <c r="AK386">
        <v>2.2976E-4</v>
      </c>
      <c r="AL386">
        <v>1.6724E-4</v>
      </c>
      <c r="AN386">
        <v>2.1565000000000001E-4</v>
      </c>
      <c r="AO386">
        <v>2.6271999999999998E-4</v>
      </c>
      <c r="AP386">
        <v>2.2976E-4</v>
      </c>
      <c r="AQ386">
        <v>1.6724E-4</v>
      </c>
      <c r="AR386">
        <v>1.4124999999999999E-4</v>
      </c>
      <c r="AS386">
        <v>2.0055999999999999E-4</v>
      </c>
      <c r="AT386">
        <v>2.3227E-4</v>
      </c>
      <c r="AU386">
        <v>1.8927000000000001E-4</v>
      </c>
      <c r="AV386">
        <v>1.6430000000000001E-4</v>
      </c>
      <c r="AW386">
        <v>1.6110000000000001E-4</v>
      </c>
      <c r="AX386">
        <v>1.3629000000000001E-4</v>
      </c>
      <c r="AY386">
        <v>1.3935E-4</v>
      </c>
      <c r="BA386">
        <v>1.9117E-4</v>
      </c>
      <c r="BB386">
        <v>2.1688E-4</v>
      </c>
      <c r="BC386">
        <v>2.2083000000000001E-4</v>
      </c>
      <c r="BD386">
        <v>1.7841999999999999E-4</v>
      </c>
      <c r="BE386">
        <v>1.8738000000000001E-4</v>
      </c>
      <c r="BF386">
        <v>1.9514000000000001E-4</v>
      </c>
      <c r="BG386">
        <v>2.2761999999999999E-4</v>
      </c>
      <c r="BH386">
        <v>1.8883999999999999E-4</v>
      </c>
      <c r="BI386">
        <v>2.9143000000000002E-4</v>
      </c>
      <c r="BJ386">
        <v>2.8400000000000002E-4</v>
      </c>
      <c r="BK386">
        <v>3.0033000000000002E-4</v>
      </c>
      <c r="BL386">
        <v>2.1887E-4</v>
      </c>
      <c r="BN386">
        <v>2.9629E-4</v>
      </c>
      <c r="BO386">
        <v>2.6428999999999998E-4</v>
      </c>
      <c r="BP386">
        <v>2.4109000000000001E-4</v>
      </c>
      <c r="BQ386">
        <v>2.4399E-4</v>
      </c>
      <c r="BR386">
        <v>2.2630999999999999E-4</v>
      </c>
      <c r="BS386">
        <v>2.4691999999999997E-4</v>
      </c>
      <c r="BT386">
        <v>2.0073000000000001E-4</v>
      </c>
      <c r="BU386">
        <v>2.1651E-4</v>
      </c>
      <c r="BV386">
        <v>2.5473E-4</v>
      </c>
      <c r="BW386">
        <v>2.7816000000000001E-4</v>
      </c>
      <c r="BX386">
        <v>2.5169E-4</v>
      </c>
      <c r="BY386">
        <v>2.4697E-4</v>
      </c>
      <c r="CA386">
        <v>4.8875000000000004E-4</v>
      </c>
      <c r="CB386">
        <v>4.6640000000000001E-4</v>
      </c>
      <c r="CC386">
        <v>5.1270000000000005E-4</v>
      </c>
      <c r="CD386">
        <v>5.1259999999999999E-4</v>
      </c>
      <c r="CE386">
        <v>4.4321999999999997E-4</v>
      </c>
      <c r="CF386">
        <v>5.6556E-4</v>
      </c>
      <c r="CG386">
        <v>4.9432999999999996E-4</v>
      </c>
      <c r="CH386">
        <v>4.7311E-4</v>
      </c>
      <c r="CI386">
        <v>4.7083999999999998E-4</v>
      </c>
      <c r="CJ386">
        <v>4.4480000000000002E-4</v>
      </c>
      <c r="CK386">
        <v>3.6799000000000001E-4</v>
      </c>
      <c r="CL386">
        <v>3.6976000000000001E-4</v>
      </c>
      <c r="CN386">
        <v>3.8159000000000001E-4</v>
      </c>
      <c r="CO386">
        <v>4.7471999999999998E-4</v>
      </c>
      <c r="CP386">
        <v>4.8736999999999999E-4</v>
      </c>
      <c r="CQ386">
        <v>3.1295999999999999E-4</v>
      </c>
      <c r="CR386">
        <v>3.4504000000000002E-4</v>
      </c>
      <c r="CS386">
        <v>5.1239000000000005E-4</v>
      </c>
      <c r="CT386">
        <v>4.5518000000000002E-4</v>
      </c>
      <c r="CU386">
        <v>3.256E-4</v>
      </c>
      <c r="CV386">
        <v>3.1866000000000002E-4</v>
      </c>
      <c r="CW386">
        <v>3.6429000000000002E-4</v>
      </c>
      <c r="CX386">
        <v>4.8184999999999998E-4</v>
      </c>
      <c r="CY386">
        <v>2.9991000000000002E-4</v>
      </c>
      <c r="DA386">
        <v>1.5196E-4</v>
      </c>
      <c r="DB386">
        <v>1.2787000000000001E-4</v>
      </c>
      <c r="DC386">
        <v>1.4386999999999999E-4</v>
      </c>
      <c r="DD386">
        <v>1.2731E-4</v>
      </c>
      <c r="DE386">
        <v>1.5075000000000001E-4</v>
      </c>
      <c r="DF386">
        <v>1.6930999999999999E-4</v>
      </c>
      <c r="DG386">
        <v>1.4265999999999999E-4</v>
      </c>
      <c r="DH386">
        <v>1.1297E-4</v>
      </c>
      <c r="DI386">
        <v>1.3474E-4</v>
      </c>
      <c r="DJ386">
        <v>1.7940999999999999E-4</v>
      </c>
      <c r="DK386">
        <v>1.5218999999999999E-4</v>
      </c>
      <c r="DL386">
        <v>1.3292999999999999E-4</v>
      </c>
      <c r="DO386">
        <f t="shared" si="21"/>
        <v>2.6660999999999997E-4</v>
      </c>
      <c r="DP386">
        <f t="shared" si="22"/>
        <v>2.9825444444444443E-4</v>
      </c>
      <c r="DQ386">
        <f t="shared" si="23"/>
        <v>2.9515074074074076E-4</v>
      </c>
      <c r="DR386">
        <f t="shared" si="24"/>
        <v>2.4483814814814814E-4</v>
      </c>
      <c r="DT386">
        <v>47.843000000000004</v>
      </c>
    </row>
    <row r="387" spans="1:124" x14ac:dyDescent="0.25">
      <c r="A387">
        <v>5.6926999999999998E-4</v>
      </c>
      <c r="B387">
        <v>6.5114000000000003E-4</v>
      </c>
      <c r="C387">
        <v>7.4945999999999997E-4</v>
      </c>
      <c r="D387">
        <v>6.4444999999999997E-4</v>
      </c>
      <c r="E387">
        <v>1.7728000000000001E-4</v>
      </c>
      <c r="F387">
        <v>1.8142000000000001E-4</v>
      </c>
      <c r="G387">
        <v>1.9311E-4</v>
      </c>
      <c r="H387">
        <v>1.2663999999999999E-4</v>
      </c>
      <c r="I387">
        <v>1.6054E-4</v>
      </c>
      <c r="J387">
        <v>1.7323999999999999E-4</v>
      </c>
      <c r="K387">
        <v>1.5053000000000001E-4</v>
      </c>
      <c r="L387">
        <v>1.4856E-4</v>
      </c>
      <c r="N387">
        <v>1.9383000000000001E-4</v>
      </c>
      <c r="O387">
        <v>2.085E-4</v>
      </c>
      <c r="P387">
        <v>1.9854000000000001E-4</v>
      </c>
      <c r="Q387">
        <v>1.7579E-4</v>
      </c>
      <c r="R387">
        <v>2.8947000000000001E-4</v>
      </c>
      <c r="S387">
        <v>2.6148000000000002E-4</v>
      </c>
      <c r="T387">
        <v>3.5095999999999999E-4</v>
      </c>
      <c r="U387">
        <v>2.1170999999999999E-4</v>
      </c>
      <c r="V387">
        <v>2.2630999999999999E-4</v>
      </c>
      <c r="W387">
        <v>1.8760000000000001E-4</v>
      </c>
      <c r="X387">
        <v>2.7409999999999999E-4</v>
      </c>
      <c r="Y387">
        <v>2.0369E-4</v>
      </c>
      <c r="AA387">
        <v>2.2891E-4</v>
      </c>
      <c r="AB387">
        <v>3.9748000000000002E-4</v>
      </c>
      <c r="AC387">
        <v>3.3952E-4</v>
      </c>
      <c r="AD387">
        <v>2.3389999999999999E-4</v>
      </c>
      <c r="AE387">
        <v>2.4818000000000003E-4</v>
      </c>
      <c r="AF387">
        <v>2.6739999999999999E-4</v>
      </c>
      <c r="AG387">
        <v>2.9012999999999999E-4</v>
      </c>
      <c r="AH387">
        <v>2.3838E-4</v>
      </c>
      <c r="AI387">
        <v>1.7645000000000001E-4</v>
      </c>
      <c r="AJ387">
        <v>2.8222000000000002E-4</v>
      </c>
      <c r="AK387">
        <v>2.1562999999999999E-4</v>
      </c>
      <c r="AL387">
        <v>1.7107E-4</v>
      </c>
      <c r="AN387">
        <v>1.7645000000000001E-4</v>
      </c>
      <c r="AO387">
        <v>2.8222000000000002E-4</v>
      </c>
      <c r="AP387">
        <v>2.1562999999999999E-4</v>
      </c>
      <c r="AQ387">
        <v>1.7107E-4</v>
      </c>
      <c r="AR387">
        <v>1.2297999999999999E-4</v>
      </c>
      <c r="AS387">
        <v>2.3021000000000001E-4</v>
      </c>
      <c r="AT387">
        <v>2.3955E-4</v>
      </c>
      <c r="AU387">
        <v>1.7717000000000001E-4</v>
      </c>
      <c r="AV387">
        <v>1.7672E-4</v>
      </c>
      <c r="AW387">
        <v>1.7061999999999999E-4</v>
      </c>
      <c r="AX387">
        <v>1.3423999999999999E-4</v>
      </c>
      <c r="AY387">
        <v>1.3718000000000001E-4</v>
      </c>
      <c r="BA387">
        <v>1.9082999999999999E-4</v>
      </c>
      <c r="BB387">
        <v>1.9762999999999999E-4</v>
      </c>
      <c r="BC387">
        <v>1.7828000000000001E-4</v>
      </c>
      <c r="BD387">
        <v>1.9691000000000001E-4</v>
      </c>
      <c r="BE387">
        <v>2.1713E-4</v>
      </c>
      <c r="BF387">
        <v>1.8220000000000001E-4</v>
      </c>
      <c r="BG387">
        <v>1.9782E-4</v>
      </c>
      <c r="BH387">
        <v>1.6117E-4</v>
      </c>
      <c r="BI387">
        <v>2.9796E-4</v>
      </c>
      <c r="BJ387">
        <v>2.4567000000000002E-4</v>
      </c>
      <c r="BK387">
        <v>3.0399000000000002E-4</v>
      </c>
      <c r="BL387">
        <v>1.9057000000000001E-4</v>
      </c>
      <c r="BN387">
        <v>2.8261999999999997E-4</v>
      </c>
      <c r="BO387">
        <v>2.7761000000000002E-4</v>
      </c>
      <c r="BP387">
        <v>2.4204000000000001E-4</v>
      </c>
      <c r="BQ387">
        <v>2.4848999999999997E-4</v>
      </c>
      <c r="BR387">
        <v>2.1628000000000001E-4</v>
      </c>
      <c r="BS387">
        <v>2.3678999999999999E-4</v>
      </c>
      <c r="BT387">
        <v>2.2500999999999999E-4</v>
      </c>
      <c r="BU387">
        <v>2.0666E-4</v>
      </c>
      <c r="BV387">
        <v>2.7716999999999998E-4</v>
      </c>
      <c r="BW387">
        <v>2.3273E-4</v>
      </c>
      <c r="BX387">
        <v>2.2813E-4</v>
      </c>
      <c r="BY387">
        <v>2.5447000000000002E-4</v>
      </c>
      <c r="CA387">
        <v>5.5632000000000001E-4</v>
      </c>
      <c r="CB387">
        <v>4.8474E-4</v>
      </c>
      <c r="CC387">
        <v>4.4526E-4</v>
      </c>
      <c r="CD387">
        <v>4.2836000000000003E-4</v>
      </c>
      <c r="CE387">
        <v>4.0936999999999999E-4</v>
      </c>
      <c r="CF387">
        <v>4.9215999999999995E-4</v>
      </c>
      <c r="CG387">
        <v>4.7895000000000001E-4</v>
      </c>
      <c r="CH387">
        <v>5.3317999999999996E-4</v>
      </c>
      <c r="CI387">
        <v>5.4283999999999995E-4</v>
      </c>
      <c r="CJ387">
        <v>4.4138000000000001E-4</v>
      </c>
      <c r="CK387">
        <v>3.4555000000000002E-4</v>
      </c>
      <c r="CL387">
        <v>3.4549E-4</v>
      </c>
      <c r="CN387">
        <v>3.8531999999999998E-4</v>
      </c>
      <c r="CO387">
        <v>4.8161999999999999E-4</v>
      </c>
      <c r="CP387">
        <v>4.2692000000000001E-4</v>
      </c>
      <c r="CQ387">
        <v>3.2149000000000001E-4</v>
      </c>
      <c r="CR387">
        <v>3.1919000000000001E-4</v>
      </c>
      <c r="CS387">
        <v>6.1233000000000001E-4</v>
      </c>
      <c r="CT387">
        <v>4.8329999999999998E-4</v>
      </c>
      <c r="CU387">
        <v>3.2965000000000002E-4</v>
      </c>
      <c r="CV387">
        <v>3.6410000000000001E-4</v>
      </c>
      <c r="CW387">
        <v>3.6534000000000002E-4</v>
      </c>
      <c r="CX387">
        <v>4.6433999999999999E-4</v>
      </c>
      <c r="CY387">
        <v>2.8708999999999999E-4</v>
      </c>
      <c r="DA387">
        <v>1.3473000000000001E-4</v>
      </c>
      <c r="DB387">
        <v>1.3223999999999999E-4</v>
      </c>
      <c r="DC387">
        <v>1.3540000000000001E-4</v>
      </c>
      <c r="DD387">
        <v>1.3488000000000001E-4</v>
      </c>
      <c r="DE387">
        <v>1.4105000000000001E-4</v>
      </c>
      <c r="DF387">
        <v>1.8696000000000001E-4</v>
      </c>
      <c r="DG387">
        <v>1.3564999999999999E-4</v>
      </c>
      <c r="DH387">
        <v>1.1234999999999999E-4</v>
      </c>
      <c r="DI387">
        <v>1.2557000000000001E-4</v>
      </c>
      <c r="DJ387">
        <v>1.5132000000000001E-4</v>
      </c>
      <c r="DK387">
        <v>1.5288000000000001E-4</v>
      </c>
      <c r="DL387">
        <v>1.3993999999999999E-4</v>
      </c>
      <c r="DO387">
        <f t="shared" si="21"/>
        <v>2.6692111111111113E-4</v>
      </c>
      <c r="DP387">
        <f t="shared" si="22"/>
        <v>2.9682407407407413E-4</v>
      </c>
      <c r="DQ387">
        <f t="shared" si="23"/>
        <v>2.8870074074074074E-4</v>
      </c>
      <c r="DR387">
        <f t="shared" si="24"/>
        <v>2.4186333333333336E-4</v>
      </c>
      <c r="DT387">
        <v>47.969000000000001</v>
      </c>
    </row>
    <row r="388" spans="1:124" x14ac:dyDescent="0.25">
      <c r="A388">
        <v>5.8116000000000005E-4</v>
      </c>
      <c r="B388">
        <v>5.8401999999999998E-4</v>
      </c>
      <c r="C388">
        <v>7.5478000000000003E-4</v>
      </c>
      <c r="D388">
        <v>6.0024000000000004E-4</v>
      </c>
      <c r="E388">
        <v>1.7415E-4</v>
      </c>
      <c r="F388">
        <v>1.8201E-4</v>
      </c>
      <c r="G388">
        <v>1.8966E-4</v>
      </c>
      <c r="H388">
        <v>1.2611999999999999E-4</v>
      </c>
      <c r="I388">
        <v>1.6698E-4</v>
      </c>
      <c r="J388">
        <v>1.7217999999999999E-4</v>
      </c>
      <c r="K388">
        <v>1.4836E-4</v>
      </c>
      <c r="L388">
        <v>1.5029999999999999E-4</v>
      </c>
      <c r="N388">
        <v>1.9358E-4</v>
      </c>
      <c r="O388">
        <v>2.0837000000000001E-4</v>
      </c>
      <c r="P388">
        <v>2.0002E-4</v>
      </c>
      <c r="Q388">
        <v>1.8311E-4</v>
      </c>
      <c r="R388">
        <v>3.0763999999999998E-4</v>
      </c>
      <c r="S388">
        <v>2.5464999999999998E-4</v>
      </c>
      <c r="T388">
        <v>3.6342999999999998E-4</v>
      </c>
      <c r="U388">
        <v>2.0774000000000001E-4</v>
      </c>
      <c r="V388">
        <v>2.1081999999999999E-4</v>
      </c>
      <c r="W388">
        <v>1.7959000000000001E-4</v>
      </c>
      <c r="X388">
        <v>2.8379000000000002E-4</v>
      </c>
      <c r="Y388">
        <v>2.0756E-4</v>
      </c>
      <c r="AA388">
        <v>2.2258999999999999E-4</v>
      </c>
      <c r="AB388">
        <v>4.1592000000000002E-4</v>
      </c>
      <c r="AC388">
        <v>3.4869000000000002E-4</v>
      </c>
      <c r="AD388">
        <v>2.4017999999999999E-4</v>
      </c>
      <c r="AE388">
        <v>2.5182999999999998E-4</v>
      </c>
      <c r="AF388">
        <v>2.7059000000000002E-4</v>
      </c>
      <c r="AG388">
        <v>2.8224000000000001E-4</v>
      </c>
      <c r="AH388">
        <v>2.4589000000000002E-4</v>
      </c>
      <c r="AI388">
        <v>1.6233999999999999E-4</v>
      </c>
      <c r="AJ388">
        <v>2.8915000000000001E-4</v>
      </c>
      <c r="AK388">
        <v>2.1096999999999999E-4</v>
      </c>
      <c r="AL388">
        <v>1.6998E-4</v>
      </c>
      <c r="AN388">
        <v>1.6233999999999999E-4</v>
      </c>
      <c r="AO388">
        <v>2.8915000000000001E-4</v>
      </c>
      <c r="AP388">
        <v>2.1096999999999999E-4</v>
      </c>
      <c r="AQ388">
        <v>1.6998E-4</v>
      </c>
      <c r="AR388">
        <v>1.139E-4</v>
      </c>
      <c r="AS388">
        <v>2.4595999999999998E-4</v>
      </c>
      <c r="AT388">
        <v>2.4288000000000001E-4</v>
      </c>
      <c r="AU388">
        <v>1.7210000000000001E-4</v>
      </c>
      <c r="AV388">
        <v>1.7349999999999999E-4</v>
      </c>
      <c r="AW388">
        <v>1.695E-4</v>
      </c>
      <c r="AX388">
        <v>1.3566000000000001E-4</v>
      </c>
      <c r="AY388">
        <v>1.3646E-4</v>
      </c>
      <c r="BA388">
        <v>1.8777E-4</v>
      </c>
      <c r="BB388">
        <v>1.8526E-4</v>
      </c>
      <c r="BC388">
        <v>1.5631999999999999E-4</v>
      </c>
      <c r="BD388">
        <v>2.0120000000000001E-4</v>
      </c>
      <c r="BE388">
        <v>2.3065E-4</v>
      </c>
      <c r="BF388">
        <v>1.8069000000000001E-4</v>
      </c>
      <c r="BG388">
        <v>1.9000000000000001E-4</v>
      </c>
      <c r="BH388">
        <v>1.4501E-4</v>
      </c>
      <c r="BI388">
        <v>3.0081999999999998E-4</v>
      </c>
      <c r="BJ388">
        <v>2.3186999999999999E-4</v>
      </c>
      <c r="BK388">
        <v>3.1796999999999999E-4</v>
      </c>
      <c r="BL388">
        <v>1.8042000000000001E-4</v>
      </c>
      <c r="BN388">
        <v>2.8249999999999998E-4</v>
      </c>
      <c r="BO388">
        <v>2.8745000000000002E-4</v>
      </c>
      <c r="BP388">
        <v>2.4272000000000001E-4</v>
      </c>
      <c r="BQ388">
        <v>2.5352000000000003E-4</v>
      </c>
      <c r="BR388">
        <v>2.0977999999999999E-4</v>
      </c>
      <c r="BS388">
        <v>2.3002E-4</v>
      </c>
      <c r="BT388">
        <v>2.3797E-4</v>
      </c>
      <c r="BU388">
        <v>2.0392000000000001E-4</v>
      </c>
      <c r="BV388">
        <v>2.9607E-4</v>
      </c>
      <c r="BW388">
        <v>2.1551E-4</v>
      </c>
      <c r="BX388">
        <v>2.2138E-4</v>
      </c>
      <c r="BY388">
        <v>2.5447000000000002E-4</v>
      </c>
      <c r="CA388">
        <v>5.9119999999999995E-4</v>
      </c>
      <c r="CB388">
        <v>4.8954999999999995E-4</v>
      </c>
      <c r="CC388">
        <v>4.0707999999999999E-4</v>
      </c>
      <c r="CD388">
        <v>3.8786000000000002E-4</v>
      </c>
      <c r="CE388">
        <v>4.0611E-4</v>
      </c>
      <c r="CF388">
        <v>4.5148999999999998E-4</v>
      </c>
      <c r="CG388">
        <v>4.6350999999999999E-4</v>
      </c>
      <c r="CH388">
        <v>5.7819000000000002E-4</v>
      </c>
      <c r="CI388">
        <v>5.7410000000000002E-4</v>
      </c>
      <c r="CJ388">
        <v>4.3155999999999999E-4</v>
      </c>
      <c r="CK388">
        <v>3.4521999999999998E-4</v>
      </c>
      <c r="CL388">
        <v>3.2728E-4</v>
      </c>
      <c r="CN388">
        <v>3.9145E-4</v>
      </c>
      <c r="CO388">
        <v>4.7950999999999999E-4</v>
      </c>
      <c r="CP388">
        <v>3.9473999999999998E-4</v>
      </c>
      <c r="CQ388">
        <v>3.2767000000000001E-4</v>
      </c>
      <c r="CR388">
        <v>3.0328000000000001E-4</v>
      </c>
      <c r="CS388">
        <v>6.5485999999999995E-4</v>
      </c>
      <c r="CT388">
        <v>4.9445000000000001E-4</v>
      </c>
      <c r="CU388">
        <v>3.2756000000000001E-4</v>
      </c>
      <c r="CV388">
        <v>3.9299000000000002E-4</v>
      </c>
      <c r="CW388">
        <v>3.5656000000000001E-4</v>
      </c>
      <c r="CX388">
        <v>4.5548000000000002E-4</v>
      </c>
      <c r="CY388">
        <v>2.7281000000000001E-4</v>
      </c>
      <c r="DA388">
        <v>1.2526E-4</v>
      </c>
      <c r="DB388">
        <v>1.3244E-4</v>
      </c>
      <c r="DC388">
        <v>1.3261999999999999E-4</v>
      </c>
      <c r="DD388">
        <v>1.3704E-4</v>
      </c>
      <c r="DE388">
        <v>1.3650000000000001E-4</v>
      </c>
      <c r="DF388">
        <v>1.9201E-4</v>
      </c>
      <c r="DG388">
        <v>1.3474E-4</v>
      </c>
      <c r="DH388">
        <v>1.0989000000000001E-4</v>
      </c>
      <c r="DI388">
        <v>1.2624000000000001E-4</v>
      </c>
      <c r="DJ388">
        <v>1.371E-4</v>
      </c>
      <c r="DK388">
        <v>1.5309000000000001E-4</v>
      </c>
      <c r="DL388">
        <v>1.4619000000000001E-4</v>
      </c>
      <c r="DO388">
        <f t="shared" si="21"/>
        <v>2.6946481481481487E-4</v>
      </c>
      <c r="DP388">
        <f t="shared" si="22"/>
        <v>2.9322111111111112E-4</v>
      </c>
      <c r="DQ388">
        <f t="shared" si="23"/>
        <v>2.858792592592593E-4</v>
      </c>
      <c r="DR388">
        <f t="shared" si="24"/>
        <v>2.3935888888888893E-4</v>
      </c>
      <c r="DT388">
        <v>48.094000000000001</v>
      </c>
    </row>
    <row r="389" spans="1:124" x14ac:dyDescent="0.25">
      <c r="A389">
        <v>5.9535000000000002E-4</v>
      </c>
      <c r="B389">
        <v>5.7315999999999997E-4</v>
      </c>
      <c r="C389">
        <v>7.4465000000000002E-4</v>
      </c>
      <c r="D389">
        <v>5.8792000000000002E-4</v>
      </c>
      <c r="E389">
        <v>1.7812000000000001E-4</v>
      </c>
      <c r="F389">
        <v>1.8775000000000001E-4</v>
      </c>
      <c r="G389">
        <v>1.8437E-4</v>
      </c>
      <c r="H389">
        <v>1.2585E-4</v>
      </c>
      <c r="I389">
        <v>1.7171999999999999E-4</v>
      </c>
      <c r="J389">
        <v>1.6662E-4</v>
      </c>
      <c r="K389">
        <v>1.3878E-4</v>
      </c>
      <c r="L389">
        <v>1.4540000000000001E-4</v>
      </c>
      <c r="N389">
        <v>1.9907E-4</v>
      </c>
      <c r="O389">
        <v>2.0395999999999999E-4</v>
      </c>
      <c r="P389">
        <v>1.9312999999999999E-4</v>
      </c>
      <c r="Q389">
        <v>1.7281999999999999E-4</v>
      </c>
      <c r="R389">
        <v>3.1331000000000002E-4</v>
      </c>
      <c r="S389">
        <v>2.4769000000000001E-4</v>
      </c>
      <c r="T389">
        <v>3.5676000000000002E-4</v>
      </c>
      <c r="U389">
        <v>2.0578E-4</v>
      </c>
      <c r="V389">
        <v>2.2163E-4</v>
      </c>
      <c r="W389">
        <v>1.8323999999999999E-4</v>
      </c>
      <c r="X389">
        <v>2.7593000000000002E-4</v>
      </c>
      <c r="Y389">
        <v>2.0081999999999999E-4</v>
      </c>
      <c r="AA389">
        <v>2.2866999999999999E-4</v>
      </c>
      <c r="AB389">
        <v>3.8144999999999997E-4</v>
      </c>
      <c r="AC389">
        <v>3.3144000000000001E-4</v>
      </c>
      <c r="AD389">
        <v>2.4032E-4</v>
      </c>
      <c r="AE389">
        <v>2.5125000000000001E-4</v>
      </c>
      <c r="AF389">
        <v>2.7870999999999999E-4</v>
      </c>
      <c r="AG389">
        <v>2.8917999999999999E-4</v>
      </c>
      <c r="AH389">
        <v>2.4959E-4</v>
      </c>
      <c r="AI389">
        <v>1.8081999999999999E-4</v>
      </c>
      <c r="AJ389">
        <v>2.7897000000000002E-4</v>
      </c>
      <c r="AK389">
        <v>2.1793E-4</v>
      </c>
      <c r="AL389">
        <v>1.6425000000000001E-4</v>
      </c>
      <c r="AN389">
        <v>1.8081999999999999E-4</v>
      </c>
      <c r="AO389">
        <v>2.7897000000000002E-4</v>
      </c>
      <c r="AP389">
        <v>2.1793E-4</v>
      </c>
      <c r="AQ389">
        <v>1.6425000000000001E-4</v>
      </c>
      <c r="AR389">
        <v>1.189E-4</v>
      </c>
      <c r="AS389">
        <v>2.3818999999999999E-4</v>
      </c>
      <c r="AT389">
        <v>2.3979000000000001E-4</v>
      </c>
      <c r="AU389">
        <v>1.7644000000000001E-4</v>
      </c>
      <c r="AV389">
        <v>1.5627999999999999E-4</v>
      </c>
      <c r="AW389">
        <v>1.5809E-4</v>
      </c>
      <c r="AX389">
        <v>1.3929E-4</v>
      </c>
      <c r="AY389">
        <v>1.372E-4</v>
      </c>
      <c r="BA389">
        <v>1.8337E-4</v>
      </c>
      <c r="BB389">
        <v>1.8639000000000001E-4</v>
      </c>
      <c r="BC389">
        <v>1.6698E-4</v>
      </c>
      <c r="BD389">
        <v>1.8843000000000001E-4</v>
      </c>
      <c r="BE389">
        <v>2.1968000000000001E-4</v>
      </c>
      <c r="BF389">
        <v>1.9076E-4</v>
      </c>
      <c r="BG389">
        <v>2.0788E-4</v>
      </c>
      <c r="BH389">
        <v>1.4929E-4</v>
      </c>
      <c r="BI389">
        <v>2.9745999999999999E-4</v>
      </c>
      <c r="BJ389">
        <v>2.4954000000000003E-4</v>
      </c>
      <c r="BK389">
        <v>3.3296999999999998E-4</v>
      </c>
      <c r="BL389">
        <v>1.9356000000000001E-4</v>
      </c>
      <c r="BN389">
        <v>2.9510000000000002E-4</v>
      </c>
      <c r="BO389">
        <v>2.8728E-4</v>
      </c>
      <c r="BP389">
        <v>2.4203000000000001E-4</v>
      </c>
      <c r="BQ389">
        <v>2.5539999999999997E-4</v>
      </c>
      <c r="BR389">
        <v>2.0998999999999999E-4</v>
      </c>
      <c r="BS389">
        <v>2.3002999999999999E-4</v>
      </c>
      <c r="BT389">
        <v>2.3159999999999999E-4</v>
      </c>
      <c r="BU389">
        <v>2.0919999999999999E-4</v>
      </c>
      <c r="BV389">
        <v>2.9965999999999999E-4</v>
      </c>
      <c r="BW389">
        <v>2.3552999999999999E-4</v>
      </c>
      <c r="BX389">
        <v>2.3439000000000001E-4</v>
      </c>
      <c r="BY389">
        <v>2.4640000000000003E-4</v>
      </c>
      <c r="CA389">
        <v>5.7145999999999998E-4</v>
      </c>
      <c r="CB389">
        <v>4.7665000000000001E-4</v>
      </c>
      <c r="CC389">
        <v>4.1878999999999999E-4</v>
      </c>
      <c r="CD389">
        <v>4.1274999999999998E-4</v>
      </c>
      <c r="CE389">
        <v>4.3364E-4</v>
      </c>
      <c r="CF389">
        <v>4.6548E-4</v>
      </c>
      <c r="CG389">
        <v>4.5551000000000001E-4</v>
      </c>
      <c r="CH389">
        <v>5.8029999999999996E-4</v>
      </c>
      <c r="CI389">
        <v>5.4527999999999998E-4</v>
      </c>
      <c r="CJ389">
        <v>4.1978000000000002E-4</v>
      </c>
      <c r="CK389">
        <v>3.6565000000000002E-4</v>
      </c>
      <c r="CL389">
        <v>3.2472000000000002E-4</v>
      </c>
      <c r="CN389">
        <v>3.9545999999999998E-4</v>
      </c>
      <c r="CO389">
        <v>4.6863999999999999E-4</v>
      </c>
      <c r="CP389">
        <v>4.0828000000000001E-4</v>
      </c>
      <c r="CQ389">
        <v>3.2714000000000002E-4</v>
      </c>
      <c r="CR389">
        <v>3.0572999999999999E-4</v>
      </c>
      <c r="CS389">
        <v>6.1428999999999997E-4</v>
      </c>
      <c r="CT389">
        <v>4.8126000000000001E-4</v>
      </c>
      <c r="CU389">
        <v>3.1984E-4</v>
      </c>
      <c r="CV389">
        <v>3.8771999999999998E-4</v>
      </c>
      <c r="CW389">
        <v>3.4236E-4</v>
      </c>
      <c r="CX389">
        <v>4.5928000000000001E-4</v>
      </c>
      <c r="CY389">
        <v>2.6475000000000001E-4</v>
      </c>
      <c r="DA389">
        <v>1.2865000000000001E-4</v>
      </c>
      <c r="DB389">
        <v>1.2809E-4</v>
      </c>
      <c r="DC389">
        <v>1.3672000000000001E-4</v>
      </c>
      <c r="DD389">
        <v>1.3226000000000001E-4</v>
      </c>
      <c r="DE389">
        <v>1.3935999999999999E-4</v>
      </c>
      <c r="DF389">
        <v>1.8117E-4</v>
      </c>
      <c r="DG389">
        <v>1.3998999999999999E-4</v>
      </c>
      <c r="DH389">
        <v>1.0675000000000001E-4</v>
      </c>
      <c r="DI389">
        <v>1.3582000000000001E-4</v>
      </c>
      <c r="DJ389">
        <v>1.4448E-4</v>
      </c>
      <c r="DK389">
        <v>1.5223999999999999E-4</v>
      </c>
      <c r="DL389">
        <v>1.4762999999999999E-4</v>
      </c>
      <c r="DO389">
        <f t="shared" ref="DO389:DO452" si="25">AVERAGE(A389,E389,I389,N389,R389,V389,AA389,AE389,AI389,AN389,AR389,AV389,BA389,BE389,BI389,BN389,BR389,BV389,CA389,CE389,CI389,CN389,CR389,CV389,DA389,DE389,DI389)</f>
        <v>2.7201185185185187E-4</v>
      </c>
      <c r="DP389">
        <f t="shared" ref="DP389:DP452" si="26">AVERAGE(B389,F389,J389,O389,S389,W389,AB389,AF389,AJ389,AO389,AS389,AW389,BB389,BF389,BJ389,BO389,BS389,BW389,CB389,CF389,CJ389,CO389,CS389,CW389,DB389,DF389,DJ389)</f>
        <v>2.8878777777777777E-4</v>
      </c>
      <c r="DQ389">
        <f t="shared" ref="DQ389:DQ452" si="27">AVERAGE(C389,G389,K389,P389,T389,X389,AC389,AG389,AK389,AP389,AT389,AX389,BC389,BG389,BK389,BP389,BT389,BX389,CC389,CG389,CK389,CP389,CT389,CX389,DC389,DG389,DK389)</f>
        <v>2.8750925925925922E-4</v>
      </c>
      <c r="DR389">
        <f t="shared" ref="DR389:DR452" si="28">AVERAGE(D389,H389,L389,Q389,U389,Y389,AD389,AH389,AL389,AQ389,AU389,AY389,BD389,BH389,BL389,BQ389,BU389,BY389,CD389,CH389,CL389,CQ389,CU389,CY389,DD389,DH389,DL389)</f>
        <v>2.3811333333333335E-4</v>
      </c>
      <c r="DT389">
        <v>48.219000000000001</v>
      </c>
    </row>
    <row r="390" spans="1:124" x14ac:dyDescent="0.25">
      <c r="A390">
        <v>6.0216000000000002E-4</v>
      </c>
      <c r="B390">
        <v>6.2211999999999999E-4</v>
      </c>
      <c r="C390">
        <v>7.2296000000000003E-4</v>
      </c>
      <c r="D390">
        <v>6.1226E-4</v>
      </c>
      <c r="E390">
        <v>1.8639000000000001E-4</v>
      </c>
      <c r="F390">
        <v>1.9479E-4</v>
      </c>
      <c r="G390">
        <v>1.7986E-4</v>
      </c>
      <c r="H390">
        <v>1.2568E-4</v>
      </c>
      <c r="I390">
        <v>1.7165E-4</v>
      </c>
      <c r="J390">
        <v>1.5941999999999999E-4</v>
      </c>
      <c r="K390">
        <v>1.2705E-4</v>
      </c>
      <c r="L390">
        <v>1.3642E-4</v>
      </c>
      <c r="N390">
        <v>2.0663999999999999E-4</v>
      </c>
      <c r="O390">
        <v>1.974E-4</v>
      </c>
      <c r="P390">
        <v>1.8154999999999999E-4</v>
      </c>
      <c r="Q390">
        <v>1.5067999999999999E-4</v>
      </c>
      <c r="R390">
        <v>3.0267E-4</v>
      </c>
      <c r="S390">
        <v>2.4394E-4</v>
      </c>
      <c r="T390">
        <v>3.3428E-4</v>
      </c>
      <c r="U390">
        <v>2.0641E-4</v>
      </c>
      <c r="V390">
        <v>2.5167000000000001E-4</v>
      </c>
      <c r="W390">
        <v>1.9587000000000001E-4</v>
      </c>
      <c r="X390">
        <v>2.5469000000000002E-4</v>
      </c>
      <c r="Y390">
        <v>1.8700999999999999E-4</v>
      </c>
      <c r="AA390">
        <v>2.4297000000000001E-4</v>
      </c>
      <c r="AB390">
        <v>3.1370999999999998E-4</v>
      </c>
      <c r="AC390">
        <v>2.9723999999999999E-4</v>
      </c>
      <c r="AD390">
        <v>2.3369999999999999E-4</v>
      </c>
      <c r="AE390">
        <v>2.4624E-4</v>
      </c>
      <c r="AF390">
        <v>2.8636999999999998E-4</v>
      </c>
      <c r="AG390">
        <v>3.0606999999999997E-4</v>
      </c>
      <c r="AH390">
        <v>2.4677999999999999E-4</v>
      </c>
      <c r="AI390">
        <v>2.2033E-4</v>
      </c>
      <c r="AJ390">
        <v>2.5719000000000002E-4</v>
      </c>
      <c r="AK390">
        <v>2.3188000000000001E-4</v>
      </c>
      <c r="AL390">
        <v>1.5684E-4</v>
      </c>
      <c r="AN390">
        <v>2.2033E-4</v>
      </c>
      <c r="AO390">
        <v>2.5719000000000002E-4</v>
      </c>
      <c r="AP390">
        <v>2.3188000000000001E-4</v>
      </c>
      <c r="AQ390">
        <v>1.5684E-4</v>
      </c>
      <c r="AR390">
        <v>1.3460999999999999E-4</v>
      </c>
      <c r="AS390">
        <v>2.1112E-4</v>
      </c>
      <c r="AT390">
        <v>2.3158E-4</v>
      </c>
      <c r="AU390">
        <v>1.8704999999999999E-4</v>
      </c>
      <c r="AV390">
        <v>1.3475E-4</v>
      </c>
      <c r="AW390">
        <v>1.4268000000000001E-4</v>
      </c>
      <c r="AX390">
        <v>1.4264E-4</v>
      </c>
      <c r="AY390">
        <v>1.3860000000000001E-4</v>
      </c>
      <c r="BA390">
        <v>1.7975000000000001E-4</v>
      </c>
      <c r="BB390">
        <v>1.9966E-4</v>
      </c>
      <c r="BC390">
        <v>2.0314000000000001E-4</v>
      </c>
      <c r="BD390">
        <v>1.6566000000000001E-4</v>
      </c>
      <c r="BE390">
        <v>1.9034999999999999E-4</v>
      </c>
      <c r="BF390">
        <v>2.0589999999999999E-4</v>
      </c>
      <c r="BG390">
        <v>2.4023E-4</v>
      </c>
      <c r="BH390">
        <v>1.7091E-4</v>
      </c>
      <c r="BI390">
        <v>2.8898999999999998E-4</v>
      </c>
      <c r="BJ390">
        <v>2.8729999999999999E-4</v>
      </c>
      <c r="BK390">
        <v>3.3937000000000003E-4</v>
      </c>
      <c r="BL390">
        <v>2.2154E-4</v>
      </c>
      <c r="BN390">
        <v>3.1228000000000001E-4</v>
      </c>
      <c r="BO390">
        <v>2.7653999999999998E-4</v>
      </c>
      <c r="BP390">
        <v>2.3968000000000001E-4</v>
      </c>
      <c r="BQ390">
        <v>2.5237000000000002E-4</v>
      </c>
      <c r="BR390">
        <v>2.1610999999999999E-4</v>
      </c>
      <c r="BS390">
        <v>2.3619E-4</v>
      </c>
      <c r="BT390">
        <v>2.0929999999999999E-4</v>
      </c>
      <c r="BU390">
        <v>2.1876E-4</v>
      </c>
      <c r="BV390">
        <v>2.853E-4</v>
      </c>
      <c r="BW390">
        <v>2.8005E-4</v>
      </c>
      <c r="BX390">
        <v>2.5863999999999998E-4</v>
      </c>
      <c r="BY390">
        <v>2.3439000000000001E-4</v>
      </c>
      <c r="CA390">
        <v>5.0737000000000004E-4</v>
      </c>
      <c r="CB390">
        <v>4.5229999999999999E-4</v>
      </c>
      <c r="CC390">
        <v>4.7165999999999999E-4</v>
      </c>
      <c r="CD390">
        <v>4.863E-4</v>
      </c>
      <c r="CE390">
        <v>4.7438999999999999E-4</v>
      </c>
      <c r="CF390">
        <v>5.2388000000000001E-4</v>
      </c>
      <c r="CG390">
        <v>4.5799000000000002E-4</v>
      </c>
      <c r="CH390">
        <v>5.3728000000000001E-4</v>
      </c>
      <c r="CI390">
        <v>4.7233000000000003E-4</v>
      </c>
      <c r="CJ390">
        <v>4.1149999999999997E-4</v>
      </c>
      <c r="CK390">
        <v>3.9353000000000001E-4</v>
      </c>
      <c r="CL390">
        <v>3.3810999999999997E-4</v>
      </c>
      <c r="CN390">
        <v>3.9420999999999998E-4</v>
      </c>
      <c r="CO390">
        <v>4.5436000000000001E-4</v>
      </c>
      <c r="CP390">
        <v>4.5816999999999999E-4</v>
      </c>
      <c r="CQ390">
        <v>3.1953E-4</v>
      </c>
      <c r="CR390">
        <v>3.2413E-4</v>
      </c>
      <c r="CS390">
        <v>5.1367000000000003E-4</v>
      </c>
      <c r="CT390">
        <v>4.5062999999999999E-4</v>
      </c>
      <c r="CU390">
        <v>3.1024999999999998E-4</v>
      </c>
      <c r="CV390">
        <v>3.5087999999999997E-4</v>
      </c>
      <c r="CW390">
        <v>3.3016000000000002E-4</v>
      </c>
      <c r="CX390">
        <v>4.7235000000000002E-4</v>
      </c>
      <c r="CY390">
        <v>2.6678999999999999E-4</v>
      </c>
      <c r="DA390">
        <v>1.4242000000000001E-4</v>
      </c>
      <c r="DB390">
        <v>1.2144E-4</v>
      </c>
      <c r="DC390">
        <v>1.4486999999999999E-4</v>
      </c>
      <c r="DD390">
        <v>1.2311000000000001E-4</v>
      </c>
      <c r="DE390">
        <v>1.4753999999999999E-4</v>
      </c>
      <c r="DF390">
        <v>1.6042000000000001E-4</v>
      </c>
      <c r="DG390">
        <v>1.4793E-4</v>
      </c>
      <c r="DH390">
        <v>1.0445E-4</v>
      </c>
      <c r="DI390">
        <v>1.4826999999999999E-4</v>
      </c>
      <c r="DJ390">
        <v>1.6854000000000001E-4</v>
      </c>
      <c r="DK390">
        <v>1.5040999999999999E-4</v>
      </c>
      <c r="DL390">
        <v>1.4312999999999999E-4</v>
      </c>
      <c r="DO390">
        <f t="shared" si="25"/>
        <v>2.723974074074073E-4</v>
      </c>
      <c r="DP390">
        <f t="shared" si="26"/>
        <v>2.8532259259259263E-4</v>
      </c>
      <c r="DQ390">
        <f t="shared" si="27"/>
        <v>2.9183629629629622E-4</v>
      </c>
      <c r="DR390">
        <f t="shared" si="28"/>
        <v>2.3817962962962967E-4</v>
      </c>
      <c r="DT390">
        <v>48.344000000000001</v>
      </c>
    </row>
    <row r="391" spans="1:124" x14ac:dyDescent="0.25">
      <c r="A391">
        <v>5.9634E-4</v>
      </c>
      <c r="B391">
        <v>6.9936E-4</v>
      </c>
      <c r="C391">
        <v>7.0031E-4</v>
      </c>
      <c r="D391">
        <v>6.5644E-4</v>
      </c>
      <c r="E391">
        <v>1.9370999999999999E-4</v>
      </c>
      <c r="F391">
        <v>1.9861999999999999E-4</v>
      </c>
      <c r="G391">
        <v>1.7825E-4</v>
      </c>
      <c r="H391">
        <v>1.2541000000000001E-4</v>
      </c>
      <c r="I391">
        <v>1.6652999999999999E-4</v>
      </c>
      <c r="J391">
        <v>1.5441000000000001E-4</v>
      </c>
      <c r="K391">
        <v>1.1964999999999999E-4</v>
      </c>
      <c r="L391">
        <v>1.2828000000000001E-4</v>
      </c>
      <c r="N391">
        <v>2.1148E-4</v>
      </c>
      <c r="O391">
        <v>1.9207999999999999E-4</v>
      </c>
      <c r="P391">
        <v>1.7166999999999999E-4</v>
      </c>
      <c r="Q391">
        <v>1.2934000000000001E-4</v>
      </c>
      <c r="R391">
        <v>2.8153E-4</v>
      </c>
      <c r="S391">
        <v>2.4484000000000002E-4</v>
      </c>
      <c r="T391">
        <v>3.0854999999999999E-4</v>
      </c>
      <c r="U391">
        <v>2.0869000000000001E-4</v>
      </c>
      <c r="V391">
        <v>2.8264000000000002E-4</v>
      </c>
      <c r="W391">
        <v>2.0954E-4</v>
      </c>
      <c r="X391">
        <v>2.32E-4</v>
      </c>
      <c r="Y391">
        <v>1.7377000000000001E-4</v>
      </c>
      <c r="AA391">
        <v>2.5653999999999998E-4</v>
      </c>
      <c r="AB391">
        <v>2.5166000000000001E-4</v>
      </c>
      <c r="AC391">
        <v>2.6541999999999999E-4</v>
      </c>
      <c r="AD391">
        <v>2.2368E-4</v>
      </c>
      <c r="AE391">
        <v>2.3923E-4</v>
      </c>
      <c r="AF391">
        <v>2.8856999999999998E-4</v>
      </c>
      <c r="AG391">
        <v>3.2225999999999999E-4</v>
      </c>
      <c r="AH391">
        <v>2.3866E-4</v>
      </c>
      <c r="AI391">
        <v>2.5719000000000002E-4</v>
      </c>
      <c r="AJ391">
        <v>2.3604999999999999E-4</v>
      </c>
      <c r="AK391">
        <v>2.4416999999999999E-4</v>
      </c>
      <c r="AL391">
        <v>1.5165999999999999E-4</v>
      </c>
      <c r="AN391">
        <v>2.5719000000000002E-4</v>
      </c>
      <c r="AO391">
        <v>2.3604999999999999E-4</v>
      </c>
      <c r="AP391">
        <v>2.4416999999999999E-4</v>
      </c>
      <c r="AQ391">
        <v>1.5165999999999999E-4</v>
      </c>
      <c r="AR391">
        <v>1.5144E-4</v>
      </c>
      <c r="AS391">
        <v>1.8026000000000001E-4</v>
      </c>
      <c r="AT391">
        <v>2.2256000000000001E-4</v>
      </c>
      <c r="AU391">
        <v>1.972E-4</v>
      </c>
      <c r="AV391">
        <v>1.2099000000000001E-4</v>
      </c>
      <c r="AW391">
        <v>1.3180000000000001E-4</v>
      </c>
      <c r="AX391">
        <v>1.4341000000000001E-4</v>
      </c>
      <c r="AY391">
        <v>1.3946E-4</v>
      </c>
      <c r="BA391">
        <v>1.7851999999999999E-4</v>
      </c>
      <c r="BB391">
        <v>2.1662E-4</v>
      </c>
      <c r="BC391">
        <v>2.4282000000000001E-4</v>
      </c>
      <c r="BD391">
        <v>1.4574999999999999E-4</v>
      </c>
      <c r="BE391">
        <v>1.5945999999999999E-4</v>
      </c>
      <c r="BF391">
        <v>2.1676E-4</v>
      </c>
      <c r="BG391">
        <v>2.6753999999999998E-4</v>
      </c>
      <c r="BH391">
        <v>1.9662E-4</v>
      </c>
      <c r="BI391">
        <v>2.7951000000000001E-4</v>
      </c>
      <c r="BJ391">
        <v>3.2221000000000002E-4</v>
      </c>
      <c r="BK391">
        <v>3.3282E-4</v>
      </c>
      <c r="BL391">
        <v>2.4733999999999997E-4</v>
      </c>
      <c r="BN391">
        <v>3.2335000000000003E-4</v>
      </c>
      <c r="BO391">
        <v>2.6092999999999998E-4</v>
      </c>
      <c r="BP391">
        <v>2.3636999999999999E-4</v>
      </c>
      <c r="BQ391">
        <v>2.4561E-4</v>
      </c>
      <c r="BR391">
        <v>2.2392000000000001E-4</v>
      </c>
      <c r="BS391">
        <v>2.4428999999999998E-4</v>
      </c>
      <c r="BT391">
        <v>1.8375999999999999E-4</v>
      </c>
      <c r="BU391">
        <v>2.2641999999999999E-4</v>
      </c>
      <c r="BV391">
        <v>2.6097000000000002E-4</v>
      </c>
      <c r="BW391">
        <v>3.2217999999999998E-4</v>
      </c>
      <c r="BX391">
        <v>2.7919000000000002E-4</v>
      </c>
      <c r="BY391">
        <v>2.2479999999999999E-4</v>
      </c>
      <c r="CA391">
        <v>4.3511E-4</v>
      </c>
      <c r="CB391">
        <v>4.2943000000000001E-4</v>
      </c>
      <c r="CC391">
        <v>5.3295000000000003E-4</v>
      </c>
      <c r="CD391">
        <v>5.6360000000000004E-4</v>
      </c>
      <c r="CE391">
        <v>5.0330999999999998E-4</v>
      </c>
      <c r="CF391">
        <v>5.9049999999999999E-4</v>
      </c>
      <c r="CG391">
        <v>4.6781999999999998E-4</v>
      </c>
      <c r="CH391">
        <v>4.7342E-4</v>
      </c>
      <c r="CI391">
        <v>3.9687000000000001E-4</v>
      </c>
      <c r="CJ391">
        <v>4.1007000000000001E-4</v>
      </c>
      <c r="CK391">
        <v>4.1147999999999998E-4</v>
      </c>
      <c r="CL391">
        <v>3.5835000000000001E-4</v>
      </c>
      <c r="CN391">
        <v>3.8769E-4</v>
      </c>
      <c r="CO391">
        <v>4.4393999999999998E-4</v>
      </c>
      <c r="CP391">
        <v>5.1385999999999999E-4</v>
      </c>
      <c r="CQ391">
        <v>3.0862000000000001E-4</v>
      </c>
      <c r="CR391">
        <v>3.4675999999999999E-4</v>
      </c>
      <c r="CS391">
        <v>4.1103E-4</v>
      </c>
      <c r="CT391">
        <v>4.1957000000000002E-4</v>
      </c>
      <c r="CU391">
        <v>3.0360000000000001E-4</v>
      </c>
      <c r="CV391">
        <v>3.0360000000000001E-4</v>
      </c>
      <c r="CW391">
        <v>3.2613E-4</v>
      </c>
      <c r="CX391">
        <v>4.8591999999999998E-4</v>
      </c>
      <c r="CY391">
        <v>2.7687000000000002E-4</v>
      </c>
      <c r="DA391">
        <v>1.5805999999999999E-4</v>
      </c>
      <c r="DB391">
        <v>1.1605E-4</v>
      </c>
      <c r="DC391">
        <v>1.5195000000000001E-4</v>
      </c>
      <c r="DD391">
        <v>1.1463000000000001E-4</v>
      </c>
      <c r="DE391">
        <v>1.5588000000000001E-4</v>
      </c>
      <c r="DF391">
        <v>1.4150999999999999E-4</v>
      </c>
      <c r="DG391">
        <v>1.5354999999999999E-4</v>
      </c>
      <c r="DH391">
        <v>1.0401E-4</v>
      </c>
      <c r="DI391">
        <v>1.5595999999999999E-4</v>
      </c>
      <c r="DJ391">
        <v>1.9461000000000001E-4</v>
      </c>
      <c r="DK391">
        <v>1.4825E-4</v>
      </c>
      <c r="DL391">
        <v>1.3503000000000001E-4</v>
      </c>
      <c r="DO391">
        <f t="shared" si="25"/>
        <v>2.6976962962962963E-4</v>
      </c>
      <c r="DP391">
        <f t="shared" si="26"/>
        <v>2.8405555555555557E-4</v>
      </c>
      <c r="DQ391">
        <f t="shared" si="27"/>
        <v>2.9556555555555557E-4</v>
      </c>
      <c r="DR391">
        <f t="shared" si="28"/>
        <v>2.3884888888888895E-4</v>
      </c>
      <c r="DT391">
        <v>48.47</v>
      </c>
    </row>
    <row r="392" spans="1:124" x14ac:dyDescent="0.25">
      <c r="A392">
        <v>5.7994999999999998E-4</v>
      </c>
      <c r="B392">
        <v>7.5721999999999996E-4</v>
      </c>
      <c r="C392">
        <v>6.8780000000000002E-4</v>
      </c>
      <c r="D392">
        <v>6.9229999999999997E-4</v>
      </c>
      <c r="E392">
        <v>1.9541E-4</v>
      </c>
      <c r="F392">
        <v>1.9667E-4</v>
      </c>
      <c r="G392">
        <v>1.7997999999999999E-4</v>
      </c>
      <c r="H392">
        <v>1.2489000000000001E-4</v>
      </c>
      <c r="I392">
        <v>1.5909999999999999E-4</v>
      </c>
      <c r="J392">
        <v>1.5411E-4</v>
      </c>
      <c r="K392">
        <v>1.2048999999999999E-4</v>
      </c>
      <c r="L392">
        <v>1.2538E-4</v>
      </c>
      <c r="N392">
        <v>2.1034999999999999E-4</v>
      </c>
      <c r="O392">
        <v>1.9068000000000001E-4</v>
      </c>
      <c r="P392">
        <v>1.6885000000000001E-4</v>
      </c>
      <c r="Q392">
        <v>1.2089E-4</v>
      </c>
      <c r="R392">
        <v>2.6179000000000003E-4</v>
      </c>
      <c r="S392">
        <v>2.4917E-4</v>
      </c>
      <c r="T392">
        <v>2.9397000000000001E-4</v>
      </c>
      <c r="U392">
        <v>2.107E-4</v>
      </c>
      <c r="V392">
        <v>2.9583000000000002E-4</v>
      </c>
      <c r="W392">
        <v>2.1579999999999999E-4</v>
      </c>
      <c r="X392">
        <v>2.2058000000000001E-4</v>
      </c>
      <c r="Y392">
        <v>1.6835999999999999E-4</v>
      </c>
      <c r="AA392">
        <v>2.609E-4</v>
      </c>
      <c r="AB392">
        <v>2.3068000000000001E-4</v>
      </c>
      <c r="AC392">
        <v>2.5378E-4</v>
      </c>
      <c r="AD392">
        <v>2.1557999999999999E-4</v>
      </c>
      <c r="AE392">
        <v>2.3376000000000001E-4</v>
      </c>
      <c r="AF392">
        <v>2.8352999999999999E-4</v>
      </c>
      <c r="AG392">
        <v>3.2756000000000001E-4</v>
      </c>
      <c r="AH392">
        <v>2.2955E-4</v>
      </c>
      <c r="AI392">
        <v>2.6945000000000002E-4</v>
      </c>
      <c r="AJ392">
        <v>2.2735E-4</v>
      </c>
      <c r="AK392">
        <v>2.4712999999999997E-4</v>
      </c>
      <c r="AL392">
        <v>1.5132000000000001E-4</v>
      </c>
      <c r="AN392">
        <v>2.6945000000000002E-4</v>
      </c>
      <c r="AO392">
        <v>2.2735E-4</v>
      </c>
      <c r="AP392">
        <v>2.4712999999999997E-4</v>
      </c>
      <c r="AQ392">
        <v>1.5132000000000001E-4</v>
      </c>
      <c r="AR392">
        <v>1.5920999999999999E-4</v>
      </c>
      <c r="AS392">
        <v>1.6318999999999999E-4</v>
      </c>
      <c r="AT392">
        <v>2.1751999999999999E-4</v>
      </c>
      <c r="AU392">
        <v>2.0047000000000001E-4</v>
      </c>
      <c r="AV392">
        <v>1.2244E-4</v>
      </c>
      <c r="AW392">
        <v>1.3130999999999999E-4</v>
      </c>
      <c r="AX392">
        <v>1.4086E-4</v>
      </c>
      <c r="AY392">
        <v>1.3891000000000001E-4</v>
      </c>
      <c r="BA392">
        <v>1.7984000000000001E-4</v>
      </c>
      <c r="BB392">
        <v>2.2676E-4</v>
      </c>
      <c r="BC392">
        <v>2.6221000000000003E-4</v>
      </c>
      <c r="BD392">
        <v>1.3981E-4</v>
      </c>
      <c r="BE392">
        <v>1.4454E-4</v>
      </c>
      <c r="BF392">
        <v>2.1660000000000001E-4</v>
      </c>
      <c r="BG392">
        <v>2.7342000000000002E-4</v>
      </c>
      <c r="BH392">
        <v>2.1086999999999999E-4</v>
      </c>
      <c r="BI392">
        <v>2.7373000000000002E-4</v>
      </c>
      <c r="BJ392">
        <v>3.3324E-4</v>
      </c>
      <c r="BK392">
        <v>3.1665000000000003E-4</v>
      </c>
      <c r="BL392">
        <v>2.5535999999999999E-4</v>
      </c>
      <c r="BN392">
        <v>3.2127000000000002E-4</v>
      </c>
      <c r="BO392">
        <v>2.4896E-4</v>
      </c>
      <c r="BP392">
        <v>2.3336E-4</v>
      </c>
      <c r="BQ392">
        <v>2.385E-4</v>
      </c>
      <c r="BR392">
        <v>2.2829E-4</v>
      </c>
      <c r="BS392">
        <v>2.4896E-4</v>
      </c>
      <c r="BT392">
        <v>1.694E-4</v>
      </c>
      <c r="BU392">
        <v>2.2720999999999999E-4</v>
      </c>
      <c r="BV392">
        <v>2.4039999999999999E-4</v>
      </c>
      <c r="BW392">
        <v>3.3661999999999999E-4</v>
      </c>
      <c r="BX392">
        <v>2.8342999999999999E-4</v>
      </c>
      <c r="BY392">
        <v>2.2252E-4</v>
      </c>
      <c r="CA392">
        <v>3.9545999999999998E-4</v>
      </c>
      <c r="CB392">
        <v>4.2004999999999999E-4</v>
      </c>
      <c r="CC392">
        <v>5.6525E-4</v>
      </c>
      <c r="CD392">
        <v>5.9803999999999999E-4</v>
      </c>
      <c r="CE392">
        <v>5.0241000000000001E-4</v>
      </c>
      <c r="CF392">
        <v>6.2467999999999996E-4</v>
      </c>
      <c r="CG392">
        <v>4.7768000000000002E-4</v>
      </c>
      <c r="CH392">
        <v>4.2497999999999999E-4</v>
      </c>
      <c r="CI392">
        <v>3.6171E-4</v>
      </c>
      <c r="CJ392">
        <v>4.149E-4</v>
      </c>
      <c r="CK392">
        <v>4.0814999999999997E-4</v>
      </c>
      <c r="CL392">
        <v>3.7241999999999999E-4</v>
      </c>
      <c r="CN392">
        <v>3.7891999999999998E-4</v>
      </c>
      <c r="CO392">
        <v>4.4244E-4</v>
      </c>
      <c r="CP392">
        <v>5.4166999999999996E-4</v>
      </c>
      <c r="CQ392">
        <v>3.0007999999999999E-4</v>
      </c>
      <c r="CR392">
        <v>3.5952999999999999E-4</v>
      </c>
      <c r="CS392">
        <v>3.6521999999999998E-4</v>
      </c>
      <c r="CT392">
        <v>4.0516E-4</v>
      </c>
      <c r="CU392">
        <v>3.0289E-4</v>
      </c>
      <c r="CV392">
        <v>2.7294E-4</v>
      </c>
      <c r="CW392">
        <v>3.3164000000000002E-4</v>
      </c>
      <c r="CX392">
        <v>4.9098999999999996E-4</v>
      </c>
      <c r="CY392">
        <v>2.8823999999999999E-4</v>
      </c>
      <c r="DA392">
        <v>1.6603000000000001E-4</v>
      </c>
      <c r="DB392">
        <v>1.1474E-4</v>
      </c>
      <c r="DC392">
        <v>1.5351000000000001E-4</v>
      </c>
      <c r="DD392">
        <v>1.1145E-4</v>
      </c>
      <c r="DE392">
        <v>1.5913E-4</v>
      </c>
      <c r="DF392">
        <v>1.3503000000000001E-4</v>
      </c>
      <c r="DG392">
        <v>1.5327E-4</v>
      </c>
      <c r="DH392">
        <v>1.0534E-4</v>
      </c>
      <c r="DI392">
        <v>1.5412999999999999E-4</v>
      </c>
      <c r="DJ392">
        <v>2.0701000000000001E-4</v>
      </c>
      <c r="DK392">
        <v>1.4667E-4</v>
      </c>
      <c r="DL392">
        <v>1.2778999999999999E-4</v>
      </c>
      <c r="DO392">
        <f t="shared" si="25"/>
        <v>2.6503592592592599E-4</v>
      </c>
      <c r="DP392">
        <f t="shared" si="26"/>
        <v>2.8495962962962968E-4</v>
      </c>
      <c r="DQ392">
        <f t="shared" si="27"/>
        <v>2.9579518518518523E-4</v>
      </c>
      <c r="DR392">
        <f t="shared" si="28"/>
        <v>2.3908037037037038E-4</v>
      </c>
      <c r="DT392">
        <v>48.594999999999999</v>
      </c>
    </row>
    <row r="393" spans="1:124" x14ac:dyDescent="0.25">
      <c r="A393">
        <v>5.6099000000000003E-4</v>
      </c>
      <c r="B393">
        <v>7.6004999999999996E-4</v>
      </c>
      <c r="C393">
        <v>6.9048000000000004E-4</v>
      </c>
      <c r="D393">
        <v>6.9698999999999998E-4</v>
      </c>
      <c r="E393">
        <v>1.9018E-4</v>
      </c>
      <c r="F393">
        <v>1.8976999999999999E-4</v>
      </c>
      <c r="G393">
        <v>1.8356000000000001E-4</v>
      </c>
      <c r="H393">
        <v>1.2413999999999999E-4</v>
      </c>
      <c r="I393">
        <v>1.5338999999999999E-4</v>
      </c>
      <c r="J393">
        <v>1.5830999999999999E-4</v>
      </c>
      <c r="K393">
        <v>1.2873999999999999E-4</v>
      </c>
      <c r="L393">
        <v>1.2903E-4</v>
      </c>
      <c r="N393">
        <v>2.0348999999999999E-4</v>
      </c>
      <c r="O393">
        <v>1.9358E-4</v>
      </c>
      <c r="P393">
        <v>1.7432E-4</v>
      </c>
      <c r="Q393">
        <v>1.2983999999999999E-4</v>
      </c>
      <c r="R393">
        <v>2.5433999999999998E-4</v>
      </c>
      <c r="S393">
        <v>2.5377E-4</v>
      </c>
      <c r="T393">
        <v>2.9828999999999999E-4</v>
      </c>
      <c r="U393">
        <v>2.1071999999999999E-4</v>
      </c>
      <c r="V393">
        <v>2.8302999999999998E-4</v>
      </c>
      <c r="W393">
        <v>2.1059E-4</v>
      </c>
      <c r="X393">
        <v>2.2645E-4</v>
      </c>
      <c r="Y393">
        <v>1.7343E-4</v>
      </c>
      <c r="AA393">
        <v>2.5297999999999998E-4</v>
      </c>
      <c r="AB393">
        <v>2.6204000000000001E-4</v>
      </c>
      <c r="AC393">
        <v>2.6824999999999999E-4</v>
      </c>
      <c r="AD393">
        <v>2.1353E-4</v>
      </c>
      <c r="AE393">
        <v>2.3246000000000001E-4</v>
      </c>
      <c r="AF393">
        <v>2.7368999999999999E-4</v>
      </c>
      <c r="AG393">
        <v>3.1816E-4</v>
      </c>
      <c r="AH393">
        <v>2.2426E-4</v>
      </c>
      <c r="AI393">
        <v>2.4967000000000001E-4</v>
      </c>
      <c r="AJ393">
        <v>2.3557999999999999E-4</v>
      </c>
      <c r="AK393">
        <v>2.386E-4</v>
      </c>
      <c r="AL393">
        <v>1.5558999999999999E-4</v>
      </c>
      <c r="AN393">
        <v>2.4967000000000001E-4</v>
      </c>
      <c r="AO393">
        <v>2.3557999999999999E-4</v>
      </c>
      <c r="AP393">
        <v>2.386E-4</v>
      </c>
      <c r="AQ393">
        <v>1.5558999999999999E-4</v>
      </c>
      <c r="AR393">
        <v>1.5312999999999999E-4</v>
      </c>
      <c r="AS393">
        <v>1.6930999999999999E-4</v>
      </c>
      <c r="AT393">
        <v>2.1889000000000001E-4</v>
      </c>
      <c r="AU393">
        <v>1.9450000000000001E-4</v>
      </c>
      <c r="AV393">
        <v>1.3766000000000001E-4</v>
      </c>
      <c r="AW393">
        <v>1.4101000000000001E-4</v>
      </c>
      <c r="AX393">
        <v>1.3616999999999999E-4</v>
      </c>
      <c r="AY393">
        <v>1.3690999999999999E-4</v>
      </c>
      <c r="BA393">
        <v>1.8238999999999999E-4</v>
      </c>
      <c r="BB393">
        <v>2.2364999999999999E-4</v>
      </c>
      <c r="BC393">
        <v>2.4958000000000001E-4</v>
      </c>
      <c r="BD393">
        <v>1.5075000000000001E-4</v>
      </c>
      <c r="BE393">
        <v>1.5365999999999999E-4</v>
      </c>
      <c r="BF393">
        <v>2.0515E-4</v>
      </c>
      <c r="BG393">
        <v>2.5406000000000002E-4</v>
      </c>
      <c r="BH393">
        <v>2.0492000000000001E-4</v>
      </c>
      <c r="BI393">
        <v>2.7420999999999999E-4</v>
      </c>
      <c r="BJ393">
        <v>3.1348999999999998E-4</v>
      </c>
      <c r="BK393">
        <v>2.9972000000000001E-4</v>
      </c>
      <c r="BL393">
        <v>2.4047000000000001E-4</v>
      </c>
      <c r="BN393">
        <v>3.0663000000000001E-4</v>
      </c>
      <c r="BO393">
        <v>2.4696000000000001E-4</v>
      </c>
      <c r="BP393">
        <v>2.3172000000000001E-4</v>
      </c>
      <c r="BQ393">
        <v>2.3458999999999999E-4</v>
      </c>
      <c r="BR393">
        <v>2.2617000000000001E-4</v>
      </c>
      <c r="BS393">
        <v>2.4687E-4</v>
      </c>
      <c r="BT393">
        <v>1.7395999999999999E-4</v>
      </c>
      <c r="BU393">
        <v>2.2022E-4</v>
      </c>
      <c r="BV393">
        <v>2.3493E-4</v>
      </c>
      <c r="BW393">
        <v>3.144E-4</v>
      </c>
      <c r="BX393">
        <v>2.6839000000000002E-4</v>
      </c>
      <c r="BY393">
        <v>2.2814999999999999E-4</v>
      </c>
      <c r="CA393">
        <v>4.0980999999999998E-4</v>
      </c>
      <c r="CB393">
        <v>4.2823999999999998E-4</v>
      </c>
      <c r="CC393">
        <v>5.4847000000000001E-4</v>
      </c>
      <c r="CD393">
        <v>5.6851000000000004E-4</v>
      </c>
      <c r="CE393">
        <v>4.7110000000000001E-4</v>
      </c>
      <c r="CF393">
        <v>6.0510999999999996E-4</v>
      </c>
      <c r="CG393">
        <v>4.8041000000000002E-4</v>
      </c>
      <c r="CH393">
        <v>4.1873000000000002E-4</v>
      </c>
      <c r="CI393">
        <v>3.858E-4</v>
      </c>
      <c r="CJ393">
        <v>4.2185999999999998E-4</v>
      </c>
      <c r="CK393">
        <v>3.8467999999999998E-4</v>
      </c>
      <c r="CL393">
        <v>3.7106999999999998E-4</v>
      </c>
      <c r="CN393">
        <v>3.7218E-4</v>
      </c>
      <c r="CO393">
        <v>4.4968999999999999E-4</v>
      </c>
      <c r="CP393">
        <v>5.2452E-4</v>
      </c>
      <c r="CQ393">
        <v>2.9807999999999999E-4</v>
      </c>
      <c r="CR393">
        <v>3.5425000000000002E-4</v>
      </c>
      <c r="CS393">
        <v>4.0152999999999999E-4</v>
      </c>
      <c r="CT393">
        <v>4.1465000000000002E-4</v>
      </c>
      <c r="CU393">
        <v>3.0763999999999998E-4</v>
      </c>
      <c r="CV393">
        <v>2.7596000000000001E-4</v>
      </c>
      <c r="CW393">
        <v>3.4259999999999998E-4</v>
      </c>
      <c r="CX393">
        <v>4.8362999999999998E-4</v>
      </c>
      <c r="CY393">
        <v>2.9357999999999999E-4</v>
      </c>
      <c r="DA393">
        <v>1.6137000000000001E-4</v>
      </c>
      <c r="DB393">
        <v>1.1792E-4</v>
      </c>
      <c r="DC393">
        <v>1.4836E-4</v>
      </c>
      <c r="DD393">
        <v>1.1506E-4</v>
      </c>
      <c r="DE393">
        <v>1.5509000000000001E-4</v>
      </c>
      <c r="DF393">
        <v>1.4427999999999999E-4</v>
      </c>
      <c r="DG393">
        <v>1.4694999999999999E-4</v>
      </c>
      <c r="DH393">
        <v>1.0737E-4</v>
      </c>
      <c r="DI393">
        <v>1.4359999999999999E-4</v>
      </c>
      <c r="DJ393">
        <v>1.9819E-4</v>
      </c>
      <c r="DK393">
        <v>1.4622999999999999E-4</v>
      </c>
      <c r="DL393">
        <v>1.2526E-4</v>
      </c>
      <c r="DO393">
        <f t="shared" si="25"/>
        <v>2.6030148148148148E-4</v>
      </c>
      <c r="DP393">
        <f t="shared" si="26"/>
        <v>2.867859259259259E-4</v>
      </c>
      <c r="DQ393">
        <f t="shared" si="27"/>
        <v>2.9169777777777773E-4</v>
      </c>
      <c r="DR393">
        <f t="shared" si="28"/>
        <v>2.3810851851851852E-4</v>
      </c>
      <c r="DT393">
        <v>48.72</v>
      </c>
    </row>
    <row r="394" spans="1:124" x14ac:dyDescent="0.25">
      <c r="A394">
        <v>5.4872000000000005E-4</v>
      </c>
      <c r="B394">
        <v>7.0496999999999997E-4</v>
      </c>
      <c r="C394">
        <v>7.0454999999999997E-4</v>
      </c>
      <c r="D394">
        <v>6.6635000000000002E-4</v>
      </c>
      <c r="E394">
        <v>1.8071E-4</v>
      </c>
      <c r="F394">
        <v>1.8157000000000001E-4</v>
      </c>
      <c r="G394">
        <v>1.8649000000000001E-4</v>
      </c>
      <c r="H394">
        <v>1.2329999999999999E-4</v>
      </c>
      <c r="I394">
        <v>1.5233999999999999E-4</v>
      </c>
      <c r="J394">
        <v>1.6422999999999999E-4</v>
      </c>
      <c r="K394">
        <v>1.3928000000000001E-4</v>
      </c>
      <c r="L394">
        <v>1.3674999999999999E-4</v>
      </c>
      <c r="N394">
        <v>1.9447E-4</v>
      </c>
      <c r="O394">
        <v>1.9866999999999999E-4</v>
      </c>
      <c r="P394">
        <v>1.8447E-4</v>
      </c>
      <c r="Q394">
        <v>1.5051999999999999E-4</v>
      </c>
      <c r="R394">
        <v>2.6271999999999998E-4</v>
      </c>
      <c r="S394">
        <v>2.5543000000000001E-4</v>
      </c>
      <c r="T394">
        <v>3.1814000000000001E-4</v>
      </c>
      <c r="U394">
        <v>2.0824E-4</v>
      </c>
      <c r="V394">
        <v>2.5129999999999998E-4</v>
      </c>
      <c r="W394">
        <v>1.9657999999999999E-4</v>
      </c>
      <c r="X394">
        <v>2.4548000000000001E-4</v>
      </c>
      <c r="Y394">
        <v>1.8552E-4</v>
      </c>
      <c r="AA394">
        <v>2.3691000000000001E-4</v>
      </c>
      <c r="AB394">
        <v>3.2644E-4</v>
      </c>
      <c r="AC394">
        <v>2.9950000000000002E-4</v>
      </c>
      <c r="AD394">
        <v>2.1806000000000001E-4</v>
      </c>
      <c r="AE394">
        <v>2.3545E-4</v>
      </c>
      <c r="AF394">
        <v>2.6421000000000002E-4</v>
      </c>
      <c r="AG394">
        <v>2.9887000000000002E-4</v>
      </c>
      <c r="AH394">
        <v>2.2528000000000001E-4</v>
      </c>
      <c r="AI394">
        <v>2.0913E-4</v>
      </c>
      <c r="AJ394">
        <v>2.5533000000000001E-4</v>
      </c>
      <c r="AK394">
        <v>2.2309000000000001E-4</v>
      </c>
      <c r="AL394">
        <v>1.6160999999999999E-4</v>
      </c>
      <c r="AN394">
        <v>2.0913E-4</v>
      </c>
      <c r="AO394">
        <v>2.5533000000000001E-4</v>
      </c>
      <c r="AP394">
        <v>2.2309000000000001E-4</v>
      </c>
      <c r="AQ394">
        <v>1.6160999999999999E-4</v>
      </c>
      <c r="AR394">
        <v>1.3655000000000001E-4</v>
      </c>
      <c r="AS394">
        <v>1.9436E-4</v>
      </c>
      <c r="AT394">
        <v>2.2533000000000001E-4</v>
      </c>
      <c r="AU394">
        <v>1.8237E-4</v>
      </c>
      <c r="AV394">
        <v>1.5731E-4</v>
      </c>
      <c r="AW394">
        <v>1.5483000000000001E-4</v>
      </c>
      <c r="AX394">
        <v>1.3171999999999999E-4</v>
      </c>
      <c r="AY394">
        <v>1.3427E-4</v>
      </c>
      <c r="BA394">
        <v>1.8417999999999999E-4</v>
      </c>
      <c r="BB394">
        <v>2.0871E-4</v>
      </c>
      <c r="BC394">
        <v>2.1201E-4</v>
      </c>
      <c r="BD394">
        <v>1.7165999999999999E-4</v>
      </c>
      <c r="BE394">
        <v>1.8076999999999999E-4</v>
      </c>
      <c r="BF394">
        <v>1.8866999999999999E-4</v>
      </c>
      <c r="BG394">
        <v>2.2037000000000001E-4</v>
      </c>
      <c r="BH394">
        <v>1.8197999999999999E-4</v>
      </c>
      <c r="BI394">
        <v>2.7985999999999999E-4</v>
      </c>
      <c r="BJ394">
        <v>2.7402999999999998E-4</v>
      </c>
      <c r="BK394">
        <v>2.9111000000000002E-4</v>
      </c>
      <c r="BL394">
        <v>2.1094000000000001E-4</v>
      </c>
      <c r="BN394">
        <v>2.8728E-4</v>
      </c>
      <c r="BO394">
        <v>2.5533000000000001E-4</v>
      </c>
      <c r="BP394">
        <v>2.3174E-4</v>
      </c>
      <c r="BQ394">
        <v>2.3550000000000001E-4</v>
      </c>
      <c r="BR394">
        <v>2.1837000000000001E-4</v>
      </c>
      <c r="BS394">
        <v>2.3871E-4</v>
      </c>
      <c r="BT394">
        <v>1.9406E-4</v>
      </c>
      <c r="BU394">
        <v>2.0908E-4</v>
      </c>
      <c r="BV394">
        <v>2.4689999999999998E-4</v>
      </c>
      <c r="BW394">
        <v>2.6799000000000001E-4</v>
      </c>
      <c r="BX394">
        <v>2.4232999999999999E-4</v>
      </c>
      <c r="BY394">
        <v>2.3771E-4</v>
      </c>
      <c r="CA394">
        <v>4.6784000000000002E-4</v>
      </c>
      <c r="CB394">
        <v>4.4776000000000001E-4</v>
      </c>
      <c r="CC394">
        <v>4.9142000000000001E-4</v>
      </c>
      <c r="CD394">
        <v>4.9147999999999998E-4</v>
      </c>
      <c r="CE394">
        <v>4.2641000000000001E-4</v>
      </c>
      <c r="CF394">
        <v>5.4215999999999997E-4</v>
      </c>
      <c r="CG394">
        <v>4.7321E-4</v>
      </c>
      <c r="CH394">
        <v>4.5637999999999999E-4</v>
      </c>
      <c r="CI394">
        <v>4.5333999999999999E-4</v>
      </c>
      <c r="CJ394">
        <v>4.2572999999999998E-4</v>
      </c>
      <c r="CK394">
        <v>3.5385000000000001E-4</v>
      </c>
      <c r="CL394">
        <v>3.5421999999999998E-4</v>
      </c>
      <c r="CN394">
        <v>3.7045999999999997E-4</v>
      </c>
      <c r="CO394">
        <v>4.6052000000000002E-4</v>
      </c>
      <c r="CP394">
        <v>4.7175E-4</v>
      </c>
      <c r="CQ394">
        <v>3.0289999999999999E-4</v>
      </c>
      <c r="CR394">
        <v>3.3338999999999998E-4</v>
      </c>
      <c r="CS394">
        <v>4.9711999999999998E-4</v>
      </c>
      <c r="CT394">
        <v>4.4128E-4</v>
      </c>
      <c r="CU394">
        <v>3.1426000000000002E-4</v>
      </c>
      <c r="CV394">
        <v>3.0981999999999998E-4</v>
      </c>
      <c r="CW394">
        <v>3.5188999999999999E-4</v>
      </c>
      <c r="CX394">
        <v>4.6721000000000002E-4</v>
      </c>
      <c r="CY394">
        <v>2.8923000000000002E-4</v>
      </c>
      <c r="DA394">
        <v>1.4657E-4</v>
      </c>
      <c r="DB394">
        <v>1.2344E-4</v>
      </c>
      <c r="DC394">
        <v>1.3924E-4</v>
      </c>
      <c r="DD394">
        <v>1.2297999999999999E-4</v>
      </c>
      <c r="DE394">
        <v>1.4579999999999999E-4</v>
      </c>
      <c r="DF394">
        <v>1.6339999999999999E-4</v>
      </c>
      <c r="DG394">
        <v>1.3797000000000001E-4</v>
      </c>
      <c r="DH394">
        <v>1.0865E-4</v>
      </c>
      <c r="DI394">
        <v>1.3019E-4</v>
      </c>
      <c r="DJ394">
        <v>1.7305000000000001E-4</v>
      </c>
      <c r="DK394">
        <v>1.4686000000000001E-4</v>
      </c>
      <c r="DL394">
        <v>1.2847999999999999E-4</v>
      </c>
      <c r="DO394">
        <f t="shared" si="25"/>
        <v>2.5762666666666664E-4</v>
      </c>
      <c r="DP394">
        <f t="shared" si="26"/>
        <v>2.8779481481481476E-4</v>
      </c>
      <c r="DQ394">
        <f t="shared" si="27"/>
        <v>2.8497851851851851E-4</v>
      </c>
      <c r="DR394">
        <f t="shared" si="28"/>
        <v>2.3590111111111112E-4</v>
      </c>
      <c r="DT394">
        <v>48.844999999999999</v>
      </c>
    </row>
    <row r="395" spans="1:124" x14ac:dyDescent="0.25">
      <c r="A395">
        <v>5.4843000000000003E-4</v>
      </c>
      <c r="B395">
        <v>6.2315000000000005E-4</v>
      </c>
      <c r="C395">
        <v>7.1964999999999996E-4</v>
      </c>
      <c r="D395">
        <v>6.1704999999999996E-4</v>
      </c>
      <c r="E395">
        <v>1.7217E-4</v>
      </c>
      <c r="F395">
        <v>1.7642999999999999E-4</v>
      </c>
      <c r="G395">
        <v>1.8672E-4</v>
      </c>
      <c r="H395">
        <v>1.2255E-4</v>
      </c>
      <c r="I395">
        <v>1.5610999999999999E-4</v>
      </c>
      <c r="J395">
        <v>1.6808E-4</v>
      </c>
      <c r="K395">
        <v>1.4573E-4</v>
      </c>
      <c r="L395">
        <v>1.437E-4</v>
      </c>
      <c r="N395">
        <v>1.8808E-4</v>
      </c>
      <c r="O395">
        <v>2.0258E-4</v>
      </c>
      <c r="P395">
        <v>1.93E-4</v>
      </c>
      <c r="Q395">
        <v>1.7045999999999999E-4</v>
      </c>
      <c r="R395">
        <v>2.8111E-4</v>
      </c>
      <c r="S395">
        <v>2.5270000000000002E-4</v>
      </c>
      <c r="T395">
        <v>3.4108000000000001E-4</v>
      </c>
      <c r="U395">
        <v>2.0421E-4</v>
      </c>
      <c r="V395">
        <v>2.1874000000000001E-4</v>
      </c>
      <c r="W395">
        <v>1.816E-4</v>
      </c>
      <c r="X395">
        <v>2.6588000000000002E-4</v>
      </c>
      <c r="Y395">
        <v>1.9709E-4</v>
      </c>
      <c r="AA395">
        <v>2.2156000000000001E-4</v>
      </c>
      <c r="AB395">
        <v>3.8547000000000001E-4</v>
      </c>
      <c r="AC395">
        <v>3.2851000000000001E-4</v>
      </c>
      <c r="AD395">
        <v>2.2583999999999999E-4</v>
      </c>
      <c r="AE395">
        <v>2.4038E-4</v>
      </c>
      <c r="AF395">
        <v>2.5995E-4</v>
      </c>
      <c r="AG395">
        <v>2.8026E-4</v>
      </c>
      <c r="AH395">
        <v>2.3135000000000001E-4</v>
      </c>
      <c r="AI395">
        <v>1.7113E-4</v>
      </c>
      <c r="AJ395">
        <v>2.7449000000000001E-4</v>
      </c>
      <c r="AK395">
        <v>2.0918999999999999E-4</v>
      </c>
      <c r="AL395">
        <v>1.6553999999999999E-4</v>
      </c>
      <c r="AN395">
        <v>1.7113E-4</v>
      </c>
      <c r="AO395">
        <v>2.7449000000000001E-4</v>
      </c>
      <c r="AP395">
        <v>2.0918999999999999E-4</v>
      </c>
      <c r="AQ395">
        <v>1.6553999999999999E-4</v>
      </c>
      <c r="AR395">
        <v>1.1892000000000001E-4</v>
      </c>
      <c r="AS395">
        <v>2.2305E-4</v>
      </c>
      <c r="AT395">
        <v>2.3254999999999999E-4</v>
      </c>
      <c r="AU395">
        <v>1.707E-4</v>
      </c>
      <c r="AV395">
        <v>1.6959000000000001E-4</v>
      </c>
      <c r="AW395">
        <v>1.6437E-4</v>
      </c>
      <c r="AX395">
        <v>1.2972E-4</v>
      </c>
      <c r="AY395">
        <v>1.3217E-4</v>
      </c>
      <c r="BA395">
        <v>1.8374E-4</v>
      </c>
      <c r="BB395">
        <v>1.9029999999999999E-4</v>
      </c>
      <c r="BC395">
        <v>1.7113999999999999E-4</v>
      </c>
      <c r="BD395">
        <v>1.8987E-4</v>
      </c>
      <c r="BE395">
        <v>2.0939999999999999E-4</v>
      </c>
      <c r="BF395">
        <v>1.7625E-4</v>
      </c>
      <c r="BG395">
        <v>1.9149999999999999E-4</v>
      </c>
      <c r="BH395">
        <v>1.5516999999999999E-4</v>
      </c>
      <c r="BI395">
        <v>2.8659999999999997E-4</v>
      </c>
      <c r="BJ395">
        <v>2.3725999999999999E-4</v>
      </c>
      <c r="BK395">
        <v>2.9482E-4</v>
      </c>
      <c r="BL395">
        <v>1.8352E-4</v>
      </c>
      <c r="BN395">
        <v>2.7369999999999998E-4</v>
      </c>
      <c r="BO395">
        <v>2.6834E-4</v>
      </c>
      <c r="BP395">
        <v>2.3272000000000001E-4</v>
      </c>
      <c r="BQ395">
        <v>2.3999000000000001E-4</v>
      </c>
      <c r="BR395">
        <v>2.0898999999999999E-4</v>
      </c>
      <c r="BS395">
        <v>2.2872999999999999E-4</v>
      </c>
      <c r="BT395">
        <v>2.1725999999999999E-4</v>
      </c>
      <c r="BU395">
        <v>1.9977999999999999E-4</v>
      </c>
      <c r="BV395">
        <v>2.6835999999999999E-4</v>
      </c>
      <c r="BW395">
        <v>2.2388E-4</v>
      </c>
      <c r="BX395">
        <v>2.198E-4</v>
      </c>
      <c r="BY395">
        <v>2.4500999999999999E-4</v>
      </c>
      <c r="CA395">
        <v>5.3370000000000002E-4</v>
      </c>
      <c r="CB395">
        <v>4.6581999999999998E-4</v>
      </c>
      <c r="CC395">
        <v>4.2648000000000002E-4</v>
      </c>
      <c r="CD395">
        <v>4.1098000000000003E-4</v>
      </c>
      <c r="CE395">
        <v>3.9299000000000002E-4</v>
      </c>
      <c r="CF395">
        <v>4.7154E-4</v>
      </c>
      <c r="CG395">
        <v>4.5914000000000003E-4</v>
      </c>
      <c r="CH395">
        <v>5.1384E-4</v>
      </c>
      <c r="CI395">
        <v>5.2324999999999995E-4</v>
      </c>
      <c r="CJ395">
        <v>4.2319999999999999E-4</v>
      </c>
      <c r="CK395">
        <v>3.3249000000000001E-4</v>
      </c>
      <c r="CL395">
        <v>3.3097999999999998E-4</v>
      </c>
      <c r="CN395">
        <v>3.7378999999999998E-4</v>
      </c>
      <c r="CO395">
        <v>4.6768999999999999E-4</v>
      </c>
      <c r="CP395">
        <v>4.1350000000000002E-4</v>
      </c>
      <c r="CQ395">
        <v>3.1089000000000003E-4</v>
      </c>
      <c r="CR395">
        <v>3.0855999999999999E-4</v>
      </c>
      <c r="CS395">
        <v>5.9464999999999995E-4</v>
      </c>
      <c r="CT395">
        <v>4.6837000000000002E-4</v>
      </c>
      <c r="CU395">
        <v>3.1812000000000002E-4</v>
      </c>
      <c r="CV395">
        <v>3.5362000000000002E-4</v>
      </c>
      <c r="CW395">
        <v>3.5351000000000002E-4</v>
      </c>
      <c r="CX395">
        <v>4.5039E-4</v>
      </c>
      <c r="CY395">
        <v>2.7730000000000002E-4</v>
      </c>
      <c r="DA395">
        <v>1.3002000000000001E-4</v>
      </c>
      <c r="DB395">
        <v>1.2778E-4</v>
      </c>
      <c r="DC395">
        <v>1.3114999999999999E-4</v>
      </c>
      <c r="DD395">
        <v>1.3027000000000001E-4</v>
      </c>
      <c r="DE395">
        <v>1.3641E-4</v>
      </c>
      <c r="DF395">
        <v>1.8084000000000001E-4</v>
      </c>
      <c r="DG395">
        <v>1.3121000000000001E-4</v>
      </c>
      <c r="DH395">
        <v>1.082E-4</v>
      </c>
      <c r="DI395">
        <v>1.2134E-4</v>
      </c>
      <c r="DJ395">
        <v>1.4600999999999999E-4</v>
      </c>
      <c r="DK395">
        <v>1.4781000000000001E-4</v>
      </c>
      <c r="DL395">
        <v>1.351E-4</v>
      </c>
      <c r="DO395">
        <f t="shared" si="25"/>
        <v>2.5784518518518515E-4</v>
      </c>
      <c r="DP395">
        <f t="shared" si="26"/>
        <v>2.8674666666666669E-4</v>
      </c>
      <c r="DQ395">
        <f t="shared" si="27"/>
        <v>2.7886148148148151E-4</v>
      </c>
      <c r="DR395">
        <f t="shared" si="28"/>
        <v>2.3315629629629632E-4</v>
      </c>
      <c r="DT395">
        <v>48.970999999999997</v>
      </c>
    </row>
    <row r="396" spans="1:124" x14ac:dyDescent="0.25">
      <c r="A396">
        <v>5.5851000000000002E-4</v>
      </c>
      <c r="B396">
        <v>5.6105E-4</v>
      </c>
      <c r="C396">
        <v>7.2497000000000002E-4</v>
      </c>
      <c r="D396">
        <v>5.7653999999999995E-4</v>
      </c>
      <c r="E396">
        <v>1.6912000000000001E-4</v>
      </c>
      <c r="F396">
        <v>1.7684999999999999E-4</v>
      </c>
      <c r="G396">
        <v>1.8375999999999999E-4</v>
      </c>
      <c r="H396">
        <v>1.2204E-4</v>
      </c>
      <c r="I396">
        <v>1.6205000000000001E-4</v>
      </c>
      <c r="J396">
        <v>1.6733000000000001E-4</v>
      </c>
      <c r="K396">
        <v>1.4411E-4</v>
      </c>
      <c r="L396">
        <v>1.4552E-4</v>
      </c>
      <c r="N396">
        <v>1.8761E-4</v>
      </c>
      <c r="O396">
        <v>2.0264999999999999E-4</v>
      </c>
      <c r="P396">
        <v>1.9461000000000001E-4</v>
      </c>
      <c r="Q396">
        <v>1.7770000000000001E-4</v>
      </c>
      <c r="R396">
        <v>2.9795000000000001E-4</v>
      </c>
      <c r="S396">
        <v>2.4667999999999999E-4</v>
      </c>
      <c r="T396">
        <v>3.5294999999999999E-4</v>
      </c>
      <c r="U396">
        <v>2.0053000000000001E-4</v>
      </c>
      <c r="V396">
        <v>2.0383000000000001E-4</v>
      </c>
      <c r="W396">
        <v>1.7395999999999999E-4</v>
      </c>
      <c r="X396">
        <v>2.7516999999999998E-4</v>
      </c>
      <c r="Y396">
        <v>2.0097E-4</v>
      </c>
      <c r="AA396">
        <v>2.1536E-4</v>
      </c>
      <c r="AB396">
        <v>4.0408000000000002E-4</v>
      </c>
      <c r="AC396">
        <v>3.3766999999999998E-4</v>
      </c>
      <c r="AD396">
        <v>2.3169999999999999E-4</v>
      </c>
      <c r="AE396">
        <v>2.4377000000000001E-4</v>
      </c>
      <c r="AF396">
        <v>2.6268999999999999E-4</v>
      </c>
      <c r="AG396">
        <v>2.7249000000000002E-4</v>
      </c>
      <c r="AH396">
        <v>2.3824999999999999E-4</v>
      </c>
      <c r="AI396">
        <v>1.5731999999999999E-4</v>
      </c>
      <c r="AJ396">
        <v>2.8140000000000001E-4</v>
      </c>
      <c r="AK396">
        <v>2.0451000000000001E-4</v>
      </c>
      <c r="AL396">
        <v>1.6475999999999999E-4</v>
      </c>
      <c r="AN396">
        <v>1.5731999999999999E-4</v>
      </c>
      <c r="AO396">
        <v>2.8140000000000001E-4</v>
      </c>
      <c r="AP396">
        <v>2.0451000000000001E-4</v>
      </c>
      <c r="AQ396">
        <v>1.6475999999999999E-4</v>
      </c>
      <c r="AR396">
        <v>1.1025E-4</v>
      </c>
      <c r="AS396">
        <v>2.3809999999999999E-4</v>
      </c>
      <c r="AT396">
        <v>2.3583E-4</v>
      </c>
      <c r="AU396">
        <v>1.6582000000000001E-4</v>
      </c>
      <c r="AV396">
        <v>1.6714E-4</v>
      </c>
      <c r="AW396">
        <v>1.6379E-4</v>
      </c>
      <c r="AX396">
        <v>1.3093999999999999E-4</v>
      </c>
      <c r="AY396">
        <v>1.3149E-4</v>
      </c>
      <c r="BA396">
        <v>1.8095000000000001E-4</v>
      </c>
      <c r="BB396">
        <v>1.7872E-4</v>
      </c>
      <c r="BC396">
        <v>1.5035E-4</v>
      </c>
      <c r="BD396">
        <v>1.9438999999999999E-4</v>
      </c>
      <c r="BE396">
        <v>2.2235000000000001E-4</v>
      </c>
      <c r="BF396">
        <v>1.7453E-4</v>
      </c>
      <c r="BG396">
        <v>1.8363E-4</v>
      </c>
      <c r="BH396">
        <v>1.3983999999999999E-4</v>
      </c>
      <c r="BI396">
        <v>2.8969999999999999E-4</v>
      </c>
      <c r="BJ396">
        <v>2.2380999999999999E-4</v>
      </c>
      <c r="BK396">
        <v>3.0759E-4</v>
      </c>
      <c r="BL396">
        <v>1.7361000000000001E-4</v>
      </c>
      <c r="BN396">
        <v>2.7297999999999998E-4</v>
      </c>
      <c r="BO396">
        <v>2.7761000000000002E-4</v>
      </c>
      <c r="BP396">
        <v>2.3342999999999999E-4</v>
      </c>
      <c r="BQ396">
        <v>2.4471999999999997E-4</v>
      </c>
      <c r="BR396">
        <v>2.0301E-4</v>
      </c>
      <c r="BS396">
        <v>2.2227999999999999E-4</v>
      </c>
      <c r="BT396">
        <v>2.2945999999999999E-4</v>
      </c>
      <c r="BU396">
        <v>1.9717000000000001E-4</v>
      </c>
      <c r="BV396">
        <v>2.8592E-4</v>
      </c>
      <c r="BW396">
        <v>2.0704999999999999E-4</v>
      </c>
      <c r="BX396">
        <v>2.1316E-4</v>
      </c>
      <c r="BY396">
        <v>2.4525000000000003E-4</v>
      </c>
      <c r="CA396">
        <v>5.6725999999999999E-4</v>
      </c>
      <c r="CB396">
        <v>4.706E-4</v>
      </c>
      <c r="CC396">
        <v>3.9041E-4</v>
      </c>
      <c r="CD396">
        <v>3.7264999999999998E-4</v>
      </c>
      <c r="CE396">
        <v>3.8883E-4</v>
      </c>
      <c r="CF396">
        <v>4.3322E-4</v>
      </c>
      <c r="CG396">
        <v>4.4523000000000002E-4</v>
      </c>
      <c r="CH396">
        <v>5.5572E-4</v>
      </c>
      <c r="CI396">
        <v>5.5340999999999995E-4</v>
      </c>
      <c r="CJ396">
        <v>4.1467000000000001E-4</v>
      </c>
      <c r="CK396">
        <v>3.3176000000000001E-4</v>
      </c>
      <c r="CL396">
        <v>3.1414000000000002E-4</v>
      </c>
      <c r="CN396">
        <v>3.7929000000000001E-4</v>
      </c>
      <c r="CO396">
        <v>4.6613999999999998E-4</v>
      </c>
      <c r="CP396">
        <v>3.8287E-4</v>
      </c>
      <c r="CQ396">
        <v>3.1657000000000001E-4</v>
      </c>
      <c r="CR396">
        <v>2.9359999999999998E-4</v>
      </c>
      <c r="CS396">
        <v>6.3599000000000001E-4</v>
      </c>
      <c r="CT396">
        <v>4.7917000000000001E-4</v>
      </c>
      <c r="CU396">
        <v>3.1630999999999999E-4</v>
      </c>
      <c r="CV396">
        <v>3.8081999999999998E-4</v>
      </c>
      <c r="CW396">
        <v>3.4593999999999998E-4</v>
      </c>
      <c r="CX396">
        <v>4.4201E-4</v>
      </c>
      <c r="CY396">
        <v>2.6429999999999997E-4</v>
      </c>
      <c r="DA396">
        <v>1.2108999999999999E-4</v>
      </c>
      <c r="DB396">
        <v>1.2815999999999999E-4</v>
      </c>
      <c r="DC396">
        <v>1.2846999999999999E-4</v>
      </c>
      <c r="DD396">
        <v>1.3240999999999999E-4</v>
      </c>
      <c r="DE396">
        <v>1.3207E-4</v>
      </c>
      <c r="DF396">
        <v>1.8608000000000001E-4</v>
      </c>
      <c r="DG396">
        <v>1.3020999999999999E-4</v>
      </c>
      <c r="DH396">
        <v>1.0606E-4</v>
      </c>
      <c r="DI396">
        <v>1.2174E-4</v>
      </c>
      <c r="DJ396">
        <v>1.325E-4</v>
      </c>
      <c r="DK396">
        <v>1.4815E-4</v>
      </c>
      <c r="DL396">
        <v>1.4082999999999999E-4</v>
      </c>
      <c r="DO396">
        <f t="shared" si="25"/>
        <v>2.6012037037037036E-4</v>
      </c>
      <c r="DP396">
        <f t="shared" si="26"/>
        <v>2.8360296296296294E-4</v>
      </c>
      <c r="DQ396">
        <f t="shared" si="27"/>
        <v>2.7620074074074082E-4</v>
      </c>
      <c r="DR396">
        <f t="shared" si="28"/>
        <v>2.3089074074074075E-4</v>
      </c>
      <c r="DT396">
        <v>49.095999999999997</v>
      </c>
    </row>
    <row r="397" spans="1:124" x14ac:dyDescent="0.25">
      <c r="A397">
        <v>5.7154999999999999E-4</v>
      </c>
      <c r="B397">
        <v>5.5301000000000005E-4</v>
      </c>
      <c r="C397">
        <v>7.1557000000000001E-4</v>
      </c>
      <c r="D397">
        <v>5.6674999999999998E-4</v>
      </c>
      <c r="E397">
        <v>1.7291E-4</v>
      </c>
      <c r="F397">
        <v>1.8207999999999999E-4</v>
      </c>
      <c r="G397">
        <v>1.7898999999999999E-4</v>
      </c>
      <c r="H397">
        <v>1.2179E-4</v>
      </c>
      <c r="I397">
        <v>1.6629000000000001E-4</v>
      </c>
      <c r="J397">
        <v>1.6210000000000001E-4</v>
      </c>
      <c r="K397">
        <v>1.3512999999999999E-4</v>
      </c>
      <c r="L397">
        <v>1.4087999999999999E-4</v>
      </c>
      <c r="N397">
        <v>1.929E-4</v>
      </c>
      <c r="O397">
        <v>1.9845E-4</v>
      </c>
      <c r="P397">
        <v>1.8804999999999999E-4</v>
      </c>
      <c r="Q397">
        <v>1.6778E-4</v>
      </c>
      <c r="R397">
        <v>3.0277E-4</v>
      </c>
      <c r="S397">
        <v>2.4031000000000001E-4</v>
      </c>
      <c r="T397">
        <v>3.4620000000000001E-4</v>
      </c>
      <c r="U397">
        <v>1.9887E-4</v>
      </c>
      <c r="V397">
        <v>2.1465000000000001E-4</v>
      </c>
      <c r="W397">
        <v>1.7766E-4</v>
      </c>
      <c r="X397">
        <v>2.6747000000000001E-4</v>
      </c>
      <c r="Y397">
        <v>1.9451000000000001E-4</v>
      </c>
      <c r="AA397">
        <v>2.2137E-4</v>
      </c>
      <c r="AB397">
        <v>3.7097999999999998E-4</v>
      </c>
      <c r="AC397">
        <v>3.2109E-4</v>
      </c>
      <c r="AD397">
        <v>2.3164999999999999E-4</v>
      </c>
      <c r="AE397">
        <v>2.4310999999999999E-4</v>
      </c>
      <c r="AF397">
        <v>2.7017000000000002E-4</v>
      </c>
      <c r="AG397">
        <v>2.7938000000000003E-4</v>
      </c>
      <c r="AH397">
        <v>2.4138E-4</v>
      </c>
      <c r="AI397">
        <v>1.7508000000000001E-4</v>
      </c>
      <c r="AJ397">
        <v>2.7160999999999998E-4</v>
      </c>
      <c r="AK397">
        <v>2.1127E-4</v>
      </c>
      <c r="AL397">
        <v>1.5941999999999999E-4</v>
      </c>
      <c r="AN397">
        <v>1.7508000000000001E-4</v>
      </c>
      <c r="AO397">
        <v>2.7160999999999998E-4</v>
      </c>
      <c r="AP397">
        <v>2.1127E-4</v>
      </c>
      <c r="AQ397">
        <v>1.5941999999999999E-4</v>
      </c>
      <c r="AR397">
        <v>1.1524E-4</v>
      </c>
      <c r="AS397">
        <v>2.3033E-4</v>
      </c>
      <c r="AT397">
        <v>2.3277000000000001E-4</v>
      </c>
      <c r="AU397">
        <v>1.7006000000000001E-4</v>
      </c>
      <c r="AV397">
        <v>1.5118E-4</v>
      </c>
      <c r="AW397">
        <v>1.5316E-4</v>
      </c>
      <c r="AX397">
        <v>1.3427E-4</v>
      </c>
      <c r="AY397">
        <v>1.3227000000000001E-4</v>
      </c>
      <c r="BA397">
        <v>1.7708000000000001E-4</v>
      </c>
      <c r="BB397">
        <v>1.8018999999999999E-4</v>
      </c>
      <c r="BC397">
        <v>1.6110000000000001E-4</v>
      </c>
      <c r="BD397">
        <v>1.8223999999999999E-4</v>
      </c>
      <c r="BE397">
        <v>2.1174E-4</v>
      </c>
      <c r="BF397">
        <v>1.839E-4</v>
      </c>
      <c r="BG397">
        <v>2.0061999999999999E-4</v>
      </c>
      <c r="BH397">
        <v>1.4448999999999999E-4</v>
      </c>
      <c r="BI397">
        <v>2.8662000000000002E-4</v>
      </c>
      <c r="BJ397">
        <v>2.4054999999999999E-4</v>
      </c>
      <c r="BK397">
        <v>3.2098000000000001E-4</v>
      </c>
      <c r="BL397">
        <v>1.8633000000000001E-4</v>
      </c>
      <c r="BN397">
        <v>2.8473000000000002E-4</v>
      </c>
      <c r="BO397">
        <v>2.7702E-4</v>
      </c>
      <c r="BP397">
        <v>2.3284E-4</v>
      </c>
      <c r="BQ397">
        <v>2.4627999999999998E-4</v>
      </c>
      <c r="BR397">
        <v>2.0335000000000001E-4</v>
      </c>
      <c r="BS397">
        <v>2.2262000000000001E-4</v>
      </c>
      <c r="BT397">
        <v>2.2315E-4</v>
      </c>
      <c r="BU397">
        <v>2.0217E-4</v>
      </c>
      <c r="BV397">
        <v>2.8864E-4</v>
      </c>
      <c r="BW397">
        <v>2.2639000000000001E-4</v>
      </c>
      <c r="BX397">
        <v>2.2541999999999999E-4</v>
      </c>
      <c r="BY397">
        <v>2.3777999999999999E-4</v>
      </c>
      <c r="CA397">
        <v>5.4757999999999999E-4</v>
      </c>
      <c r="CB397">
        <v>4.5810000000000002E-4</v>
      </c>
      <c r="CC397">
        <v>4.0277999999999999E-4</v>
      </c>
      <c r="CD397">
        <v>3.9706000000000002E-4</v>
      </c>
      <c r="CE397">
        <v>4.1486000000000002E-4</v>
      </c>
      <c r="CF397">
        <v>4.4791999999999998E-4</v>
      </c>
      <c r="CG397">
        <v>4.3828999999999998E-4</v>
      </c>
      <c r="CH397">
        <v>5.5619999999999997E-4</v>
      </c>
      <c r="CI397">
        <v>5.2523999999999995E-4</v>
      </c>
      <c r="CJ397">
        <v>4.0398000000000002E-4</v>
      </c>
      <c r="CK397">
        <v>3.5073E-4</v>
      </c>
      <c r="CL397">
        <v>3.1262999999999999E-4</v>
      </c>
      <c r="CN397">
        <v>3.8294000000000002E-4</v>
      </c>
      <c r="CO397">
        <v>4.5588999999999997E-4</v>
      </c>
      <c r="CP397">
        <v>3.9658E-4</v>
      </c>
      <c r="CQ397">
        <v>3.1597E-4</v>
      </c>
      <c r="CR397">
        <v>2.9647000000000001E-4</v>
      </c>
      <c r="CS397">
        <v>5.9624999999999999E-4</v>
      </c>
      <c r="CT397">
        <v>4.6658000000000002E-4</v>
      </c>
      <c r="CU397">
        <v>3.0927E-4</v>
      </c>
      <c r="CV397">
        <v>3.7488000000000002E-4</v>
      </c>
      <c r="CW397">
        <v>3.3299000000000002E-4</v>
      </c>
      <c r="CX397">
        <v>4.4592999999999998E-4</v>
      </c>
      <c r="CY397">
        <v>2.5724E-4</v>
      </c>
      <c r="DA397">
        <v>1.2459E-4</v>
      </c>
      <c r="DB397">
        <v>1.2412E-4</v>
      </c>
      <c r="DC397">
        <v>1.3237000000000001E-4</v>
      </c>
      <c r="DD397">
        <v>1.2792000000000001E-4</v>
      </c>
      <c r="DE397">
        <v>1.35E-4</v>
      </c>
      <c r="DF397">
        <v>1.7578E-4</v>
      </c>
      <c r="DG397">
        <v>1.3516E-4</v>
      </c>
      <c r="DH397">
        <v>1.0325E-4</v>
      </c>
      <c r="DI397">
        <v>1.3069000000000001E-4</v>
      </c>
      <c r="DJ397">
        <v>1.3991000000000001E-4</v>
      </c>
      <c r="DK397">
        <v>1.4729000000000001E-4</v>
      </c>
      <c r="DL397">
        <v>1.4197E-4</v>
      </c>
      <c r="DO397">
        <f t="shared" si="25"/>
        <v>2.6246444444444448E-4</v>
      </c>
      <c r="DP397">
        <f t="shared" si="26"/>
        <v>2.7952148148148144E-4</v>
      </c>
      <c r="DQ397">
        <f t="shared" si="27"/>
        <v>2.7782518518518516E-4</v>
      </c>
      <c r="DR397">
        <f t="shared" si="28"/>
        <v>2.2983629629629631E-4</v>
      </c>
      <c r="DT397">
        <v>49.220999999999997</v>
      </c>
    </row>
    <row r="398" spans="1:124" x14ac:dyDescent="0.25">
      <c r="A398">
        <v>5.7866000000000005E-4</v>
      </c>
      <c r="B398">
        <v>6.0126000000000005E-4</v>
      </c>
      <c r="C398">
        <v>6.9517999999999999E-4</v>
      </c>
      <c r="D398">
        <v>5.9126000000000003E-4</v>
      </c>
      <c r="E398">
        <v>1.8089000000000001E-4</v>
      </c>
      <c r="F398">
        <v>1.8862999999999999E-4</v>
      </c>
      <c r="G398">
        <v>1.7478E-4</v>
      </c>
      <c r="H398">
        <v>1.2167000000000001E-4</v>
      </c>
      <c r="I398">
        <v>1.6604E-4</v>
      </c>
      <c r="J398">
        <v>1.5511999999999999E-4</v>
      </c>
      <c r="K398">
        <v>1.2373000000000001E-4</v>
      </c>
      <c r="L398">
        <v>1.3223E-4</v>
      </c>
      <c r="N398">
        <v>2.0047000000000001E-4</v>
      </c>
      <c r="O398">
        <v>1.9206E-4</v>
      </c>
      <c r="P398">
        <v>1.7684999999999999E-4</v>
      </c>
      <c r="Q398">
        <v>1.4627999999999999E-4</v>
      </c>
      <c r="R398">
        <v>2.9231999999999999E-4</v>
      </c>
      <c r="S398">
        <v>2.3670000000000001E-4</v>
      </c>
      <c r="T398">
        <v>3.2424999999999999E-4</v>
      </c>
      <c r="U398">
        <v>1.997E-4</v>
      </c>
      <c r="V398">
        <v>2.4421000000000002E-4</v>
      </c>
      <c r="W398">
        <v>1.9002E-4</v>
      </c>
      <c r="X398">
        <v>2.4687999999999999E-4</v>
      </c>
      <c r="Y398">
        <v>1.8113999999999999E-4</v>
      </c>
      <c r="AA398">
        <v>2.3552999999999999E-4</v>
      </c>
      <c r="AB398">
        <v>3.0508999999999999E-4</v>
      </c>
      <c r="AC398">
        <v>2.8792999999999999E-4</v>
      </c>
      <c r="AD398">
        <v>2.2525E-4</v>
      </c>
      <c r="AE398">
        <v>2.3830999999999999E-4</v>
      </c>
      <c r="AF398">
        <v>2.7744999999999999E-4</v>
      </c>
      <c r="AG398">
        <v>2.9619999999999999E-4</v>
      </c>
      <c r="AH398">
        <v>2.3842000000000001E-4</v>
      </c>
      <c r="AI398">
        <v>2.1338999999999999E-4</v>
      </c>
      <c r="AJ398">
        <v>2.5043999999999999E-4</v>
      </c>
      <c r="AK398">
        <v>2.2503000000000001E-4</v>
      </c>
      <c r="AL398">
        <v>1.5228999999999999E-4</v>
      </c>
      <c r="AN398">
        <v>2.1338999999999999E-4</v>
      </c>
      <c r="AO398">
        <v>2.5043999999999999E-4</v>
      </c>
      <c r="AP398">
        <v>2.2503000000000001E-4</v>
      </c>
      <c r="AQ398">
        <v>1.5228999999999999E-4</v>
      </c>
      <c r="AR398">
        <v>1.3056999999999999E-4</v>
      </c>
      <c r="AS398">
        <v>2.0400999999999999E-4</v>
      </c>
      <c r="AT398">
        <v>2.2472E-4</v>
      </c>
      <c r="AU398">
        <v>1.8040999999999999E-4</v>
      </c>
      <c r="AV398">
        <v>1.3072E-4</v>
      </c>
      <c r="AW398">
        <v>1.3835E-4</v>
      </c>
      <c r="AX398">
        <v>1.3745000000000001E-4</v>
      </c>
      <c r="AY398">
        <v>1.3373000000000001E-4</v>
      </c>
      <c r="BA398">
        <v>1.74E-4</v>
      </c>
      <c r="BB398">
        <v>1.9324000000000001E-4</v>
      </c>
      <c r="BC398">
        <v>1.9631999999999999E-4</v>
      </c>
      <c r="BD398">
        <v>1.6018E-4</v>
      </c>
      <c r="BE398">
        <v>1.8352E-4</v>
      </c>
      <c r="BF398">
        <v>1.9833000000000001E-4</v>
      </c>
      <c r="BG398">
        <v>2.3184E-4</v>
      </c>
      <c r="BH398">
        <v>1.6585999999999999E-4</v>
      </c>
      <c r="BI398">
        <v>2.7842999999999998E-4</v>
      </c>
      <c r="BJ398">
        <v>2.7674999999999998E-4</v>
      </c>
      <c r="BK398">
        <v>3.2642000000000001E-4</v>
      </c>
      <c r="BL398">
        <v>2.1357E-4</v>
      </c>
      <c r="BN398">
        <v>3.0138000000000002E-4</v>
      </c>
      <c r="BO398">
        <v>2.6634E-4</v>
      </c>
      <c r="BP398">
        <v>2.3068000000000001E-4</v>
      </c>
      <c r="BQ398">
        <v>2.4316999999999999E-4</v>
      </c>
      <c r="BR398">
        <v>2.0921000000000001E-4</v>
      </c>
      <c r="BS398">
        <v>2.2900000000000001E-4</v>
      </c>
      <c r="BT398">
        <v>2.0173000000000001E-4</v>
      </c>
      <c r="BU398">
        <v>2.1127E-4</v>
      </c>
      <c r="BV398">
        <v>2.7447000000000002E-4</v>
      </c>
      <c r="BW398">
        <v>2.6968000000000001E-4</v>
      </c>
      <c r="BX398">
        <v>2.4858999999999998E-4</v>
      </c>
      <c r="BY398">
        <v>2.2645E-4</v>
      </c>
      <c r="CA398">
        <v>4.8511000000000002E-4</v>
      </c>
      <c r="CB398">
        <v>4.3450999999999999E-4</v>
      </c>
      <c r="CC398">
        <v>4.5467000000000001E-4</v>
      </c>
      <c r="CD398">
        <v>4.6800999999999999E-4</v>
      </c>
      <c r="CE398">
        <v>4.5458E-4</v>
      </c>
      <c r="CF398">
        <v>5.0520999999999997E-4</v>
      </c>
      <c r="CG398">
        <v>4.4091999999999997E-4</v>
      </c>
      <c r="CH398">
        <v>5.1413999999999995E-4</v>
      </c>
      <c r="CI398">
        <v>4.5441999999999998E-4</v>
      </c>
      <c r="CJ398">
        <v>3.9610999999999997E-4</v>
      </c>
      <c r="CK398">
        <v>3.7713999999999998E-4</v>
      </c>
      <c r="CL398">
        <v>3.2628000000000003E-4</v>
      </c>
      <c r="CN398">
        <v>3.8186999999999997E-4</v>
      </c>
      <c r="CO398">
        <v>4.4202E-4</v>
      </c>
      <c r="CP398">
        <v>4.4528999999999999E-4</v>
      </c>
      <c r="CQ398">
        <v>3.0884E-4</v>
      </c>
      <c r="CR398">
        <v>3.1461999999999999E-4</v>
      </c>
      <c r="CS398">
        <v>4.9806999999999998E-4</v>
      </c>
      <c r="CT398">
        <v>4.3721999999999999E-4</v>
      </c>
      <c r="CU398">
        <v>3.0045000000000001E-4</v>
      </c>
      <c r="CV398">
        <v>3.3885000000000002E-4</v>
      </c>
      <c r="CW398">
        <v>3.2143999999999999E-4</v>
      </c>
      <c r="CX398">
        <v>4.5881999999999997E-4</v>
      </c>
      <c r="CY398">
        <v>2.5953E-4</v>
      </c>
      <c r="DA398">
        <v>1.3804999999999999E-4</v>
      </c>
      <c r="DB398">
        <v>1.1776E-4</v>
      </c>
      <c r="DC398">
        <v>1.4019999999999999E-4</v>
      </c>
      <c r="DD398">
        <v>1.1921000000000001E-4</v>
      </c>
      <c r="DE398">
        <v>1.4312E-4</v>
      </c>
      <c r="DF398">
        <v>1.5568E-4</v>
      </c>
      <c r="DG398">
        <v>1.428E-4</v>
      </c>
      <c r="DH398">
        <v>1.0114E-4</v>
      </c>
      <c r="DI398">
        <v>1.4258000000000001E-4</v>
      </c>
      <c r="DJ398">
        <v>1.6333E-4</v>
      </c>
      <c r="DK398">
        <v>1.4535000000000001E-4</v>
      </c>
      <c r="DL398">
        <v>1.3757999999999999E-4</v>
      </c>
      <c r="DO398">
        <f t="shared" si="25"/>
        <v>2.6291518518518518E-4</v>
      </c>
      <c r="DP398">
        <f t="shared" si="26"/>
        <v>2.7618666666666663E-4</v>
      </c>
      <c r="DQ398">
        <f t="shared" si="27"/>
        <v>2.8207481481481485E-4</v>
      </c>
      <c r="DR398">
        <f t="shared" si="28"/>
        <v>2.300129629629629E-4</v>
      </c>
      <c r="DT398">
        <v>49.345999999999997</v>
      </c>
    </row>
    <row r="399" spans="1:124" x14ac:dyDescent="0.25">
      <c r="A399">
        <v>5.7454999999999995E-4</v>
      </c>
      <c r="B399">
        <v>6.7502000000000003E-4</v>
      </c>
      <c r="C399">
        <v>6.7392000000000005E-4</v>
      </c>
      <c r="D399">
        <v>6.3347999999999996E-4</v>
      </c>
      <c r="E399">
        <v>1.8804E-4</v>
      </c>
      <c r="F399">
        <v>1.9230000000000001E-4</v>
      </c>
      <c r="G399">
        <v>1.7314000000000001E-4</v>
      </c>
      <c r="H399">
        <v>1.2148E-4</v>
      </c>
      <c r="I399">
        <v>1.6123E-4</v>
      </c>
      <c r="J399">
        <v>1.5012000000000001E-4</v>
      </c>
      <c r="K399">
        <v>1.1624E-4</v>
      </c>
      <c r="L399">
        <v>1.2432E-4</v>
      </c>
      <c r="N399">
        <v>2.0555000000000001E-4</v>
      </c>
      <c r="O399">
        <v>1.8681000000000001E-4</v>
      </c>
      <c r="P399">
        <v>1.672E-4</v>
      </c>
      <c r="Q399">
        <v>1.2549999999999999E-4</v>
      </c>
      <c r="R399">
        <v>2.7238000000000002E-4</v>
      </c>
      <c r="S399">
        <v>2.3728000000000001E-4</v>
      </c>
      <c r="T399">
        <v>2.9943E-4</v>
      </c>
      <c r="U399">
        <v>2.0201999999999999E-4</v>
      </c>
      <c r="V399">
        <v>2.7457000000000002E-4</v>
      </c>
      <c r="W399">
        <v>2.0333999999999999E-4</v>
      </c>
      <c r="X399">
        <v>2.2502000000000001E-4</v>
      </c>
      <c r="Y399">
        <v>1.6828000000000001E-4</v>
      </c>
      <c r="AA399">
        <v>2.4903000000000002E-4</v>
      </c>
      <c r="AB399">
        <v>2.4434000000000001E-4</v>
      </c>
      <c r="AC399">
        <v>2.5698000000000002E-4</v>
      </c>
      <c r="AD399">
        <v>2.1578999999999999E-4</v>
      </c>
      <c r="AE399">
        <v>2.3174E-4</v>
      </c>
      <c r="AF399">
        <v>2.7977999999999998E-4</v>
      </c>
      <c r="AG399">
        <v>3.1244999999999998E-4</v>
      </c>
      <c r="AH399">
        <v>2.3071999999999999E-4</v>
      </c>
      <c r="AI399">
        <v>2.4931999999999998E-4</v>
      </c>
      <c r="AJ399">
        <v>2.2984000000000001E-4</v>
      </c>
      <c r="AK399">
        <v>2.3729E-4</v>
      </c>
      <c r="AL399">
        <v>1.4716999999999999E-4</v>
      </c>
      <c r="AN399">
        <v>2.4931999999999998E-4</v>
      </c>
      <c r="AO399">
        <v>2.2984000000000001E-4</v>
      </c>
      <c r="AP399">
        <v>2.3729E-4</v>
      </c>
      <c r="AQ399">
        <v>1.4716999999999999E-4</v>
      </c>
      <c r="AR399">
        <v>1.4690999999999999E-4</v>
      </c>
      <c r="AS399">
        <v>1.7427E-4</v>
      </c>
      <c r="AT399">
        <v>2.1594999999999999E-4</v>
      </c>
      <c r="AU399">
        <v>1.9034E-4</v>
      </c>
      <c r="AV399">
        <v>1.1726E-4</v>
      </c>
      <c r="AW399">
        <v>1.2761000000000001E-4</v>
      </c>
      <c r="AX399">
        <v>1.3831999999999999E-4</v>
      </c>
      <c r="AY399">
        <v>1.3468E-4</v>
      </c>
      <c r="BA399">
        <v>1.7304000000000001E-4</v>
      </c>
      <c r="BB399">
        <v>2.0960999999999999E-4</v>
      </c>
      <c r="BC399">
        <v>2.3471000000000001E-4</v>
      </c>
      <c r="BD399">
        <v>1.407E-4</v>
      </c>
      <c r="BE399">
        <v>1.5388000000000001E-4</v>
      </c>
      <c r="BF399">
        <v>2.0896000000000001E-4</v>
      </c>
      <c r="BG399">
        <v>2.5852999999999998E-4</v>
      </c>
      <c r="BH399">
        <v>1.9091E-4</v>
      </c>
      <c r="BI399">
        <v>2.6919999999999998E-4</v>
      </c>
      <c r="BJ399">
        <v>3.1046999999999997E-4</v>
      </c>
      <c r="BK399">
        <v>3.2021000000000003E-4</v>
      </c>
      <c r="BL399">
        <v>2.3884000000000001E-4</v>
      </c>
      <c r="BN399">
        <v>3.1262E-4</v>
      </c>
      <c r="BO399">
        <v>2.5129999999999998E-4</v>
      </c>
      <c r="BP399">
        <v>2.2766E-4</v>
      </c>
      <c r="BQ399">
        <v>2.3670000000000001E-4</v>
      </c>
      <c r="BR399">
        <v>2.1657999999999999E-4</v>
      </c>
      <c r="BS399">
        <v>2.3714E-4</v>
      </c>
      <c r="BT399">
        <v>1.7741E-4</v>
      </c>
      <c r="BU399">
        <v>2.1864000000000001E-4</v>
      </c>
      <c r="BV399">
        <v>2.5133000000000002E-4</v>
      </c>
      <c r="BW399">
        <v>3.1084E-4</v>
      </c>
      <c r="BX399">
        <v>2.6844999999999999E-4</v>
      </c>
      <c r="BY399">
        <v>2.1728000000000001E-4</v>
      </c>
      <c r="CA399">
        <v>4.1531000000000001E-4</v>
      </c>
      <c r="CB399">
        <v>4.1246000000000002E-4</v>
      </c>
      <c r="CC399">
        <v>5.1407000000000004E-4</v>
      </c>
      <c r="CD399">
        <v>5.4230000000000001E-4</v>
      </c>
      <c r="CE399">
        <v>4.8371999999999998E-4</v>
      </c>
      <c r="CF399">
        <v>5.6977000000000004E-4</v>
      </c>
      <c r="CG399">
        <v>4.5012999999999997E-4</v>
      </c>
      <c r="CH399">
        <v>4.5342000000000001E-4</v>
      </c>
      <c r="CI399">
        <v>3.8148000000000001E-4</v>
      </c>
      <c r="CJ399">
        <v>3.9438E-4</v>
      </c>
      <c r="CK399">
        <v>3.9461999999999999E-4</v>
      </c>
      <c r="CL399">
        <v>3.4602E-4</v>
      </c>
      <c r="CN399">
        <v>3.7605000000000001E-4</v>
      </c>
      <c r="CO399">
        <v>4.3167999999999999E-4</v>
      </c>
      <c r="CP399">
        <v>4.9927000000000001E-4</v>
      </c>
      <c r="CQ399">
        <v>2.9876000000000002E-4</v>
      </c>
      <c r="CR399">
        <v>3.3657000000000001E-4</v>
      </c>
      <c r="CS399">
        <v>3.9814000000000001E-4</v>
      </c>
      <c r="CT399">
        <v>4.0745000000000001E-4</v>
      </c>
      <c r="CU399">
        <v>2.943E-4</v>
      </c>
      <c r="CV399">
        <v>2.9345E-4</v>
      </c>
      <c r="CW399">
        <v>3.1716999999999997E-4</v>
      </c>
      <c r="CX399">
        <v>4.7212000000000003E-4</v>
      </c>
      <c r="CY399">
        <v>2.6903000000000002E-4</v>
      </c>
      <c r="DA399">
        <v>1.5318999999999999E-4</v>
      </c>
      <c r="DB399">
        <v>1.1251000000000001E-4</v>
      </c>
      <c r="DC399">
        <v>1.4707000000000001E-4</v>
      </c>
      <c r="DD399">
        <v>1.1111E-4</v>
      </c>
      <c r="DE399">
        <v>1.5134E-4</v>
      </c>
      <c r="DF399">
        <v>1.3715999999999999E-4</v>
      </c>
      <c r="DG399">
        <v>1.4834000000000001E-4</v>
      </c>
      <c r="DH399">
        <v>1.0068000000000001E-4</v>
      </c>
      <c r="DI399">
        <v>1.5014E-4</v>
      </c>
      <c r="DJ399">
        <v>1.8856999999999999E-4</v>
      </c>
      <c r="DK399">
        <v>1.4310000000000001E-4</v>
      </c>
      <c r="DL399">
        <v>1.2998999999999999E-4</v>
      </c>
      <c r="DO399">
        <f t="shared" si="25"/>
        <v>2.606592592592593E-4</v>
      </c>
      <c r="DP399">
        <f t="shared" si="26"/>
        <v>2.748411111111111E-4</v>
      </c>
      <c r="DQ399">
        <f t="shared" si="27"/>
        <v>2.857914814814815E-4</v>
      </c>
      <c r="DR399">
        <f t="shared" si="28"/>
        <v>2.3072703703703703E-4</v>
      </c>
      <c r="DT399">
        <v>49.472000000000001</v>
      </c>
    </row>
    <row r="400" spans="1:124" x14ac:dyDescent="0.25">
      <c r="A400">
        <v>5.6043E-4</v>
      </c>
      <c r="B400">
        <v>7.2895999999999996E-4</v>
      </c>
      <c r="C400">
        <v>6.6231000000000005E-4</v>
      </c>
      <c r="D400">
        <v>6.6662999999999998E-4</v>
      </c>
      <c r="E400">
        <v>1.8982999999999999E-4</v>
      </c>
      <c r="F400">
        <v>1.9065E-4</v>
      </c>
      <c r="G400">
        <v>1.7458E-4</v>
      </c>
      <c r="H400">
        <v>1.2106E-4</v>
      </c>
      <c r="I400">
        <v>1.5443E-4</v>
      </c>
      <c r="J400">
        <v>1.4965000000000001E-4</v>
      </c>
      <c r="K400">
        <v>1.1667000000000001E-4</v>
      </c>
      <c r="L400">
        <v>1.2146000000000001E-4</v>
      </c>
      <c r="N400">
        <v>2.0481000000000001E-4</v>
      </c>
      <c r="O400">
        <v>1.8537E-4</v>
      </c>
      <c r="P400">
        <v>1.6437999999999999E-4</v>
      </c>
      <c r="Q400">
        <v>1.1726E-4</v>
      </c>
      <c r="R400">
        <v>2.5420999999999999E-4</v>
      </c>
      <c r="S400">
        <v>2.4110000000000001E-4</v>
      </c>
      <c r="T400">
        <v>2.8564999999999998E-4</v>
      </c>
      <c r="U400">
        <v>2.0399E-4</v>
      </c>
      <c r="V400">
        <v>2.8745000000000002E-4</v>
      </c>
      <c r="W400">
        <v>2.0942000000000001E-4</v>
      </c>
      <c r="X400">
        <v>2.1419000000000001E-4</v>
      </c>
      <c r="Y400">
        <v>1.6302999999999999E-4</v>
      </c>
      <c r="AA400">
        <v>2.5347999999999999E-4</v>
      </c>
      <c r="AB400">
        <v>2.2343999999999999E-4</v>
      </c>
      <c r="AC400">
        <v>2.4562999999999999E-4</v>
      </c>
      <c r="AD400">
        <v>2.0834E-4</v>
      </c>
      <c r="AE400">
        <v>2.2676E-4</v>
      </c>
      <c r="AF400">
        <v>2.7537999999999998E-4</v>
      </c>
      <c r="AG400">
        <v>3.1799999999999998E-4</v>
      </c>
      <c r="AH400">
        <v>2.2238999999999999E-4</v>
      </c>
      <c r="AI400">
        <v>2.6151000000000001E-4</v>
      </c>
      <c r="AJ400">
        <v>2.2136000000000001E-4</v>
      </c>
      <c r="AK400">
        <v>2.4046000000000001E-4</v>
      </c>
      <c r="AL400">
        <v>1.4667E-4</v>
      </c>
      <c r="AN400">
        <v>2.6151000000000001E-4</v>
      </c>
      <c r="AO400">
        <v>2.2136000000000001E-4</v>
      </c>
      <c r="AP400">
        <v>2.4046000000000001E-4</v>
      </c>
      <c r="AQ400">
        <v>1.4667E-4</v>
      </c>
      <c r="AR400">
        <v>1.5441000000000001E-4</v>
      </c>
      <c r="AS400">
        <v>1.5809E-4</v>
      </c>
      <c r="AT400">
        <v>2.1113999999999999E-4</v>
      </c>
      <c r="AU400">
        <v>1.9361000000000001E-4</v>
      </c>
      <c r="AV400">
        <v>1.1814E-4</v>
      </c>
      <c r="AW400">
        <v>1.2677000000000001E-4</v>
      </c>
      <c r="AX400">
        <v>1.3611999999999999E-4</v>
      </c>
      <c r="AY400">
        <v>1.3425000000000001E-4</v>
      </c>
      <c r="BA400">
        <v>1.7427999999999999E-4</v>
      </c>
      <c r="BB400">
        <v>2.1917E-4</v>
      </c>
      <c r="BC400">
        <v>2.5327999999999999E-4</v>
      </c>
      <c r="BD400">
        <v>1.3473000000000001E-4</v>
      </c>
      <c r="BE400">
        <v>1.3967999999999999E-4</v>
      </c>
      <c r="BF400">
        <v>2.0924E-4</v>
      </c>
      <c r="BG400">
        <v>2.6469999999999998E-4</v>
      </c>
      <c r="BH400">
        <v>2.0453E-4</v>
      </c>
      <c r="BI400">
        <v>2.6362E-4</v>
      </c>
      <c r="BJ400">
        <v>3.2145999999999997E-4</v>
      </c>
      <c r="BK400">
        <v>3.0558000000000001E-4</v>
      </c>
      <c r="BL400">
        <v>2.4688999999999999E-4</v>
      </c>
      <c r="BN400">
        <v>3.1136E-4</v>
      </c>
      <c r="BO400">
        <v>2.4017E-4</v>
      </c>
      <c r="BP400">
        <v>2.2494999999999999E-4</v>
      </c>
      <c r="BQ400">
        <v>2.3015000000000001E-4</v>
      </c>
      <c r="BR400">
        <v>2.2065E-4</v>
      </c>
      <c r="BS400">
        <v>2.4170999999999999E-4</v>
      </c>
      <c r="BT400">
        <v>1.6396E-4</v>
      </c>
      <c r="BU400">
        <v>2.1954E-4</v>
      </c>
      <c r="BV400">
        <v>2.3232E-4</v>
      </c>
      <c r="BW400">
        <v>3.2520999999999998E-4</v>
      </c>
      <c r="BX400">
        <v>2.7289000000000002E-4</v>
      </c>
      <c r="BY400">
        <v>2.1499999999999999E-4</v>
      </c>
      <c r="CA400">
        <v>3.7775999999999999E-4</v>
      </c>
      <c r="CB400">
        <v>4.0361999999999999E-4</v>
      </c>
      <c r="CC400">
        <v>5.4480000000000002E-4</v>
      </c>
      <c r="CD400">
        <v>5.7521999999999998E-4</v>
      </c>
      <c r="CE400">
        <v>4.8432E-4</v>
      </c>
      <c r="CF400">
        <v>6.0234999999999998E-4</v>
      </c>
      <c r="CG400">
        <v>4.5917000000000001E-4</v>
      </c>
      <c r="CH400">
        <v>4.0862E-4</v>
      </c>
      <c r="CI400">
        <v>3.4791999999999999E-4</v>
      </c>
      <c r="CJ400">
        <v>3.9853000000000002E-4</v>
      </c>
      <c r="CK400">
        <v>3.9220999999999999E-4</v>
      </c>
      <c r="CL400">
        <v>3.5924999999999998E-4</v>
      </c>
      <c r="CN400">
        <v>3.6821E-4</v>
      </c>
      <c r="CO400">
        <v>4.2998E-4</v>
      </c>
      <c r="CP400">
        <v>5.2594999999999996E-4</v>
      </c>
      <c r="CQ400">
        <v>2.9097999999999998E-4</v>
      </c>
      <c r="CR400">
        <v>3.4871000000000001E-4</v>
      </c>
      <c r="CS400">
        <v>3.5387999999999999E-4</v>
      </c>
      <c r="CT400">
        <v>3.9373000000000001E-4</v>
      </c>
      <c r="CU400">
        <v>2.9362000000000002E-4</v>
      </c>
      <c r="CV400">
        <v>2.6469999999999998E-4</v>
      </c>
      <c r="CW400">
        <v>3.2180000000000002E-4</v>
      </c>
      <c r="CX400">
        <v>4.771E-4</v>
      </c>
      <c r="CY400">
        <v>2.7943E-4</v>
      </c>
      <c r="DA400">
        <v>1.6080000000000001E-4</v>
      </c>
      <c r="DB400">
        <v>1.1114E-4</v>
      </c>
      <c r="DC400">
        <v>1.4867E-4</v>
      </c>
      <c r="DD400">
        <v>1.0805E-4</v>
      </c>
      <c r="DE400">
        <v>1.5453E-4</v>
      </c>
      <c r="DF400">
        <v>1.3066E-4</v>
      </c>
      <c r="DG400">
        <v>1.4828000000000001E-4</v>
      </c>
      <c r="DH400">
        <v>1.0183000000000001E-4</v>
      </c>
      <c r="DI400">
        <v>1.4873999999999999E-4</v>
      </c>
      <c r="DJ400">
        <v>2.0047000000000001E-4</v>
      </c>
      <c r="DK400">
        <v>1.4154E-4</v>
      </c>
      <c r="DL400">
        <v>1.2336000000000001E-4</v>
      </c>
      <c r="DO400">
        <f t="shared" si="25"/>
        <v>2.5646555555555554E-4</v>
      </c>
      <c r="DP400">
        <f t="shared" si="26"/>
        <v>2.7559037037037037E-4</v>
      </c>
      <c r="DQ400">
        <f t="shared" si="27"/>
        <v>2.8616296296296297E-4</v>
      </c>
      <c r="DR400">
        <f t="shared" si="28"/>
        <v>2.3098370370370369E-4</v>
      </c>
      <c r="DT400">
        <v>49.597000000000001</v>
      </c>
    </row>
    <row r="401" spans="1:124" x14ac:dyDescent="0.25">
      <c r="A401">
        <v>5.4317999999999999E-4</v>
      </c>
      <c r="B401">
        <v>7.2995999999999998E-4</v>
      </c>
      <c r="C401">
        <v>6.6514999999999999E-4</v>
      </c>
      <c r="D401">
        <v>6.6963999999999999E-4</v>
      </c>
      <c r="E401">
        <v>1.8493000000000001E-4</v>
      </c>
      <c r="F401">
        <v>1.8436E-4</v>
      </c>
      <c r="G401">
        <v>1.7785000000000001E-4</v>
      </c>
      <c r="H401">
        <v>1.204E-4</v>
      </c>
      <c r="I401">
        <v>1.4935E-4</v>
      </c>
      <c r="J401">
        <v>1.5365999999999999E-4</v>
      </c>
      <c r="K401">
        <v>1.2447000000000001E-4</v>
      </c>
      <c r="L401">
        <v>1.2499000000000001E-4</v>
      </c>
      <c r="N401">
        <v>1.9830999999999999E-4</v>
      </c>
      <c r="O401">
        <v>1.8819999999999999E-4</v>
      </c>
      <c r="P401">
        <v>1.6965E-4</v>
      </c>
      <c r="Q401">
        <v>1.2599E-4</v>
      </c>
      <c r="R401">
        <v>2.4787000000000002E-4</v>
      </c>
      <c r="S401">
        <v>2.4536000000000002E-4</v>
      </c>
      <c r="T401">
        <v>2.9029000000000001E-4</v>
      </c>
      <c r="U401">
        <v>2.0395999999999999E-4</v>
      </c>
      <c r="V401">
        <v>2.7489000000000002E-4</v>
      </c>
      <c r="W401">
        <v>2.0434000000000001E-4</v>
      </c>
      <c r="X401">
        <v>2.2012E-4</v>
      </c>
      <c r="Y401">
        <v>1.6799999999999999E-4</v>
      </c>
      <c r="AA401">
        <v>2.4583E-4</v>
      </c>
      <c r="AB401">
        <v>2.5369999999999999E-4</v>
      </c>
      <c r="AC401">
        <v>2.5974E-4</v>
      </c>
      <c r="AD401">
        <v>2.0670000000000001E-4</v>
      </c>
      <c r="AE401">
        <v>2.2578999999999999E-4</v>
      </c>
      <c r="AF401">
        <v>2.6635E-4</v>
      </c>
      <c r="AG401">
        <v>3.0901000000000002E-4</v>
      </c>
      <c r="AH401">
        <v>2.1785000000000001E-4</v>
      </c>
      <c r="AI401">
        <v>2.4261000000000001E-4</v>
      </c>
      <c r="AJ401">
        <v>2.2942000000000001E-4</v>
      </c>
      <c r="AK401">
        <v>2.3228999999999999E-4</v>
      </c>
      <c r="AL401">
        <v>1.5071E-4</v>
      </c>
      <c r="AN401">
        <v>2.4261000000000001E-4</v>
      </c>
      <c r="AO401">
        <v>2.2942000000000001E-4</v>
      </c>
      <c r="AP401">
        <v>2.3228999999999999E-4</v>
      </c>
      <c r="AQ401">
        <v>1.5071E-4</v>
      </c>
      <c r="AR401">
        <v>1.4846E-4</v>
      </c>
      <c r="AS401">
        <v>1.6443E-4</v>
      </c>
      <c r="AT401">
        <v>2.1263E-4</v>
      </c>
      <c r="AU401">
        <v>1.8792E-4</v>
      </c>
      <c r="AV401">
        <v>1.3232000000000001E-4</v>
      </c>
      <c r="AW401">
        <v>1.3589E-4</v>
      </c>
      <c r="AX401">
        <v>1.3185000000000001E-4</v>
      </c>
      <c r="AY401">
        <v>1.3237000000000001E-4</v>
      </c>
      <c r="BA401">
        <v>1.7649000000000001E-4</v>
      </c>
      <c r="BB401">
        <v>2.1591000000000001E-4</v>
      </c>
      <c r="BC401">
        <v>2.4083000000000001E-4</v>
      </c>
      <c r="BD401">
        <v>1.4526E-4</v>
      </c>
      <c r="BE401">
        <v>1.4862999999999999E-4</v>
      </c>
      <c r="BF401">
        <v>1.9867999999999999E-4</v>
      </c>
      <c r="BG401">
        <v>2.4644000000000001E-4</v>
      </c>
      <c r="BH401">
        <v>1.984E-4</v>
      </c>
      <c r="BI401">
        <v>2.6424E-4</v>
      </c>
      <c r="BJ401">
        <v>3.0289999999999999E-4</v>
      </c>
      <c r="BK401">
        <v>2.9055999999999998E-4</v>
      </c>
      <c r="BL401">
        <v>2.3263E-4</v>
      </c>
      <c r="BN401">
        <v>2.9778999999999998E-4</v>
      </c>
      <c r="BO401">
        <v>2.3886999999999999E-4</v>
      </c>
      <c r="BP401">
        <v>2.2355000000000001E-4</v>
      </c>
      <c r="BQ401">
        <v>2.2682E-4</v>
      </c>
      <c r="BR401">
        <v>2.186E-4</v>
      </c>
      <c r="BS401">
        <v>2.3953000000000001E-4</v>
      </c>
      <c r="BT401">
        <v>1.6867999999999999E-4</v>
      </c>
      <c r="BU401">
        <v>2.1304000000000001E-4</v>
      </c>
      <c r="BV401">
        <v>2.2796000000000001E-4</v>
      </c>
      <c r="BW401">
        <v>3.0394999999999999E-4</v>
      </c>
      <c r="BX401">
        <v>2.5886000000000003E-4</v>
      </c>
      <c r="BY401">
        <v>2.2029999999999999E-4</v>
      </c>
      <c r="CA401">
        <v>3.9291E-4</v>
      </c>
      <c r="CB401">
        <v>4.1189999999999998E-4</v>
      </c>
      <c r="CC401">
        <v>5.2778999999999999E-4</v>
      </c>
      <c r="CD401">
        <v>5.4666999999999997E-4</v>
      </c>
      <c r="CE401">
        <v>4.5508000000000001E-4</v>
      </c>
      <c r="CF401">
        <v>5.8273999999999999E-4</v>
      </c>
      <c r="CG401">
        <v>4.6156000000000002E-4</v>
      </c>
      <c r="CH401">
        <v>4.0460000000000002E-4</v>
      </c>
      <c r="CI401">
        <v>3.7197E-4</v>
      </c>
      <c r="CJ401">
        <v>4.0499999999999998E-4</v>
      </c>
      <c r="CK401">
        <v>3.7062999999999999E-4</v>
      </c>
      <c r="CL401">
        <v>3.5733E-4</v>
      </c>
      <c r="CN401">
        <v>3.6214999999999999E-4</v>
      </c>
      <c r="CO401">
        <v>4.3700999999999999E-4</v>
      </c>
      <c r="CP401">
        <v>5.0898000000000002E-4</v>
      </c>
      <c r="CQ401">
        <v>2.8931999999999997E-4</v>
      </c>
      <c r="CR401">
        <v>3.433E-4</v>
      </c>
      <c r="CS401">
        <v>3.8985000000000002E-4</v>
      </c>
      <c r="CT401">
        <v>4.0301999999999997E-4</v>
      </c>
      <c r="CU401">
        <v>2.9802000000000002E-4</v>
      </c>
      <c r="CV401">
        <v>2.6864E-4</v>
      </c>
      <c r="CW401">
        <v>3.3183000000000003E-4</v>
      </c>
      <c r="CX401">
        <v>4.6997E-4</v>
      </c>
      <c r="CY401">
        <v>2.8404E-4</v>
      </c>
      <c r="DA401">
        <v>1.5618000000000001E-4</v>
      </c>
      <c r="DB401">
        <v>1.1414E-4</v>
      </c>
      <c r="DC401">
        <v>1.4384000000000001E-4</v>
      </c>
      <c r="DD401">
        <v>1.1150999999999999E-4</v>
      </c>
      <c r="DE401">
        <v>1.5055E-4</v>
      </c>
      <c r="DF401">
        <v>1.3952999999999999E-4</v>
      </c>
      <c r="DG401">
        <v>1.4238E-4</v>
      </c>
      <c r="DH401">
        <v>1.0365999999999999E-4</v>
      </c>
      <c r="DI401">
        <v>1.3896000000000001E-4</v>
      </c>
      <c r="DJ401">
        <v>1.918E-4</v>
      </c>
      <c r="DK401">
        <v>1.4126000000000001E-4</v>
      </c>
      <c r="DL401">
        <v>1.2125000000000001E-4</v>
      </c>
      <c r="DO401">
        <f t="shared" si="25"/>
        <v>2.522074074074074E-4</v>
      </c>
      <c r="DP401">
        <f t="shared" si="26"/>
        <v>2.7736037037037037E-4</v>
      </c>
      <c r="DQ401">
        <f t="shared" si="27"/>
        <v>2.823588888888889E-4</v>
      </c>
      <c r="DR401">
        <f t="shared" si="28"/>
        <v>2.3007740740740748E-4</v>
      </c>
      <c r="DT401">
        <v>49.722000000000001</v>
      </c>
    </row>
    <row r="402" spans="1:124" x14ac:dyDescent="0.25">
      <c r="A402">
        <v>5.3131000000000001E-4</v>
      </c>
      <c r="B402">
        <v>6.7639999999999996E-4</v>
      </c>
      <c r="C402">
        <v>6.7880000000000002E-4</v>
      </c>
      <c r="D402">
        <v>6.3948E-4</v>
      </c>
      <c r="E402">
        <v>1.7588E-4</v>
      </c>
      <c r="F402">
        <v>1.7677E-4</v>
      </c>
      <c r="G402">
        <v>1.8066999999999999E-4</v>
      </c>
      <c r="H402">
        <v>1.1961E-4</v>
      </c>
      <c r="I402">
        <v>1.4860000000000001E-4</v>
      </c>
      <c r="J402">
        <v>1.5948000000000001E-4</v>
      </c>
      <c r="K402">
        <v>1.3480999999999999E-4</v>
      </c>
      <c r="L402">
        <v>1.3252000000000001E-4</v>
      </c>
      <c r="N402">
        <v>1.8945E-4</v>
      </c>
      <c r="O402">
        <v>1.9327999999999999E-4</v>
      </c>
      <c r="P402">
        <v>1.7956E-4</v>
      </c>
      <c r="Q402">
        <v>1.462E-4</v>
      </c>
      <c r="R402">
        <v>2.5630999999999999E-4</v>
      </c>
      <c r="S402">
        <v>2.4711999999999998E-4</v>
      </c>
      <c r="T402">
        <v>3.0987000000000001E-4</v>
      </c>
      <c r="U402">
        <v>2.0152000000000001E-4</v>
      </c>
      <c r="V402">
        <v>2.4386000000000001E-4</v>
      </c>
      <c r="W402">
        <v>1.9075E-4</v>
      </c>
      <c r="X402">
        <v>2.3874000000000001E-4</v>
      </c>
      <c r="Y402">
        <v>1.7984000000000001E-4</v>
      </c>
      <c r="AA402">
        <v>2.3010000000000001E-4</v>
      </c>
      <c r="AB402">
        <v>3.1658000000000001E-4</v>
      </c>
      <c r="AC402">
        <v>2.9032E-4</v>
      </c>
      <c r="AD402">
        <v>2.1125000000000001E-4</v>
      </c>
      <c r="AE402">
        <v>2.2885000000000001E-4</v>
      </c>
      <c r="AF402">
        <v>2.5742000000000001E-4</v>
      </c>
      <c r="AG402">
        <v>2.9013999999999998E-4</v>
      </c>
      <c r="AH402">
        <v>2.1919999999999999E-4</v>
      </c>
      <c r="AI402">
        <v>2.0342E-4</v>
      </c>
      <c r="AJ402">
        <v>2.4876E-4</v>
      </c>
      <c r="AK402">
        <v>2.1714E-4</v>
      </c>
      <c r="AL402">
        <v>1.5658999999999999E-4</v>
      </c>
      <c r="AN402">
        <v>2.0342E-4</v>
      </c>
      <c r="AO402">
        <v>2.4876E-4</v>
      </c>
      <c r="AP402">
        <v>2.1714E-4</v>
      </c>
      <c r="AQ402">
        <v>1.5658999999999999E-4</v>
      </c>
      <c r="AR402">
        <v>1.3236000000000001E-4</v>
      </c>
      <c r="AS402">
        <v>1.8897E-4</v>
      </c>
      <c r="AT402">
        <v>2.1908E-4</v>
      </c>
      <c r="AU402">
        <v>1.7621999999999999E-4</v>
      </c>
      <c r="AV402">
        <v>1.5111000000000001E-4</v>
      </c>
      <c r="AW402">
        <v>1.4928000000000001E-4</v>
      </c>
      <c r="AX402">
        <v>1.2771000000000001E-4</v>
      </c>
      <c r="AY402">
        <v>1.2983E-4</v>
      </c>
      <c r="BA402">
        <v>1.7793E-4</v>
      </c>
      <c r="BB402">
        <v>2.0137E-4</v>
      </c>
      <c r="BC402">
        <v>2.0437999999999999E-4</v>
      </c>
      <c r="BD402">
        <v>1.6568E-4</v>
      </c>
      <c r="BE402">
        <v>1.7484999999999999E-4</v>
      </c>
      <c r="BF402">
        <v>1.8306E-4</v>
      </c>
      <c r="BG402">
        <v>2.1405999999999999E-4</v>
      </c>
      <c r="BH402">
        <v>1.7585999999999999E-4</v>
      </c>
      <c r="BI402">
        <v>2.6998000000000001E-4</v>
      </c>
      <c r="BJ402">
        <v>2.6521999999999998E-4</v>
      </c>
      <c r="BK402">
        <v>2.8321999999999999E-4</v>
      </c>
      <c r="BL402">
        <v>2.0400999999999999E-4</v>
      </c>
      <c r="BN402">
        <v>2.7921000000000001E-4</v>
      </c>
      <c r="BO402">
        <v>2.4748000000000001E-4</v>
      </c>
      <c r="BP402">
        <v>2.2369999999999999E-4</v>
      </c>
      <c r="BQ402">
        <v>2.2807E-4</v>
      </c>
      <c r="BR402">
        <v>2.1123E-4</v>
      </c>
      <c r="BS402">
        <v>2.3139999999999999E-4</v>
      </c>
      <c r="BT402">
        <v>1.8814E-4</v>
      </c>
      <c r="BU402">
        <v>2.0254E-4</v>
      </c>
      <c r="BV402">
        <v>2.4004000000000001E-4</v>
      </c>
      <c r="BW402">
        <v>2.5903999999999999E-4</v>
      </c>
      <c r="BX402">
        <v>2.341E-4</v>
      </c>
      <c r="BY402">
        <v>2.2948000000000001E-4</v>
      </c>
      <c r="CA402">
        <v>4.5022999999999998E-4</v>
      </c>
      <c r="CB402">
        <v>4.3119000000000002E-4</v>
      </c>
      <c r="CC402">
        <v>4.7207999999999999E-4</v>
      </c>
      <c r="CD402">
        <v>4.7261999999999998E-4</v>
      </c>
      <c r="CE402">
        <v>4.1198E-4</v>
      </c>
      <c r="CF402">
        <v>5.2145999999999996E-4</v>
      </c>
      <c r="CG402">
        <v>4.5486000000000002E-4</v>
      </c>
      <c r="CH402">
        <v>4.4200000000000001E-4</v>
      </c>
      <c r="CI402">
        <v>4.3805999999999999E-4</v>
      </c>
      <c r="CJ402">
        <v>4.0902000000000001E-4</v>
      </c>
      <c r="CK402">
        <v>3.4165999999999998E-4</v>
      </c>
      <c r="CL402">
        <v>3.4064000000000002E-4</v>
      </c>
      <c r="CN402">
        <v>3.6057999999999999E-4</v>
      </c>
      <c r="CO402">
        <v>4.4781999999999998E-4</v>
      </c>
      <c r="CP402">
        <v>4.5768000000000002E-4</v>
      </c>
      <c r="CQ402">
        <v>2.9396000000000001E-4</v>
      </c>
      <c r="CR402">
        <v>3.2295000000000002E-4</v>
      </c>
      <c r="CS402">
        <v>4.8358E-4</v>
      </c>
      <c r="CT402">
        <v>4.2882E-4</v>
      </c>
      <c r="CU402">
        <v>3.0417999999999998E-4</v>
      </c>
      <c r="CV402">
        <v>3.0200000000000002E-4</v>
      </c>
      <c r="CW402">
        <v>3.4075000000000002E-4</v>
      </c>
      <c r="CX402">
        <v>4.5406999999999999E-4</v>
      </c>
      <c r="CY402">
        <v>2.7967999999999998E-4</v>
      </c>
      <c r="DA402">
        <v>1.4181E-4</v>
      </c>
      <c r="DB402">
        <v>1.1948E-4</v>
      </c>
      <c r="DC402">
        <v>1.3514000000000001E-4</v>
      </c>
      <c r="DD402">
        <v>1.1913000000000001E-4</v>
      </c>
      <c r="DE402">
        <v>1.4143000000000001E-4</v>
      </c>
      <c r="DF402">
        <v>1.5819E-4</v>
      </c>
      <c r="DG402">
        <v>1.3380999999999999E-4</v>
      </c>
      <c r="DH402">
        <v>1.0487E-4</v>
      </c>
      <c r="DI402">
        <v>1.2624000000000001E-4</v>
      </c>
      <c r="DJ402">
        <v>1.6744000000000001E-4</v>
      </c>
      <c r="DK402">
        <v>1.4211000000000001E-4</v>
      </c>
      <c r="DL402">
        <v>1.2449999999999999E-4</v>
      </c>
      <c r="DO402">
        <f t="shared" si="25"/>
        <v>2.4974777777777782E-4</v>
      </c>
      <c r="DP402">
        <f t="shared" si="26"/>
        <v>2.7852111111111103E-4</v>
      </c>
      <c r="DQ402">
        <f t="shared" si="27"/>
        <v>2.7599296296296292E-4</v>
      </c>
      <c r="DR402">
        <f t="shared" si="28"/>
        <v>2.2800259259259258E-4</v>
      </c>
      <c r="DT402">
        <v>49.847000000000001</v>
      </c>
    </row>
    <row r="403" spans="1:124" x14ac:dyDescent="0.25">
      <c r="A403">
        <v>5.3012999999999997E-4</v>
      </c>
      <c r="B403">
        <v>5.9871999999999996E-4</v>
      </c>
      <c r="C403">
        <v>6.9335000000000002E-4</v>
      </c>
      <c r="D403">
        <v>5.9268999999999999E-4</v>
      </c>
      <c r="E403">
        <v>1.6763999999999999E-4</v>
      </c>
      <c r="F403">
        <v>1.7191999999999999E-4</v>
      </c>
      <c r="G403">
        <v>1.8107999999999999E-4</v>
      </c>
      <c r="H403">
        <v>1.189E-4</v>
      </c>
      <c r="I403">
        <v>1.5222E-4</v>
      </c>
      <c r="J403">
        <v>1.6343999999999999E-4</v>
      </c>
      <c r="K403">
        <v>1.4145999999999999E-4</v>
      </c>
      <c r="L403">
        <v>1.3935999999999999E-4</v>
      </c>
      <c r="N403">
        <v>1.8298000000000001E-4</v>
      </c>
      <c r="O403">
        <v>1.9728000000000001E-4</v>
      </c>
      <c r="P403">
        <v>1.8801000000000001E-4</v>
      </c>
      <c r="Q403">
        <v>1.6572000000000001E-4</v>
      </c>
      <c r="R403">
        <v>2.7378999999999999E-4</v>
      </c>
      <c r="S403">
        <v>2.4490999999999998E-4</v>
      </c>
      <c r="T403">
        <v>3.3217000000000001E-4</v>
      </c>
      <c r="U403">
        <v>1.9767E-4</v>
      </c>
      <c r="V403">
        <v>2.1210000000000001E-4</v>
      </c>
      <c r="W403">
        <v>1.7626999999999999E-4</v>
      </c>
      <c r="X403">
        <v>2.5857000000000001E-4</v>
      </c>
      <c r="Y403">
        <v>1.9121000000000001E-4</v>
      </c>
      <c r="AA403">
        <v>2.1503000000000001E-4</v>
      </c>
      <c r="AB403">
        <v>3.7460999999999999E-4</v>
      </c>
      <c r="AC403">
        <v>3.1880999999999999E-4</v>
      </c>
      <c r="AD403">
        <v>2.1871999999999999E-4</v>
      </c>
      <c r="AE403">
        <v>2.3361000000000001E-4</v>
      </c>
      <c r="AF403">
        <v>2.5321000000000002E-4</v>
      </c>
      <c r="AG403">
        <v>2.7179999999999999E-4</v>
      </c>
      <c r="AH403">
        <v>2.2508000000000001E-4</v>
      </c>
      <c r="AI403">
        <v>1.6651E-4</v>
      </c>
      <c r="AJ403">
        <v>2.6759E-4</v>
      </c>
      <c r="AK403">
        <v>2.0343E-4</v>
      </c>
      <c r="AL403">
        <v>1.6058000000000001E-4</v>
      </c>
      <c r="AN403">
        <v>1.6651E-4</v>
      </c>
      <c r="AO403">
        <v>2.6759E-4</v>
      </c>
      <c r="AP403">
        <v>2.0343E-4</v>
      </c>
      <c r="AQ403">
        <v>1.6058000000000001E-4</v>
      </c>
      <c r="AR403">
        <v>1.1531000000000001E-4</v>
      </c>
      <c r="AS403">
        <v>2.1680000000000001E-4</v>
      </c>
      <c r="AT403">
        <v>2.2623000000000001E-4</v>
      </c>
      <c r="AU403">
        <v>1.6495E-4</v>
      </c>
      <c r="AV403">
        <v>1.6326000000000001E-4</v>
      </c>
      <c r="AW403">
        <v>1.5885000000000001E-4</v>
      </c>
      <c r="AX403">
        <v>1.2575999999999999E-4</v>
      </c>
      <c r="AY403">
        <v>1.2778999999999999E-4</v>
      </c>
      <c r="BA403">
        <v>1.7736999999999999E-4</v>
      </c>
      <c r="BB403">
        <v>1.8373E-4</v>
      </c>
      <c r="BC403">
        <v>1.6495E-4</v>
      </c>
      <c r="BD403">
        <v>1.8367000000000001E-4</v>
      </c>
      <c r="BE403">
        <v>2.0246000000000001E-4</v>
      </c>
      <c r="BF403">
        <v>1.7105000000000001E-4</v>
      </c>
      <c r="BG403">
        <v>1.8600999999999999E-4</v>
      </c>
      <c r="BH403">
        <v>1.4983999999999999E-4</v>
      </c>
      <c r="BI403">
        <v>2.7677000000000002E-4</v>
      </c>
      <c r="BJ403">
        <v>2.2986999999999999E-4</v>
      </c>
      <c r="BK403">
        <v>2.8696E-4</v>
      </c>
      <c r="BL403">
        <v>1.7729000000000001E-4</v>
      </c>
      <c r="BN403">
        <v>2.6575999999999998E-4</v>
      </c>
      <c r="BO403">
        <v>2.6025000000000001E-4</v>
      </c>
      <c r="BP403">
        <v>2.2471000000000001E-4</v>
      </c>
      <c r="BQ403">
        <v>2.3253999999999999E-4</v>
      </c>
      <c r="BR403">
        <v>2.0246000000000001E-4</v>
      </c>
      <c r="BS403">
        <v>2.2164E-4</v>
      </c>
      <c r="BT403">
        <v>2.1037000000000001E-4</v>
      </c>
      <c r="BU403">
        <v>1.9372000000000001E-4</v>
      </c>
      <c r="BV403">
        <v>2.6064000000000003E-4</v>
      </c>
      <c r="BW403">
        <v>2.1619E-4</v>
      </c>
      <c r="BX403">
        <v>2.1248999999999999E-4</v>
      </c>
      <c r="BY403">
        <v>2.3664000000000001E-4</v>
      </c>
      <c r="CA403">
        <v>5.1453999999999996E-4</v>
      </c>
      <c r="CB403">
        <v>4.4901000000000001E-4</v>
      </c>
      <c r="CC403">
        <v>4.0936E-4</v>
      </c>
      <c r="CD403">
        <v>3.9551000000000001E-4</v>
      </c>
      <c r="CE403">
        <v>3.7892999999999998E-4</v>
      </c>
      <c r="CF403">
        <v>4.5339000000000002E-4</v>
      </c>
      <c r="CG403">
        <v>4.4200000000000001E-4</v>
      </c>
      <c r="CH403">
        <v>4.9711999999999998E-4</v>
      </c>
      <c r="CI403">
        <v>5.0617000000000001E-4</v>
      </c>
      <c r="CJ403">
        <v>4.0730999999999997E-4</v>
      </c>
      <c r="CK403">
        <v>3.2121999999999999E-4</v>
      </c>
      <c r="CL403">
        <v>3.1825000000000001E-4</v>
      </c>
      <c r="CN403">
        <v>3.6353999999999998E-4</v>
      </c>
      <c r="CO403">
        <v>4.5528000000000002E-4</v>
      </c>
      <c r="CP403">
        <v>4.0140999999999999E-4</v>
      </c>
      <c r="CQ403">
        <v>3.0142999999999999E-4</v>
      </c>
      <c r="CR403">
        <v>2.9903999999999998E-4</v>
      </c>
      <c r="CS403">
        <v>5.7897999999999999E-4</v>
      </c>
      <c r="CT403">
        <v>4.5507000000000002E-4</v>
      </c>
      <c r="CU403">
        <v>3.0783999999999998E-4</v>
      </c>
      <c r="CV403">
        <v>3.4427999999999998E-4</v>
      </c>
      <c r="CW403">
        <v>3.4281999999999997E-4</v>
      </c>
      <c r="CX403">
        <v>4.3784E-4</v>
      </c>
      <c r="CY403">
        <v>2.6850000000000002E-4</v>
      </c>
      <c r="DA403">
        <v>1.2588000000000001E-4</v>
      </c>
      <c r="DB403">
        <v>1.2378000000000001E-4</v>
      </c>
      <c r="DC403">
        <v>1.2737E-4</v>
      </c>
      <c r="DD403">
        <v>1.2619000000000001E-4</v>
      </c>
      <c r="DE403">
        <v>1.3223999999999999E-4</v>
      </c>
      <c r="DF403">
        <v>1.7537E-4</v>
      </c>
      <c r="DG403">
        <v>1.2724000000000001E-4</v>
      </c>
      <c r="DH403">
        <v>1.0453E-4</v>
      </c>
      <c r="DI403">
        <v>1.1764000000000001E-4</v>
      </c>
      <c r="DJ403">
        <v>1.4137000000000001E-4</v>
      </c>
      <c r="DK403">
        <v>1.4328999999999999E-4</v>
      </c>
      <c r="DL403">
        <v>1.3079000000000001E-4</v>
      </c>
      <c r="DO403">
        <f t="shared" si="25"/>
        <v>2.4988185185185178E-4</v>
      </c>
      <c r="DP403">
        <f t="shared" si="26"/>
        <v>2.7782333333333333E-4</v>
      </c>
      <c r="DQ403">
        <f t="shared" si="27"/>
        <v>2.7016259259259257E-4</v>
      </c>
      <c r="DR403">
        <f t="shared" si="28"/>
        <v>2.2544851851851857E-4</v>
      </c>
      <c r="DT403">
        <v>49.972999999999999</v>
      </c>
    </row>
    <row r="404" spans="1:124" x14ac:dyDescent="0.25">
      <c r="A404">
        <v>5.3877999999999999E-4</v>
      </c>
      <c r="B404">
        <v>5.4117E-4</v>
      </c>
      <c r="C404">
        <v>6.9853999999999999E-4</v>
      </c>
      <c r="D404">
        <v>5.5541E-4</v>
      </c>
      <c r="E404">
        <v>1.6464999999999999E-4</v>
      </c>
      <c r="F404">
        <v>1.7220000000000001E-4</v>
      </c>
      <c r="G404">
        <v>1.7854000000000001E-4</v>
      </c>
      <c r="H404">
        <v>1.1841999999999999E-4</v>
      </c>
      <c r="I404">
        <v>1.5767999999999999E-4</v>
      </c>
      <c r="J404">
        <v>1.6295E-4</v>
      </c>
      <c r="K404">
        <v>1.4034E-4</v>
      </c>
      <c r="L404">
        <v>1.4124999999999999E-4</v>
      </c>
      <c r="N404">
        <v>1.8228E-4</v>
      </c>
      <c r="O404">
        <v>1.9754000000000001E-4</v>
      </c>
      <c r="P404">
        <v>1.8975E-4</v>
      </c>
      <c r="Q404">
        <v>1.7288000000000001E-4</v>
      </c>
      <c r="R404">
        <v>2.8934000000000002E-4</v>
      </c>
      <c r="S404">
        <v>2.3959E-4</v>
      </c>
      <c r="T404">
        <v>3.4351E-4</v>
      </c>
      <c r="U404">
        <v>1.9424000000000001E-4</v>
      </c>
      <c r="V404">
        <v>1.9769000000000001E-4</v>
      </c>
      <c r="W404">
        <v>1.6898E-4</v>
      </c>
      <c r="X404">
        <v>2.6750999999999999E-4</v>
      </c>
      <c r="Y404">
        <v>1.9509E-4</v>
      </c>
      <c r="AA404">
        <v>2.0893999999999999E-4</v>
      </c>
      <c r="AB404">
        <v>3.9337999999999998E-4</v>
      </c>
      <c r="AC404">
        <v>3.2801E-4</v>
      </c>
      <c r="AD404">
        <v>2.2416999999999999E-4</v>
      </c>
      <c r="AE404">
        <v>2.3677E-4</v>
      </c>
      <c r="AF404">
        <v>2.5554000000000001E-4</v>
      </c>
      <c r="AG404">
        <v>2.6407999999999998E-4</v>
      </c>
      <c r="AH404">
        <v>2.3143999999999999E-4</v>
      </c>
      <c r="AI404">
        <v>1.5295E-4</v>
      </c>
      <c r="AJ404">
        <v>2.7446000000000003E-4</v>
      </c>
      <c r="AK404">
        <v>1.9871999999999999E-4</v>
      </c>
      <c r="AL404">
        <v>1.6007E-4</v>
      </c>
      <c r="AN404">
        <v>1.5295E-4</v>
      </c>
      <c r="AO404">
        <v>2.7446000000000003E-4</v>
      </c>
      <c r="AP404">
        <v>1.9871999999999999E-4</v>
      </c>
      <c r="AQ404">
        <v>1.6007E-4</v>
      </c>
      <c r="AR404">
        <v>1.0702E-4</v>
      </c>
      <c r="AS404">
        <v>2.3117E-4</v>
      </c>
      <c r="AT404">
        <v>2.2944E-4</v>
      </c>
      <c r="AU404">
        <v>1.6025999999999999E-4</v>
      </c>
      <c r="AV404">
        <v>1.615E-4</v>
      </c>
      <c r="AW404">
        <v>1.5876E-4</v>
      </c>
      <c r="AX404">
        <v>1.2678E-4</v>
      </c>
      <c r="AY404">
        <v>1.2713000000000001E-4</v>
      </c>
      <c r="BA404">
        <v>1.7480999999999999E-4</v>
      </c>
      <c r="BB404">
        <v>1.7291E-4</v>
      </c>
      <c r="BC404">
        <v>1.4512999999999999E-4</v>
      </c>
      <c r="BD404">
        <v>1.884E-4</v>
      </c>
      <c r="BE404">
        <v>2.1488E-4</v>
      </c>
      <c r="BF404">
        <v>1.6909999999999999E-4</v>
      </c>
      <c r="BG404">
        <v>1.7806000000000001E-4</v>
      </c>
      <c r="BH404">
        <v>1.3527E-4</v>
      </c>
      <c r="BI404">
        <v>2.7994000000000001E-4</v>
      </c>
      <c r="BJ404">
        <v>2.1677E-4</v>
      </c>
      <c r="BK404">
        <v>2.9860999999999999E-4</v>
      </c>
      <c r="BL404">
        <v>1.6754000000000001E-4</v>
      </c>
      <c r="BN404">
        <v>2.6455000000000001E-4</v>
      </c>
      <c r="BO404">
        <v>2.6899999999999998E-4</v>
      </c>
      <c r="BP404">
        <v>2.2541E-4</v>
      </c>
      <c r="BQ404">
        <v>2.3699999999999999E-4</v>
      </c>
      <c r="BR404">
        <v>1.9697000000000001E-4</v>
      </c>
      <c r="BS404">
        <v>2.1552E-4</v>
      </c>
      <c r="BT404">
        <v>2.2188000000000001E-4</v>
      </c>
      <c r="BU404">
        <v>1.9123E-4</v>
      </c>
      <c r="BV404">
        <v>2.7693999999999999E-4</v>
      </c>
      <c r="BW404">
        <v>1.9974000000000001E-4</v>
      </c>
      <c r="BX404">
        <v>2.0594999999999999E-4</v>
      </c>
      <c r="BY404">
        <v>2.3714E-4</v>
      </c>
      <c r="CA404">
        <v>5.4682000000000005E-4</v>
      </c>
      <c r="CB404">
        <v>4.5383000000000001E-4</v>
      </c>
      <c r="CC404">
        <v>3.7525999999999998E-4</v>
      </c>
      <c r="CD404">
        <v>3.5916000000000002E-4</v>
      </c>
      <c r="CE404">
        <v>3.7386E-4</v>
      </c>
      <c r="CF404">
        <v>4.1714999999999998E-4</v>
      </c>
      <c r="CG404">
        <v>4.2947999999999999E-4</v>
      </c>
      <c r="CH404">
        <v>5.3611999999999996E-4</v>
      </c>
      <c r="CI404">
        <v>5.3538000000000001E-4</v>
      </c>
      <c r="CJ404">
        <v>3.9995999999999999E-4</v>
      </c>
      <c r="CK404">
        <v>3.2008999999999998E-4</v>
      </c>
      <c r="CL404">
        <v>3.0253000000000002E-4</v>
      </c>
      <c r="CN404">
        <v>3.6848000000000002E-4</v>
      </c>
      <c r="CO404">
        <v>4.5427999999999999E-4</v>
      </c>
      <c r="CP404">
        <v>3.7222999999999998E-4</v>
      </c>
      <c r="CQ404">
        <v>3.0665E-4</v>
      </c>
      <c r="CR404">
        <v>2.8495000000000001E-4</v>
      </c>
      <c r="CS404">
        <v>6.1930999999999998E-4</v>
      </c>
      <c r="CT404">
        <v>4.6559999999999999E-4</v>
      </c>
      <c r="CU404">
        <v>3.0625999999999998E-4</v>
      </c>
      <c r="CV404">
        <v>3.6991999999999998E-4</v>
      </c>
      <c r="CW404">
        <v>3.3631999999999998E-4</v>
      </c>
      <c r="CX404">
        <v>4.2989999999999999E-4</v>
      </c>
      <c r="CY404">
        <v>2.5663999999999998E-4</v>
      </c>
      <c r="DA404">
        <v>1.1741E-4</v>
      </c>
      <c r="DB404">
        <v>1.2431000000000001E-4</v>
      </c>
      <c r="DC404">
        <v>1.2475E-4</v>
      </c>
      <c r="DD404">
        <v>1.2831999999999999E-4</v>
      </c>
      <c r="DE404">
        <v>1.2805E-4</v>
      </c>
      <c r="DF404">
        <v>1.8074000000000001E-4</v>
      </c>
      <c r="DG404">
        <v>1.2615E-4</v>
      </c>
      <c r="DH404">
        <v>1.0264000000000001E-4</v>
      </c>
      <c r="DI404">
        <v>1.1777000000000001E-4</v>
      </c>
      <c r="DJ404">
        <v>1.2851E-4</v>
      </c>
      <c r="DK404">
        <v>1.4375E-4</v>
      </c>
      <c r="DL404">
        <v>1.3608000000000001E-4</v>
      </c>
      <c r="DO404">
        <f t="shared" si="25"/>
        <v>2.5189925925925928E-4</v>
      </c>
      <c r="DP404">
        <f t="shared" si="26"/>
        <v>2.750981481481482E-4</v>
      </c>
      <c r="DQ404">
        <f t="shared" si="27"/>
        <v>2.6763666666666661E-4</v>
      </c>
      <c r="DR404">
        <f t="shared" si="28"/>
        <v>2.233855555555556E-4</v>
      </c>
      <c r="DT404">
        <v>50.097999999999999</v>
      </c>
    </row>
    <row r="405" spans="1:124" x14ac:dyDescent="0.25">
      <c r="A405">
        <v>5.5086000000000002E-4</v>
      </c>
      <c r="B405">
        <v>5.3567000000000003E-4</v>
      </c>
      <c r="C405">
        <v>6.8970000000000001E-4</v>
      </c>
      <c r="D405">
        <v>5.4788999999999999E-4</v>
      </c>
      <c r="E405">
        <v>1.6827000000000001E-4</v>
      </c>
      <c r="F405">
        <v>1.7700999999999999E-4</v>
      </c>
      <c r="G405">
        <v>1.7420000000000001E-4</v>
      </c>
      <c r="H405">
        <v>1.182E-4</v>
      </c>
      <c r="I405">
        <v>1.6143E-4</v>
      </c>
      <c r="J405">
        <v>1.5803E-4</v>
      </c>
      <c r="K405">
        <v>1.3189000000000001E-4</v>
      </c>
      <c r="L405">
        <v>1.3685999999999999E-4</v>
      </c>
      <c r="N405">
        <v>1.8738000000000001E-4</v>
      </c>
      <c r="O405">
        <v>1.9357000000000001E-4</v>
      </c>
      <c r="P405">
        <v>1.8351000000000001E-4</v>
      </c>
      <c r="Q405">
        <v>1.6328999999999999E-4</v>
      </c>
      <c r="R405">
        <v>2.9329999999999997E-4</v>
      </c>
      <c r="S405">
        <v>2.3377000000000001E-4</v>
      </c>
      <c r="T405">
        <v>3.367E-4</v>
      </c>
      <c r="U405">
        <v>1.9283000000000001E-4</v>
      </c>
      <c r="V405">
        <v>2.085E-4</v>
      </c>
      <c r="W405">
        <v>1.7272000000000001E-4</v>
      </c>
      <c r="X405">
        <v>2.5994000000000001E-4</v>
      </c>
      <c r="Y405">
        <v>1.8890000000000001E-4</v>
      </c>
      <c r="AA405">
        <v>2.1489999999999999E-4</v>
      </c>
      <c r="AB405">
        <v>3.6157000000000002E-4</v>
      </c>
      <c r="AC405">
        <v>3.1203999999999997E-4</v>
      </c>
      <c r="AD405">
        <v>2.2394E-4</v>
      </c>
      <c r="AE405">
        <v>2.3599999999999999E-4</v>
      </c>
      <c r="AF405">
        <v>2.6246E-4</v>
      </c>
      <c r="AG405">
        <v>2.7083000000000001E-4</v>
      </c>
      <c r="AH405">
        <v>2.3406999999999999E-4</v>
      </c>
      <c r="AI405">
        <v>1.7007E-4</v>
      </c>
      <c r="AJ405">
        <v>2.6498E-4</v>
      </c>
      <c r="AK405">
        <v>2.0529000000000001E-4</v>
      </c>
      <c r="AL405">
        <v>1.5506999999999999E-4</v>
      </c>
      <c r="AN405">
        <v>1.7007E-4</v>
      </c>
      <c r="AO405">
        <v>2.6498E-4</v>
      </c>
      <c r="AP405">
        <v>2.0529000000000001E-4</v>
      </c>
      <c r="AQ405">
        <v>1.5506999999999999E-4</v>
      </c>
      <c r="AR405">
        <v>1.1202E-4</v>
      </c>
      <c r="AS405">
        <v>2.2334000000000001E-4</v>
      </c>
      <c r="AT405">
        <v>2.2641E-4</v>
      </c>
      <c r="AU405">
        <v>1.6443E-4</v>
      </c>
      <c r="AV405">
        <v>1.4668E-4</v>
      </c>
      <c r="AW405">
        <v>1.4883E-4</v>
      </c>
      <c r="AX405">
        <v>1.2985000000000001E-4</v>
      </c>
      <c r="AY405">
        <v>1.2793E-4</v>
      </c>
      <c r="BA405">
        <v>1.7142000000000001E-4</v>
      </c>
      <c r="BB405">
        <v>1.7477000000000001E-4</v>
      </c>
      <c r="BC405">
        <v>1.5589E-4</v>
      </c>
      <c r="BD405">
        <v>1.7681000000000001E-4</v>
      </c>
      <c r="BE405">
        <v>2.0458999999999999E-4</v>
      </c>
      <c r="BF405">
        <v>1.7780000000000001E-4</v>
      </c>
      <c r="BG405">
        <v>1.9421E-4</v>
      </c>
      <c r="BH405">
        <v>1.4025999999999999E-4</v>
      </c>
      <c r="BI405">
        <v>2.7695999999999998E-4</v>
      </c>
      <c r="BJ405">
        <v>2.3269E-4</v>
      </c>
      <c r="BK405">
        <v>3.1050000000000001E-4</v>
      </c>
      <c r="BL405">
        <v>1.7985000000000001E-4</v>
      </c>
      <c r="BN405">
        <v>2.7556999999999999E-4</v>
      </c>
      <c r="BO405">
        <v>2.6802E-4</v>
      </c>
      <c r="BP405">
        <v>2.2484E-4</v>
      </c>
      <c r="BQ405">
        <v>2.3826000000000001E-4</v>
      </c>
      <c r="BR405">
        <v>1.9746999999999999E-4</v>
      </c>
      <c r="BS405">
        <v>2.1617000000000001E-4</v>
      </c>
      <c r="BT405">
        <v>2.1560000000000001E-4</v>
      </c>
      <c r="BU405">
        <v>1.9599E-4</v>
      </c>
      <c r="BV405">
        <v>2.7881999999999999E-4</v>
      </c>
      <c r="BW405">
        <v>2.1849E-4</v>
      </c>
      <c r="BX405">
        <v>2.1754000000000001E-4</v>
      </c>
      <c r="BY405">
        <v>2.3026000000000001E-4</v>
      </c>
      <c r="CA405">
        <v>5.2705000000000004E-4</v>
      </c>
      <c r="CB405">
        <v>4.4181999999999999E-4</v>
      </c>
      <c r="CC405">
        <v>3.8841E-4</v>
      </c>
      <c r="CD405">
        <v>3.8322999999999997E-4</v>
      </c>
      <c r="CE405">
        <v>3.9842000000000002E-4</v>
      </c>
      <c r="CF405">
        <v>4.3244000000000003E-4</v>
      </c>
      <c r="CG405">
        <v>4.2346000000000001E-4</v>
      </c>
      <c r="CH405">
        <v>5.3503999999999997E-4</v>
      </c>
      <c r="CI405">
        <v>5.0776E-4</v>
      </c>
      <c r="CJ405">
        <v>3.9025000000000003E-4</v>
      </c>
      <c r="CK405">
        <v>3.3775E-4</v>
      </c>
      <c r="CL405">
        <v>3.0186999999999998E-4</v>
      </c>
      <c r="CN405">
        <v>3.7176E-4</v>
      </c>
      <c r="CO405">
        <v>4.4460000000000002E-4</v>
      </c>
      <c r="CP405">
        <v>3.8614999999999998E-4</v>
      </c>
      <c r="CQ405">
        <v>3.0597000000000003E-4</v>
      </c>
      <c r="CR405">
        <v>2.8822E-4</v>
      </c>
      <c r="CS405">
        <v>5.8033E-4</v>
      </c>
      <c r="CT405">
        <v>4.5355999999999999E-4</v>
      </c>
      <c r="CU405">
        <v>2.9981000000000002E-4</v>
      </c>
      <c r="CV405">
        <v>3.6333999999999997E-4</v>
      </c>
      <c r="CW405">
        <v>3.2447999999999998E-4</v>
      </c>
      <c r="CX405">
        <v>4.3396E-4</v>
      </c>
      <c r="CY405">
        <v>2.5050000000000002E-4</v>
      </c>
      <c r="DA405">
        <v>1.2102E-4</v>
      </c>
      <c r="DB405">
        <v>1.2053999999999999E-4</v>
      </c>
      <c r="DC405">
        <v>1.2846999999999999E-4</v>
      </c>
      <c r="DD405">
        <v>1.2409000000000001E-4</v>
      </c>
      <c r="DE405">
        <v>1.3102E-4</v>
      </c>
      <c r="DF405">
        <v>1.7092E-4</v>
      </c>
      <c r="DG405">
        <v>1.3082E-4</v>
      </c>
      <c r="DH405">
        <v>1.0011E-4</v>
      </c>
      <c r="DI405">
        <v>1.2614000000000001E-4</v>
      </c>
      <c r="DJ405">
        <v>1.3590999999999999E-4</v>
      </c>
      <c r="DK405">
        <v>1.4289000000000001E-4</v>
      </c>
      <c r="DL405">
        <v>1.3697000000000001E-4</v>
      </c>
      <c r="DO405">
        <f t="shared" si="25"/>
        <v>2.5403851851851854E-4</v>
      </c>
      <c r="DP405">
        <f t="shared" si="26"/>
        <v>2.7133925925925924E-4</v>
      </c>
      <c r="DQ405">
        <f t="shared" si="27"/>
        <v>2.6924814814814808E-4</v>
      </c>
      <c r="DR405">
        <f t="shared" si="28"/>
        <v>2.2249999999999999E-4</v>
      </c>
      <c r="DT405">
        <v>50.222999999999999</v>
      </c>
    </row>
    <row r="406" spans="1:124" x14ac:dyDescent="0.25">
      <c r="A406">
        <v>5.5822000000000001E-4</v>
      </c>
      <c r="B406">
        <v>5.8325E-4</v>
      </c>
      <c r="C406">
        <v>6.7044999999999995E-4</v>
      </c>
      <c r="D406">
        <v>5.7264999999999996E-4</v>
      </c>
      <c r="E406">
        <v>1.7599E-4</v>
      </c>
      <c r="F406">
        <v>1.8314000000000001E-4</v>
      </c>
      <c r="G406">
        <v>1.7023E-4</v>
      </c>
      <c r="H406">
        <v>1.1812E-4</v>
      </c>
      <c r="I406">
        <v>1.6102E-4</v>
      </c>
      <c r="J406">
        <v>1.5124999999999999E-4</v>
      </c>
      <c r="K406">
        <v>1.2079E-4</v>
      </c>
      <c r="L406">
        <v>1.2850000000000001E-4</v>
      </c>
      <c r="N406">
        <v>1.9495E-4</v>
      </c>
      <c r="O406">
        <v>1.8734000000000001E-4</v>
      </c>
      <c r="P406">
        <v>1.7265E-4</v>
      </c>
      <c r="Q406">
        <v>1.4234999999999999E-4</v>
      </c>
      <c r="R406">
        <v>2.8299E-4</v>
      </c>
      <c r="S406">
        <v>2.3028E-4</v>
      </c>
      <c r="T406">
        <v>3.1525999999999999E-4</v>
      </c>
      <c r="U406">
        <v>1.9379999999999999E-4</v>
      </c>
      <c r="V406">
        <v>2.3758000000000001E-4</v>
      </c>
      <c r="W406">
        <v>1.8485999999999999E-4</v>
      </c>
      <c r="X406">
        <v>2.3992999999999999E-4</v>
      </c>
      <c r="Y406">
        <v>1.7594E-4</v>
      </c>
      <c r="AA406">
        <v>2.2892E-4</v>
      </c>
      <c r="AB406">
        <v>2.9739000000000002E-4</v>
      </c>
      <c r="AC406">
        <v>2.7978999999999998E-4</v>
      </c>
      <c r="AD406">
        <v>2.1772999999999999E-4</v>
      </c>
      <c r="AE406">
        <v>2.3133999999999999E-4</v>
      </c>
      <c r="AF406">
        <v>2.6941999999999998E-4</v>
      </c>
      <c r="AG406">
        <v>2.8747000000000001E-4</v>
      </c>
      <c r="AH406">
        <v>2.3101E-4</v>
      </c>
      <c r="AI406">
        <v>2.0728000000000001E-4</v>
      </c>
      <c r="AJ406">
        <v>2.4435E-4</v>
      </c>
      <c r="AK406">
        <v>2.1886E-4</v>
      </c>
      <c r="AL406">
        <v>1.4820999999999999E-4</v>
      </c>
      <c r="AN406">
        <v>2.0728000000000001E-4</v>
      </c>
      <c r="AO406">
        <v>2.4435E-4</v>
      </c>
      <c r="AP406">
        <v>2.1886E-4</v>
      </c>
      <c r="AQ406">
        <v>1.4820999999999999E-4</v>
      </c>
      <c r="AR406">
        <v>1.2701999999999999E-4</v>
      </c>
      <c r="AS406">
        <v>1.9764000000000001E-4</v>
      </c>
      <c r="AT406">
        <v>2.1851999999999999E-4</v>
      </c>
      <c r="AU406">
        <v>1.7456000000000001E-4</v>
      </c>
      <c r="AV406">
        <v>1.2716E-4</v>
      </c>
      <c r="AW406">
        <v>1.3456000000000001E-4</v>
      </c>
      <c r="AX406">
        <v>1.3286999999999999E-4</v>
      </c>
      <c r="AY406">
        <v>1.2943000000000001E-4</v>
      </c>
      <c r="BA406">
        <v>1.6882E-4</v>
      </c>
      <c r="BB406">
        <v>1.8767E-4</v>
      </c>
      <c r="BC406">
        <v>1.9022E-4</v>
      </c>
      <c r="BD406">
        <v>1.5537999999999999E-4</v>
      </c>
      <c r="BE406">
        <v>1.7736999999999999E-4</v>
      </c>
      <c r="BF406">
        <v>1.9157000000000001E-4</v>
      </c>
      <c r="BG406">
        <v>2.2439000000000001E-4</v>
      </c>
      <c r="BH406">
        <v>1.6142000000000001E-4</v>
      </c>
      <c r="BI406">
        <v>2.6891000000000003E-4</v>
      </c>
      <c r="BJ406">
        <v>2.6748000000000001E-4</v>
      </c>
      <c r="BK406">
        <v>3.1502E-4</v>
      </c>
      <c r="BL406">
        <v>2.0642999999999999E-4</v>
      </c>
      <c r="BN406">
        <v>2.9176000000000001E-4</v>
      </c>
      <c r="BO406">
        <v>2.5737999999999998E-4</v>
      </c>
      <c r="BP406">
        <v>2.2280999999999999E-4</v>
      </c>
      <c r="BQ406">
        <v>2.3507000000000001E-4</v>
      </c>
      <c r="BR406">
        <v>2.0314000000000001E-4</v>
      </c>
      <c r="BS406">
        <v>2.2273E-4</v>
      </c>
      <c r="BT406">
        <v>1.9495E-4</v>
      </c>
      <c r="BU406">
        <v>2.0469999999999999E-4</v>
      </c>
      <c r="BV406">
        <v>2.6477E-4</v>
      </c>
      <c r="BW406">
        <v>2.6068E-4</v>
      </c>
      <c r="BX406">
        <v>2.3976999999999999E-4</v>
      </c>
      <c r="BY406">
        <v>2.1955E-4</v>
      </c>
      <c r="CA406">
        <v>4.6586000000000002E-4</v>
      </c>
      <c r="CB406">
        <v>4.1899E-4</v>
      </c>
      <c r="CC406">
        <v>4.3964999999999998E-4</v>
      </c>
      <c r="CD406">
        <v>4.5195000000000001E-4</v>
      </c>
      <c r="CE406">
        <v>4.3709E-4</v>
      </c>
      <c r="CF406">
        <v>4.8866000000000003E-4</v>
      </c>
      <c r="CG406">
        <v>4.2617000000000002E-4</v>
      </c>
      <c r="CH406">
        <v>4.9372999999999995E-4</v>
      </c>
      <c r="CI406">
        <v>4.3877E-4</v>
      </c>
      <c r="CJ406">
        <v>3.8277999999999999E-4</v>
      </c>
      <c r="CK406">
        <v>3.6287E-4</v>
      </c>
      <c r="CL406">
        <v>3.1571000000000002E-4</v>
      </c>
      <c r="CN406">
        <v>3.7083E-4</v>
      </c>
      <c r="CO406">
        <v>4.3109000000000002E-4</v>
      </c>
      <c r="CP406">
        <v>4.3384000000000001E-4</v>
      </c>
      <c r="CQ406">
        <v>2.9924999999999998E-4</v>
      </c>
      <c r="CR406">
        <v>3.0616999999999998E-4</v>
      </c>
      <c r="CS406">
        <v>4.8432E-4</v>
      </c>
      <c r="CT406">
        <v>4.2534000000000002E-4</v>
      </c>
      <c r="CU406">
        <v>2.9168E-4</v>
      </c>
      <c r="CV406">
        <v>3.2802999999999999E-4</v>
      </c>
      <c r="CW406">
        <v>3.1353000000000002E-4</v>
      </c>
      <c r="CX406">
        <v>4.4671000000000001E-4</v>
      </c>
      <c r="CY406">
        <v>2.5302000000000001E-4</v>
      </c>
      <c r="DA406">
        <v>1.3420000000000001E-4</v>
      </c>
      <c r="DB406">
        <v>1.1444E-4</v>
      </c>
      <c r="DC406">
        <v>1.3603000000000001E-4</v>
      </c>
      <c r="DD406">
        <v>1.1576E-4</v>
      </c>
      <c r="DE406">
        <v>1.3909E-4</v>
      </c>
      <c r="DF406">
        <v>1.5139E-4</v>
      </c>
      <c r="DG406">
        <v>1.3819E-4</v>
      </c>
      <c r="DH406" s="8">
        <v>9.8154999999999998E-5</v>
      </c>
      <c r="DI406">
        <v>1.3751E-4</v>
      </c>
      <c r="DJ406">
        <v>1.5876E-4</v>
      </c>
      <c r="DK406">
        <v>1.4087999999999999E-4</v>
      </c>
      <c r="DL406">
        <v>1.327E-4</v>
      </c>
      <c r="DO406">
        <f t="shared" si="25"/>
        <v>2.545211111111111E-4</v>
      </c>
      <c r="DP406">
        <f t="shared" si="26"/>
        <v>2.6812222222222226E-4</v>
      </c>
      <c r="DQ406">
        <f t="shared" si="27"/>
        <v>2.734266666666667E-4</v>
      </c>
      <c r="DR406">
        <f t="shared" si="28"/>
        <v>2.2277833333333332E-4</v>
      </c>
      <c r="DT406">
        <v>50.347999999999999</v>
      </c>
    </row>
    <row r="407" spans="1:124" x14ac:dyDescent="0.25">
      <c r="A407">
        <v>5.5555000000000003E-4</v>
      </c>
      <c r="B407">
        <v>6.5377000000000002E-4</v>
      </c>
      <c r="C407">
        <v>6.5045999999999995E-4</v>
      </c>
      <c r="D407">
        <v>6.1322000000000004E-4</v>
      </c>
      <c r="E407">
        <v>1.8298000000000001E-4</v>
      </c>
      <c r="F407">
        <v>1.8668999999999999E-4</v>
      </c>
      <c r="G407">
        <v>1.6855E-4</v>
      </c>
      <c r="H407">
        <v>1.18E-4</v>
      </c>
      <c r="I407">
        <v>1.5648999999999999E-4</v>
      </c>
      <c r="J407">
        <v>1.4626E-4</v>
      </c>
      <c r="K407">
        <v>1.1322E-4</v>
      </c>
      <c r="L407">
        <v>1.2081E-4</v>
      </c>
      <c r="N407">
        <v>2.0024999999999999E-4</v>
      </c>
      <c r="O407">
        <v>1.8213999999999999E-4</v>
      </c>
      <c r="P407">
        <v>1.6321E-4</v>
      </c>
      <c r="Q407">
        <v>1.2208E-4</v>
      </c>
      <c r="R407">
        <v>2.6414E-4</v>
      </c>
      <c r="S407">
        <v>2.3057000000000001E-4</v>
      </c>
      <c r="T407">
        <v>2.9127999999999999E-4</v>
      </c>
      <c r="U407">
        <v>1.9615E-4</v>
      </c>
      <c r="V407">
        <v>2.6737000000000001E-4</v>
      </c>
      <c r="W407">
        <v>1.9786000000000001E-4</v>
      </c>
      <c r="X407">
        <v>2.1881E-4</v>
      </c>
      <c r="Y407">
        <v>1.6343999999999999E-4</v>
      </c>
      <c r="AA407">
        <v>2.4235000000000001E-4</v>
      </c>
      <c r="AB407">
        <v>2.3784000000000001E-4</v>
      </c>
      <c r="AC407">
        <v>2.4956000000000002E-4</v>
      </c>
      <c r="AD407">
        <v>2.0877999999999999E-4</v>
      </c>
      <c r="AE407">
        <v>2.251E-4</v>
      </c>
      <c r="AF407">
        <v>2.7192999999999998E-4</v>
      </c>
      <c r="AG407">
        <v>3.0364999999999998E-4</v>
      </c>
      <c r="AH407">
        <v>2.2369999999999999E-4</v>
      </c>
      <c r="AI407">
        <v>2.4235000000000001E-4</v>
      </c>
      <c r="AJ407">
        <v>2.2421999999999999E-4</v>
      </c>
      <c r="AK407">
        <v>2.3109000000000001E-4</v>
      </c>
      <c r="AL407">
        <v>1.4315000000000001E-4</v>
      </c>
      <c r="AN407">
        <v>2.4235000000000001E-4</v>
      </c>
      <c r="AO407">
        <v>2.2421999999999999E-4</v>
      </c>
      <c r="AP407">
        <v>2.3109000000000001E-4</v>
      </c>
      <c r="AQ407">
        <v>1.4315000000000001E-4</v>
      </c>
      <c r="AR407">
        <v>1.4292999999999999E-4</v>
      </c>
      <c r="AS407">
        <v>1.6886000000000001E-4</v>
      </c>
      <c r="AT407">
        <v>2.0997E-4</v>
      </c>
      <c r="AU407">
        <v>1.8432E-4</v>
      </c>
      <c r="AV407">
        <v>1.1396999999999999E-4</v>
      </c>
      <c r="AW407">
        <v>1.2392999999999999E-4</v>
      </c>
      <c r="AX407">
        <v>1.3381999999999999E-4</v>
      </c>
      <c r="AY407">
        <v>1.3045E-4</v>
      </c>
      <c r="BA407">
        <v>1.6814E-4</v>
      </c>
      <c r="BB407">
        <v>2.0352E-4</v>
      </c>
      <c r="BC407">
        <v>2.2741999999999999E-4</v>
      </c>
      <c r="BD407">
        <v>1.3627999999999999E-4</v>
      </c>
      <c r="BE407">
        <v>1.4887E-4</v>
      </c>
      <c r="BF407">
        <v>2.0199000000000001E-4</v>
      </c>
      <c r="BG407">
        <v>2.5051000000000001E-4</v>
      </c>
      <c r="BH407">
        <v>1.8589E-4</v>
      </c>
      <c r="BI407">
        <v>2.5986999999999999E-4</v>
      </c>
      <c r="BJ407">
        <v>3.0011000000000003E-4</v>
      </c>
      <c r="BK407">
        <v>3.0907999999999999E-4</v>
      </c>
      <c r="BL407">
        <v>2.3122999999999999E-4</v>
      </c>
      <c r="BN407">
        <v>3.0313999999999997E-4</v>
      </c>
      <c r="BO407">
        <v>2.4284E-4</v>
      </c>
      <c r="BP407">
        <v>2.1999000000000001E-4</v>
      </c>
      <c r="BQ407">
        <v>2.2886E-4</v>
      </c>
      <c r="BR407">
        <v>2.1017E-4</v>
      </c>
      <c r="BS407">
        <v>2.3085E-4</v>
      </c>
      <c r="BT407">
        <v>1.7171999999999999E-4</v>
      </c>
      <c r="BU407">
        <v>2.1181999999999999E-4</v>
      </c>
      <c r="BV407">
        <v>2.4267000000000001E-4</v>
      </c>
      <c r="BW407">
        <v>3.0093999999999997E-4</v>
      </c>
      <c r="BX407">
        <v>2.5904999999999998E-4</v>
      </c>
      <c r="BY407">
        <v>2.1076999999999999E-4</v>
      </c>
      <c r="CA407">
        <v>3.9808999999999998E-4</v>
      </c>
      <c r="CB407">
        <v>3.9769000000000002E-4</v>
      </c>
      <c r="CC407">
        <v>4.9759000000000001E-4</v>
      </c>
      <c r="CD407">
        <v>5.2364000000000002E-4</v>
      </c>
      <c r="CE407">
        <v>4.6632999999999999E-4</v>
      </c>
      <c r="CF407">
        <v>5.5133999999999999E-4</v>
      </c>
      <c r="CG407">
        <v>4.3475000000000002E-4</v>
      </c>
      <c r="CH407">
        <v>4.3573E-4</v>
      </c>
      <c r="CI407">
        <v>3.6796000000000002E-4</v>
      </c>
      <c r="CJ407">
        <v>3.8076000000000001E-4</v>
      </c>
      <c r="CK407">
        <v>3.7994999999999999E-4</v>
      </c>
      <c r="CL407">
        <v>3.3497000000000003E-4</v>
      </c>
      <c r="CN407">
        <v>3.6565000000000002E-4</v>
      </c>
      <c r="CO407">
        <v>4.2077999999999999E-4</v>
      </c>
      <c r="CP407">
        <v>4.8631999999999999E-4</v>
      </c>
      <c r="CQ407">
        <v>2.8990999999999999E-4</v>
      </c>
      <c r="CR407">
        <v>3.2752999999999998E-4</v>
      </c>
      <c r="CS407">
        <v>3.8678999999999997E-4</v>
      </c>
      <c r="CT407">
        <v>3.9672999999999998E-4</v>
      </c>
      <c r="CU407">
        <v>2.8596999999999997E-4</v>
      </c>
      <c r="CV407">
        <v>2.8432000000000002E-4</v>
      </c>
      <c r="CW407">
        <v>3.0908999999999998E-4</v>
      </c>
      <c r="CX407">
        <v>4.5979000000000001E-4</v>
      </c>
      <c r="CY407">
        <v>2.6203000000000001E-4</v>
      </c>
      <c r="DA407">
        <v>1.4888E-4</v>
      </c>
      <c r="DB407">
        <v>1.0933999999999999E-4</v>
      </c>
      <c r="DC407">
        <v>1.4271999999999999E-4</v>
      </c>
      <c r="DD407">
        <v>1.0799E-4</v>
      </c>
      <c r="DE407">
        <v>1.4724000000000001E-4</v>
      </c>
      <c r="DF407">
        <v>1.3326000000000001E-4</v>
      </c>
      <c r="DG407">
        <v>1.4369E-4</v>
      </c>
      <c r="DH407" s="8">
        <v>9.7670999999999994E-5</v>
      </c>
      <c r="DI407">
        <v>1.4498000000000001E-4</v>
      </c>
      <c r="DJ407">
        <v>1.8322E-4</v>
      </c>
      <c r="DK407">
        <v>1.3857999999999999E-4</v>
      </c>
      <c r="DL407">
        <v>1.2554999999999999E-4</v>
      </c>
      <c r="DO407">
        <f t="shared" si="25"/>
        <v>2.5258037037037041E-4</v>
      </c>
      <c r="DP407">
        <f t="shared" si="26"/>
        <v>2.6669666666666661E-4</v>
      </c>
      <c r="DQ407">
        <f t="shared" si="27"/>
        <v>2.7713333333333337E-4</v>
      </c>
      <c r="DR407">
        <f t="shared" si="28"/>
        <v>2.2353929629629626E-4</v>
      </c>
      <c r="DT407">
        <v>50.473999999999997</v>
      </c>
    </row>
    <row r="408" spans="1:124" x14ac:dyDescent="0.25">
      <c r="A408">
        <v>5.4337000000000005E-4</v>
      </c>
      <c r="B408">
        <v>7.0403000000000002E-4</v>
      </c>
      <c r="C408">
        <v>6.3979E-4</v>
      </c>
      <c r="D408">
        <v>6.4402000000000003E-4</v>
      </c>
      <c r="E408">
        <v>1.8484999999999999E-4</v>
      </c>
      <c r="F408">
        <v>1.8534000000000001E-4</v>
      </c>
      <c r="G408">
        <v>1.6972999999999999E-4</v>
      </c>
      <c r="H408">
        <v>1.1767E-4</v>
      </c>
      <c r="I408">
        <v>1.5027000000000001E-4</v>
      </c>
      <c r="J408">
        <v>1.4564999999999999E-4</v>
      </c>
      <c r="K408">
        <v>1.1328E-4</v>
      </c>
      <c r="L408">
        <v>1.18E-4</v>
      </c>
      <c r="N408">
        <v>1.9987999999999999E-4</v>
      </c>
      <c r="O408">
        <v>1.8065999999999999E-4</v>
      </c>
      <c r="P408">
        <v>1.6038000000000001E-4</v>
      </c>
      <c r="Q408">
        <v>1.1402E-4</v>
      </c>
      <c r="R408">
        <v>2.4742999999999998E-4</v>
      </c>
      <c r="S408">
        <v>2.3390999999999999E-4</v>
      </c>
      <c r="T408">
        <v>2.7828E-4</v>
      </c>
      <c r="U408">
        <v>1.9803999999999999E-4</v>
      </c>
      <c r="V408">
        <v>2.7996999999999999E-4</v>
      </c>
      <c r="W408">
        <v>2.0375999999999999E-4</v>
      </c>
      <c r="X408">
        <v>2.0849E-4</v>
      </c>
      <c r="Y408">
        <v>1.5833000000000001E-4</v>
      </c>
      <c r="AA408">
        <v>2.4687999999999999E-4</v>
      </c>
      <c r="AB408">
        <v>2.1704E-4</v>
      </c>
      <c r="AC408">
        <v>2.3839E-4</v>
      </c>
      <c r="AD408">
        <v>2.0191E-4</v>
      </c>
      <c r="AE408">
        <v>2.2050999999999999E-4</v>
      </c>
      <c r="AF408">
        <v>2.6813999999999999E-4</v>
      </c>
      <c r="AG408">
        <v>3.0935000000000001E-4</v>
      </c>
      <c r="AH408">
        <v>2.1608E-4</v>
      </c>
      <c r="AI408">
        <v>2.5446000000000003E-4</v>
      </c>
      <c r="AJ408">
        <v>2.1592000000000001E-4</v>
      </c>
      <c r="AK408">
        <v>2.3446E-4</v>
      </c>
      <c r="AL408">
        <v>1.4252000000000001E-4</v>
      </c>
      <c r="AN408">
        <v>2.5446000000000003E-4</v>
      </c>
      <c r="AO408">
        <v>2.1592000000000001E-4</v>
      </c>
      <c r="AP408">
        <v>2.3446E-4</v>
      </c>
      <c r="AQ408">
        <v>1.4252000000000001E-4</v>
      </c>
      <c r="AR408">
        <v>1.5017000000000001E-4</v>
      </c>
      <c r="AS408">
        <v>1.5347000000000001E-4</v>
      </c>
      <c r="AT408">
        <v>2.0537999999999999E-4</v>
      </c>
      <c r="AU408">
        <v>1.8761E-4</v>
      </c>
      <c r="AV408">
        <v>1.1432E-4</v>
      </c>
      <c r="AW408">
        <v>1.2275E-4</v>
      </c>
      <c r="AX408">
        <v>1.3192E-4</v>
      </c>
      <c r="AY408">
        <v>1.3012000000000001E-4</v>
      </c>
      <c r="BA408">
        <v>1.6933000000000001E-4</v>
      </c>
      <c r="BB408">
        <v>2.1256000000000001E-4</v>
      </c>
      <c r="BC408">
        <v>2.4523999999999998E-4</v>
      </c>
      <c r="BD408">
        <v>1.3024999999999999E-4</v>
      </c>
      <c r="BE408">
        <v>1.3535000000000001E-4</v>
      </c>
      <c r="BF408">
        <v>2.0264999999999999E-4</v>
      </c>
      <c r="BG408">
        <v>2.5694999999999998E-4</v>
      </c>
      <c r="BH408">
        <v>1.9895000000000001E-4</v>
      </c>
      <c r="BI408">
        <v>2.5449000000000001E-4</v>
      </c>
      <c r="BJ408">
        <v>3.1103000000000001E-4</v>
      </c>
      <c r="BK408">
        <v>2.9577E-4</v>
      </c>
      <c r="BL408">
        <v>2.3933E-4</v>
      </c>
      <c r="BN408">
        <v>3.0259999999999998E-4</v>
      </c>
      <c r="BO408">
        <v>2.3245000000000001E-4</v>
      </c>
      <c r="BP408">
        <v>2.1751999999999999E-4</v>
      </c>
      <c r="BQ408">
        <v>2.2279999999999999E-4</v>
      </c>
      <c r="BR408">
        <v>2.1398000000000001E-4</v>
      </c>
      <c r="BS408">
        <v>2.353E-4</v>
      </c>
      <c r="BT408">
        <v>1.5909999999999999E-4</v>
      </c>
      <c r="BU408">
        <v>2.1280999999999999E-4</v>
      </c>
      <c r="BV408">
        <v>2.2508000000000001E-4</v>
      </c>
      <c r="BW408">
        <v>3.1522000000000001E-4</v>
      </c>
      <c r="BX408">
        <v>2.6365999999999998E-4</v>
      </c>
      <c r="BY408">
        <v>2.0849E-4</v>
      </c>
      <c r="CA408">
        <v>3.6228999999999998E-4</v>
      </c>
      <c r="CB408">
        <v>3.8928999999999998E-4</v>
      </c>
      <c r="CC408">
        <v>5.2711999999999995E-4</v>
      </c>
      <c r="CD408">
        <v>5.5526000000000002E-4</v>
      </c>
      <c r="CE408">
        <v>4.6822999999999998E-4</v>
      </c>
      <c r="CF408">
        <v>5.8246999999999997E-4</v>
      </c>
      <c r="CG408">
        <v>4.4295000000000001E-4</v>
      </c>
      <c r="CH408">
        <v>3.9415000000000001E-4</v>
      </c>
      <c r="CI408">
        <v>3.3571000000000002E-4</v>
      </c>
      <c r="CJ408">
        <v>3.8427999999999997E-4</v>
      </c>
      <c r="CK408">
        <v>3.7835000000000001E-4</v>
      </c>
      <c r="CL408">
        <v>3.4749999999999999E-4</v>
      </c>
      <c r="CN408">
        <v>3.5862999999999997E-4</v>
      </c>
      <c r="CO408">
        <v>4.1886000000000001E-4</v>
      </c>
      <c r="CP408">
        <v>5.1197999999999999E-4</v>
      </c>
      <c r="CQ408">
        <v>2.8284000000000002E-4</v>
      </c>
      <c r="CR408">
        <v>3.3911999999999999E-4</v>
      </c>
      <c r="CS408">
        <v>3.4385999999999998E-4</v>
      </c>
      <c r="CT408">
        <v>3.8360999999999999E-4</v>
      </c>
      <c r="CU408">
        <v>2.8532999999999998E-4</v>
      </c>
      <c r="CV408">
        <v>2.5730000000000002E-4</v>
      </c>
      <c r="CW408">
        <v>3.1296999999999998E-4</v>
      </c>
      <c r="CX408">
        <v>4.6471000000000001E-4</v>
      </c>
      <c r="CY408">
        <v>2.7158999999999999E-4</v>
      </c>
      <c r="DA408">
        <v>1.5616E-4</v>
      </c>
      <c r="DB408">
        <v>1.0794E-4</v>
      </c>
      <c r="DC408">
        <v>1.4438999999999999E-4</v>
      </c>
      <c r="DD408">
        <v>1.0504E-4</v>
      </c>
      <c r="DE408">
        <v>1.5042000000000001E-4</v>
      </c>
      <c r="DF408">
        <v>1.2676000000000001E-4</v>
      </c>
      <c r="DG408">
        <v>1.4385E-4</v>
      </c>
      <c r="DH408" s="8">
        <v>9.8678000000000006E-5</v>
      </c>
      <c r="DI408">
        <v>1.4397999999999999E-4</v>
      </c>
      <c r="DJ408">
        <v>1.9463999999999999E-4</v>
      </c>
      <c r="DK408">
        <v>1.3705E-4</v>
      </c>
      <c r="DL408">
        <v>1.1949E-4</v>
      </c>
      <c r="DO408">
        <f t="shared" si="25"/>
        <v>2.4886074074074083E-4</v>
      </c>
      <c r="DP408">
        <f t="shared" si="26"/>
        <v>2.6729148148148143E-4</v>
      </c>
      <c r="DQ408">
        <f t="shared" si="27"/>
        <v>2.7763555555555559E-4</v>
      </c>
      <c r="DR408">
        <f t="shared" si="28"/>
        <v>2.2382770370370369E-4</v>
      </c>
      <c r="DT408">
        <v>50.598999999999997</v>
      </c>
    </row>
    <row r="409" spans="1:124" x14ac:dyDescent="0.25">
      <c r="A409">
        <v>5.2758999999999998E-4</v>
      </c>
      <c r="B409">
        <v>7.0321999999999995E-4</v>
      </c>
      <c r="C409">
        <v>6.4294999999999999E-4</v>
      </c>
      <c r="D409">
        <v>6.4557999999999998E-4</v>
      </c>
      <c r="E409">
        <v>1.8023E-4</v>
      </c>
      <c r="F409">
        <v>1.796E-4</v>
      </c>
      <c r="G409">
        <v>1.7270999999999999E-4</v>
      </c>
      <c r="H409">
        <v>1.1708E-4</v>
      </c>
      <c r="I409">
        <v>1.4577000000000001E-4</v>
      </c>
      <c r="J409">
        <v>1.4948000000000001E-4</v>
      </c>
      <c r="K409">
        <v>1.2065000000000001E-4</v>
      </c>
      <c r="L409">
        <v>1.2141E-4</v>
      </c>
      <c r="N409">
        <v>1.9372000000000001E-4</v>
      </c>
      <c r="O409">
        <v>1.8341000000000001E-4</v>
      </c>
      <c r="P409">
        <v>1.6546E-4</v>
      </c>
      <c r="Q409">
        <v>1.2255999999999999E-4</v>
      </c>
      <c r="R409">
        <v>2.4212999999999999E-4</v>
      </c>
      <c r="S409">
        <v>2.3786E-4</v>
      </c>
      <c r="T409">
        <v>2.8322999999999998E-4</v>
      </c>
      <c r="U409">
        <v>1.9794999999999999E-4</v>
      </c>
      <c r="V409">
        <v>2.6762999999999998E-4</v>
      </c>
      <c r="W409">
        <v>1.9879000000000001E-4</v>
      </c>
      <c r="X409">
        <v>2.1448999999999999E-4</v>
      </c>
      <c r="Y409">
        <v>1.6320000000000001E-4</v>
      </c>
      <c r="AA409">
        <v>2.3948E-4</v>
      </c>
      <c r="AB409">
        <v>2.4634E-4</v>
      </c>
      <c r="AC409">
        <v>2.5213999999999998E-4</v>
      </c>
      <c r="AD409">
        <v>2.0066999999999999E-4</v>
      </c>
      <c r="AE409">
        <v>2.198E-4</v>
      </c>
      <c r="AF409">
        <v>2.5985E-4</v>
      </c>
      <c r="AG409">
        <v>3.0070999999999999E-4</v>
      </c>
      <c r="AH409">
        <v>2.1219000000000001E-4</v>
      </c>
      <c r="AI409">
        <v>2.3630999999999999E-4</v>
      </c>
      <c r="AJ409">
        <v>2.2382000000000001E-4</v>
      </c>
      <c r="AK409">
        <v>2.2664000000000001E-4</v>
      </c>
      <c r="AL409">
        <v>1.4637E-4</v>
      </c>
      <c r="AN409">
        <v>2.3630999999999999E-4</v>
      </c>
      <c r="AO409">
        <v>2.2382000000000001E-4</v>
      </c>
      <c r="AP409">
        <v>2.2664000000000001E-4</v>
      </c>
      <c r="AQ409">
        <v>1.4637E-4</v>
      </c>
      <c r="AR409">
        <v>1.4432E-4</v>
      </c>
      <c r="AS409">
        <v>1.6001000000000001E-4</v>
      </c>
      <c r="AT409">
        <v>2.0701000000000001E-4</v>
      </c>
      <c r="AU409">
        <v>1.8217999999999999E-4</v>
      </c>
      <c r="AV409">
        <v>1.2756000000000001E-4</v>
      </c>
      <c r="AW409">
        <v>1.3133E-4</v>
      </c>
      <c r="AX409">
        <v>1.2804E-4</v>
      </c>
      <c r="AY409">
        <v>1.2835E-4</v>
      </c>
      <c r="BA409">
        <v>1.7127000000000001E-4</v>
      </c>
      <c r="BB409">
        <v>2.0913E-4</v>
      </c>
      <c r="BC409">
        <v>2.3295999999999999E-4</v>
      </c>
      <c r="BD409">
        <v>1.4038000000000001E-4</v>
      </c>
      <c r="BE409">
        <v>1.4420000000000001E-4</v>
      </c>
      <c r="BF409">
        <v>1.9288000000000001E-4</v>
      </c>
      <c r="BG409">
        <v>2.3968000000000001E-4</v>
      </c>
      <c r="BH409">
        <v>1.9265999999999999E-4</v>
      </c>
      <c r="BI409">
        <v>2.5530000000000003E-4</v>
      </c>
      <c r="BJ409">
        <v>2.9348999999999998E-4</v>
      </c>
      <c r="BK409">
        <v>2.8242000000000002E-4</v>
      </c>
      <c r="BL409">
        <v>2.2566E-4</v>
      </c>
      <c r="BN409">
        <v>2.8997000000000002E-4</v>
      </c>
      <c r="BO409">
        <v>2.3175999999999999E-4</v>
      </c>
      <c r="BP409">
        <v>2.1634000000000001E-4</v>
      </c>
      <c r="BQ409">
        <v>2.1997E-4</v>
      </c>
      <c r="BR409">
        <v>2.1196999999999999E-4</v>
      </c>
      <c r="BS409">
        <v>2.33E-4</v>
      </c>
      <c r="BT409">
        <v>1.6396999999999999E-4</v>
      </c>
      <c r="BU409">
        <v>2.0673999999999999E-4</v>
      </c>
      <c r="BV409">
        <v>2.2175E-4</v>
      </c>
      <c r="BW409">
        <v>2.9477000000000003E-4</v>
      </c>
      <c r="BX409">
        <v>2.5053E-4</v>
      </c>
      <c r="BY409">
        <v>2.1348E-4</v>
      </c>
      <c r="CA409">
        <v>3.7805E-4</v>
      </c>
      <c r="CB409">
        <v>3.9758000000000003E-4</v>
      </c>
      <c r="CC409">
        <v>5.1002000000000003E-4</v>
      </c>
      <c r="CD409">
        <v>5.2758999999999998E-4</v>
      </c>
      <c r="CE409">
        <v>4.4086E-4</v>
      </c>
      <c r="CF409">
        <v>5.6284E-4</v>
      </c>
      <c r="CG409">
        <v>4.4492000000000002E-4</v>
      </c>
      <c r="CH409">
        <v>3.9214000000000002E-4</v>
      </c>
      <c r="CI409">
        <v>3.5964999999999999E-4</v>
      </c>
      <c r="CJ409">
        <v>3.9028000000000001E-4</v>
      </c>
      <c r="CK409">
        <v>3.5839999999999998E-4</v>
      </c>
      <c r="CL409">
        <v>3.4517E-4</v>
      </c>
      <c r="CN409">
        <v>3.5321000000000001E-4</v>
      </c>
      <c r="CO409">
        <v>4.2562999999999998E-4</v>
      </c>
      <c r="CP409">
        <v>4.9514999999999997E-4</v>
      </c>
      <c r="CQ409">
        <v>2.8153E-4</v>
      </c>
      <c r="CR409">
        <v>3.3358999999999998E-4</v>
      </c>
      <c r="CS409">
        <v>3.7942999999999999E-4</v>
      </c>
      <c r="CT409">
        <v>3.9271999999999999E-4</v>
      </c>
      <c r="CU409">
        <v>2.8943000000000003E-4</v>
      </c>
      <c r="CV409">
        <v>2.6211000000000002E-4</v>
      </c>
      <c r="CW409">
        <v>3.2221000000000002E-4</v>
      </c>
      <c r="CX409">
        <v>4.5780000000000001E-4</v>
      </c>
      <c r="CY409">
        <v>2.7556E-4</v>
      </c>
      <c r="DA409">
        <v>1.5156999999999999E-4</v>
      </c>
      <c r="DB409">
        <v>1.1081E-4</v>
      </c>
      <c r="DC409">
        <v>1.3983999999999999E-4</v>
      </c>
      <c r="DD409">
        <v>1.0836E-4</v>
      </c>
      <c r="DE409">
        <v>1.4652999999999999E-4</v>
      </c>
      <c r="DF409">
        <v>1.3531E-4</v>
      </c>
      <c r="DG409">
        <v>1.3835E-4</v>
      </c>
      <c r="DH409">
        <v>1.0035E-4</v>
      </c>
      <c r="DI409">
        <v>1.3489E-4</v>
      </c>
      <c r="DJ409">
        <v>1.861E-4</v>
      </c>
      <c r="DK409">
        <v>1.3689999999999999E-4</v>
      </c>
      <c r="DL409">
        <v>1.1775E-4</v>
      </c>
      <c r="DO409">
        <f t="shared" si="25"/>
        <v>2.4502851851851859E-4</v>
      </c>
      <c r="DP409">
        <f t="shared" si="26"/>
        <v>2.689907407407407E-4</v>
      </c>
      <c r="DQ409">
        <f t="shared" si="27"/>
        <v>2.7409888888888884E-4</v>
      </c>
      <c r="DR409">
        <f t="shared" si="28"/>
        <v>2.2298814814814813E-4</v>
      </c>
      <c r="DT409">
        <v>50.723999999999997</v>
      </c>
    </row>
    <row r="410" spans="1:124" x14ac:dyDescent="0.25">
      <c r="A410">
        <v>5.1606000000000004E-4</v>
      </c>
      <c r="B410">
        <v>6.5092000000000004E-4</v>
      </c>
      <c r="C410">
        <v>6.5638999999999997E-4</v>
      </c>
      <c r="D410">
        <v>6.1585999999999998E-4</v>
      </c>
      <c r="E410">
        <v>1.7155999999999999E-4</v>
      </c>
      <c r="F410">
        <v>1.7254E-4</v>
      </c>
      <c r="G410">
        <v>1.7543999999999999E-4</v>
      </c>
      <c r="H410">
        <v>1.1636E-4</v>
      </c>
      <c r="I410">
        <v>1.4530000000000001E-4</v>
      </c>
      <c r="J410">
        <v>1.5522999999999999E-4</v>
      </c>
      <c r="K410">
        <v>1.3080000000000001E-4</v>
      </c>
      <c r="L410">
        <v>1.2877E-4</v>
      </c>
      <c r="N410">
        <v>1.8501999999999999E-4</v>
      </c>
      <c r="O410">
        <v>1.8844000000000001E-4</v>
      </c>
      <c r="P410">
        <v>1.7516999999999999E-4</v>
      </c>
      <c r="Q410">
        <v>1.4234E-4</v>
      </c>
      <c r="R410">
        <v>2.5067999999999998E-4</v>
      </c>
      <c r="S410">
        <v>2.3969E-4</v>
      </c>
      <c r="T410">
        <v>3.0257E-4</v>
      </c>
      <c r="U410">
        <v>1.9553999999999999E-4</v>
      </c>
      <c r="V410">
        <v>2.3724E-4</v>
      </c>
      <c r="W410">
        <v>1.8558E-4</v>
      </c>
      <c r="X410">
        <v>2.3274999999999999E-4</v>
      </c>
      <c r="Y410">
        <v>1.7479999999999999E-4</v>
      </c>
      <c r="AA410">
        <v>2.2406999999999999E-4</v>
      </c>
      <c r="AB410">
        <v>3.0783999999999998E-4</v>
      </c>
      <c r="AC410">
        <v>2.8207999999999998E-4</v>
      </c>
      <c r="AD410">
        <v>2.0525E-4</v>
      </c>
      <c r="AE410">
        <v>2.2290999999999999E-4</v>
      </c>
      <c r="AF410">
        <v>2.5145000000000001E-4</v>
      </c>
      <c r="AG410">
        <v>2.8224000000000001E-4</v>
      </c>
      <c r="AH410">
        <v>2.1384E-4</v>
      </c>
      <c r="AI410">
        <v>1.983E-4</v>
      </c>
      <c r="AJ410">
        <v>2.4279999999999999E-4</v>
      </c>
      <c r="AK410">
        <v>2.1185E-4</v>
      </c>
      <c r="AL410">
        <v>1.5213999999999999E-4</v>
      </c>
      <c r="AN410">
        <v>1.983E-4</v>
      </c>
      <c r="AO410">
        <v>2.4279999999999999E-4</v>
      </c>
      <c r="AP410">
        <v>2.1185E-4</v>
      </c>
      <c r="AQ410">
        <v>1.5213999999999999E-4</v>
      </c>
      <c r="AR410">
        <v>1.2862E-4</v>
      </c>
      <c r="AS410">
        <v>1.8414000000000001E-4</v>
      </c>
      <c r="AT410">
        <v>2.1347E-4</v>
      </c>
      <c r="AU410">
        <v>1.7086E-4</v>
      </c>
      <c r="AV410">
        <v>1.4558999999999999E-4</v>
      </c>
      <c r="AW410">
        <v>1.4433999999999999E-4</v>
      </c>
      <c r="AX410">
        <v>1.2417E-4</v>
      </c>
      <c r="AY410">
        <v>1.259E-4</v>
      </c>
      <c r="BA410">
        <v>1.7243E-4</v>
      </c>
      <c r="BB410">
        <v>1.9489999999999999E-4</v>
      </c>
      <c r="BC410">
        <v>1.9754000000000001E-4</v>
      </c>
      <c r="BD410">
        <v>1.6034E-4</v>
      </c>
      <c r="BE410">
        <v>1.6966999999999999E-4</v>
      </c>
      <c r="BF410">
        <v>1.7804999999999999E-4</v>
      </c>
      <c r="BG410">
        <v>2.0846999999999999E-4</v>
      </c>
      <c r="BH410">
        <v>1.7047000000000001E-4</v>
      </c>
      <c r="BI410">
        <v>2.6118000000000002E-4</v>
      </c>
      <c r="BJ410">
        <v>2.5738999999999997E-4</v>
      </c>
      <c r="BK410">
        <v>2.7619E-4</v>
      </c>
      <c r="BL410">
        <v>1.9786000000000001E-4</v>
      </c>
      <c r="BN410">
        <v>2.7206000000000002E-4</v>
      </c>
      <c r="BO410">
        <v>2.4057000000000001E-4</v>
      </c>
      <c r="BP410">
        <v>2.1661E-4</v>
      </c>
      <c r="BQ410">
        <v>2.2149999999999999E-4</v>
      </c>
      <c r="BR410">
        <v>2.0497000000000001E-4</v>
      </c>
      <c r="BS410">
        <v>2.2489E-4</v>
      </c>
      <c r="BT410">
        <v>1.8291E-4</v>
      </c>
      <c r="BU410">
        <v>1.9678E-4</v>
      </c>
      <c r="BV410">
        <v>2.3395999999999999E-4</v>
      </c>
      <c r="BW410">
        <v>2.5115000000000001E-4</v>
      </c>
      <c r="BX410">
        <v>2.2691000000000001E-4</v>
      </c>
      <c r="BY410">
        <v>2.2230000000000001E-4</v>
      </c>
      <c r="CA410">
        <v>4.3465000000000002E-4</v>
      </c>
      <c r="CB410">
        <v>4.1658999999999999E-4</v>
      </c>
      <c r="CC410">
        <v>4.5552E-4</v>
      </c>
      <c r="CD410">
        <v>4.5618999999999998E-4</v>
      </c>
      <c r="CE410">
        <v>3.9922999999999998E-4</v>
      </c>
      <c r="CF410">
        <v>5.0310999999999997E-4</v>
      </c>
      <c r="CG410">
        <v>4.3857E-4</v>
      </c>
      <c r="CH410">
        <v>4.2934000000000001E-4</v>
      </c>
      <c r="CI410">
        <v>4.2444999999999999E-4</v>
      </c>
      <c r="CJ410">
        <v>3.9438E-4</v>
      </c>
      <c r="CK410">
        <v>3.3101000000000002E-4</v>
      </c>
      <c r="CL410">
        <v>3.2872000000000001E-4</v>
      </c>
      <c r="CN410">
        <v>3.5179999999999999E-4</v>
      </c>
      <c r="CO410">
        <v>4.3637E-4</v>
      </c>
      <c r="CP410">
        <v>4.4515000000000001E-4</v>
      </c>
      <c r="CQ410">
        <v>2.8605999999999998E-4</v>
      </c>
      <c r="CR410">
        <v>3.1369999999999998E-4</v>
      </c>
      <c r="CS410">
        <v>4.7142000000000001E-4</v>
      </c>
      <c r="CT410">
        <v>4.1779000000000002E-4</v>
      </c>
      <c r="CU410">
        <v>2.9522000000000001E-4</v>
      </c>
      <c r="CV410">
        <v>2.9505999999999998E-4</v>
      </c>
      <c r="CW410">
        <v>3.3084E-4</v>
      </c>
      <c r="CX410">
        <v>4.4235999999999999E-4</v>
      </c>
      <c r="CY410">
        <v>2.7119999999999998E-4</v>
      </c>
      <c r="DA410">
        <v>1.3757999999999999E-4</v>
      </c>
      <c r="DB410">
        <v>1.1601E-4</v>
      </c>
      <c r="DC410">
        <v>1.3151999999999999E-4</v>
      </c>
      <c r="DD410">
        <v>1.1572E-4</v>
      </c>
      <c r="DE410">
        <v>1.3758999999999999E-4</v>
      </c>
      <c r="DF410">
        <v>1.5354999999999999E-4</v>
      </c>
      <c r="DG410">
        <v>1.3014999999999999E-4</v>
      </c>
      <c r="DH410">
        <v>1.015E-4</v>
      </c>
      <c r="DI410">
        <v>1.2279000000000001E-4</v>
      </c>
      <c r="DJ410">
        <v>1.6241000000000001E-4</v>
      </c>
      <c r="DK410">
        <v>1.3794999999999999E-4</v>
      </c>
      <c r="DL410">
        <v>1.2102E-4</v>
      </c>
      <c r="DO410">
        <f t="shared" si="25"/>
        <v>2.4276925925925924E-4</v>
      </c>
      <c r="DP410">
        <f t="shared" si="26"/>
        <v>2.7027407407407406E-4</v>
      </c>
      <c r="DQ410">
        <f t="shared" si="27"/>
        <v>2.6805296296296302E-4</v>
      </c>
      <c r="DR410">
        <f t="shared" si="28"/>
        <v>2.210377777777778E-4</v>
      </c>
      <c r="DT410">
        <v>50.848999999999997</v>
      </c>
    </row>
    <row r="411" spans="1:124" x14ac:dyDescent="0.25">
      <c r="A411">
        <v>5.1405999999999999E-4</v>
      </c>
      <c r="B411">
        <v>5.7697E-4</v>
      </c>
      <c r="C411">
        <v>6.7060000000000004E-4</v>
      </c>
      <c r="D411">
        <v>5.7129999999999995E-4</v>
      </c>
      <c r="E411">
        <v>1.6359E-4</v>
      </c>
      <c r="F411">
        <v>1.6793E-4</v>
      </c>
      <c r="G411">
        <v>1.7603000000000001E-4</v>
      </c>
      <c r="H411">
        <v>1.1568E-4</v>
      </c>
      <c r="I411">
        <v>1.4877E-4</v>
      </c>
      <c r="J411">
        <v>1.5929E-4</v>
      </c>
      <c r="K411">
        <v>1.3762E-4</v>
      </c>
      <c r="L411">
        <v>1.3551000000000001E-4</v>
      </c>
      <c r="N411">
        <v>1.785E-4</v>
      </c>
      <c r="O411">
        <v>1.9251000000000001E-4</v>
      </c>
      <c r="P411">
        <v>1.8353999999999999E-4</v>
      </c>
      <c r="Q411">
        <v>1.6150999999999999E-4</v>
      </c>
      <c r="R411">
        <v>2.6734000000000003E-4</v>
      </c>
      <c r="S411">
        <v>2.3796000000000001E-4</v>
      </c>
      <c r="T411">
        <v>3.2431000000000002E-4</v>
      </c>
      <c r="U411">
        <v>1.9185E-4</v>
      </c>
      <c r="V411">
        <v>2.0620999999999999E-4</v>
      </c>
      <c r="W411">
        <v>1.7155E-4</v>
      </c>
      <c r="X411">
        <v>2.5207000000000002E-4</v>
      </c>
      <c r="Y411">
        <v>1.8597000000000001E-4</v>
      </c>
      <c r="AA411">
        <v>2.0924999999999999E-4</v>
      </c>
      <c r="AB411">
        <v>3.6497999999999999E-4</v>
      </c>
      <c r="AC411">
        <v>3.1011999999999999E-4</v>
      </c>
      <c r="AD411">
        <v>2.1244999999999999E-4</v>
      </c>
      <c r="AE411">
        <v>2.2753000000000001E-4</v>
      </c>
      <c r="AF411">
        <v>2.4728E-4</v>
      </c>
      <c r="AG411">
        <v>2.6422000000000001E-4</v>
      </c>
      <c r="AH411">
        <v>2.1952000000000001E-4</v>
      </c>
      <c r="AI411">
        <v>1.6233E-4</v>
      </c>
      <c r="AJ411">
        <v>2.6132999999999999E-4</v>
      </c>
      <c r="AK411">
        <v>1.9834E-4</v>
      </c>
      <c r="AL411">
        <v>1.5621E-4</v>
      </c>
      <c r="AN411">
        <v>1.6233E-4</v>
      </c>
      <c r="AO411">
        <v>2.6132999999999999E-4</v>
      </c>
      <c r="AP411">
        <v>1.9834E-4</v>
      </c>
      <c r="AQ411">
        <v>1.5621E-4</v>
      </c>
      <c r="AR411">
        <v>1.1207E-4</v>
      </c>
      <c r="AS411">
        <v>2.1121000000000001E-4</v>
      </c>
      <c r="AT411">
        <v>2.2057000000000001E-4</v>
      </c>
      <c r="AU411">
        <v>1.5992E-4</v>
      </c>
      <c r="AV411">
        <v>1.5765000000000001E-4</v>
      </c>
      <c r="AW411">
        <v>1.5391999999999999E-4</v>
      </c>
      <c r="AX411">
        <v>1.2227000000000001E-4</v>
      </c>
      <c r="AY411">
        <v>1.2391E-4</v>
      </c>
      <c r="BA411">
        <v>1.718E-4</v>
      </c>
      <c r="BB411">
        <v>1.7791000000000001E-4</v>
      </c>
      <c r="BC411">
        <v>1.5944E-4</v>
      </c>
      <c r="BD411">
        <v>1.7812000000000001E-4</v>
      </c>
      <c r="BE411">
        <v>1.9639000000000001E-4</v>
      </c>
      <c r="BF411">
        <v>1.6641E-4</v>
      </c>
      <c r="BG411">
        <v>1.8115000000000001E-4</v>
      </c>
      <c r="BH411">
        <v>1.4515E-4</v>
      </c>
      <c r="BI411">
        <v>2.6808000000000002E-4</v>
      </c>
      <c r="BJ411">
        <v>2.2332999999999999E-4</v>
      </c>
      <c r="BK411">
        <v>2.7991000000000002E-4</v>
      </c>
      <c r="BL411">
        <v>1.7176999999999999E-4</v>
      </c>
      <c r="BN411">
        <v>2.5870999999999999E-4</v>
      </c>
      <c r="BO411">
        <v>2.5308999999999998E-4</v>
      </c>
      <c r="BP411">
        <v>2.1765E-4</v>
      </c>
      <c r="BQ411">
        <v>2.2593E-4</v>
      </c>
      <c r="BR411">
        <v>1.9671000000000001E-4</v>
      </c>
      <c r="BS411">
        <v>2.1531E-4</v>
      </c>
      <c r="BT411">
        <v>2.0430000000000001E-4</v>
      </c>
      <c r="BU411">
        <v>1.8835999999999999E-4</v>
      </c>
      <c r="BV411">
        <v>2.5379999999999999E-4</v>
      </c>
      <c r="BW411">
        <v>2.0938E-4</v>
      </c>
      <c r="BX411">
        <v>2.061E-4</v>
      </c>
      <c r="BY411">
        <v>2.2932000000000001E-4</v>
      </c>
      <c r="CA411">
        <v>4.9753999999999998E-4</v>
      </c>
      <c r="CB411">
        <v>4.3416E-4</v>
      </c>
      <c r="CC411">
        <v>3.9472999999999998E-4</v>
      </c>
      <c r="CD411">
        <v>3.8206999999999998E-4</v>
      </c>
      <c r="CE411">
        <v>3.6655999999999999E-4</v>
      </c>
      <c r="CF411">
        <v>4.3739000000000001E-4</v>
      </c>
      <c r="CG411">
        <v>4.2674999999999999E-4</v>
      </c>
      <c r="CH411">
        <v>4.8239000000000002E-4</v>
      </c>
      <c r="CI411">
        <v>4.9100000000000001E-4</v>
      </c>
      <c r="CJ411">
        <v>3.9337999999999998E-4</v>
      </c>
      <c r="CK411">
        <v>3.1128999999999998E-4</v>
      </c>
      <c r="CL411">
        <v>3.0718999999999999E-4</v>
      </c>
      <c r="CN411">
        <v>3.5445000000000002E-4</v>
      </c>
      <c r="CO411">
        <v>4.4410000000000001E-4</v>
      </c>
      <c r="CP411">
        <v>3.9064999999999998E-4</v>
      </c>
      <c r="CQ411">
        <v>2.9311000000000002E-4</v>
      </c>
      <c r="CR411">
        <v>2.9061000000000001E-4</v>
      </c>
      <c r="CS411">
        <v>5.6486999999999998E-4</v>
      </c>
      <c r="CT411">
        <v>4.4328E-4</v>
      </c>
      <c r="CU411">
        <v>2.9871999999999999E-4</v>
      </c>
      <c r="CV411">
        <v>3.3599999999999998E-4</v>
      </c>
      <c r="CW411">
        <v>3.3335E-4</v>
      </c>
      <c r="CX411">
        <v>4.2665999999999998E-4</v>
      </c>
      <c r="CY411">
        <v>2.6071999999999998E-4</v>
      </c>
      <c r="DA411">
        <v>1.2219999999999999E-4</v>
      </c>
      <c r="DB411">
        <v>1.2029E-4</v>
      </c>
      <c r="DC411">
        <v>1.2404000000000001E-4</v>
      </c>
      <c r="DD411">
        <v>1.2256999999999999E-4</v>
      </c>
      <c r="DE411">
        <v>1.2857999999999999E-4</v>
      </c>
      <c r="DF411">
        <v>1.7048000000000001E-4</v>
      </c>
      <c r="DG411">
        <v>1.2375999999999999E-4</v>
      </c>
      <c r="DH411">
        <v>1.0128000000000001E-4</v>
      </c>
      <c r="DI411">
        <v>1.144E-4</v>
      </c>
      <c r="DJ411">
        <v>1.3721999999999999E-4</v>
      </c>
      <c r="DK411">
        <v>1.3929E-4</v>
      </c>
      <c r="DL411">
        <v>1.2701999999999999E-4</v>
      </c>
      <c r="DO411">
        <f t="shared" si="25"/>
        <v>2.4283185185185191E-4</v>
      </c>
      <c r="DP411">
        <f t="shared" si="26"/>
        <v>2.6988629629629636E-4</v>
      </c>
      <c r="DQ411">
        <f t="shared" si="27"/>
        <v>2.6248259259259259E-4</v>
      </c>
      <c r="DR411">
        <f t="shared" si="28"/>
        <v>2.1865777777777771E-4</v>
      </c>
      <c r="DT411">
        <v>50.975000000000001</v>
      </c>
    </row>
    <row r="412" spans="1:124" x14ac:dyDescent="0.25">
      <c r="A412">
        <v>5.2139999999999999E-4</v>
      </c>
      <c r="B412">
        <v>5.2360999999999998E-4</v>
      </c>
      <c r="C412">
        <v>6.7573999999999998E-4</v>
      </c>
      <c r="D412">
        <v>5.3688E-4</v>
      </c>
      <c r="E412">
        <v>1.6066E-4</v>
      </c>
      <c r="F412">
        <v>1.6805999999999999E-4</v>
      </c>
      <c r="G412">
        <v>1.7388000000000001E-4</v>
      </c>
      <c r="H412">
        <v>1.1522E-4</v>
      </c>
      <c r="I412">
        <v>1.5378000000000001E-4</v>
      </c>
      <c r="J412">
        <v>1.5906000000000001E-4</v>
      </c>
      <c r="K412">
        <v>1.3694999999999999E-4</v>
      </c>
      <c r="L412">
        <v>1.3746E-4</v>
      </c>
      <c r="N412">
        <v>1.7757999999999999E-4</v>
      </c>
      <c r="O412">
        <v>1.9293000000000001E-4</v>
      </c>
      <c r="P412">
        <v>1.8542E-4</v>
      </c>
      <c r="Q412">
        <v>1.6860000000000001E-4</v>
      </c>
      <c r="R412">
        <v>2.8171000000000001E-4</v>
      </c>
      <c r="S412">
        <v>2.3330000000000001E-4</v>
      </c>
      <c r="T412">
        <v>3.3515999999999998E-4</v>
      </c>
      <c r="U412">
        <v>1.8867999999999999E-4</v>
      </c>
      <c r="V412">
        <v>1.9226000000000001E-4</v>
      </c>
      <c r="W412">
        <v>1.6458E-4</v>
      </c>
      <c r="X412">
        <v>2.6071999999999998E-4</v>
      </c>
      <c r="Y412">
        <v>1.8986E-4</v>
      </c>
      <c r="AA412">
        <v>2.0327E-4</v>
      </c>
      <c r="AB412">
        <v>3.8391E-4</v>
      </c>
      <c r="AC412">
        <v>3.1938000000000002E-4</v>
      </c>
      <c r="AD412">
        <v>2.1755E-4</v>
      </c>
      <c r="AE412">
        <v>2.3049E-4</v>
      </c>
      <c r="AF412">
        <v>2.4923000000000002E-4</v>
      </c>
      <c r="AG412">
        <v>2.5661999999999999E-4</v>
      </c>
      <c r="AH412">
        <v>2.2537999999999999E-4</v>
      </c>
      <c r="AI412">
        <v>1.4898999999999999E-4</v>
      </c>
      <c r="AJ412">
        <v>2.6818000000000002E-4</v>
      </c>
      <c r="AK412">
        <v>1.9359999999999999E-4</v>
      </c>
      <c r="AL412">
        <v>1.5595E-4</v>
      </c>
      <c r="AN412">
        <v>1.4898999999999999E-4</v>
      </c>
      <c r="AO412">
        <v>2.6818000000000002E-4</v>
      </c>
      <c r="AP412">
        <v>1.9359999999999999E-4</v>
      </c>
      <c r="AQ412">
        <v>1.5595E-4</v>
      </c>
      <c r="AR412">
        <v>1.0412E-4</v>
      </c>
      <c r="AS412">
        <v>2.2499E-4</v>
      </c>
      <c r="AT412">
        <v>2.2374999999999999E-4</v>
      </c>
      <c r="AU412">
        <v>1.5537E-4</v>
      </c>
      <c r="AV412">
        <v>1.5653999999999999E-4</v>
      </c>
      <c r="AW412">
        <v>1.5427999999999999E-4</v>
      </c>
      <c r="AX412">
        <v>1.2312E-4</v>
      </c>
      <c r="AY412">
        <v>1.2328E-4</v>
      </c>
      <c r="BA412">
        <v>1.6945999999999999E-4</v>
      </c>
      <c r="BB412">
        <v>1.6775000000000001E-4</v>
      </c>
      <c r="BC412">
        <v>1.4053000000000001E-4</v>
      </c>
      <c r="BD412">
        <v>1.8305E-4</v>
      </c>
      <c r="BE412">
        <v>2.0835E-4</v>
      </c>
      <c r="BF412">
        <v>1.6427999999999999E-4</v>
      </c>
      <c r="BG412">
        <v>1.7312E-4</v>
      </c>
      <c r="BH412">
        <v>1.3124999999999999E-4</v>
      </c>
      <c r="BI412">
        <v>2.7134000000000001E-4</v>
      </c>
      <c r="BJ412">
        <v>2.1057000000000001E-4</v>
      </c>
      <c r="BK412">
        <v>2.9053E-4</v>
      </c>
      <c r="BL412">
        <v>1.6216000000000001E-4</v>
      </c>
      <c r="BN412">
        <v>2.5704999999999999E-4</v>
      </c>
      <c r="BO412">
        <v>2.6137000000000003E-4</v>
      </c>
      <c r="BP412">
        <v>2.1834999999999999E-4</v>
      </c>
      <c r="BQ412">
        <v>2.3012999999999999E-4</v>
      </c>
      <c r="BR412">
        <v>1.9164E-4</v>
      </c>
      <c r="BS412">
        <v>2.095E-4</v>
      </c>
      <c r="BT412">
        <v>2.1521999999999999E-4</v>
      </c>
      <c r="BU412">
        <v>1.8594E-4</v>
      </c>
      <c r="BV412">
        <v>2.6899999999999998E-4</v>
      </c>
      <c r="BW412">
        <v>1.9326E-4</v>
      </c>
      <c r="BX412">
        <v>1.9964000000000001E-4</v>
      </c>
      <c r="BY412">
        <v>2.3002999999999999E-4</v>
      </c>
      <c r="CA412">
        <v>5.2866999999999996E-4</v>
      </c>
      <c r="CB412">
        <v>4.3904000000000002E-4</v>
      </c>
      <c r="CC412">
        <v>3.6226999999999999E-4</v>
      </c>
      <c r="CD412">
        <v>3.4748E-4</v>
      </c>
      <c r="CE412">
        <v>3.6070999999999998E-4</v>
      </c>
      <c r="CF412">
        <v>4.0309999999999999E-4</v>
      </c>
      <c r="CG412">
        <v>4.1545999999999998E-4</v>
      </c>
      <c r="CH412">
        <v>5.1884000000000001E-4</v>
      </c>
      <c r="CI412">
        <v>5.1942000000000004E-4</v>
      </c>
      <c r="CJ412">
        <v>3.8705E-4</v>
      </c>
      <c r="CK412">
        <v>3.0972999999999998E-4</v>
      </c>
      <c r="CL412">
        <v>2.9254999999999998E-4</v>
      </c>
      <c r="CN412">
        <v>3.5887000000000001E-4</v>
      </c>
      <c r="CO412">
        <v>4.4360999999999999E-4</v>
      </c>
      <c r="CP412">
        <v>3.6277999999999999E-4</v>
      </c>
      <c r="CQ412">
        <v>2.9793000000000002E-4</v>
      </c>
      <c r="CR412">
        <v>2.7731000000000001E-4</v>
      </c>
      <c r="CS412">
        <v>6.0428000000000001E-4</v>
      </c>
      <c r="CT412">
        <v>4.5354999999999999E-4</v>
      </c>
      <c r="CU412">
        <v>2.9737999999999998E-4</v>
      </c>
      <c r="CV412">
        <v>3.6024000000000001E-4</v>
      </c>
      <c r="CW412">
        <v>3.2782999999999998E-4</v>
      </c>
      <c r="CX412">
        <v>4.191E-4</v>
      </c>
      <c r="CY412">
        <v>2.4989000000000001E-4</v>
      </c>
      <c r="DA412">
        <v>1.1416E-4</v>
      </c>
      <c r="DB412">
        <v>1.2095E-4</v>
      </c>
      <c r="DC412">
        <v>1.2147E-4</v>
      </c>
      <c r="DD412">
        <v>1.247E-4</v>
      </c>
      <c r="DE412">
        <v>1.2452000000000001E-4</v>
      </c>
      <c r="DF412">
        <v>1.7597000000000001E-4</v>
      </c>
      <c r="DG412">
        <v>1.2258000000000001E-4</v>
      </c>
      <c r="DH412" s="8">
        <v>9.9636999999999995E-5</v>
      </c>
      <c r="DI412">
        <v>1.1427E-4</v>
      </c>
      <c r="DJ412">
        <v>1.2495E-4</v>
      </c>
      <c r="DK412">
        <v>1.3983999999999999E-4</v>
      </c>
      <c r="DL412">
        <v>1.3190000000000001E-4</v>
      </c>
      <c r="DO412">
        <f t="shared" si="25"/>
        <v>2.4462222222222224E-4</v>
      </c>
      <c r="DP412">
        <f t="shared" si="26"/>
        <v>2.6754888888888892E-4</v>
      </c>
      <c r="DQ412">
        <f t="shared" si="27"/>
        <v>2.6007814814814817E-4</v>
      </c>
      <c r="DR412">
        <f t="shared" si="28"/>
        <v>2.1677951851851849E-4</v>
      </c>
      <c r="DT412">
        <v>51.1</v>
      </c>
    </row>
    <row r="413" spans="1:124" x14ac:dyDescent="0.25">
      <c r="A413">
        <v>5.3262000000000003E-4</v>
      </c>
      <c r="B413">
        <v>5.2057000000000004E-4</v>
      </c>
      <c r="C413">
        <v>6.6737000000000003E-4</v>
      </c>
      <c r="D413">
        <v>5.3138000000000003E-4</v>
      </c>
      <c r="E413">
        <v>1.6411999999999999E-4</v>
      </c>
      <c r="F413">
        <v>1.7247000000000001E-4</v>
      </c>
      <c r="G413">
        <v>1.6995000000000001E-4</v>
      </c>
      <c r="H413">
        <v>1.1502000000000001E-4</v>
      </c>
      <c r="I413">
        <v>1.5709E-4</v>
      </c>
      <c r="J413">
        <v>1.5442E-4</v>
      </c>
      <c r="K413">
        <v>1.2901000000000001E-4</v>
      </c>
      <c r="L413">
        <v>1.3327E-4</v>
      </c>
      <c r="N413">
        <v>1.8248E-4</v>
      </c>
      <c r="O413">
        <v>1.8914999999999999E-4</v>
      </c>
      <c r="P413">
        <v>1.7946999999999999E-4</v>
      </c>
      <c r="Q413">
        <v>1.593E-4</v>
      </c>
      <c r="R413">
        <v>2.8487E-4</v>
      </c>
      <c r="S413">
        <v>2.2798999999999999E-4</v>
      </c>
      <c r="T413">
        <v>3.2825999999999998E-4</v>
      </c>
      <c r="U413">
        <v>1.875E-4</v>
      </c>
      <c r="V413">
        <v>2.0304000000000001E-4</v>
      </c>
      <c r="W413">
        <v>1.6835999999999999E-4</v>
      </c>
      <c r="X413">
        <v>2.5327999999999999E-4</v>
      </c>
      <c r="Y413">
        <v>1.8390999999999999E-4</v>
      </c>
      <c r="AA413">
        <v>2.0917E-4</v>
      </c>
      <c r="AB413">
        <v>3.5324999999999999E-4</v>
      </c>
      <c r="AC413">
        <v>3.0403E-4</v>
      </c>
      <c r="AD413">
        <v>2.1714E-4</v>
      </c>
      <c r="AE413">
        <v>2.2965999999999999E-4</v>
      </c>
      <c r="AF413">
        <v>2.5564000000000001E-4</v>
      </c>
      <c r="AG413">
        <v>2.633E-4</v>
      </c>
      <c r="AH413">
        <v>2.2755E-4</v>
      </c>
      <c r="AI413">
        <v>1.6555000000000001E-4</v>
      </c>
      <c r="AJ413">
        <v>2.5902E-4</v>
      </c>
      <c r="AK413">
        <v>1.9998999999999999E-4</v>
      </c>
      <c r="AL413">
        <v>1.5127000000000001E-4</v>
      </c>
      <c r="AN413">
        <v>1.6555000000000001E-4</v>
      </c>
      <c r="AO413">
        <v>2.5902E-4</v>
      </c>
      <c r="AP413">
        <v>1.9998999999999999E-4</v>
      </c>
      <c r="AQ413">
        <v>1.5127000000000001E-4</v>
      </c>
      <c r="AR413">
        <v>1.0911E-4</v>
      </c>
      <c r="AS413">
        <v>2.1712000000000001E-4</v>
      </c>
      <c r="AT413">
        <v>2.2076999999999999E-4</v>
      </c>
      <c r="AU413">
        <v>1.5945999999999999E-4</v>
      </c>
      <c r="AV413">
        <v>1.4275E-4</v>
      </c>
      <c r="AW413">
        <v>1.4498000000000001E-4</v>
      </c>
      <c r="AX413">
        <v>1.2595E-4</v>
      </c>
      <c r="AY413">
        <v>1.2410000000000001E-4</v>
      </c>
      <c r="BA413">
        <v>1.6647E-4</v>
      </c>
      <c r="BB413">
        <v>1.6992999999999999E-4</v>
      </c>
      <c r="BC413">
        <v>1.5132000000000001E-4</v>
      </c>
      <c r="BD413">
        <v>1.7199000000000001E-4</v>
      </c>
      <c r="BE413">
        <v>1.9832000000000001E-4</v>
      </c>
      <c r="BF413">
        <v>1.7242000000000001E-4</v>
      </c>
      <c r="BG413">
        <v>1.8851E-4</v>
      </c>
      <c r="BH413">
        <v>1.3652E-4</v>
      </c>
      <c r="BI413">
        <v>2.6846999999999998E-4</v>
      </c>
      <c r="BJ413">
        <v>2.2578999999999999E-4</v>
      </c>
      <c r="BK413">
        <v>3.0108000000000001E-4</v>
      </c>
      <c r="BL413">
        <v>1.741E-4</v>
      </c>
      <c r="BN413">
        <v>2.6740999999999999E-4</v>
      </c>
      <c r="BO413">
        <v>2.6003000000000002E-4</v>
      </c>
      <c r="BP413">
        <v>2.1782E-4</v>
      </c>
      <c r="BQ413">
        <v>2.3112E-4</v>
      </c>
      <c r="BR413">
        <v>1.9228999999999999E-4</v>
      </c>
      <c r="BS413">
        <v>2.1044E-4</v>
      </c>
      <c r="BT413">
        <v>2.0897999999999999E-4</v>
      </c>
      <c r="BU413">
        <v>1.9045999999999999E-4</v>
      </c>
      <c r="BV413">
        <v>2.7012E-4</v>
      </c>
      <c r="BW413">
        <v>2.1147000000000001E-4</v>
      </c>
      <c r="BX413">
        <v>2.1064E-4</v>
      </c>
      <c r="BY413">
        <v>2.2363999999999999E-4</v>
      </c>
      <c r="CA413">
        <v>5.0883000000000005E-4</v>
      </c>
      <c r="CB413">
        <v>4.2748999999999999E-4</v>
      </c>
      <c r="CC413">
        <v>3.7596E-4</v>
      </c>
      <c r="CD413">
        <v>3.7125999999999999E-4</v>
      </c>
      <c r="CE413">
        <v>3.8392999999999999E-4</v>
      </c>
      <c r="CF413">
        <v>4.1900999999999999E-4</v>
      </c>
      <c r="CG413">
        <v>4.1028000000000001E-4</v>
      </c>
      <c r="CH413">
        <v>5.1636E-4</v>
      </c>
      <c r="CI413">
        <v>4.9237E-4</v>
      </c>
      <c r="CJ413">
        <v>3.7823000000000002E-4</v>
      </c>
      <c r="CK413">
        <v>3.2622E-4</v>
      </c>
      <c r="CL413">
        <v>2.9265999999999998E-4</v>
      </c>
      <c r="CN413">
        <v>3.6182E-4</v>
      </c>
      <c r="CO413">
        <v>4.3449E-4</v>
      </c>
      <c r="CP413">
        <v>3.769E-4</v>
      </c>
      <c r="CQ413">
        <v>2.9715999999999998E-4</v>
      </c>
      <c r="CR413">
        <v>2.8096000000000002E-4</v>
      </c>
      <c r="CS413">
        <v>5.6601000000000004E-4</v>
      </c>
      <c r="CT413">
        <v>4.4197000000000003E-4</v>
      </c>
      <c r="CU413">
        <v>2.9147999999999999E-4</v>
      </c>
      <c r="CV413">
        <v>3.5307999999999997E-4</v>
      </c>
      <c r="CW413">
        <v>3.1702E-4</v>
      </c>
      <c r="CX413">
        <v>4.2327E-4</v>
      </c>
      <c r="CY413">
        <v>2.4457E-4</v>
      </c>
      <c r="DA413">
        <v>1.1786E-4</v>
      </c>
      <c r="DB413">
        <v>1.1741E-4</v>
      </c>
      <c r="DC413">
        <v>1.2502999999999999E-4</v>
      </c>
      <c r="DD413">
        <v>1.2070000000000001E-4</v>
      </c>
      <c r="DE413">
        <v>1.2748999999999999E-4</v>
      </c>
      <c r="DF413">
        <v>1.6657999999999999E-4</v>
      </c>
      <c r="DG413">
        <v>1.2699E-4</v>
      </c>
      <c r="DH413" s="8">
        <v>9.7349000000000006E-5</v>
      </c>
      <c r="DI413">
        <v>1.2211000000000001E-4</v>
      </c>
      <c r="DJ413">
        <v>1.3238E-4</v>
      </c>
      <c r="DK413">
        <v>1.3897000000000001E-4</v>
      </c>
      <c r="DL413">
        <v>1.3254E-4</v>
      </c>
      <c r="DO413">
        <f t="shared" si="25"/>
        <v>2.4657555555555557E-4</v>
      </c>
      <c r="DP413">
        <f t="shared" si="26"/>
        <v>2.6409962962962964E-4</v>
      </c>
      <c r="DQ413">
        <f t="shared" si="27"/>
        <v>2.6167814814814815E-4</v>
      </c>
      <c r="DR413">
        <f t="shared" si="28"/>
        <v>2.1603996296296301E-4</v>
      </c>
      <c r="DT413">
        <v>51.225000000000001</v>
      </c>
    </row>
    <row r="414" spans="1:124" x14ac:dyDescent="0.25">
      <c r="A414">
        <v>5.4016999999999997E-4</v>
      </c>
      <c r="B414">
        <v>5.6769000000000003E-4</v>
      </c>
      <c r="C414">
        <v>6.4902000000000004E-4</v>
      </c>
      <c r="D414">
        <v>5.5635999999999999E-4</v>
      </c>
      <c r="E414">
        <v>1.7161999999999999E-4</v>
      </c>
      <c r="F414">
        <v>1.7823000000000001E-4</v>
      </c>
      <c r="G414">
        <v>1.6621E-4</v>
      </c>
      <c r="H414">
        <v>1.1498E-4</v>
      </c>
      <c r="I414">
        <v>1.5652E-4</v>
      </c>
      <c r="J414">
        <v>1.4783E-4</v>
      </c>
      <c r="K414">
        <v>1.1819000000000001E-4</v>
      </c>
      <c r="L414">
        <v>1.2517999999999999E-4</v>
      </c>
      <c r="N414">
        <v>1.9001000000000001E-4</v>
      </c>
      <c r="O414">
        <v>1.8307999999999999E-4</v>
      </c>
      <c r="P414">
        <v>1.6892E-4</v>
      </c>
      <c r="Q414">
        <v>1.3886000000000001E-4</v>
      </c>
      <c r="R414">
        <v>2.7463999999999999E-4</v>
      </c>
      <c r="S414">
        <v>2.2463999999999999E-4</v>
      </c>
      <c r="T414">
        <v>3.0726000000000001E-4</v>
      </c>
      <c r="U414">
        <v>1.8861999999999999E-4</v>
      </c>
      <c r="V414">
        <v>2.3169999999999999E-4</v>
      </c>
      <c r="W414">
        <v>1.8029E-4</v>
      </c>
      <c r="X414">
        <v>2.3379E-4</v>
      </c>
      <c r="Y414">
        <v>1.7132000000000001E-4</v>
      </c>
      <c r="AA414">
        <v>2.2306999999999999E-4</v>
      </c>
      <c r="AB414">
        <v>2.9060000000000002E-4</v>
      </c>
      <c r="AC414">
        <v>2.7263E-4</v>
      </c>
      <c r="AD414">
        <v>2.1107999999999999E-4</v>
      </c>
      <c r="AE414">
        <v>2.2513000000000001E-4</v>
      </c>
      <c r="AF414">
        <v>2.6229999999999998E-4</v>
      </c>
      <c r="AG414">
        <v>2.7980000000000002E-4</v>
      </c>
      <c r="AH414">
        <v>2.2439000000000001E-4</v>
      </c>
      <c r="AI414">
        <v>2.018E-4</v>
      </c>
      <c r="AJ414">
        <v>2.3889000000000001E-4</v>
      </c>
      <c r="AK414">
        <v>2.1337999999999999E-4</v>
      </c>
      <c r="AL414">
        <v>1.4462000000000001E-4</v>
      </c>
      <c r="AN414">
        <v>2.018E-4</v>
      </c>
      <c r="AO414">
        <v>2.3889000000000001E-4</v>
      </c>
      <c r="AP414">
        <v>2.1337999999999999E-4</v>
      </c>
      <c r="AQ414">
        <v>1.4462000000000001E-4</v>
      </c>
      <c r="AR414">
        <v>1.2383000000000001E-4</v>
      </c>
      <c r="AS414">
        <v>1.9199000000000001E-4</v>
      </c>
      <c r="AT414">
        <v>2.1303000000000001E-4</v>
      </c>
      <c r="AU414">
        <v>1.694E-4</v>
      </c>
      <c r="AV414">
        <v>1.2409000000000001E-4</v>
      </c>
      <c r="AW414">
        <v>1.3121000000000001E-4</v>
      </c>
      <c r="AX414">
        <v>1.2882E-4</v>
      </c>
      <c r="AY414">
        <v>1.2563E-4</v>
      </c>
      <c r="BA414">
        <v>1.6427999999999999E-4</v>
      </c>
      <c r="BB414">
        <v>1.827E-4</v>
      </c>
      <c r="BC414">
        <v>1.8487000000000001E-4</v>
      </c>
      <c r="BD414">
        <v>1.5114999999999999E-4</v>
      </c>
      <c r="BE414">
        <v>1.7196E-4</v>
      </c>
      <c r="BF414">
        <v>1.8563E-4</v>
      </c>
      <c r="BG414">
        <v>2.1777E-4</v>
      </c>
      <c r="BH414">
        <v>1.5746E-4</v>
      </c>
      <c r="BI414">
        <v>2.6058E-4</v>
      </c>
      <c r="BJ414">
        <v>2.5934999999999999E-4</v>
      </c>
      <c r="BK414">
        <v>3.0482000000000003E-4</v>
      </c>
      <c r="BL414">
        <v>2.0008999999999999E-4</v>
      </c>
      <c r="BN414">
        <v>2.8319E-4</v>
      </c>
      <c r="BO414">
        <v>2.4941999999999998E-4</v>
      </c>
      <c r="BP414">
        <v>2.1588999999999999E-4</v>
      </c>
      <c r="BQ414">
        <v>2.2787999999999999E-4</v>
      </c>
      <c r="BR414">
        <v>1.9780000000000001E-4</v>
      </c>
      <c r="BS414">
        <v>2.1715999999999999E-4</v>
      </c>
      <c r="BT414">
        <v>1.8900000000000001E-4</v>
      </c>
      <c r="BU414">
        <v>1.9882999999999999E-4</v>
      </c>
      <c r="BV414">
        <v>2.5617000000000001E-4</v>
      </c>
      <c r="BW414">
        <v>2.5266999999999998E-4</v>
      </c>
      <c r="BX414">
        <v>2.3204000000000001E-4</v>
      </c>
      <c r="BY414">
        <v>2.1347E-4</v>
      </c>
      <c r="CA414">
        <v>4.4883E-4</v>
      </c>
      <c r="CB414">
        <v>4.0538999999999999E-4</v>
      </c>
      <c r="CC414">
        <v>4.2648000000000002E-4</v>
      </c>
      <c r="CD414">
        <v>4.3802000000000001E-4</v>
      </c>
      <c r="CE414">
        <v>4.2161E-4</v>
      </c>
      <c r="CF414">
        <v>4.7437E-4</v>
      </c>
      <c r="CG414">
        <v>4.1312E-4</v>
      </c>
      <c r="CH414">
        <v>4.7573E-4</v>
      </c>
      <c r="CI414">
        <v>4.2506E-4</v>
      </c>
      <c r="CJ414">
        <v>3.7110000000000002E-4</v>
      </c>
      <c r="CK414">
        <v>3.5021999999999999E-4</v>
      </c>
      <c r="CL414">
        <v>3.0663000000000001E-4</v>
      </c>
      <c r="CN414">
        <v>3.6099999999999999E-4</v>
      </c>
      <c r="CO414">
        <v>4.2133999999999997E-4</v>
      </c>
      <c r="CP414">
        <v>4.237E-4</v>
      </c>
      <c r="CQ414">
        <v>2.9079000000000003E-4</v>
      </c>
      <c r="CR414">
        <v>2.9873999999999998E-4</v>
      </c>
      <c r="CS414">
        <v>4.7199999999999998E-4</v>
      </c>
      <c r="CT414">
        <v>4.1472999999999998E-4</v>
      </c>
      <c r="CU414">
        <v>2.8394999999999999E-4</v>
      </c>
      <c r="CV414">
        <v>3.1839999999999999E-4</v>
      </c>
      <c r="CW414">
        <v>3.0660000000000003E-4</v>
      </c>
      <c r="CX414">
        <v>4.3590000000000002E-4</v>
      </c>
      <c r="CY414">
        <v>2.4729999999999999E-4</v>
      </c>
      <c r="DA414">
        <v>1.3080000000000001E-4</v>
      </c>
      <c r="DB414">
        <v>1.1154000000000001E-4</v>
      </c>
      <c r="DC414">
        <v>1.3233E-4</v>
      </c>
      <c r="DD414">
        <v>1.1272E-4</v>
      </c>
      <c r="DE414">
        <v>1.3548999999999999E-4</v>
      </c>
      <c r="DF414">
        <v>1.4757999999999999E-4</v>
      </c>
      <c r="DG414">
        <v>1.3412999999999999E-4</v>
      </c>
      <c r="DH414" s="8">
        <v>9.5538999999999994E-5</v>
      </c>
      <c r="DI414">
        <v>1.3302999999999999E-4</v>
      </c>
      <c r="DJ414">
        <v>1.5473E-4</v>
      </c>
      <c r="DK414">
        <v>1.3689E-4</v>
      </c>
      <c r="DL414">
        <v>1.2836E-4</v>
      </c>
      <c r="DO414">
        <f t="shared" si="25"/>
        <v>2.4708592592592591E-4</v>
      </c>
      <c r="DP414">
        <f t="shared" si="26"/>
        <v>2.6100814814814812E-4</v>
      </c>
      <c r="DQ414">
        <f t="shared" si="27"/>
        <v>2.6578962962962968E-4</v>
      </c>
      <c r="DR414">
        <f t="shared" si="28"/>
        <v>2.1640662962962964E-4</v>
      </c>
      <c r="DT414">
        <v>51.35</v>
      </c>
    </row>
    <row r="415" spans="1:124" x14ac:dyDescent="0.25">
      <c r="A415">
        <v>5.3879000000000004E-4</v>
      </c>
      <c r="B415">
        <v>6.3537999999999995E-4</v>
      </c>
      <c r="C415">
        <v>6.3002000000000002E-4</v>
      </c>
      <c r="D415">
        <v>5.9544000000000003E-4</v>
      </c>
      <c r="E415">
        <v>1.7846999999999999E-4</v>
      </c>
      <c r="F415">
        <v>1.8169E-4</v>
      </c>
      <c r="G415">
        <v>1.6448999999999999E-4</v>
      </c>
      <c r="H415">
        <v>1.1492E-4</v>
      </c>
      <c r="I415">
        <v>1.5223999999999999E-4</v>
      </c>
      <c r="J415">
        <v>1.4285E-4</v>
      </c>
      <c r="K415">
        <v>1.1055E-4</v>
      </c>
      <c r="L415">
        <v>1.1768E-4</v>
      </c>
      <c r="N415">
        <v>1.9548999999999999E-4</v>
      </c>
      <c r="O415">
        <v>1.7794999999999999E-4</v>
      </c>
      <c r="P415">
        <v>1.5966E-4</v>
      </c>
      <c r="Q415">
        <v>1.1903E-4</v>
      </c>
      <c r="R415">
        <v>2.5673999999999998E-4</v>
      </c>
      <c r="S415">
        <v>2.2468999999999999E-4</v>
      </c>
      <c r="T415">
        <v>2.8402000000000001E-4</v>
      </c>
      <c r="U415">
        <v>1.9097E-4</v>
      </c>
      <c r="V415">
        <v>2.6096000000000002E-4</v>
      </c>
      <c r="W415">
        <v>1.9301999999999999E-4</v>
      </c>
      <c r="X415">
        <v>2.1332E-4</v>
      </c>
      <c r="Y415">
        <v>1.5914999999999999E-4</v>
      </c>
      <c r="AA415">
        <v>2.3640999999999999E-4</v>
      </c>
      <c r="AB415">
        <v>2.3211999999999999E-4</v>
      </c>
      <c r="AC415">
        <v>2.4305999999999999E-4</v>
      </c>
      <c r="AD415">
        <v>2.0259E-4</v>
      </c>
      <c r="AE415">
        <v>2.1921000000000001E-4</v>
      </c>
      <c r="AF415">
        <v>2.6497000000000001E-4</v>
      </c>
      <c r="AG415">
        <v>2.9593000000000002E-4</v>
      </c>
      <c r="AH415">
        <v>2.1743000000000001E-4</v>
      </c>
      <c r="AI415">
        <v>2.3613E-4</v>
      </c>
      <c r="AJ415">
        <v>2.1919999999999999E-4</v>
      </c>
      <c r="AK415">
        <v>2.2557E-4</v>
      </c>
      <c r="AL415">
        <v>1.3960000000000001E-4</v>
      </c>
      <c r="AN415">
        <v>2.3613E-4</v>
      </c>
      <c r="AO415">
        <v>2.1919999999999999E-4</v>
      </c>
      <c r="AP415">
        <v>2.2557E-4</v>
      </c>
      <c r="AQ415">
        <v>1.3960000000000001E-4</v>
      </c>
      <c r="AR415">
        <v>1.3935999999999999E-4</v>
      </c>
      <c r="AS415">
        <v>1.6407999999999999E-4</v>
      </c>
      <c r="AT415">
        <v>2.0471000000000001E-4</v>
      </c>
      <c r="AU415">
        <v>1.7898999999999999E-4</v>
      </c>
      <c r="AV415">
        <v>1.1111E-4</v>
      </c>
      <c r="AW415">
        <v>1.2069E-4</v>
      </c>
      <c r="AX415">
        <v>1.2985000000000001E-4</v>
      </c>
      <c r="AY415">
        <v>1.2672000000000001E-4</v>
      </c>
      <c r="BA415">
        <v>1.638E-4</v>
      </c>
      <c r="BB415">
        <v>1.9809999999999999E-4</v>
      </c>
      <c r="BC415">
        <v>2.2099000000000001E-4</v>
      </c>
      <c r="BD415">
        <v>1.3239999999999999E-4</v>
      </c>
      <c r="BE415">
        <v>1.4446000000000001E-4</v>
      </c>
      <c r="BF415">
        <v>1.9586000000000001E-4</v>
      </c>
      <c r="BG415">
        <v>2.4337999999999999E-4</v>
      </c>
      <c r="BH415">
        <v>1.8138E-4</v>
      </c>
      <c r="BI415">
        <v>2.5172999999999998E-4</v>
      </c>
      <c r="BJ415">
        <v>2.9103000000000001E-4</v>
      </c>
      <c r="BK415">
        <v>2.9918000000000002E-4</v>
      </c>
      <c r="BL415">
        <v>2.2448999999999999E-4</v>
      </c>
      <c r="BN415">
        <v>2.9471E-4</v>
      </c>
      <c r="BO415">
        <v>2.3534000000000001E-4</v>
      </c>
      <c r="BP415">
        <v>2.1326E-4</v>
      </c>
      <c r="BQ415">
        <v>2.2190999999999999E-4</v>
      </c>
      <c r="BR415">
        <v>2.0450000000000001E-4</v>
      </c>
      <c r="BS415">
        <v>2.2528000000000001E-4</v>
      </c>
      <c r="BT415">
        <v>1.6673E-4</v>
      </c>
      <c r="BU415">
        <v>2.0576000000000001E-4</v>
      </c>
      <c r="BV415">
        <v>2.3500999999999999E-4</v>
      </c>
      <c r="BW415">
        <v>2.9213999999999998E-4</v>
      </c>
      <c r="BX415">
        <v>2.5081000000000002E-4</v>
      </c>
      <c r="BY415">
        <v>2.05E-4</v>
      </c>
      <c r="CA415">
        <v>3.8296000000000001E-4</v>
      </c>
      <c r="CB415">
        <v>3.8477999999999999E-4</v>
      </c>
      <c r="CC415">
        <v>4.8301000000000003E-4</v>
      </c>
      <c r="CD415">
        <v>5.0737999999999998E-4</v>
      </c>
      <c r="CE415">
        <v>4.5091E-4</v>
      </c>
      <c r="CF415">
        <v>5.3541000000000005E-4</v>
      </c>
      <c r="CG415">
        <v>4.2118E-4</v>
      </c>
      <c r="CH415">
        <v>4.2017999999999998E-4</v>
      </c>
      <c r="CI415">
        <v>3.5617E-4</v>
      </c>
      <c r="CJ415">
        <v>3.6883E-4</v>
      </c>
      <c r="CK415">
        <v>3.6701000000000003E-4</v>
      </c>
      <c r="CL415">
        <v>3.2540999999999999E-4</v>
      </c>
      <c r="CN415">
        <v>3.5637E-4</v>
      </c>
      <c r="CO415">
        <v>4.1109000000000002E-4</v>
      </c>
      <c r="CP415">
        <v>4.7480999999999999E-4</v>
      </c>
      <c r="CQ415">
        <v>2.8206999999999999E-4</v>
      </c>
      <c r="CR415">
        <v>3.1955999999999998E-4</v>
      </c>
      <c r="CS415">
        <v>3.7667000000000001E-4</v>
      </c>
      <c r="CT415">
        <v>3.8711000000000003E-4</v>
      </c>
      <c r="CU415">
        <v>2.7861999999999999E-4</v>
      </c>
      <c r="CV415">
        <v>2.7619E-4</v>
      </c>
      <c r="CW415">
        <v>3.0198999999999997E-4</v>
      </c>
      <c r="CX415">
        <v>4.4879000000000002E-4</v>
      </c>
      <c r="CY415">
        <v>2.5585000000000001E-4</v>
      </c>
      <c r="DA415">
        <v>1.4506999999999999E-4</v>
      </c>
      <c r="DB415">
        <v>1.0654000000000001E-4</v>
      </c>
      <c r="DC415">
        <v>1.3886000000000001E-4</v>
      </c>
      <c r="DD415">
        <v>1.0522999999999999E-4</v>
      </c>
      <c r="DE415">
        <v>1.4357000000000001E-4</v>
      </c>
      <c r="DF415">
        <v>1.2981000000000001E-4</v>
      </c>
      <c r="DG415">
        <v>1.3956999999999999E-4</v>
      </c>
      <c r="DH415" s="8">
        <v>9.5035000000000001E-5</v>
      </c>
      <c r="DI415">
        <v>1.4041999999999999E-4</v>
      </c>
      <c r="DJ415">
        <v>1.7851E-4</v>
      </c>
      <c r="DK415">
        <v>1.3454999999999999E-4</v>
      </c>
      <c r="DL415">
        <v>1.2161E-4</v>
      </c>
      <c r="DO415">
        <f t="shared" si="25"/>
        <v>2.454248148148148E-4</v>
      </c>
      <c r="DP415">
        <f t="shared" si="26"/>
        <v>2.5952666666666664E-4</v>
      </c>
      <c r="DQ415">
        <f t="shared" si="27"/>
        <v>2.6948111111111111E-4</v>
      </c>
      <c r="DR415">
        <f t="shared" si="28"/>
        <v>2.1720166666666668E-4</v>
      </c>
      <c r="DT415">
        <v>51.475999999999999</v>
      </c>
    </row>
    <row r="416" spans="1:124" x14ac:dyDescent="0.25">
      <c r="A416">
        <v>5.2835000000000002E-4</v>
      </c>
      <c r="B416">
        <v>6.8229E-4</v>
      </c>
      <c r="C416">
        <v>6.2003000000000004E-4</v>
      </c>
      <c r="D416">
        <v>6.2414999999999997E-4</v>
      </c>
      <c r="E416">
        <v>1.8040999999999999E-4</v>
      </c>
      <c r="F416">
        <v>1.806E-4</v>
      </c>
      <c r="G416">
        <v>1.6542999999999999E-4</v>
      </c>
      <c r="H416">
        <v>1.1464999999999999E-4</v>
      </c>
      <c r="I416">
        <v>1.4656000000000001E-4</v>
      </c>
      <c r="J416">
        <v>1.4210000000000001E-4</v>
      </c>
      <c r="K416">
        <v>1.1026E-4</v>
      </c>
      <c r="L416">
        <v>1.1491E-4</v>
      </c>
      <c r="N416">
        <v>1.9545000000000001E-4</v>
      </c>
      <c r="O416">
        <v>1.7644000000000001E-4</v>
      </c>
      <c r="P416">
        <v>1.5679999999999999E-4</v>
      </c>
      <c r="Q416">
        <v>1.1114E-4</v>
      </c>
      <c r="R416">
        <v>2.4135000000000001E-4</v>
      </c>
      <c r="S416">
        <v>2.2759000000000001E-4</v>
      </c>
      <c r="T416">
        <v>2.7167000000000001E-4</v>
      </c>
      <c r="U416">
        <v>1.9278000000000001E-4</v>
      </c>
      <c r="V416">
        <v>2.7329999999999998E-4</v>
      </c>
      <c r="W416">
        <v>1.9876E-4</v>
      </c>
      <c r="X416">
        <v>2.0345000000000001E-4</v>
      </c>
      <c r="Y416">
        <v>1.5417999999999999E-4</v>
      </c>
      <c r="AA416">
        <v>2.4101999999999999E-4</v>
      </c>
      <c r="AB416">
        <v>2.1138E-4</v>
      </c>
      <c r="AC416">
        <v>2.3206E-4</v>
      </c>
      <c r="AD416">
        <v>1.9625E-4</v>
      </c>
      <c r="AE416">
        <v>2.1498000000000001E-4</v>
      </c>
      <c r="AF416">
        <v>2.6174E-4</v>
      </c>
      <c r="AG416">
        <v>3.0173999999999999E-4</v>
      </c>
      <c r="AH416">
        <v>2.1045999999999999E-4</v>
      </c>
      <c r="AI416">
        <v>2.4819000000000002E-4</v>
      </c>
      <c r="AJ416">
        <v>2.1109000000000001E-4</v>
      </c>
      <c r="AK416">
        <v>2.2911000000000001E-4</v>
      </c>
      <c r="AL416">
        <v>1.3883999999999999E-4</v>
      </c>
      <c r="AN416">
        <v>2.4819000000000002E-4</v>
      </c>
      <c r="AO416">
        <v>2.1109000000000001E-4</v>
      </c>
      <c r="AP416">
        <v>2.2911000000000001E-4</v>
      </c>
      <c r="AQ416">
        <v>1.3883999999999999E-4</v>
      </c>
      <c r="AR416">
        <v>1.4639000000000001E-4</v>
      </c>
      <c r="AS416">
        <v>1.494E-4</v>
      </c>
      <c r="AT416">
        <v>2.0031000000000001E-4</v>
      </c>
      <c r="AU416">
        <v>1.8230000000000001E-4</v>
      </c>
      <c r="AV416">
        <v>1.1095999999999999E-4</v>
      </c>
      <c r="AW416">
        <v>1.1922E-4</v>
      </c>
      <c r="AX416">
        <v>1.2823000000000001E-4</v>
      </c>
      <c r="AY416">
        <v>1.2648999999999999E-4</v>
      </c>
      <c r="BA416">
        <v>1.6493000000000001E-4</v>
      </c>
      <c r="BB416">
        <v>2.0670000000000001E-4</v>
      </c>
      <c r="BC416">
        <v>2.3813E-4</v>
      </c>
      <c r="BD416">
        <v>1.2632E-4</v>
      </c>
      <c r="BE416">
        <v>1.3151999999999999E-4</v>
      </c>
      <c r="BF416">
        <v>1.9686000000000001E-4</v>
      </c>
      <c r="BG416">
        <v>2.5007000000000002E-4</v>
      </c>
      <c r="BH416">
        <v>1.9391999999999999E-4</v>
      </c>
      <c r="BI416">
        <v>2.4655E-4</v>
      </c>
      <c r="BJ416">
        <v>3.0185999999999999E-4</v>
      </c>
      <c r="BK416">
        <v>2.8713000000000002E-4</v>
      </c>
      <c r="BL416">
        <v>2.3266000000000001E-4</v>
      </c>
      <c r="BN416">
        <v>2.9482E-4</v>
      </c>
      <c r="BO416">
        <v>2.2562E-4</v>
      </c>
      <c r="BP416">
        <v>2.1101E-4</v>
      </c>
      <c r="BQ416">
        <v>2.1631999999999999E-4</v>
      </c>
      <c r="BR416">
        <v>2.0808E-4</v>
      </c>
      <c r="BS416">
        <v>2.2960999999999999E-4</v>
      </c>
      <c r="BT416">
        <v>1.5484E-4</v>
      </c>
      <c r="BU416">
        <v>2.0687E-4</v>
      </c>
      <c r="BV416">
        <v>2.1871E-4</v>
      </c>
      <c r="BW416">
        <v>3.0635999999999999E-4</v>
      </c>
      <c r="BX416">
        <v>2.5559999999999998E-4</v>
      </c>
      <c r="BY416">
        <v>2.0270999999999999E-4</v>
      </c>
      <c r="CA416">
        <v>3.4880000000000002E-4</v>
      </c>
      <c r="CB416">
        <v>3.7676000000000002E-4</v>
      </c>
      <c r="CC416">
        <v>5.1139000000000002E-4</v>
      </c>
      <c r="CD416">
        <v>5.3782000000000005E-4</v>
      </c>
      <c r="CE416">
        <v>4.5396999999999999E-4</v>
      </c>
      <c r="CF416">
        <v>5.6526000000000005E-4</v>
      </c>
      <c r="CG416">
        <v>4.2865999999999998E-4</v>
      </c>
      <c r="CH416">
        <v>3.815E-4</v>
      </c>
      <c r="CI416">
        <v>3.2508999999999999E-4</v>
      </c>
      <c r="CJ416">
        <v>3.7177999999999999E-4</v>
      </c>
      <c r="CK416">
        <v>3.6620000000000001E-4</v>
      </c>
      <c r="CL416">
        <v>3.3720000000000001E-4</v>
      </c>
      <c r="CN416">
        <v>3.501E-4</v>
      </c>
      <c r="CO416">
        <v>4.0897999999999998E-4</v>
      </c>
      <c r="CP416">
        <v>4.9954000000000003E-4</v>
      </c>
      <c r="CQ416">
        <v>2.7559999999999998E-4</v>
      </c>
      <c r="CR416">
        <v>3.3063999999999999E-4</v>
      </c>
      <c r="CS416">
        <v>3.3494999999999998E-4</v>
      </c>
      <c r="CT416">
        <v>3.7452999999999998E-4</v>
      </c>
      <c r="CU416">
        <v>2.7799999999999998E-4</v>
      </c>
      <c r="CV416">
        <v>2.5075E-4</v>
      </c>
      <c r="CW416">
        <v>3.0517000000000001E-4</v>
      </c>
      <c r="CX416">
        <v>4.5365999999999999E-4</v>
      </c>
      <c r="CY416">
        <v>2.6462000000000002E-4</v>
      </c>
      <c r="DA416">
        <v>1.5206E-4</v>
      </c>
      <c r="DB416">
        <v>1.0509999999999999E-4</v>
      </c>
      <c r="DC416">
        <v>1.4058000000000001E-4</v>
      </c>
      <c r="DD416">
        <v>1.0237E-4</v>
      </c>
      <c r="DE416">
        <v>1.4674999999999999E-4</v>
      </c>
      <c r="DF416">
        <v>1.2333999999999999E-4</v>
      </c>
      <c r="DG416">
        <v>1.3993E-4</v>
      </c>
      <c r="DH416" s="8">
        <v>9.59E-5</v>
      </c>
      <c r="DI416">
        <v>1.3980000000000001E-4</v>
      </c>
      <c r="DJ416">
        <v>1.895E-4</v>
      </c>
      <c r="DK416">
        <v>1.3306E-4</v>
      </c>
      <c r="DL416">
        <v>1.1605E-4</v>
      </c>
      <c r="DO416">
        <f t="shared" si="25"/>
        <v>2.4213777777777775E-4</v>
      </c>
      <c r="DP416">
        <f t="shared" si="26"/>
        <v>2.5998333333333336E-4</v>
      </c>
      <c r="DQ416">
        <f t="shared" si="27"/>
        <v>2.7009370370370366E-4</v>
      </c>
      <c r="DR416">
        <f t="shared" si="28"/>
        <v>2.1751296296296298E-4</v>
      </c>
      <c r="DT416">
        <v>51.600999999999999</v>
      </c>
    </row>
    <row r="417" spans="1:124" x14ac:dyDescent="0.25">
      <c r="A417">
        <v>5.1391999999999996E-4</v>
      </c>
      <c r="B417">
        <v>6.7973000000000003E-4</v>
      </c>
      <c r="C417">
        <v>6.2334999999999995E-4</v>
      </c>
      <c r="D417">
        <v>6.2441000000000005E-4</v>
      </c>
      <c r="E417">
        <v>1.7605E-4</v>
      </c>
      <c r="F417">
        <v>1.7536E-4</v>
      </c>
      <c r="G417">
        <v>1.6817000000000001E-4</v>
      </c>
      <c r="H417">
        <v>1.1413000000000001E-4</v>
      </c>
      <c r="I417">
        <v>1.426E-4</v>
      </c>
      <c r="J417">
        <v>1.4575999999999999E-4</v>
      </c>
      <c r="K417">
        <v>1.1725E-4</v>
      </c>
      <c r="L417">
        <v>1.1822E-4</v>
      </c>
      <c r="N417">
        <v>1.8961E-4</v>
      </c>
      <c r="O417">
        <v>1.7912000000000001E-4</v>
      </c>
      <c r="P417">
        <v>1.6171E-4</v>
      </c>
      <c r="Q417">
        <v>1.195E-4</v>
      </c>
      <c r="R417">
        <v>2.3702E-4</v>
      </c>
      <c r="S417">
        <v>2.3122999999999999E-4</v>
      </c>
      <c r="T417">
        <v>2.7690000000000001E-4</v>
      </c>
      <c r="U417">
        <v>1.9260999999999999E-4</v>
      </c>
      <c r="V417">
        <v>2.6115999999999997E-4</v>
      </c>
      <c r="W417">
        <v>1.9388000000000001E-4</v>
      </c>
      <c r="X417">
        <v>2.0949E-4</v>
      </c>
      <c r="Y417">
        <v>1.5897E-4</v>
      </c>
      <c r="AA417">
        <v>2.3383E-4</v>
      </c>
      <c r="AB417">
        <v>2.3979000000000001E-4</v>
      </c>
      <c r="AC417">
        <v>2.4543999999999998E-4</v>
      </c>
      <c r="AD417">
        <v>1.9536E-4</v>
      </c>
      <c r="AE417">
        <v>2.1452E-4</v>
      </c>
      <c r="AF417">
        <v>2.5412999999999998E-4</v>
      </c>
      <c r="AG417">
        <v>2.9336999999999999E-4</v>
      </c>
      <c r="AH417">
        <v>2.0717000000000001E-4</v>
      </c>
      <c r="AI417">
        <v>2.3073000000000001E-4</v>
      </c>
      <c r="AJ417">
        <v>2.1885000000000001E-4</v>
      </c>
      <c r="AK417">
        <v>2.2162000000000001E-4</v>
      </c>
      <c r="AL417">
        <v>1.4249E-4</v>
      </c>
      <c r="AN417">
        <v>2.3073000000000001E-4</v>
      </c>
      <c r="AO417">
        <v>2.1885000000000001E-4</v>
      </c>
      <c r="AP417">
        <v>2.2162000000000001E-4</v>
      </c>
      <c r="AQ417">
        <v>1.4249E-4</v>
      </c>
      <c r="AR417">
        <v>1.4062999999999999E-4</v>
      </c>
      <c r="AS417">
        <v>1.5614000000000001E-4</v>
      </c>
      <c r="AT417">
        <v>2.0205000000000001E-4</v>
      </c>
      <c r="AU417">
        <v>1.7709E-4</v>
      </c>
      <c r="AV417">
        <v>1.2333E-4</v>
      </c>
      <c r="AW417">
        <v>1.2731999999999999E-4</v>
      </c>
      <c r="AX417">
        <v>1.2469E-4</v>
      </c>
      <c r="AY417">
        <v>1.2483000000000001E-4</v>
      </c>
      <c r="BA417">
        <v>1.6663E-4</v>
      </c>
      <c r="BB417">
        <v>2.0311E-4</v>
      </c>
      <c r="BC417">
        <v>2.2599E-4</v>
      </c>
      <c r="BD417">
        <v>1.3609000000000001E-4</v>
      </c>
      <c r="BE417">
        <v>1.4027000000000001E-4</v>
      </c>
      <c r="BF417">
        <v>1.8778999999999999E-4</v>
      </c>
      <c r="BG417">
        <v>2.3368999999999999E-4</v>
      </c>
      <c r="BH417">
        <v>1.8747999999999999E-4</v>
      </c>
      <c r="BI417">
        <v>2.4752999999999998E-4</v>
      </c>
      <c r="BJ417">
        <v>2.8520999999999999E-4</v>
      </c>
      <c r="BK417">
        <v>2.7533000000000001E-4</v>
      </c>
      <c r="BL417">
        <v>2.1954E-4</v>
      </c>
      <c r="BN417">
        <v>2.8302999999999998E-4</v>
      </c>
      <c r="BO417">
        <v>2.2549000000000001E-4</v>
      </c>
      <c r="BP417">
        <v>2.1000000000000001E-4</v>
      </c>
      <c r="BQ417">
        <v>2.1395E-4</v>
      </c>
      <c r="BR417">
        <v>2.061E-4</v>
      </c>
      <c r="BS417">
        <v>2.2720999999999999E-4</v>
      </c>
      <c r="BT417">
        <v>1.5983999999999999E-4</v>
      </c>
      <c r="BU417">
        <v>2.0118999999999999E-4</v>
      </c>
      <c r="BV417">
        <v>2.1633000000000001E-4</v>
      </c>
      <c r="BW417">
        <v>2.8666E-4</v>
      </c>
      <c r="BX417">
        <v>2.4325E-4</v>
      </c>
      <c r="BY417">
        <v>2.0741999999999999E-4</v>
      </c>
      <c r="CA417">
        <v>3.6516000000000001E-4</v>
      </c>
      <c r="CB417">
        <v>3.8504000000000001E-4</v>
      </c>
      <c r="CC417">
        <v>4.9419000000000004E-4</v>
      </c>
      <c r="CD417">
        <v>5.1086999999999997E-4</v>
      </c>
      <c r="CE417">
        <v>4.2828000000000001E-4</v>
      </c>
      <c r="CF417">
        <v>5.4557E-4</v>
      </c>
      <c r="CG417">
        <v>4.3027000000000001E-4</v>
      </c>
      <c r="CH417">
        <v>3.8128000000000001E-4</v>
      </c>
      <c r="CI417">
        <v>3.4891000000000002E-4</v>
      </c>
      <c r="CJ417">
        <v>3.7733999999999999E-4</v>
      </c>
      <c r="CK417">
        <v>3.4772999999999998E-4</v>
      </c>
      <c r="CL417">
        <v>3.3441999999999999E-4</v>
      </c>
      <c r="CN417">
        <v>3.4525000000000002E-4</v>
      </c>
      <c r="CO417">
        <v>4.1551000000000001E-4</v>
      </c>
      <c r="CP417">
        <v>4.8282000000000002E-4</v>
      </c>
      <c r="CQ417">
        <v>2.7460000000000001E-4</v>
      </c>
      <c r="CR417">
        <v>3.2498E-4</v>
      </c>
      <c r="CS417">
        <v>3.702E-4</v>
      </c>
      <c r="CT417">
        <v>3.8350999999999999E-4</v>
      </c>
      <c r="CU417">
        <v>2.8182000000000001E-4</v>
      </c>
      <c r="CV417">
        <v>2.5635000000000002E-4</v>
      </c>
      <c r="CW417">
        <v>3.1366E-4</v>
      </c>
      <c r="CX417">
        <v>4.4695999999999999E-4</v>
      </c>
      <c r="CY417">
        <v>2.6798000000000002E-4</v>
      </c>
      <c r="DA417">
        <v>1.4747E-4</v>
      </c>
      <c r="DB417">
        <v>1.0783E-4</v>
      </c>
      <c r="DC417">
        <v>1.3629000000000001E-4</v>
      </c>
      <c r="DD417">
        <v>1.0556E-4</v>
      </c>
      <c r="DE417">
        <v>1.4294000000000001E-4</v>
      </c>
      <c r="DF417">
        <v>1.3161999999999999E-4</v>
      </c>
      <c r="DG417">
        <v>1.348E-4</v>
      </c>
      <c r="DH417" s="8">
        <v>9.7416000000000004E-5</v>
      </c>
      <c r="DI417">
        <v>1.3134E-4</v>
      </c>
      <c r="DJ417">
        <v>1.8106E-4</v>
      </c>
      <c r="DK417">
        <v>1.3305000000000001E-4</v>
      </c>
      <c r="DL417">
        <v>1.1466E-4</v>
      </c>
      <c r="DO417">
        <f t="shared" si="25"/>
        <v>2.386925925925926E-4</v>
      </c>
      <c r="DP417">
        <f t="shared" si="26"/>
        <v>2.6160962962962968E-4</v>
      </c>
      <c r="DQ417">
        <f t="shared" si="27"/>
        <v>2.6679185185185186E-4</v>
      </c>
      <c r="DR417">
        <f t="shared" si="28"/>
        <v>2.1672392592592596E-4</v>
      </c>
      <c r="DT417">
        <v>51.725999999999999</v>
      </c>
    </row>
    <row r="418" spans="1:124" x14ac:dyDescent="0.25">
      <c r="A418">
        <v>5.0270000000000002E-4</v>
      </c>
      <c r="B418">
        <v>6.2841000000000004E-4</v>
      </c>
      <c r="C418">
        <v>6.3654E-4</v>
      </c>
      <c r="D418">
        <v>5.9509999999999999E-4</v>
      </c>
      <c r="E418">
        <v>1.6771000000000001E-4</v>
      </c>
      <c r="F418">
        <v>1.6877E-4</v>
      </c>
      <c r="G418">
        <v>1.708E-4</v>
      </c>
      <c r="H418">
        <v>1.1345000000000001E-4</v>
      </c>
      <c r="I418">
        <v>1.4238E-4</v>
      </c>
      <c r="J418">
        <v>1.5143000000000001E-4</v>
      </c>
      <c r="K418">
        <v>1.2721999999999999E-4</v>
      </c>
      <c r="L418">
        <v>1.2543E-4</v>
      </c>
      <c r="N418">
        <v>1.8107999999999999E-4</v>
      </c>
      <c r="O418">
        <v>1.8411999999999999E-4</v>
      </c>
      <c r="P418">
        <v>1.7123E-4</v>
      </c>
      <c r="Q418">
        <v>1.3891000000000001E-4</v>
      </c>
      <c r="R418">
        <v>2.4569000000000001E-4</v>
      </c>
      <c r="S418">
        <v>2.331E-4</v>
      </c>
      <c r="T418">
        <v>2.9603000000000002E-4</v>
      </c>
      <c r="U418">
        <v>1.9022E-4</v>
      </c>
      <c r="V418">
        <v>2.3133999999999999E-4</v>
      </c>
      <c r="W418">
        <v>1.8097999999999999E-4</v>
      </c>
      <c r="X418">
        <v>2.2740999999999999E-4</v>
      </c>
      <c r="Y418">
        <v>1.7034999999999999E-4</v>
      </c>
      <c r="AA418">
        <v>2.187E-4</v>
      </c>
      <c r="AB418">
        <v>3.0005E-4</v>
      </c>
      <c r="AC418">
        <v>2.7478000000000002E-4</v>
      </c>
      <c r="AD418">
        <v>1.9998999999999999E-4</v>
      </c>
      <c r="AE418">
        <v>2.1766999999999999E-4</v>
      </c>
      <c r="AF418">
        <v>2.4617999999999998E-4</v>
      </c>
      <c r="AG418">
        <v>2.7525E-4</v>
      </c>
      <c r="AH418">
        <v>2.0908E-4</v>
      </c>
      <c r="AI418">
        <v>1.9377000000000001E-4</v>
      </c>
      <c r="AJ418">
        <v>2.3750999999999999E-4</v>
      </c>
      <c r="AK418">
        <v>2.0714999999999999E-4</v>
      </c>
      <c r="AL418">
        <v>1.4815E-4</v>
      </c>
      <c r="AN418">
        <v>1.9377000000000001E-4</v>
      </c>
      <c r="AO418">
        <v>2.3750999999999999E-4</v>
      </c>
      <c r="AP418">
        <v>2.0714999999999999E-4</v>
      </c>
      <c r="AQ418">
        <v>1.4815E-4</v>
      </c>
      <c r="AR418">
        <v>1.2531E-4</v>
      </c>
      <c r="AS418">
        <v>1.7987999999999999E-4</v>
      </c>
      <c r="AT418">
        <v>2.0851999999999999E-4</v>
      </c>
      <c r="AU418">
        <v>1.6610999999999999E-4</v>
      </c>
      <c r="AV418">
        <v>1.4067999999999999E-4</v>
      </c>
      <c r="AW418">
        <v>1.3997E-4</v>
      </c>
      <c r="AX418">
        <v>1.2106E-4</v>
      </c>
      <c r="AY418">
        <v>1.2245999999999999E-4</v>
      </c>
      <c r="BA418">
        <v>1.6756E-4</v>
      </c>
      <c r="BB418">
        <v>1.8918E-4</v>
      </c>
      <c r="BC418">
        <v>1.9149E-4</v>
      </c>
      <c r="BD418">
        <v>1.5563999999999999E-4</v>
      </c>
      <c r="BE418">
        <v>1.6509000000000001E-4</v>
      </c>
      <c r="BF418">
        <v>1.7364999999999999E-4</v>
      </c>
      <c r="BG418">
        <v>2.0353999999999999E-4</v>
      </c>
      <c r="BH418">
        <v>1.6563E-4</v>
      </c>
      <c r="BI418">
        <v>2.5353000000000002E-4</v>
      </c>
      <c r="BJ418">
        <v>2.5049000000000002E-4</v>
      </c>
      <c r="BK418">
        <v>2.7010000000000001E-4</v>
      </c>
      <c r="BL418">
        <v>1.9249999999999999E-4</v>
      </c>
      <c r="BN418">
        <v>2.6573999999999999E-4</v>
      </c>
      <c r="BO418">
        <v>2.3449000000000001E-4</v>
      </c>
      <c r="BP418">
        <v>2.1037000000000001E-4</v>
      </c>
      <c r="BQ418">
        <v>2.1573E-4</v>
      </c>
      <c r="BR418">
        <v>1.9940999999999999E-4</v>
      </c>
      <c r="BS418">
        <v>2.1911000000000001E-4</v>
      </c>
      <c r="BT418">
        <v>1.783E-4</v>
      </c>
      <c r="BU418">
        <v>1.9173000000000001E-4</v>
      </c>
      <c r="BV418">
        <v>2.2866E-4</v>
      </c>
      <c r="BW418">
        <v>2.4421000000000002E-4</v>
      </c>
      <c r="BX418">
        <v>2.2063000000000001E-4</v>
      </c>
      <c r="BY418">
        <v>2.1592000000000001E-4</v>
      </c>
      <c r="CA418">
        <v>4.2116000000000001E-4</v>
      </c>
      <c r="CB418">
        <v>4.0379000000000001E-4</v>
      </c>
      <c r="CC418">
        <v>4.4079999999999998E-4</v>
      </c>
      <c r="CD418">
        <v>4.4176000000000003E-4</v>
      </c>
      <c r="CE418">
        <v>3.8801999999999999E-4</v>
      </c>
      <c r="CF418">
        <v>4.8715E-4</v>
      </c>
      <c r="CG418">
        <v>4.2423999999999999E-4</v>
      </c>
      <c r="CH418">
        <v>4.1828999999999998E-4</v>
      </c>
      <c r="CI418">
        <v>4.1251999999999999E-4</v>
      </c>
      <c r="CJ418">
        <v>3.815E-4</v>
      </c>
      <c r="CK418">
        <v>3.2173999999999999E-4</v>
      </c>
      <c r="CL418">
        <v>3.1812000000000002E-4</v>
      </c>
      <c r="CN418">
        <v>3.4399000000000002E-4</v>
      </c>
      <c r="CO418">
        <v>4.2618000000000002E-4</v>
      </c>
      <c r="CP418">
        <v>4.3396E-4</v>
      </c>
      <c r="CQ418">
        <v>2.7902999999999999E-4</v>
      </c>
      <c r="CR418">
        <v>3.0548000000000001E-4</v>
      </c>
      <c r="CS418">
        <v>4.6064000000000001E-4</v>
      </c>
      <c r="CT418">
        <v>4.0797000000000001E-4</v>
      </c>
      <c r="CU418">
        <v>2.8728E-4</v>
      </c>
      <c r="CV418">
        <v>2.8895E-4</v>
      </c>
      <c r="CW418">
        <v>3.2197999999999998E-4</v>
      </c>
      <c r="CX418">
        <v>4.3194000000000001E-4</v>
      </c>
      <c r="CY418">
        <v>2.6360000000000001E-4</v>
      </c>
      <c r="DA418">
        <v>1.3383000000000001E-4</v>
      </c>
      <c r="DB418">
        <v>1.1290000000000001E-4</v>
      </c>
      <c r="DC418">
        <v>1.2831E-4</v>
      </c>
      <c r="DD418">
        <v>1.1268E-4</v>
      </c>
      <c r="DE418">
        <v>1.3416E-4</v>
      </c>
      <c r="DF418">
        <v>1.4946999999999999E-4</v>
      </c>
      <c r="DG418">
        <v>1.2693000000000001E-4</v>
      </c>
      <c r="DH418" s="8">
        <v>9.8512999999999997E-5</v>
      </c>
      <c r="DI418">
        <v>1.1977999999999999E-4</v>
      </c>
      <c r="DJ418">
        <v>1.5797000000000001E-4</v>
      </c>
      <c r="DK418">
        <v>1.3428E-4</v>
      </c>
      <c r="DL418">
        <v>1.1796E-4</v>
      </c>
      <c r="DO418">
        <f t="shared" si="25"/>
        <v>2.3661777777777781E-4</v>
      </c>
      <c r="DP418">
        <f t="shared" si="26"/>
        <v>2.6298592592592592E-4</v>
      </c>
      <c r="DQ418">
        <f t="shared" si="27"/>
        <v>2.6102740740740739E-4</v>
      </c>
      <c r="DR418">
        <f t="shared" si="28"/>
        <v>2.1488085185185184E-4</v>
      </c>
      <c r="DT418">
        <v>51.850999999999999</v>
      </c>
    </row>
    <row r="419" spans="1:124" x14ac:dyDescent="0.25">
      <c r="A419">
        <v>4.9996000000000003E-4</v>
      </c>
      <c r="B419">
        <v>5.5769999999999995E-4</v>
      </c>
      <c r="C419">
        <v>6.5043000000000002E-4</v>
      </c>
      <c r="D419">
        <v>5.5254000000000002E-4</v>
      </c>
      <c r="E419">
        <v>1.5998999999999999E-4</v>
      </c>
      <c r="F419">
        <v>1.6437E-4</v>
      </c>
      <c r="G419">
        <v>1.7155E-4</v>
      </c>
      <c r="H419">
        <v>1.128E-4</v>
      </c>
      <c r="I419">
        <v>1.4571000000000001E-4</v>
      </c>
      <c r="J419">
        <v>1.5558E-4</v>
      </c>
      <c r="K419">
        <v>1.3418999999999999E-4</v>
      </c>
      <c r="L419">
        <v>1.3210000000000001E-4</v>
      </c>
      <c r="N419">
        <v>1.7451000000000001E-4</v>
      </c>
      <c r="O419">
        <v>1.8825E-4</v>
      </c>
      <c r="P419">
        <v>1.7953000000000001E-4</v>
      </c>
      <c r="Q419">
        <v>1.5775000000000001E-4</v>
      </c>
      <c r="R419">
        <v>2.6164E-4</v>
      </c>
      <c r="S419">
        <v>2.3178000000000001E-4</v>
      </c>
      <c r="T419">
        <v>3.1729000000000002E-4</v>
      </c>
      <c r="U419">
        <v>1.8667999999999999E-4</v>
      </c>
      <c r="V419">
        <v>2.0097E-4</v>
      </c>
      <c r="W419">
        <v>1.6735E-4</v>
      </c>
      <c r="X419">
        <v>2.4626999999999999E-4</v>
      </c>
      <c r="Y419">
        <v>1.8134999999999999E-4</v>
      </c>
      <c r="AA419">
        <v>2.0411999999999999E-4</v>
      </c>
      <c r="AB419">
        <v>3.5638E-4</v>
      </c>
      <c r="AC419">
        <v>3.0238999999999998E-4</v>
      </c>
      <c r="AD419">
        <v>2.0694999999999999E-4</v>
      </c>
      <c r="AE419">
        <v>2.2215000000000001E-4</v>
      </c>
      <c r="AF419">
        <v>2.4203000000000001E-4</v>
      </c>
      <c r="AG419">
        <v>2.5748999999999998E-4</v>
      </c>
      <c r="AH419">
        <v>2.1458E-4</v>
      </c>
      <c r="AI419">
        <v>1.5864000000000001E-4</v>
      </c>
      <c r="AJ419">
        <v>2.5577E-4</v>
      </c>
      <c r="AK419">
        <v>1.9382000000000001E-4</v>
      </c>
      <c r="AL419">
        <v>1.5228999999999999E-4</v>
      </c>
      <c r="AN419">
        <v>1.5864000000000001E-4</v>
      </c>
      <c r="AO419">
        <v>2.5577E-4</v>
      </c>
      <c r="AP419">
        <v>1.9382000000000001E-4</v>
      </c>
      <c r="AQ419">
        <v>1.5228999999999999E-4</v>
      </c>
      <c r="AR419">
        <v>1.0922E-4</v>
      </c>
      <c r="AS419">
        <v>2.0628000000000001E-4</v>
      </c>
      <c r="AT419">
        <v>2.1555000000000001E-4</v>
      </c>
      <c r="AU419">
        <v>1.5548E-4</v>
      </c>
      <c r="AV419">
        <v>1.5266999999999999E-4</v>
      </c>
      <c r="AW419">
        <v>1.4956E-4</v>
      </c>
      <c r="AX419">
        <v>1.1919E-4</v>
      </c>
      <c r="AY419">
        <v>1.2051E-4</v>
      </c>
      <c r="BA419">
        <v>1.6688E-4</v>
      </c>
      <c r="BB419">
        <v>1.7278000000000001E-4</v>
      </c>
      <c r="BC419">
        <v>1.5458E-4</v>
      </c>
      <c r="BD419">
        <v>1.7322999999999999E-4</v>
      </c>
      <c r="BE419">
        <v>1.9102E-4</v>
      </c>
      <c r="BF419">
        <v>1.6233E-4</v>
      </c>
      <c r="BG419">
        <v>1.7686000000000001E-4</v>
      </c>
      <c r="BH419">
        <v>1.4097E-4</v>
      </c>
      <c r="BI419">
        <v>2.6048999999999999E-4</v>
      </c>
      <c r="BJ419">
        <v>2.1755E-4</v>
      </c>
      <c r="BK419">
        <v>2.7377E-4</v>
      </c>
      <c r="BL419">
        <v>1.6698E-4</v>
      </c>
      <c r="BN419">
        <v>2.5248000000000002E-4</v>
      </c>
      <c r="BO419">
        <v>2.4677999999999999E-4</v>
      </c>
      <c r="BP419">
        <v>2.1143999999999999E-4</v>
      </c>
      <c r="BQ419">
        <v>2.2012999999999999E-4</v>
      </c>
      <c r="BR419">
        <v>1.916E-4</v>
      </c>
      <c r="BS419">
        <v>2.0971999999999999E-4</v>
      </c>
      <c r="BT419">
        <v>1.9893999999999999E-4</v>
      </c>
      <c r="BU419">
        <v>1.8364999999999999E-4</v>
      </c>
      <c r="BV419">
        <v>2.4782999999999999E-4</v>
      </c>
      <c r="BW419">
        <v>2.0341000000000001E-4</v>
      </c>
      <c r="BX419">
        <v>2.0049999999999999E-4</v>
      </c>
      <c r="BY419">
        <v>2.2282000000000001E-4</v>
      </c>
      <c r="CA419">
        <v>4.8275999999999999E-4</v>
      </c>
      <c r="CB419">
        <v>4.2114000000000002E-4</v>
      </c>
      <c r="CC419">
        <v>3.8180000000000001E-4</v>
      </c>
      <c r="CD419">
        <v>3.7023999999999998E-4</v>
      </c>
      <c r="CE419">
        <v>3.5573000000000001E-4</v>
      </c>
      <c r="CF419">
        <v>4.2344000000000003E-4</v>
      </c>
      <c r="CG419">
        <v>4.1334E-4</v>
      </c>
      <c r="CH419">
        <v>4.6944E-4</v>
      </c>
      <c r="CI419">
        <v>4.7764999999999998E-4</v>
      </c>
      <c r="CJ419">
        <v>3.8110999999999999E-4</v>
      </c>
      <c r="CK419">
        <v>3.0262000000000003E-4</v>
      </c>
      <c r="CL419">
        <v>2.9733E-4</v>
      </c>
      <c r="CN419">
        <v>3.4636999999999998E-4</v>
      </c>
      <c r="CO419">
        <v>4.3414000000000001E-4</v>
      </c>
      <c r="CP419">
        <v>3.8104000000000002E-4</v>
      </c>
      <c r="CQ419">
        <v>2.8570000000000001E-4</v>
      </c>
      <c r="CR419">
        <v>2.8311999999999999E-4</v>
      </c>
      <c r="CS419">
        <v>5.5236E-4</v>
      </c>
      <c r="CT419">
        <v>4.3281999999999999E-4</v>
      </c>
      <c r="CU419">
        <v>2.9066999999999998E-4</v>
      </c>
      <c r="CV419">
        <v>3.2867999999999998E-4</v>
      </c>
      <c r="CW419">
        <v>3.2486E-4</v>
      </c>
      <c r="CX419">
        <v>4.1670999999999999E-4</v>
      </c>
      <c r="CY419">
        <v>2.5375000000000002E-4</v>
      </c>
      <c r="DA419">
        <v>1.1893E-4</v>
      </c>
      <c r="DB419">
        <v>1.1717E-4</v>
      </c>
      <c r="DC419">
        <v>1.2107E-4</v>
      </c>
      <c r="DD419">
        <v>1.1935E-4</v>
      </c>
      <c r="DE419">
        <v>1.2532999999999999E-4</v>
      </c>
      <c r="DF419">
        <v>1.6619000000000001E-4</v>
      </c>
      <c r="DG419">
        <v>1.2068E-4</v>
      </c>
      <c r="DH419" s="8">
        <v>9.8389999999999998E-5</v>
      </c>
      <c r="DI419">
        <v>1.1157E-4</v>
      </c>
      <c r="DJ419">
        <v>1.3354E-4</v>
      </c>
      <c r="DK419">
        <v>1.3578E-4</v>
      </c>
      <c r="DL419">
        <v>1.2369E-4</v>
      </c>
      <c r="DO419">
        <f t="shared" si="25"/>
        <v>2.3661703703703701E-4</v>
      </c>
      <c r="DP419">
        <f t="shared" si="26"/>
        <v>2.6286444444444438E-4</v>
      </c>
      <c r="DQ419">
        <f t="shared" si="27"/>
        <v>2.5568407407407408E-4</v>
      </c>
      <c r="DR419">
        <f t="shared" si="28"/>
        <v>2.1265407407407405E-4</v>
      </c>
      <c r="DT419">
        <v>51.976999999999997</v>
      </c>
    </row>
    <row r="420" spans="1:124" x14ac:dyDescent="0.25">
      <c r="A420">
        <v>5.0608999999999995E-4</v>
      </c>
      <c r="B420">
        <v>5.0809E-4</v>
      </c>
      <c r="C420">
        <v>6.5554000000000003E-4</v>
      </c>
      <c r="D420">
        <v>5.2070999999999997E-4</v>
      </c>
      <c r="E420">
        <v>1.571E-4</v>
      </c>
      <c r="F420">
        <v>1.6437999999999999E-4</v>
      </c>
      <c r="G420">
        <v>1.6974000000000001E-4</v>
      </c>
      <c r="H420">
        <v>1.1236E-4</v>
      </c>
      <c r="I420">
        <v>1.5030999999999999E-4</v>
      </c>
      <c r="J420">
        <v>1.5558E-4</v>
      </c>
      <c r="K420">
        <v>1.3394000000000001E-4</v>
      </c>
      <c r="L420">
        <v>1.3411E-4</v>
      </c>
      <c r="N420">
        <v>1.7341000000000001E-4</v>
      </c>
      <c r="O420">
        <v>1.8882E-4</v>
      </c>
      <c r="P420">
        <v>1.8154E-4</v>
      </c>
      <c r="Q420">
        <v>1.6479999999999999E-4</v>
      </c>
      <c r="R420">
        <v>2.7494999999999999E-4</v>
      </c>
      <c r="S420">
        <v>2.2771E-4</v>
      </c>
      <c r="T420">
        <v>3.277E-4</v>
      </c>
      <c r="U420">
        <v>1.8374E-4</v>
      </c>
      <c r="V420">
        <v>1.8743000000000001E-4</v>
      </c>
      <c r="W420">
        <v>1.6066E-4</v>
      </c>
      <c r="X420">
        <v>2.5464999999999998E-4</v>
      </c>
      <c r="Y420">
        <v>1.8525E-4</v>
      </c>
      <c r="AA420">
        <v>1.9822000000000001E-4</v>
      </c>
      <c r="AB420">
        <v>3.7546999999999998E-4</v>
      </c>
      <c r="AC420">
        <v>3.1169999999999999E-4</v>
      </c>
      <c r="AD420">
        <v>2.1173000000000001E-4</v>
      </c>
      <c r="AE420">
        <v>2.2494E-4</v>
      </c>
      <c r="AF420">
        <v>2.4361000000000001E-4</v>
      </c>
      <c r="AG420">
        <v>2.4999000000000001E-4</v>
      </c>
      <c r="AH420">
        <v>2.1999000000000001E-4</v>
      </c>
      <c r="AI420">
        <v>1.4548999999999999E-4</v>
      </c>
      <c r="AJ420">
        <v>2.6259999999999999E-4</v>
      </c>
      <c r="AK420">
        <v>1.8907E-4</v>
      </c>
      <c r="AL420">
        <v>1.5227E-4</v>
      </c>
      <c r="AN420">
        <v>1.4548999999999999E-4</v>
      </c>
      <c r="AO420">
        <v>2.6259999999999999E-4</v>
      </c>
      <c r="AP420">
        <v>1.8907E-4</v>
      </c>
      <c r="AQ420">
        <v>1.5227E-4</v>
      </c>
      <c r="AR420">
        <v>1.0157000000000001E-4</v>
      </c>
      <c r="AS420">
        <v>2.1950999999999999E-4</v>
      </c>
      <c r="AT420">
        <v>2.1867999999999999E-4</v>
      </c>
      <c r="AU420">
        <v>1.5106000000000001E-4</v>
      </c>
      <c r="AV420">
        <v>1.5217E-4</v>
      </c>
      <c r="AW420">
        <v>1.5032000000000001E-4</v>
      </c>
      <c r="AX420">
        <v>1.1989000000000001E-4</v>
      </c>
      <c r="AY420">
        <v>1.1989000000000001E-4</v>
      </c>
      <c r="BA420">
        <v>1.6473E-4</v>
      </c>
      <c r="BB420">
        <v>1.6320000000000001E-4</v>
      </c>
      <c r="BC420">
        <v>1.3650000000000001E-4</v>
      </c>
      <c r="BD420">
        <v>1.7833000000000001E-4</v>
      </c>
      <c r="BE420">
        <v>2.0257000000000001E-4</v>
      </c>
      <c r="BF420">
        <v>1.6002E-4</v>
      </c>
      <c r="BG420">
        <v>1.6876E-4</v>
      </c>
      <c r="BH420">
        <v>1.2768999999999999E-4</v>
      </c>
      <c r="BI420">
        <v>2.6379000000000002E-4</v>
      </c>
      <c r="BJ420">
        <v>2.0508000000000001E-4</v>
      </c>
      <c r="BK420">
        <v>2.8342999999999999E-4</v>
      </c>
      <c r="BL420">
        <v>1.5747999999999999E-4</v>
      </c>
      <c r="BN420">
        <v>2.5041000000000001E-4</v>
      </c>
      <c r="BO420">
        <v>2.5462999999999999E-4</v>
      </c>
      <c r="BP420">
        <v>2.1212999999999999E-4</v>
      </c>
      <c r="BQ420">
        <v>2.2406999999999999E-4</v>
      </c>
      <c r="BR420">
        <v>1.8691000000000001E-4</v>
      </c>
      <c r="BS420">
        <v>2.0417999999999999E-4</v>
      </c>
      <c r="BT420">
        <v>2.0932000000000001E-4</v>
      </c>
      <c r="BU420">
        <v>1.8128E-4</v>
      </c>
      <c r="BV420">
        <v>2.6200000000000003E-4</v>
      </c>
      <c r="BW420">
        <v>1.8756E-4</v>
      </c>
      <c r="BX420">
        <v>1.9408000000000001E-4</v>
      </c>
      <c r="BY420">
        <v>2.2374E-4</v>
      </c>
      <c r="CA420">
        <v>5.1281000000000005E-4</v>
      </c>
      <c r="CB420">
        <v>4.2609000000000001E-4</v>
      </c>
      <c r="CC420">
        <v>3.5089000000000002E-4</v>
      </c>
      <c r="CD420">
        <v>3.3720000000000001E-4</v>
      </c>
      <c r="CE420">
        <v>3.4923000000000002E-4</v>
      </c>
      <c r="CF420">
        <v>3.9081000000000001E-4</v>
      </c>
      <c r="CG420">
        <v>4.0317E-4</v>
      </c>
      <c r="CH420">
        <v>5.0354000000000002E-4</v>
      </c>
      <c r="CI420">
        <v>5.0535E-4</v>
      </c>
      <c r="CJ420">
        <v>3.7571000000000002E-4</v>
      </c>
      <c r="CK420">
        <v>3.0063000000000003E-4</v>
      </c>
      <c r="CL420">
        <v>2.8365999999999998E-4</v>
      </c>
      <c r="CN420">
        <v>3.5032999999999999E-4</v>
      </c>
      <c r="CO420">
        <v>4.3409999999999998E-4</v>
      </c>
      <c r="CP420">
        <v>3.5437000000000001E-4</v>
      </c>
      <c r="CQ420">
        <v>2.9015999999999997E-4</v>
      </c>
      <c r="CR420">
        <v>2.7052000000000001E-4</v>
      </c>
      <c r="CS420">
        <v>5.9093999999999998E-4</v>
      </c>
      <c r="CT420">
        <v>4.4288999999999998E-4</v>
      </c>
      <c r="CU420">
        <v>2.8955000000000002E-4</v>
      </c>
      <c r="CV420">
        <v>3.5165000000000001E-4</v>
      </c>
      <c r="CW420">
        <v>3.2023000000000002E-4</v>
      </c>
      <c r="CX420">
        <v>4.0947999999999999E-4</v>
      </c>
      <c r="CY420">
        <v>2.4387000000000001E-4</v>
      </c>
      <c r="DA420">
        <v>1.1128000000000001E-4</v>
      </c>
      <c r="DB420">
        <v>1.1794999999999999E-4</v>
      </c>
      <c r="DC420">
        <v>1.1856E-4</v>
      </c>
      <c r="DD420">
        <v>1.2149E-4</v>
      </c>
      <c r="DE420">
        <v>1.2137E-4</v>
      </c>
      <c r="DF420">
        <v>1.7176E-4</v>
      </c>
      <c r="DG420">
        <v>1.1941E-4</v>
      </c>
      <c r="DH420" s="8">
        <v>9.6965000000000004E-5</v>
      </c>
      <c r="DI420">
        <v>1.1118E-4</v>
      </c>
      <c r="DJ420">
        <v>1.2179E-4</v>
      </c>
      <c r="DK420">
        <v>1.3640000000000001E-4</v>
      </c>
      <c r="DL420">
        <v>1.2820999999999999E-4</v>
      </c>
      <c r="DO420">
        <f t="shared" si="25"/>
        <v>2.3819629629629629E-4</v>
      </c>
      <c r="DP420">
        <f t="shared" si="26"/>
        <v>2.6086666666666665E-4</v>
      </c>
      <c r="DQ420">
        <f t="shared" si="27"/>
        <v>2.5338999999999998E-4</v>
      </c>
      <c r="DR420">
        <f t="shared" si="28"/>
        <v>2.1094129629629636E-4</v>
      </c>
      <c r="DT420">
        <v>52.101999999999997</v>
      </c>
    </row>
    <row r="421" spans="1:124" x14ac:dyDescent="0.25">
      <c r="A421">
        <v>5.1645E-4</v>
      </c>
      <c r="B421">
        <v>5.0728999999999998E-4</v>
      </c>
      <c r="C421">
        <v>6.4764E-4</v>
      </c>
      <c r="D421">
        <v>5.1703999999999997E-4</v>
      </c>
      <c r="E421">
        <v>1.6043000000000001E-4</v>
      </c>
      <c r="F421">
        <v>1.6844000000000001E-4</v>
      </c>
      <c r="G421">
        <v>1.6616999999999999E-4</v>
      </c>
      <c r="H421">
        <v>1.1218999999999999E-4</v>
      </c>
      <c r="I421">
        <v>1.5321000000000001E-4</v>
      </c>
      <c r="J421">
        <v>1.5122000000000001E-4</v>
      </c>
      <c r="K421">
        <v>1.2646000000000001E-4</v>
      </c>
      <c r="L421">
        <v>1.3012000000000001E-4</v>
      </c>
      <c r="N421">
        <v>1.7810999999999999E-4</v>
      </c>
      <c r="O421">
        <v>1.8522999999999999E-4</v>
      </c>
      <c r="P421">
        <v>1.7585999999999999E-4</v>
      </c>
      <c r="Q421">
        <v>1.5577000000000001E-4</v>
      </c>
      <c r="R421">
        <v>2.7736999999999998E-4</v>
      </c>
      <c r="S421">
        <v>2.2288000000000001E-4</v>
      </c>
      <c r="T421">
        <v>3.2076000000000001E-4</v>
      </c>
      <c r="U421">
        <v>1.8279E-4</v>
      </c>
      <c r="V421">
        <v>1.9819E-4</v>
      </c>
      <c r="W421">
        <v>1.6448999999999999E-4</v>
      </c>
      <c r="X421">
        <v>2.4732999999999998E-4</v>
      </c>
      <c r="Y421">
        <v>1.7951999999999999E-4</v>
      </c>
      <c r="AA421">
        <v>2.0405999999999999E-4</v>
      </c>
      <c r="AB421">
        <v>3.4587000000000002E-4</v>
      </c>
      <c r="AC421">
        <v>2.9688000000000002E-4</v>
      </c>
      <c r="AD421">
        <v>2.1115000000000001E-4</v>
      </c>
      <c r="AE421">
        <v>2.2403000000000001E-4</v>
      </c>
      <c r="AF421">
        <v>2.4951999999999998E-4</v>
      </c>
      <c r="AG421">
        <v>2.5661E-4</v>
      </c>
      <c r="AH421">
        <v>2.2175E-4</v>
      </c>
      <c r="AI421">
        <v>1.6153000000000001E-4</v>
      </c>
      <c r="AJ421">
        <v>2.5370999999999998E-4</v>
      </c>
      <c r="AK421">
        <v>1.953E-4</v>
      </c>
      <c r="AL421">
        <v>1.4788E-4</v>
      </c>
      <c r="AN421">
        <v>1.6153000000000001E-4</v>
      </c>
      <c r="AO421">
        <v>2.5370999999999998E-4</v>
      </c>
      <c r="AP421">
        <v>1.953E-4</v>
      </c>
      <c r="AQ421">
        <v>1.4788E-4</v>
      </c>
      <c r="AR421">
        <v>1.0657E-4</v>
      </c>
      <c r="AS421">
        <v>2.1159E-4</v>
      </c>
      <c r="AT421">
        <v>2.1573999999999999E-4</v>
      </c>
      <c r="AU421">
        <v>1.5508000000000001E-4</v>
      </c>
      <c r="AV421">
        <v>1.3934E-4</v>
      </c>
      <c r="AW421">
        <v>1.416E-4</v>
      </c>
      <c r="AX421">
        <v>1.2248000000000001E-4</v>
      </c>
      <c r="AY421">
        <v>1.2072E-4</v>
      </c>
      <c r="BA421">
        <v>1.6212E-4</v>
      </c>
      <c r="BB421">
        <v>1.6568E-4</v>
      </c>
      <c r="BC421">
        <v>1.4732999999999999E-4</v>
      </c>
      <c r="BD421">
        <v>1.6775000000000001E-4</v>
      </c>
      <c r="BE421">
        <v>1.9277000000000001E-4</v>
      </c>
      <c r="BF421">
        <v>1.6762999999999999E-4</v>
      </c>
      <c r="BG421">
        <v>1.8346000000000001E-4</v>
      </c>
      <c r="BH421">
        <v>1.3325000000000001E-4</v>
      </c>
      <c r="BI421">
        <v>2.6099000000000001E-4</v>
      </c>
      <c r="BJ421">
        <v>2.1968000000000001E-4</v>
      </c>
      <c r="BK421">
        <v>2.9274999999999999E-4</v>
      </c>
      <c r="BL421">
        <v>1.6908E-4</v>
      </c>
      <c r="BN421">
        <v>2.6017999999999999E-4</v>
      </c>
      <c r="BO421">
        <v>2.5297999999999998E-4</v>
      </c>
      <c r="BP421">
        <v>2.1160999999999999E-4</v>
      </c>
      <c r="BQ421">
        <v>2.2479999999999999E-4</v>
      </c>
      <c r="BR421">
        <v>1.8767999999999999E-4</v>
      </c>
      <c r="BS421">
        <v>2.0537999999999999E-4</v>
      </c>
      <c r="BT421">
        <v>2.031E-4</v>
      </c>
      <c r="BU421">
        <v>1.8558E-4</v>
      </c>
      <c r="BV421">
        <v>2.6243000000000002E-4</v>
      </c>
      <c r="BW421">
        <v>2.0529000000000001E-4</v>
      </c>
      <c r="BX421">
        <v>2.0453E-4</v>
      </c>
      <c r="BY421">
        <v>2.1780000000000001E-4</v>
      </c>
      <c r="CA421">
        <v>4.9286999999999996E-4</v>
      </c>
      <c r="CB421">
        <v>4.1496000000000003E-4</v>
      </c>
      <c r="CC421">
        <v>3.6511999999999997E-4</v>
      </c>
      <c r="CD421">
        <v>3.6071999999999998E-4</v>
      </c>
      <c r="CE421">
        <v>3.7126999999999999E-4</v>
      </c>
      <c r="CF421">
        <v>4.0718999999999998E-4</v>
      </c>
      <c r="CG421">
        <v>3.9876000000000001E-4</v>
      </c>
      <c r="CH421">
        <v>4.9974999999999998E-4</v>
      </c>
      <c r="CI421">
        <v>4.7878999999999999E-4</v>
      </c>
      <c r="CJ421">
        <v>3.6768E-4</v>
      </c>
      <c r="CK421">
        <v>3.1604000000000002E-4</v>
      </c>
      <c r="CL421">
        <v>2.8448999999999998E-4</v>
      </c>
      <c r="CN421">
        <v>3.5296999999999998E-4</v>
      </c>
      <c r="CO421">
        <v>4.2548E-4</v>
      </c>
      <c r="CP421">
        <v>3.6870000000000002E-4</v>
      </c>
      <c r="CQ421">
        <v>2.8933000000000002E-4</v>
      </c>
      <c r="CR421">
        <v>2.7451E-4</v>
      </c>
      <c r="CS421">
        <v>5.5332000000000005E-4</v>
      </c>
      <c r="CT421">
        <v>4.3173000000000002E-4</v>
      </c>
      <c r="CU421">
        <v>2.8414E-4</v>
      </c>
      <c r="CV421">
        <v>3.4394999999999998E-4</v>
      </c>
      <c r="CW421">
        <v>3.1032999999999999E-4</v>
      </c>
      <c r="CX421">
        <v>4.1374000000000001E-4</v>
      </c>
      <c r="CY421">
        <v>2.3933E-4</v>
      </c>
      <c r="DA421">
        <v>1.1506999999999999E-4</v>
      </c>
      <c r="DB421">
        <v>1.1462E-4</v>
      </c>
      <c r="DC421">
        <v>1.2197E-4</v>
      </c>
      <c r="DD421">
        <v>1.1769000000000001E-4</v>
      </c>
      <c r="DE421">
        <v>1.2434999999999999E-4</v>
      </c>
      <c r="DF421">
        <v>1.6274E-4</v>
      </c>
      <c r="DG421">
        <v>1.2358000000000001E-4</v>
      </c>
      <c r="DH421" s="8">
        <v>9.4905E-5</v>
      </c>
      <c r="DI421">
        <v>1.1851E-4</v>
      </c>
      <c r="DJ421">
        <v>1.2925E-4</v>
      </c>
      <c r="DK421">
        <v>1.3551000000000001E-4</v>
      </c>
      <c r="DL421">
        <v>1.2862999999999999E-4</v>
      </c>
      <c r="DO421">
        <f t="shared" si="25"/>
        <v>2.3997333333333331E-4</v>
      </c>
      <c r="DP421">
        <f t="shared" si="26"/>
        <v>2.5769481481481478E-4</v>
      </c>
      <c r="DQ421">
        <f t="shared" si="27"/>
        <v>2.5497999999999992E-4</v>
      </c>
      <c r="DR421">
        <f t="shared" si="28"/>
        <v>2.1033833333333337E-4</v>
      </c>
      <c r="DT421">
        <v>52.226999999999997</v>
      </c>
    </row>
    <row r="422" spans="1:124" x14ac:dyDescent="0.25">
      <c r="A422">
        <v>5.2411000000000005E-4</v>
      </c>
      <c r="B422">
        <v>5.5407000000000004E-4</v>
      </c>
      <c r="C422">
        <v>6.3016999999999999E-4</v>
      </c>
      <c r="D422">
        <v>5.4219999999999995E-4</v>
      </c>
      <c r="E422">
        <v>1.6772E-4</v>
      </c>
      <c r="F422">
        <v>1.7386999999999999E-4</v>
      </c>
      <c r="G422">
        <v>1.6263000000000001E-4</v>
      </c>
      <c r="H422">
        <v>1.122E-4</v>
      </c>
      <c r="I422">
        <v>1.5250999999999999E-4</v>
      </c>
      <c r="J422">
        <v>1.448E-4</v>
      </c>
      <c r="K422">
        <v>1.1591000000000001E-4</v>
      </c>
      <c r="L422">
        <v>1.2226000000000001E-4</v>
      </c>
      <c r="N422">
        <v>1.8560000000000001E-4</v>
      </c>
      <c r="O422">
        <v>1.7930999999999999E-4</v>
      </c>
      <c r="P422">
        <v>1.6559999999999999E-4</v>
      </c>
      <c r="Q422">
        <v>1.3579E-4</v>
      </c>
      <c r="R422">
        <v>2.6720999999999998E-4</v>
      </c>
      <c r="S422">
        <v>2.1966999999999999E-4</v>
      </c>
      <c r="T422">
        <v>3.0014000000000001E-4</v>
      </c>
      <c r="U422">
        <v>1.8403000000000001E-4</v>
      </c>
      <c r="V422">
        <v>2.2646999999999999E-4</v>
      </c>
      <c r="W422">
        <v>1.7624000000000001E-4</v>
      </c>
      <c r="X422">
        <v>2.2832000000000001E-4</v>
      </c>
      <c r="Y422">
        <v>1.6725E-4</v>
      </c>
      <c r="AA422">
        <v>2.1783999999999999E-4</v>
      </c>
      <c r="AB422">
        <v>2.8459999999999998E-4</v>
      </c>
      <c r="AC422">
        <v>2.6624999999999999E-4</v>
      </c>
      <c r="AD422">
        <v>2.0523000000000001E-4</v>
      </c>
      <c r="AE422">
        <v>2.1961999999999999E-4</v>
      </c>
      <c r="AF422">
        <v>2.5591999999999998E-4</v>
      </c>
      <c r="AG422">
        <v>2.7298999999999997E-4</v>
      </c>
      <c r="AH422">
        <v>2.185E-4</v>
      </c>
      <c r="AI422">
        <v>1.9693E-4</v>
      </c>
      <c r="AJ422">
        <v>2.3402000000000001E-4</v>
      </c>
      <c r="AK422">
        <v>2.0851999999999999E-4</v>
      </c>
      <c r="AL422">
        <v>1.4144E-4</v>
      </c>
      <c r="AN422">
        <v>1.9693E-4</v>
      </c>
      <c r="AO422">
        <v>2.3402000000000001E-4</v>
      </c>
      <c r="AP422">
        <v>2.0851999999999999E-4</v>
      </c>
      <c r="AQ422">
        <v>1.4144E-4</v>
      </c>
      <c r="AR422">
        <v>1.2102E-4</v>
      </c>
      <c r="AS422">
        <v>1.8694999999999999E-4</v>
      </c>
      <c r="AT422">
        <v>2.0813E-4</v>
      </c>
      <c r="AU422">
        <v>1.6484E-4</v>
      </c>
      <c r="AV422">
        <v>1.2145E-4</v>
      </c>
      <c r="AW422">
        <v>1.2828000000000001E-4</v>
      </c>
      <c r="AX422">
        <v>1.2522999999999999E-4</v>
      </c>
      <c r="AY422">
        <v>1.2227000000000001E-4</v>
      </c>
      <c r="BA422">
        <v>1.6028E-4</v>
      </c>
      <c r="BB422">
        <v>1.7834E-4</v>
      </c>
      <c r="BC422">
        <v>1.8018999999999999E-4</v>
      </c>
      <c r="BD422">
        <v>1.4742999999999999E-4</v>
      </c>
      <c r="BE422">
        <v>1.6718000000000001E-4</v>
      </c>
      <c r="BF422">
        <v>1.8034999999999999E-4</v>
      </c>
      <c r="BG422">
        <v>2.1189000000000001E-4</v>
      </c>
      <c r="BH422">
        <v>1.54E-4</v>
      </c>
      <c r="BI422">
        <v>2.5321000000000002E-4</v>
      </c>
      <c r="BJ422">
        <v>2.5217000000000002E-4</v>
      </c>
      <c r="BK422">
        <v>2.9577E-4</v>
      </c>
      <c r="BL422">
        <v>1.9453E-4</v>
      </c>
      <c r="BN422">
        <v>2.7558999999999998E-4</v>
      </c>
      <c r="BO422">
        <v>2.4241000000000001E-4</v>
      </c>
      <c r="BP422">
        <v>2.0977999999999999E-4</v>
      </c>
      <c r="BQ422">
        <v>2.2151000000000001E-4</v>
      </c>
      <c r="BR422">
        <v>1.9306E-4</v>
      </c>
      <c r="BS422">
        <v>2.1222999999999999E-4</v>
      </c>
      <c r="BT422">
        <v>1.8370999999999999E-4</v>
      </c>
      <c r="BU422">
        <v>1.9363E-4</v>
      </c>
      <c r="BV422">
        <v>2.4855E-4</v>
      </c>
      <c r="BW422">
        <v>2.4559000000000001E-4</v>
      </c>
      <c r="BX422">
        <v>2.2518000000000001E-4</v>
      </c>
      <c r="BY422">
        <v>2.0811000000000001E-4</v>
      </c>
      <c r="CA422">
        <v>4.3389999999999998E-4</v>
      </c>
      <c r="CB422">
        <v>3.9350000000000002E-4</v>
      </c>
      <c r="CC422">
        <v>4.1502999999999999E-4</v>
      </c>
      <c r="CD422">
        <v>4.2575000000000002E-4</v>
      </c>
      <c r="CE422">
        <v>4.0809E-4</v>
      </c>
      <c r="CF422">
        <v>4.6173999999999998E-4</v>
      </c>
      <c r="CG422">
        <v>4.0172999999999999E-4</v>
      </c>
      <c r="CH422">
        <v>4.5970000000000001E-4</v>
      </c>
      <c r="CI422">
        <v>4.1297000000000003E-4</v>
      </c>
      <c r="CJ422">
        <v>3.6088E-4</v>
      </c>
      <c r="CK422">
        <v>3.3906000000000002E-4</v>
      </c>
      <c r="CL422">
        <v>2.9859999999999999E-4</v>
      </c>
      <c r="CN422">
        <v>3.5223999999999997E-4</v>
      </c>
      <c r="CO422">
        <v>4.1266000000000002E-4</v>
      </c>
      <c r="CP422">
        <v>4.1471999999999999E-4</v>
      </c>
      <c r="CQ422">
        <v>2.8326000000000002E-4</v>
      </c>
      <c r="CR422">
        <v>2.9212999999999998E-4</v>
      </c>
      <c r="CS422">
        <v>4.6108999999999999E-4</v>
      </c>
      <c r="CT422">
        <v>4.0536000000000001E-4</v>
      </c>
      <c r="CU422">
        <v>2.7713999999999999E-4</v>
      </c>
      <c r="CV422">
        <v>3.0980999999999999E-4</v>
      </c>
      <c r="CW422">
        <v>3.0041999999999997E-4</v>
      </c>
      <c r="CX422">
        <v>4.2625999999999997E-4</v>
      </c>
      <c r="CY422">
        <v>2.4227E-4</v>
      </c>
      <c r="DA422">
        <v>1.2778999999999999E-4</v>
      </c>
      <c r="DB422">
        <v>1.0896E-4</v>
      </c>
      <c r="DC422">
        <v>1.2904999999999999E-4</v>
      </c>
      <c r="DD422">
        <v>1.1001999999999999E-4</v>
      </c>
      <c r="DE422">
        <v>1.3229E-4</v>
      </c>
      <c r="DF422">
        <v>1.4421E-4</v>
      </c>
      <c r="DG422">
        <v>1.305E-4</v>
      </c>
      <c r="DH422" s="8">
        <v>9.3226999999999994E-5</v>
      </c>
      <c r="DI422">
        <v>1.2902000000000001E-4</v>
      </c>
      <c r="DJ422">
        <v>1.5116000000000001E-4</v>
      </c>
      <c r="DK422">
        <v>1.3338E-4</v>
      </c>
      <c r="DL422">
        <v>1.2452000000000001E-4</v>
      </c>
      <c r="DO422">
        <f t="shared" si="25"/>
        <v>2.4050074074074074E-4</v>
      </c>
      <c r="DP422">
        <f t="shared" si="26"/>
        <v>2.5472074074074077E-4</v>
      </c>
      <c r="DQ422">
        <f t="shared" si="27"/>
        <v>2.5903777777777783E-4</v>
      </c>
      <c r="DR422">
        <f t="shared" si="28"/>
        <v>2.1078322222222232E-4</v>
      </c>
      <c r="DT422">
        <v>52.351999999999997</v>
      </c>
    </row>
    <row r="423" spans="1:124" x14ac:dyDescent="0.25">
      <c r="A423">
        <v>5.2382999999999998E-4</v>
      </c>
      <c r="B423">
        <v>6.1923999999999996E-4</v>
      </c>
      <c r="C423">
        <v>6.1211000000000002E-4</v>
      </c>
      <c r="D423">
        <v>5.7991E-4</v>
      </c>
      <c r="E423">
        <v>1.7445000000000001E-4</v>
      </c>
      <c r="F423">
        <v>1.7725E-4</v>
      </c>
      <c r="G423">
        <v>1.6087999999999999E-4</v>
      </c>
      <c r="H423">
        <v>1.1218E-4</v>
      </c>
      <c r="I423">
        <v>1.4846E-4</v>
      </c>
      <c r="J423">
        <v>1.3983999999999999E-4</v>
      </c>
      <c r="K423">
        <v>1.082E-4</v>
      </c>
      <c r="L423">
        <v>1.1493E-4</v>
      </c>
      <c r="N423">
        <v>1.9124999999999999E-4</v>
      </c>
      <c r="O423">
        <v>1.7422999999999999E-4</v>
      </c>
      <c r="P423">
        <v>1.5651E-4</v>
      </c>
      <c r="Q423">
        <v>1.1635E-4</v>
      </c>
      <c r="R423">
        <v>2.5018000000000002E-4</v>
      </c>
      <c r="S423">
        <v>2.195E-4</v>
      </c>
      <c r="T423">
        <v>2.7755999999999999E-4</v>
      </c>
      <c r="U423">
        <v>1.8639000000000001E-4</v>
      </c>
      <c r="V423">
        <v>2.5526999999999999E-4</v>
      </c>
      <c r="W423">
        <v>1.8871E-4</v>
      </c>
      <c r="X423">
        <v>2.0844E-4</v>
      </c>
      <c r="Y423">
        <v>1.5536E-4</v>
      </c>
      <c r="AA423">
        <v>2.3111E-4</v>
      </c>
      <c r="AB423">
        <v>2.2708E-4</v>
      </c>
      <c r="AC423">
        <v>2.3728000000000001E-4</v>
      </c>
      <c r="AD423">
        <v>1.9712000000000001E-4</v>
      </c>
      <c r="AE423">
        <v>2.1397000000000001E-4</v>
      </c>
      <c r="AF423">
        <v>2.5873999999999998E-4</v>
      </c>
      <c r="AG423">
        <v>2.8906E-4</v>
      </c>
      <c r="AH423">
        <v>2.1188000000000001E-4</v>
      </c>
      <c r="AI423">
        <v>2.3059999999999999E-4</v>
      </c>
      <c r="AJ423">
        <v>2.1473E-4</v>
      </c>
      <c r="AK423">
        <v>2.2068000000000001E-4</v>
      </c>
      <c r="AL423">
        <v>1.3647E-4</v>
      </c>
      <c r="AN423">
        <v>2.3059999999999999E-4</v>
      </c>
      <c r="AO423">
        <v>2.1473E-4</v>
      </c>
      <c r="AP423">
        <v>2.2068000000000001E-4</v>
      </c>
      <c r="AQ423">
        <v>1.3647E-4</v>
      </c>
      <c r="AR423">
        <v>1.3621E-4</v>
      </c>
      <c r="AS423">
        <v>1.5982E-4</v>
      </c>
      <c r="AT423">
        <v>2.0001E-4</v>
      </c>
      <c r="AU423">
        <v>1.7427999999999999E-4</v>
      </c>
      <c r="AV423">
        <v>1.0864E-4</v>
      </c>
      <c r="AW423">
        <v>1.1785E-4</v>
      </c>
      <c r="AX423">
        <v>1.2634000000000001E-4</v>
      </c>
      <c r="AY423">
        <v>1.2342000000000001E-4</v>
      </c>
      <c r="BA423">
        <v>1.5998E-4</v>
      </c>
      <c r="BB423">
        <v>1.9332999999999999E-4</v>
      </c>
      <c r="BC423">
        <v>2.1535E-4</v>
      </c>
      <c r="BD423">
        <v>1.2898E-4</v>
      </c>
      <c r="BE423">
        <v>1.4055E-4</v>
      </c>
      <c r="BF423">
        <v>1.9043E-4</v>
      </c>
      <c r="BG423">
        <v>2.3706000000000001E-4</v>
      </c>
      <c r="BH423">
        <v>1.7741999999999999E-4</v>
      </c>
      <c r="BI423">
        <v>2.4454000000000001E-4</v>
      </c>
      <c r="BJ423">
        <v>2.8299999999999999E-4</v>
      </c>
      <c r="BK423">
        <v>2.9041000000000001E-4</v>
      </c>
      <c r="BL423">
        <v>2.1855E-4</v>
      </c>
      <c r="BN423">
        <v>2.8723000000000003E-4</v>
      </c>
      <c r="BO423">
        <v>2.2875E-4</v>
      </c>
      <c r="BP423">
        <v>2.0731999999999999E-4</v>
      </c>
      <c r="BQ423">
        <v>2.1577E-4</v>
      </c>
      <c r="BR423">
        <v>1.995E-4</v>
      </c>
      <c r="BS423">
        <v>2.2033E-4</v>
      </c>
      <c r="BT423">
        <v>1.6228E-4</v>
      </c>
      <c r="BU423">
        <v>2.0039E-4</v>
      </c>
      <c r="BV423">
        <v>2.2824E-4</v>
      </c>
      <c r="BW423">
        <v>2.8435999999999999E-4</v>
      </c>
      <c r="BX423">
        <v>2.4351E-4</v>
      </c>
      <c r="BY423">
        <v>1.9992999999999999E-4</v>
      </c>
      <c r="CA423">
        <v>3.6969999999999999E-4</v>
      </c>
      <c r="CB423">
        <v>3.7346999999999999E-4</v>
      </c>
      <c r="CC423">
        <v>4.7029E-4</v>
      </c>
      <c r="CD423">
        <v>4.9308000000000002E-4</v>
      </c>
      <c r="CE423">
        <v>4.3743999999999999E-4</v>
      </c>
      <c r="CF423">
        <v>5.2130000000000004E-4</v>
      </c>
      <c r="CG423">
        <v>4.0933000000000001E-4</v>
      </c>
      <c r="CH423">
        <v>4.0636999999999997E-4</v>
      </c>
      <c r="CI423">
        <v>3.4578000000000001E-4</v>
      </c>
      <c r="CJ423">
        <v>3.5839999999999998E-4</v>
      </c>
      <c r="CK423">
        <v>3.5562000000000001E-4</v>
      </c>
      <c r="CL423">
        <v>3.1698000000000002E-4</v>
      </c>
      <c r="CN423">
        <v>3.4811E-4</v>
      </c>
      <c r="CO423">
        <v>4.0245E-4</v>
      </c>
      <c r="CP423">
        <v>4.6462000000000001E-4</v>
      </c>
      <c r="CQ423">
        <v>2.7511000000000001E-4</v>
      </c>
      <c r="CR423">
        <v>3.1247000000000002E-4</v>
      </c>
      <c r="CS423">
        <v>3.6770999999999999E-4</v>
      </c>
      <c r="CT423">
        <v>3.7861999999999998E-4</v>
      </c>
      <c r="CU423">
        <v>2.7213999999999998E-4</v>
      </c>
      <c r="CV423">
        <v>2.6895000000000001E-4</v>
      </c>
      <c r="CW423">
        <v>2.9566E-4</v>
      </c>
      <c r="CX423">
        <v>4.3899E-4</v>
      </c>
      <c r="CY423">
        <v>2.5041000000000001E-4</v>
      </c>
      <c r="DA423">
        <v>1.417E-4</v>
      </c>
      <c r="DB423">
        <v>1.0406E-4</v>
      </c>
      <c r="DC423">
        <v>1.3543999999999999E-4</v>
      </c>
      <c r="DD423">
        <v>1.0278E-4</v>
      </c>
      <c r="DE423">
        <v>1.4029E-4</v>
      </c>
      <c r="DF423">
        <v>1.2674999999999999E-4</v>
      </c>
      <c r="DG423">
        <v>1.3592000000000001E-4</v>
      </c>
      <c r="DH423" s="8">
        <v>9.2707999999999994E-5</v>
      </c>
      <c r="DI423">
        <v>1.3636E-4</v>
      </c>
      <c r="DJ423">
        <v>1.7433999999999999E-4</v>
      </c>
      <c r="DK423">
        <v>1.3100000000000001E-4</v>
      </c>
      <c r="DL423">
        <v>1.1813E-4</v>
      </c>
      <c r="DO423">
        <f t="shared" si="25"/>
        <v>2.3908925925925935E-4</v>
      </c>
      <c r="DP423">
        <f t="shared" si="26"/>
        <v>2.5318740740740738E-4</v>
      </c>
      <c r="DQ423">
        <f t="shared" si="27"/>
        <v>2.6272259259259257E-4</v>
      </c>
      <c r="DR423">
        <f t="shared" si="28"/>
        <v>2.1161140740740743E-4</v>
      </c>
      <c r="DT423">
        <v>52.476999999999997</v>
      </c>
    </row>
    <row r="424" spans="1:124" x14ac:dyDescent="0.25">
      <c r="A424">
        <v>5.1497999999999995E-4</v>
      </c>
      <c r="B424">
        <v>6.6312000000000001E-4</v>
      </c>
      <c r="C424">
        <v>6.0276999999999998E-4</v>
      </c>
      <c r="D424">
        <v>6.0667999999999996E-4</v>
      </c>
      <c r="E424">
        <v>1.7644000000000001E-4</v>
      </c>
      <c r="F424">
        <v>1.7640000000000001E-4</v>
      </c>
      <c r="G424">
        <v>1.6160999999999999E-4</v>
      </c>
      <c r="H424">
        <v>1.1198E-4</v>
      </c>
      <c r="I424">
        <v>1.4328E-4</v>
      </c>
      <c r="J424">
        <v>1.3896000000000001E-4</v>
      </c>
      <c r="K424">
        <v>1.076E-4</v>
      </c>
      <c r="L424">
        <v>1.1218999999999999E-4</v>
      </c>
      <c r="N424">
        <v>1.9150999999999999E-4</v>
      </c>
      <c r="O424">
        <v>1.7268000000000001E-4</v>
      </c>
      <c r="P424">
        <v>1.5363E-4</v>
      </c>
      <c r="Q424">
        <v>1.086E-4</v>
      </c>
      <c r="R424">
        <v>2.3599E-4</v>
      </c>
      <c r="S424">
        <v>2.2201E-4</v>
      </c>
      <c r="T424">
        <v>2.6582E-4</v>
      </c>
      <c r="U424">
        <v>1.8813E-4</v>
      </c>
      <c r="V424">
        <v>2.6738E-4</v>
      </c>
      <c r="W424">
        <v>1.9430000000000001E-4</v>
      </c>
      <c r="X424">
        <v>1.9898E-4</v>
      </c>
      <c r="Y424">
        <v>1.5050999999999999E-4</v>
      </c>
      <c r="AA424">
        <v>2.3578E-4</v>
      </c>
      <c r="AB424">
        <v>2.0638000000000001E-4</v>
      </c>
      <c r="AC424">
        <v>2.2643000000000001E-4</v>
      </c>
      <c r="AD424">
        <v>1.9124999999999999E-4</v>
      </c>
      <c r="AE424">
        <v>2.1006E-4</v>
      </c>
      <c r="AF424">
        <v>2.5603000000000003E-4</v>
      </c>
      <c r="AG424">
        <v>2.9496999999999998E-4</v>
      </c>
      <c r="AH424">
        <v>2.0550000000000001E-4</v>
      </c>
      <c r="AI424">
        <v>2.4262E-4</v>
      </c>
      <c r="AJ424">
        <v>2.0677E-4</v>
      </c>
      <c r="AK424">
        <v>2.2436999999999999E-4</v>
      </c>
      <c r="AL424">
        <v>1.3558E-4</v>
      </c>
      <c r="AN424">
        <v>2.4262E-4</v>
      </c>
      <c r="AO424">
        <v>2.0677E-4</v>
      </c>
      <c r="AP424">
        <v>2.2436999999999999E-4</v>
      </c>
      <c r="AQ424">
        <v>1.3558E-4</v>
      </c>
      <c r="AR424">
        <v>1.4302999999999999E-4</v>
      </c>
      <c r="AS424">
        <v>1.4579999999999999E-4</v>
      </c>
      <c r="AT424">
        <v>1.9579999999999999E-4</v>
      </c>
      <c r="AU424">
        <v>1.7761E-4</v>
      </c>
      <c r="AV424">
        <v>1.0801E-4</v>
      </c>
      <c r="AW424">
        <v>1.161E-4</v>
      </c>
      <c r="AX424">
        <v>1.2498000000000001E-4</v>
      </c>
      <c r="AY424">
        <v>1.2328E-4</v>
      </c>
      <c r="BA424">
        <v>1.6103999999999999E-4</v>
      </c>
      <c r="BB424">
        <v>2.0150999999999999E-4</v>
      </c>
      <c r="BC424">
        <v>2.3185999999999999E-4</v>
      </c>
      <c r="BD424">
        <v>1.2285E-4</v>
      </c>
      <c r="BE424">
        <v>1.2815999999999999E-4</v>
      </c>
      <c r="BF424">
        <v>1.9175E-4</v>
      </c>
      <c r="BG424">
        <v>2.4399E-4</v>
      </c>
      <c r="BH424">
        <v>1.8948000000000001E-4</v>
      </c>
      <c r="BI424">
        <v>2.3955999999999999E-4</v>
      </c>
      <c r="BJ424">
        <v>2.9377E-4</v>
      </c>
      <c r="BK424">
        <v>2.7953E-4</v>
      </c>
      <c r="BL424">
        <v>2.2677999999999999E-4</v>
      </c>
      <c r="BN424">
        <v>2.8792999999999999E-4</v>
      </c>
      <c r="BO424">
        <v>2.1964E-4</v>
      </c>
      <c r="BP424">
        <v>2.0526E-4</v>
      </c>
      <c r="BQ424">
        <v>2.106E-4</v>
      </c>
      <c r="BR424">
        <v>2.0288000000000001E-4</v>
      </c>
      <c r="BS424">
        <v>2.2455000000000001E-4</v>
      </c>
      <c r="BT424">
        <v>1.5105000000000001E-4</v>
      </c>
      <c r="BU424">
        <v>2.0159999999999999E-4</v>
      </c>
      <c r="BV424">
        <v>2.1311E-4</v>
      </c>
      <c r="BW424">
        <v>2.9852999999999998E-4</v>
      </c>
      <c r="BX424">
        <v>2.4844999999999999E-4</v>
      </c>
      <c r="BY424">
        <v>1.9762E-4</v>
      </c>
      <c r="CA424">
        <v>3.3699000000000001E-4</v>
      </c>
      <c r="CB424">
        <v>3.6575000000000003E-4</v>
      </c>
      <c r="CC424">
        <v>4.9761E-4</v>
      </c>
      <c r="CD424">
        <v>5.2247999999999997E-4</v>
      </c>
      <c r="CE424">
        <v>4.4151999999999999E-4</v>
      </c>
      <c r="CF424">
        <v>5.5000000000000003E-4</v>
      </c>
      <c r="CG424">
        <v>4.1616E-4</v>
      </c>
      <c r="CH424">
        <v>3.7036000000000003E-4</v>
      </c>
      <c r="CI424">
        <v>3.1573000000000001E-4</v>
      </c>
      <c r="CJ424">
        <v>3.6085000000000002E-4</v>
      </c>
      <c r="CK424">
        <v>3.5555999999999999E-4</v>
      </c>
      <c r="CL424">
        <v>3.2814999999999998E-4</v>
      </c>
      <c r="CN424">
        <v>3.4252000000000002E-4</v>
      </c>
      <c r="CO424">
        <v>4.0015E-4</v>
      </c>
      <c r="CP424">
        <v>4.8848999999999995E-4</v>
      </c>
      <c r="CQ424">
        <v>2.6919999999999998E-4</v>
      </c>
      <c r="CR424">
        <v>3.2308E-4</v>
      </c>
      <c r="CS424">
        <v>3.2707E-4</v>
      </c>
      <c r="CT424">
        <v>3.6650000000000002E-4</v>
      </c>
      <c r="CU424">
        <v>2.7149999999999999E-4</v>
      </c>
      <c r="CV424">
        <v>2.4494000000000002E-4</v>
      </c>
      <c r="CW424">
        <v>2.9821999999999997E-4</v>
      </c>
      <c r="CX424">
        <v>4.4382999999999998E-4</v>
      </c>
      <c r="CY424">
        <v>2.5845000000000002E-4</v>
      </c>
      <c r="DA424">
        <v>1.4841999999999999E-4</v>
      </c>
      <c r="DB424">
        <v>1.0259000000000001E-4</v>
      </c>
      <c r="DC424">
        <v>1.3721E-4</v>
      </c>
      <c r="DD424">
        <v>1.0001E-4</v>
      </c>
      <c r="DE424">
        <v>1.4346000000000001E-4</v>
      </c>
      <c r="DF424">
        <v>1.203E-4</v>
      </c>
      <c r="DG424">
        <v>1.3647E-4</v>
      </c>
      <c r="DH424" s="8">
        <v>9.3445999999999999E-5</v>
      </c>
      <c r="DI424">
        <v>1.3609000000000001E-4</v>
      </c>
      <c r="DJ424">
        <v>1.8495E-4</v>
      </c>
      <c r="DK424">
        <v>1.2954000000000001E-4</v>
      </c>
      <c r="DL424">
        <v>1.1301E-4</v>
      </c>
      <c r="DO424">
        <f t="shared" si="25"/>
        <v>2.3618999999999997E-4</v>
      </c>
      <c r="DP424">
        <f t="shared" si="26"/>
        <v>2.5351666666666666E-4</v>
      </c>
      <c r="DQ424">
        <f t="shared" si="27"/>
        <v>2.6343851851851844E-4</v>
      </c>
      <c r="DR424">
        <f t="shared" si="28"/>
        <v>2.119417037037037E-4</v>
      </c>
      <c r="DT424">
        <v>52.603000000000002</v>
      </c>
    </row>
    <row r="425" spans="1:124" x14ac:dyDescent="0.25">
      <c r="A425">
        <v>5.0180999999999999E-4</v>
      </c>
      <c r="B425">
        <v>6.5895000000000005E-4</v>
      </c>
      <c r="C425">
        <v>6.0627000000000001E-4</v>
      </c>
      <c r="D425">
        <v>6.0570000000000003E-4</v>
      </c>
      <c r="E425">
        <v>1.7232E-4</v>
      </c>
      <c r="F425">
        <v>1.7160999999999999E-4</v>
      </c>
      <c r="G425">
        <v>1.6411999999999999E-4</v>
      </c>
      <c r="H425">
        <v>1.1150999999999999E-4</v>
      </c>
      <c r="I425">
        <v>1.3981E-4</v>
      </c>
      <c r="J425">
        <v>1.4244E-4</v>
      </c>
      <c r="K425">
        <v>1.1421000000000001E-4</v>
      </c>
      <c r="L425">
        <v>1.154E-4</v>
      </c>
      <c r="N425">
        <v>1.8597000000000001E-4</v>
      </c>
      <c r="O425">
        <v>1.7530000000000001E-4</v>
      </c>
      <c r="P425">
        <v>1.5836999999999999E-4</v>
      </c>
      <c r="Q425">
        <v>1.1679E-4</v>
      </c>
      <c r="R425">
        <v>2.3254999999999999E-4</v>
      </c>
      <c r="S425">
        <v>2.2536E-4</v>
      </c>
      <c r="T425">
        <v>2.7128999999999999E-4</v>
      </c>
      <c r="U425">
        <v>1.8789999999999999E-4</v>
      </c>
      <c r="V425">
        <v>2.5542000000000002E-4</v>
      </c>
      <c r="W425">
        <v>1.895E-4</v>
      </c>
      <c r="X425">
        <v>2.0505999999999999E-4</v>
      </c>
      <c r="Y425">
        <v>1.5521E-4</v>
      </c>
      <c r="AA425">
        <v>2.2881E-4</v>
      </c>
      <c r="AB425">
        <v>2.3395999999999999E-4</v>
      </c>
      <c r="AC425">
        <v>2.3949E-4</v>
      </c>
      <c r="AD425">
        <v>1.9069000000000001E-4</v>
      </c>
      <c r="AE425">
        <v>2.0981999999999999E-4</v>
      </c>
      <c r="AF425">
        <v>2.4906E-4</v>
      </c>
      <c r="AG425">
        <v>2.8687E-4</v>
      </c>
      <c r="AH425">
        <v>2.0277000000000001E-4</v>
      </c>
      <c r="AI425">
        <v>2.2578E-4</v>
      </c>
      <c r="AJ425">
        <v>2.1441E-4</v>
      </c>
      <c r="AK425">
        <v>2.1715999999999999E-4</v>
      </c>
      <c r="AL425">
        <v>1.3904999999999999E-4</v>
      </c>
      <c r="AN425">
        <v>2.2578E-4</v>
      </c>
      <c r="AO425">
        <v>2.1441E-4</v>
      </c>
      <c r="AP425">
        <v>2.1715999999999999E-4</v>
      </c>
      <c r="AQ425">
        <v>1.3904999999999999E-4</v>
      </c>
      <c r="AR425">
        <v>1.3736E-4</v>
      </c>
      <c r="AS425">
        <v>1.5273000000000001E-4</v>
      </c>
      <c r="AT425">
        <v>1.9764000000000001E-4</v>
      </c>
      <c r="AU425">
        <v>1.7259999999999999E-4</v>
      </c>
      <c r="AV425">
        <v>1.1958E-4</v>
      </c>
      <c r="AW425">
        <v>1.2375E-4</v>
      </c>
      <c r="AX425">
        <v>1.2175E-4</v>
      </c>
      <c r="AY425">
        <v>1.2171999999999999E-4</v>
      </c>
      <c r="BA425">
        <v>1.6250999999999999E-4</v>
      </c>
      <c r="BB425">
        <v>1.9778999999999999E-4</v>
      </c>
      <c r="BC425">
        <v>2.1984000000000001E-4</v>
      </c>
      <c r="BD425">
        <v>1.3229999999999999E-4</v>
      </c>
      <c r="BE425">
        <v>1.3683E-4</v>
      </c>
      <c r="BF425">
        <v>1.8330000000000001E-4</v>
      </c>
      <c r="BG425">
        <v>2.2840999999999999E-4</v>
      </c>
      <c r="BH425">
        <v>1.8289000000000001E-4</v>
      </c>
      <c r="BI425">
        <v>2.407E-4</v>
      </c>
      <c r="BJ425">
        <v>2.7789999999999998E-4</v>
      </c>
      <c r="BK425">
        <v>2.6913000000000002E-4</v>
      </c>
      <c r="BL425">
        <v>2.1414000000000001E-4</v>
      </c>
      <c r="BN425">
        <v>2.7690000000000001E-4</v>
      </c>
      <c r="BO425">
        <v>2.2001E-4</v>
      </c>
      <c r="BP425">
        <v>2.0442E-4</v>
      </c>
      <c r="BQ425">
        <v>2.0866E-4</v>
      </c>
      <c r="BR425">
        <v>2.0091999999999999E-4</v>
      </c>
      <c r="BS425">
        <v>2.2206E-4</v>
      </c>
      <c r="BT425">
        <v>1.5619000000000001E-4</v>
      </c>
      <c r="BU425">
        <v>1.9628000000000001E-4</v>
      </c>
      <c r="BV425">
        <v>2.1159E-4</v>
      </c>
      <c r="BW425">
        <v>2.7950000000000002E-4</v>
      </c>
      <c r="BX425">
        <v>2.3681E-4</v>
      </c>
      <c r="BY425">
        <v>2.0207999999999999E-4</v>
      </c>
      <c r="CA425">
        <v>3.5389999999999998E-4</v>
      </c>
      <c r="CB425">
        <v>3.7397999999999999E-4</v>
      </c>
      <c r="CC425">
        <v>4.8026999999999998E-4</v>
      </c>
      <c r="CD425">
        <v>4.9616000000000005E-4</v>
      </c>
      <c r="CE425">
        <v>4.1733999999999999E-4</v>
      </c>
      <c r="CF425">
        <v>5.3028000000000005E-4</v>
      </c>
      <c r="CG425">
        <v>4.1742E-4</v>
      </c>
      <c r="CH425">
        <v>3.7184000000000002E-4</v>
      </c>
      <c r="CI425">
        <v>3.3942999999999999E-4</v>
      </c>
      <c r="CJ425">
        <v>3.6602E-4</v>
      </c>
      <c r="CK425">
        <v>3.3843000000000002E-4</v>
      </c>
      <c r="CL425">
        <v>3.2497E-4</v>
      </c>
      <c r="CN425">
        <v>3.3819999999999998E-4</v>
      </c>
      <c r="CO425">
        <v>4.0644999999999999E-4</v>
      </c>
      <c r="CP425">
        <v>4.7184000000000001E-4</v>
      </c>
      <c r="CQ425">
        <v>2.6847999999999998E-4</v>
      </c>
      <c r="CR425">
        <v>3.1731000000000001E-4</v>
      </c>
      <c r="CS425">
        <v>3.6200000000000002E-4</v>
      </c>
      <c r="CT425">
        <v>3.7533999999999999E-4</v>
      </c>
      <c r="CU425">
        <v>2.7505999999999999E-4</v>
      </c>
      <c r="CV425">
        <v>2.5127E-4</v>
      </c>
      <c r="CW425">
        <v>3.0603999999999999E-4</v>
      </c>
      <c r="CX425">
        <v>4.3731999999999999E-4</v>
      </c>
      <c r="CY425">
        <v>2.6124999999999998E-4</v>
      </c>
      <c r="DA425">
        <v>1.4384000000000001E-4</v>
      </c>
      <c r="DB425">
        <v>1.052E-4</v>
      </c>
      <c r="DC425">
        <v>1.3315000000000001E-4</v>
      </c>
      <c r="DD425">
        <v>1.0309E-4</v>
      </c>
      <c r="DE425">
        <v>1.3973999999999999E-4</v>
      </c>
      <c r="DF425">
        <v>1.2833000000000001E-4</v>
      </c>
      <c r="DG425">
        <v>1.3166E-4</v>
      </c>
      <c r="DH425" s="8">
        <v>9.4822999999999997E-5</v>
      </c>
      <c r="DI425">
        <v>1.2821999999999999E-4</v>
      </c>
      <c r="DJ425">
        <v>1.7660000000000001E-4</v>
      </c>
      <c r="DK425">
        <v>1.2965000000000001E-4</v>
      </c>
      <c r="DL425">
        <v>1.1194E-4</v>
      </c>
      <c r="DO425">
        <f t="shared" si="25"/>
        <v>2.3310037037037039E-4</v>
      </c>
      <c r="DP425">
        <f t="shared" si="26"/>
        <v>2.5507185185185191E-4</v>
      </c>
      <c r="DQ425">
        <f t="shared" si="27"/>
        <v>2.6034333333333333E-4</v>
      </c>
      <c r="DR425">
        <f t="shared" si="28"/>
        <v>2.1119825925925925E-4</v>
      </c>
      <c r="DT425">
        <v>52.728000000000002</v>
      </c>
    </row>
    <row r="426" spans="1:124" x14ac:dyDescent="0.25">
      <c r="A426">
        <v>4.9094999999999998E-4</v>
      </c>
      <c r="B426">
        <v>6.0846999999999995E-4</v>
      </c>
      <c r="C426">
        <v>6.1925000000000001E-4</v>
      </c>
      <c r="D426">
        <v>5.7669999999999998E-4</v>
      </c>
      <c r="E426">
        <v>1.6427E-4</v>
      </c>
      <c r="F426">
        <v>1.6543999999999999E-4</v>
      </c>
      <c r="G426">
        <v>1.6667E-4</v>
      </c>
      <c r="H426">
        <v>1.1087E-4</v>
      </c>
      <c r="I426">
        <v>1.3982E-4</v>
      </c>
      <c r="J426">
        <v>1.4803E-4</v>
      </c>
      <c r="K426">
        <v>1.2401E-4</v>
      </c>
      <c r="L426">
        <v>1.2248000000000001E-4</v>
      </c>
      <c r="N426">
        <v>1.7759000000000001E-4</v>
      </c>
      <c r="O426">
        <v>1.8028E-4</v>
      </c>
      <c r="P426">
        <v>1.6771000000000001E-4</v>
      </c>
      <c r="Q426">
        <v>1.3585E-4</v>
      </c>
      <c r="R426">
        <v>2.4133999999999999E-4</v>
      </c>
      <c r="S426">
        <v>2.2724999999999999E-4</v>
      </c>
      <c r="T426">
        <v>2.9023999999999999E-4</v>
      </c>
      <c r="U426">
        <v>1.8552999999999999E-4</v>
      </c>
      <c r="V426">
        <v>2.2612000000000001E-4</v>
      </c>
      <c r="W426">
        <v>1.7689E-4</v>
      </c>
      <c r="X426">
        <v>2.2269E-4</v>
      </c>
      <c r="Y426">
        <v>1.6640000000000001E-4</v>
      </c>
      <c r="AA426">
        <v>2.1395E-4</v>
      </c>
      <c r="AB426">
        <v>2.9310000000000002E-4</v>
      </c>
      <c r="AC426">
        <v>2.6830000000000002E-4</v>
      </c>
      <c r="AD426">
        <v>1.9536E-4</v>
      </c>
      <c r="AE426">
        <v>2.1301999999999999E-4</v>
      </c>
      <c r="AF426">
        <v>2.4152000000000001E-4</v>
      </c>
      <c r="AG426">
        <v>2.6906E-4</v>
      </c>
      <c r="AH426">
        <v>2.0490999999999999E-4</v>
      </c>
      <c r="AI426">
        <v>1.8976E-4</v>
      </c>
      <c r="AJ426">
        <v>2.3279999999999999E-4</v>
      </c>
      <c r="AK426">
        <v>2.0298000000000001E-4</v>
      </c>
      <c r="AL426">
        <v>1.4459999999999999E-4</v>
      </c>
      <c r="AN426">
        <v>1.8976E-4</v>
      </c>
      <c r="AO426">
        <v>2.3279999999999999E-4</v>
      </c>
      <c r="AP426">
        <v>2.0298000000000001E-4</v>
      </c>
      <c r="AQ426">
        <v>1.4459999999999999E-4</v>
      </c>
      <c r="AR426">
        <v>1.2235999999999999E-4</v>
      </c>
      <c r="AS426">
        <v>1.7614E-4</v>
      </c>
      <c r="AT426">
        <v>2.0411999999999999E-4</v>
      </c>
      <c r="AU426">
        <v>1.6192999999999999E-4</v>
      </c>
      <c r="AV426">
        <v>1.3631E-4</v>
      </c>
      <c r="AW426">
        <v>1.3608000000000001E-4</v>
      </c>
      <c r="AX426">
        <v>1.1834E-4</v>
      </c>
      <c r="AY426">
        <v>1.1942000000000001E-4</v>
      </c>
      <c r="BA426">
        <v>1.6322999999999999E-4</v>
      </c>
      <c r="BB426">
        <v>1.8411E-4</v>
      </c>
      <c r="BC426">
        <v>1.8614E-4</v>
      </c>
      <c r="BD426">
        <v>1.5147000000000001E-4</v>
      </c>
      <c r="BE426">
        <v>1.6107E-4</v>
      </c>
      <c r="BF426">
        <v>1.6977999999999999E-4</v>
      </c>
      <c r="BG426">
        <v>1.9919E-4</v>
      </c>
      <c r="BH426">
        <v>1.6133E-4</v>
      </c>
      <c r="BI426">
        <v>2.4679999999999998E-4</v>
      </c>
      <c r="BJ426">
        <v>2.4438999999999998E-4</v>
      </c>
      <c r="BK426">
        <v>2.6478E-4</v>
      </c>
      <c r="BL426">
        <v>1.8777E-4</v>
      </c>
      <c r="BN426">
        <v>2.6016E-4</v>
      </c>
      <c r="BO426">
        <v>2.2917E-4</v>
      </c>
      <c r="BP426">
        <v>2.0488E-4</v>
      </c>
      <c r="BQ426">
        <v>2.1068000000000001E-4</v>
      </c>
      <c r="BR426">
        <v>1.9450000000000001E-4</v>
      </c>
      <c r="BS426">
        <v>2.1399E-4</v>
      </c>
      <c r="BT426">
        <v>1.7424000000000001E-4</v>
      </c>
      <c r="BU426">
        <v>1.8725999999999999E-4</v>
      </c>
      <c r="BV426">
        <v>2.2405E-4</v>
      </c>
      <c r="BW426">
        <v>2.3809999999999999E-4</v>
      </c>
      <c r="BX426">
        <v>2.1508000000000001E-4</v>
      </c>
      <c r="BY426">
        <v>2.1028999999999999E-4</v>
      </c>
      <c r="CA426">
        <v>4.0936999999999999E-4</v>
      </c>
      <c r="CB426">
        <v>3.925E-4</v>
      </c>
      <c r="CC426">
        <v>4.2784000000000002E-4</v>
      </c>
      <c r="CD426">
        <v>4.2904999999999999E-4</v>
      </c>
      <c r="CE426">
        <v>3.7827E-4</v>
      </c>
      <c r="CF426">
        <v>4.7304999999999998E-4</v>
      </c>
      <c r="CG426">
        <v>4.1164000000000001E-4</v>
      </c>
      <c r="CH426">
        <v>4.0875999999999998E-4</v>
      </c>
      <c r="CI426">
        <v>4.0199000000000002E-4</v>
      </c>
      <c r="CJ426">
        <v>3.7020999999999999E-4</v>
      </c>
      <c r="CK426">
        <v>3.1367E-4</v>
      </c>
      <c r="CL426">
        <v>3.0881000000000002E-4</v>
      </c>
      <c r="CN426">
        <v>3.3709000000000001E-4</v>
      </c>
      <c r="CO426">
        <v>4.1707000000000002E-4</v>
      </c>
      <c r="CP426">
        <v>4.2399000000000001E-4</v>
      </c>
      <c r="CQ426">
        <v>2.7284E-4</v>
      </c>
      <c r="CR426">
        <v>2.9815000000000001E-4</v>
      </c>
      <c r="CS426">
        <v>4.5104999999999999E-4</v>
      </c>
      <c r="CT426">
        <v>3.9922999999999998E-4</v>
      </c>
      <c r="CU426">
        <v>2.8022000000000002E-4</v>
      </c>
      <c r="CV426">
        <v>2.8357000000000002E-4</v>
      </c>
      <c r="CW426">
        <v>3.1410999999999999E-4</v>
      </c>
      <c r="CX426">
        <v>4.2267999999999998E-4</v>
      </c>
      <c r="CY426">
        <v>2.5684999999999998E-4</v>
      </c>
      <c r="DA426">
        <v>1.305E-4</v>
      </c>
      <c r="DB426">
        <v>1.1016E-4</v>
      </c>
      <c r="DC426">
        <v>1.2546000000000001E-4</v>
      </c>
      <c r="DD426">
        <v>1.1E-4</v>
      </c>
      <c r="DE426">
        <v>1.3113E-4</v>
      </c>
      <c r="DF426">
        <v>1.4584E-4</v>
      </c>
      <c r="DG426">
        <v>1.2409000000000001E-4</v>
      </c>
      <c r="DH426" s="8">
        <v>9.5872000000000006E-5</v>
      </c>
      <c r="DI426">
        <v>1.1715E-4</v>
      </c>
      <c r="DJ426">
        <v>1.5402999999999999E-4</v>
      </c>
      <c r="DK426">
        <v>1.3103E-4</v>
      </c>
      <c r="DL426">
        <v>1.1527E-4</v>
      </c>
      <c r="DO426">
        <f t="shared" si="25"/>
        <v>2.3119555555555559E-4</v>
      </c>
      <c r="DP426">
        <f t="shared" si="26"/>
        <v>2.5653185185185186E-4</v>
      </c>
      <c r="DQ426">
        <f t="shared" si="27"/>
        <v>2.5482555555555558E-4</v>
      </c>
      <c r="DR426">
        <f t="shared" si="28"/>
        <v>2.0944896296296291E-4</v>
      </c>
      <c r="DT426">
        <v>52.853000000000002</v>
      </c>
    </row>
    <row r="427" spans="1:124" x14ac:dyDescent="0.25">
      <c r="A427">
        <v>4.8762000000000002E-4</v>
      </c>
      <c r="B427">
        <v>5.4069000000000003E-4</v>
      </c>
      <c r="C427">
        <v>6.3283000000000002E-4</v>
      </c>
      <c r="D427">
        <v>5.3594000000000005E-4</v>
      </c>
      <c r="E427">
        <v>1.5677000000000001E-4</v>
      </c>
      <c r="F427">
        <v>1.6122E-4</v>
      </c>
      <c r="G427">
        <v>1.6757E-4</v>
      </c>
      <c r="H427">
        <v>1.1025E-4</v>
      </c>
      <c r="I427">
        <v>1.4301E-4</v>
      </c>
      <c r="J427">
        <v>1.5226000000000001E-4</v>
      </c>
      <c r="K427">
        <v>1.3112E-4</v>
      </c>
      <c r="L427">
        <v>1.2905999999999999E-4</v>
      </c>
      <c r="N427">
        <v>1.7097999999999999E-4</v>
      </c>
      <c r="O427">
        <v>1.8446000000000001E-4</v>
      </c>
      <c r="P427">
        <v>1.7595999999999999E-4</v>
      </c>
      <c r="Q427">
        <v>1.5441000000000001E-4</v>
      </c>
      <c r="R427">
        <v>2.5662999999999999E-4</v>
      </c>
      <c r="S427">
        <v>2.2629E-4</v>
      </c>
      <c r="T427">
        <v>3.1105E-4</v>
      </c>
      <c r="U427">
        <v>1.8212999999999999E-4</v>
      </c>
      <c r="V427">
        <v>1.9635E-4</v>
      </c>
      <c r="W427">
        <v>1.6362000000000001E-4</v>
      </c>
      <c r="X427">
        <v>2.4115000000000001E-4</v>
      </c>
      <c r="Y427">
        <v>1.7725E-4</v>
      </c>
      <c r="AA427">
        <v>1.9958000000000001E-4</v>
      </c>
      <c r="AB427">
        <v>3.4871000000000001E-4</v>
      </c>
      <c r="AC427">
        <v>2.9554000000000001E-4</v>
      </c>
      <c r="AD427">
        <v>2.0211E-4</v>
      </c>
      <c r="AE427">
        <v>2.1739E-4</v>
      </c>
      <c r="AF427">
        <v>2.3739E-4</v>
      </c>
      <c r="AG427">
        <v>2.5156000000000001E-4</v>
      </c>
      <c r="AH427">
        <v>2.1023999999999999E-4</v>
      </c>
      <c r="AI427">
        <v>1.5537999999999999E-4</v>
      </c>
      <c r="AJ427">
        <v>2.5082000000000001E-4</v>
      </c>
      <c r="AK427">
        <v>1.8982E-4</v>
      </c>
      <c r="AL427">
        <v>1.4880000000000001E-4</v>
      </c>
      <c r="AN427">
        <v>1.5537999999999999E-4</v>
      </c>
      <c r="AO427">
        <v>2.5082000000000001E-4</v>
      </c>
      <c r="AP427">
        <v>1.8982E-4</v>
      </c>
      <c r="AQ427">
        <v>1.4880000000000001E-4</v>
      </c>
      <c r="AR427">
        <v>1.0668E-4</v>
      </c>
      <c r="AS427">
        <v>2.0191999999999999E-4</v>
      </c>
      <c r="AT427">
        <v>2.1110000000000001E-4</v>
      </c>
      <c r="AU427">
        <v>1.5155999999999999E-4</v>
      </c>
      <c r="AV427">
        <v>1.4825E-4</v>
      </c>
      <c r="AW427">
        <v>1.4569E-4</v>
      </c>
      <c r="AX427">
        <v>1.1649E-4</v>
      </c>
      <c r="AY427">
        <v>1.1752E-4</v>
      </c>
      <c r="BA427">
        <v>1.6252000000000001E-4</v>
      </c>
      <c r="BB427">
        <v>1.6824E-4</v>
      </c>
      <c r="BC427">
        <v>1.5029E-4</v>
      </c>
      <c r="BD427">
        <v>1.6888999999999999E-4</v>
      </c>
      <c r="BE427">
        <v>1.8631E-4</v>
      </c>
      <c r="BF427">
        <v>1.5873999999999999E-4</v>
      </c>
      <c r="BG427">
        <v>1.7306999999999999E-4</v>
      </c>
      <c r="BH427">
        <v>1.3726E-4</v>
      </c>
      <c r="BI427">
        <v>2.5380999999999998E-4</v>
      </c>
      <c r="BJ427">
        <v>2.1244999999999999E-4</v>
      </c>
      <c r="BK427">
        <v>2.6839000000000002E-4</v>
      </c>
      <c r="BL427">
        <v>1.6275999999999999E-4</v>
      </c>
      <c r="BN427">
        <v>2.4698999999999999E-4</v>
      </c>
      <c r="BO427">
        <v>2.4125000000000001E-4</v>
      </c>
      <c r="BP427">
        <v>2.0597000000000001E-4</v>
      </c>
      <c r="BQ427">
        <v>2.1502000000000001E-4</v>
      </c>
      <c r="BR427">
        <v>1.8709999999999999E-4</v>
      </c>
      <c r="BS427">
        <v>2.0476000000000001E-4</v>
      </c>
      <c r="BT427">
        <v>1.9424000000000001E-4</v>
      </c>
      <c r="BU427">
        <v>1.7949E-4</v>
      </c>
      <c r="BV427">
        <v>2.4259999999999999E-4</v>
      </c>
      <c r="BW427">
        <v>1.9817000000000001E-4</v>
      </c>
      <c r="BX427">
        <v>1.9555000000000001E-4</v>
      </c>
      <c r="BY427">
        <v>2.1709999999999999E-4</v>
      </c>
      <c r="CA427">
        <v>4.6982000000000002E-4</v>
      </c>
      <c r="CB427">
        <v>4.0967999999999999E-4</v>
      </c>
      <c r="CC427">
        <v>3.7041E-4</v>
      </c>
      <c r="CD427">
        <v>3.5984E-4</v>
      </c>
      <c r="CE427">
        <v>3.4629000000000002E-4</v>
      </c>
      <c r="CF427">
        <v>4.1115999999999999E-4</v>
      </c>
      <c r="CG427">
        <v>4.0156000000000002E-4</v>
      </c>
      <c r="CH427">
        <v>4.5824E-4</v>
      </c>
      <c r="CI427">
        <v>4.6587000000000001E-4</v>
      </c>
      <c r="CJ427">
        <v>3.7037000000000002E-4</v>
      </c>
      <c r="CK427">
        <v>2.9504999999999999E-4</v>
      </c>
      <c r="CL427">
        <v>2.8867999999999998E-4</v>
      </c>
      <c r="CN427">
        <v>3.3921999999999999E-4</v>
      </c>
      <c r="CO427">
        <v>4.2525000000000001E-4</v>
      </c>
      <c r="CP427">
        <v>3.7249000000000001E-4</v>
      </c>
      <c r="CQ427">
        <v>2.7919000000000002E-4</v>
      </c>
      <c r="CR427">
        <v>2.7645000000000002E-4</v>
      </c>
      <c r="CS427">
        <v>5.4120000000000004E-4</v>
      </c>
      <c r="CT427">
        <v>4.2349999999999999E-4</v>
      </c>
      <c r="CU427">
        <v>2.8352E-4</v>
      </c>
      <c r="CV427">
        <v>3.2223000000000001E-4</v>
      </c>
      <c r="CW427">
        <v>3.1733999999999999E-4</v>
      </c>
      <c r="CX427">
        <v>4.0788E-4</v>
      </c>
      <c r="CY427">
        <v>2.4756000000000002E-4</v>
      </c>
      <c r="DA427">
        <v>1.1603999999999999E-4</v>
      </c>
      <c r="DB427">
        <v>1.144E-4</v>
      </c>
      <c r="DC427">
        <v>1.1844E-4</v>
      </c>
      <c r="DD427">
        <v>1.1652E-4</v>
      </c>
      <c r="DE427">
        <v>1.2245999999999999E-4</v>
      </c>
      <c r="DF427">
        <v>1.6236000000000001E-4</v>
      </c>
      <c r="DG427">
        <v>1.1797E-4</v>
      </c>
      <c r="DH427" s="8">
        <v>9.5840000000000004E-5</v>
      </c>
      <c r="DI427">
        <v>1.0909E-4</v>
      </c>
      <c r="DJ427">
        <v>1.3028000000000001E-4</v>
      </c>
      <c r="DK427">
        <v>1.3265E-4</v>
      </c>
      <c r="DL427">
        <v>1.2077E-4</v>
      </c>
      <c r="DO427">
        <f t="shared" si="25"/>
        <v>2.3114148148148148E-4</v>
      </c>
      <c r="DP427">
        <f t="shared" si="26"/>
        <v>2.566496296296297E-4</v>
      </c>
      <c r="DQ427">
        <f t="shared" si="27"/>
        <v>2.4968407407407404E-4</v>
      </c>
      <c r="DR427">
        <f t="shared" si="28"/>
        <v>2.0736111111111112E-4</v>
      </c>
      <c r="DT427">
        <v>52.978000000000002</v>
      </c>
    </row>
    <row r="428" spans="1:124" x14ac:dyDescent="0.25">
      <c r="A428">
        <v>4.9268999999999995E-4</v>
      </c>
      <c r="B428">
        <v>4.9452000000000003E-4</v>
      </c>
      <c r="C428">
        <v>6.3787999999999996E-4</v>
      </c>
      <c r="D428">
        <v>5.0648000000000002E-4</v>
      </c>
      <c r="E428">
        <v>1.5393000000000001E-4</v>
      </c>
      <c r="F428">
        <v>1.6110000000000001E-4</v>
      </c>
      <c r="G428">
        <v>1.6606999999999999E-4</v>
      </c>
      <c r="H428">
        <v>1.0984000000000001E-4</v>
      </c>
      <c r="I428">
        <v>1.4720999999999999E-4</v>
      </c>
      <c r="J428">
        <v>1.5248E-4</v>
      </c>
      <c r="K428">
        <v>1.3127000000000001E-4</v>
      </c>
      <c r="L428">
        <v>1.3113E-4</v>
      </c>
      <c r="N428">
        <v>1.6969000000000001E-4</v>
      </c>
      <c r="O428">
        <v>1.8516999999999999E-4</v>
      </c>
      <c r="P428">
        <v>1.7808E-4</v>
      </c>
      <c r="Q428">
        <v>1.6140999999999999E-4</v>
      </c>
      <c r="R428">
        <v>2.6895000000000001E-4</v>
      </c>
      <c r="S428">
        <v>2.2274999999999999E-4</v>
      </c>
      <c r="T428">
        <v>3.2109E-4</v>
      </c>
      <c r="U428">
        <v>1.794E-4</v>
      </c>
      <c r="V428">
        <v>1.8317999999999999E-4</v>
      </c>
      <c r="W428">
        <v>1.5719E-4</v>
      </c>
      <c r="X428">
        <v>2.4928999999999999E-4</v>
      </c>
      <c r="Y428">
        <v>1.8116000000000001E-4</v>
      </c>
      <c r="AA428">
        <v>1.9377000000000001E-4</v>
      </c>
      <c r="AB428">
        <v>3.6796000000000002E-4</v>
      </c>
      <c r="AC428">
        <v>3.0490999999999998E-4</v>
      </c>
      <c r="AD428">
        <v>2.0659000000000001E-4</v>
      </c>
      <c r="AE428">
        <v>2.2002999999999999E-4</v>
      </c>
      <c r="AF428">
        <v>2.3863000000000001E-4</v>
      </c>
      <c r="AG428">
        <v>2.4415E-4</v>
      </c>
      <c r="AH428">
        <v>2.1524000000000001E-4</v>
      </c>
      <c r="AI428">
        <v>1.4239E-4</v>
      </c>
      <c r="AJ428">
        <v>2.5763000000000001E-4</v>
      </c>
      <c r="AK428">
        <v>1.8505E-4</v>
      </c>
      <c r="AL428">
        <v>1.4899999999999999E-4</v>
      </c>
      <c r="AN428">
        <v>1.4239E-4</v>
      </c>
      <c r="AO428">
        <v>2.5763000000000001E-4</v>
      </c>
      <c r="AP428">
        <v>1.8505E-4</v>
      </c>
      <c r="AQ428">
        <v>1.4899999999999999E-4</v>
      </c>
      <c r="AR428" s="8">
        <v>9.9303999999999997E-5</v>
      </c>
      <c r="AS428">
        <v>2.1466000000000001E-4</v>
      </c>
      <c r="AT428">
        <v>2.1419000000000001E-4</v>
      </c>
      <c r="AU428">
        <v>1.4726E-4</v>
      </c>
      <c r="AV428">
        <v>1.4831999999999999E-4</v>
      </c>
      <c r="AW428">
        <v>1.4682000000000001E-4</v>
      </c>
      <c r="AX428">
        <v>1.1704E-4</v>
      </c>
      <c r="AY428">
        <v>1.169E-4</v>
      </c>
      <c r="BA428">
        <v>1.6055999999999999E-4</v>
      </c>
      <c r="BB428">
        <v>1.5919999999999999E-4</v>
      </c>
      <c r="BC428">
        <v>1.3295000000000001E-4</v>
      </c>
      <c r="BD428">
        <v>1.7416999999999999E-4</v>
      </c>
      <c r="BE428">
        <v>1.9749000000000001E-4</v>
      </c>
      <c r="BF428">
        <v>1.5626E-4</v>
      </c>
      <c r="BG428">
        <v>1.6488000000000001E-4</v>
      </c>
      <c r="BH428">
        <v>1.2455999999999999E-4</v>
      </c>
      <c r="BI428">
        <v>2.5713E-4</v>
      </c>
      <c r="BJ428">
        <v>2.0023E-4</v>
      </c>
      <c r="BK428">
        <v>2.7713999999999999E-4</v>
      </c>
      <c r="BL428">
        <v>1.5336000000000001E-4</v>
      </c>
      <c r="BN428">
        <v>2.4455000000000001E-4</v>
      </c>
      <c r="BO428">
        <v>2.4869999999999997E-4</v>
      </c>
      <c r="BP428">
        <v>2.0665000000000001E-4</v>
      </c>
      <c r="BQ428">
        <v>2.1872999999999999E-4</v>
      </c>
      <c r="BR428">
        <v>1.8274E-4</v>
      </c>
      <c r="BS428">
        <v>1.9948000000000001E-4</v>
      </c>
      <c r="BT428">
        <v>2.0414000000000001E-4</v>
      </c>
      <c r="BU428">
        <v>1.7715E-4</v>
      </c>
      <c r="BV428">
        <v>2.5583000000000002E-4</v>
      </c>
      <c r="BW428">
        <v>1.8258E-4</v>
      </c>
      <c r="BX428">
        <v>1.8917000000000001E-4</v>
      </c>
      <c r="BY428">
        <v>2.1819999999999999E-4</v>
      </c>
      <c r="CA428">
        <v>4.9890999999999998E-4</v>
      </c>
      <c r="CB428">
        <v>4.1472999999999998E-4</v>
      </c>
      <c r="CC428">
        <v>3.4087000000000001E-4</v>
      </c>
      <c r="CD428">
        <v>3.2815999999999998E-4</v>
      </c>
      <c r="CE428">
        <v>3.3914999999999998E-4</v>
      </c>
      <c r="CF428">
        <v>3.8002000000000001E-4</v>
      </c>
      <c r="CG428">
        <v>3.9237000000000001E-4</v>
      </c>
      <c r="CH428">
        <v>4.9021999999999998E-4</v>
      </c>
      <c r="CI428">
        <v>4.9295000000000003E-4</v>
      </c>
      <c r="CJ428">
        <v>3.6579000000000001E-4</v>
      </c>
      <c r="CK428">
        <v>2.9263999999999999E-4</v>
      </c>
      <c r="CL428">
        <v>2.7588999999999999E-4</v>
      </c>
      <c r="CN428">
        <v>3.4275000000000001E-4</v>
      </c>
      <c r="CO428">
        <v>4.2565000000000002E-4</v>
      </c>
      <c r="CP428">
        <v>3.4689999999999998E-4</v>
      </c>
      <c r="CQ428">
        <v>2.8331999999999999E-4</v>
      </c>
      <c r="CR428">
        <v>2.6449999999999998E-4</v>
      </c>
      <c r="CS428">
        <v>5.7905000000000001E-4</v>
      </c>
      <c r="CT428">
        <v>4.3336999999999998E-4</v>
      </c>
      <c r="CU428">
        <v>2.8263000000000002E-4</v>
      </c>
      <c r="CV428">
        <v>3.4403E-4</v>
      </c>
      <c r="CW428">
        <v>3.1349999999999998E-4</v>
      </c>
      <c r="CX428">
        <v>4.0095000000000002E-4</v>
      </c>
      <c r="CY428">
        <v>2.3854E-4</v>
      </c>
      <c r="DA428">
        <v>1.0873E-4</v>
      </c>
      <c r="DB428">
        <v>1.1529E-4</v>
      </c>
      <c r="DC428">
        <v>1.1597E-4</v>
      </c>
      <c r="DD428">
        <v>1.1866000000000001E-4</v>
      </c>
      <c r="DE428">
        <v>1.1861E-4</v>
      </c>
      <c r="DF428">
        <v>1.6802000000000001E-4</v>
      </c>
      <c r="DG428">
        <v>1.1661E-4</v>
      </c>
      <c r="DH428" s="8">
        <v>9.4611000000000006E-5</v>
      </c>
      <c r="DI428">
        <v>1.0844999999999999E-4</v>
      </c>
      <c r="DJ428">
        <v>1.1900000000000001E-4</v>
      </c>
      <c r="DK428">
        <v>1.3333999999999999E-4</v>
      </c>
      <c r="DL428">
        <v>1.2496E-4</v>
      </c>
      <c r="DO428">
        <f t="shared" si="25"/>
        <v>2.3252718518518517E-4</v>
      </c>
      <c r="DP428">
        <f t="shared" si="26"/>
        <v>2.5496444444444446E-4</v>
      </c>
      <c r="DQ428">
        <f t="shared" si="27"/>
        <v>2.4748222222222222E-4</v>
      </c>
      <c r="DR428">
        <f t="shared" si="28"/>
        <v>2.0579892592592592E-4</v>
      </c>
      <c r="DT428">
        <v>53.103999999999999</v>
      </c>
    </row>
    <row r="429" spans="1:124" x14ac:dyDescent="0.25">
      <c r="A429">
        <v>5.0226999999999997E-4</v>
      </c>
      <c r="B429">
        <v>4.9582999999999995E-4</v>
      </c>
      <c r="C429">
        <v>6.3035999999999995E-4</v>
      </c>
      <c r="D429">
        <v>5.0449999999999996E-4</v>
      </c>
      <c r="E429">
        <v>1.5715E-4</v>
      </c>
      <c r="F429">
        <v>1.6484E-4</v>
      </c>
      <c r="G429">
        <v>1.6281999999999999E-4</v>
      </c>
      <c r="H429">
        <v>1.097E-4</v>
      </c>
      <c r="I429">
        <v>1.4972999999999999E-4</v>
      </c>
      <c r="J429">
        <v>1.4836999999999999E-4</v>
      </c>
      <c r="K429">
        <v>1.2422E-4</v>
      </c>
      <c r="L429">
        <v>1.2731E-4</v>
      </c>
      <c r="N429">
        <v>1.7422E-4</v>
      </c>
      <c r="O429">
        <v>1.8175999999999999E-4</v>
      </c>
      <c r="P429">
        <v>1.7265999999999999E-4</v>
      </c>
      <c r="Q429">
        <v>1.5263000000000001E-4</v>
      </c>
      <c r="R429">
        <v>2.7067999999999998E-4</v>
      </c>
      <c r="S429">
        <v>2.1837000000000001E-4</v>
      </c>
      <c r="T429">
        <v>3.1409E-4</v>
      </c>
      <c r="U429">
        <v>1.7865000000000001E-4</v>
      </c>
      <c r="V429">
        <v>1.9391999999999999E-4</v>
      </c>
      <c r="W429">
        <v>1.6106000000000001E-4</v>
      </c>
      <c r="X429">
        <v>2.4206999999999999E-4</v>
      </c>
      <c r="Y429">
        <v>1.7562E-4</v>
      </c>
      <c r="AA429">
        <v>1.9955999999999999E-4</v>
      </c>
      <c r="AB429">
        <v>3.3932999999999999E-4</v>
      </c>
      <c r="AC429">
        <v>2.9060000000000002E-4</v>
      </c>
      <c r="AD429">
        <v>2.0584999999999999E-4</v>
      </c>
      <c r="AE429">
        <v>2.1905000000000001E-4</v>
      </c>
      <c r="AF429">
        <v>2.441E-4</v>
      </c>
      <c r="AG429">
        <v>2.5073000000000001E-4</v>
      </c>
      <c r="AH429">
        <v>2.1662E-4</v>
      </c>
      <c r="AI429">
        <v>1.5797000000000001E-4</v>
      </c>
      <c r="AJ429">
        <v>2.4898999999999999E-4</v>
      </c>
      <c r="AK429">
        <v>1.9112E-4</v>
      </c>
      <c r="AL429">
        <v>1.4488000000000001E-4</v>
      </c>
      <c r="AN429">
        <v>1.5797000000000001E-4</v>
      </c>
      <c r="AO429">
        <v>2.4898999999999999E-4</v>
      </c>
      <c r="AP429">
        <v>1.9112E-4</v>
      </c>
      <c r="AQ429">
        <v>1.4488000000000001E-4</v>
      </c>
      <c r="AR429">
        <v>1.0432E-4</v>
      </c>
      <c r="AS429">
        <v>2.0667999999999999E-4</v>
      </c>
      <c r="AT429">
        <v>2.1128E-4</v>
      </c>
      <c r="AU429">
        <v>1.5122000000000001E-4</v>
      </c>
      <c r="AV429">
        <v>1.3636E-4</v>
      </c>
      <c r="AW429">
        <v>1.3862999999999999E-4</v>
      </c>
      <c r="AX429">
        <v>1.1942000000000001E-4</v>
      </c>
      <c r="AY429">
        <v>1.1773E-4</v>
      </c>
      <c r="BA429">
        <v>1.5826999999999999E-4</v>
      </c>
      <c r="BB429">
        <v>1.6196E-4</v>
      </c>
      <c r="BC429">
        <v>1.4384000000000001E-4</v>
      </c>
      <c r="BD429">
        <v>1.6401999999999999E-4</v>
      </c>
      <c r="BE429">
        <v>1.8788E-4</v>
      </c>
      <c r="BF429">
        <v>1.6342E-4</v>
      </c>
      <c r="BG429">
        <v>1.7896000000000001E-4</v>
      </c>
      <c r="BH429">
        <v>1.3038000000000001E-4</v>
      </c>
      <c r="BI429">
        <v>2.5437000000000002E-4</v>
      </c>
      <c r="BJ429">
        <v>2.1429000000000001E-4</v>
      </c>
      <c r="BK429">
        <v>2.8531999999999999E-4</v>
      </c>
      <c r="BL429">
        <v>1.6464999999999999E-4</v>
      </c>
      <c r="BN429">
        <v>2.5378999999999999E-4</v>
      </c>
      <c r="BO429">
        <v>2.4675000000000001E-4</v>
      </c>
      <c r="BP429">
        <v>2.0615999999999999E-4</v>
      </c>
      <c r="BQ429">
        <v>2.1923E-4</v>
      </c>
      <c r="BR429">
        <v>1.8364E-4</v>
      </c>
      <c r="BS429">
        <v>2.0091E-4</v>
      </c>
      <c r="BT429">
        <v>1.9792E-4</v>
      </c>
      <c r="BU429">
        <v>1.8124999999999999E-4</v>
      </c>
      <c r="BV429">
        <v>2.5560999999999997E-4</v>
      </c>
      <c r="BW429">
        <v>1.9987E-4</v>
      </c>
      <c r="BX429">
        <v>1.9913999999999999E-4</v>
      </c>
      <c r="BY429">
        <v>2.1264999999999999E-4</v>
      </c>
      <c r="CA429">
        <v>4.7886000000000001E-4</v>
      </c>
      <c r="CB429">
        <v>4.0402999999999999E-4</v>
      </c>
      <c r="CC429">
        <v>3.5560000000000002E-4</v>
      </c>
      <c r="CD429">
        <v>3.5147999999999999E-4</v>
      </c>
      <c r="CE429">
        <v>3.6012000000000001E-4</v>
      </c>
      <c r="CF429">
        <v>3.9685000000000002E-4</v>
      </c>
      <c r="CG429">
        <v>3.8866999999999998E-4</v>
      </c>
      <c r="CH429">
        <v>4.8518999999999998E-4</v>
      </c>
      <c r="CI429">
        <v>4.6684999999999999E-4</v>
      </c>
      <c r="CJ429">
        <v>3.5848E-4</v>
      </c>
      <c r="CK429">
        <v>3.0705000000000001E-4</v>
      </c>
      <c r="CL429">
        <v>2.7736999999999998E-4</v>
      </c>
      <c r="CN429">
        <v>3.4509999999999999E-4</v>
      </c>
      <c r="CO429">
        <v>4.1751000000000001E-4</v>
      </c>
      <c r="CP429">
        <v>3.6144999999999998E-4</v>
      </c>
      <c r="CQ429">
        <v>2.8239999999999998E-4</v>
      </c>
      <c r="CR429">
        <v>2.6879999999999997E-4</v>
      </c>
      <c r="CS429">
        <v>5.4201E-4</v>
      </c>
      <c r="CT429">
        <v>4.2257999999999998E-4</v>
      </c>
      <c r="CU429">
        <v>2.7767999999999998E-4</v>
      </c>
      <c r="CV429">
        <v>3.3582000000000002E-4</v>
      </c>
      <c r="CW429">
        <v>3.0445E-4</v>
      </c>
      <c r="CX429">
        <v>4.0528999999999999E-4</v>
      </c>
      <c r="CY429">
        <v>2.3471000000000001E-4</v>
      </c>
      <c r="DA429">
        <v>1.1260999999999999E-4</v>
      </c>
      <c r="DB429">
        <v>1.1216E-4</v>
      </c>
      <c r="DC429">
        <v>1.1925E-4</v>
      </c>
      <c r="DD429">
        <v>1.1504E-4</v>
      </c>
      <c r="DE429">
        <v>1.216E-4</v>
      </c>
      <c r="DF429">
        <v>1.5934E-4</v>
      </c>
      <c r="DG429">
        <v>1.2057000000000001E-4</v>
      </c>
      <c r="DH429" s="8">
        <v>9.2758999999999997E-5</v>
      </c>
      <c r="DI429">
        <v>1.1533E-4</v>
      </c>
      <c r="DJ429">
        <v>1.2648999999999999E-4</v>
      </c>
      <c r="DK429">
        <v>1.3244999999999999E-4</v>
      </c>
      <c r="DL429">
        <v>1.2517E-4</v>
      </c>
      <c r="DO429">
        <f t="shared" si="25"/>
        <v>2.341425925925926E-4</v>
      </c>
      <c r="DP429">
        <f t="shared" si="26"/>
        <v>2.520544444444445E-4</v>
      </c>
      <c r="DQ429">
        <f t="shared" si="27"/>
        <v>2.4906444444444448E-4</v>
      </c>
      <c r="DR429">
        <f t="shared" si="28"/>
        <v>2.0531737037037041E-4</v>
      </c>
      <c r="DT429">
        <v>53.228999999999999</v>
      </c>
    </row>
    <row r="430" spans="1:124" x14ac:dyDescent="0.25">
      <c r="A430">
        <v>5.1000000000000004E-4</v>
      </c>
      <c r="B430">
        <v>5.4235999999999998E-4</v>
      </c>
      <c r="C430">
        <v>6.1361E-4</v>
      </c>
      <c r="D430">
        <v>5.2988000000000004E-4</v>
      </c>
      <c r="E430">
        <v>1.6427E-4</v>
      </c>
      <c r="F430">
        <v>1.6998999999999999E-4</v>
      </c>
      <c r="G430">
        <v>1.5948000000000001E-4</v>
      </c>
      <c r="H430">
        <v>1.0974E-4</v>
      </c>
      <c r="I430">
        <v>1.4889999999999999E-4</v>
      </c>
      <c r="J430">
        <v>1.4212E-4</v>
      </c>
      <c r="K430">
        <v>1.1391E-4</v>
      </c>
      <c r="L430">
        <v>1.1966E-4</v>
      </c>
      <c r="N430">
        <v>1.8165999999999999E-4</v>
      </c>
      <c r="O430">
        <v>1.7595999999999999E-4</v>
      </c>
      <c r="P430">
        <v>1.6265999999999999E-4</v>
      </c>
      <c r="Q430">
        <v>1.3306E-4</v>
      </c>
      <c r="R430">
        <v>2.6056000000000001E-4</v>
      </c>
      <c r="S430">
        <v>2.153E-4</v>
      </c>
      <c r="T430">
        <v>2.9383000000000002E-4</v>
      </c>
      <c r="U430">
        <v>1.8001000000000001E-4</v>
      </c>
      <c r="V430">
        <v>2.2185E-4</v>
      </c>
      <c r="W430">
        <v>1.7265999999999999E-4</v>
      </c>
      <c r="X430">
        <v>2.2347E-4</v>
      </c>
      <c r="Y430">
        <v>1.6364999999999999E-4</v>
      </c>
      <c r="AA430">
        <v>2.1321999999999999E-4</v>
      </c>
      <c r="AB430">
        <v>2.7932E-4</v>
      </c>
      <c r="AC430">
        <v>2.6066000000000001E-4</v>
      </c>
      <c r="AD430">
        <v>2.0003999999999999E-4</v>
      </c>
      <c r="AE430">
        <v>2.1473999999999999E-4</v>
      </c>
      <c r="AF430">
        <v>2.5025999999999998E-4</v>
      </c>
      <c r="AG430">
        <v>2.6698E-4</v>
      </c>
      <c r="AH430">
        <v>2.1327999999999999E-4</v>
      </c>
      <c r="AI430">
        <v>1.9259999999999999E-4</v>
      </c>
      <c r="AJ430">
        <v>2.2969E-4</v>
      </c>
      <c r="AK430">
        <v>2.0419000000000001E-4</v>
      </c>
      <c r="AL430">
        <v>1.3863999999999999E-4</v>
      </c>
      <c r="AN430">
        <v>1.9259999999999999E-4</v>
      </c>
      <c r="AO430">
        <v>2.2969E-4</v>
      </c>
      <c r="AP430">
        <v>2.0419000000000001E-4</v>
      </c>
      <c r="AQ430">
        <v>1.3863999999999999E-4</v>
      </c>
      <c r="AR430">
        <v>1.1854E-4</v>
      </c>
      <c r="AS430">
        <v>1.8248E-4</v>
      </c>
      <c r="AT430">
        <v>2.0379999999999999E-4</v>
      </c>
      <c r="AU430">
        <v>1.6082E-4</v>
      </c>
      <c r="AV430">
        <v>1.1916E-4</v>
      </c>
      <c r="AW430">
        <v>1.2570999999999999E-4</v>
      </c>
      <c r="AX430">
        <v>1.2205999999999999E-4</v>
      </c>
      <c r="AY430">
        <v>1.1930999999999999E-4</v>
      </c>
      <c r="BA430">
        <v>1.5674999999999999E-4</v>
      </c>
      <c r="BB430">
        <v>1.7451000000000001E-4</v>
      </c>
      <c r="BC430">
        <v>1.7609E-4</v>
      </c>
      <c r="BD430">
        <v>1.4417E-4</v>
      </c>
      <c r="BE430">
        <v>1.6296E-4</v>
      </c>
      <c r="BF430">
        <v>1.7568999999999999E-4</v>
      </c>
      <c r="BG430">
        <v>2.0666E-4</v>
      </c>
      <c r="BH430">
        <v>1.5097E-4</v>
      </c>
      <c r="BI430">
        <v>2.4669999999999998E-4</v>
      </c>
      <c r="BJ430">
        <v>2.4583E-4</v>
      </c>
      <c r="BK430">
        <v>2.8770999999999999E-4</v>
      </c>
      <c r="BL430">
        <v>1.8961999999999999E-4</v>
      </c>
      <c r="BN430">
        <v>2.6886E-4</v>
      </c>
      <c r="BO430">
        <v>2.362E-4</v>
      </c>
      <c r="BP430">
        <v>2.0442E-4</v>
      </c>
      <c r="BQ430">
        <v>2.1588999999999999E-4</v>
      </c>
      <c r="BR430">
        <v>1.8890000000000001E-4</v>
      </c>
      <c r="BS430">
        <v>2.0788E-4</v>
      </c>
      <c r="BT430">
        <v>1.7904999999999999E-4</v>
      </c>
      <c r="BU430">
        <v>1.8903E-4</v>
      </c>
      <c r="BV430">
        <v>2.4178000000000001E-4</v>
      </c>
      <c r="BW430">
        <v>2.3938E-4</v>
      </c>
      <c r="BX430">
        <v>2.1914999999999999E-4</v>
      </c>
      <c r="BY430">
        <v>2.0337999999999999E-4</v>
      </c>
      <c r="CA430">
        <v>4.2078999999999999E-4</v>
      </c>
      <c r="CB430">
        <v>3.8316000000000001E-4</v>
      </c>
      <c r="CC430">
        <v>4.0496999999999999E-4</v>
      </c>
      <c r="CD430">
        <v>4.1501999999999999E-4</v>
      </c>
      <c r="CE430">
        <v>3.9615000000000001E-4</v>
      </c>
      <c r="CF430">
        <v>4.5067000000000002E-4</v>
      </c>
      <c r="CG430">
        <v>3.9176E-4</v>
      </c>
      <c r="CH430">
        <v>4.4560999999999998E-4</v>
      </c>
      <c r="CI430">
        <v>4.0234999999999999E-4</v>
      </c>
      <c r="CJ430">
        <v>3.5197000000000001E-4</v>
      </c>
      <c r="CK430">
        <v>3.2918999999999998E-4</v>
      </c>
      <c r="CL430">
        <v>2.9161999999999998E-4</v>
      </c>
      <c r="CN430">
        <v>3.4445E-4</v>
      </c>
      <c r="CO430">
        <v>4.0498999999999998E-4</v>
      </c>
      <c r="CP430">
        <v>4.0680000000000002E-4</v>
      </c>
      <c r="CQ430">
        <v>2.766E-4</v>
      </c>
      <c r="CR430">
        <v>2.8630000000000002E-4</v>
      </c>
      <c r="CS430">
        <v>4.5139000000000003E-4</v>
      </c>
      <c r="CT430">
        <v>3.9698000000000001E-4</v>
      </c>
      <c r="CU430">
        <v>2.7115E-4</v>
      </c>
      <c r="CV430">
        <v>3.0215E-4</v>
      </c>
      <c r="CW430">
        <v>2.9498000000000003E-4</v>
      </c>
      <c r="CX430">
        <v>4.1770000000000002E-4</v>
      </c>
      <c r="CY430">
        <v>2.3786E-4</v>
      </c>
      <c r="DA430">
        <v>1.2514000000000001E-4</v>
      </c>
      <c r="DB430">
        <v>1.0668E-4</v>
      </c>
      <c r="DC430">
        <v>1.2614000000000001E-4</v>
      </c>
      <c r="DD430">
        <v>1.0764000000000001E-4</v>
      </c>
      <c r="DE430">
        <v>1.2947999999999999E-4</v>
      </c>
      <c r="DF430">
        <v>1.4123E-4</v>
      </c>
      <c r="DG430">
        <v>1.273E-4</v>
      </c>
      <c r="DH430" s="8">
        <v>9.1200999999999996E-5</v>
      </c>
      <c r="DI430">
        <v>1.2546000000000001E-4</v>
      </c>
      <c r="DJ430">
        <v>1.4800999999999999E-4</v>
      </c>
      <c r="DK430">
        <v>1.3027000000000001E-4</v>
      </c>
      <c r="DL430">
        <v>1.2113E-4</v>
      </c>
      <c r="DO430">
        <f t="shared" si="25"/>
        <v>2.3467851851851851E-4</v>
      </c>
      <c r="DP430">
        <f t="shared" si="26"/>
        <v>2.4918925925925927E-4</v>
      </c>
      <c r="DQ430">
        <f t="shared" si="27"/>
        <v>2.5307518518518518E-4</v>
      </c>
      <c r="DR430">
        <f t="shared" si="28"/>
        <v>2.0583781481481482E-4</v>
      </c>
      <c r="DT430">
        <v>53.353999999999999</v>
      </c>
    </row>
    <row r="431" spans="1:124" x14ac:dyDescent="0.25">
      <c r="A431">
        <v>5.107E-4</v>
      </c>
      <c r="B431">
        <v>6.0526000000000004E-4</v>
      </c>
      <c r="C431">
        <v>5.9635999999999999E-4</v>
      </c>
      <c r="D431">
        <v>5.6638000000000001E-4</v>
      </c>
      <c r="E431">
        <v>1.7090000000000001E-4</v>
      </c>
      <c r="F431">
        <v>1.7331000000000001E-4</v>
      </c>
      <c r="G431">
        <v>1.5770000000000001E-4</v>
      </c>
      <c r="H431">
        <v>1.0977E-4</v>
      </c>
      <c r="I431">
        <v>1.4507999999999999E-4</v>
      </c>
      <c r="J431">
        <v>1.3715999999999999E-4</v>
      </c>
      <c r="K431">
        <v>1.0615000000000001E-4</v>
      </c>
      <c r="L431">
        <v>1.1249E-4</v>
      </c>
      <c r="N431">
        <v>1.8746E-4</v>
      </c>
      <c r="O431">
        <v>1.7094000000000001E-4</v>
      </c>
      <c r="P431">
        <v>1.5370999999999999E-4</v>
      </c>
      <c r="Q431">
        <v>1.1398E-4</v>
      </c>
      <c r="R431">
        <v>2.4432000000000002E-4</v>
      </c>
      <c r="S431">
        <v>2.1494E-4</v>
      </c>
      <c r="T431">
        <v>2.7184000000000003E-4</v>
      </c>
      <c r="U431">
        <v>1.8237E-4</v>
      </c>
      <c r="V431">
        <v>2.5023999999999999E-4</v>
      </c>
      <c r="W431">
        <v>1.8490999999999999E-4</v>
      </c>
      <c r="X431">
        <v>2.0411E-4</v>
      </c>
      <c r="Y431">
        <v>1.5202E-4</v>
      </c>
      <c r="AA431">
        <v>2.2643000000000001E-4</v>
      </c>
      <c r="AB431">
        <v>2.2264E-4</v>
      </c>
      <c r="AC431">
        <v>2.3222E-4</v>
      </c>
      <c r="AD431">
        <v>1.9228999999999999E-4</v>
      </c>
      <c r="AE431">
        <v>2.0934E-4</v>
      </c>
      <c r="AF431">
        <v>2.5322000000000002E-4</v>
      </c>
      <c r="AG431">
        <v>2.8299E-4</v>
      </c>
      <c r="AH431">
        <v>2.0696000000000001E-4</v>
      </c>
      <c r="AI431">
        <v>2.2571000000000001E-4</v>
      </c>
      <c r="AJ431">
        <v>2.1075999999999999E-4</v>
      </c>
      <c r="AK431">
        <v>2.1630999999999999E-4</v>
      </c>
      <c r="AL431">
        <v>1.337E-4</v>
      </c>
      <c r="AN431">
        <v>2.2571000000000001E-4</v>
      </c>
      <c r="AO431">
        <v>2.1075999999999999E-4</v>
      </c>
      <c r="AP431">
        <v>2.1630999999999999E-4</v>
      </c>
      <c r="AQ431">
        <v>1.337E-4</v>
      </c>
      <c r="AR431">
        <v>1.3342000000000001E-4</v>
      </c>
      <c r="AS431">
        <v>1.5605E-4</v>
      </c>
      <c r="AT431">
        <v>1.9584999999999999E-4</v>
      </c>
      <c r="AU431">
        <v>1.7013999999999999E-4</v>
      </c>
      <c r="AV431">
        <v>1.065E-4</v>
      </c>
      <c r="AW431">
        <v>1.1535999999999999E-4</v>
      </c>
      <c r="AX431">
        <v>1.2323E-4</v>
      </c>
      <c r="AY431">
        <v>1.2052E-4</v>
      </c>
      <c r="BA431">
        <v>1.5658999999999999E-4</v>
      </c>
      <c r="BB431">
        <v>1.8913999999999999E-4</v>
      </c>
      <c r="BC431">
        <v>2.1039999999999999E-4</v>
      </c>
      <c r="BD431">
        <v>1.2599E-4</v>
      </c>
      <c r="BE431">
        <v>1.3710999999999999E-4</v>
      </c>
      <c r="BF431">
        <v>1.8563999999999999E-4</v>
      </c>
      <c r="BG431">
        <v>2.3144999999999999E-4</v>
      </c>
      <c r="BH431">
        <v>1.7394E-4</v>
      </c>
      <c r="BI431">
        <v>2.3818999999999999E-4</v>
      </c>
      <c r="BJ431">
        <v>2.7591999999999997E-4</v>
      </c>
      <c r="BK431">
        <v>2.8264000000000002E-4</v>
      </c>
      <c r="BL431">
        <v>2.1332E-4</v>
      </c>
      <c r="BN431">
        <v>2.8060999999999998E-4</v>
      </c>
      <c r="BO431">
        <v>2.2291999999999999E-4</v>
      </c>
      <c r="BP431">
        <v>2.0210000000000001E-4</v>
      </c>
      <c r="BQ431">
        <v>2.1036000000000001E-4</v>
      </c>
      <c r="BR431">
        <v>1.951E-4</v>
      </c>
      <c r="BS431">
        <v>2.1596000000000001E-4</v>
      </c>
      <c r="BT431">
        <v>1.5835999999999999E-4</v>
      </c>
      <c r="BU431">
        <v>1.9565000000000001E-4</v>
      </c>
      <c r="BV431">
        <v>2.2222999999999999E-4</v>
      </c>
      <c r="BW431">
        <v>2.7753000000000001E-4</v>
      </c>
      <c r="BX431">
        <v>2.3711000000000001E-4</v>
      </c>
      <c r="BY431">
        <v>1.9546E-4</v>
      </c>
      <c r="CA431">
        <v>3.5808999999999998E-4</v>
      </c>
      <c r="CB431">
        <v>3.6361999999999999E-4</v>
      </c>
      <c r="CC431">
        <v>4.5909999999999999E-4</v>
      </c>
      <c r="CD431">
        <v>4.8056999999999999E-4</v>
      </c>
      <c r="CE431">
        <v>4.2556000000000001E-4</v>
      </c>
      <c r="CF431">
        <v>5.0891E-4</v>
      </c>
      <c r="CG431">
        <v>3.9895000000000002E-4</v>
      </c>
      <c r="CH431">
        <v>3.9424000000000002E-4</v>
      </c>
      <c r="CI431">
        <v>3.3667000000000001E-4</v>
      </c>
      <c r="CJ431">
        <v>3.4929999999999998E-4</v>
      </c>
      <c r="CK431">
        <v>3.4559E-4</v>
      </c>
      <c r="CL431">
        <v>3.0961999999999998E-4</v>
      </c>
      <c r="CN431">
        <v>3.4077000000000001E-4</v>
      </c>
      <c r="CO431">
        <v>3.9481999999999999E-4</v>
      </c>
      <c r="CP431">
        <v>4.5562000000000001E-4</v>
      </c>
      <c r="CQ431">
        <v>2.6895000000000001E-4</v>
      </c>
      <c r="CR431">
        <v>3.0622000000000001E-4</v>
      </c>
      <c r="CS431">
        <v>3.5975999999999998E-4</v>
      </c>
      <c r="CT431">
        <v>3.7104999999999999E-4</v>
      </c>
      <c r="CU431">
        <v>2.6642000000000001E-4</v>
      </c>
      <c r="CV431">
        <v>2.6251999999999997E-4</v>
      </c>
      <c r="CW431">
        <v>2.9009000000000001E-4</v>
      </c>
      <c r="CX431">
        <v>4.303E-4</v>
      </c>
      <c r="CY431">
        <v>2.4562E-4</v>
      </c>
      <c r="DA431">
        <v>1.3872999999999999E-4</v>
      </c>
      <c r="DB431">
        <v>1.0187999999999999E-4</v>
      </c>
      <c r="DC431">
        <v>1.3240999999999999E-4</v>
      </c>
      <c r="DD431">
        <v>1.0062E-4</v>
      </c>
      <c r="DE431">
        <v>1.3741E-4</v>
      </c>
      <c r="DF431">
        <v>1.2406E-4</v>
      </c>
      <c r="DG431">
        <v>1.3269000000000001E-4</v>
      </c>
      <c r="DH431" s="8">
        <v>9.0667000000000005E-5</v>
      </c>
      <c r="DI431">
        <v>1.3276999999999999E-4</v>
      </c>
      <c r="DJ431">
        <v>1.7065E-4</v>
      </c>
      <c r="DK431">
        <v>1.2787000000000001E-4</v>
      </c>
      <c r="DL431">
        <v>1.1505E-4</v>
      </c>
      <c r="DO431">
        <f t="shared" si="25"/>
        <v>2.3349555555555557E-4</v>
      </c>
      <c r="DP431">
        <f t="shared" si="26"/>
        <v>2.4761148148148149E-4</v>
      </c>
      <c r="DQ431">
        <f t="shared" si="27"/>
        <v>2.5675629629629633E-4</v>
      </c>
      <c r="DR431">
        <f t="shared" si="28"/>
        <v>2.0669618518518519E-4</v>
      </c>
      <c r="DT431">
        <v>53.478999999999999</v>
      </c>
    </row>
    <row r="432" spans="1:124" x14ac:dyDescent="0.25">
      <c r="A432">
        <v>5.0325999999999995E-4</v>
      </c>
      <c r="B432">
        <v>6.4634999999999996E-4</v>
      </c>
      <c r="C432">
        <v>5.8759000000000003E-4</v>
      </c>
      <c r="D432">
        <v>5.9137999999999997E-4</v>
      </c>
      <c r="E432">
        <v>1.7294000000000001E-4</v>
      </c>
      <c r="F432">
        <v>1.7269E-4</v>
      </c>
      <c r="G432">
        <v>1.5825E-4</v>
      </c>
      <c r="H432">
        <v>1.0961E-4</v>
      </c>
      <c r="I432">
        <v>1.4037000000000001E-4</v>
      </c>
      <c r="J432">
        <v>1.3616999999999999E-4</v>
      </c>
      <c r="K432">
        <v>1.0524E-4</v>
      </c>
      <c r="L432">
        <v>1.0977E-4</v>
      </c>
      <c r="N432">
        <v>1.8799999999999999E-4</v>
      </c>
      <c r="O432">
        <v>1.6935999999999999E-4</v>
      </c>
      <c r="P432">
        <v>1.5080000000000001E-4</v>
      </c>
      <c r="Q432">
        <v>1.0635E-4</v>
      </c>
      <c r="R432">
        <v>2.3125000000000001E-4</v>
      </c>
      <c r="S432">
        <v>2.1709E-4</v>
      </c>
      <c r="T432">
        <v>2.6062999999999998E-4</v>
      </c>
      <c r="U432">
        <v>1.8403000000000001E-4</v>
      </c>
      <c r="V432">
        <v>2.6215E-4</v>
      </c>
      <c r="W432">
        <v>1.9037000000000001E-4</v>
      </c>
      <c r="X432">
        <v>1.9502000000000001E-4</v>
      </c>
      <c r="Y432">
        <v>1.4726999999999999E-4</v>
      </c>
      <c r="AA432">
        <v>2.3116E-4</v>
      </c>
      <c r="AB432">
        <v>2.0196E-4</v>
      </c>
      <c r="AC432">
        <v>2.2148E-4</v>
      </c>
      <c r="AD432">
        <v>1.8684999999999999E-4</v>
      </c>
      <c r="AE432">
        <v>2.0572E-4</v>
      </c>
      <c r="AF432">
        <v>2.5098999999999998E-4</v>
      </c>
      <c r="AG432">
        <v>2.8899999999999998E-4</v>
      </c>
      <c r="AH432">
        <v>2.0112E-4</v>
      </c>
      <c r="AI432">
        <v>2.3771E-4</v>
      </c>
      <c r="AJ432">
        <v>2.0294000000000001E-4</v>
      </c>
      <c r="AK432">
        <v>2.2015000000000001E-4</v>
      </c>
      <c r="AL432">
        <v>1.3270999999999999E-4</v>
      </c>
      <c r="AN432">
        <v>2.3771E-4</v>
      </c>
      <c r="AO432">
        <v>2.0294000000000001E-4</v>
      </c>
      <c r="AP432">
        <v>2.2015000000000001E-4</v>
      </c>
      <c r="AQ432">
        <v>1.3270999999999999E-4</v>
      </c>
      <c r="AR432">
        <v>1.4006000000000001E-4</v>
      </c>
      <c r="AS432">
        <v>1.4263000000000001E-4</v>
      </c>
      <c r="AT432">
        <v>1.9180999999999999E-4</v>
      </c>
      <c r="AU432">
        <v>1.7348E-4</v>
      </c>
      <c r="AV432">
        <v>1.0542E-4</v>
      </c>
      <c r="AW432">
        <v>1.1336E-4</v>
      </c>
      <c r="AX432">
        <v>1.2210000000000001E-4</v>
      </c>
      <c r="AY432">
        <v>1.2046E-4</v>
      </c>
      <c r="BA432">
        <v>1.5757999999999999E-4</v>
      </c>
      <c r="BB432">
        <v>1.9693999999999999E-4</v>
      </c>
      <c r="BC432">
        <v>2.2635E-4</v>
      </c>
      <c r="BD432">
        <v>1.1981000000000001E-4</v>
      </c>
      <c r="BE432">
        <v>1.2519000000000001E-4</v>
      </c>
      <c r="BF432">
        <v>1.8724E-4</v>
      </c>
      <c r="BG432">
        <v>2.3860999999999999E-4</v>
      </c>
      <c r="BH432">
        <v>1.8556000000000001E-4</v>
      </c>
      <c r="BI432">
        <v>2.3340000000000001E-4</v>
      </c>
      <c r="BJ432">
        <v>2.8664000000000001E-4</v>
      </c>
      <c r="BK432">
        <v>2.7283E-4</v>
      </c>
      <c r="BL432">
        <v>2.2160999999999999E-4</v>
      </c>
      <c r="BN432">
        <v>2.8184999999999999E-4</v>
      </c>
      <c r="BO432">
        <v>2.1437E-4</v>
      </c>
      <c r="BP432">
        <v>2.0023E-4</v>
      </c>
      <c r="BQ432">
        <v>2.0558999999999999E-4</v>
      </c>
      <c r="BR432">
        <v>1.983E-4</v>
      </c>
      <c r="BS432">
        <v>2.2007E-4</v>
      </c>
      <c r="BT432">
        <v>1.4772E-4</v>
      </c>
      <c r="BU432">
        <v>1.9697000000000001E-4</v>
      </c>
      <c r="BV432">
        <v>2.0817000000000001E-4</v>
      </c>
      <c r="BW432">
        <v>2.9165000000000001E-4</v>
      </c>
      <c r="BX432">
        <v>2.4221E-4</v>
      </c>
      <c r="BY432">
        <v>1.9312999999999999E-4</v>
      </c>
      <c r="CA432">
        <v>3.2672000000000002E-4</v>
      </c>
      <c r="CB432">
        <v>3.5612000000000003E-4</v>
      </c>
      <c r="CC432">
        <v>4.8547E-4</v>
      </c>
      <c r="CD432">
        <v>5.0903999999999999E-4</v>
      </c>
      <c r="CE432">
        <v>4.306E-4</v>
      </c>
      <c r="CF432">
        <v>5.3658999999999998E-4</v>
      </c>
      <c r="CG432">
        <v>4.0519999999999998E-4</v>
      </c>
      <c r="CH432">
        <v>3.6064000000000002E-4</v>
      </c>
      <c r="CI432">
        <v>3.0752999999999998E-4</v>
      </c>
      <c r="CJ432">
        <v>3.5126999999999999E-4</v>
      </c>
      <c r="CK432">
        <v>3.4623E-4</v>
      </c>
      <c r="CL432">
        <v>3.2023000000000002E-4</v>
      </c>
      <c r="CN432">
        <v>3.3579999999999998E-4</v>
      </c>
      <c r="CO432">
        <v>3.9232999999999998E-4</v>
      </c>
      <c r="CP432">
        <v>4.7872000000000002E-4</v>
      </c>
      <c r="CQ432">
        <v>2.6352999999999999E-4</v>
      </c>
      <c r="CR432">
        <v>3.1640999999999999E-4</v>
      </c>
      <c r="CS432">
        <v>3.2009999999999997E-4</v>
      </c>
      <c r="CT432">
        <v>3.5935999999999997E-4</v>
      </c>
      <c r="CU432">
        <v>2.6574999999999998E-4</v>
      </c>
      <c r="CV432">
        <v>2.3981E-4</v>
      </c>
      <c r="CW432">
        <v>2.9207000000000001E-4</v>
      </c>
      <c r="CX432">
        <v>4.3511999999999999E-4</v>
      </c>
      <c r="CY432">
        <v>2.5298999999999997E-4</v>
      </c>
      <c r="DA432">
        <v>1.4521E-4</v>
      </c>
      <c r="DB432">
        <v>1.0038E-4</v>
      </c>
      <c r="DC432">
        <v>1.3423999999999999E-4</v>
      </c>
      <c r="DD432" s="8">
        <v>9.7913999999999998E-5</v>
      </c>
      <c r="DE432">
        <v>1.4056999999999999E-4</v>
      </c>
      <c r="DF432">
        <v>1.1763E-4</v>
      </c>
      <c r="DG432">
        <v>1.3342000000000001E-4</v>
      </c>
      <c r="DH432" s="8">
        <v>9.1290000000000002E-5</v>
      </c>
      <c r="DI432">
        <v>1.3285E-4</v>
      </c>
      <c r="DJ432">
        <v>1.8092999999999999E-4</v>
      </c>
      <c r="DK432">
        <v>1.2646000000000001E-4</v>
      </c>
      <c r="DL432">
        <v>1.1035E-4</v>
      </c>
      <c r="DO432">
        <f t="shared" si="25"/>
        <v>2.3095333333333334E-4</v>
      </c>
      <c r="DP432">
        <f t="shared" si="26"/>
        <v>2.4782148148148143E-4</v>
      </c>
      <c r="DQ432">
        <f t="shared" si="27"/>
        <v>2.5757000000000004E-4</v>
      </c>
      <c r="DR432">
        <f t="shared" si="28"/>
        <v>2.0704237037037041E-4</v>
      </c>
      <c r="DT432">
        <v>53.604999999999997</v>
      </c>
    </row>
    <row r="433" spans="1:124" x14ac:dyDescent="0.25">
      <c r="A433">
        <v>4.9123999999999999E-4</v>
      </c>
      <c r="B433">
        <v>6.4061000000000001E-4</v>
      </c>
      <c r="C433">
        <v>5.9126999999999997E-4</v>
      </c>
      <c r="D433">
        <v>5.8925000000000004E-4</v>
      </c>
      <c r="E433">
        <v>1.6902E-4</v>
      </c>
      <c r="F433">
        <v>1.6830999999999999E-4</v>
      </c>
      <c r="G433">
        <v>1.6054E-4</v>
      </c>
      <c r="H433">
        <v>1.0919E-4</v>
      </c>
      <c r="I433">
        <v>1.3736999999999999E-4</v>
      </c>
      <c r="J433">
        <v>1.395E-4</v>
      </c>
      <c r="K433">
        <v>1.1150999999999999E-4</v>
      </c>
      <c r="L433">
        <v>1.1291E-4</v>
      </c>
      <c r="N433">
        <v>1.8275E-4</v>
      </c>
      <c r="O433">
        <v>1.719E-4</v>
      </c>
      <c r="P433">
        <v>1.5538999999999999E-4</v>
      </c>
      <c r="Q433">
        <v>1.1438E-4</v>
      </c>
      <c r="R433">
        <v>2.2864000000000001E-4</v>
      </c>
      <c r="S433">
        <v>2.2016000000000001E-4</v>
      </c>
      <c r="T433">
        <v>2.6633000000000001E-4</v>
      </c>
      <c r="U433">
        <v>1.8373E-4</v>
      </c>
      <c r="V433">
        <v>2.5034999999999999E-4</v>
      </c>
      <c r="W433">
        <v>1.8563999999999999E-4</v>
      </c>
      <c r="X433">
        <v>2.0113999999999999E-4</v>
      </c>
      <c r="Y433">
        <v>1.5189000000000001E-4</v>
      </c>
      <c r="AA433">
        <v>2.2437999999999999E-4</v>
      </c>
      <c r="AB433">
        <v>2.2879000000000001E-4</v>
      </c>
      <c r="AC433">
        <v>2.3423000000000001E-4</v>
      </c>
      <c r="AD433">
        <v>1.8660000000000001E-4</v>
      </c>
      <c r="AE433">
        <v>2.0568E-4</v>
      </c>
      <c r="AF433">
        <v>2.4459999999999998E-4</v>
      </c>
      <c r="AG433">
        <v>2.8111E-4</v>
      </c>
      <c r="AH433">
        <v>1.9888999999999999E-4</v>
      </c>
      <c r="AI433">
        <v>2.2143E-4</v>
      </c>
      <c r="AJ433">
        <v>2.1047000000000001E-4</v>
      </c>
      <c r="AK433">
        <v>2.1321E-4</v>
      </c>
      <c r="AL433">
        <v>1.3600999999999999E-4</v>
      </c>
      <c r="AN433">
        <v>2.2143E-4</v>
      </c>
      <c r="AO433">
        <v>2.1047000000000001E-4</v>
      </c>
      <c r="AP433">
        <v>2.1321E-4</v>
      </c>
      <c r="AQ433">
        <v>1.3600999999999999E-4</v>
      </c>
      <c r="AR433">
        <v>1.3444999999999999E-4</v>
      </c>
      <c r="AS433">
        <v>1.4974000000000001E-4</v>
      </c>
      <c r="AT433">
        <v>1.9374999999999999E-4</v>
      </c>
      <c r="AU433">
        <v>1.6866E-4</v>
      </c>
      <c r="AV433">
        <v>1.1625000000000001E-4</v>
      </c>
      <c r="AW433">
        <v>1.206E-4</v>
      </c>
      <c r="AX433">
        <v>1.1917E-4</v>
      </c>
      <c r="AY433">
        <v>1.1899E-4</v>
      </c>
      <c r="BA433">
        <v>1.5886000000000001E-4</v>
      </c>
      <c r="BB433">
        <v>1.9309000000000001E-4</v>
      </c>
      <c r="BC433">
        <v>2.1441E-4</v>
      </c>
      <c r="BD433">
        <v>1.2894999999999999E-4</v>
      </c>
      <c r="BE433">
        <v>1.3380999999999999E-4</v>
      </c>
      <c r="BF433">
        <v>1.7937000000000001E-4</v>
      </c>
      <c r="BG433">
        <v>2.2377000000000001E-4</v>
      </c>
      <c r="BH433">
        <v>1.7882E-4</v>
      </c>
      <c r="BI433">
        <v>2.3471000000000001E-4</v>
      </c>
      <c r="BJ433">
        <v>2.7147E-4</v>
      </c>
      <c r="BK433">
        <v>2.6373E-4</v>
      </c>
      <c r="BL433">
        <v>2.0940999999999999E-4</v>
      </c>
      <c r="BN433">
        <v>2.7151999999999998E-4</v>
      </c>
      <c r="BO433">
        <v>2.152E-4</v>
      </c>
      <c r="BP433">
        <v>1.9954E-4</v>
      </c>
      <c r="BQ433">
        <v>2.0404E-4</v>
      </c>
      <c r="BR433">
        <v>1.9636E-4</v>
      </c>
      <c r="BS433">
        <v>2.1749000000000001E-4</v>
      </c>
      <c r="BT433">
        <v>1.5297999999999999E-4</v>
      </c>
      <c r="BU433">
        <v>1.9197999999999999E-4</v>
      </c>
      <c r="BV433">
        <v>2.0746E-4</v>
      </c>
      <c r="BW433">
        <v>2.7322000000000002E-4</v>
      </c>
      <c r="BX433">
        <v>2.3120000000000001E-4</v>
      </c>
      <c r="BY433">
        <v>1.9736999999999999E-4</v>
      </c>
      <c r="CA433">
        <v>3.4413E-4</v>
      </c>
      <c r="CB433">
        <v>3.6426999999999998E-4</v>
      </c>
      <c r="CC433">
        <v>4.6801999999999998E-4</v>
      </c>
      <c r="CD433">
        <v>4.8327E-4</v>
      </c>
      <c r="CE433">
        <v>4.0779E-4</v>
      </c>
      <c r="CF433">
        <v>5.1683000000000002E-4</v>
      </c>
      <c r="CG433">
        <v>4.0612999999999999E-4</v>
      </c>
      <c r="CH433">
        <v>3.6368000000000001E-4</v>
      </c>
      <c r="CI433">
        <v>3.3114E-4</v>
      </c>
      <c r="CJ433">
        <v>3.5606E-4</v>
      </c>
      <c r="CK433">
        <v>3.3033999999999998E-4</v>
      </c>
      <c r="CL433">
        <v>3.1669000000000001E-4</v>
      </c>
      <c r="CN433">
        <v>3.3198E-4</v>
      </c>
      <c r="CO433">
        <v>3.9840999999999998E-4</v>
      </c>
      <c r="CP433">
        <v>4.6210000000000001E-4</v>
      </c>
      <c r="CQ433">
        <v>2.6308000000000001E-4</v>
      </c>
      <c r="CR433">
        <v>3.1052E-4</v>
      </c>
      <c r="CS433">
        <v>3.5476000000000003E-4</v>
      </c>
      <c r="CT433">
        <v>3.6811999999999999E-4</v>
      </c>
      <c r="CU433">
        <v>2.6907E-4</v>
      </c>
      <c r="CV433">
        <v>2.4684000000000002E-4</v>
      </c>
      <c r="CW433">
        <v>2.9928000000000002E-4</v>
      </c>
      <c r="CX433">
        <v>4.2879000000000002E-4</v>
      </c>
      <c r="CY433">
        <v>2.5525999999999999E-4</v>
      </c>
      <c r="DA433">
        <v>1.4064000000000001E-4</v>
      </c>
      <c r="DB433">
        <v>1.0288E-4</v>
      </c>
      <c r="DC433">
        <v>1.3039E-4</v>
      </c>
      <c r="DD433">
        <v>1.009E-4</v>
      </c>
      <c r="DE433">
        <v>1.3693000000000001E-4</v>
      </c>
      <c r="DF433">
        <v>1.2543999999999999E-4</v>
      </c>
      <c r="DG433">
        <v>1.2891000000000001E-4</v>
      </c>
      <c r="DH433" s="8">
        <v>9.2539000000000003E-5</v>
      </c>
      <c r="DI433">
        <v>1.2552E-4</v>
      </c>
      <c r="DJ433">
        <v>1.7265E-4</v>
      </c>
      <c r="DK433">
        <v>1.2666000000000001E-4</v>
      </c>
      <c r="DL433">
        <v>1.0957E-4</v>
      </c>
      <c r="DO433">
        <f t="shared" si="25"/>
        <v>2.2819259259259254E-4</v>
      </c>
      <c r="DP433">
        <f t="shared" si="26"/>
        <v>2.4930407407407407E-4</v>
      </c>
      <c r="DQ433">
        <f t="shared" si="27"/>
        <v>2.5466481481481489E-4</v>
      </c>
      <c r="DR433">
        <f t="shared" si="28"/>
        <v>2.0633848148148148E-4</v>
      </c>
      <c r="DT433">
        <v>53.73</v>
      </c>
    </row>
    <row r="434" spans="1:124" x14ac:dyDescent="0.25">
      <c r="A434">
        <v>4.8072000000000002E-4</v>
      </c>
      <c r="B434">
        <v>5.9080999999999999E-4</v>
      </c>
      <c r="C434">
        <v>6.0408E-4</v>
      </c>
      <c r="D434">
        <v>5.6050999999999996E-4</v>
      </c>
      <c r="E434">
        <v>1.6123999999999999E-4</v>
      </c>
      <c r="F434">
        <v>1.6252000000000001E-4</v>
      </c>
      <c r="G434">
        <v>1.6301999999999999E-4</v>
      </c>
      <c r="H434">
        <v>1.086E-4</v>
      </c>
      <c r="I434">
        <v>1.3758999999999999E-4</v>
      </c>
      <c r="J434">
        <v>1.4501E-4</v>
      </c>
      <c r="K434">
        <v>1.2114E-4</v>
      </c>
      <c r="L434">
        <v>1.1985999999999999E-4</v>
      </c>
      <c r="N434">
        <v>1.7452E-4</v>
      </c>
      <c r="O434">
        <v>1.7684999999999999E-4</v>
      </c>
      <c r="P434">
        <v>1.6457E-4</v>
      </c>
      <c r="Q434">
        <v>1.3313999999999999E-4</v>
      </c>
      <c r="R434">
        <v>2.3756999999999999E-4</v>
      </c>
      <c r="S434">
        <v>2.2206E-4</v>
      </c>
      <c r="T434">
        <v>2.8511999999999998E-4</v>
      </c>
      <c r="U434">
        <v>1.8138E-4</v>
      </c>
      <c r="V434">
        <v>2.2152000000000001E-4</v>
      </c>
      <c r="W434">
        <v>1.7327999999999999E-4</v>
      </c>
      <c r="X434">
        <v>2.1851999999999999E-4</v>
      </c>
      <c r="Y434">
        <v>1.6291999999999999E-4</v>
      </c>
      <c r="AA434">
        <v>2.0976E-4</v>
      </c>
      <c r="AB434">
        <v>2.8690999999999998E-4</v>
      </c>
      <c r="AC434">
        <v>2.6256000000000001E-4</v>
      </c>
      <c r="AD434">
        <v>1.9131000000000001E-4</v>
      </c>
      <c r="AE434">
        <v>2.0892E-4</v>
      </c>
      <c r="AF434">
        <v>2.3744E-4</v>
      </c>
      <c r="AG434">
        <v>2.6360000000000001E-4</v>
      </c>
      <c r="AH434">
        <v>2.0125000000000001E-4</v>
      </c>
      <c r="AI434">
        <v>1.8625E-4</v>
      </c>
      <c r="AJ434">
        <v>2.286E-4</v>
      </c>
      <c r="AK434">
        <v>1.9929999999999999E-4</v>
      </c>
      <c r="AL434">
        <v>1.4147000000000001E-4</v>
      </c>
      <c r="AN434">
        <v>1.8625E-4</v>
      </c>
      <c r="AO434">
        <v>2.286E-4</v>
      </c>
      <c r="AP434">
        <v>1.9929999999999999E-4</v>
      </c>
      <c r="AQ434">
        <v>1.4147000000000001E-4</v>
      </c>
      <c r="AR434">
        <v>1.1975E-4</v>
      </c>
      <c r="AS434">
        <v>1.7286999999999999E-4</v>
      </c>
      <c r="AT434">
        <v>2.0023999999999999E-4</v>
      </c>
      <c r="AU434">
        <v>1.5825999999999999E-4</v>
      </c>
      <c r="AV434">
        <v>1.3242000000000001E-4</v>
      </c>
      <c r="AW434">
        <v>1.3264E-4</v>
      </c>
      <c r="AX434">
        <v>1.1595999999999999E-4</v>
      </c>
      <c r="AY434">
        <v>1.1676E-4</v>
      </c>
      <c r="BA434">
        <v>1.5940999999999999E-4</v>
      </c>
      <c r="BB434">
        <v>1.7961999999999999E-4</v>
      </c>
      <c r="BC434">
        <v>1.8142000000000001E-4</v>
      </c>
      <c r="BD434">
        <v>1.4778999999999999E-4</v>
      </c>
      <c r="BE434">
        <v>1.5756E-4</v>
      </c>
      <c r="BF434">
        <v>1.6637999999999999E-4</v>
      </c>
      <c r="BG434">
        <v>1.9537999999999999E-4</v>
      </c>
      <c r="BH434">
        <v>1.5752E-4</v>
      </c>
      <c r="BI434">
        <v>2.4091E-4</v>
      </c>
      <c r="BJ434">
        <v>2.3902999999999999E-4</v>
      </c>
      <c r="BK434">
        <v>2.6018999999999999E-4</v>
      </c>
      <c r="BL434">
        <v>1.8363E-4</v>
      </c>
      <c r="BN434">
        <v>2.5526999999999999E-4</v>
      </c>
      <c r="BO434">
        <v>2.2450000000000001E-4</v>
      </c>
      <c r="BP434">
        <v>2.0008E-4</v>
      </c>
      <c r="BQ434">
        <v>2.0625999999999999E-4</v>
      </c>
      <c r="BR434">
        <v>1.9017E-4</v>
      </c>
      <c r="BS434">
        <v>2.0945E-4</v>
      </c>
      <c r="BT434">
        <v>1.7069000000000001E-4</v>
      </c>
      <c r="BU434">
        <v>1.8335000000000001E-4</v>
      </c>
      <c r="BV434">
        <v>2.2005000000000001E-4</v>
      </c>
      <c r="BW434">
        <v>2.3274999999999999E-4</v>
      </c>
      <c r="BX434">
        <v>2.1024999999999999E-4</v>
      </c>
      <c r="BY434">
        <v>2.0534000000000001E-4</v>
      </c>
      <c r="CA434">
        <v>3.9913999999999998E-4</v>
      </c>
      <c r="CB434">
        <v>3.8255E-4</v>
      </c>
      <c r="CC434">
        <v>4.1645000000000001E-4</v>
      </c>
      <c r="CD434">
        <v>4.1791000000000002E-4</v>
      </c>
      <c r="CE434">
        <v>3.6980999999999998E-4</v>
      </c>
      <c r="CF434">
        <v>4.6066E-4</v>
      </c>
      <c r="CG434">
        <v>4.0057E-4</v>
      </c>
      <c r="CH434">
        <v>4.0053000000000002E-4</v>
      </c>
      <c r="CI434">
        <v>3.9275999999999997E-4</v>
      </c>
      <c r="CJ434">
        <v>3.6027999999999999E-4</v>
      </c>
      <c r="CK434">
        <v>3.0667999999999998E-4</v>
      </c>
      <c r="CL434">
        <v>3.0065000000000002E-4</v>
      </c>
      <c r="CN434">
        <v>3.3102000000000001E-4</v>
      </c>
      <c r="CO434">
        <v>4.0896999999999998E-4</v>
      </c>
      <c r="CP434">
        <v>4.1512999999999999E-4</v>
      </c>
      <c r="CQ434">
        <v>2.6739E-4</v>
      </c>
      <c r="CR434">
        <v>2.9166000000000001E-4</v>
      </c>
      <c r="CS434">
        <v>4.4255999999999999E-4</v>
      </c>
      <c r="CT434">
        <v>3.9154000000000001E-4</v>
      </c>
      <c r="CU434">
        <v>2.7397000000000001E-4</v>
      </c>
      <c r="CV434">
        <v>2.7889000000000001E-4</v>
      </c>
      <c r="CW434">
        <v>3.0709999999999998E-4</v>
      </c>
      <c r="CX434">
        <v>4.1449999999999999E-4</v>
      </c>
      <c r="CY434">
        <v>2.5082000000000001E-4</v>
      </c>
      <c r="DA434">
        <v>1.2755000000000001E-4</v>
      </c>
      <c r="DB434">
        <v>1.0773E-4</v>
      </c>
      <c r="DC434">
        <v>1.2296E-4</v>
      </c>
      <c r="DD434">
        <v>1.0763E-4</v>
      </c>
      <c r="DE434">
        <v>1.2845000000000001E-4</v>
      </c>
      <c r="DF434">
        <v>1.4265E-4</v>
      </c>
      <c r="DG434">
        <v>1.2161E-4</v>
      </c>
      <c r="DH434" s="8">
        <v>9.3542999999999995E-5</v>
      </c>
      <c r="DI434">
        <v>1.1489000000000001E-4</v>
      </c>
      <c r="DJ434">
        <v>1.5055E-4</v>
      </c>
      <c r="DK434">
        <v>1.2816999999999999E-4</v>
      </c>
      <c r="DL434">
        <v>1.1293E-4</v>
      </c>
      <c r="DO434">
        <f t="shared" si="25"/>
        <v>2.264462962962963E-4</v>
      </c>
      <c r="DP434">
        <f t="shared" si="26"/>
        <v>2.5082851851851852E-4</v>
      </c>
      <c r="DQ434">
        <f t="shared" si="27"/>
        <v>2.493714814814815E-4</v>
      </c>
      <c r="DR434">
        <f t="shared" si="28"/>
        <v>2.0467381481481482E-4</v>
      </c>
      <c r="DT434">
        <v>53.854999999999997</v>
      </c>
    </row>
    <row r="435" spans="1:124" x14ac:dyDescent="0.25">
      <c r="A435">
        <v>4.7686000000000001E-4</v>
      </c>
      <c r="B435">
        <v>5.2565000000000001E-4</v>
      </c>
      <c r="C435">
        <v>6.1740999999999999E-4</v>
      </c>
      <c r="D435">
        <v>5.2136000000000001E-4</v>
      </c>
      <c r="E435">
        <v>1.5393000000000001E-4</v>
      </c>
      <c r="F435">
        <v>1.5845E-4</v>
      </c>
      <c r="G435">
        <v>1.6404000000000001E-4</v>
      </c>
      <c r="H435">
        <v>1.0801E-4</v>
      </c>
      <c r="I435">
        <v>1.4065E-4</v>
      </c>
      <c r="J435">
        <v>1.4931999999999999E-4</v>
      </c>
      <c r="K435">
        <v>1.2839000000000001E-4</v>
      </c>
      <c r="L435">
        <v>1.2637999999999999E-4</v>
      </c>
      <c r="N435">
        <v>1.6787E-4</v>
      </c>
      <c r="O435">
        <v>1.8108999999999999E-4</v>
      </c>
      <c r="P435">
        <v>1.7276999999999999E-4</v>
      </c>
      <c r="Q435">
        <v>1.5144999999999999E-4</v>
      </c>
      <c r="R435">
        <v>2.5227000000000002E-4</v>
      </c>
      <c r="S435">
        <v>2.2143E-4</v>
      </c>
      <c r="T435">
        <v>3.0554999999999997E-4</v>
      </c>
      <c r="U435">
        <v>1.7810999999999999E-4</v>
      </c>
      <c r="V435">
        <v>1.9228E-4</v>
      </c>
      <c r="W435">
        <v>1.6033E-4</v>
      </c>
      <c r="X435">
        <v>2.3661999999999999E-4</v>
      </c>
      <c r="Y435">
        <v>1.7363E-4</v>
      </c>
      <c r="AA435">
        <v>1.9558999999999999E-4</v>
      </c>
      <c r="AB435">
        <v>3.4190000000000002E-4</v>
      </c>
      <c r="AC435">
        <v>2.8948999999999999E-4</v>
      </c>
      <c r="AD435">
        <v>1.9786000000000001E-4</v>
      </c>
      <c r="AE435">
        <v>2.1319000000000001E-4</v>
      </c>
      <c r="AF435">
        <v>2.3331E-4</v>
      </c>
      <c r="AG435">
        <v>2.4633000000000001E-4</v>
      </c>
      <c r="AH435">
        <v>2.0642999999999999E-4</v>
      </c>
      <c r="AI435">
        <v>1.5252000000000001E-4</v>
      </c>
      <c r="AJ435">
        <v>2.4642000000000002E-4</v>
      </c>
      <c r="AK435">
        <v>1.8629000000000001E-4</v>
      </c>
      <c r="AL435">
        <v>1.4572000000000001E-4</v>
      </c>
      <c r="AN435">
        <v>1.5252000000000001E-4</v>
      </c>
      <c r="AO435">
        <v>2.4642000000000002E-4</v>
      </c>
      <c r="AP435">
        <v>1.8629000000000001E-4</v>
      </c>
      <c r="AQ435">
        <v>1.4572000000000001E-4</v>
      </c>
      <c r="AR435">
        <v>1.0443E-4</v>
      </c>
      <c r="AS435">
        <v>1.9809999999999999E-4</v>
      </c>
      <c r="AT435">
        <v>2.0717000000000001E-4</v>
      </c>
      <c r="AU435">
        <v>1.4813000000000001E-4</v>
      </c>
      <c r="AV435">
        <v>1.4433999999999999E-4</v>
      </c>
      <c r="AW435">
        <v>1.4227E-4</v>
      </c>
      <c r="AX435">
        <v>1.1412E-4</v>
      </c>
      <c r="AY435">
        <v>1.1489000000000001E-4</v>
      </c>
      <c r="BA435">
        <v>1.5867999999999999E-4</v>
      </c>
      <c r="BB435">
        <v>1.6422E-4</v>
      </c>
      <c r="BC435">
        <v>1.4652E-4</v>
      </c>
      <c r="BD435">
        <v>1.6506999999999999E-4</v>
      </c>
      <c r="BE435">
        <v>1.8217999999999999E-4</v>
      </c>
      <c r="BF435">
        <v>1.5558999999999999E-4</v>
      </c>
      <c r="BG435">
        <v>1.6975000000000001E-4</v>
      </c>
      <c r="BH435">
        <v>1.3399000000000001E-4</v>
      </c>
      <c r="BI435">
        <v>2.4794999999999998E-4</v>
      </c>
      <c r="BJ435">
        <v>2.0796000000000001E-4</v>
      </c>
      <c r="BK435">
        <v>2.6371000000000001E-4</v>
      </c>
      <c r="BL435">
        <v>1.5907000000000001E-4</v>
      </c>
      <c r="BN435">
        <v>2.4216999999999999E-4</v>
      </c>
      <c r="BO435">
        <v>2.3639000000000001E-4</v>
      </c>
      <c r="BP435">
        <v>2.0118999999999999E-4</v>
      </c>
      <c r="BQ435">
        <v>2.1055999999999999E-4</v>
      </c>
      <c r="BR435">
        <v>1.8312E-4</v>
      </c>
      <c r="BS435">
        <v>2.0038E-4</v>
      </c>
      <c r="BT435">
        <v>1.9012E-4</v>
      </c>
      <c r="BU435">
        <v>1.7584E-4</v>
      </c>
      <c r="BV435">
        <v>2.3803E-4</v>
      </c>
      <c r="BW435">
        <v>1.9358999999999999E-4</v>
      </c>
      <c r="BX435">
        <v>1.9123999999999999E-4</v>
      </c>
      <c r="BY435">
        <v>2.1206999999999999E-4</v>
      </c>
      <c r="CA435">
        <v>4.5855000000000001E-4</v>
      </c>
      <c r="CB435">
        <v>3.9959000000000001E-4</v>
      </c>
      <c r="CC435">
        <v>3.6045000000000001E-4</v>
      </c>
      <c r="CD435">
        <v>3.5071000000000001E-4</v>
      </c>
      <c r="CE435">
        <v>3.3809999999999998E-4</v>
      </c>
      <c r="CF435">
        <v>4.0038999999999998E-4</v>
      </c>
      <c r="CG435">
        <v>3.9121000000000002E-4</v>
      </c>
      <c r="CH435">
        <v>4.4849000000000001E-4</v>
      </c>
      <c r="CI435">
        <v>4.5553E-4</v>
      </c>
      <c r="CJ435">
        <v>3.6094000000000002E-4</v>
      </c>
      <c r="CK435">
        <v>2.8846999999999998E-4</v>
      </c>
      <c r="CL435">
        <v>2.8111E-4</v>
      </c>
      <c r="CN435">
        <v>3.3293E-4</v>
      </c>
      <c r="CO435">
        <v>4.1734999999999998E-4</v>
      </c>
      <c r="CP435">
        <v>3.6490999999999997E-4</v>
      </c>
      <c r="CQ435">
        <v>2.7345000000000001E-4</v>
      </c>
      <c r="CR435">
        <v>2.7054999999999999E-4</v>
      </c>
      <c r="CS435">
        <v>5.3133E-4</v>
      </c>
      <c r="CT435">
        <v>4.1531000000000001E-4</v>
      </c>
      <c r="CU435">
        <v>2.7721000000000001E-4</v>
      </c>
      <c r="CV435">
        <v>3.1658000000000001E-4</v>
      </c>
      <c r="CW435">
        <v>3.1063999999999999E-4</v>
      </c>
      <c r="CX435">
        <v>4.0007999999999998E-4</v>
      </c>
      <c r="CY435">
        <v>2.4204000000000001E-4</v>
      </c>
      <c r="DA435">
        <v>1.1348E-4</v>
      </c>
      <c r="DB435">
        <v>1.1196000000000001E-4</v>
      </c>
      <c r="DC435">
        <v>1.1613E-4</v>
      </c>
      <c r="DD435">
        <v>1.1401E-4</v>
      </c>
      <c r="DE435">
        <v>1.1993E-4</v>
      </c>
      <c r="DF435">
        <v>1.5898999999999999E-4</v>
      </c>
      <c r="DG435">
        <v>1.1559E-4</v>
      </c>
      <c r="DH435" s="8">
        <v>9.3592999999999997E-5</v>
      </c>
      <c r="DI435">
        <v>1.0694E-4</v>
      </c>
      <c r="DJ435">
        <v>1.2740000000000001E-4</v>
      </c>
      <c r="DK435">
        <v>1.2991000000000001E-4</v>
      </c>
      <c r="DL435">
        <v>1.1822E-4</v>
      </c>
      <c r="DO435">
        <f t="shared" si="25"/>
        <v>2.2633962962962967E-4</v>
      </c>
      <c r="DP435">
        <f t="shared" si="26"/>
        <v>2.5116333333333337E-4</v>
      </c>
      <c r="DQ435">
        <f t="shared" si="27"/>
        <v>2.4440962962962959E-4</v>
      </c>
      <c r="DR435">
        <f t="shared" si="28"/>
        <v>2.0270825925925925E-4</v>
      </c>
      <c r="DT435">
        <v>53.98</v>
      </c>
    </row>
    <row r="436" spans="1:124" x14ac:dyDescent="0.25">
      <c r="A436">
        <v>4.8095000000000001E-4</v>
      </c>
      <c r="B436">
        <v>4.8263000000000001E-4</v>
      </c>
      <c r="C436">
        <v>6.2242000000000005E-4</v>
      </c>
      <c r="D436">
        <v>4.9403999999999995E-4</v>
      </c>
      <c r="E436">
        <v>1.5113E-4</v>
      </c>
      <c r="F436">
        <v>1.582E-4</v>
      </c>
      <c r="G436">
        <v>1.6281999999999999E-4</v>
      </c>
      <c r="H436">
        <v>1.0762E-4</v>
      </c>
      <c r="I436">
        <v>1.4448E-4</v>
      </c>
      <c r="J436">
        <v>1.4972999999999999E-4</v>
      </c>
      <c r="K436">
        <v>1.2889999999999999E-4</v>
      </c>
      <c r="L436">
        <v>1.2850000000000001E-4</v>
      </c>
      <c r="N436">
        <v>1.6642E-4</v>
      </c>
      <c r="O436">
        <v>1.8194000000000001E-4</v>
      </c>
      <c r="P436">
        <v>1.7501999999999999E-4</v>
      </c>
      <c r="Q436">
        <v>1.5843000000000001E-4</v>
      </c>
      <c r="R436">
        <v>2.6366999999999997E-4</v>
      </c>
      <c r="S436">
        <v>2.1839E-4</v>
      </c>
      <c r="T436">
        <v>3.1524E-4</v>
      </c>
      <c r="U436">
        <v>1.7558E-4</v>
      </c>
      <c r="V436">
        <v>1.7943000000000001E-4</v>
      </c>
      <c r="W436">
        <v>1.5412999999999999E-4</v>
      </c>
      <c r="X436">
        <v>2.4454000000000001E-4</v>
      </c>
      <c r="Y436">
        <v>1.7756E-4</v>
      </c>
      <c r="AA436">
        <v>1.8985000000000001E-4</v>
      </c>
      <c r="AB436">
        <v>3.6130999999999999E-4</v>
      </c>
      <c r="AC436">
        <v>2.9892999999999999E-4</v>
      </c>
      <c r="AD436">
        <v>2.0207999999999999E-4</v>
      </c>
      <c r="AE436">
        <v>2.1568999999999999E-4</v>
      </c>
      <c r="AF436">
        <v>2.3421999999999999E-4</v>
      </c>
      <c r="AG436">
        <v>2.3902E-4</v>
      </c>
      <c r="AH436">
        <v>2.1104000000000001E-4</v>
      </c>
      <c r="AI436">
        <v>1.3965000000000001E-4</v>
      </c>
      <c r="AJ436">
        <v>2.5322000000000002E-4</v>
      </c>
      <c r="AK436">
        <v>1.8149999999999999E-4</v>
      </c>
      <c r="AL436">
        <v>1.4611E-4</v>
      </c>
      <c r="AN436">
        <v>1.3965000000000001E-4</v>
      </c>
      <c r="AO436">
        <v>2.5322000000000002E-4</v>
      </c>
      <c r="AP436">
        <v>1.8149999999999999E-4</v>
      </c>
      <c r="AQ436">
        <v>1.4611E-4</v>
      </c>
      <c r="AR436" s="8">
        <v>9.7309E-5</v>
      </c>
      <c r="AS436">
        <v>2.1039E-4</v>
      </c>
      <c r="AT436">
        <v>2.1022E-4</v>
      </c>
      <c r="AU436">
        <v>1.4393000000000001E-4</v>
      </c>
      <c r="AV436">
        <v>1.4495E-4</v>
      </c>
      <c r="AW436">
        <v>1.4374E-4</v>
      </c>
      <c r="AX436">
        <v>1.1453E-4</v>
      </c>
      <c r="AY436">
        <v>1.1428E-4</v>
      </c>
      <c r="BA436">
        <v>1.5690999999999999E-4</v>
      </c>
      <c r="BB436">
        <v>1.5568E-4</v>
      </c>
      <c r="BC436">
        <v>1.2986000000000001E-4</v>
      </c>
      <c r="BD436">
        <v>1.7050999999999999E-4</v>
      </c>
      <c r="BE436">
        <v>1.9302999999999999E-4</v>
      </c>
      <c r="BF436">
        <v>1.5296E-4</v>
      </c>
      <c r="BG436">
        <v>1.6147000000000001E-4</v>
      </c>
      <c r="BH436">
        <v>1.2182E-4</v>
      </c>
      <c r="BI436">
        <v>2.5127999999999999E-4</v>
      </c>
      <c r="BJ436">
        <v>1.9597000000000001E-4</v>
      </c>
      <c r="BK436">
        <v>2.7159999999999999E-4</v>
      </c>
      <c r="BL436">
        <v>1.4975000000000001E-4</v>
      </c>
      <c r="BN436">
        <v>2.3939999999999999E-4</v>
      </c>
      <c r="BO436">
        <v>2.4347999999999999E-4</v>
      </c>
      <c r="BP436">
        <v>2.0186E-4</v>
      </c>
      <c r="BQ436">
        <v>2.1404E-4</v>
      </c>
      <c r="BR436">
        <v>1.7907E-4</v>
      </c>
      <c r="BS436">
        <v>1.9534000000000001E-4</v>
      </c>
      <c r="BT436">
        <v>1.9959000000000001E-4</v>
      </c>
      <c r="BU436">
        <v>1.7352000000000001E-4</v>
      </c>
      <c r="BV436">
        <v>2.5041000000000001E-4</v>
      </c>
      <c r="BW436">
        <v>1.7819999999999999E-4</v>
      </c>
      <c r="BX436">
        <v>1.8488000000000001E-4</v>
      </c>
      <c r="BY436">
        <v>2.1333999999999999E-4</v>
      </c>
      <c r="CA436">
        <v>4.8674999999999999E-4</v>
      </c>
      <c r="CB436">
        <v>4.0476999999999999E-4</v>
      </c>
      <c r="CC436">
        <v>3.3217000000000001E-4</v>
      </c>
      <c r="CD436">
        <v>3.2024000000000001E-4</v>
      </c>
      <c r="CE436">
        <v>3.3035999999999997E-4</v>
      </c>
      <c r="CF436">
        <v>3.7060000000000001E-4</v>
      </c>
      <c r="CG436">
        <v>3.8293000000000002E-4</v>
      </c>
      <c r="CH436">
        <v>4.7852000000000002E-4</v>
      </c>
      <c r="CI436">
        <v>4.8207000000000002E-4</v>
      </c>
      <c r="CJ436">
        <v>3.5711E-4</v>
      </c>
      <c r="CK436">
        <v>2.8563999999999998E-4</v>
      </c>
      <c r="CL436">
        <v>2.6910999999999998E-4</v>
      </c>
      <c r="CN436">
        <v>3.3607E-4</v>
      </c>
      <c r="CO436">
        <v>4.1815999999999999E-4</v>
      </c>
      <c r="CP436">
        <v>3.4031000000000003E-4</v>
      </c>
      <c r="CQ436">
        <v>2.7730000000000002E-4</v>
      </c>
      <c r="CR436">
        <v>2.5919000000000002E-4</v>
      </c>
      <c r="CS436">
        <v>5.6853000000000003E-4</v>
      </c>
      <c r="CT436">
        <v>4.2501000000000003E-4</v>
      </c>
      <c r="CU436">
        <v>2.7652999999999998E-4</v>
      </c>
      <c r="CV436">
        <v>3.3731000000000001E-4</v>
      </c>
      <c r="CW436">
        <v>3.0755000000000002E-4</v>
      </c>
      <c r="CX436">
        <v>3.9341000000000002E-4</v>
      </c>
      <c r="CY436">
        <v>2.3383E-4</v>
      </c>
      <c r="DA436">
        <v>1.0649000000000001E-4</v>
      </c>
      <c r="DB436">
        <v>1.1294999999999999E-4</v>
      </c>
      <c r="DC436">
        <v>1.1368E-4</v>
      </c>
      <c r="DD436">
        <v>1.1616999999999999E-4</v>
      </c>
      <c r="DE436">
        <v>1.1616E-4</v>
      </c>
      <c r="DF436">
        <v>1.6472000000000001E-4</v>
      </c>
      <c r="DG436">
        <v>1.1415E-4</v>
      </c>
      <c r="DH436" s="8">
        <v>9.2544E-5</v>
      </c>
      <c r="DI436">
        <v>1.0606E-4</v>
      </c>
      <c r="DJ436">
        <v>1.1655E-4</v>
      </c>
      <c r="DK436">
        <v>1.3065E-4</v>
      </c>
      <c r="DL436">
        <v>1.2210000000000001E-4</v>
      </c>
      <c r="DO436">
        <f t="shared" si="25"/>
        <v>2.2754588888888888E-4</v>
      </c>
      <c r="DP436">
        <f t="shared" si="26"/>
        <v>2.4976629629629632E-4</v>
      </c>
      <c r="DQ436">
        <f t="shared" si="27"/>
        <v>2.422907407407407E-4</v>
      </c>
      <c r="DR436">
        <f t="shared" si="28"/>
        <v>2.0128162962962959E-4</v>
      </c>
      <c r="DT436">
        <v>54.106000000000002</v>
      </c>
    </row>
    <row r="437" spans="1:124" x14ac:dyDescent="0.25">
      <c r="A437">
        <v>4.8979000000000004E-4</v>
      </c>
      <c r="B437">
        <v>4.8594000000000003E-4</v>
      </c>
      <c r="C437">
        <v>6.1523999999999997E-4</v>
      </c>
      <c r="D437">
        <v>4.9363E-4</v>
      </c>
      <c r="E437">
        <v>1.5425000000000001E-4</v>
      </c>
      <c r="F437">
        <v>1.6165E-4</v>
      </c>
      <c r="G437">
        <v>1.5987999999999999E-4</v>
      </c>
      <c r="H437">
        <v>1.075E-4</v>
      </c>
      <c r="I437">
        <v>1.4663E-4</v>
      </c>
      <c r="J437">
        <v>1.4584999999999999E-4</v>
      </c>
      <c r="K437">
        <v>1.2226000000000001E-4</v>
      </c>
      <c r="L437">
        <v>1.2484E-4</v>
      </c>
      <c r="N437">
        <v>1.7076999999999999E-4</v>
      </c>
      <c r="O437">
        <v>1.7867999999999999E-4</v>
      </c>
      <c r="P437">
        <v>1.6983999999999999E-4</v>
      </c>
      <c r="Q437">
        <v>1.4987E-4</v>
      </c>
      <c r="R437">
        <v>2.6473000000000002E-4</v>
      </c>
      <c r="S437">
        <v>2.1441E-4</v>
      </c>
      <c r="T437">
        <v>3.0819000000000002E-4</v>
      </c>
      <c r="U437">
        <v>1.7501999999999999E-4</v>
      </c>
      <c r="V437">
        <v>1.9014999999999999E-4</v>
      </c>
      <c r="W437">
        <v>1.5804999999999999E-4</v>
      </c>
      <c r="X437">
        <v>2.3740999999999999E-4</v>
      </c>
      <c r="Y437">
        <v>1.7218999999999999E-4</v>
      </c>
      <c r="AA437">
        <v>1.9558999999999999E-4</v>
      </c>
      <c r="AB437">
        <v>3.3357999999999999E-4</v>
      </c>
      <c r="AC437">
        <v>2.8508E-4</v>
      </c>
      <c r="AD437">
        <v>2.0118999999999999E-4</v>
      </c>
      <c r="AE437">
        <v>2.1465000000000001E-4</v>
      </c>
      <c r="AF437">
        <v>2.3927E-4</v>
      </c>
      <c r="AG437">
        <v>2.4554999999999998E-4</v>
      </c>
      <c r="AH437">
        <v>2.1206999999999999E-4</v>
      </c>
      <c r="AI437">
        <v>1.5482000000000001E-4</v>
      </c>
      <c r="AJ437">
        <v>2.4479999999999999E-4</v>
      </c>
      <c r="AK437">
        <v>1.8744000000000001E-4</v>
      </c>
      <c r="AL437">
        <v>1.4224999999999999E-4</v>
      </c>
      <c r="AN437">
        <v>1.5482000000000001E-4</v>
      </c>
      <c r="AO437">
        <v>2.4479999999999999E-4</v>
      </c>
      <c r="AP437">
        <v>1.8744000000000001E-4</v>
      </c>
      <c r="AQ437">
        <v>1.4224999999999999E-4</v>
      </c>
      <c r="AR437">
        <v>1.0234E-4</v>
      </c>
      <c r="AS437">
        <v>2.0233999999999999E-4</v>
      </c>
      <c r="AT437">
        <v>2.0733000000000001E-4</v>
      </c>
      <c r="AU437">
        <v>1.4783999999999999E-4</v>
      </c>
      <c r="AV437">
        <v>1.3379E-4</v>
      </c>
      <c r="AW437">
        <v>1.3603000000000001E-4</v>
      </c>
      <c r="AX437">
        <v>1.1671999999999999E-4</v>
      </c>
      <c r="AY437">
        <v>1.1511E-4</v>
      </c>
      <c r="BA437">
        <v>1.5491999999999999E-4</v>
      </c>
      <c r="BB437">
        <v>1.5868999999999999E-4</v>
      </c>
      <c r="BC437">
        <v>1.4081E-4</v>
      </c>
      <c r="BD437">
        <v>1.6076E-4</v>
      </c>
      <c r="BE437">
        <v>1.8359E-4</v>
      </c>
      <c r="BF437">
        <v>1.5970000000000001E-4</v>
      </c>
      <c r="BG437">
        <v>1.7498000000000001E-4</v>
      </c>
      <c r="BH437">
        <v>1.2788E-4</v>
      </c>
      <c r="BI437">
        <v>2.4855E-4</v>
      </c>
      <c r="BJ437">
        <v>2.0955E-4</v>
      </c>
      <c r="BK437">
        <v>2.7872999999999998E-4</v>
      </c>
      <c r="BL437">
        <v>1.6076E-4</v>
      </c>
      <c r="BN437">
        <v>2.4814999999999999E-4</v>
      </c>
      <c r="BO437">
        <v>2.4126E-4</v>
      </c>
      <c r="BP437">
        <v>2.0137E-4</v>
      </c>
      <c r="BQ437">
        <v>2.1431E-4</v>
      </c>
      <c r="BR437">
        <v>1.8008E-4</v>
      </c>
      <c r="BS437">
        <v>1.9698E-4</v>
      </c>
      <c r="BT437">
        <v>1.9337E-4</v>
      </c>
      <c r="BU437">
        <v>1.7742999999999999E-4</v>
      </c>
      <c r="BV437">
        <v>2.4956000000000002E-4</v>
      </c>
      <c r="BW437">
        <v>1.9510999999999999E-4</v>
      </c>
      <c r="BX437">
        <v>1.9441E-4</v>
      </c>
      <c r="BY437">
        <v>2.0816000000000001E-4</v>
      </c>
      <c r="CA437">
        <v>4.6658000000000002E-4</v>
      </c>
      <c r="CB437">
        <v>3.9448E-4</v>
      </c>
      <c r="CC437">
        <v>3.4738E-4</v>
      </c>
      <c r="CD437">
        <v>3.4340999999999999E-4</v>
      </c>
      <c r="CE437">
        <v>3.5032999999999999E-4</v>
      </c>
      <c r="CF437">
        <v>3.8783999999999997E-4</v>
      </c>
      <c r="CG437">
        <v>3.7987999999999997E-4</v>
      </c>
      <c r="CH437">
        <v>4.7233000000000003E-4</v>
      </c>
      <c r="CI437">
        <v>4.5637E-4</v>
      </c>
      <c r="CJ437">
        <v>3.5047000000000002E-4</v>
      </c>
      <c r="CK437">
        <v>2.9913999999999999E-4</v>
      </c>
      <c r="CL437">
        <v>2.7116999999999999E-4</v>
      </c>
      <c r="CN437">
        <v>3.3814000000000001E-4</v>
      </c>
      <c r="CO437">
        <v>4.1046000000000002E-4</v>
      </c>
      <c r="CP437">
        <v>3.5509000000000002E-4</v>
      </c>
      <c r="CQ437">
        <v>2.7629999999999999E-4</v>
      </c>
      <c r="CR437">
        <v>2.6379000000000002E-4</v>
      </c>
      <c r="CS437">
        <v>5.3200999999999997E-4</v>
      </c>
      <c r="CT437">
        <v>4.1452999999999998E-4</v>
      </c>
      <c r="CU437">
        <v>2.72E-4</v>
      </c>
      <c r="CV437">
        <v>3.2861000000000001E-4</v>
      </c>
      <c r="CW437">
        <v>2.9927000000000003E-4</v>
      </c>
      <c r="CX437">
        <v>3.9782000000000001E-4</v>
      </c>
      <c r="CY437">
        <v>2.3067000000000001E-4</v>
      </c>
      <c r="DA437">
        <v>1.1046E-4</v>
      </c>
      <c r="DB437">
        <v>1.1E-4</v>
      </c>
      <c r="DC437">
        <v>1.1684999999999999E-4</v>
      </c>
      <c r="DD437">
        <v>1.1271E-4</v>
      </c>
      <c r="DE437">
        <v>1.1917E-4</v>
      </c>
      <c r="DF437">
        <v>1.5635000000000001E-4</v>
      </c>
      <c r="DG437">
        <v>1.1790000000000001E-4</v>
      </c>
      <c r="DH437" s="8">
        <v>9.0882000000000002E-5</v>
      </c>
      <c r="DI437">
        <v>1.125E-4</v>
      </c>
      <c r="DJ437">
        <v>1.2407E-4</v>
      </c>
      <c r="DK437">
        <v>1.2975000000000001E-4</v>
      </c>
      <c r="DL437">
        <v>1.2212E-4</v>
      </c>
      <c r="DO437">
        <f t="shared" si="25"/>
        <v>2.2900481481481479E-4</v>
      </c>
      <c r="DP437">
        <f t="shared" si="26"/>
        <v>2.4709777777777783E-4</v>
      </c>
      <c r="DQ437">
        <f t="shared" si="27"/>
        <v>2.4386629629629623E-4</v>
      </c>
      <c r="DR437">
        <f t="shared" si="28"/>
        <v>2.00913037037037E-4</v>
      </c>
      <c r="DT437">
        <v>54.231000000000002</v>
      </c>
    </row>
    <row r="438" spans="1:124" x14ac:dyDescent="0.25">
      <c r="A438">
        <v>4.9755000000000003E-4</v>
      </c>
      <c r="B438">
        <v>5.3231000000000003E-4</v>
      </c>
      <c r="C438">
        <v>5.9913000000000002E-4</v>
      </c>
      <c r="D438">
        <v>5.1922000000000003E-4</v>
      </c>
      <c r="E438">
        <v>1.6122E-4</v>
      </c>
      <c r="F438">
        <v>1.6653999999999999E-4</v>
      </c>
      <c r="G438">
        <v>1.5669999999999999E-4</v>
      </c>
      <c r="H438">
        <v>1.0757E-4</v>
      </c>
      <c r="I438">
        <v>1.4568E-4</v>
      </c>
      <c r="J438">
        <v>1.3976E-4</v>
      </c>
      <c r="K438">
        <v>1.1218E-4</v>
      </c>
      <c r="L438">
        <v>1.1738E-4</v>
      </c>
      <c r="N438">
        <v>1.7815999999999999E-4</v>
      </c>
      <c r="O438">
        <v>1.7301999999999999E-4</v>
      </c>
      <c r="P438">
        <v>1.6007E-4</v>
      </c>
      <c r="Q438">
        <v>1.3066E-4</v>
      </c>
      <c r="R438">
        <v>2.5462999999999999E-4</v>
      </c>
      <c r="S438">
        <v>2.1149E-4</v>
      </c>
      <c r="T438">
        <v>2.8823999999999999E-4</v>
      </c>
      <c r="U438">
        <v>1.7649000000000001E-4</v>
      </c>
      <c r="V438">
        <v>2.1777E-4</v>
      </c>
      <c r="W438">
        <v>1.6951999999999999E-4</v>
      </c>
      <c r="X438">
        <v>2.1918999999999999E-4</v>
      </c>
      <c r="Y438">
        <v>1.6049E-4</v>
      </c>
      <c r="AA438">
        <v>2.0913999999999999E-4</v>
      </c>
      <c r="AB438">
        <v>2.7470000000000001E-4</v>
      </c>
      <c r="AC438">
        <v>2.5576E-4</v>
      </c>
      <c r="AD438">
        <v>1.9547E-4</v>
      </c>
      <c r="AE438">
        <v>2.1044E-4</v>
      </c>
      <c r="AF438">
        <v>2.4521999999999999E-4</v>
      </c>
      <c r="AG438">
        <v>2.6171000000000001E-4</v>
      </c>
      <c r="AH438">
        <v>2.0866E-4</v>
      </c>
      <c r="AI438">
        <v>1.8877999999999999E-4</v>
      </c>
      <c r="AJ438">
        <v>2.2587E-4</v>
      </c>
      <c r="AK438">
        <v>2.0036000000000001E-4</v>
      </c>
      <c r="AL438">
        <v>1.3619000000000001E-4</v>
      </c>
      <c r="AN438">
        <v>1.8877999999999999E-4</v>
      </c>
      <c r="AO438">
        <v>2.2587E-4</v>
      </c>
      <c r="AP438">
        <v>2.0036000000000001E-4</v>
      </c>
      <c r="AQ438">
        <v>1.3619000000000001E-4</v>
      </c>
      <c r="AR438">
        <v>1.1636E-4</v>
      </c>
      <c r="AS438">
        <v>1.7851999999999999E-4</v>
      </c>
      <c r="AT438">
        <v>1.9997E-4</v>
      </c>
      <c r="AU438">
        <v>1.5729000000000001E-4</v>
      </c>
      <c r="AV438">
        <v>1.1722000000000001E-4</v>
      </c>
      <c r="AW438">
        <v>1.2348E-4</v>
      </c>
      <c r="AX438">
        <v>1.1925E-4</v>
      </c>
      <c r="AY438">
        <v>1.167E-4</v>
      </c>
      <c r="BA438">
        <v>1.5367000000000001E-4</v>
      </c>
      <c r="BB438">
        <v>1.7117E-4</v>
      </c>
      <c r="BC438">
        <v>1.7254E-4</v>
      </c>
      <c r="BD438">
        <v>1.4134E-4</v>
      </c>
      <c r="BE438">
        <v>1.5924999999999999E-4</v>
      </c>
      <c r="BF438">
        <v>1.7157000000000001E-4</v>
      </c>
      <c r="BG438">
        <v>2.0201999999999999E-4</v>
      </c>
      <c r="BH438">
        <v>1.4833000000000001E-4</v>
      </c>
      <c r="BI438">
        <v>2.4097999999999999E-4</v>
      </c>
      <c r="BJ438">
        <v>2.4026000000000001E-4</v>
      </c>
      <c r="BK438">
        <v>2.8054000000000002E-4</v>
      </c>
      <c r="BL438">
        <v>1.853E-4</v>
      </c>
      <c r="BN438">
        <v>2.6291999999999998E-4</v>
      </c>
      <c r="BO438">
        <v>2.3073000000000001E-4</v>
      </c>
      <c r="BP438">
        <v>1.9971E-4</v>
      </c>
      <c r="BQ438">
        <v>2.1092999999999999E-4</v>
      </c>
      <c r="BR438">
        <v>1.8525E-4</v>
      </c>
      <c r="BS438">
        <v>2.0405999999999999E-4</v>
      </c>
      <c r="BT438">
        <v>1.7493000000000001E-4</v>
      </c>
      <c r="BU438">
        <v>1.8498000000000001E-4</v>
      </c>
      <c r="BV438">
        <v>2.3577E-4</v>
      </c>
      <c r="BW438">
        <v>2.3392000000000001E-4</v>
      </c>
      <c r="BX438">
        <v>2.1385999999999999E-4</v>
      </c>
      <c r="BY438">
        <v>1.9926000000000001E-4</v>
      </c>
      <c r="CA438">
        <v>4.0931000000000002E-4</v>
      </c>
      <c r="CB438">
        <v>3.7415000000000001E-4</v>
      </c>
      <c r="CC438">
        <v>3.9627E-4</v>
      </c>
      <c r="CD438">
        <v>4.0564000000000003E-4</v>
      </c>
      <c r="CE438">
        <v>3.8565000000000002E-4</v>
      </c>
      <c r="CF438">
        <v>4.4104000000000002E-4</v>
      </c>
      <c r="CG438">
        <v>3.8310999999999998E-4</v>
      </c>
      <c r="CH438">
        <v>4.3313E-4</v>
      </c>
      <c r="CI438">
        <v>3.9304999999999999E-4</v>
      </c>
      <c r="CJ438">
        <v>3.4424E-4</v>
      </c>
      <c r="CK438">
        <v>3.2049999999999998E-4</v>
      </c>
      <c r="CL438">
        <v>2.8553999999999998E-4</v>
      </c>
      <c r="CN438">
        <v>3.3754E-4</v>
      </c>
      <c r="CO438">
        <v>3.9823000000000001E-4</v>
      </c>
      <c r="CP438">
        <v>3.9985999999999998E-4</v>
      </c>
      <c r="CQ438">
        <v>2.7072000000000001E-4</v>
      </c>
      <c r="CR438">
        <v>2.8119000000000001E-4</v>
      </c>
      <c r="CS438">
        <v>4.4282000000000002E-4</v>
      </c>
      <c r="CT438">
        <v>3.8959999999999998E-4</v>
      </c>
      <c r="CU438">
        <v>2.6590000000000001E-4</v>
      </c>
      <c r="CV438">
        <v>2.9534E-4</v>
      </c>
      <c r="CW438">
        <v>2.9022E-4</v>
      </c>
      <c r="CX438">
        <v>4.1015000000000002E-4</v>
      </c>
      <c r="CY438">
        <v>2.3400999999999999E-4</v>
      </c>
      <c r="DA438">
        <v>1.2281999999999999E-4</v>
      </c>
      <c r="DB438">
        <v>1.0467999999999999E-4</v>
      </c>
      <c r="DC438">
        <v>1.2357000000000001E-4</v>
      </c>
      <c r="DD438">
        <v>1.0555E-4</v>
      </c>
      <c r="DE438">
        <v>1.27E-4</v>
      </c>
      <c r="DF438">
        <v>1.3861E-4</v>
      </c>
      <c r="DG438">
        <v>1.2446000000000001E-4</v>
      </c>
      <c r="DH438" s="8">
        <v>8.9432999999999996E-5</v>
      </c>
      <c r="DI438">
        <v>1.2229999999999999E-4</v>
      </c>
      <c r="DJ438">
        <v>1.4525000000000001E-4</v>
      </c>
      <c r="DK438">
        <v>1.2753999999999999E-4</v>
      </c>
      <c r="DL438">
        <v>1.1813E-4</v>
      </c>
      <c r="DO438">
        <f t="shared" si="25"/>
        <v>2.2954703703703704E-4</v>
      </c>
      <c r="DP438">
        <f t="shared" si="26"/>
        <v>2.4434259259259266E-4</v>
      </c>
      <c r="DQ438">
        <f t="shared" si="27"/>
        <v>2.4783629629629629E-4</v>
      </c>
      <c r="DR438">
        <f t="shared" si="28"/>
        <v>2.0150011111111111E-4</v>
      </c>
      <c r="DT438">
        <v>54.356000000000002</v>
      </c>
    </row>
    <row r="439" spans="1:124" x14ac:dyDescent="0.25">
      <c r="A439">
        <v>4.9910999999999998E-4</v>
      </c>
      <c r="B439">
        <v>5.9318000000000001E-4</v>
      </c>
      <c r="C439">
        <v>5.8259000000000002E-4</v>
      </c>
      <c r="D439">
        <v>5.5462000000000003E-4</v>
      </c>
      <c r="E439">
        <v>1.6775000000000001E-4</v>
      </c>
      <c r="F439">
        <v>1.6982999999999999E-4</v>
      </c>
      <c r="G439">
        <v>1.549E-4</v>
      </c>
      <c r="H439">
        <v>1.0765E-4</v>
      </c>
      <c r="I439">
        <v>1.4207E-4</v>
      </c>
      <c r="J439">
        <v>1.3481999999999999E-4</v>
      </c>
      <c r="K439">
        <v>1.0436E-4</v>
      </c>
      <c r="L439">
        <v>1.1034E-4</v>
      </c>
      <c r="N439">
        <v>1.8409000000000001E-4</v>
      </c>
      <c r="O439">
        <v>1.6803E-4</v>
      </c>
      <c r="P439">
        <v>1.5124E-4</v>
      </c>
      <c r="Q439">
        <v>1.119E-4</v>
      </c>
      <c r="R439">
        <v>2.3911000000000001E-4</v>
      </c>
      <c r="S439">
        <v>2.1096E-4</v>
      </c>
      <c r="T439">
        <v>2.6677999999999999E-4</v>
      </c>
      <c r="U439">
        <v>1.7883999999999999E-4</v>
      </c>
      <c r="V439">
        <v>2.4579000000000002E-4</v>
      </c>
      <c r="W439">
        <v>1.8157000000000001E-4</v>
      </c>
      <c r="X439">
        <v>2.0029999999999999E-4</v>
      </c>
      <c r="Y439">
        <v>1.4909E-4</v>
      </c>
      <c r="AA439">
        <v>2.2228999999999999E-4</v>
      </c>
      <c r="AB439">
        <v>2.1876999999999999E-4</v>
      </c>
      <c r="AC439">
        <v>2.2779000000000001E-4</v>
      </c>
      <c r="AD439">
        <v>1.8804E-4</v>
      </c>
      <c r="AE439">
        <v>2.0526E-4</v>
      </c>
      <c r="AF439">
        <v>2.4832000000000001E-4</v>
      </c>
      <c r="AG439">
        <v>2.7765999999999999E-4</v>
      </c>
      <c r="AH439">
        <v>2.0262000000000001E-4</v>
      </c>
      <c r="AI439">
        <v>2.2138999999999999E-4</v>
      </c>
      <c r="AJ439">
        <v>2.0725E-4</v>
      </c>
      <c r="AK439">
        <v>2.1244999999999999E-4</v>
      </c>
      <c r="AL439">
        <v>1.3128E-4</v>
      </c>
      <c r="AN439">
        <v>2.2138999999999999E-4</v>
      </c>
      <c r="AO439">
        <v>2.0725E-4</v>
      </c>
      <c r="AP439">
        <v>2.1244999999999999E-4</v>
      </c>
      <c r="AQ439">
        <v>1.3128E-4</v>
      </c>
      <c r="AR439">
        <v>1.3097E-4</v>
      </c>
      <c r="AS439">
        <v>1.5271999999999999E-4</v>
      </c>
      <c r="AT439">
        <v>1.9218999999999999E-4</v>
      </c>
      <c r="AU439">
        <v>1.6651E-4</v>
      </c>
      <c r="AV439">
        <v>1.0467E-4</v>
      </c>
      <c r="AW439">
        <v>1.132E-4</v>
      </c>
      <c r="AX439">
        <v>1.2048999999999999E-4</v>
      </c>
      <c r="AY439">
        <v>1.1796E-4</v>
      </c>
      <c r="BA439">
        <v>1.5362000000000001E-4</v>
      </c>
      <c r="BB439">
        <v>1.8547999999999999E-4</v>
      </c>
      <c r="BC439">
        <v>2.0608000000000001E-4</v>
      </c>
      <c r="BD439">
        <v>1.2339E-4</v>
      </c>
      <c r="BE439">
        <v>1.3407999999999999E-4</v>
      </c>
      <c r="BF439">
        <v>1.8141000000000001E-4</v>
      </c>
      <c r="BG439">
        <v>2.2649000000000001E-4</v>
      </c>
      <c r="BH439">
        <v>1.7089000000000001E-4</v>
      </c>
      <c r="BI439">
        <v>2.3263E-4</v>
      </c>
      <c r="BJ439">
        <v>2.6970999999999999E-4</v>
      </c>
      <c r="BK439">
        <v>2.7576E-4</v>
      </c>
      <c r="BL439">
        <v>2.0871999999999999E-4</v>
      </c>
      <c r="BN439">
        <v>2.7478000000000002E-4</v>
      </c>
      <c r="BO439">
        <v>2.1780000000000001E-4</v>
      </c>
      <c r="BP439">
        <v>1.9752999999999999E-4</v>
      </c>
      <c r="BQ439">
        <v>2.0560000000000001E-4</v>
      </c>
      <c r="BR439">
        <v>1.9124999999999999E-4</v>
      </c>
      <c r="BS439">
        <v>2.1211E-4</v>
      </c>
      <c r="BT439">
        <v>1.5490999999999999E-4</v>
      </c>
      <c r="BU439">
        <v>1.9148E-4</v>
      </c>
      <c r="BV439">
        <v>2.1692E-4</v>
      </c>
      <c r="BW439">
        <v>2.7153000000000002E-4</v>
      </c>
      <c r="BX439">
        <v>2.3149999999999999E-4</v>
      </c>
      <c r="BY439">
        <v>1.9154999999999999E-4</v>
      </c>
      <c r="CA439">
        <v>3.4796000000000002E-4</v>
      </c>
      <c r="CB439">
        <v>3.5505999999999998E-4</v>
      </c>
      <c r="CC439">
        <v>4.4937999999999998E-4</v>
      </c>
      <c r="CD439">
        <v>4.6965E-4</v>
      </c>
      <c r="CE439">
        <v>4.1512E-4</v>
      </c>
      <c r="CF439">
        <v>4.9810999999999996E-4</v>
      </c>
      <c r="CG439">
        <v>3.8992999999999997E-4</v>
      </c>
      <c r="CH439">
        <v>3.8353999999999998E-4</v>
      </c>
      <c r="CI439">
        <v>3.2871000000000002E-4</v>
      </c>
      <c r="CJ439">
        <v>3.4139000000000001E-4</v>
      </c>
      <c r="CK439">
        <v>3.3678000000000001E-4</v>
      </c>
      <c r="CL439">
        <v>3.0321999999999999E-4</v>
      </c>
      <c r="CN439">
        <v>3.3427000000000001E-4</v>
      </c>
      <c r="CO439">
        <v>3.8809000000000001E-4</v>
      </c>
      <c r="CP439">
        <v>4.4771999999999998E-4</v>
      </c>
      <c r="CQ439">
        <v>2.6351E-4</v>
      </c>
      <c r="CR439">
        <v>3.0072999999999998E-4</v>
      </c>
      <c r="CS439">
        <v>3.5277000000000003E-4</v>
      </c>
      <c r="CT439">
        <v>3.6435999999999999E-4</v>
      </c>
      <c r="CU439">
        <v>2.6140000000000001E-4</v>
      </c>
      <c r="CV439">
        <v>2.5680000000000001E-4</v>
      </c>
      <c r="CW439">
        <v>2.8520999999999999E-4</v>
      </c>
      <c r="CX439">
        <v>4.2263000000000001E-4</v>
      </c>
      <c r="CY439">
        <v>2.4143999999999999E-4</v>
      </c>
      <c r="DA439">
        <v>1.3613000000000001E-4</v>
      </c>
      <c r="DB439" s="8">
        <v>9.9959999999999998E-5</v>
      </c>
      <c r="DC439">
        <v>1.2975000000000001E-4</v>
      </c>
      <c r="DD439" s="8">
        <v>9.8725000000000001E-5</v>
      </c>
      <c r="DE439">
        <v>1.3486999999999999E-4</v>
      </c>
      <c r="DF439">
        <v>1.217E-4</v>
      </c>
      <c r="DG439">
        <v>1.2983999999999999E-4</v>
      </c>
      <c r="DH439" s="8">
        <v>8.8886000000000002E-5</v>
      </c>
      <c r="DI439">
        <v>1.2959000000000001E-4</v>
      </c>
      <c r="DJ439">
        <v>1.6741999999999999E-4</v>
      </c>
      <c r="DK439">
        <v>1.2512999999999999E-4</v>
      </c>
      <c r="DL439">
        <v>1.1234E-4</v>
      </c>
      <c r="DO439">
        <f t="shared" si="25"/>
        <v>2.2856851851851852E-4</v>
      </c>
      <c r="DP439">
        <f t="shared" si="26"/>
        <v>2.4272777777777777E-4</v>
      </c>
      <c r="DQ439">
        <f t="shared" si="27"/>
        <v>2.5151814814814821E-4</v>
      </c>
      <c r="DR439">
        <f t="shared" si="28"/>
        <v>2.0238781481481477E-4</v>
      </c>
      <c r="DT439">
        <v>54.481000000000002</v>
      </c>
    </row>
    <row r="440" spans="1:124" x14ac:dyDescent="0.25">
      <c r="A440">
        <v>4.9297000000000002E-4</v>
      </c>
      <c r="B440">
        <v>6.3168999999999996E-4</v>
      </c>
      <c r="C440">
        <v>5.7432999999999996E-4</v>
      </c>
      <c r="D440">
        <v>5.7799999999999995E-4</v>
      </c>
      <c r="E440">
        <v>1.6985000000000001E-4</v>
      </c>
      <c r="F440">
        <v>1.6943000000000001E-4</v>
      </c>
      <c r="G440">
        <v>1.5527999999999999E-4</v>
      </c>
      <c r="H440">
        <v>1.0753E-4</v>
      </c>
      <c r="I440">
        <v>1.3781000000000001E-4</v>
      </c>
      <c r="J440">
        <v>1.3370999999999999E-4</v>
      </c>
      <c r="K440">
        <v>1.0315999999999999E-4</v>
      </c>
      <c r="L440">
        <v>1.0765E-4</v>
      </c>
      <c r="N440">
        <v>1.8489999999999999E-4</v>
      </c>
      <c r="O440">
        <v>1.6642E-4</v>
      </c>
      <c r="P440">
        <v>1.483E-4</v>
      </c>
      <c r="Q440">
        <v>1.0437000000000001E-4</v>
      </c>
      <c r="R440">
        <v>2.2707000000000001E-4</v>
      </c>
      <c r="S440">
        <v>2.1278000000000001E-4</v>
      </c>
      <c r="T440">
        <v>2.5605000000000002E-4</v>
      </c>
      <c r="U440">
        <v>1.8043000000000001E-4</v>
      </c>
      <c r="V440">
        <v>2.5753000000000001E-4</v>
      </c>
      <c r="W440">
        <v>1.8691000000000001E-4</v>
      </c>
      <c r="X440">
        <v>1.9154E-4</v>
      </c>
      <c r="Y440">
        <v>1.4443E-4</v>
      </c>
      <c r="AA440">
        <v>2.2709E-4</v>
      </c>
      <c r="AB440">
        <v>1.9808E-4</v>
      </c>
      <c r="AC440">
        <v>2.1713E-4</v>
      </c>
      <c r="AD440">
        <v>1.83E-4</v>
      </c>
      <c r="AE440">
        <v>2.0191E-4</v>
      </c>
      <c r="AF440">
        <v>2.4656E-4</v>
      </c>
      <c r="AG440">
        <v>2.8373E-4</v>
      </c>
      <c r="AH440">
        <v>1.9726999999999999E-4</v>
      </c>
      <c r="AI440">
        <v>2.3337999999999999E-4</v>
      </c>
      <c r="AJ440">
        <v>1.9955999999999999E-4</v>
      </c>
      <c r="AK440">
        <v>2.1641999999999999E-4</v>
      </c>
      <c r="AL440">
        <v>1.3018E-4</v>
      </c>
      <c r="AN440">
        <v>2.3337999999999999E-4</v>
      </c>
      <c r="AO440">
        <v>1.9955999999999999E-4</v>
      </c>
      <c r="AP440">
        <v>2.1641999999999999E-4</v>
      </c>
      <c r="AQ440">
        <v>1.3018E-4</v>
      </c>
      <c r="AR440">
        <v>1.3745000000000001E-4</v>
      </c>
      <c r="AS440">
        <v>1.3985000000000001E-4</v>
      </c>
      <c r="AT440">
        <v>1.8830999999999999E-4</v>
      </c>
      <c r="AU440">
        <v>1.6987E-4</v>
      </c>
      <c r="AV440">
        <v>1.0315999999999999E-4</v>
      </c>
      <c r="AW440">
        <v>1.1095E-4</v>
      </c>
      <c r="AX440">
        <v>1.1959E-4</v>
      </c>
      <c r="AY440">
        <v>1.1799E-4</v>
      </c>
      <c r="BA440">
        <v>1.5454999999999999E-4</v>
      </c>
      <c r="BB440">
        <v>1.9294000000000001E-4</v>
      </c>
      <c r="BC440">
        <v>2.2152000000000001E-4</v>
      </c>
      <c r="BD440">
        <v>1.1715E-4</v>
      </c>
      <c r="BE440">
        <v>1.2259E-4</v>
      </c>
      <c r="BF440">
        <v>1.8328999999999999E-4</v>
      </c>
      <c r="BG440">
        <v>2.3388E-4</v>
      </c>
      <c r="BH440">
        <v>1.8210000000000001E-4</v>
      </c>
      <c r="BI440">
        <v>2.2803E-4</v>
      </c>
      <c r="BJ440">
        <v>2.8038999999999999E-4</v>
      </c>
      <c r="BK440">
        <v>2.6697E-4</v>
      </c>
      <c r="BL440">
        <v>2.1707000000000001E-4</v>
      </c>
      <c r="BN440">
        <v>2.7650999999999999E-4</v>
      </c>
      <c r="BO440">
        <v>2.0976E-4</v>
      </c>
      <c r="BP440">
        <v>1.9582000000000001E-4</v>
      </c>
      <c r="BQ440">
        <v>2.0120000000000001E-4</v>
      </c>
      <c r="BR440">
        <v>1.9427999999999999E-4</v>
      </c>
      <c r="BS440">
        <v>2.1613000000000001E-4</v>
      </c>
      <c r="BT440">
        <v>1.4479E-4</v>
      </c>
      <c r="BU440">
        <v>1.9291999999999999E-4</v>
      </c>
      <c r="BV440">
        <v>2.0384999999999999E-4</v>
      </c>
      <c r="BW440">
        <v>2.8562999999999999E-4</v>
      </c>
      <c r="BX440">
        <v>2.3675000000000001E-4</v>
      </c>
      <c r="BY440">
        <v>1.8919E-4</v>
      </c>
      <c r="CA440">
        <v>3.1778999999999998E-4</v>
      </c>
      <c r="CB440">
        <v>3.4772999999999998E-4</v>
      </c>
      <c r="CC440">
        <v>4.7487000000000001E-4</v>
      </c>
      <c r="CD440">
        <v>4.9731999999999999E-4</v>
      </c>
      <c r="CE440">
        <v>4.2105000000000002E-4</v>
      </c>
      <c r="CF440">
        <v>5.2486000000000004E-4</v>
      </c>
      <c r="CG440">
        <v>3.9564E-4</v>
      </c>
      <c r="CH440">
        <v>3.5215000000000002E-4</v>
      </c>
      <c r="CI440">
        <v>3.0037999999999999E-4</v>
      </c>
      <c r="CJ440">
        <v>3.4293000000000003E-4</v>
      </c>
      <c r="CK440">
        <v>3.3809999999999998E-4</v>
      </c>
      <c r="CL440">
        <v>3.1330000000000003E-4</v>
      </c>
      <c r="CN440">
        <v>3.2988000000000001E-4</v>
      </c>
      <c r="CO440">
        <v>3.8542999999999997E-4</v>
      </c>
      <c r="CP440">
        <v>4.7009999999999999E-4</v>
      </c>
      <c r="CQ440">
        <v>2.5855000000000002E-4</v>
      </c>
      <c r="CR440">
        <v>3.1053E-4</v>
      </c>
      <c r="CS440">
        <v>3.1397E-4</v>
      </c>
      <c r="CT440">
        <v>3.5306999999999998E-4</v>
      </c>
      <c r="CU440">
        <v>2.6069999999999999E-4</v>
      </c>
      <c r="CV440">
        <v>2.3529000000000001E-4</v>
      </c>
      <c r="CW440">
        <v>2.8666E-4</v>
      </c>
      <c r="CX440">
        <v>4.2744000000000001E-4</v>
      </c>
      <c r="CY440">
        <v>2.4818000000000003E-4</v>
      </c>
      <c r="DA440">
        <v>1.4239E-4</v>
      </c>
      <c r="DB440" s="8">
        <v>9.8432999999999998E-5</v>
      </c>
      <c r="DC440">
        <v>1.3161999999999999E-4</v>
      </c>
      <c r="DD440" s="8">
        <v>9.6073E-5</v>
      </c>
      <c r="DE440">
        <v>1.3802000000000001E-4</v>
      </c>
      <c r="DF440">
        <v>1.1529E-4</v>
      </c>
      <c r="DG440">
        <v>1.3074000000000001E-4</v>
      </c>
      <c r="DH440" s="8">
        <v>8.9400999999999993E-5</v>
      </c>
      <c r="DI440">
        <v>1.2999999999999999E-4</v>
      </c>
      <c r="DJ440">
        <v>1.7739000000000001E-4</v>
      </c>
      <c r="DK440">
        <v>1.2375E-4</v>
      </c>
      <c r="DL440">
        <v>1.0801E-4</v>
      </c>
      <c r="DO440">
        <f t="shared" si="25"/>
        <v>2.2635703703703707E-4</v>
      </c>
      <c r="DP440">
        <f t="shared" si="26"/>
        <v>2.4282714814814819E-4</v>
      </c>
      <c r="DQ440">
        <f t="shared" si="27"/>
        <v>2.5241925925925928E-4</v>
      </c>
      <c r="DR440">
        <f t="shared" si="28"/>
        <v>2.0274866666666669E-4</v>
      </c>
      <c r="DT440">
        <v>54.606999999999999</v>
      </c>
    </row>
    <row r="441" spans="1:124" x14ac:dyDescent="0.25">
      <c r="A441">
        <v>4.8202999999999999E-4</v>
      </c>
      <c r="B441">
        <v>6.2443999999999998E-4</v>
      </c>
      <c r="C441">
        <v>5.7817000000000003E-4</v>
      </c>
      <c r="D441">
        <v>5.7479000000000004E-4</v>
      </c>
      <c r="E441">
        <v>1.6611999999999999E-4</v>
      </c>
      <c r="F441">
        <v>1.6542E-4</v>
      </c>
      <c r="G441">
        <v>1.5737999999999999E-4</v>
      </c>
      <c r="H441">
        <v>1.0716E-4</v>
      </c>
      <c r="I441">
        <v>1.3524000000000001E-4</v>
      </c>
      <c r="J441">
        <v>1.3689E-4</v>
      </c>
      <c r="K441">
        <v>1.0911E-4</v>
      </c>
      <c r="L441">
        <v>1.1072E-4</v>
      </c>
      <c r="N441">
        <v>1.7992E-4</v>
      </c>
      <c r="O441">
        <v>1.6890000000000001E-4</v>
      </c>
      <c r="P441">
        <v>1.5275E-4</v>
      </c>
      <c r="Q441">
        <v>1.1226999999999999E-4</v>
      </c>
      <c r="R441">
        <v>2.2525999999999999E-4</v>
      </c>
      <c r="S441">
        <v>2.1557999999999999E-4</v>
      </c>
      <c r="T441">
        <v>2.6195999999999999E-4</v>
      </c>
      <c r="U441">
        <v>1.8007E-4</v>
      </c>
      <c r="V441">
        <v>2.4588000000000002E-4</v>
      </c>
      <c r="W441">
        <v>1.8223E-4</v>
      </c>
      <c r="X441">
        <v>1.9770000000000001E-4</v>
      </c>
      <c r="Y441">
        <v>1.4898E-4</v>
      </c>
      <c r="AA441">
        <v>2.2048E-4</v>
      </c>
      <c r="AB441">
        <v>2.2421999999999999E-4</v>
      </c>
      <c r="AC441">
        <v>2.2960999999999999E-4</v>
      </c>
      <c r="AD441">
        <v>1.8302999999999999E-4</v>
      </c>
      <c r="AE441">
        <v>2.0206E-4</v>
      </c>
      <c r="AF441">
        <v>2.4070999999999999E-4</v>
      </c>
      <c r="AG441">
        <v>2.7605000000000001E-4</v>
      </c>
      <c r="AH441">
        <v>1.9551E-4</v>
      </c>
      <c r="AI441">
        <v>2.1761E-4</v>
      </c>
      <c r="AJ441">
        <v>2.0699E-4</v>
      </c>
      <c r="AK441">
        <v>2.0971999999999999E-4</v>
      </c>
      <c r="AL441">
        <v>1.3332E-4</v>
      </c>
      <c r="AN441">
        <v>2.1761E-4</v>
      </c>
      <c r="AO441">
        <v>2.0699E-4</v>
      </c>
      <c r="AP441">
        <v>2.0971999999999999E-4</v>
      </c>
      <c r="AQ441">
        <v>1.3332E-4</v>
      </c>
      <c r="AR441">
        <v>1.3189000000000001E-4</v>
      </c>
      <c r="AS441">
        <v>1.4715E-4</v>
      </c>
      <c r="AT441">
        <v>1.9034E-4</v>
      </c>
      <c r="AU441">
        <v>1.6521E-4</v>
      </c>
      <c r="AV441">
        <v>1.133E-4</v>
      </c>
      <c r="AW441">
        <v>1.1781999999999999E-4</v>
      </c>
      <c r="AX441">
        <v>1.1692E-4</v>
      </c>
      <c r="AY441">
        <v>1.1661E-4</v>
      </c>
      <c r="BA441">
        <v>1.5563999999999999E-4</v>
      </c>
      <c r="BB441">
        <v>1.8895000000000001E-4</v>
      </c>
      <c r="BC441">
        <v>2.0963000000000001E-4</v>
      </c>
      <c r="BD441">
        <v>1.2600999999999999E-4</v>
      </c>
      <c r="BE441">
        <v>1.3118E-4</v>
      </c>
      <c r="BF441">
        <v>1.7593E-4</v>
      </c>
      <c r="BG441">
        <v>2.1971999999999999E-4</v>
      </c>
      <c r="BH441">
        <v>1.7521E-4</v>
      </c>
      <c r="BI441">
        <v>2.2949999999999999E-4</v>
      </c>
      <c r="BJ441">
        <v>2.6583999999999999E-4</v>
      </c>
      <c r="BK441">
        <v>2.5907000000000003E-4</v>
      </c>
      <c r="BL441">
        <v>2.0528000000000001E-4</v>
      </c>
      <c r="BN441">
        <v>2.6680999999999997E-4</v>
      </c>
      <c r="BO441">
        <v>2.1101E-4</v>
      </c>
      <c r="BP441">
        <v>1.9527999999999999E-4</v>
      </c>
      <c r="BQ441">
        <v>2.0002E-4</v>
      </c>
      <c r="BR441">
        <v>1.9235000000000001E-4</v>
      </c>
      <c r="BS441">
        <v>2.1347E-4</v>
      </c>
      <c r="BT441">
        <v>1.5019E-4</v>
      </c>
      <c r="BU441">
        <v>1.8823000000000001E-4</v>
      </c>
      <c r="BV441">
        <v>2.039E-4</v>
      </c>
      <c r="BW441">
        <v>2.6773999999999998E-4</v>
      </c>
      <c r="BX441">
        <v>2.2630999999999999E-4</v>
      </c>
      <c r="BY441">
        <v>1.9322999999999999E-4</v>
      </c>
      <c r="CA441">
        <v>3.3569999999999997E-4</v>
      </c>
      <c r="CB441">
        <v>3.5578999999999998E-4</v>
      </c>
      <c r="CC441">
        <v>4.5727000000000002E-4</v>
      </c>
      <c r="CD441">
        <v>4.7200999999999998E-4</v>
      </c>
      <c r="CE441">
        <v>3.9951E-4</v>
      </c>
      <c r="CF441">
        <v>5.0505000000000005E-4</v>
      </c>
      <c r="CG441">
        <v>3.9625000000000001E-4</v>
      </c>
      <c r="CH441">
        <v>3.5665000000000002E-4</v>
      </c>
      <c r="CI441">
        <v>3.2390000000000001E-4</v>
      </c>
      <c r="CJ441">
        <v>3.4736000000000001E-4</v>
      </c>
      <c r="CK441">
        <v>3.2332999999999998E-4</v>
      </c>
      <c r="CL441">
        <v>3.0943000000000002E-4</v>
      </c>
      <c r="CN441">
        <v>3.2652000000000001E-4</v>
      </c>
      <c r="CO441">
        <v>3.9130000000000002E-4</v>
      </c>
      <c r="CP441">
        <v>4.5347999999999997E-4</v>
      </c>
      <c r="CQ441">
        <v>2.5835000000000002E-4</v>
      </c>
      <c r="CR441">
        <v>3.0453000000000001E-4</v>
      </c>
      <c r="CS441">
        <v>3.4840000000000001E-4</v>
      </c>
      <c r="CT441">
        <v>3.6175999999999998E-4</v>
      </c>
      <c r="CU441">
        <v>2.6378000000000003E-4</v>
      </c>
      <c r="CV441">
        <v>2.4298000000000001E-4</v>
      </c>
      <c r="CW441">
        <v>2.9328999999999998E-4</v>
      </c>
      <c r="CX441">
        <v>4.2128000000000001E-4</v>
      </c>
      <c r="CY441">
        <v>2.4994999999999998E-4</v>
      </c>
      <c r="DA441">
        <v>1.3781000000000001E-4</v>
      </c>
      <c r="DB441">
        <v>1.0083E-4</v>
      </c>
      <c r="DC441">
        <v>1.2795999999999999E-4</v>
      </c>
      <c r="DD441" s="8">
        <v>9.8968000000000005E-5</v>
      </c>
      <c r="DE441">
        <v>1.3443999999999999E-4</v>
      </c>
      <c r="DF441">
        <v>1.2289000000000001E-4</v>
      </c>
      <c r="DG441">
        <v>1.2650000000000001E-4</v>
      </c>
      <c r="DH441" s="8">
        <v>9.0532000000000007E-5</v>
      </c>
      <c r="DI441">
        <v>1.2317E-4</v>
      </c>
      <c r="DJ441">
        <v>1.6918E-4</v>
      </c>
      <c r="DK441">
        <v>1.2405000000000001E-4</v>
      </c>
      <c r="DL441">
        <v>1.0751000000000001E-4</v>
      </c>
      <c r="DO441">
        <f t="shared" si="25"/>
        <v>2.2390148148148151E-4</v>
      </c>
      <c r="DP441">
        <f t="shared" si="26"/>
        <v>2.4423592592592587E-4</v>
      </c>
      <c r="DQ441">
        <f t="shared" si="27"/>
        <v>2.4968555555555553E-4</v>
      </c>
      <c r="DR441">
        <f t="shared" si="28"/>
        <v>2.0207962962962963E-4</v>
      </c>
      <c r="DT441">
        <v>54.731999999999999</v>
      </c>
    </row>
    <row r="442" spans="1:124" x14ac:dyDescent="0.25">
      <c r="A442">
        <v>4.7186E-4</v>
      </c>
      <c r="B442">
        <v>5.7518000000000001E-4</v>
      </c>
      <c r="C442">
        <v>5.9084999999999997E-4</v>
      </c>
      <c r="D442">
        <v>5.4624999999999997E-4</v>
      </c>
      <c r="E442">
        <v>1.5856999999999999E-4</v>
      </c>
      <c r="F442">
        <v>1.5996000000000001E-4</v>
      </c>
      <c r="G442">
        <v>1.5979000000000001E-4</v>
      </c>
      <c r="H442">
        <v>1.0658999999999999E-4</v>
      </c>
      <c r="I442">
        <v>1.3567000000000001E-4</v>
      </c>
      <c r="J442">
        <v>1.4233E-4</v>
      </c>
      <c r="K442">
        <v>1.1859E-4</v>
      </c>
      <c r="L442">
        <v>1.1756000000000001E-4</v>
      </c>
      <c r="N442">
        <v>1.7184000000000001E-4</v>
      </c>
      <c r="O442">
        <v>1.7383000000000001E-4</v>
      </c>
      <c r="P442">
        <v>1.6179000000000001E-4</v>
      </c>
      <c r="Q442">
        <v>1.3076E-4</v>
      </c>
      <c r="R442">
        <v>2.3431999999999999E-4</v>
      </c>
      <c r="S442">
        <v>2.1746999999999999E-4</v>
      </c>
      <c r="T442">
        <v>2.8061999999999998E-4</v>
      </c>
      <c r="U442">
        <v>1.7773999999999999E-4</v>
      </c>
      <c r="V442">
        <v>2.1745999999999999E-4</v>
      </c>
      <c r="W442">
        <v>1.7008999999999999E-4</v>
      </c>
      <c r="X442">
        <v>2.1484999999999999E-4</v>
      </c>
      <c r="Y442">
        <v>1.5986E-4</v>
      </c>
      <c r="AA442">
        <v>2.0609E-4</v>
      </c>
      <c r="AB442">
        <v>2.8142999999999999E-4</v>
      </c>
      <c r="AC442">
        <v>2.5751000000000002E-4</v>
      </c>
      <c r="AD442">
        <v>1.8778999999999999E-4</v>
      </c>
      <c r="AE442">
        <v>2.0532999999999999E-4</v>
      </c>
      <c r="AF442">
        <v>2.3389E-4</v>
      </c>
      <c r="AG442">
        <v>2.5879000000000001E-4</v>
      </c>
      <c r="AH442">
        <v>1.9807000000000001E-4</v>
      </c>
      <c r="AI442">
        <v>1.8317E-4</v>
      </c>
      <c r="AJ442">
        <v>2.2489999999999999E-4</v>
      </c>
      <c r="AK442">
        <v>1.9607000000000001E-4</v>
      </c>
      <c r="AL442">
        <v>1.3868999999999999E-4</v>
      </c>
      <c r="AN442">
        <v>1.8317E-4</v>
      </c>
      <c r="AO442">
        <v>2.2489999999999999E-4</v>
      </c>
      <c r="AP442">
        <v>1.9607000000000001E-4</v>
      </c>
      <c r="AQ442">
        <v>1.3868999999999999E-4</v>
      </c>
      <c r="AR442">
        <v>1.1744E-4</v>
      </c>
      <c r="AS442">
        <v>1.7003E-4</v>
      </c>
      <c r="AT442">
        <v>1.9683E-4</v>
      </c>
      <c r="AU442">
        <v>1.5506E-4</v>
      </c>
      <c r="AV442">
        <v>1.2897000000000001E-4</v>
      </c>
      <c r="AW442">
        <v>1.2960000000000001E-4</v>
      </c>
      <c r="AX442">
        <v>1.1388E-4</v>
      </c>
      <c r="AY442">
        <v>1.1444E-4</v>
      </c>
      <c r="BA442">
        <v>1.5604E-4</v>
      </c>
      <c r="BB442">
        <v>1.7567E-4</v>
      </c>
      <c r="BC442">
        <v>1.7725999999999999E-4</v>
      </c>
      <c r="BD442">
        <v>1.4454E-4</v>
      </c>
      <c r="BE442">
        <v>1.5448999999999999E-4</v>
      </c>
      <c r="BF442">
        <v>1.6343E-4</v>
      </c>
      <c r="BG442">
        <v>1.9207999999999999E-4</v>
      </c>
      <c r="BH442">
        <v>1.5414000000000001E-4</v>
      </c>
      <c r="BI442">
        <v>2.3580000000000001E-4</v>
      </c>
      <c r="BJ442">
        <v>2.3435E-4</v>
      </c>
      <c r="BK442">
        <v>2.5626000000000002E-4</v>
      </c>
      <c r="BL442">
        <v>1.8003E-4</v>
      </c>
      <c r="BN442">
        <v>2.5101000000000002E-4</v>
      </c>
      <c r="BO442">
        <v>2.2044999999999999E-4</v>
      </c>
      <c r="BP442">
        <v>1.9589999999999999E-4</v>
      </c>
      <c r="BQ442">
        <v>2.0243E-4</v>
      </c>
      <c r="BR442">
        <v>1.8636999999999999E-4</v>
      </c>
      <c r="BS442">
        <v>2.0545000000000001E-4</v>
      </c>
      <c r="BT442">
        <v>1.6760000000000001E-4</v>
      </c>
      <c r="BU442">
        <v>1.7995000000000001E-4</v>
      </c>
      <c r="BV442">
        <v>2.1662E-4</v>
      </c>
      <c r="BW442">
        <v>2.2809999999999999E-4</v>
      </c>
      <c r="BX442">
        <v>2.0604999999999999E-4</v>
      </c>
      <c r="BY442">
        <v>2.0099000000000001E-4</v>
      </c>
      <c r="CA442">
        <v>3.9031E-4</v>
      </c>
      <c r="CB442">
        <v>3.7386E-4</v>
      </c>
      <c r="CC442">
        <v>4.0645999999999998E-4</v>
      </c>
      <c r="CD442">
        <v>4.0819000000000001E-4</v>
      </c>
      <c r="CE442">
        <v>3.6251000000000002E-4</v>
      </c>
      <c r="CF442">
        <v>4.4978999999999999E-4</v>
      </c>
      <c r="CG442">
        <v>3.9088000000000003E-4</v>
      </c>
      <c r="CH442">
        <v>3.9348999999999997E-4</v>
      </c>
      <c r="CI442">
        <v>3.8470000000000003E-4</v>
      </c>
      <c r="CJ442">
        <v>3.5158999999999999E-4</v>
      </c>
      <c r="CK442">
        <v>3.0066000000000001E-4</v>
      </c>
      <c r="CL442">
        <v>2.9348999999999998E-4</v>
      </c>
      <c r="CN442">
        <v>3.2571E-4</v>
      </c>
      <c r="CO442">
        <v>4.0180000000000001E-4</v>
      </c>
      <c r="CP442">
        <v>4.0727999999999999E-4</v>
      </c>
      <c r="CQ442">
        <v>2.6263000000000002E-4</v>
      </c>
      <c r="CR442">
        <v>2.8592999999999999E-4</v>
      </c>
      <c r="CS442">
        <v>4.351E-4</v>
      </c>
      <c r="CT442">
        <v>3.8476999999999999E-4</v>
      </c>
      <c r="CU442">
        <v>2.6845999999999999E-4</v>
      </c>
      <c r="CV442">
        <v>2.7483999999999999E-4</v>
      </c>
      <c r="CW442">
        <v>3.0089E-4</v>
      </c>
      <c r="CX442">
        <v>4.0729999999999998E-4</v>
      </c>
      <c r="CY442">
        <v>2.4547000000000002E-4</v>
      </c>
      <c r="DA442">
        <v>1.2495E-4</v>
      </c>
      <c r="DB442">
        <v>1.0560000000000001E-4</v>
      </c>
      <c r="DC442">
        <v>1.2078000000000001E-4</v>
      </c>
      <c r="DD442">
        <v>1.0555E-4</v>
      </c>
      <c r="DE442">
        <v>1.2609000000000001E-4</v>
      </c>
      <c r="DF442">
        <v>1.3982999999999999E-4</v>
      </c>
      <c r="DG442">
        <v>1.1945E-4</v>
      </c>
      <c r="DH442" s="8">
        <v>9.1494000000000002E-5</v>
      </c>
      <c r="DI442">
        <v>1.1294999999999999E-4</v>
      </c>
      <c r="DJ442">
        <v>1.4747999999999999E-4</v>
      </c>
      <c r="DK442">
        <v>1.2568E-4</v>
      </c>
      <c r="DL442">
        <v>1.1092E-4</v>
      </c>
      <c r="DO442">
        <f t="shared" si="25"/>
        <v>2.2230407407407404E-4</v>
      </c>
      <c r="DP442">
        <f t="shared" si="26"/>
        <v>2.4581481481481481E-4</v>
      </c>
      <c r="DQ442">
        <f t="shared" si="27"/>
        <v>2.4459444444444446E-4</v>
      </c>
      <c r="DR442">
        <f t="shared" si="28"/>
        <v>2.0049162962962959E-4</v>
      </c>
      <c r="DT442">
        <v>54.856999999999999</v>
      </c>
    </row>
    <row r="443" spans="1:124" x14ac:dyDescent="0.25">
      <c r="A443">
        <v>4.6753000000000002E-4</v>
      </c>
      <c r="B443">
        <v>5.1236999999999995E-4</v>
      </c>
      <c r="C443">
        <v>6.0399E-4</v>
      </c>
      <c r="D443">
        <v>5.0856999999999996E-4</v>
      </c>
      <c r="E443">
        <v>1.5143000000000001E-4</v>
      </c>
      <c r="F443">
        <v>1.5600999999999999E-4</v>
      </c>
      <c r="G443">
        <v>1.6092999999999999E-4</v>
      </c>
      <c r="H443">
        <v>1.0603E-4</v>
      </c>
      <c r="I443">
        <v>1.3860000000000001E-4</v>
      </c>
      <c r="J443">
        <v>1.4671000000000001E-4</v>
      </c>
      <c r="K443">
        <v>1.2595999999999999E-4</v>
      </c>
      <c r="L443">
        <v>1.2402999999999999E-4</v>
      </c>
      <c r="N443">
        <v>1.6516E-4</v>
      </c>
      <c r="O443">
        <v>1.7812000000000001E-4</v>
      </c>
      <c r="P443">
        <v>1.6996000000000001E-4</v>
      </c>
      <c r="Q443">
        <v>1.4883999999999999E-4</v>
      </c>
      <c r="R443">
        <v>2.4848999999999997E-4</v>
      </c>
      <c r="S443">
        <v>2.1714E-4</v>
      </c>
      <c r="T443">
        <v>3.0069999999999999E-4</v>
      </c>
      <c r="U443">
        <v>1.7458E-4</v>
      </c>
      <c r="V443">
        <v>1.8870000000000001E-4</v>
      </c>
      <c r="W443">
        <v>1.5742999999999999E-4</v>
      </c>
      <c r="X443">
        <v>2.3264E-4</v>
      </c>
      <c r="Y443">
        <v>1.7045999999999999E-4</v>
      </c>
      <c r="AA443">
        <v>1.9209000000000001E-4</v>
      </c>
      <c r="AB443">
        <v>3.3587999999999999E-4</v>
      </c>
      <c r="AC443">
        <v>2.8415999999999999E-4</v>
      </c>
      <c r="AD443">
        <v>1.9416999999999999E-4</v>
      </c>
      <c r="AE443">
        <v>2.0952000000000001E-4</v>
      </c>
      <c r="AF443">
        <v>2.2974000000000001E-4</v>
      </c>
      <c r="AG443">
        <v>2.4174E-4</v>
      </c>
      <c r="AH443">
        <v>2.0311E-4</v>
      </c>
      <c r="AI443">
        <v>1.5001000000000001E-4</v>
      </c>
      <c r="AJ443">
        <v>2.4253E-4</v>
      </c>
      <c r="AK443">
        <v>1.8320000000000001E-4</v>
      </c>
      <c r="AL443">
        <v>1.4300000000000001E-4</v>
      </c>
      <c r="AN443">
        <v>1.5001000000000001E-4</v>
      </c>
      <c r="AO443">
        <v>2.4253E-4</v>
      </c>
      <c r="AP443">
        <v>1.8320000000000001E-4</v>
      </c>
      <c r="AQ443">
        <v>1.4300000000000001E-4</v>
      </c>
      <c r="AR443">
        <v>1.0246E-4</v>
      </c>
      <c r="AS443">
        <v>1.9477000000000001E-4</v>
      </c>
      <c r="AT443">
        <v>2.0371000000000001E-4</v>
      </c>
      <c r="AU443">
        <v>1.4514000000000001E-4</v>
      </c>
      <c r="AV443">
        <v>1.4087999999999999E-4</v>
      </c>
      <c r="AW443">
        <v>1.3925999999999999E-4</v>
      </c>
      <c r="AX443">
        <v>1.1207E-4</v>
      </c>
      <c r="AY443">
        <v>1.126E-4</v>
      </c>
      <c r="BA443">
        <v>1.5531E-4</v>
      </c>
      <c r="BB443">
        <v>1.607E-4</v>
      </c>
      <c r="BC443">
        <v>1.4320000000000001E-4</v>
      </c>
      <c r="BD443">
        <v>1.617E-4</v>
      </c>
      <c r="BE443">
        <v>1.7857999999999999E-4</v>
      </c>
      <c r="BF443">
        <v>1.5285E-4</v>
      </c>
      <c r="BG443">
        <v>1.6686000000000001E-4</v>
      </c>
      <c r="BH443">
        <v>1.3108999999999999E-4</v>
      </c>
      <c r="BI443">
        <v>2.4285999999999999E-4</v>
      </c>
      <c r="BJ443">
        <v>2.0404E-4</v>
      </c>
      <c r="BK443">
        <v>2.5965999999999999E-4</v>
      </c>
      <c r="BL443">
        <v>1.5585999999999999E-4</v>
      </c>
      <c r="BN443">
        <v>2.3797E-4</v>
      </c>
      <c r="BO443">
        <v>2.3216E-4</v>
      </c>
      <c r="BP443">
        <v>1.9702000000000001E-4</v>
      </c>
      <c r="BQ443">
        <v>2.0667E-4</v>
      </c>
      <c r="BR443">
        <v>1.7963000000000001E-4</v>
      </c>
      <c r="BS443">
        <v>1.9654000000000001E-4</v>
      </c>
      <c r="BT443">
        <v>1.8652E-4</v>
      </c>
      <c r="BU443">
        <v>1.7265E-4</v>
      </c>
      <c r="BV443">
        <v>2.3409E-4</v>
      </c>
      <c r="BW443">
        <v>1.896E-4</v>
      </c>
      <c r="BX443">
        <v>1.8749000000000001E-4</v>
      </c>
      <c r="BY443">
        <v>2.0766E-4</v>
      </c>
      <c r="CA443">
        <v>4.4880000000000001E-4</v>
      </c>
      <c r="CB443">
        <v>3.9078000000000002E-4</v>
      </c>
      <c r="CC443">
        <v>3.5173000000000002E-4</v>
      </c>
      <c r="CD443">
        <v>3.4275000000000001E-4</v>
      </c>
      <c r="CE443">
        <v>3.3102000000000001E-4</v>
      </c>
      <c r="CF443">
        <v>3.9096999999999998E-4</v>
      </c>
      <c r="CG443">
        <v>3.8216999999999998E-4</v>
      </c>
      <c r="CH443">
        <v>4.4011000000000001E-4</v>
      </c>
      <c r="CI443">
        <v>4.4650000000000001E-4</v>
      </c>
      <c r="CJ443">
        <v>3.5269000000000001E-4</v>
      </c>
      <c r="CK443">
        <v>2.8278E-4</v>
      </c>
      <c r="CL443">
        <v>2.745E-4</v>
      </c>
      <c r="CN443">
        <v>3.2741999999999998E-4</v>
      </c>
      <c r="CO443">
        <v>4.1036000000000002E-4</v>
      </c>
      <c r="CP443">
        <v>3.5819999999999998E-4</v>
      </c>
      <c r="CQ443">
        <v>2.6844E-4</v>
      </c>
      <c r="CR443">
        <v>2.6536000000000002E-4</v>
      </c>
      <c r="CS443">
        <v>5.2264E-4</v>
      </c>
      <c r="CT443">
        <v>4.081E-4</v>
      </c>
      <c r="CU443">
        <v>2.7166000000000001E-4</v>
      </c>
      <c r="CV443">
        <v>3.1166000000000001E-4</v>
      </c>
      <c r="CW443">
        <v>3.0473000000000002E-4</v>
      </c>
      <c r="CX443">
        <v>3.9322000000000001E-4</v>
      </c>
      <c r="CY443">
        <v>2.3716000000000001E-4</v>
      </c>
      <c r="DA443">
        <v>1.1123E-4</v>
      </c>
      <c r="DB443">
        <v>1.0982E-4</v>
      </c>
      <c r="DC443">
        <v>1.1411E-4</v>
      </c>
      <c r="DD443">
        <v>1.1181E-4</v>
      </c>
      <c r="DE443">
        <v>1.177E-4</v>
      </c>
      <c r="DF443">
        <v>1.5601999999999999E-4</v>
      </c>
      <c r="DG443">
        <v>1.1352E-4</v>
      </c>
      <c r="DH443" s="8">
        <v>9.1619999999999994E-5</v>
      </c>
      <c r="DI443">
        <v>1.0509E-4</v>
      </c>
      <c r="DJ443">
        <v>1.2486999999999999E-4</v>
      </c>
      <c r="DK443">
        <v>1.2751E-4</v>
      </c>
      <c r="DL443">
        <v>1.1601E-4</v>
      </c>
      <c r="DO443">
        <f t="shared" si="25"/>
        <v>2.2215185185185188E-4</v>
      </c>
      <c r="DP443">
        <f t="shared" si="26"/>
        <v>2.4634296296296298E-4</v>
      </c>
      <c r="DQ443">
        <f t="shared" si="27"/>
        <v>2.3979074074074072E-4</v>
      </c>
      <c r="DR443">
        <f t="shared" si="28"/>
        <v>1.9863777777777775E-4</v>
      </c>
      <c r="DT443">
        <v>54.981999999999999</v>
      </c>
    </row>
    <row r="444" spans="1:124" x14ac:dyDescent="0.25">
      <c r="A444">
        <v>4.7072999999999999E-4</v>
      </c>
      <c r="B444">
        <v>4.7226000000000001E-4</v>
      </c>
      <c r="C444">
        <v>6.0899000000000001E-4</v>
      </c>
      <c r="D444">
        <v>4.8323000000000002E-4</v>
      </c>
      <c r="E444">
        <v>1.4867E-4</v>
      </c>
      <c r="F444">
        <v>1.5563999999999999E-4</v>
      </c>
      <c r="G444">
        <v>1.5997E-4</v>
      </c>
      <c r="H444">
        <v>1.0567E-4</v>
      </c>
      <c r="I444">
        <v>1.4207999999999999E-4</v>
      </c>
      <c r="J444">
        <v>1.4731999999999999E-4</v>
      </c>
      <c r="K444">
        <v>1.2680999999999999E-4</v>
      </c>
      <c r="L444">
        <v>1.262E-4</v>
      </c>
      <c r="N444">
        <v>1.6354E-4</v>
      </c>
      <c r="O444">
        <v>1.7908999999999999E-4</v>
      </c>
      <c r="P444">
        <v>1.7233E-4</v>
      </c>
      <c r="Q444">
        <v>1.5579999999999999E-4</v>
      </c>
      <c r="R444">
        <v>2.5902999999999999E-4</v>
      </c>
      <c r="S444">
        <v>2.1456000000000001E-4</v>
      </c>
      <c r="T444">
        <v>3.1009000000000001E-4</v>
      </c>
      <c r="U444">
        <v>1.7223999999999999E-4</v>
      </c>
      <c r="V444">
        <v>1.7615E-4</v>
      </c>
      <c r="W444">
        <v>1.5144999999999999E-4</v>
      </c>
      <c r="X444">
        <v>2.4038E-4</v>
      </c>
      <c r="Y444">
        <v>1.7440000000000001E-4</v>
      </c>
      <c r="AA444">
        <v>1.8641999999999999E-4</v>
      </c>
      <c r="AB444">
        <v>3.5546999999999998E-4</v>
      </c>
      <c r="AC444">
        <v>2.9367999999999999E-4</v>
      </c>
      <c r="AD444">
        <v>1.9813E-4</v>
      </c>
      <c r="AE444">
        <v>2.1189000000000001E-4</v>
      </c>
      <c r="AF444">
        <v>2.3033999999999999E-4</v>
      </c>
      <c r="AG444">
        <v>2.3452999999999999E-4</v>
      </c>
      <c r="AH444">
        <v>2.0735999999999999E-4</v>
      </c>
      <c r="AI444">
        <v>1.3725E-4</v>
      </c>
      <c r="AJ444">
        <v>2.4933000000000003E-4</v>
      </c>
      <c r="AK444">
        <v>1.7839E-4</v>
      </c>
      <c r="AL444">
        <v>1.4358E-4</v>
      </c>
      <c r="AN444">
        <v>1.3725E-4</v>
      </c>
      <c r="AO444">
        <v>2.4933000000000003E-4</v>
      </c>
      <c r="AP444">
        <v>1.7839E-4</v>
      </c>
      <c r="AQ444">
        <v>1.4358E-4</v>
      </c>
      <c r="AR444" s="8">
        <v>9.5562000000000004E-5</v>
      </c>
      <c r="AS444">
        <v>2.0665000000000001E-4</v>
      </c>
      <c r="AT444">
        <v>2.0672E-4</v>
      </c>
      <c r="AU444">
        <v>1.4103E-4</v>
      </c>
      <c r="AV444">
        <v>1.4200000000000001E-4</v>
      </c>
      <c r="AW444">
        <v>1.4103999999999999E-4</v>
      </c>
      <c r="AX444">
        <v>1.1234E-4</v>
      </c>
      <c r="AY444">
        <v>1.12E-4</v>
      </c>
      <c r="BA444">
        <v>1.5372000000000001E-4</v>
      </c>
      <c r="BB444">
        <v>1.526E-4</v>
      </c>
      <c r="BC444">
        <v>1.2716E-4</v>
      </c>
      <c r="BD444">
        <v>1.673E-4</v>
      </c>
      <c r="BE444">
        <v>1.8913999999999999E-4</v>
      </c>
      <c r="BF444">
        <v>1.5007E-4</v>
      </c>
      <c r="BG444">
        <v>1.5846999999999999E-4</v>
      </c>
      <c r="BH444">
        <v>1.1941E-4</v>
      </c>
      <c r="BI444">
        <v>2.4617999999999998E-4</v>
      </c>
      <c r="BJ444">
        <v>1.9223999999999999E-4</v>
      </c>
      <c r="BK444">
        <v>2.6674000000000001E-4</v>
      </c>
      <c r="BL444">
        <v>1.4660000000000001E-4</v>
      </c>
      <c r="BN444">
        <v>2.3489E-4</v>
      </c>
      <c r="BO444">
        <v>2.3891E-4</v>
      </c>
      <c r="BP444">
        <v>1.9767E-4</v>
      </c>
      <c r="BQ444">
        <v>2.0992999999999999E-4</v>
      </c>
      <c r="BR444">
        <v>1.7584999999999999E-4</v>
      </c>
      <c r="BS444">
        <v>1.9170999999999999E-4</v>
      </c>
      <c r="BT444">
        <v>1.9561000000000001E-4</v>
      </c>
      <c r="BU444">
        <v>1.7034E-4</v>
      </c>
      <c r="BV444">
        <v>2.4564999999999998E-4</v>
      </c>
      <c r="BW444">
        <v>1.7440000000000001E-4</v>
      </c>
      <c r="BX444">
        <v>1.8112E-4</v>
      </c>
      <c r="BY444">
        <v>2.0909999999999999E-4</v>
      </c>
      <c r="CA444">
        <v>4.7618999999999998E-4</v>
      </c>
      <c r="CB444">
        <v>3.9609999999999998E-4</v>
      </c>
      <c r="CC444">
        <v>3.2459999999999998E-4</v>
      </c>
      <c r="CD444">
        <v>3.1335E-4</v>
      </c>
      <c r="CE444">
        <v>3.2271999999999997E-4</v>
      </c>
      <c r="CF444">
        <v>3.6240000000000003E-4</v>
      </c>
      <c r="CG444">
        <v>3.7471E-4</v>
      </c>
      <c r="CH444">
        <v>4.6832999999999998E-4</v>
      </c>
      <c r="CI444">
        <v>4.7255000000000002E-4</v>
      </c>
      <c r="CJ444">
        <v>3.4956000000000001E-4</v>
      </c>
      <c r="CK444">
        <v>2.7954E-4</v>
      </c>
      <c r="CL444">
        <v>2.6321E-4</v>
      </c>
      <c r="CN444">
        <v>3.302E-4</v>
      </c>
      <c r="CO444">
        <v>4.1156999999999999E-4</v>
      </c>
      <c r="CP444">
        <v>3.3451999999999999E-4</v>
      </c>
      <c r="CQ444">
        <v>2.7201999999999999E-4</v>
      </c>
      <c r="CR444">
        <v>2.5452999999999999E-4</v>
      </c>
      <c r="CS444">
        <v>5.5926999999999995E-4</v>
      </c>
      <c r="CT444">
        <v>4.1764999999999999E-4</v>
      </c>
      <c r="CU444">
        <v>2.7120999999999997E-4</v>
      </c>
      <c r="CV444">
        <v>3.3141000000000003E-4</v>
      </c>
      <c r="CW444">
        <v>3.0232000000000002E-4</v>
      </c>
      <c r="CX444">
        <v>3.8677999999999998E-4</v>
      </c>
      <c r="CY444">
        <v>2.297E-4</v>
      </c>
      <c r="DA444">
        <v>1.0452E-4</v>
      </c>
      <c r="DB444">
        <v>1.109E-4</v>
      </c>
      <c r="DC444">
        <v>1.1168E-4</v>
      </c>
      <c r="DD444">
        <v>1.1398E-4</v>
      </c>
      <c r="DE444">
        <v>1.1402E-4</v>
      </c>
      <c r="DF444">
        <v>1.6181999999999999E-4</v>
      </c>
      <c r="DG444">
        <v>1.1199E-4</v>
      </c>
      <c r="DH444" s="8">
        <v>9.0736000000000007E-5</v>
      </c>
      <c r="DI444">
        <v>1.0397E-4</v>
      </c>
      <c r="DJ444">
        <v>1.144E-4</v>
      </c>
      <c r="DK444">
        <v>1.2828000000000001E-4</v>
      </c>
      <c r="DL444">
        <v>1.1961E-4</v>
      </c>
      <c r="DO444">
        <f t="shared" si="25"/>
        <v>2.231893333333334E-4</v>
      </c>
      <c r="DP444">
        <f t="shared" si="26"/>
        <v>2.4521296296296292E-4</v>
      </c>
      <c r="DQ444">
        <f t="shared" si="27"/>
        <v>2.3774592592592595E-4</v>
      </c>
      <c r="DR444">
        <f t="shared" si="28"/>
        <v>1.9733503703703702E-4</v>
      </c>
      <c r="DT444">
        <v>55.107999999999997</v>
      </c>
    </row>
    <row r="445" spans="1:124" x14ac:dyDescent="0.25">
      <c r="A445">
        <v>4.7887E-4</v>
      </c>
      <c r="B445">
        <v>4.7748000000000002E-4</v>
      </c>
      <c r="C445">
        <v>6.0209E-4</v>
      </c>
      <c r="D445">
        <v>4.8427000000000002E-4</v>
      </c>
      <c r="E445">
        <v>1.517E-4</v>
      </c>
      <c r="F445">
        <v>1.5883E-4</v>
      </c>
      <c r="G445">
        <v>1.573E-4</v>
      </c>
      <c r="H445">
        <v>1.0556999999999999E-4</v>
      </c>
      <c r="I445">
        <v>1.4388000000000001E-4</v>
      </c>
      <c r="J445">
        <v>1.4365999999999999E-4</v>
      </c>
      <c r="K445">
        <v>1.2055E-4</v>
      </c>
      <c r="L445">
        <v>1.2266999999999999E-4</v>
      </c>
      <c r="N445">
        <v>1.6772E-4</v>
      </c>
      <c r="O445">
        <v>1.7599E-4</v>
      </c>
      <c r="P445">
        <v>1.6736E-4</v>
      </c>
      <c r="Q445">
        <v>1.4745000000000001E-4</v>
      </c>
      <c r="R445">
        <v>2.5947999999999998E-4</v>
      </c>
      <c r="S445">
        <v>2.1097999999999999E-4</v>
      </c>
      <c r="T445">
        <v>3.0299999999999999E-4</v>
      </c>
      <c r="U445">
        <v>1.7186E-4</v>
      </c>
      <c r="V445">
        <v>1.8684999999999999E-4</v>
      </c>
      <c r="W445">
        <v>1.5542E-4</v>
      </c>
      <c r="X445">
        <v>2.3332999999999999E-4</v>
      </c>
      <c r="Y445">
        <v>1.6919E-4</v>
      </c>
      <c r="AA445">
        <v>1.9211E-4</v>
      </c>
      <c r="AB445">
        <v>3.2855999999999998E-4</v>
      </c>
      <c r="AC445">
        <v>2.8026E-4</v>
      </c>
      <c r="AD445">
        <v>1.9709999999999999E-4</v>
      </c>
      <c r="AE445">
        <v>2.1079000000000001E-4</v>
      </c>
      <c r="AF445">
        <v>2.3500999999999999E-4</v>
      </c>
      <c r="AG445">
        <v>2.4102999999999999E-4</v>
      </c>
      <c r="AH445">
        <v>2.0806000000000001E-4</v>
      </c>
      <c r="AI445">
        <v>1.5203999999999999E-4</v>
      </c>
      <c r="AJ445">
        <v>2.4112E-4</v>
      </c>
      <c r="AK445">
        <v>1.8420000000000001E-4</v>
      </c>
      <c r="AL445">
        <v>1.3994999999999999E-4</v>
      </c>
      <c r="AN445">
        <v>1.5203999999999999E-4</v>
      </c>
      <c r="AO445">
        <v>2.4112E-4</v>
      </c>
      <c r="AP445">
        <v>1.8420000000000001E-4</v>
      </c>
      <c r="AQ445">
        <v>1.3994999999999999E-4</v>
      </c>
      <c r="AR445">
        <v>1.0061E-4</v>
      </c>
      <c r="AS445">
        <v>1.9851999999999999E-4</v>
      </c>
      <c r="AT445">
        <v>2.0385999999999999E-4</v>
      </c>
      <c r="AU445">
        <v>1.4489E-4</v>
      </c>
      <c r="AV445">
        <v>1.316E-4</v>
      </c>
      <c r="AW445">
        <v>1.3378000000000001E-4</v>
      </c>
      <c r="AX445">
        <v>1.1435E-4</v>
      </c>
      <c r="AY445">
        <v>1.1281E-4</v>
      </c>
      <c r="BA445">
        <v>1.5201E-4</v>
      </c>
      <c r="BB445">
        <v>1.5585999999999999E-4</v>
      </c>
      <c r="BC445">
        <v>1.3819E-4</v>
      </c>
      <c r="BD445">
        <v>1.5792000000000001E-4</v>
      </c>
      <c r="BE445">
        <v>1.7982999999999999E-4</v>
      </c>
      <c r="BF445">
        <v>1.5642999999999999E-4</v>
      </c>
      <c r="BG445">
        <v>1.7147000000000001E-4</v>
      </c>
      <c r="BH445">
        <v>1.2572000000000001E-4</v>
      </c>
      <c r="BI445">
        <v>2.4346E-4</v>
      </c>
      <c r="BJ445">
        <v>2.0540000000000001E-4</v>
      </c>
      <c r="BK445">
        <v>2.7289000000000002E-4</v>
      </c>
      <c r="BL445">
        <v>1.5736E-4</v>
      </c>
      <c r="BN445">
        <v>2.4319000000000001E-4</v>
      </c>
      <c r="BO445">
        <v>2.3643000000000001E-4</v>
      </c>
      <c r="BP445">
        <v>1.972E-4</v>
      </c>
      <c r="BQ445">
        <v>2.0998999999999999E-4</v>
      </c>
      <c r="BR445">
        <v>1.7698E-4</v>
      </c>
      <c r="BS445">
        <v>1.9356000000000001E-4</v>
      </c>
      <c r="BT445">
        <v>1.8937000000000001E-4</v>
      </c>
      <c r="BU445">
        <v>1.7407999999999999E-4</v>
      </c>
      <c r="BV445">
        <v>2.4423000000000001E-4</v>
      </c>
      <c r="BW445">
        <v>1.9095000000000001E-4</v>
      </c>
      <c r="BX445">
        <v>1.9027000000000001E-4</v>
      </c>
      <c r="BY445">
        <v>2.0424000000000001E-4</v>
      </c>
      <c r="CA445">
        <v>4.5586999999999998E-4</v>
      </c>
      <c r="CB445">
        <v>3.8620000000000001E-4</v>
      </c>
      <c r="CC445">
        <v>3.4026E-4</v>
      </c>
      <c r="CD445">
        <v>3.3639E-4</v>
      </c>
      <c r="CE445">
        <v>3.4175999999999998E-4</v>
      </c>
      <c r="CF445">
        <v>3.8005E-4</v>
      </c>
      <c r="CG445">
        <v>3.7227000000000001E-4</v>
      </c>
      <c r="CH445">
        <v>4.6104000000000002E-4</v>
      </c>
      <c r="CI445">
        <v>4.4719999999999997E-4</v>
      </c>
      <c r="CJ445">
        <v>3.4352999999999999E-4</v>
      </c>
      <c r="CK445">
        <v>2.922E-4</v>
      </c>
      <c r="CL445">
        <v>2.6581E-4</v>
      </c>
      <c r="CN445">
        <v>3.3200999999999999E-4</v>
      </c>
      <c r="CO445">
        <v>4.0428000000000003E-4</v>
      </c>
      <c r="CP445">
        <v>3.4954000000000002E-4</v>
      </c>
      <c r="CQ445">
        <v>2.7094E-4</v>
      </c>
      <c r="CR445">
        <v>2.5943E-4</v>
      </c>
      <c r="CS445">
        <v>5.2322000000000002E-4</v>
      </c>
      <c r="CT445">
        <v>4.0745000000000001E-4</v>
      </c>
      <c r="CU445">
        <v>2.6707E-4</v>
      </c>
      <c r="CV445">
        <v>3.2223000000000001E-4</v>
      </c>
      <c r="CW445">
        <v>2.9475999999999998E-4</v>
      </c>
      <c r="CX445">
        <v>3.9125999999999999E-4</v>
      </c>
      <c r="CY445">
        <v>2.2717000000000001E-4</v>
      </c>
      <c r="DA445">
        <v>1.0857999999999999E-4</v>
      </c>
      <c r="DB445">
        <v>1.081E-4</v>
      </c>
      <c r="DC445">
        <v>1.1474E-4</v>
      </c>
      <c r="DD445">
        <v>1.1067E-4</v>
      </c>
      <c r="DE445">
        <v>1.1704E-4</v>
      </c>
      <c r="DF445">
        <v>1.5372000000000001E-4</v>
      </c>
      <c r="DG445">
        <v>1.1556E-4</v>
      </c>
      <c r="DH445" s="8">
        <v>8.9247999999999997E-5</v>
      </c>
      <c r="DI445">
        <v>1.1001E-4</v>
      </c>
      <c r="DJ445">
        <v>1.2196E-4</v>
      </c>
      <c r="DK445">
        <v>1.2737999999999999E-4</v>
      </c>
      <c r="DL445">
        <v>1.1943999999999999E-4</v>
      </c>
      <c r="DO445">
        <f t="shared" si="25"/>
        <v>2.2450074074074067E-4</v>
      </c>
      <c r="DP445">
        <f t="shared" si="26"/>
        <v>2.4277481481481484E-4</v>
      </c>
      <c r="DQ445">
        <f t="shared" si="27"/>
        <v>2.3931777777777777E-4</v>
      </c>
      <c r="DR445">
        <f t="shared" si="28"/>
        <v>1.9706881481481485E-4</v>
      </c>
      <c r="DT445">
        <v>55.232999999999997</v>
      </c>
    </row>
    <row r="446" spans="1:124" x14ac:dyDescent="0.25">
      <c r="A446">
        <v>4.8662E-4</v>
      </c>
      <c r="B446">
        <v>5.2380000000000005E-4</v>
      </c>
      <c r="C446">
        <v>5.8653999999999998E-4</v>
      </c>
      <c r="D446">
        <v>5.1009999999999998E-4</v>
      </c>
      <c r="E446">
        <v>1.5852999999999999E-4</v>
      </c>
      <c r="F446">
        <v>1.6349999999999999E-4</v>
      </c>
      <c r="G446">
        <v>1.5427999999999999E-4</v>
      </c>
      <c r="H446">
        <v>1.0568E-4</v>
      </c>
      <c r="I446">
        <v>1.4281E-4</v>
      </c>
      <c r="J446">
        <v>1.3771000000000001E-4</v>
      </c>
      <c r="K446">
        <v>1.1069E-4</v>
      </c>
      <c r="L446">
        <v>1.1539E-4</v>
      </c>
      <c r="N446">
        <v>1.7506999999999999E-4</v>
      </c>
      <c r="O446">
        <v>1.7044E-4</v>
      </c>
      <c r="P446">
        <v>1.5781000000000001E-4</v>
      </c>
      <c r="Q446">
        <v>1.2857E-4</v>
      </c>
      <c r="R446">
        <v>2.4936000000000001E-4</v>
      </c>
      <c r="S446">
        <v>2.0819E-4</v>
      </c>
      <c r="T446">
        <v>2.8331999999999999E-4</v>
      </c>
      <c r="U446">
        <v>1.7342E-4</v>
      </c>
      <c r="V446">
        <v>2.1421E-4</v>
      </c>
      <c r="W446">
        <v>1.6678E-4</v>
      </c>
      <c r="X446">
        <v>2.1542999999999999E-4</v>
      </c>
      <c r="Y446">
        <v>1.5773E-4</v>
      </c>
      <c r="AA446">
        <v>2.0556E-4</v>
      </c>
      <c r="AB446">
        <v>2.7067999999999998E-4</v>
      </c>
      <c r="AC446">
        <v>2.5149999999999999E-4</v>
      </c>
      <c r="AD446">
        <v>1.9144999999999999E-4</v>
      </c>
      <c r="AE446">
        <v>2.0666E-4</v>
      </c>
      <c r="AF446">
        <v>2.4075E-4</v>
      </c>
      <c r="AG446">
        <v>2.5709000000000002E-4</v>
      </c>
      <c r="AH446">
        <v>2.0458E-4</v>
      </c>
      <c r="AI446">
        <v>1.8541E-4</v>
      </c>
      <c r="AJ446">
        <v>2.2251000000000001E-4</v>
      </c>
      <c r="AK446">
        <v>1.9699E-4</v>
      </c>
      <c r="AL446">
        <v>1.3406E-4</v>
      </c>
      <c r="AN446">
        <v>1.8541E-4</v>
      </c>
      <c r="AO446">
        <v>2.2251000000000001E-4</v>
      </c>
      <c r="AP446">
        <v>1.9699E-4</v>
      </c>
      <c r="AQ446">
        <v>1.3406E-4</v>
      </c>
      <c r="AR446">
        <v>1.1446999999999999E-4</v>
      </c>
      <c r="AS446">
        <v>1.7501999999999999E-4</v>
      </c>
      <c r="AT446">
        <v>1.9660000000000001E-4</v>
      </c>
      <c r="AU446">
        <v>1.5422E-4</v>
      </c>
      <c r="AV446">
        <v>1.1559E-4</v>
      </c>
      <c r="AW446">
        <v>1.2157E-4</v>
      </c>
      <c r="AX446">
        <v>1.1679E-4</v>
      </c>
      <c r="AY446">
        <v>1.1442000000000001E-4</v>
      </c>
      <c r="BA446">
        <v>1.5100000000000001E-4</v>
      </c>
      <c r="BB446">
        <v>1.6828000000000001E-4</v>
      </c>
      <c r="BC446">
        <v>1.6946999999999999E-4</v>
      </c>
      <c r="BD446">
        <v>1.3888E-4</v>
      </c>
      <c r="BE446">
        <v>1.5599E-4</v>
      </c>
      <c r="BF446">
        <v>1.6796000000000001E-4</v>
      </c>
      <c r="BG446">
        <v>1.9792E-4</v>
      </c>
      <c r="BH446">
        <v>1.4605999999999999E-4</v>
      </c>
      <c r="BI446">
        <v>2.3598E-4</v>
      </c>
      <c r="BJ446">
        <v>2.3539000000000001E-4</v>
      </c>
      <c r="BK446">
        <v>2.7419E-4</v>
      </c>
      <c r="BL446">
        <v>1.8152000000000001E-4</v>
      </c>
      <c r="BN446">
        <v>2.5768999999999998E-4</v>
      </c>
      <c r="BO446">
        <v>2.2593E-4</v>
      </c>
      <c r="BP446">
        <v>1.9560000000000001E-4</v>
      </c>
      <c r="BQ446">
        <v>2.0657E-4</v>
      </c>
      <c r="BR446">
        <v>1.8207E-4</v>
      </c>
      <c r="BS446">
        <v>2.0073000000000001E-4</v>
      </c>
      <c r="BT446">
        <v>1.7132000000000001E-4</v>
      </c>
      <c r="BU446">
        <v>1.8142000000000001E-4</v>
      </c>
      <c r="BV446">
        <v>2.3044E-4</v>
      </c>
      <c r="BW446">
        <v>2.2913999999999999E-4</v>
      </c>
      <c r="BX446">
        <v>2.0922000000000001E-4</v>
      </c>
      <c r="BY446">
        <v>1.9568E-4</v>
      </c>
      <c r="CA446">
        <v>3.9929000000000001E-4</v>
      </c>
      <c r="CB446">
        <v>3.6634999999999999E-4</v>
      </c>
      <c r="CC446">
        <v>3.8876999999999998E-4</v>
      </c>
      <c r="CD446">
        <v>3.9752E-4</v>
      </c>
      <c r="CE446">
        <v>3.7643000000000003E-4</v>
      </c>
      <c r="CF446">
        <v>4.3271999999999999E-4</v>
      </c>
      <c r="CG446">
        <v>3.7563000000000001E-4</v>
      </c>
      <c r="CH446">
        <v>4.2213999999999999E-4</v>
      </c>
      <c r="CI446">
        <v>3.8493000000000002E-4</v>
      </c>
      <c r="CJ446">
        <v>3.3756999999999998E-4</v>
      </c>
      <c r="CK446">
        <v>3.1286999999999998E-4</v>
      </c>
      <c r="CL446">
        <v>2.8029999999999998E-4</v>
      </c>
      <c r="CN446">
        <v>3.3145000000000001E-4</v>
      </c>
      <c r="CO446">
        <v>3.9231999999999998E-4</v>
      </c>
      <c r="CP446">
        <v>3.9382000000000002E-4</v>
      </c>
      <c r="CQ446">
        <v>2.6554999999999998E-4</v>
      </c>
      <c r="CR446">
        <v>2.7674999999999998E-4</v>
      </c>
      <c r="CS446">
        <v>4.3530000000000001E-4</v>
      </c>
      <c r="CT446">
        <v>3.8310999999999998E-4</v>
      </c>
      <c r="CU446">
        <v>2.6133999999999999E-4</v>
      </c>
      <c r="CV446">
        <v>2.8929999999999998E-4</v>
      </c>
      <c r="CW446">
        <v>2.8610000000000002E-4</v>
      </c>
      <c r="CX446">
        <v>4.0351999999999999E-4</v>
      </c>
      <c r="CY446">
        <v>2.307E-4</v>
      </c>
      <c r="DA446">
        <v>1.2081E-4</v>
      </c>
      <c r="DB446">
        <v>1.0294E-4</v>
      </c>
      <c r="DC446">
        <v>1.2132E-4</v>
      </c>
      <c r="DD446">
        <v>1.0372E-4</v>
      </c>
      <c r="DE446">
        <v>1.2481999999999999E-4</v>
      </c>
      <c r="DF446">
        <v>1.3632E-4</v>
      </c>
      <c r="DG446">
        <v>1.2197E-4</v>
      </c>
      <c r="DH446" s="8">
        <v>8.7899999999999995E-5</v>
      </c>
      <c r="DI446">
        <v>1.1951E-4</v>
      </c>
      <c r="DJ446">
        <v>1.4285E-4</v>
      </c>
      <c r="DK446">
        <v>1.2514000000000001E-4</v>
      </c>
      <c r="DL446">
        <v>1.1548E-4</v>
      </c>
      <c r="DO446">
        <f t="shared" si="25"/>
        <v>2.2504296296296298E-4</v>
      </c>
      <c r="DP446">
        <f t="shared" si="26"/>
        <v>2.4012444444444444E-4</v>
      </c>
      <c r="DQ446">
        <f t="shared" si="27"/>
        <v>2.4325555555555558E-4</v>
      </c>
      <c r="DR446">
        <f t="shared" si="28"/>
        <v>1.9772074074074077E-4</v>
      </c>
      <c r="DT446">
        <v>55.357999999999997</v>
      </c>
    </row>
    <row r="447" spans="1:124" x14ac:dyDescent="0.25">
      <c r="A447">
        <v>4.8895000000000004E-4</v>
      </c>
      <c r="B447">
        <v>5.8284999999999999E-4</v>
      </c>
      <c r="C447">
        <v>5.7061999999999998E-4</v>
      </c>
      <c r="D447">
        <v>5.4451E-4</v>
      </c>
      <c r="E447">
        <v>1.65E-4</v>
      </c>
      <c r="F447">
        <v>1.6676000000000001E-4</v>
      </c>
      <c r="G447">
        <v>1.5245999999999999E-4</v>
      </c>
      <c r="H447">
        <v>1.0579E-4</v>
      </c>
      <c r="I447">
        <v>1.3941E-4</v>
      </c>
      <c r="J447">
        <v>1.3276999999999999E-4</v>
      </c>
      <c r="K447">
        <v>1.0281999999999999E-4</v>
      </c>
      <c r="L447">
        <v>1.0847E-4</v>
      </c>
      <c r="N447">
        <v>1.8112E-4</v>
      </c>
      <c r="O447">
        <v>1.6548999999999999E-4</v>
      </c>
      <c r="P447">
        <v>1.4909E-4</v>
      </c>
      <c r="Q447">
        <v>1.1008E-4</v>
      </c>
      <c r="R447">
        <v>2.3449000000000001E-4</v>
      </c>
      <c r="S447">
        <v>2.075E-4</v>
      </c>
      <c r="T447">
        <v>2.6234000000000001E-4</v>
      </c>
      <c r="U447">
        <v>1.7577000000000001E-4</v>
      </c>
      <c r="V447">
        <v>2.419E-4</v>
      </c>
      <c r="W447">
        <v>1.7865000000000001E-4</v>
      </c>
      <c r="X447">
        <v>1.9696000000000001E-4</v>
      </c>
      <c r="Y447">
        <v>1.4652999999999999E-4</v>
      </c>
      <c r="AA447">
        <v>2.1866999999999999E-4</v>
      </c>
      <c r="AB447">
        <v>2.1541999999999999E-4</v>
      </c>
      <c r="AC447">
        <v>2.2393000000000001E-4</v>
      </c>
      <c r="AD447">
        <v>1.8431E-4</v>
      </c>
      <c r="AE447">
        <v>2.0168000000000001E-4</v>
      </c>
      <c r="AF447">
        <v>2.4400999999999999E-4</v>
      </c>
      <c r="AG447">
        <v>2.7300000000000002E-4</v>
      </c>
      <c r="AH447">
        <v>1.9879000000000001E-4</v>
      </c>
      <c r="AI447">
        <v>2.1759000000000001E-4</v>
      </c>
      <c r="AJ447">
        <v>2.0416999999999999E-4</v>
      </c>
      <c r="AK447">
        <v>2.0906000000000001E-4</v>
      </c>
      <c r="AL447">
        <v>1.2917000000000001E-4</v>
      </c>
      <c r="AN447">
        <v>2.1759000000000001E-4</v>
      </c>
      <c r="AO447">
        <v>2.0416999999999999E-4</v>
      </c>
      <c r="AP447">
        <v>2.0906000000000001E-4</v>
      </c>
      <c r="AQ447">
        <v>1.2917000000000001E-4</v>
      </c>
      <c r="AR447">
        <v>1.2883E-4</v>
      </c>
      <c r="AS447">
        <v>1.4978999999999999E-4</v>
      </c>
      <c r="AT447">
        <v>1.8898E-4</v>
      </c>
      <c r="AU447">
        <v>1.6333999999999999E-4</v>
      </c>
      <c r="AV447">
        <v>1.0310999999999999E-4</v>
      </c>
      <c r="AW447">
        <v>1.1134E-4</v>
      </c>
      <c r="AX447">
        <v>1.181E-4</v>
      </c>
      <c r="AY447">
        <v>1.1573E-4</v>
      </c>
      <c r="BA447">
        <v>1.5105000000000001E-4</v>
      </c>
      <c r="BB447">
        <v>1.8230000000000001E-4</v>
      </c>
      <c r="BC447">
        <v>2.0233999999999999E-4</v>
      </c>
      <c r="BD447">
        <v>1.2113E-4</v>
      </c>
      <c r="BE447">
        <v>1.3143000000000001E-4</v>
      </c>
      <c r="BF447">
        <v>1.7772E-4</v>
      </c>
      <c r="BG447">
        <v>2.2212999999999999E-4</v>
      </c>
      <c r="BH447">
        <v>1.6825E-4</v>
      </c>
      <c r="BI447">
        <v>2.2777999999999999E-4</v>
      </c>
      <c r="BJ447">
        <v>2.6428999999999998E-4</v>
      </c>
      <c r="BK447">
        <v>2.6969E-4</v>
      </c>
      <c r="BL447">
        <v>2.0469999999999999E-4</v>
      </c>
      <c r="BN447">
        <v>2.6965000000000002E-4</v>
      </c>
      <c r="BO447">
        <v>2.1332E-4</v>
      </c>
      <c r="BP447">
        <v>1.9354999999999999E-4</v>
      </c>
      <c r="BQ447">
        <v>2.0143E-4</v>
      </c>
      <c r="BR447">
        <v>1.8788999999999999E-4</v>
      </c>
      <c r="BS447">
        <v>2.0875000000000001E-4</v>
      </c>
      <c r="BT447">
        <v>1.5187999999999999E-4</v>
      </c>
      <c r="BU447">
        <v>1.8783E-4</v>
      </c>
      <c r="BV447">
        <v>2.1222999999999999E-4</v>
      </c>
      <c r="BW447">
        <v>2.6627999999999998E-4</v>
      </c>
      <c r="BX447">
        <v>2.2659000000000001E-4</v>
      </c>
      <c r="BY447">
        <v>1.8814999999999999E-4</v>
      </c>
      <c r="CA447">
        <v>3.3912999999999999E-4</v>
      </c>
      <c r="CB447">
        <v>3.4764000000000003E-4</v>
      </c>
      <c r="CC447">
        <v>4.4096000000000001E-4</v>
      </c>
      <c r="CD447">
        <v>4.6017999999999997E-4</v>
      </c>
      <c r="CE447">
        <v>4.0598000000000001E-4</v>
      </c>
      <c r="CF447">
        <v>4.8875000000000004E-4</v>
      </c>
      <c r="CG447">
        <v>3.8214E-4</v>
      </c>
      <c r="CH447">
        <v>3.7414000000000002E-4</v>
      </c>
      <c r="CI447">
        <v>3.2176999999999998E-4</v>
      </c>
      <c r="CJ447">
        <v>3.3457000000000002E-4</v>
      </c>
      <c r="CK447">
        <v>3.2907999999999999E-4</v>
      </c>
      <c r="CL447">
        <v>2.9766999999999999E-4</v>
      </c>
      <c r="CN447">
        <v>3.2854999999999999E-4</v>
      </c>
      <c r="CO447">
        <v>3.8220000000000002E-4</v>
      </c>
      <c r="CP447">
        <v>4.4082000000000002E-4</v>
      </c>
      <c r="CQ447">
        <v>2.5873999999999998E-4</v>
      </c>
      <c r="CR447">
        <v>2.9594000000000002E-4</v>
      </c>
      <c r="CS447">
        <v>3.4664E-4</v>
      </c>
      <c r="CT447">
        <v>3.5849999999999999E-4</v>
      </c>
      <c r="CU447">
        <v>2.5703E-4</v>
      </c>
      <c r="CV447">
        <v>2.5175000000000002E-4</v>
      </c>
      <c r="CW447">
        <v>2.8096000000000002E-4</v>
      </c>
      <c r="CX447">
        <v>4.1590000000000003E-4</v>
      </c>
      <c r="CY447">
        <v>2.3782E-4</v>
      </c>
      <c r="DA447">
        <v>1.3386E-4</v>
      </c>
      <c r="DB447" s="8">
        <v>9.8286000000000001E-5</v>
      </c>
      <c r="DC447">
        <v>1.2742E-4</v>
      </c>
      <c r="DD447" s="8">
        <v>9.7066999999999997E-5</v>
      </c>
      <c r="DE447">
        <v>1.3265E-4</v>
      </c>
      <c r="DF447">
        <v>1.1964E-4</v>
      </c>
      <c r="DG447">
        <v>1.2734000000000001E-4</v>
      </c>
      <c r="DH447" s="8">
        <v>8.7340000000000001E-5</v>
      </c>
      <c r="DI447">
        <v>1.2679999999999999E-4</v>
      </c>
      <c r="DJ447">
        <v>1.6461000000000001E-4</v>
      </c>
      <c r="DK447">
        <v>1.2273000000000001E-4</v>
      </c>
      <c r="DL447">
        <v>1.0995E-4</v>
      </c>
      <c r="DO447">
        <f t="shared" si="25"/>
        <v>2.2425185185185188E-4</v>
      </c>
      <c r="DP447">
        <f t="shared" si="26"/>
        <v>2.3847688888888887E-4</v>
      </c>
      <c r="DQ447">
        <f t="shared" si="27"/>
        <v>2.4694407407407405E-4</v>
      </c>
      <c r="DR447">
        <f t="shared" si="28"/>
        <v>1.9863285185185188E-4</v>
      </c>
      <c r="DT447">
        <v>55.482999999999997</v>
      </c>
    </row>
    <row r="448" spans="1:124" x14ac:dyDescent="0.25">
      <c r="A448">
        <v>4.84E-4</v>
      </c>
      <c r="B448">
        <v>6.1896E-4</v>
      </c>
      <c r="C448">
        <v>5.6282000000000001E-4</v>
      </c>
      <c r="D448">
        <v>5.6638000000000001E-4</v>
      </c>
      <c r="E448">
        <v>1.6715E-4</v>
      </c>
      <c r="F448">
        <v>1.6657E-4</v>
      </c>
      <c r="G448">
        <v>1.5268000000000001E-4</v>
      </c>
      <c r="H448">
        <v>1.0571E-4</v>
      </c>
      <c r="I448">
        <v>1.3557E-4</v>
      </c>
      <c r="J448">
        <v>1.3155999999999999E-4</v>
      </c>
      <c r="K448">
        <v>1.0135E-4</v>
      </c>
      <c r="L448">
        <v>1.058E-4</v>
      </c>
      <c r="N448">
        <v>1.8217999999999999E-4</v>
      </c>
      <c r="O448">
        <v>1.6384E-4</v>
      </c>
      <c r="P448">
        <v>1.4611E-4</v>
      </c>
      <c r="Q448">
        <v>1.0264000000000001E-4</v>
      </c>
      <c r="R448">
        <v>2.2342E-4</v>
      </c>
      <c r="S448">
        <v>2.0901000000000001E-4</v>
      </c>
      <c r="T448">
        <v>2.5204999999999997E-4</v>
      </c>
      <c r="U448">
        <v>1.7729000000000001E-4</v>
      </c>
      <c r="V448">
        <v>2.5347999999999999E-4</v>
      </c>
      <c r="W448">
        <v>1.8388000000000001E-4</v>
      </c>
      <c r="X448">
        <v>1.8849000000000001E-4</v>
      </c>
      <c r="Y448">
        <v>1.4194000000000001E-4</v>
      </c>
      <c r="AA448">
        <v>2.2352E-4</v>
      </c>
      <c r="AB448">
        <v>1.9469999999999999E-4</v>
      </c>
      <c r="AC448">
        <v>2.1333999999999999E-4</v>
      </c>
      <c r="AD448">
        <v>1.7964000000000001E-4</v>
      </c>
      <c r="AE448">
        <v>1.9856999999999999E-4</v>
      </c>
      <c r="AF448">
        <v>2.4268E-4</v>
      </c>
      <c r="AG448">
        <v>2.7912999999999999E-4</v>
      </c>
      <c r="AH448">
        <v>1.9390999999999999E-4</v>
      </c>
      <c r="AI448">
        <v>2.296E-4</v>
      </c>
      <c r="AJ448">
        <v>1.9659000000000001E-4</v>
      </c>
      <c r="AK448">
        <v>2.1315E-4</v>
      </c>
      <c r="AL448">
        <v>1.2797000000000001E-4</v>
      </c>
      <c r="AN448">
        <v>2.296E-4</v>
      </c>
      <c r="AO448">
        <v>1.9659000000000001E-4</v>
      </c>
      <c r="AP448">
        <v>2.1315E-4</v>
      </c>
      <c r="AQ448">
        <v>1.2797000000000001E-4</v>
      </c>
      <c r="AR448">
        <v>1.3516E-4</v>
      </c>
      <c r="AS448">
        <v>1.3742E-4</v>
      </c>
      <c r="AT448">
        <v>1.8524000000000001E-4</v>
      </c>
      <c r="AU448">
        <v>1.6672E-4</v>
      </c>
      <c r="AV448">
        <v>1.0119E-4</v>
      </c>
      <c r="AW448">
        <v>1.0886E-4</v>
      </c>
      <c r="AX448">
        <v>1.1739999999999999E-4</v>
      </c>
      <c r="AY448">
        <v>1.1584E-4</v>
      </c>
      <c r="BA448">
        <v>1.5190000000000001E-4</v>
      </c>
      <c r="BB448">
        <v>1.8945E-4</v>
      </c>
      <c r="BC448">
        <v>2.1730999999999999E-4</v>
      </c>
      <c r="BD448">
        <v>1.1484000000000001E-4</v>
      </c>
      <c r="BE448">
        <v>1.2032E-4</v>
      </c>
      <c r="BF448">
        <v>1.7984000000000001E-4</v>
      </c>
      <c r="BG448">
        <v>2.2976E-4</v>
      </c>
      <c r="BH448">
        <v>1.7908E-4</v>
      </c>
      <c r="BI448">
        <v>2.2337E-4</v>
      </c>
      <c r="BJ448">
        <v>2.7494999999999999E-4</v>
      </c>
      <c r="BK448">
        <v>2.6186999999999998E-4</v>
      </c>
      <c r="BL448">
        <v>2.1311999999999999E-4</v>
      </c>
      <c r="BN448">
        <v>2.7184000000000003E-4</v>
      </c>
      <c r="BO448">
        <v>2.0576000000000001E-4</v>
      </c>
      <c r="BP448">
        <v>1.92E-4</v>
      </c>
      <c r="BQ448">
        <v>1.9738000000000001E-4</v>
      </c>
      <c r="BR448">
        <v>1.9078000000000001E-4</v>
      </c>
      <c r="BS448">
        <v>2.1267000000000001E-4</v>
      </c>
      <c r="BT448">
        <v>1.4223999999999999E-4</v>
      </c>
      <c r="BU448">
        <v>1.8938000000000001E-4</v>
      </c>
      <c r="BV448">
        <v>2.0008E-4</v>
      </c>
      <c r="BW448">
        <v>2.8038E-4</v>
      </c>
      <c r="BX448">
        <v>2.32E-4</v>
      </c>
      <c r="BY448">
        <v>1.8576000000000001E-4</v>
      </c>
      <c r="CA448">
        <v>3.1007000000000002E-4</v>
      </c>
      <c r="CB448">
        <v>3.4045000000000001E-4</v>
      </c>
      <c r="CC448">
        <v>4.6565000000000002E-4</v>
      </c>
      <c r="CD448">
        <v>4.8713000000000001E-4</v>
      </c>
      <c r="CE448">
        <v>4.1273999999999998E-4</v>
      </c>
      <c r="CF448">
        <v>5.1466999999999995E-4</v>
      </c>
      <c r="CG448">
        <v>3.8735000000000001E-4</v>
      </c>
      <c r="CH448">
        <v>3.4478999999999998E-4</v>
      </c>
      <c r="CI448">
        <v>2.9417000000000001E-4</v>
      </c>
      <c r="CJ448">
        <v>3.3569999999999997E-4</v>
      </c>
      <c r="CK448">
        <v>3.3105E-4</v>
      </c>
      <c r="CL448">
        <v>3.0727E-4</v>
      </c>
      <c r="CN448">
        <v>3.2468999999999998E-4</v>
      </c>
      <c r="CO448">
        <v>3.7938000000000002E-4</v>
      </c>
      <c r="CP448">
        <v>4.6254999999999999E-4</v>
      </c>
      <c r="CQ448">
        <v>2.5419E-4</v>
      </c>
      <c r="CR448">
        <v>3.054E-4</v>
      </c>
      <c r="CS448">
        <v>3.0862000000000001E-4</v>
      </c>
      <c r="CT448">
        <v>3.4756000000000001E-4</v>
      </c>
      <c r="CU448">
        <v>2.5628000000000001E-4</v>
      </c>
      <c r="CV448">
        <v>2.3133999999999999E-4</v>
      </c>
      <c r="CW448">
        <v>2.8191000000000002E-4</v>
      </c>
      <c r="CX448">
        <v>4.2069999999999998E-4</v>
      </c>
      <c r="CY448">
        <v>2.4398000000000001E-4</v>
      </c>
      <c r="DA448">
        <v>1.3993E-4</v>
      </c>
      <c r="DB448" s="8">
        <v>9.6731999999999995E-5</v>
      </c>
      <c r="DC448">
        <v>1.2934000000000001E-4</v>
      </c>
      <c r="DD448" s="8">
        <v>9.4463999999999995E-5</v>
      </c>
      <c r="DE448">
        <v>1.3579E-4</v>
      </c>
      <c r="DF448">
        <v>1.1325E-4</v>
      </c>
      <c r="DG448">
        <v>1.284E-4</v>
      </c>
      <c r="DH448" s="8">
        <v>8.7755000000000003E-5</v>
      </c>
      <c r="DI448">
        <v>1.2752E-4</v>
      </c>
      <c r="DJ448">
        <v>1.7430000000000001E-4</v>
      </c>
      <c r="DK448">
        <v>1.2139E-4</v>
      </c>
      <c r="DL448">
        <v>1.0598E-4</v>
      </c>
      <c r="DO448">
        <f t="shared" si="25"/>
        <v>2.2234740740740744E-4</v>
      </c>
      <c r="DP448">
        <f t="shared" si="26"/>
        <v>2.3847118518518519E-4</v>
      </c>
      <c r="DQ448">
        <f t="shared" si="27"/>
        <v>2.4792888888888889E-4</v>
      </c>
      <c r="DR448">
        <f t="shared" si="28"/>
        <v>1.9900774074074076E-4</v>
      </c>
      <c r="DT448">
        <v>55.609000000000002</v>
      </c>
    </row>
    <row r="449" spans="1:124" x14ac:dyDescent="0.25">
      <c r="A449">
        <v>4.7406999999999999E-4</v>
      </c>
      <c r="B449">
        <v>6.1025000000000001E-4</v>
      </c>
      <c r="C449">
        <v>5.6680999999999995E-4</v>
      </c>
      <c r="D449">
        <v>5.6214000000000004E-4</v>
      </c>
      <c r="E449">
        <v>1.6358E-4</v>
      </c>
      <c r="F449">
        <v>1.6291E-4</v>
      </c>
      <c r="G449">
        <v>1.5462000000000001E-4</v>
      </c>
      <c r="H449">
        <v>1.0537E-4</v>
      </c>
      <c r="I449">
        <v>1.3342000000000001E-4</v>
      </c>
      <c r="J449">
        <v>1.3459999999999999E-4</v>
      </c>
      <c r="K449">
        <v>1.0699E-4</v>
      </c>
      <c r="L449">
        <v>1.088E-4</v>
      </c>
      <c r="N449">
        <v>1.7745E-4</v>
      </c>
      <c r="O449">
        <v>1.6626999999999999E-4</v>
      </c>
      <c r="P449">
        <v>1.5042000000000001E-4</v>
      </c>
      <c r="Q449">
        <v>1.1040999999999999E-4</v>
      </c>
      <c r="R449">
        <v>2.2236000000000001E-4</v>
      </c>
      <c r="S449">
        <v>2.1155999999999999E-4</v>
      </c>
      <c r="T449">
        <v>2.5815000000000001E-4</v>
      </c>
      <c r="U449">
        <v>1.7687000000000001E-4</v>
      </c>
      <c r="V449">
        <v>2.4195999999999999E-4</v>
      </c>
      <c r="W449">
        <v>1.7924E-4</v>
      </c>
      <c r="X449">
        <v>1.9469999999999999E-4</v>
      </c>
      <c r="Y449">
        <v>1.4643999999999999E-4</v>
      </c>
      <c r="AA449">
        <v>2.1707000000000001E-4</v>
      </c>
      <c r="AB449">
        <v>2.2020000000000001E-4</v>
      </c>
      <c r="AC449">
        <v>2.2555000000000001E-4</v>
      </c>
      <c r="AD449">
        <v>1.7993999999999999E-4</v>
      </c>
      <c r="AE449">
        <v>1.9890000000000001E-4</v>
      </c>
      <c r="AF449">
        <v>2.3733000000000001E-4</v>
      </c>
      <c r="AG449">
        <v>2.7163000000000003E-4</v>
      </c>
      <c r="AH449">
        <v>1.9259E-4</v>
      </c>
      <c r="AI449">
        <v>2.1429000000000001E-4</v>
      </c>
      <c r="AJ449">
        <v>2.0394E-4</v>
      </c>
      <c r="AK449">
        <v>2.0667999999999999E-4</v>
      </c>
      <c r="AL449">
        <v>1.3096000000000001E-4</v>
      </c>
      <c r="AN449">
        <v>2.1429000000000001E-4</v>
      </c>
      <c r="AO449">
        <v>2.0394E-4</v>
      </c>
      <c r="AP449">
        <v>2.0667999999999999E-4</v>
      </c>
      <c r="AQ449">
        <v>1.3096000000000001E-4</v>
      </c>
      <c r="AR449">
        <v>1.2965000000000001E-4</v>
      </c>
      <c r="AS449">
        <v>1.449E-4</v>
      </c>
      <c r="AT449">
        <v>1.8736E-4</v>
      </c>
      <c r="AU449">
        <v>1.6221000000000001E-4</v>
      </c>
      <c r="AV449">
        <v>1.1069E-4</v>
      </c>
      <c r="AW449">
        <v>1.1538E-4</v>
      </c>
      <c r="AX449">
        <v>1.1497000000000001E-4</v>
      </c>
      <c r="AY449">
        <v>1.1454E-4</v>
      </c>
      <c r="BA449">
        <v>1.5283000000000001E-4</v>
      </c>
      <c r="BB449">
        <v>1.8532999999999999E-4</v>
      </c>
      <c r="BC449">
        <v>2.0546E-4</v>
      </c>
      <c r="BD449">
        <v>1.2344E-4</v>
      </c>
      <c r="BE449">
        <v>1.2888999999999999E-4</v>
      </c>
      <c r="BF449">
        <v>1.7295E-4</v>
      </c>
      <c r="BG449">
        <v>2.1620999999999999E-4</v>
      </c>
      <c r="BH449">
        <v>1.7204000000000001E-4</v>
      </c>
      <c r="BI449">
        <v>2.2499E-4</v>
      </c>
      <c r="BJ449">
        <v>2.6094999999999997E-4</v>
      </c>
      <c r="BK449">
        <v>2.5507999999999998E-4</v>
      </c>
      <c r="BL449">
        <v>2.0169E-4</v>
      </c>
      <c r="BN449">
        <v>2.6271999999999998E-4</v>
      </c>
      <c r="BO449">
        <v>2.074E-4</v>
      </c>
      <c r="BP449">
        <v>1.9158000000000001E-4</v>
      </c>
      <c r="BQ449">
        <v>1.9654000000000001E-4</v>
      </c>
      <c r="BR449">
        <v>1.8885000000000001E-4</v>
      </c>
      <c r="BS449">
        <v>2.0994000000000001E-4</v>
      </c>
      <c r="BT449">
        <v>1.4777E-4</v>
      </c>
      <c r="BU449">
        <v>1.8498000000000001E-4</v>
      </c>
      <c r="BV449">
        <v>2.0085E-4</v>
      </c>
      <c r="BW449">
        <v>2.6298000000000001E-4</v>
      </c>
      <c r="BX449">
        <v>2.2207999999999999E-4</v>
      </c>
      <c r="BY449">
        <v>1.8961999999999999E-4</v>
      </c>
      <c r="CA449">
        <v>3.2844999999999999E-4</v>
      </c>
      <c r="CB449">
        <v>3.4840000000000001E-4</v>
      </c>
      <c r="CC449">
        <v>4.4789E-4</v>
      </c>
      <c r="CD449">
        <v>4.6223E-4</v>
      </c>
      <c r="CE449">
        <v>3.9237000000000001E-4</v>
      </c>
      <c r="CF449">
        <v>4.9478E-4</v>
      </c>
      <c r="CG449">
        <v>3.8766000000000001E-4</v>
      </c>
      <c r="CH449">
        <v>3.5068000000000002E-4</v>
      </c>
      <c r="CI449">
        <v>3.1762000000000001E-4</v>
      </c>
      <c r="CJ449">
        <v>3.3979000000000002E-4</v>
      </c>
      <c r="CK449">
        <v>3.1731000000000001E-4</v>
      </c>
      <c r="CL449">
        <v>3.0308000000000001E-4</v>
      </c>
      <c r="CN449">
        <v>3.2176999999999998E-4</v>
      </c>
      <c r="CO449">
        <v>3.8504000000000001E-4</v>
      </c>
      <c r="CP449">
        <v>4.4590999999999999E-4</v>
      </c>
      <c r="CQ449">
        <v>2.5423999999999998E-4</v>
      </c>
      <c r="CR449">
        <v>2.9927000000000003E-4</v>
      </c>
      <c r="CS449">
        <v>3.4285000000000001E-4</v>
      </c>
      <c r="CT449">
        <v>3.5620999999999998E-4</v>
      </c>
      <c r="CU449">
        <v>2.5914999999999998E-4</v>
      </c>
      <c r="CV449">
        <v>2.3966999999999999E-4</v>
      </c>
      <c r="CW449">
        <v>2.8802E-4</v>
      </c>
      <c r="CX449">
        <v>4.147E-4</v>
      </c>
      <c r="CY449">
        <v>2.4528000000000001E-4</v>
      </c>
      <c r="DA449">
        <v>1.3532999999999999E-4</v>
      </c>
      <c r="DB449" s="8">
        <v>9.9041000000000003E-5</v>
      </c>
      <c r="DC449">
        <v>1.2585999999999999E-4</v>
      </c>
      <c r="DD449" s="8">
        <v>9.7282999999999997E-5</v>
      </c>
      <c r="DE449">
        <v>1.3227000000000001E-4</v>
      </c>
      <c r="DF449">
        <v>1.2066999999999999E-4</v>
      </c>
      <c r="DG449">
        <v>1.2442E-4</v>
      </c>
      <c r="DH449" s="8">
        <v>8.8776000000000005E-5</v>
      </c>
      <c r="DI449">
        <v>1.2116E-4</v>
      </c>
      <c r="DJ449">
        <v>1.6613000000000001E-4</v>
      </c>
      <c r="DK449">
        <v>1.2178E-4</v>
      </c>
      <c r="DL449">
        <v>1.0574E-4</v>
      </c>
      <c r="DO449">
        <f t="shared" si="25"/>
        <v>2.2017666666666671E-4</v>
      </c>
      <c r="DP449">
        <f t="shared" si="26"/>
        <v>2.3980707407407403E-4</v>
      </c>
      <c r="DQ449">
        <f t="shared" si="27"/>
        <v>2.4535111111111108E-4</v>
      </c>
      <c r="DR449">
        <f t="shared" si="28"/>
        <v>1.9837033333333331E-4</v>
      </c>
      <c r="DT449">
        <v>55.734000000000002</v>
      </c>
    </row>
    <row r="450" spans="1:124" x14ac:dyDescent="0.25">
      <c r="A450">
        <v>4.6423999999999999E-4</v>
      </c>
      <c r="B450">
        <v>5.6139000000000004E-4</v>
      </c>
      <c r="C450">
        <v>5.7939000000000005E-4</v>
      </c>
      <c r="D450">
        <v>5.3374E-4</v>
      </c>
      <c r="E450">
        <v>1.5622999999999999E-4</v>
      </c>
      <c r="F450">
        <v>1.5773999999999999E-4</v>
      </c>
      <c r="G450">
        <v>1.5695999999999999E-4</v>
      </c>
      <c r="H450">
        <v>1.0484000000000001E-4</v>
      </c>
      <c r="I450">
        <v>1.3402999999999999E-4</v>
      </c>
      <c r="J450">
        <v>1.3998E-4</v>
      </c>
      <c r="K450">
        <v>1.1633000000000001E-4</v>
      </c>
      <c r="L450">
        <v>1.1555E-4</v>
      </c>
      <c r="N450">
        <v>1.6951999999999999E-4</v>
      </c>
      <c r="O450">
        <v>1.7116000000000001E-4</v>
      </c>
      <c r="P450">
        <v>1.5934E-4</v>
      </c>
      <c r="Q450">
        <v>1.2867E-4</v>
      </c>
      <c r="R450">
        <v>2.3158E-4</v>
      </c>
      <c r="S450">
        <v>2.1343999999999999E-4</v>
      </c>
      <c r="T450">
        <v>2.767E-4</v>
      </c>
      <c r="U450">
        <v>1.7453999999999999E-4</v>
      </c>
      <c r="V450">
        <v>2.1392000000000001E-4</v>
      </c>
      <c r="W450">
        <v>1.673E-4</v>
      </c>
      <c r="X450">
        <v>2.1165999999999999E-4</v>
      </c>
      <c r="Y450">
        <v>1.5718000000000001E-4</v>
      </c>
      <c r="AA450">
        <v>2.0289E-4</v>
      </c>
      <c r="AB450">
        <v>2.7661E-4</v>
      </c>
      <c r="AC450">
        <v>2.5306999999999999E-4</v>
      </c>
      <c r="AD450">
        <v>1.8476000000000001E-4</v>
      </c>
      <c r="AE450">
        <v>2.0222E-4</v>
      </c>
      <c r="AF450">
        <v>2.3083000000000001E-4</v>
      </c>
      <c r="AG450">
        <v>2.5460000000000001E-4</v>
      </c>
      <c r="AH450">
        <v>1.9532999999999999E-4</v>
      </c>
      <c r="AI450">
        <v>1.805E-4</v>
      </c>
      <c r="AJ450">
        <v>2.2165999999999999E-4</v>
      </c>
      <c r="AK450">
        <v>1.9325000000000001E-4</v>
      </c>
      <c r="AL450">
        <v>1.3626E-4</v>
      </c>
      <c r="AN450">
        <v>1.805E-4</v>
      </c>
      <c r="AO450">
        <v>2.2165999999999999E-4</v>
      </c>
      <c r="AP450">
        <v>1.9325000000000001E-4</v>
      </c>
      <c r="AQ450">
        <v>1.3626E-4</v>
      </c>
      <c r="AR450">
        <v>1.1542E-4</v>
      </c>
      <c r="AS450">
        <v>1.6757999999999999E-4</v>
      </c>
      <c r="AT450">
        <v>1.9385999999999999E-4</v>
      </c>
      <c r="AU450">
        <v>1.5227E-4</v>
      </c>
      <c r="AV450">
        <v>1.259E-4</v>
      </c>
      <c r="AW450">
        <v>1.2692000000000001E-4</v>
      </c>
      <c r="AX450">
        <v>1.121E-4</v>
      </c>
      <c r="AY450">
        <v>1.1244E-4</v>
      </c>
      <c r="BA450">
        <v>1.5309000000000001E-4</v>
      </c>
      <c r="BB450">
        <v>1.7221000000000001E-4</v>
      </c>
      <c r="BC450">
        <v>1.7362000000000001E-4</v>
      </c>
      <c r="BD450">
        <v>1.417E-4</v>
      </c>
      <c r="BE450">
        <v>1.5184000000000001E-4</v>
      </c>
      <c r="BF450">
        <v>1.6087999999999999E-4</v>
      </c>
      <c r="BG450">
        <v>1.8923E-4</v>
      </c>
      <c r="BH450">
        <v>1.5116000000000001E-4</v>
      </c>
      <c r="BI450">
        <v>2.3138E-4</v>
      </c>
      <c r="BJ450">
        <v>2.3028E-4</v>
      </c>
      <c r="BK450">
        <v>2.5293000000000001E-4</v>
      </c>
      <c r="BL450">
        <v>1.7692000000000001E-4</v>
      </c>
      <c r="BN450">
        <v>2.4733999999999997E-4</v>
      </c>
      <c r="BO450">
        <v>2.1696000000000001E-4</v>
      </c>
      <c r="BP450">
        <v>1.9228E-4</v>
      </c>
      <c r="BQ450">
        <v>1.9913E-4</v>
      </c>
      <c r="BR450">
        <v>1.8305E-4</v>
      </c>
      <c r="BS450">
        <v>2.0196E-4</v>
      </c>
      <c r="BT450">
        <v>1.6494E-4</v>
      </c>
      <c r="BU450">
        <v>1.7699999999999999E-4</v>
      </c>
      <c r="BV450">
        <v>2.1371000000000001E-4</v>
      </c>
      <c r="BW450">
        <v>2.2405999999999999E-4</v>
      </c>
      <c r="BX450">
        <v>2.0242E-4</v>
      </c>
      <c r="BY450">
        <v>1.9719E-4</v>
      </c>
      <c r="CA450">
        <v>3.8274000000000001E-4</v>
      </c>
      <c r="CB450">
        <v>3.6629000000000002E-4</v>
      </c>
      <c r="CC450">
        <v>3.9772000000000001E-4</v>
      </c>
      <c r="CD450">
        <v>3.9973E-4</v>
      </c>
      <c r="CE450">
        <v>3.5627E-4</v>
      </c>
      <c r="CF450">
        <v>4.4033000000000001E-4</v>
      </c>
      <c r="CG450">
        <v>3.8243000000000001E-4</v>
      </c>
      <c r="CH450">
        <v>3.8756000000000001E-4</v>
      </c>
      <c r="CI450">
        <v>3.7772000000000001E-4</v>
      </c>
      <c r="CJ450">
        <v>3.4401000000000001E-4</v>
      </c>
      <c r="CK450">
        <v>2.9552000000000002E-4</v>
      </c>
      <c r="CL450">
        <v>2.8723000000000003E-4</v>
      </c>
      <c r="CN450">
        <v>3.211E-4</v>
      </c>
      <c r="CO450">
        <v>3.9549000000000002E-4</v>
      </c>
      <c r="CP450">
        <v>4.0036999999999999E-4</v>
      </c>
      <c r="CQ450">
        <v>2.5849999999999999E-4</v>
      </c>
      <c r="CR450">
        <v>2.809E-4</v>
      </c>
      <c r="CS450">
        <v>4.2859000000000001E-4</v>
      </c>
      <c r="CT450">
        <v>3.7887000000000001E-4</v>
      </c>
      <c r="CU450">
        <v>2.6363999999999999E-4</v>
      </c>
      <c r="CV450">
        <v>2.7137999999999999E-4</v>
      </c>
      <c r="CW450">
        <v>2.9541000000000002E-4</v>
      </c>
      <c r="CX450">
        <v>4.0099999999999999E-4</v>
      </c>
      <c r="CY450">
        <v>2.4074E-4</v>
      </c>
      <c r="DA450">
        <v>1.2266999999999999E-4</v>
      </c>
      <c r="DB450">
        <v>1.0373E-4</v>
      </c>
      <c r="DC450">
        <v>1.1887000000000001E-4</v>
      </c>
      <c r="DD450">
        <v>1.0373E-4</v>
      </c>
      <c r="DE450">
        <v>1.2402999999999999E-4</v>
      </c>
      <c r="DF450">
        <v>1.3736999999999999E-4</v>
      </c>
      <c r="DG450">
        <v>1.1758E-4</v>
      </c>
      <c r="DH450" s="8">
        <v>8.9699999999999998E-5</v>
      </c>
      <c r="DI450">
        <v>1.1129999999999999E-4</v>
      </c>
      <c r="DJ450">
        <v>1.4479E-4</v>
      </c>
      <c r="DK450">
        <v>1.2350999999999999E-4</v>
      </c>
      <c r="DL450">
        <v>1.0919E-4</v>
      </c>
      <c r="DO450">
        <f t="shared" si="25"/>
        <v>2.187211111111111E-4</v>
      </c>
      <c r="DP450">
        <f t="shared" si="26"/>
        <v>2.4143074074074074E-4</v>
      </c>
      <c r="DQ450">
        <f t="shared" si="27"/>
        <v>2.4043703703703704E-4</v>
      </c>
      <c r="DR450">
        <f t="shared" si="28"/>
        <v>1.968503703703704E-4</v>
      </c>
      <c r="DT450">
        <v>55.859000000000002</v>
      </c>
    </row>
    <row r="451" spans="1:124" x14ac:dyDescent="0.25">
      <c r="A451">
        <v>4.595E-4</v>
      </c>
      <c r="B451">
        <v>5.0069000000000003E-4</v>
      </c>
      <c r="C451">
        <v>5.9236E-4</v>
      </c>
      <c r="D451">
        <v>4.9737999999999996E-4</v>
      </c>
      <c r="E451">
        <v>1.4924E-4</v>
      </c>
      <c r="F451">
        <v>1.539E-4</v>
      </c>
      <c r="G451">
        <v>1.582E-4</v>
      </c>
      <c r="H451">
        <v>1.0431E-4</v>
      </c>
      <c r="I451">
        <v>1.3683E-4</v>
      </c>
      <c r="J451">
        <v>1.4442E-4</v>
      </c>
      <c r="K451">
        <v>1.2381E-4</v>
      </c>
      <c r="L451">
        <v>1.2197E-4</v>
      </c>
      <c r="N451">
        <v>1.628E-4</v>
      </c>
      <c r="O451">
        <v>1.7551000000000001E-4</v>
      </c>
      <c r="P451">
        <v>1.6747999999999999E-4</v>
      </c>
      <c r="Q451">
        <v>1.4656000000000001E-4</v>
      </c>
      <c r="R451">
        <v>2.4525000000000003E-4</v>
      </c>
      <c r="S451">
        <v>2.1337999999999999E-4</v>
      </c>
      <c r="T451">
        <v>2.9648000000000001E-4</v>
      </c>
      <c r="U451">
        <v>1.7149999999999999E-4</v>
      </c>
      <c r="V451">
        <v>1.8558E-4</v>
      </c>
      <c r="W451">
        <v>1.549E-4</v>
      </c>
      <c r="X451">
        <v>2.2917E-4</v>
      </c>
      <c r="Y451">
        <v>1.6768999999999999E-4</v>
      </c>
      <c r="AA451">
        <v>1.8904999999999999E-4</v>
      </c>
      <c r="AB451">
        <v>3.3059000000000002E-4</v>
      </c>
      <c r="AC451">
        <v>2.7949000000000002E-4</v>
      </c>
      <c r="AD451">
        <v>1.9097999999999999E-4</v>
      </c>
      <c r="AE451">
        <v>2.0633000000000001E-4</v>
      </c>
      <c r="AF451">
        <v>2.2666E-4</v>
      </c>
      <c r="AG451">
        <v>2.3775000000000001E-4</v>
      </c>
      <c r="AH451">
        <v>2.0023999999999999E-4</v>
      </c>
      <c r="AI451">
        <v>1.4783999999999999E-4</v>
      </c>
      <c r="AJ451">
        <v>2.3913E-4</v>
      </c>
      <c r="AK451">
        <v>1.8050999999999999E-4</v>
      </c>
      <c r="AL451">
        <v>1.4061999999999999E-4</v>
      </c>
      <c r="AN451">
        <v>1.4783999999999999E-4</v>
      </c>
      <c r="AO451">
        <v>2.3913E-4</v>
      </c>
      <c r="AP451">
        <v>1.8050999999999999E-4</v>
      </c>
      <c r="AQ451">
        <v>1.4061999999999999E-4</v>
      </c>
      <c r="AR451">
        <v>1.0073000000000001E-4</v>
      </c>
      <c r="AS451">
        <v>1.919E-4</v>
      </c>
      <c r="AT451">
        <v>2.007E-4</v>
      </c>
      <c r="AU451">
        <v>1.4254E-4</v>
      </c>
      <c r="AV451">
        <v>1.3783E-4</v>
      </c>
      <c r="AW451">
        <v>1.3661000000000001E-4</v>
      </c>
      <c r="AX451">
        <v>1.1029E-4</v>
      </c>
      <c r="AY451">
        <v>1.1061999999999999E-4</v>
      </c>
      <c r="BA451">
        <v>1.5237000000000001E-4</v>
      </c>
      <c r="BB451">
        <v>1.5762E-4</v>
      </c>
      <c r="BC451">
        <v>1.4030999999999999E-4</v>
      </c>
      <c r="BD451">
        <v>1.5876E-4</v>
      </c>
      <c r="BE451">
        <v>1.7547E-4</v>
      </c>
      <c r="BF451">
        <v>1.5048000000000001E-4</v>
      </c>
      <c r="BG451">
        <v>1.6437E-4</v>
      </c>
      <c r="BH451">
        <v>1.2855000000000001E-4</v>
      </c>
      <c r="BI451">
        <v>2.3845E-4</v>
      </c>
      <c r="BJ451">
        <v>2.0063000000000001E-4</v>
      </c>
      <c r="BK451">
        <v>2.5621999999999998E-4</v>
      </c>
      <c r="BL451">
        <v>1.5309000000000001E-4</v>
      </c>
      <c r="BN451">
        <v>2.3434000000000001E-4</v>
      </c>
      <c r="BO451">
        <v>2.2850999999999999E-4</v>
      </c>
      <c r="BP451">
        <v>1.9340000000000001E-4</v>
      </c>
      <c r="BQ451">
        <v>2.0332E-4</v>
      </c>
      <c r="BR451">
        <v>1.7657999999999999E-4</v>
      </c>
      <c r="BS451">
        <v>1.9317999999999999E-4</v>
      </c>
      <c r="BT451">
        <v>1.8342E-4</v>
      </c>
      <c r="BU451">
        <v>1.6990000000000001E-4</v>
      </c>
      <c r="BV451">
        <v>2.3070999999999999E-4</v>
      </c>
      <c r="BW451">
        <v>1.8615E-4</v>
      </c>
      <c r="BX451">
        <v>1.8425000000000001E-4</v>
      </c>
      <c r="BY451">
        <v>2.0382000000000001E-4</v>
      </c>
      <c r="CA451">
        <v>4.4041000000000002E-4</v>
      </c>
      <c r="CB451">
        <v>3.8313000000000003E-4</v>
      </c>
      <c r="CC451">
        <v>3.4413999999999999E-4</v>
      </c>
      <c r="CD451">
        <v>3.3583000000000002E-4</v>
      </c>
      <c r="CE451">
        <v>3.2497E-4</v>
      </c>
      <c r="CF451">
        <v>3.8278999999999999E-4</v>
      </c>
      <c r="CG451">
        <v>3.7429999999999999E-4</v>
      </c>
      <c r="CH451">
        <v>4.3294999999999998E-4</v>
      </c>
      <c r="CI451">
        <v>4.3866E-4</v>
      </c>
      <c r="CJ451">
        <v>3.4550999999999999E-4</v>
      </c>
      <c r="CK451">
        <v>2.7792000000000002E-4</v>
      </c>
      <c r="CL451">
        <v>2.6873000000000001E-4</v>
      </c>
      <c r="CN451">
        <v>3.2264000000000001E-4</v>
      </c>
      <c r="CO451">
        <v>4.0423E-4</v>
      </c>
      <c r="CP451">
        <v>3.523E-4</v>
      </c>
      <c r="CQ451">
        <v>2.6410000000000002E-4</v>
      </c>
      <c r="CR451">
        <v>2.608E-4</v>
      </c>
      <c r="CS451">
        <v>5.1506000000000002E-4</v>
      </c>
      <c r="CT451">
        <v>4.0182999999999999E-4</v>
      </c>
      <c r="CU451">
        <v>2.6682000000000002E-4</v>
      </c>
      <c r="CV451">
        <v>3.0741999999999998E-4</v>
      </c>
      <c r="CW451">
        <v>2.9953E-4</v>
      </c>
      <c r="CX451">
        <v>3.8722000000000002E-4</v>
      </c>
      <c r="CY451">
        <v>2.3287000000000001E-4</v>
      </c>
      <c r="DA451">
        <v>1.0925999999999999E-4</v>
      </c>
      <c r="DB451">
        <v>1.0794999999999999E-4</v>
      </c>
      <c r="DC451">
        <v>1.1234999999999999E-4</v>
      </c>
      <c r="DD451">
        <v>1.099E-4</v>
      </c>
      <c r="DE451">
        <v>1.1576E-4</v>
      </c>
      <c r="DF451">
        <v>1.5342E-4</v>
      </c>
      <c r="DG451">
        <v>1.1173E-4</v>
      </c>
      <c r="DH451" s="8">
        <v>8.9896999999999997E-5</v>
      </c>
      <c r="DI451">
        <v>1.0352E-4</v>
      </c>
      <c r="DJ451">
        <v>1.2265E-4</v>
      </c>
      <c r="DK451">
        <v>1.2542E-4</v>
      </c>
      <c r="DL451">
        <v>1.1412E-4</v>
      </c>
      <c r="DO451">
        <f t="shared" si="25"/>
        <v>2.1852518518518518E-4</v>
      </c>
      <c r="DP451">
        <f t="shared" si="26"/>
        <v>2.4213555555555559E-4</v>
      </c>
      <c r="DQ451">
        <f t="shared" si="27"/>
        <v>2.3577518518518514E-4</v>
      </c>
      <c r="DR451">
        <f t="shared" si="28"/>
        <v>1.9509951851851847E-4</v>
      </c>
      <c r="DT451">
        <v>55.984000000000002</v>
      </c>
    </row>
    <row r="452" spans="1:124" x14ac:dyDescent="0.25">
      <c r="A452">
        <v>4.6188000000000002E-4</v>
      </c>
      <c r="B452">
        <v>4.6328E-4</v>
      </c>
      <c r="C452">
        <v>5.9734999999999996E-4</v>
      </c>
      <c r="D452">
        <v>4.7386999999999999E-4</v>
      </c>
      <c r="E452">
        <v>1.4652E-4</v>
      </c>
      <c r="F452">
        <v>1.5341000000000001E-4</v>
      </c>
      <c r="G452">
        <v>1.5747999999999999E-4</v>
      </c>
      <c r="H452">
        <v>1.0397E-4</v>
      </c>
      <c r="I452">
        <v>1.3998E-4</v>
      </c>
      <c r="J452">
        <v>1.4520000000000001E-4</v>
      </c>
      <c r="K452">
        <v>1.2499000000000001E-4</v>
      </c>
      <c r="L452">
        <v>1.2418999999999999E-4</v>
      </c>
      <c r="N452">
        <v>1.6102999999999999E-4</v>
      </c>
      <c r="O452">
        <v>1.7660000000000001E-4</v>
      </c>
      <c r="P452">
        <v>1.6997E-4</v>
      </c>
      <c r="Q452">
        <v>1.5351000000000001E-4</v>
      </c>
      <c r="R452">
        <v>2.5500000000000002E-4</v>
      </c>
      <c r="S452">
        <v>2.1123E-4</v>
      </c>
      <c r="T452">
        <v>3.056E-4</v>
      </c>
      <c r="U452">
        <v>1.6934E-4</v>
      </c>
      <c r="V452">
        <v>1.7328999999999999E-4</v>
      </c>
      <c r="W452">
        <v>1.4912000000000001E-4</v>
      </c>
      <c r="X452">
        <v>2.3675000000000001E-4</v>
      </c>
      <c r="Y452">
        <v>1.7164E-4</v>
      </c>
      <c r="AA452">
        <v>1.8343E-4</v>
      </c>
      <c r="AB452">
        <v>3.5037000000000002E-4</v>
      </c>
      <c r="AC452">
        <v>2.8910999999999997E-4</v>
      </c>
      <c r="AD452">
        <v>1.9471000000000001E-4</v>
      </c>
      <c r="AE452">
        <v>2.0858000000000001E-4</v>
      </c>
      <c r="AF452">
        <v>2.2696000000000001E-4</v>
      </c>
      <c r="AG452">
        <v>2.3062000000000001E-4</v>
      </c>
      <c r="AH452">
        <v>2.0415E-4</v>
      </c>
      <c r="AI452">
        <v>1.3516E-4</v>
      </c>
      <c r="AJ452">
        <v>2.4593E-4</v>
      </c>
      <c r="AK452">
        <v>1.7568E-4</v>
      </c>
      <c r="AL452">
        <v>1.4138000000000001E-4</v>
      </c>
      <c r="AN452">
        <v>1.3516E-4</v>
      </c>
      <c r="AO452">
        <v>2.4593E-4</v>
      </c>
      <c r="AP452">
        <v>1.7568E-4</v>
      </c>
      <c r="AQ452">
        <v>1.4138000000000001E-4</v>
      </c>
      <c r="AR452" s="8">
        <v>9.4042000000000005E-5</v>
      </c>
      <c r="AS452">
        <v>2.0338999999999999E-4</v>
      </c>
      <c r="AT452">
        <v>2.0368E-4</v>
      </c>
      <c r="AU452">
        <v>1.3851E-4</v>
      </c>
      <c r="AV452">
        <v>1.3945E-4</v>
      </c>
      <c r="AW452">
        <v>1.3870000000000001E-4</v>
      </c>
      <c r="AX452">
        <v>1.1043E-4</v>
      </c>
      <c r="AY452">
        <v>1.1001E-4</v>
      </c>
      <c r="BA452">
        <v>1.5095000000000001E-4</v>
      </c>
      <c r="BB452">
        <v>1.4992E-4</v>
      </c>
      <c r="BC452">
        <v>1.2481999999999999E-4</v>
      </c>
      <c r="BD452">
        <v>1.6452E-4</v>
      </c>
      <c r="BE452">
        <v>1.8577000000000001E-4</v>
      </c>
      <c r="BF452">
        <v>1.4756E-4</v>
      </c>
      <c r="BG452">
        <v>1.5587000000000001E-4</v>
      </c>
      <c r="BH452">
        <v>1.1733E-4</v>
      </c>
      <c r="BI452">
        <v>2.4174999999999999E-4</v>
      </c>
      <c r="BJ452">
        <v>1.8900000000000001E-4</v>
      </c>
      <c r="BK452">
        <v>2.6251999999999997E-4</v>
      </c>
      <c r="BL452">
        <v>1.4388000000000001E-4</v>
      </c>
      <c r="BN452">
        <v>2.3096999999999999E-4</v>
      </c>
      <c r="BO452">
        <v>2.3494E-4</v>
      </c>
      <c r="BP452">
        <v>1.9405E-4</v>
      </c>
      <c r="BQ452">
        <v>2.0636999999999999E-4</v>
      </c>
      <c r="BR452">
        <v>1.7305000000000001E-4</v>
      </c>
      <c r="BS452">
        <v>1.8856999999999999E-4</v>
      </c>
      <c r="BT452">
        <v>1.9216E-4</v>
      </c>
      <c r="BU452">
        <v>1.6757999999999999E-4</v>
      </c>
      <c r="BV452">
        <v>2.4153E-4</v>
      </c>
      <c r="BW452">
        <v>1.7110000000000001E-4</v>
      </c>
      <c r="BX452">
        <v>1.7787E-4</v>
      </c>
      <c r="BY452">
        <v>2.0541999999999999E-4</v>
      </c>
      <c r="CA452">
        <v>4.6705E-4</v>
      </c>
      <c r="CB452">
        <v>3.8860000000000001E-4</v>
      </c>
      <c r="CC452">
        <v>3.1807E-4</v>
      </c>
      <c r="CD452">
        <v>3.0739E-4</v>
      </c>
      <c r="CE452">
        <v>3.1611999999999998E-4</v>
      </c>
      <c r="CF452">
        <v>3.5532000000000001E-4</v>
      </c>
      <c r="CG452">
        <v>3.6759E-4</v>
      </c>
      <c r="CH452">
        <v>4.5951999999999999E-4</v>
      </c>
      <c r="CI452">
        <v>4.6429000000000002E-4</v>
      </c>
      <c r="CJ452">
        <v>3.4302999999999997E-4</v>
      </c>
      <c r="CK452">
        <v>2.7425000000000003E-4</v>
      </c>
      <c r="CL452">
        <v>2.5809999999999999E-4</v>
      </c>
      <c r="CN452">
        <v>3.2508E-4</v>
      </c>
      <c r="CO452">
        <v>4.0580999999999999E-4</v>
      </c>
      <c r="CP452">
        <v>3.2947E-4</v>
      </c>
      <c r="CQ452">
        <v>2.6743999999999997E-4</v>
      </c>
      <c r="CR452">
        <v>2.5047999999999997E-4</v>
      </c>
      <c r="CS452">
        <v>5.5119000000000001E-4</v>
      </c>
      <c r="CT452">
        <v>4.1124999999999999E-4</v>
      </c>
      <c r="CU452">
        <v>2.6657999999999999E-4</v>
      </c>
      <c r="CV452">
        <v>3.2628000000000003E-4</v>
      </c>
      <c r="CW452">
        <v>2.9776E-4</v>
      </c>
      <c r="CX452">
        <v>3.8099999999999999E-4</v>
      </c>
      <c r="CY452">
        <v>2.2609999999999999E-4</v>
      </c>
      <c r="DA452">
        <v>1.0281E-4</v>
      </c>
      <c r="DB452">
        <v>1.0912E-4</v>
      </c>
      <c r="DC452">
        <v>1.0993999999999999E-4</v>
      </c>
      <c r="DD452">
        <v>1.1208E-4</v>
      </c>
      <c r="DE452">
        <v>1.1216E-4</v>
      </c>
      <c r="DF452">
        <v>1.593E-4</v>
      </c>
      <c r="DG452">
        <v>1.1012E-4</v>
      </c>
      <c r="DH452" s="8">
        <v>8.9166999999999995E-5</v>
      </c>
      <c r="DI452">
        <v>1.0216E-4</v>
      </c>
      <c r="DJ452">
        <v>1.1252999999999999E-4</v>
      </c>
      <c r="DK452">
        <v>1.2622999999999999E-4</v>
      </c>
      <c r="DL452">
        <v>1.1745E-4</v>
      </c>
      <c r="DO452">
        <f t="shared" si="25"/>
        <v>2.1940637037037037E-4</v>
      </c>
      <c r="DP452">
        <f t="shared" si="26"/>
        <v>2.4125444444444445E-4</v>
      </c>
      <c r="DQ452">
        <f t="shared" si="27"/>
        <v>2.3379814814814814E-4</v>
      </c>
      <c r="DR452">
        <f t="shared" si="28"/>
        <v>1.9391062962962959E-4</v>
      </c>
      <c r="DT452">
        <v>56.11</v>
      </c>
    </row>
    <row r="453" spans="1:124" x14ac:dyDescent="0.25">
      <c r="A453">
        <v>4.6935E-4</v>
      </c>
      <c r="B453">
        <v>4.7032999999999998E-4</v>
      </c>
      <c r="C453">
        <v>5.9071999999999998E-4</v>
      </c>
      <c r="D453">
        <v>4.7628999999999998E-4</v>
      </c>
      <c r="E453">
        <v>1.4946999999999999E-4</v>
      </c>
      <c r="F453">
        <v>1.5635000000000001E-4</v>
      </c>
      <c r="G453">
        <v>1.5506999999999999E-4</v>
      </c>
      <c r="H453">
        <v>1.039E-4</v>
      </c>
      <c r="I453">
        <v>1.4145E-4</v>
      </c>
      <c r="J453">
        <v>1.4175E-4</v>
      </c>
      <c r="K453">
        <v>1.1909999999999999E-4</v>
      </c>
      <c r="L453">
        <v>1.208E-4</v>
      </c>
      <c r="N453">
        <v>1.6505E-4</v>
      </c>
      <c r="O453">
        <v>1.7364999999999999E-4</v>
      </c>
      <c r="P453">
        <v>1.6521E-4</v>
      </c>
      <c r="Q453">
        <v>1.4533999999999999E-4</v>
      </c>
      <c r="R453">
        <v>2.5483999999999999E-4</v>
      </c>
      <c r="S453">
        <v>2.0801000000000001E-4</v>
      </c>
      <c r="T453">
        <v>2.9846000000000001E-4</v>
      </c>
      <c r="U453">
        <v>1.6913E-4</v>
      </c>
      <c r="V453">
        <v>1.8399000000000001E-4</v>
      </c>
      <c r="W453">
        <v>1.5313999999999999E-4</v>
      </c>
      <c r="X453">
        <v>2.2976E-4</v>
      </c>
      <c r="Y453">
        <v>1.6658999999999999E-4</v>
      </c>
      <c r="AA453">
        <v>1.8907E-4</v>
      </c>
      <c r="AB453">
        <v>3.2421000000000001E-4</v>
      </c>
      <c r="AC453">
        <v>2.7608999999999999E-4</v>
      </c>
      <c r="AD453">
        <v>1.9353E-4</v>
      </c>
      <c r="AE453">
        <v>2.0743000000000001E-4</v>
      </c>
      <c r="AF453">
        <v>2.3126000000000001E-4</v>
      </c>
      <c r="AG453">
        <v>2.3709999999999999E-4</v>
      </c>
      <c r="AH453">
        <v>2.0453999999999999E-4</v>
      </c>
      <c r="AI453">
        <v>1.4961E-4</v>
      </c>
      <c r="AJ453">
        <v>2.3791E-4</v>
      </c>
      <c r="AK453">
        <v>1.8138E-4</v>
      </c>
      <c r="AL453">
        <v>1.3795999999999999E-4</v>
      </c>
      <c r="AN453">
        <v>1.4961E-4</v>
      </c>
      <c r="AO453">
        <v>2.3791E-4</v>
      </c>
      <c r="AP453">
        <v>1.8138E-4</v>
      </c>
      <c r="AQ453">
        <v>1.3795999999999999E-4</v>
      </c>
      <c r="AR453" s="8">
        <v>9.9122000000000004E-5</v>
      </c>
      <c r="AS453">
        <v>1.9516999999999999E-4</v>
      </c>
      <c r="AT453">
        <v>2.0084000000000001E-4</v>
      </c>
      <c r="AU453">
        <v>1.4233E-4</v>
      </c>
      <c r="AV453">
        <v>1.2973999999999999E-4</v>
      </c>
      <c r="AW453">
        <v>1.3185000000000001E-4</v>
      </c>
      <c r="AX453">
        <v>1.1228E-4</v>
      </c>
      <c r="AY453">
        <v>1.1082E-4</v>
      </c>
      <c r="BA453">
        <v>1.495E-4</v>
      </c>
      <c r="BB453">
        <v>1.5342E-4</v>
      </c>
      <c r="BC453">
        <v>1.3595E-4</v>
      </c>
      <c r="BD453">
        <v>1.5547E-4</v>
      </c>
      <c r="BE453">
        <v>1.7657E-4</v>
      </c>
      <c r="BF453">
        <v>1.5358E-4</v>
      </c>
      <c r="BG453">
        <v>1.6839000000000001E-4</v>
      </c>
      <c r="BH453">
        <v>1.2386999999999999E-4</v>
      </c>
      <c r="BI453">
        <v>2.3903999999999999E-4</v>
      </c>
      <c r="BJ453">
        <v>2.018E-4</v>
      </c>
      <c r="BK453">
        <v>2.6774999999999998E-4</v>
      </c>
      <c r="BL453">
        <v>1.5440000000000001E-4</v>
      </c>
      <c r="BN453">
        <v>2.3886E-4</v>
      </c>
      <c r="BO453">
        <v>2.3222E-4</v>
      </c>
      <c r="BP453">
        <v>1.9358E-4</v>
      </c>
      <c r="BQ453">
        <v>2.0623000000000001E-4</v>
      </c>
      <c r="BR453">
        <v>1.7429000000000001E-4</v>
      </c>
      <c r="BS453">
        <v>1.9059E-4</v>
      </c>
      <c r="BT453">
        <v>1.8589E-4</v>
      </c>
      <c r="BU453">
        <v>1.7116000000000001E-4</v>
      </c>
      <c r="BV453">
        <v>2.3955E-4</v>
      </c>
      <c r="BW453">
        <v>1.8733000000000001E-4</v>
      </c>
      <c r="BX453">
        <v>1.8667E-4</v>
      </c>
      <c r="BY453">
        <v>2.0086E-4</v>
      </c>
      <c r="CA453">
        <v>4.4656999999999997E-4</v>
      </c>
      <c r="CB453">
        <v>3.7907000000000001E-4</v>
      </c>
      <c r="CC453">
        <v>3.3418E-4</v>
      </c>
      <c r="CD453">
        <v>3.3034999999999998E-4</v>
      </c>
      <c r="CE453">
        <v>3.3430999999999999E-4</v>
      </c>
      <c r="CF453">
        <v>3.7334999999999999E-4</v>
      </c>
      <c r="CG453">
        <v>3.6572999999999998E-4</v>
      </c>
      <c r="CH453">
        <v>4.5115999999999998E-4</v>
      </c>
      <c r="CI453">
        <v>4.3925000000000002E-4</v>
      </c>
      <c r="CJ453">
        <v>3.3757999999999998E-4</v>
      </c>
      <c r="CK453">
        <v>2.8613999999999999E-4</v>
      </c>
      <c r="CL453">
        <v>2.6122E-4</v>
      </c>
      <c r="CN453">
        <v>3.2664E-4</v>
      </c>
      <c r="CO453">
        <v>3.9891999999999998E-4</v>
      </c>
      <c r="CP453">
        <v>3.4474000000000001E-4</v>
      </c>
      <c r="CQ453">
        <v>2.6626999999999998E-4</v>
      </c>
      <c r="CR453">
        <v>2.5565000000000001E-4</v>
      </c>
      <c r="CS453">
        <v>5.1553999999999999E-4</v>
      </c>
      <c r="CT453">
        <v>4.0129E-4</v>
      </c>
      <c r="CU453">
        <v>2.6279999999999999E-4</v>
      </c>
      <c r="CV453">
        <v>3.1662999999999998E-4</v>
      </c>
      <c r="CW453">
        <v>2.9086999999999998E-4</v>
      </c>
      <c r="CX453">
        <v>3.8554000000000003E-4</v>
      </c>
      <c r="CY453">
        <v>2.2416999999999999E-4</v>
      </c>
      <c r="DA453">
        <v>1.0695E-4</v>
      </c>
      <c r="DB453">
        <v>1.0647E-4</v>
      </c>
      <c r="DC453">
        <v>1.1290000000000001E-4</v>
      </c>
      <c r="DD453">
        <v>1.0891E-4</v>
      </c>
      <c r="DE453">
        <v>1.1519E-4</v>
      </c>
      <c r="DF453">
        <v>1.5144E-4</v>
      </c>
      <c r="DG453">
        <v>1.1351E-4</v>
      </c>
      <c r="DH453" s="8">
        <v>8.7841000000000001E-5</v>
      </c>
      <c r="DI453">
        <v>1.0781999999999999E-4</v>
      </c>
      <c r="DJ453">
        <v>1.2013E-4</v>
      </c>
      <c r="DK453">
        <v>1.2532E-4</v>
      </c>
      <c r="DL453">
        <v>1.171E-4</v>
      </c>
      <c r="DO453">
        <f t="shared" ref="DO453:DO515" si="29">AVERAGE(A453,E453,I453,N453,R453,V453,AA453,AE453,AI453,AN453,AR453,AV453,BA453,BE453,BI453,BN453,BR453,BV453,CA453,CE453,CI453,CN453,CR453,CV453,DA453,DE453,DI453)</f>
        <v>2.20576E-4</v>
      </c>
      <c r="DP453">
        <f t="shared" ref="DP453:DP515" si="30">AVERAGE(B453,F453,J453,O453,S453,W453,AB453,AF453,AJ453,AO453,AS453,AW453,BB453,BF453,BJ453,BO453,BS453,BW453,CB453,CF453,CJ453,CO453,CS453,CW453,DB453,DF453,DJ453)</f>
        <v>2.3903148148148146E-4</v>
      </c>
      <c r="DQ453">
        <f t="shared" ref="DQ453:DQ515" si="31">AVERAGE(C453,G453,K453,P453,T453,X453,AC453,AG453,AK453,AP453,AT453,AX453,BC453,BG453,BK453,BP453,BT453,BX453,CC453,CG453,CK453,CP453,CT453,CX453,DC453,DG453,DK453)</f>
        <v>2.3536925925925927E-4</v>
      </c>
      <c r="DR453">
        <f t="shared" ref="DR453:DR515" si="32">AVERAGE(D453,H453,L453,Q453,U453,Y453,AD453,AH453,AL453,AQ453,AU453,AY453,BD453,BH453,BL453,BQ453,BU453,BY453,CD453,CH453,CL453,CQ453,CU453,CY453,DD453,DH453,DL453)</f>
        <v>1.9374077777777778E-4</v>
      </c>
      <c r="DT453">
        <v>56.234999999999999</v>
      </c>
    </row>
    <row r="454" spans="1:124" x14ac:dyDescent="0.25">
      <c r="A454">
        <v>4.7707000000000001E-4</v>
      </c>
      <c r="B454">
        <v>5.1668999999999999E-4</v>
      </c>
      <c r="C454">
        <v>5.7567000000000002E-4</v>
      </c>
      <c r="D454">
        <v>5.0237000000000003E-4</v>
      </c>
      <c r="E454">
        <v>1.5619000000000001E-4</v>
      </c>
      <c r="F454">
        <v>1.6082999999999999E-4</v>
      </c>
      <c r="G454">
        <v>1.5220000000000001E-4</v>
      </c>
      <c r="H454">
        <v>1.0404E-4</v>
      </c>
      <c r="I454">
        <v>1.4028000000000001E-4</v>
      </c>
      <c r="J454">
        <v>1.3594E-4</v>
      </c>
      <c r="K454">
        <v>1.0944E-4</v>
      </c>
      <c r="L454">
        <v>1.1366000000000001E-4</v>
      </c>
      <c r="N454">
        <v>1.7234999999999999E-4</v>
      </c>
      <c r="O454">
        <v>1.6820999999999999E-4</v>
      </c>
      <c r="P454">
        <v>1.5585999999999999E-4</v>
      </c>
      <c r="Q454">
        <v>1.2676000000000001E-4</v>
      </c>
      <c r="R454">
        <v>2.4469999999999998E-4</v>
      </c>
      <c r="S454">
        <v>2.0536999999999999E-4</v>
      </c>
      <c r="T454">
        <v>2.7902E-4</v>
      </c>
      <c r="U454">
        <v>1.7079000000000001E-4</v>
      </c>
      <c r="V454">
        <v>2.1111E-4</v>
      </c>
      <c r="W454">
        <v>1.6441000000000001E-4</v>
      </c>
      <c r="X454">
        <v>2.1215000000000001E-4</v>
      </c>
      <c r="Y454">
        <v>1.5533999999999999E-4</v>
      </c>
      <c r="AA454">
        <v>2.0244999999999999E-4</v>
      </c>
      <c r="AB454">
        <v>2.6724000000000002E-4</v>
      </c>
      <c r="AC454">
        <v>2.4782999999999999E-4</v>
      </c>
      <c r="AD454">
        <v>1.8794999999999999E-4</v>
      </c>
      <c r="AE454">
        <v>2.0336E-4</v>
      </c>
      <c r="AF454">
        <v>2.3682999999999999E-4</v>
      </c>
      <c r="AG454">
        <v>2.5310000000000003E-4</v>
      </c>
      <c r="AH454">
        <v>2.0099000000000001E-4</v>
      </c>
      <c r="AI454">
        <v>1.8246000000000001E-4</v>
      </c>
      <c r="AJ454">
        <v>2.1958000000000001E-4</v>
      </c>
      <c r="AK454">
        <v>1.9405E-4</v>
      </c>
      <c r="AL454">
        <v>1.3222E-4</v>
      </c>
      <c r="AN454">
        <v>1.8246000000000001E-4</v>
      </c>
      <c r="AO454">
        <v>2.1958000000000001E-4</v>
      </c>
      <c r="AP454">
        <v>1.9405E-4</v>
      </c>
      <c r="AQ454">
        <v>1.3222E-4</v>
      </c>
      <c r="AR454">
        <v>1.1283E-4</v>
      </c>
      <c r="AS454">
        <v>1.7195000000000001E-4</v>
      </c>
      <c r="AT454">
        <v>1.9367000000000001E-4</v>
      </c>
      <c r="AU454">
        <v>1.5155E-4</v>
      </c>
      <c r="AV454">
        <v>1.1425E-4</v>
      </c>
      <c r="AW454">
        <v>1.1993999999999999E-4</v>
      </c>
      <c r="AX454">
        <v>1.1464E-4</v>
      </c>
      <c r="AY454">
        <v>1.1244E-4</v>
      </c>
      <c r="BA454">
        <v>1.4870000000000001E-4</v>
      </c>
      <c r="BB454">
        <v>1.6579999999999999E-4</v>
      </c>
      <c r="BC454">
        <v>1.6684E-4</v>
      </c>
      <c r="BD454">
        <v>1.3677000000000001E-4</v>
      </c>
      <c r="BE454">
        <v>1.5316E-4</v>
      </c>
      <c r="BF454">
        <v>1.6479999999999999E-4</v>
      </c>
      <c r="BG454">
        <v>1.9432999999999999E-4</v>
      </c>
      <c r="BH454">
        <v>1.4412E-4</v>
      </c>
      <c r="BI454">
        <v>2.3162000000000001E-4</v>
      </c>
      <c r="BJ454">
        <v>2.3116E-4</v>
      </c>
      <c r="BK454">
        <v>2.6856999999999998E-4</v>
      </c>
      <c r="BL454">
        <v>1.7823000000000001E-4</v>
      </c>
      <c r="BN454">
        <v>2.5312000000000002E-4</v>
      </c>
      <c r="BO454">
        <v>2.2173000000000001E-4</v>
      </c>
      <c r="BP454">
        <v>1.9204000000000001E-4</v>
      </c>
      <c r="BQ454">
        <v>2.0275999999999999E-4</v>
      </c>
      <c r="BR454">
        <v>1.7933000000000001E-4</v>
      </c>
      <c r="BS454">
        <v>1.9785000000000001E-4</v>
      </c>
      <c r="BT454">
        <v>1.6815999999999999E-4</v>
      </c>
      <c r="BU454">
        <v>1.7830999999999999E-4</v>
      </c>
      <c r="BV454">
        <v>2.2575000000000001E-4</v>
      </c>
      <c r="BW454">
        <v>2.2499E-4</v>
      </c>
      <c r="BX454">
        <v>2.0519000000000001E-4</v>
      </c>
      <c r="BY454">
        <v>1.9259E-4</v>
      </c>
      <c r="CA454">
        <v>3.9059000000000001E-4</v>
      </c>
      <c r="CB454">
        <v>3.5965999999999998E-4</v>
      </c>
      <c r="CC454">
        <v>3.8236999999999999E-4</v>
      </c>
      <c r="CD454">
        <v>3.9052999999999999E-4</v>
      </c>
      <c r="CE454">
        <v>3.6838000000000002E-4</v>
      </c>
      <c r="CF454">
        <v>4.2558E-4</v>
      </c>
      <c r="CG454">
        <v>3.6924000000000001E-4</v>
      </c>
      <c r="CH454">
        <v>4.1248000000000001E-4</v>
      </c>
      <c r="CI454">
        <v>3.7788999999999998E-4</v>
      </c>
      <c r="CJ454">
        <v>3.3187000000000001E-4</v>
      </c>
      <c r="CK454">
        <v>3.0620000000000002E-4</v>
      </c>
      <c r="CL454">
        <v>2.7582000000000003E-4</v>
      </c>
      <c r="CN454">
        <v>3.2611000000000001E-4</v>
      </c>
      <c r="CO454">
        <v>3.8720999999999997E-4</v>
      </c>
      <c r="CP454">
        <v>3.8862E-4</v>
      </c>
      <c r="CQ454">
        <v>2.6103999999999998E-4</v>
      </c>
      <c r="CR454">
        <v>2.7292000000000001E-4</v>
      </c>
      <c r="CS454">
        <v>4.2874999999999999E-4</v>
      </c>
      <c r="CT454">
        <v>3.7745999999999998E-4</v>
      </c>
      <c r="CU454">
        <v>2.5742000000000001E-4</v>
      </c>
      <c r="CV454">
        <v>2.8396999999999998E-4</v>
      </c>
      <c r="CW454">
        <v>2.8257E-4</v>
      </c>
      <c r="CX454">
        <v>3.9774E-4</v>
      </c>
      <c r="CY454">
        <v>2.2788999999999999E-4</v>
      </c>
      <c r="DA454">
        <v>1.1908000000000001E-4</v>
      </c>
      <c r="DB454">
        <v>1.0143E-4</v>
      </c>
      <c r="DC454">
        <v>1.1935E-4</v>
      </c>
      <c r="DD454">
        <v>1.0213999999999999E-4</v>
      </c>
      <c r="DE454">
        <v>1.2292999999999999E-4</v>
      </c>
      <c r="DF454">
        <v>1.3435000000000001E-4</v>
      </c>
      <c r="DG454">
        <v>1.1979E-4</v>
      </c>
      <c r="DH454" s="8">
        <v>8.6586000000000001E-5</v>
      </c>
      <c r="DI454">
        <v>1.1705E-4</v>
      </c>
      <c r="DJ454">
        <v>1.4079000000000001E-4</v>
      </c>
      <c r="DK454">
        <v>1.2306E-4</v>
      </c>
      <c r="DL454">
        <v>1.1317E-4</v>
      </c>
      <c r="DO454">
        <f t="shared" si="29"/>
        <v>2.2111518518518514E-4</v>
      </c>
      <c r="DP454">
        <f t="shared" si="30"/>
        <v>2.3648555555555554E-4</v>
      </c>
      <c r="DQ454">
        <f t="shared" si="31"/>
        <v>2.3928296296296298E-4</v>
      </c>
      <c r="DR454">
        <f t="shared" si="32"/>
        <v>1.9445133333333335E-4</v>
      </c>
      <c r="DT454">
        <v>56.36</v>
      </c>
    </row>
    <row r="455" spans="1:124" x14ac:dyDescent="0.25">
      <c r="A455">
        <v>4.8009000000000002E-4</v>
      </c>
      <c r="B455">
        <v>5.7410999999999996E-4</v>
      </c>
      <c r="C455">
        <v>5.6030000000000001E-4</v>
      </c>
      <c r="D455">
        <v>5.3589000000000002E-4</v>
      </c>
      <c r="E455">
        <v>1.6259999999999999E-4</v>
      </c>
      <c r="F455">
        <v>1.6407999999999999E-4</v>
      </c>
      <c r="G455">
        <v>1.5035999999999999E-4</v>
      </c>
      <c r="H455">
        <v>1.0418E-4</v>
      </c>
      <c r="I455">
        <v>1.3706999999999999E-4</v>
      </c>
      <c r="J455">
        <v>1.3101000000000001E-4</v>
      </c>
      <c r="K455">
        <v>1.0151E-4</v>
      </c>
      <c r="L455">
        <v>1.0685E-4</v>
      </c>
      <c r="N455">
        <v>1.7851999999999999E-4</v>
      </c>
      <c r="O455">
        <v>1.6328999999999999E-4</v>
      </c>
      <c r="P455">
        <v>1.4723000000000001E-4</v>
      </c>
      <c r="Q455">
        <v>1.0851E-4</v>
      </c>
      <c r="R455">
        <v>2.3043E-4</v>
      </c>
      <c r="S455">
        <v>2.0453999999999999E-4</v>
      </c>
      <c r="T455">
        <v>2.5846000000000002E-4</v>
      </c>
      <c r="U455">
        <v>1.7312999999999999E-4</v>
      </c>
      <c r="V455">
        <v>2.3853000000000001E-4</v>
      </c>
      <c r="W455">
        <v>1.7613000000000001E-4</v>
      </c>
      <c r="X455">
        <v>1.9404000000000001E-4</v>
      </c>
      <c r="Y455">
        <v>1.4431000000000001E-4</v>
      </c>
      <c r="AA455">
        <v>2.1551E-4</v>
      </c>
      <c r="AB455">
        <v>2.1253999999999999E-4</v>
      </c>
      <c r="AC455">
        <v>2.2060999999999999E-4</v>
      </c>
      <c r="AD455">
        <v>1.8107E-4</v>
      </c>
      <c r="AE455">
        <v>1.9856999999999999E-4</v>
      </c>
      <c r="AF455">
        <v>2.4023E-4</v>
      </c>
      <c r="AG455">
        <v>2.6896E-4</v>
      </c>
      <c r="AH455">
        <v>1.9545000000000001E-4</v>
      </c>
      <c r="AI455">
        <v>2.1427999999999999E-4</v>
      </c>
      <c r="AJ455">
        <v>2.0149E-4</v>
      </c>
      <c r="AK455">
        <v>2.061E-4</v>
      </c>
      <c r="AL455">
        <v>1.2736E-4</v>
      </c>
      <c r="AN455">
        <v>2.1427999999999999E-4</v>
      </c>
      <c r="AO455">
        <v>2.0149E-4</v>
      </c>
      <c r="AP455">
        <v>2.061E-4</v>
      </c>
      <c r="AQ455">
        <v>1.2736E-4</v>
      </c>
      <c r="AR455">
        <v>1.2699E-4</v>
      </c>
      <c r="AS455">
        <v>1.4723000000000001E-4</v>
      </c>
      <c r="AT455">
        <v>1.8618000000000001E-4</v>
      </c>
      <c r="AU455">
        <v>1.606E-4</v>
      </c>
      <c r="AV455">
        <v>1.0182E-4</v>
      </c>
      <c r="AW455">
        <v>1.0975E-4</v>
      </c>
      <c r="AX455">
        <v>1.1601E-4</v>
      </c>
      <c r="AY455">
        <v>1.138E-4</v>
      </c>
      <c r="BA455">
        <v>1.4883E-4</v>
      </c>
      <c r="BB455">
        <v>1.7956999999999999E-4</v>
      </c>
      <c r="BC455">
        <v>1.9912E-4</v>
      </c>
      <c r="BD455">
        <v>1.192E-4</v>
      </c>
      <c r="BE455">
        <v>1.2913000000000001E-4</v>
      </c>
      <c r="BF455">
        <v>1.7450000000000001E-4</v>
      </c>
      <c r="BG455">
        <v>2.1832000000000001E-4</v>
      </c>
      <c r="BH455">
        <v>1.6598000000000001E-4</v>
      </c>
      <c r="BI455">
        <v>2.2358E-4</v>
      </c>
      <c r="BJ455">
        <v>2.5960000000000002E-4</v>
      </c>
      <c r="BK455">
        <v>2.6436999999999999E-4</v>
      </c>
      <c r="BL455">
        <v>2.0120000000000001E-4</v>
      </c>
      <c r="BN455">
        <v>2.6518000000000001E-4</v>
      </c>
      <c r="BO455">
        <v>2.0942000000000001E-4</v>
      </c>
      <c r="BP455">
        <v>1.9011000000000001E-4</v>
      </c>
      <c r="BQ455">
        <v>1.9781000000000001E-4</v>
      </c>
      <c r="BR455">
        <v>1.85E-4</v>
      </c>
      <c r="BS455">
        <v>2.0584999999999999E-4</v>
      </c>
      <c r="BT455">
        <v>1.4924E-4</v>
      </c>
      <c r="BU455">
        <v>1.8466000000000001E-4</v>
      </c>
      <c r="BV455">
        <v>2.0812000000000001E-4</v>
      </c>
      <c r="BW455">
        <v>2.6174E-4</v>
      </c>
      <c r="BX455">
        <v>2.2233999999999999E-4</v>
      </c>
      <c r="BY455">
        <v>1.8521999999999999E-4</v>
      </c>
      <c r="CA455">
        <v>3.3149999999999998E-4</v>
      </c>
      <c r="CB455">
        <v>3.4128000000000001E-4</v>
      </c>
      <c r="CC455">
        <v>4.3375999999999999E-4</v>
      </c>
      <c r="CD455">
        <v>4.5203000000000002E-4</v>
      </c>
      <c r="CE455">
        <v>3.9802000000000001E-4</v>
      </c>
      <c r="CF455">
        <v>4.8071000000000002E-4</v>
      </c>
      <c r="CG455">
        <v>3.7545999999999999E-4</v>
      </c>
      <c r="CH455">
        <v>3.6591999999999999E-4</v>
      </c>
      <c r="CI455">
        <v>3.1577999999999999E-4</v>
      </c>
      <c r="CJ455">
        <v>3.2873000000000001E-4</v>
      </c>
      <c r="CK455">
        <v>3.2237999999999999E-4</v>
      </c>
      <c r="CL455">
        <v>2.9292000000000001E-4</v>
      </c>
      <c r="CN455">
        <v>3.2353999999999998E-4</v>
      </c>
      <c r="CO455">
        <v>3.7711E-4</v>
      </c>
      <c r="CP455">
        <v>4.3488000000000001E-4</v>
      </c>
      <c r="CQ455">
        <v>2.5458000000000002E-4</v>
      </c>
      <c r="CR455">
        <v>2.9180999999999999E-4</v>
      </c>
      <c r="CS455">
        <v>3.4131E-4</v>
      </c>
      <c r="CT455">
        <v>3.5338999999999998E-4</v>
      </c>
      <c r="CU455">
        <v>2.5326999999999999E-4</v>
      </c>
      <c r="CV455">
        <v>2.4729999999999999E-4</v>
      </c>
      <c r="CW455">
        <v>2.7732000000000001E-4</v>
      </c>
      <c r="CX455">
        <v>4.1005000000000002E-4</v>
      </c>
      <c r="CY455">
        <v>2.3472E-4</v>
      </c>
      <c r="DA455">
        <v>1.3191E-4</v>
      </c>
      <c r="DB455" s="8">
        <v>9.6841000000000003E-5</v>
      </c>
      <c r="DC455">
        <v>1.2538999999999999E-4</v>
      </c>
      <c r="DD455" s="8">
        <v>9.5633999999999999E-5</v>
      </c>
      <c r="DE455">
        <v>1.3071E-4</v>
      </c>
      <c r="DF455">
        <v>1.1786999999999999E-4</v>
      </c>
      <c r="DG455">
        <v>1.2516E-4</v>
      </c>
      <c r="DH455" s="8">
        <v>8.6012000000000003E-5</v>
      </c>
      <c r="DI455">
        <v>1.2434999999999999E-4</v>
      </c>
      <c r="DJ455">
        <v>1.6218E-4</v>
      </c>
      <c r="DK455">
        <v>1.2065000000000001E-4</v>
      </c>
      <c r="DL455">
        <v>1.0787E-4</v>
      </c>
      <c r="DO455">
        <f t="shared" si="29"/>
        <v>2.2049814814814809E-4</v>
      </c>
      <c r="DP455">
        <f t="shared" si="30"/>
        <v>2.348118888888889E-4</v>
      </c>
      <c r="DQ455">
        <f t="shared" si="31"/>
        <v>2.4298074074074078E-4</v>
      </c>
      <c r="DR455">
        <f t="shared" si="32"/>
        <v>1.9539022222222219E-4</v>
      </c>
      <c r="DT455">
        <v>56.484999999999999</v>
      </c>
    </row>
    <row r="456" spans="1:124" x14ac:dyDescent="0.25">
      <c r="A456">
        <v>4.7625E-4</v>
      </c>
      <c r="B456">
        <v>6.0800000000000003E-4</v>
      </c>
      <c r="C456">
        <v>5.5289E-4</v>
      </c>
      <c r="D456">
        <v>5.5635999999999999E-4</v>
      </c>
      <c r="E456">
        <v>1.6479999999999999E-4</v>
      </c>
      <c r="F456">
        <v>1.641E-4</v>
      </c>
      <c r="G456">
        <v>1.5043000000000001E-4</v>
      </c>
      <c r="H456">
        <v>1.0414E-4</v>
      </c>
      <c r="I456">
        <v>1.3363000000000001E-4</v>
      </c>
      <c r="J456">
        <v>1.2968999999999999E-4</v>
      </c>
      <c r="K456" s="8">
        <v>9.9783000000000003E-5</v>
      </c>
      <c r="L456">
        <v>1.042E-4</v>
      </c>
      <c r="N456">
        <v>1.7981E-4</v>
      </c>
      <c r="O456">
        <v>1.6160999999999999E-4</v>
      </c>
      <c r="P456">
        <v>1.4421E-4</v>
      </c>
      <c r="Q456">
        <v>1.0114E-4</v>
      </c>
      <c r="R456">
        <v>2.2024999999999999E-4</v>
      </c>
      <c r="S456">
        <v>2.0576000000000001E-4</v>
      </c>
      <c r="T456">
        <v>2.4856999999999999E-4</v>
      </c>
      <c r="U456">
        <v>1.7458E-4</v>
      </c>
      <c r="V456">
        <v>2.4997000000000002E-4</v>
      </c>
      <c r="W456">
        <v>1.8126000000000001E-4</v>
      </c>
      <c r="X456">
        <v>1.8584E-4</v>
      </c>
      <c r="Y456">
        <v>1.3978999999999999E-4</v>
      </c>
      <c r="AA456">
        <v>2.2043E-4</v>
      </c>
      <c r="AB456">
        <v>1.9176999999999999E-4</v>
      </c>
      <c r="AC456">
        <v>2.1006E-4</v>
      </c>
      <c r="AD456">
        <v>1.7673999999999999E-4</v>
      </c>
      <c r="AE456">
        <v>1.9568E-4</v>
      </c>
      <c r="AF456">
        <v>2.3932000000000001E-4</v>
      </c>
      <c r="AG456">
        <v>2.7514E-4</v>
      </c>
      <c r="AH456">
        <v>1.9101E-4</v>
      </c>
      <c r="AI456">
        <v>2.2631999999999999E-4</v>
      </c>
      <c r="AJ456">
        <v>1.9400999999999999E-4</v>
      </c>
      <c r="AK456">
        <v>2.1031000000000001E-4</v>
      </c>
      <c r="AL456">
        <v>1.2605E-4</v>
      </c>
      <c r="AN456">
        <v>2.2631999999999999E-4</v>
      </c>
      <c r="AO456">
        <v>1.9400999999999999E-4</v>
      </c>
      <c r="AP456">
        <v>2.1031000000000001E-4</v>
      </c>
      <c r="AQ456">
        <v>1.2605E-4</v>
      </c>
      <c r="AR456">
        <v>1.3318E-4</v>
      </c>
      <c r="AS456">
        <v>1.3532E-4</v>
      </c>
      <c r="AT456">
        <v>1.8258E-4</v>
      </c>
      <c r="AU456">
        <v>1.64E-4</v>
      </c>
      <c r="AV456" s="8">
        <v>9.9487999999999993E-5</v>
      </c>
      <c r="AW456">
        <v>1.0705E-4</v>
      </c>
      <c r="AX456">
        <v>1.155E-4</v>
      </c>
      <c r="AY456">
        <v>1.1398E-4</v>
      </c>
      <c r="BA456">
        <v>1.496E-4</v>
      </c>
      <c r="BB456">
        <v>1.8642999999999999E-4</v>
      </c>
      <c r="BC456">
        <v>2.1367000000000001E-4</v>
      </c>
      <c r="BD456">
        <v>1.1284E-4</v>
      </c>
      <c r="BE456">
        <v>1.1836E-4</v>
      </c>
      <c r="BF456">
        <v>1.7687000000000001E-4</v>
      </c>
      <c r="BG456">
        <v>2.2618000000000001E-4</v>
      </c>
      <c r="BH456">
        <v>1.7646E-4</v>
      </c>
      <c r="BI456">
        <v>2.1934999999999999E-4</v>
      </c>
      <c r="BJ456">
        <v>2.7024999999999998E-4</v>
      </c>
      <c r="BK456">
        <v>2.5745999999999999E-4</v>
      </c>
      <c r="BL456">
        <v>2.097E-4</v>
      </c>
      <c r="BN456">
        <v>2.678E-4</v>
      </c>
      <c r="BO456">
        <v>2.0230000000000001E-4</v>
      </c>
      <c r="BP456">
        <v>1.8870000000000001E-4</v>
      </c>
      <c r="BQ456">
        <v>1.9409000000000001E-4</v>
      </c>
      <c r="BR456">
        <v>1.8776E-4</v>
      </c>
      <c r="BS456">
        <v>2.0966999999999999E-4</v>
      </c>
      <c r="BT456">
        <v>1.4003E-4</v>
      </c>
      <c r="BU456">
        <v>1.8633000000000001E-4</v>
      </c>
      <c r="BV456">
        <v>1.9683E-4</v>
      </c>
      <c r="BW456">
        <v>2.7584000000000002E-4</v>
      </c>
      <c r="BX456">
        <v>2.2791E-4</v>
      </c>
      <c r="BY456">
        <v>1.828E-4</v>
      </c>
      <c r="CA456">
        <v>3.0344999999999998E-4</v>
      </c>
      <c r="CB456">
        <v>3.3418E-4</v>
      </c>
      <c r="CC456">
        <v>4.5770000000000001E-4</v>
      </c>
      <c r="CD456">
        <v>4.7836999999999999E-4</v>
      </c>
      <c r="CE456">
        <v>4.0558E-4</v>
      </c>
      <c r="CF456">
        <v>5.0586999999999995E-4</v>
      </c>
      <c r="CG456">
        <v>3.8021000000000002E-4</v>
      </c>
      <c r="CH456">
        <v>3.3846000000000001E-4</v>
      </c>
      <c r="CI456">
        <v>2.8881000000000002E-4</v>
      </c>
      <c r="CJ456">
        <v>3.2948E-4</v>
      </c>
      <c r="CK456">
        <v>3.2498E-4</v>
      </c>
      <c r="CL456">
        <v>3.0206999999999999E-4</v>
      </c>
      <c r="CN456">
        <v>3.2017999999999999E-4</v>
      </c>
      <c r="CO456">
        <v>3.7411999999999998E-4</v>
      </c>
      <c r="CP456">
        <v>4.5600000000000003E-4</v>
      </c>
      <c r="CQ456">
        <v>2.5041000000000001E-4</v>
      </c>
      <c r="CR456">
        <v>3.0093999999999997E-4</v>
      </c>
      <c r="CS456">
        <v>3.0399000000000002E-4</v>
      </c>
      <c r="CT456">
        <v>3.4277E-4</v>
      </c>
      <c r="CU456">
        <v>2.5244999999999998E-4</v>
      </c>
      <c r="CV456">
        <v>2.2792E-4</v>
      </c>
      <c r="CW456">
        <v>2.7779999999999998E-4</v>
      </c>
      <c r="CX456">
        <v>4.1486000000000002E-4</v>
      </c>
      <c r="CY456">
        <v>2.4033999999999999E-4</v>
      </c>
      <c r="DA456">
        <v>1.3778999999999999E-4</v>
      </c>
      <c r="DB456" s="8">
        <v>9.5260000000000006E-5</v>
      </c>
      <c r="DC456">
        <v>1.2737E-4</v>
      </c>
      <c r="DD456" s="8">
        <v>9.3071000000000004E-5</v>
      </c>
      <c r="DE456">
        <v>1.3385E-4</v>
      </c>
      <c r="DF456">
        <v>1.1148E-4</v>
      </c>
      <c r="DG456">
        <v>1.2637999999999999E-4</v>
      </c>
      <c r="DH456" s="8">
        <v>8.6334000000000004E-5</v>
      </c>
      <c r="DI456">
        <v>1.2538E-4</v>
      </c>
      <c r="DJ456">
        <v>1.7163000000000001E-4</v>
      </c>
      <c r="DK456">
        <v>1.1936E-4</v>
      </c>
      <c r="DL456">
        <v>1.0422E-4</v>
      </c>
      <c r="DO456">
        <f t="shared" si="29"/>
        <v>2.1887881481481473E-4</v>
      </c>
      <c r="DP456">
        <f t="shared" si="30"/>
        <v>2.3470629629629628E-4</v>
      </c>
      <c r="DQ456">
        <f t="shared" si="31"/>
        <v>2.4404455555555554E-4</v>
      </c>
      <c r="DR456">
        <f t="shared" si="32"/>
        <v>1.9577722222222229E-4</v>
      </c>
      <c r="DT456">
        <v>56.610999999999997</v>
      </c>
    </row>
    <row r="457" spans="1:124" x14ac:dyDescent="0.25">
      <c r="A457">
        <v>4.6726999999999999E-4</v>
      </c>
      <c r="B457">
        <v>5.9785000000000003E-4</v>
      </c>
      <c r="C457">
        <v>5.5703999999999997E-4</v>
      </c>
      <c r="D457">
        <v>5.5113999999999998E-4</v>
      </c>
      <c r="E457">
        <v>1.6138E-4</v>
      </c>
      <c r="F457">
        <v>1.6075E-4</v>
      </c>
      <c r="G457">
        <v>1.5221000000000001E-4</v>
      </c>
      <c r="H457">
        <v>1.0383E-4</v>
      </c>
      <c r="I457">
        <v>1.3187E-4</v>
      </c>
      <c r="J457">
        <v>1.326E-4</v>
      </c>
      <c r="K457">
        <v>1.0513E-4</v>
      </c>
      <c r="L457">
        <v>1.0713E-4</v>
      </c>
      <c r="N457">
        <v>1.7532999999999999E-4</v>
      </c>
      <c r="O457">
        <v>1.6396999999999999E-4</v>
      </c>
      <c r="P457">
        <v>1.4839000000000001E-4</v>
      </c>
      <c r="Q457">
        <v>1.088E-4</v>
      </c>
      <c r="R457">
        <v>2.1991E-4</v>
      </c>
      <c r="S457">
        <v>2.0806000000000001E-4</v>
      </c>
      <c r="T457">
        <v>2.5485999999999998E-4</v>
      </c>
      <c r="U457">
        <v>1.7409000000000001E-4</v>
      </c>
      <c r="V457">
        <v>2.3856999999999999E-4</v>
      </c>
      <c r="W457">
        <v>1.7665000000000001E-4</v>
      </c>
      <c r="X457">
        <v>1.9211E-4</v>
      </c>
      <c r="Y457">
        <v>1.4423999999999999E-4</v>
      </c>
      <c r="AA457">
        <v>2.1413000000000001E-4</v>
      </c>
      <c r="AB457">
        <v>2.1670000000000001E-4</v>
      </c>
      <c r="AC457">
        <v>2.2204000000000001E-4</v>
      </c>
      <c r="AD457">
        <v>1.773E-4</v>
      </c>
      <c r="AE457">
        <v>1.9616999999999999E-4</v>
      </c>
      <c r="AF457">
        <v>2.3444000000000001E-4</v>
      </c>
      <c r="AG457">
        <v>2.678E-4</v>
      </c>
      <c r="AH457">
        <v>1.9008999999999999E-4</v>
      </c>
      <c r="AI457">
        <v>2.1142000000000001E-4</v>
      </c>
      <c r="AJ457">
        <v>2.0128999999999999E-4</v>
      </c>
      <c r="AK457">
        <v>2.0405E-4</v>
      </c>
      <c r="AL457">
        <v>1.2891000000000001E-4</v>
      </c>
      <c r="AN457">
        <v>2.1142000000000001E-4</v>
      </c>
      <c r="AO457">
        <v>2.0128999999999999E-4</v>
      </c>
      <c r="AP457">
        <v>2.0405E-4</v>
      </c>
      <c r="AQ457">
        <v>1.2891000000000001E-4</v>
      </c>
      <c r="AR457">
        <v>1.2769999999999999E-4</v>
      </c>
      <c r="AS457">
        <v>1.4299000000000001E-4</v>
      </c>
      <c r="AT457">
        <v>1.8478E-4</v>
      </c>
      <c r="AU457">
        <v>1.5961999999999999E-4</v>
      </c>
      <c r="AV457">
        <v>1.0840000000000001E-4</v>
      </c>
      <c r="AW457">
        <v>1.1325E-4</v>
      </c>
      <c r="AX457">
        <v>1.1331E-4</v>
      </c>
      <c r="AY457">
        <v>1.1276E-4</v>
      </c>
      <c r="BA457">
        <v>1.5037000000000001E-4</v>
      </c>
      <c r="BB457">
        <v>1.8218999999999999E-4</v>
      </c>
      <c r="BC457">
        <v>2.0183000000000001E-4</v>
      </c>
      <c r="BD457">
        <v>1.2121E-4</v>
      </c>
      <c r="BE457">
        <v>1.2693000000000001E-4</v>
      </c>
      <c r="BF457">
        <v>1.7039999999999999E-4</v>
      </c>
      <c r="BG457">
        <v>2.1320000000000001E-4</v>
      </c>
      <c r="BH457">
        <v>1.6928000000000001E-4</v>
      </c>
      <c r="BI457">
        <v>2.2112999999999999E-4</v>
      </c>
      <c r="BJ457">
        <v>2.5673999999999998E-4</v>
      </c>
      <c r="BK457">
        <v>2.5171999999999998E-4</v>
      </c>
      <c r="BL457">
        <v>1.9861E-4</v>
      </c>
      <c r="BN457">
        <v>2.5922E-4</v>
      </c>
      <c r="BO457">
        <v>2.0431E-4</v>
      </c>
      <c r="BP457">
        <v>1.884E-4</v>
      </c>
      <c r="BQ457">
        <v>1.9357000000000001E-4</v>
      </c>
      <c r="BR457">
        <v>1.8582000000000001E-4</v>
      </c>
      <c r="BS457">
        <v>2.0688E-4</v>
      </c>
      <c r="BT457">
        <v>1.4569999999999999E-4</v>
      </c>
      <c r="BU457">
        <v>1.8217999999999999E-4</v>
      </c>
      <c r="BV457">
        <v>1.9828000000000001E-4</v>
      </c>
      <c r="BW457">
        <v>2.5888000000000002E-4</v>
      </c>
      <c r="BX457">
        <v>2.1845999999999999E-4</v>
      </c>
      <c r="BY457">
        <v>1.8649000000000001E-4</v>
      </c>
      <c r="CA457">
        <v>3.2228999999999998E-4</v>
      </c>
      <c r="CB457">
        <v>3.4203E-4</v>
      </c>
      <c r="CC457">
        <v>4.3977000000000003E-4</v>
      </c>
      <c r="CD457">
        <v>4.5378999999999998E-4</v>
      </c>
      <c r="CE457">
        <v>3.8629000000000002E-4</v>
      </c>
      <c r="CF457">
        <v>4.8589999999999999E-4</v>
      </c>
      <c r="CG457">
        <v>3.8023000000000001E-4</v>
      </c>
      <c r="CH457">
        <v>3.4567000000000002E-4</v>
      </c>
      <c r="CI457">
        <v>3.1222999999999998E-4</v>
      </c>
      <c r="CJ457">
        <v>3.3325E-4</v>
      </c>
      <c r="CK457">
        <v>3.122E-4</v>
      </c>
      <c r="CL457">
        <v>2.9757999999999998E-4</v>
      </c>
      <c r="CN457">
        <v>3.1768999999999998E-4</v>
      </c>
      <c r="CO457">
        <v>3.7959000000000002E-4</v>
      </c>
      <c r="CP457">
        <v>4.393E-4</v>
      </c>
      <c r="CQ457">
        <v>2.5070000000000002E-4</v>
      </c>
      <c r="CR457">
        <v>2.9469000000000001E-4</v>
      </c>
      <c r="CS457">
        <v>3.3806E-4</v>
      </c>
      <c r="CT457">
        <v>3.5139999999999998E-4</v>
      </c>
      <c r="CU457">
        <v>2.5513000000000001E-4</v>
      </c>
      <c r="CV457">
        <v>2.3686000000000001E-4</v>
      </c>
      <c r="CW457">
        <v>2.8341E-4</v>
      </c>
      <c r="CX457">
        <v>4.0900000000000002E-4</v>
      </c>
      <c r="CY457">
        <v>2.4117999999999999E-4</v>
      </c>
      <c r="DA457">
        <v>1.3318E-4</v>
      </c>
      <c r="DB457" s="8">
        <v>9.7489000000000001E-5</v>
      </c>
      <c r="DC457">
        <v>1.2404000000000001E-4</v>
      </c>
      <c r="DD457" s="8">
        <v>9.5821000000000003E-5</v>
      </c>
      <c r="DE457">
        <v>1.3039E-4</v>
      </c>
      <c r="DF457">
        <v>1.1874E-4</v>
      </c>
      <c r="DG457">
        <v>1.2263000000000001E-4</v>
      </c>
      <c r="DH457" s="8">
        <v>8.7251999999999997E-5</v>
      </c>
      <c r="DI457">
        <v>1.1946E-4</v>
      </c>
      <c r="DJ457">
        <v>1.6348999999999999E-4</v>
      </c>
      <c r="DK457">
        <v>1.1982E-4</v>
      </c>
      <c r="DL457">
        <v>1.0423E-4</v>
      </c>
      <c r="DO457">
        <f t="shared" si="29"/>
        <v>2.1697777777777779E-4</v>
      </c>
      <c r="DP457">
        <f t="shared" si="30"/>
        <v>2.3597033333333333E-4</v>
      </c>
      <c r="DQ457">
        <f t="shared" si="31"/>
        <v>2.4160999999999999E-4</v>
      </c>
      <c r="DR457">
        <f t="shared" si="32"/>
        <v>1.9516714814814818E-4</v>
      </c>
      <c r="DT457">
        <v>56.735999999999997</v>
      </c>
    </row>
    <row r="458" spans="1:124" x14ac:dyDescent="0.25">
      <c r="A458">
        <v>4.5779000000000002E-4</v>
      </c>
      <c r="B458">
        <v>5.4927000000000003E-4</v>
      </c>
      <c r="C458">
        <v>5.6955000000000005E-4</v>
      </c>
      <c r="D458">
        <v>5.2282999999999995E-4</v>
      </c>
      <c r="E458">
        <v>1.5422E-4</v>
      </c>
      <c r="F458">
        <v>1.5584999999999999E-4</v>
      </c>
      <c r="G458">
        <v>1.5448999999999999E-4</v>
      </c>
      <c r="H458">
        <v>1.0333E-4</v>
      </c>
      <c r="I458">
        <v>1.3265999999999999E-4</v>
      </c>
      <c r="J458">
        <v>1.3791000000000001E-4</v>
      </c>
      <c r="K458">
        <v>1.1433E-4</v>
      </c>
      <c r="L458">
        <v>1.138E-4</v>
      </c>
      <c r="N458">
        <v>1.6752999999999999E-4</v>
      </c>
      <c r="O458">
        <v>1.6885000000000001E-4</v>
      </c>
      <c r="P458">
        <v>1.5719E-4</v>
      </c>
      <c r="Q458">
        <v>1.2684999999999999E-4</v>
      </c>
      <c r="R458">
        <v>2.2929999999999999E-4</v>
      </c>
      <c r="S458">
        <v>2.0992999999999999E-4</v>
      </c>
      <c r="T458">
        <v>2.7333000000000001E-4</v>
      </c>
      <c r="U458">
        <v>1.7176999999999999E-4</v>
      </c>
      <c r="V458">
        <v>2.1086E-4</v>
      </c>
      <c r="W458">
        <v>1.6488000000000001E-4</v>
      </c>
      <c r="X458">
        <v>2.0891E-4</v>
      </c>
      <c r="Y458">
        <v>1.5487000000000001E-4</v>
      </c>
      <c r="AA458">
        <v>2.0013E-4</v>
      </c>
      <c r="AB458">
        <v>2.7239000000000001E-4</v>
      </c>
      <c r="AC458">
        <v>2.4921999999999998E-4</v>
      </c>
      <c r="AD458">
        <v>1.8217E-4</v>
      </c>
      <c r="AE458">
        <v>1.9954E-4</v>
      </c>
      <c r="AF458">
        <v>2.2823E-4</v>
      </c>
      <c r="AG458">
        <v>2.5097999999999999E-4</v>
      </c>
      <c r="AH458">
        <v>1.9301E-4</v>
      </c>
      <c r="AI458">
        <v>1.7822000000000001E-4</v>
      </c>
      <c r="AJ458">
        <v>2.1884000000000001E-4</v>
      </c>
      <c r="AK458">
        <v>1.9082999999999999E-4</v>
      </c>
      <c r="AL458">
        <v>1.3412999999999999E-4</v>
      </c>
      <c r="AN458">
        <v>1.7822000000000001E-4</v>
      </c>
      <c r="AO458">
        <v>2.1884000000000001E-4</v>
      </c>
      <c r="AP458">
        <v>1.9082999999999999E-4</v>
      </c>
      <c r="AQ458">
        <v>1.3412999999999999E-4</v>
      </c>
      <c r="AR458">
        <v>1.1367E-4</v>
      </c>
      <c r="AS458">
        <v>1.6551000000000001E-4</v>
      </c>
      <c r="AT458">
        <v>1.9128999999999999E-4</v>
      </c>
      <c r="AU458">
        <v>1.4987999999999999E-4</v>
      </c>
      <c r="AV458">
        <v>1.2320000000000001E-4</v>
      </c>
      <c r="AW458">
        <v>1.2457000000000001E-4</v>
      </c>
      <c r="AX458">
        <v>1.1059E-4</v>
      </c>
      <c r="AY458">
        <v>1.1072E-4</v>
      </c>
      <c r="BA458">
        <v>1.5053000000000001E-4</v>
      </c>
      <c r="BB458">
        <v>1.6919999999999999E-4</v>
      </c>
      <c r="BC458">
        <v>1.7045E-4</v>
      </c>
      <c r="BD458">
        <v>1.3923000000000001E-4</v>
      </c>
      <c r="BE458">
        <v>1.4957999999999999E-4</v>
      </c>
      <c r="BF458">
        <v>1.5872E-4</v>
      </c>
      <c r="BG458">
        <v>1.8681000000000001E-4</v>
      </c>
      <c r="BH458">
        <v>1.4855000000000001E-4</v>
      </c>
      <c r="BI458">
        <v>2.276E-4</v>
      </c>
      <c r="BJ458">
        <v>2.2678999999999999E-4</v>
      </c>
      <c r="BK458">
        <v>2.5018000000000002E-4</v>
      </c>
      <c r="BL458">
        <v>1.7426E-4</v>
      </c>
      <c r="BN458">
        <v>2.4421000000000002E-4</v>
      </c>
      <c r="BO458">
        <v>2.14E-4</v>
      </c>
      <c r="BP458">
        <v>1.8917000000000001E-4</v>
      </c>
      <c r="BQ458">
        <v>1.9631999999999999E-4</v>
      </c>
      <c r="BR458">
        <v>1.8017E-4</v>
      </c>
      <c r="BS458">
        <v>1.9892E-4</v>
      </c>
      <c r="BT458">
        <v>1.6267000000000001E-4</v>
      </c>
      <c r="BU458">
        <v>1.7448E-4</v>
      </c>
      <c r="BV458">
        <v>2.1128999999999999E-4</v>
      </c>
      <c r="BW458">
        <v>2.2060999999999999E-4</v>
      </c>
      <c r="BX458">
        <v>1.9933E-4</v>
      </c>
      <c r="BY458">
        <v>1.939E-4</v>
      </c>
      <c r="CA458">
        <v>3.7631999999999997E-4</v>
      </c>
      <c r="CB458">
        <v>3.5974999999999999E-4</v>
      </c>
      <c r="CC458">
        <v>3.9013999999999997E-4</v>
      </c>
      <c r="CD458">
        <v>3.9242999999999998E-4</v>
      </c>
      <c r="CE458">
        <v>3.5100000000000002E-4</v>
      </c>
      <c r="CF458">
        <v>4.3214000000000002E-4</v>
      </c>
      <c r="CG458">
        <v>3.7511000000000001E-4</v>
      </c>
      <c r="CH458">
        <v>3.8264000000000001E-4</v>
      </c>
      <c r="CI458">
        <v>3.7172000000000003E-4</v>
      </c>
      <c r="CJ458">
        <v>3.3745999999999998E-4</v>
      </c>
      <c r="CK458">
        <v>2.9118999999999998E-4</v>
      </c>
      <c r="CL458">
        <v>2.8180000000000002E-4</v>
      </c>
      <c r="CN458">
        <v>3.1716999999999997E-4</v>
      </c>
      <c r="CO458">
        <v>3.8998E-4</v>
      </c>
      <c r="CP458">
        <v>3.9432999999999997E-4</v>
      </c>
      <c r="CQ458">
        <v>2.5495999999999998E-4</v>
      </c>
      <c r="CR458">
        <v>2.7651999999999999E-4</v>
      </c>
      <c r="CS458">
        <v>4.2297999999999999E-4</v>
      </c>
      <c r="CT458">
        <v>3.7377999999999999E-4</v>
      </c>
      <c r="CU458">
        <v>2.5944E-4</v>
      </c>
      <c r="CV458">
        <v>2.6847999999999998E-4</v>
      </c>
      <c r="CW458">
        <v>2.9061000000000001E-4</v>
      </c>
      <c r="CX458">
        <v>3.9555999999999999E-4</v>
      </c>
      <c r="CY458">
        <v>2.3657999999999999E-4</v>
      </c>
      <c r="DA458">
        <v>1.2069E-4</v>
      </c>
      <c r="DB458">
        <v>1.0211E-4</v>
      </c>
      <c r="DC458">
        <v>1.1724E-4</v>
      </c>
      <c r="DD458">
        <v>1.0215E-4</v>
      </c>
      <c r="DE458">
        <v>1.2226000000000001E-4</v>
      </c>
      <c r="DF458">
        <v>1.3524000000000001E-4</v>
      </c>
      <c r="DG458">
        <v>1.16E-4</v>
      </c>
      <c r="DH458" s="8">
        <v>8.8140999999999995E-5</v>
      </c>
      <c r="DI458">
        <v>1.0993E-4</v>
      </c>
      <c r="DJ458">
        <v>1.4244999999999999E-4</v>
      </c>
      <c r="DK458">
        <v>1.2163999999999999E-4</v>
      </c>
      <c r="DL458">
        <v>1.0774E-4</v>
      </c>
      <c r="DO458">
        <f t="shared" si="29"/>
        <v>2.1565962962962956E-4</v>
      </c>
      <c r="DP458">
        <f t="shared" si="30"/>
        <v>2.3763074074074076E-4</v>
      </c>
      <c r="DQ458">
        <f t="shared" si="31"/>
        <v>2.36857037037037E-4</v>
      </c>
      <c r="DR458">
        <f t="shared" si="32"/>
        <v>1.9370781481481479E-4</v>
      </c>
      <c r="DT458">
        <v>56.860999999999997</v>
      </c>
    </row>
    <row r="459" spans="1:124" x14ac:dyDescent="0.25">
      <c r="A459">
        <v>4.5269E-4</v>
      </c>
      <c r="B459">
        <v>4.9047999999999995E-4</v>
      </c>
      <c r="C459">
        <v>5.8239999999999995E-4</v>
      </c>
      <c r="D459">
        <v>4.8767E-4</v>
      </c>
      <c r="E459">
        <v>1.4736E-4</v>
      </c>
      <c r="F459">
        <v>1.5208999999999999E-4</v>
      </c>
      <c r="G459">
        <v>1.5584E-4</v>
      </c>
      <c r="H459">
        <v>1.0281999999999999E-4</v>
      </c>
      <c r="I459">
        <v>1.3533999999999999E-4</v>
      </c>
      <c r="J459">
        <v>1.4242000000000001E-4</v>
      </c>
      <c r="K459">
        <v>1.2192E-4</v>
      </c>
      <c r="L459">
        <v>1.2019E-4</v>
      </c>
      <c r="N459">
        <v>1.6079000000000001E-4</v>
      </c>
      <c r="O459">
        <v>1.7323999999999999E-4</v>
      </c>
      <c r="P459">
        <v>1.6532999999999999E-4</v>
      </c>
      <c r="Q459">
        <v>1.4459E-4</v>
      </c>
      <c r="R459">
        <v>2.4253E-4</v>
      </c>
      <c r="S459">
        <v>2.1011000000000001E-4</v>
      </c>
      <c r="T459">
        <v>2.9284999999999999E-4</v>
      </c>
      <c r="U459">
        <v>1.6883999999999999E-4</v>
      </c>
      <c r="V459">
        <v>1.8289000000000001E-4</v>
      </c>
      <c r="W459">
        <v>1.527E-4</v>
      </c>
      <c r="X459">
        <v>2.2619E-4</v>
      </c>
      <c r="Y459">
        <v>1.6530000000000001E-4</v>
      </c>
      <c r="AA459">
        <v>1.8642999999999999E-4</v>
      </c>
      <c r="AB459">
        <v>3.2599000000000001E-4</v>
      </c>
      <c r="AC459">
        <v>2.7545E-4</v>
      </c>
      <c r="AD459">
        <v>1.8825999999999999E-4</v>
      </c>
      <c r="AE459">
        <v>2.0358999999999999E-4</v>
      </c>
      <c r="AF459">
        <v>2.2404E-4</v>
      </c>
      <c r="AG459">
        <v>2.343E-4</v>
      </c>
      <c r="AH459">
        <v>1.9780000000000001E-4</v>
      </c>
      <c r="AI459">
        <v>1.4598000000000001E-4</v>
      </c>
      <c r="AJ459">
        <v>2.3619E-4</v>
      </c>
      <c r="AK459">
        <v>1.7819E-4</v>
      </c>
      <c r="AL459">
        <v>1.3855000000000001E-4</v>
      </c>
      <c r="AN459">
        <v>1.4598000000000001E-4</v>
      </c>
      <c r="AO459">
        <v>2.3619E-4</v>
      </c>
      <c r="AP459">
        <v>1.7819E-4</v>
      </c>
      <c r="AQ459">
        <v>1.3855000000000001E-4</v>
      </c>
      <c r="AR459" s="8">
        <v>9.9229999999999997E-5</v>
      </c>
      <c r="AS459">
        <v>1.8944E-4</v>
      </c>
      <c r="AT459">
        <v>1.9811000000000001E-4</v>
      </c>
      <c r="AU459">
        <v>1.4030999999999999E-4</v>
      </c>
      <c r="AV459">
        <v>1.3516E-4</v>
      </c>
      <c r="AW459">
        <v>1.3431000000000001E-4</v>
      </c>
      <c r="AX459">
        <v>1.0878E-4</v>
      </c>
      <c r="AY459">
        <v>1.0893E-4</v>
      </c>
      <c r="BA459">
        <v>1.4982999999999999E-4</v>
      </c>
      <c r="BB459">
        <v>1.5494E-4</v>
      </c>
      <c r="BC459">
        <v>1.3779999999999999E-4</v>
      </c>
      <c r="BD459">
        <v>1.5621999999999999E-4</v>
      </c>
      <c r="BE459">
        <v>1.7280999999999999E-4</v>
      </c>
      <c r="BF459">
        <v>1.4846E-4</v>
      </c>
      <c r="BG459">
        <v>1.6226000000000001E-4</v>
      </c>
      <c r="BH459">
        <v>1.2634000000000001E-4</v>
      </c>
      <c r="BI459">
        <v>2.3468E-4</v>
      </c>
      <c r="BJ459">
        <v>1.9771E-4</v>
      </c>
      <c r="BK459">
        <v>2.5333000000000002E-4</v>
      </c>
      <c r="BL459">
        <v>1.5071999999999999E-4</v>
      </c>
      <c r="BN459">
        <v>2.3123999999999999E-4</v>
      </c>
      <c r="BO459">
        <v>2.2539000000000001E-4</v>
      </c>
      <c r="BP459">
        <v>1.9031000000000001E-4</v>
      </c>
      <c r="BQ459">
        <v>2.0045999999999999E-4</v>
      </c>
      <c r="BR459">
        <v>1.7395E-4</v>
      </c>
      <c r="BS459">
        <v>1.9028E-4</v>
      </c>
      <c r="BT459">
        <v>1.8076999999999999E-4</v>
      </c>
      <c r="BU459">
        <v>1.6754000000000001E-4</v>
      </c>
      <c r="BV459">
        <v>2.2787E-4</v>
      </c>
      <c r="BW459">
        <v>1.8321E-4</v>
      </c>
      <c r="BX459">
        <v>1.8149E-4</v>
      </c>
      <c r="BY459">
        <v>2.0050999999999999E-4</v>
      </c>
      <c r="CA459">
        <v>4.3326999999999998E-4</v>
      </c>
      <c r="CB459">
        <v>3.7652999999999997E-4</v>
      </c>
      <c r="CC459">
        <v>3.3757999999999998E-4</v>
      </c>
      <c r="CD459">
        <v>3.2988000000000001E-4</v>
      </c>
      <c r="CE459">
        <v>3.1985E-4</v>
      </c>
      <c r="CF459">
        <v>3.7573000000000001E-4</v>
      </c>
      <c r="CG459">
        <v>3.6749999999999999E-4</v>
      </c>
      <c r="CH459">
        <v>4.2694E-4</v>
      </c>
      <c r="CI459">
        <v>4.3193000000000002E-4</v>
      </c>
      <c r="CJ459">
        <v>3.3932E-4</v>
      </c>
      <c r="CK459">
        <v>2.7379999999999999E-4</v>
      </c>
      <c r="CL459">
        <v>2.6373999999999999E-4</v>
      </c>
      <c r="CN459">
        <v>3.1855000000000002E-4</v>
      </c>
      <c r="CO459">
        <v>3.9889999999999999E-4</v>
      </c>
      <c r="CP459">
        <v>3.4717E-4</v>
      </c>
      <c r="CQ459">
        <v>2.6038E-4</v>
      </c>
      <c r="CR459">
        <v>2.5684999999999998E-4</v>
      </c>
      <c r="CS459">
        <v>5.0852000000000004E-4</v>
      </c>
      <c r="CT459">
        <v>3.9643000000000002E-4</v>
      </c>
      <c r="CU459">
        <v>2.6261999999999998E-4</v>
      </c>
      <c r="CV459">
        <v>3.0383E-4</v>
      </c>
      <c r="CW459">
        <v>2.9499000000000002E-4</v>
      </c>
      <c r="CX459">
        <v>3.8204999999999999E-4</v>
      </c>
      <c r="CY459">
        <v>2.2911000000000001E-4</v>
      </c>
      <c r="DA459">
        <v>1.0755E-4</v>
      </c>
      <c r="DB459">
        <v>1.0632999999999999E-4</v>
      </c>
      <c r="DC459">
        <v>1.1082999999999999E-4</v>
      </c>
      <c r="DD459">
        <v>1.0823999999999999E-4</v>
      </c>
      <c r="DE459">
        <v>1.1409E-4</v>
      </c>
      <c r="DF459">
        <v>1.5118E-4</v>
      </c>
      <c r="DG459">
        <v>1.1021E-4</v>
      </c>
      <c r="DH459" s="8">
        <v>8.8405000000000005E-5</v>
      </c>
      <c r="DI459">
        <v>1.0219E-4</v>
      </c>
      <c r="DJ459">
        <v>1.2073E-4</v>
      </c>
      <c r="DK459">
        <v>1.2362000000000001E-4</v>
      </c>
      <c r="DL459">
        <v>1.1251000000000001E-4</v>
      </c>
      <c r="DO459">
        <f t="shared" si="29"/>
        <v>2.1542444444444441E-4</v>
      </c>
      <c r="DP459">
        <f t="shared" si="30"/>
        <v>2.3849703703703704E-4</v>
      </c>
      <c r="DQ459">
        <f t="shared" si="31"/>
        <v>2.3232222222222218E-4</v>
      </c>
      <c r="DR459">
        <f t="shared" si="32"/>
        <v>1.9205277777777777E-4</v>
      </c>
      <c r="DT459">
        <v>56.985999999999997</v>
      </c>
    </row>
    <row r="460" spans="1:124" x14ac:dyDescent="0.25">
      <c r="A460">
        <v>4.5429999999999998E-4</v>
      </c>
      <c r="B460">
        <v>4.5558000000000003E-4</v>
      </c>
      <c r="C460">
        <v>5.8739000000000003E-4</v>
      </c>
      <c r="D460">
        <v>4.6585000000000002E-4</v>
      </c>
      <c r="E460">
        <v>1.4465999999999999E-4</v>
      </c>
      <c r="F460">
        <v>1.5148000000000001E-4</v>
      </c>
      <c r="G460">
        <v>1.5533999999999999E-4</v>
      </c>
      <c r="H460">
        <v>1.0251000000000001E-4</v>
      </c>
      <c r="I460">
        <v>1.3816999999999999E-4</v>
      </c>
      <c r="J460">
        <v>1.4338E-4</v>
      </c>
      <c r="K460">
        <v>1.2342000000000001E-4</v>
      </c>
      <c r="L460">
        <v>1.2245999999999999E-4</v>
      </c>
      <c r="N460">
        <v>1.5887E-4</v>
      </c>
      <c r="O460">
        <v>1.7446000000000001E-4</v>
      </c>
      <c r="P460">
        <v>1.6793E-4</v>
      </c>
      <c r="Q460">
        <v>1.5153000000000001E-4</v>
      </c>
      <c r="R460">
        <v>2.5153000000000003E-4</v>
      </c>
      <c r="S460">
        <v>2.0835E-4</v>
      </c>
      <c r="T460">
        <v>3.0172E-4</v>
      </c>
      <c r="U460">
        <v>1.6684E-4</v>
      </c>
      <c r="V460">
        <v>1.7084000000000001E-4</v>
      </c>
      <c r="W460">
        <v>1.471E-4</v>
      </c>
      <c r="X460">
        <v>2.3362E-4</v>
      </c>
      <c r="Y460">
        <v>1.6928000000000001E-4</v>
      </c>
      <c r="AA460">
        <v>1.8086E-4</v>
      </c>
      <c r="AB460">
        <v>3.4595999999999997E-4</v>
      </c>
      <c r="AC460">
        <v>2.8517000000000001E-4</v>
      </c>
      <c r="AD460">
        <v>1.9178000000000001E-4</v>
      </c>
      <c r="AE460">
        <v>2.0573E-4</v>
      </c>
      <c r="AF460">
        <v>2.2404E-4</v>
      </c>
      <c r="AG460">
        <v>2.2727000000000001E-4</v>
      </c>
      <c r="AH460">
        <v>2.0138999999999999E-4</v>
      </c>
      <c r="AI460">
        <v>1.3336000000000001E-4</v>
      </c>
      <c r="AJ460">
        <v>2.43E-4</v>
      </c>
      <c r="AK460">
        <v>1.7335000000000001E-4</v>
      </c>
      <c r="AL460">
        <v>1.3948000000000001E-4</v>
      </c>
      <c r="AN460">
        <v>1.3336000000000001E-4</v>
      </c>
      <c r="AO460">
        <v>2.43E-4</v>
      </c>
      <c r="AP460">
        <v>1.7335000000000001E-4</v>
      </c>
      <c r="AQ460">
        <v>1.3948000000000001E-4</v>
      </c>
      <c r="AR460" s="8">
        <v>9.2732999999999995E-5</v>
      </c>
      <c r="AS460">
        <v>2.0058000000000001E-4</v>
      </c>
      <c r="AT460">
        <v>2.0105000000000001E-4</v>
      </c>
      <c r="AU460">
        <v>1.3635000000000001E-4</v>
      </c>
      <c r="AV460">
        <v>1.3726E-4</v>
      </c>
      <c r="AW460">
        <v>1.3668E-4</v>
      </c>
      <c r="AX460">
        <v>1.088E-4</v>
      </c>
      <c r="AY460">
        <v>1.0831E-4</v>
      </c>
      <c r="BA460">
        <v>1.4857999999999999E-4</v>
      </c>
      <c r="BB460">
        <v>1.4762E-4</v>
      </c>
      <c r="BC460">
        <v>1.2281999999999999E-4</v>
      </c>
      <c r="BD460">
        <v>1.6212E-4</v>
      </c>
      <c r="BE460">
        <v>1.8286999999999999E-4</v>
      </c>
      <c r="BF460">
        <v>1.4540000000000001E-4</v>
      </c>
      <c r="BG460">
        <v>1.5363E-4</v>
      </c>
      <c r="BH460">
        <v>1.1553999999999999E-4</v>
      </c>
      <c r="BI460">
        <v>2.3795000000000001E-4</v>
      </c>
      <c r="BJ460">
        <v>1.8621999999999999E-4</v>
      </c>
      <c r="BK460">
        <v>2.5888000000000002E-4</v>
      </c>
      <c r="BL460">
        <v>1.4155E-4</v>
      </c>
      <c r="BN460">
        <v>2.276E-4</v>
      </c>
      <c r="BO460">
        <v>2.3153E-4</v>
      </c>
      <c r="BP460">
        <v>1.9094000000000001E-4</v>
      </c>
      <c r="BQ460">
        <v>2.0331E-4</v>
      </c>
      <c r="BR460">
        <v>1.7064000000000001E-4</v>
      </c>
      <c r="BS460">
        <v>1.8586000000000001E-4</v>
      </c>
      <c r="BT460">
        <v>1.8919E-4</v>
      </c>
      <c r="BU460">
        <v>1.6521E-4</v>
      </c>
      <c r="BV460">
        <v>2.3798999999999999E-4</v>
      </c>
      <c r="BW460">
        <v>1.6827000000000001E-4</v>
      </c>
      <c r="BX460">
        <v>1.7508000000000001E-4</v>
      </c>
      <c r="BY460">
        <v>2.0226E-4</v>
      </c>
      <c r="CA460">
        <v>4.5922999999999998E-4</v>
      </c>
      <c r="CB460">
        <v>3.8216999999999998E-4</v>
      </c>
      <c r="CC460">
        <v>3.1247000000000002E-4</v>
      </c>
      <c r="CD460">
        <v>3.0227999999999999E-4</v>
      </c>
      <c r="CE460">
        <v>3.1048000000000002E-4</v>
      </c>
      <c r="CF460">
        <v>3.4926E-4</v>
      </c>
      <c r="CG460">
        <v>3.6149000000000001E-4</v>
      </c>
      <c r="CH460">
        <v>4.5196E-4</v>
      </c>
      <c r="CI460">
        <v>4.572E-4</v>
      </c>
      <c r="CJ460">
        <v>3.3743E-4</v>
      </c>
      <c r="CK460">
        <v>2.6971999999999999E-4</v>
      </c>
      <c r="CL460">
        <v>2.5373000000000003E-4</v>
      </c>
      <c r="CN460">
        <v>3.2068E-4</v>
      </c>
      <c r="CO460">
        <v>4.0083000000000002E-4</v>
      </c>
      <c r="CP460">
        <v>3.2510999999999998E-4</v>
      </c>
      <c r="CQ460">
        <v>2.6350000000000001E-4</v>
      </c>
      <c r="CR460">
        <v>2.4698999999999999E-4</v>
      </c>
      <c r="CS460">
        <v>5.4421000000000005E-4</v>
      </c>
      <c r="CT460">
        <v>4.0572999999999998E-4</v>
      </c>
      <c r="CU460">
        <v>2.6258999999999999E-4</v>
      </c>
      <c r="CV460">
        <v>3.2184999999999999E-4</v>
      </c>
      <c r="CW460">
        <v>2.9383000000000002E-4</v>
      </c>
      <c r="CX460">
        <v>3.7602000000000002E-4</v>
      </c>
      <c r="CY460">
        <v>2.23E-4</v>
      </c>
      <c r="DA460">
        <v>1.0134E-4</v>
      </c>
      <c r="DB460">
        <v>1.0759E-4</v>
      </c>
      <c r="DC460">
        <v>1.0843E-4</v>
      </c>
      <c r="DD460">
        <v>1.1045E-4</v>
      </c>
      <c r="DE460">
        <v>1.1056E-4</v>
      </c>
      <c r="DF460">
        <v>1.5712000000000001E-4</v>
      </c>
      <c r="DG460">
        <v>1.0849999999999999E-4</v>
      </c>
      <c r="DH460" s="8">
        <v>8.7818000000000005E-5</v>
      </c>
      <c r="DI460">
        <v>1.0060000000000001E-4</v>
      </c>
      <c r="DJ460">
        <v>1.1092E-4</v>
      </c>
      <c r="DK460">
        <v>1.2446000000000001E-4</v>
      </c>
      <c r="DL460">
        <v>1.156E-4</v>
      </c>
      <c r="DO460">
        <f t="shared" si="29"/>
        <v>2.1615677777777779E-4</v>
      </c>
      <c r="DP460">
        <f t="shared" si="30"/>
        <v>2.3784703703703703E-4</v>
      </c>
      <c r="DQ460">
        <f t="shared" si="31"/>
        <v>2.3040296296296294E-4</v>
      </c>
      <c r="DR460">
        <f t="shared" si="32"/>
        <v>1.9096955555555553E-4</v>
      </c>
      <c r="DT460">
        <v>57.112000000000002</v>
      </c>
    </row>
    <row r="461" spans="1:124" x14ac:dyDescent="0.25">
      <c r="A461">
        <v>4.6113000000000003E-4</v>
      </c>
      <c r="B461">
        <v>4.6440000000000001E-4</v>
      </c>
      <c r="C461">
        <v>5.8100000000000003E-4</v>
      </c>
      <c r="D461">
        <v>4.6958999999999998E-4</v>
      </c>
      <c r="E461">
        <v>1.4755000000000001E-4</v>
      </c>
      <c r="F461">
        <v>1.5420000000000001E-4</v>
      </c>
      <c r="G461">
        <v>1.5316E-4</v>
      </c>
      <c r="H461">
        <v>1.0247E-4</v>
      </c>
      <c r="I461">
        <v>1.3933000000000001E-4</v>
      </c>
      <c r="J461">
        <v>1.4013E-4</v>
      </c>
      <c r="K461">
        <v>1.1786999999999999E-4</v>
      </c>
      <c r="L461">
        <v>1.1919E-4</v>
      </c>
      <c r="N461">
        <v>1.6274E-4</v>
      </c>
      <c r="O461">
        <v>1.7164E-4</v>
      </c>
      <c r="P461">
        <v>1.6337E-4</v>
      </c>
      <c r="Q461">
        <v>1.4354E-4</v>
      </c>
      <c r="R461">
        <v>2.5077999999999998E-4</v>
      </c>
      <c r="S461">
        <v>2.0550000000000001E-4</v>
      </c>
      <c r="T461">
        <v>2.9452999999999999E-4</v>
      </c>
      <c r="U461">
        <v>1.6678999999999999E-4</v>
      </c>
      <c r="V461">
        <v>1.8153000000000001E-4</v>
      </c>
      <c r="W461">
        <v>1.5118999999999999E-4</v>
      </c>
      <c r="X461">
        <v>2.2669000000000001E-4</v>
      </c>
      <c r="Y461">
        <v>1.6435000000000001E-4</v>
      </c>
      <c r="AA461">
        <v>1.8646E-4</v>
      </c>
      <c r="AB461">
        <v>3.2048999999999999E-4</v>
      </c>
      <c r="AC461">
        <v>2.7251E-4</v>
      </c>
      <c r="AD461">
        <v>1.9045999999999999E-4</v>
      </c>
      <c r="AE461">
        <v>2.0453E-4</v>
      </c>
      <c r="AF461">
        <v>2.2800000000000001E-4</v>
      </c>
      <c r="AG461">
        <v>2.3373999999999999E-4</v>
      </c>
      <c r="AH461">
        <v>2.0149E-4</v>
      </c>
      <c r="AI461">
        <v>1.4750000000000001E-4</v>
      </c>
      <c r="AJ461">
        <v>2.3514E-4</v>
      </c>
      <c r="AK461">
        <v>1.7893999999999999E-4</v>
      </c>
      <c r="AL461">
        <v>1.3626E-4</v>
      </c>
      <c r="AN461">
        <v>1.4750000000000001E-4</v>
      </c>
      <c r="AO461">
        <v>2.3514E-4</v>
      </c>
      <c r="AP461">
        <v>1.7893999999999999E-4</v>
      </c>
      <c r="AQ461">
        <v>1.3626E-4</v>
      </c>
      <c r="AR461" s="8">
        <v>9.7848000000000002E-5</v>
      </c>
      <c r="AS461">
        <v>1.9226000000000001E-4</v>
      </c>
      <c r="AT461">
        <v>1.9823E-4</v>
      </c>
      <c r="AU461">
        <v>1.4013E-4</v>
      </c>
      <c r="AV461">
        <v>1.2820999999999999E-4</v>
      </c>
      <c r="AW461">
        <v>1.3023000000000001E-4</v>
      </c>
      <c r="AX461">
        <v>1.1048999999999999E-4</v>
      </c>
      <c r="AY461">
        <v>1.091E-4</v>
      </c>
      <c r="BA461">
        <v>1.4736E-4</v>
      </c>
      <c r="BB461">
        <v>1.5134999999999999E-4</v>
      </c>
      <c r="BC461">
        <v>1.3405000000000001E-4</v>
      </c>
      <c r="BD461">
        <v>1.5338E-4</v>
      </c>
      <c r="BE461">
        <v>1.7375999999999999E-4</v>
      </c>
      <c r="BF461">
        <v>1.5111000000000001E-4</v>
      </c>
      <c r="BG461">
        <v>1.6571000000000001E-4</v>
      </c>
      <c r="BH461">
        <v>1.2232000000000001E-4</v>
      </c>
      <c r="BI461">
        <v>2.3523000000000001E-4</v>
      </c>
      <c r="BJ461">
        <v>1.9870000000000001E-4</v>
      </c>
      <c r="BK461">
        <v>2.6324999999999997E-4</v>
      </c>
      <c r="BL461">
        <v>1.5186E-4</v>
      </c>
      <c r="BN461">
        <v>2.3510999999999999E-4</v>
      </c>
      <c r="BO461">
        <v>2.2858000000000001E-4</v>
      </c>
      <c r="BP461">
        <v>1.9047000000000001E-4</v>
      </c>
      <c r="BQ461">
        <v>2.0296999999999999E-4</v>
      </c>
      <c r="BR461">
        <v>1.7197999999999999E-4</v>
      </c>
      <c r="BS461">
        <v>1.8806000000000001E-4</v>
      </c>
      <c r="BT461">
        <v>1.8288000000000001E-4</v>
      </c>
      <c r="BU461">
        <v>1.6864000000000001E-4</v>
      </c>
      <c r="BV461">
        <v>2.3546999999999999E-4</v>
      </c>
      <c r="BW461">
        <v>1.8422999999999999E-4</v>
      </c>
      <c r="BX461">
        <v>1.8356000000000001E-4</v>
      </c>
      <c r="BY461">
        <v>1.9797E-4</v>
      </c>
      <c r="CA461">
        <v>4.3857E-4</v>
      </c>
      <c r="CB461">
        <v>3.7299000000000002E-4</v>
      </c>
      <c r="CC461">
        <v>3.2903000000000001E-4</v>
      </c>
      <c r="CD461">
        <v>3.2520999999999998E-4</v>
      </c>
      <c r="CE461">
        <v>3.2786000000000002E-4</v>
      </c>
      <c r="CF461">
        <v>3.6767000000000001E-4</v>
      </c>
      <c r="CG461">
        <v>3.6017999999999998E-4</v>
      </c>
      <c r="CH461">
        <v>4.4257999999999998E-4</v>
      </c>
      <c r="CI461">
        <v>4.3242999999999998E-4</v>
      </c>
      <c r="CJ461">
        <v>3.3252999999999999E-4</v>
      </c>
      <c r="CK461">
        <v>2.8089E-4</v>
      </c>
      <c r="CL461">
        <v>2.5732000000000001E-4</v>
      </c>
      <c r="CN461">
        <v>3.2199000000000003E-4</v>
      </c>
      <c r="CO461">
        <v>3.9431999999999998E-4</v>
      </c>
      <c r="CP461">
        <v>3.4065000000000001E-4</v>
      </c>
      <c r="CQ461">
        <v>2.6225E-4</v>
      </c>
      <c r="CR461">
        <v>2.5242999999999999E-4</v>
      </c>
      <c r="CS461">
        <v>5.0891E-4</v>
      </c>
      <c r="CT461">
        <v>3.9596999999999999E-4</v>
      </c>
      <c r="CU461">
        <v>2.5915999999999998E-4</v>
      </c>
      <c r="CV461">
        <v>3.1174000000000002E-4</v>
      </c>
      <c r="CW461">
        <v>2.8757000000000001E-4</v>
      </c>
      <c r="CX461">
        <v>3.8062000000000003E-4</v>
      </c>
      <c r="CY461">
        <v>2.2163E-4</v>
      </c>
      <c r="DA461">
        <v>1.0556999999999999E-4</v>
      </c>
      <c r="DB461">
        <v>1.0506E-4</v>
      </c>
      <c r="DC461">
        <v>1.1131E-4</v>
      </c>
      <c r="DD461">
        <v>1.0739E-4</v>
      </c>
      <c r="DE461">
        <v>1.1361E-4</v>
      </c>
      <c r="DF461">
        <v>1.4949000000000001E-4</v>
      </c>
      <c r="DG461">
        <v>1.1174E-4</v>
      </c>
      <c r="DH461" s="8">
        <v>8.6644999999999995E-5</v>
      </c>
      <c r="DI461">
        <v>1.0590999999999999E-4</v>
      </c>
      <c r="DJ461">
        <v>1.1858000000000001E-4</v>
      </c>
      <c r="DK461">
        <v>1.2354E-4</v>
      </c>
      <c r="DL461">
        <v>1.1506999999999999E-4</v>
      </c>
      <c r="DO461">
        <f t="shared" si="29"/>
        <v>2.1718992592592598E-4</v>
      </c>
      <c r="DP461">
        <f t="shared" si="30"/>
        <v>2.3583222222222223E-4</v>
      </c>
      <c r="DQ461">
        <f t="shared" si="31"/>
        <v>2.3197481481481477E-4</v>
      </c>
      <c r="DR461">
        <f t="shared" si="32"/>
        <v>1.9088981481481476E-4</v>
      </c>
      <c r="DT461">
        <v>57.237000000000002</v>
      </c>
    </row>
    <row r="462" spans="1:124" x14ac:dyDescent="0.25">
      <c r="A462">
        <v>4.6879000000000002E-4</v>
      </c>
      <c r="B462">
        <v>5.1088999999999996E-4</v>
      </c>
      <c r="C462">
        <v>5.6636999999999996E-4</v>
      </c>
      <c r="D462">
        <v>4.9594999999999999E-4</v>
      </c>
      <c r="E462">
        <v>1.5417999999999999E-4</v>
      </c>
      <c r="F462">
        <v>1.5851E-4</v>
      </c>
      <c r="G462">
        <v>1.5042000000000001E-4</v>
      </c>
      <c r="H462">
        <v>1.0263E-4</v>
      </c>
      <c r="I462">
        <v>1.3804999999999999E-4</v>
      </c>
      <c r="J462">
        <v>1.3443999999999999E-4</v>
      </c>
      <c r="K462">
        <v>1.0840000000000001E-4</v>
      </c>
      <c r="L462">
        <v>1.1218999999999999E-4</v>
      </c>
      <c r="N462">
        <v>1.6998E-4</v>
      </c>
      <c r="O462">
        <v>1.663E-4</v>
      </c>
      <c r="P462">
        <v>1.5419000000000001E-4</v>
      </c>
      <c r="Q462">
        <v>1.2521E-4</v>
      </c>
      <c r="R462">
        <v>2.4059999999999999E-4</v>
      </c>
      <c r="S462">
        <v>2.0299000000000001E-4</v>
      </c>
      <c r="T462">
        <v>2.7530000000000002E-4</v>
      </c>
      <c r="U462">
        <v>1.6854000000000001E-4</v>
      </c>
      <c r="V462">
        <v>2.0845999999999999E-4</v>
      </c>
      <c r="W462">
        <v>1.6239E-4</v>
      </c>
      <c r="X462">
        <v>2.0932000000000001E-4</v>
      </c>
      <c r="Y462">
        <v>1.5328999999999999E-4</v>
      </c>
      <c r="AA462">
        <v>1.9976999999999999E-4</v>
      </c>
      <c r="AB462">
        <v>2.6433000000000001E-4</v>
      </c>
      <c r="AC462">
        <v>2.4469999999999998E-4</v>
      </c>
      <c r="AD462">
        <v>1.8493000000000001E-4</v>
      </c>
      <c r="AE462">
        <v>2.0050999999999999E-4</v>
      </c>
      <c r="AF462">
        <v>2.3340000000000001E-4</v>
      </c>
      <c r="AG462">
        <v>2.4967000000000001E-4</v>
      </c>
      <c r="AH462">
        <v>1.9787E-4</v>
      </c>
      <c r="AI462">
        <v>1.7991E-4</v>
      </c>
      <c r="AJ462">
        <v>2.1706000000000001E-4</v>
      </c>
      <c r="AK462">
        <v>1.9150999999999999E-4</v>
      </c>
      <c r="AL462">
        <v>1.3066999999999999E-4</v>
      </c>
      <c r="AN462">
        <v>1.7991E-4</v>
      </c>
      <c r="AO462">
        <v>2.1706000000000001E-4</v>
      </c>
      <c r="AP462">
        <v>1.9150999999999999E-4</v>
      </c>
      <c r="AQ462">
        <v>1.3066999999999999E-4</v>
      </c>
      <c r="AR462">
        <v>1.1144E-4</v>
      </c>
      <c r="AS462">
        <v>1.6928000000000001E-4</v>
      </c>
      <c r="AT462">
        <v>1.9113999999999999E-4</v>
      </c>
      <c r="AU462">
        <v>1.4927000000000001E-4</v>
      </c>
      <c r="AV462">
        <v>1.1318E-4</v>
      </c>
      <c r="AW462">
        <v>1.1859E-4</v>
      </c>
      <c r="AX462">
        <v>1.1277000000000001E-4</v>
      </c>
      <c r="AY462">
        <v>1.1073000000000001E-4</v>
      </c>
      <c r="BA462">
        <v>1.4676000000000001E-4</v>
      </c>
      <c r="BB462">
        <v>1.6370999999999999E-4</v>
      </c>
      <c r="BC462">
        <v>1.6463E-4</v>
      </c>
      <c r="BD462">
        <v>1.35E-4</v>
      </c>
      <c r="BE462">
        <v>1.5071999999999999E-4</v>
      </c>
      <c r="BF462">
        <v>1.6206E-4</v>
      </c>
      <c r="BG462">
        <v>1.9121000000000001E-4</v>
      </c>
      <c r="BH462">
        <v>1.4249999999999999E-4</v>
      </c>
      <c r="BI462">
        <v>2.2787999999999999E-4</v>
      </c>
      <c r="BJ462">
        <v>2.2753000000000001E-4</v>
      </c>
      <c r="BK462">
        <v>2.6363999999999999E-4</v>
      </c>
      <c r="BL462">
        <v>1.7540000000000001E-4</v>
      </c>
      <c r="BN462">
        <v>2.4915000000000001E-4</v>
      </c>
      <c r="BO462">
        <v>2.1809999999999999E-4</v>
      </c>
      <c r="BP462">
        <v>1.8898E-4</v>
      </c>
      <c r="BQ462">
        <v>1.9945999999999999E-4</v>
      </c>
      <c r="BR462">
        <v>1.7699E-4</v>
      </c>
      <c r="BS462">
        <v>1.9540000000000001E-4</v>
      </c>
      <c r="BT462">
        <v>1.6542999999999999E-4</v>
      </c>
      <c r="BU462">
        <v>1.7563E-4</v>
      </c>
      <c r="BV462">
        <v>2.2164E-4</v>
      </c>
      <c r="BW462">
        <v>2.2143E-4</v>
      </c>
      <c r="BX462">
        <v>2.0170999999999999E-4</v>
      </c>
      <c r="BY462">
        <v>1.8997E-4</v>
      </c>
      <c r="CA462">
        <v>3.8308999999999999E-4</v>
      </c>
      <c r="CB462">
        <v>3.5398999999999999E-4</v>
      </c>
      <c r="CC462">
        <v>3.7698000000000001E-4</v>
      </c>
      <c r="CD462">
        <v>3.8458999999999998E-4</v>
      </c>
      <c r="CE462">
        <v>3.614E-4</v>
      </c>
      <c r="CF462">
        <v>4.1954999999999998E-4</v>
      </c>
      <c r="CG462">
        <v>3.6383999999999999E-4</v>
      </c>
      <c r="CH462">
        <v>4.0404999999999998E-4</v>
      </c>
      <c r="CI462">
        <v>3.7186000000000001E-4</v>
      </c>
      <c r="CJ462">
        <v>3.2707E-4</v>
      </c>
      <c r="CK462">
        <v>3.0040999999999998E-4</v>
      </c>
      <c r="CL462">
        <v>2.7205000000000003E-4</v>
      </c>
      <c r="CN462">
        <v>3.2147000000000002E-4</v>
      </c>
      <c r="CO462">
        <v>3.8285000000000001E-4</v>
      </c>
      <c r="CP462">
        <v>3.8421000000000001E-4</v>
      </c>
      <c r="CQ462">
        <v>2.5714999999999999E-4</v>
      </c>
      <c r="CR462">
        <v>2.6967000000000001E-4</v>
      </c>
      <c r="CS462">
        <v>4.2308999999999999E-4</v>
      </c>
      <c r="CT462">
        <v>3.7259000000000001E-4</v>
      </c>
      <c r="CU462">
        <v>2.5408000000000001E-4</v>
      </c>
      <c r="CV462">
        <v>2.7930000000000001E-4</v>
      </c>
      <c r="CW462">
        <v>2.7960000000000002E-4</v>
      </c>
      <c r="CX462">
        <v>3.9278000000000002E-4</v>
      </c>
      <c r="CY462">
        <v>2.2554000000000001E-4</v>
      </c>
      <c r="DA462">
        <v>1.1760999999999999E-4</v>
      </c>
      <c r="DB462">
        <v>1.0014999999999999E-4</v>
      </c>
      <c r="DC462">
        <v>1.1765E-4</v>
      </c>
      <c r="DD462">
        <v>1.0079E-4</v>
      </c>
      <c r="DE462">
        <v>1.2131E-4</v>
      </c>
      <c r="DF462">
        <v>1.3265999999999999E-4</v>
      </c>
      <c r="DG462">
        <v>1.1790000000000001E-4</v>
      </c>
      <c r="DH462" s="8">
        <v>8.5475000000000004E-5</v>
      </c>
      <c r="DI462">
        <v>1.1489000000000001E-4</v>
      </c>
      <c r="DJ462">
        <v>1.3903E-4</v>
      </c>
      <c r="DK462">
        <v>1.2127E-4</v>
      </c>
      <c r="DL462">
        <v>1.1115E-4</v>
      </c>
      <c r="DO462">
        <f t="shared" si="29"/>
        <v>2.1772296296296295E-4</v>
      </c>
      <c r="DP462">
        <f t="shared" si="30"/>
        <v>2.3338740740740736E-4</v>
      </c>
      <c r="DQ462">
        <f t="shared" si="31"/>
        <v>2.3587148148148141E-4</v>
      </c>
      <c r="DR462">
        <f t="shared" si="32"/>
        <v>1.9165870370370369E-4</v>
      </c>
      <c r="DT462">
        <v>57.362000000000002</v>
      </c>
    </row>
    <row r="463" spans="1:124" x14ac:dyDescent="0.25">
      <c r="A463">
        <v>4.7245000000000002E-4</v>
      </c>
      <c r="B463">
        <v>5.6685999999999998E-4</v>
      </c>
      <c r="C463">
        <v>5.5148000000000003E-4</v>
      </c>
      <c r="D463">
        <v>5.2866999999999996E-4</v>
      </c>
      <c r="E463">
        <v>1.6053000000000001E-4</v>
      </c>
      <c r="F463">
        <v>1.6176999999999999E-4</v>
      </c>
      <c r="G463">
        <v>1.4857E-4</v>
      </c>
      <c r="H463">
        <v>1.0280000000000001E-4</v>
      </c>
      <c r="I463">
        <v>1.3501999999999999E-4</v>
      </c>
      <c r="J463">
        <v>1.2951E-4</v>
      </c>
      <c r="K463">
        <v>1.0041E-4</v>
      </c>
      <c r="L463">
        <v>1.0546E-4</v>
      </c>
      <c r="N463">
        <v>1.7626E-4</v>
      </c>
      <c r="O463">
        <v>1.6140999999999999E-4</v>
      </c>
      <c r="P463">
        <v>1.4563999999999999E-4</v>
      </c>
      <c r="Q463">
        <v>1.0717000000000001E-4</v>
      </c>
      <c r="R463">
        <v>2.2687E-4</v>
      </c>
      <c r="S463">
        <v>2.0204000000000001E-4</v>
      </c>
      <c r="T463">
        <v>2.5512000000000001E-4</v>
      </c>
      <c r="U463">
        <v>1.7087999999999999E-4</v>
      </c>
      <c r="V463">
        <v>2.3563999999999999E-4</v>
      </c>
      <c r="W463">
        <v>1.7398000000000001E-4</v>
      </c>
      <c r="X463">
        <v>1.9154E-4</v>
      </c>
      <c r="Y463">
        <v>1.4242000000000001E-4</v>
      </c>
      <c r="AA463">
        <v>2.128E-4</v>
      </c>
      <c r="AB463">
        <v>2.1012E-4</v>
      </c>
      <c r="AC463">
        <v>2.1777999999999999E-4</v>
      </c>
      <c r="AD463">
        <v>1.7828000000000001E-4</v>
      </c>
      <c r="AE463">
        <v>1.9589E-4</v>
      </c>
      <c r="AF463">
        <v>2.3695000000000001E-4</v>
      </c>
      <c r="AG463">
        <v>2.6549000000000001E-4</v>
      </c>
      <c r="AH463">
        <v>1.9254999999999999E-4</v>
      </c>
      <c r="AI463">
        <v>2.1143E-4</v>
      </c>
      <c r="AJ463">
        <v>1.9919E-4</v>
      </c>
      <c r="AK463">
        <v>2.0356000000000001E-4</v>
      </c>
      <c r="AL463">
        <v>1.2582000000000001E-4</v>
      </c>
      <c r="AN463">
        <v>2.1143E-4</v>
      </c>
      <c r="AO463">
        <v>1.9919E-4</v>
      </c>
      <c r="AP463">
        <v>2.0356000000000001E-4</v>
      </c>
      <c r="AQ463">
        <v>1.2582000000000001E-4</v>
      </c>
      <c r="AR463">
        <v>1.2542E-4</v>
      </c>
      <c r="AS463">
        <v>1.45E-4</v>
      </c>
      <c r="AT463">
        <v>1.8378000000000001E-4</v>
      </c>
      <c r="AU463">
        <v>1.5825E-4</v>
      </c>
      <c r="AV463">
        <v>1.0077999999999999E-4</v>
      </c>
      <c r="AW463">
        <v>1.0843E-4</v>
      </c>
      <c r="AX463">
        <v>1.1421000000000001E-4</v>
      </c>
      <c r="AY463">
        <v>1.1213999999999999E-4</v>
      </c>
      <c r="BA463">
        <v>1.4694999999999999E-4</v>
      </c>
      <c r="BB463">
        <v>1.7725E-4</v>
      </c>
      <c r="BC463">
        <v>1.964E-4</v>
      </c>
      <c r="BD463">
        <v>1.1758E-4</v>
      </c>
      <c r="BE463">
        <v>1.2715E-4</v>
      </c>
      <c r="BF463">
        <v>1.7171999999999999E-4</v>
      </c>
      <c r="BG463">
        <v>2.1503000000000001E-4</v>
      </c>
      <c r="BH463">
        <v>1.6406999999999999E-4</v>
      </c>
      <c r="BI463">
        <v>2.1997E-4</v>
      </c>
      <c r="BJ463">
        <v>2.5556999999999999E-4</v>
      </c>
      <c r="BK463">
        <v>2.5973000000000001E-4</v>
      </c>
      <c r="BL463">
        <v>1.9820999999999999E-4</v>
      </c>
      <c r="BN463">
        <v>2.6132E-4</v>
      </c>
      <c r="BO463">
        <v>2.0604999999999999E-4</v>
      </c>
      <c r="BP463">
        <v>1.8715999999999999E-4</v>
      </c>
      <c r="BQ463">
        <v>1.9468E-4</v>
      </c>
      <c r="BR463">
        <v>1.8253E-4</v>
      </c>
      <c r="BS463">
        <v>2.0337E-4</v>
      </c>
      <c r="BT463">
        <v>1.4695999999999999E-4</v>
      </c>
      <c r="BU463">
        <v>1.8192999999999999E-4</v>
      </c>
      <c r="BV463">
        <v>2.0453999999999999E-4</v>
      </c>
      <c r="BW463">
        <v>2.5784000000000001E-4</v>
      </c>
      <c r="BX463">
        <v>2.187E-4</v>
      </c>
      <c r="BY463">
        <v>1.8273000000000001E-4</v>
      </c>
      <c r="CA463">
        <v>3.2495000000000001E-4</v>
      </c>
      <c r="CB463">
        <v>3.3588999999999998E-4</v>
      </c>
      <c r="CC463">
        <v>4.2766000000000001E-4</v>
      </c>
      <c r="CD463">
        <v>4.4509999999999998E-4</v>
      </c>
      <c r="CE463">
        <v>3.9115999999999999E-4</v>
      </c>
      <c r="CF463">
        <v>4.7388999999999998E-4</v>
      </c>
      <c r="CG463">
        <v>3.6981999999999998E-4</v>
      </c>
      <c r="CH463">
        <v>3.5878E-4</v>
      </c>
      <c r="CI463">
        <v>3.1064999999999999E-4</v>
      </c>
      <c r="CJ463">
        <v>3.2379000000000002E-4</v>
      </c>
      <c r="CK463">
        <v>3.1660999999999999E-4</v>
      </c>
      <c r="CL463">
        <v>2.8889999999999997E-4</v>
      </c>
      <c r="CN463">
        <v>3.1921E-4</v>
      </c>
      <c r="CO463">
        <v>3.7277000000000002E-4</v>
      </c>
      <c r="CP463">
        <v>4.2981999999999997E-4</v>
      </c>
      <c r="CQ463">
        <v>2.5098999999999998E-4</v>
      </c>
      <c r="CR463">
        <v>2.8830000000000001E-4</v>
      </c>
      <c r="CS463">
        <v>3.3672999999999998E-4</v>
      </c>
      <c r="CT463">
        <v>3.4900000000000003E-4</v>
      </c>
      <c r="CU463">
        <v>2.5007000000000002E-4</v>
      </c>
      <c r="CV463">
        <v>2.4342999999999999E-4</v>
      </c>
      <c r="CW463">
        <v>2.7423999999999998E-4</v>
      </c>
      <c r="CX463">
        <v>4.0502000000000002E-4</v>
      </c>
      <c r="CY463">
        <v>2.3211999999999999E-4</v>
      </c>
      <c r="DA463">
        <v>1.3024999999999999E-4</v>
      </c>
      <c r="DB463" s="8">
        <v>9.5608999999999999E-5</v>
      </c>
      <c r="DC463">
        <v>1.2364E-4</v>
      </c>
      <c r="DD463" s="8">
        <v>9.4408999999999997E-5</v>
      </c>
      <c r="DE463">
        <v>1.2905999999999999E-4</v>
      </c>
      <c r="DF463">
        <v>1.1635E-4</v>
      </c>
      <c r="DG463">
        <v>1.2328E-4</v>
      </c>
      <c r="DH463" s="8">
        <v>8.4888000000000004E-5</v>
      </c>
      <c r="DI463">
        <v>1.2222000000000001E-4</v>
      </c>
      <c r="DJ463">
        <v>1.6012000000000001E-4</v>
      </c>
      <c r="DK463">
        <v>1.1887000000000001E-4</v>
      </c>
      <c r="DL463">
        <v>1.0607000000000001E-4</v>
      </c>
      <c r="DO463">
        <f t="shared" si="29"/>
        <v>2.1726703703703703E-4</v>
      </c>
      <c r="DP463">
        <f t="shared" si="30"/>
        <v>2.3169033333333337E-4</v>
      </c>
      <c r="DQ463">
        <f t="shared" si="31"/>
        <v>2.3958666666666669E-4</v>
      </c>
      <c r="DR463">
        <f t="shared" si="32"/>
        <v>1.9262174074074072E-4</v>
      </c>
      <c r="DT463">
        <v>57.487000000000002</v>
      </c>
    </row>
    <row r="464" spans="1:124" x14ac:dyDescent="0.25">
      <c r="A464">
        <v>4.6963000000000001E-4</v>
      </c>
      <c r="B464">
        <v>5.9865999999999999E-4</v>
      </c>
      <c r="C464">
        <v>5.4443999999999998E-4</v>
      </c>
      <c r="D464">
        <v>5.4783000000000002E-4</v>
      </c>
      <c r="E464">
        <v>1.6279000000000001E-4</v>
      </c>
      <c r="F464">
        <v>1.6197999999999999E-4</v>
      </c>
      <c r="G464">
        <v>1.4851E-4</v>
      </c>
      <c r="H464">
        <v>1.0279E-4</v>
      </c>
      <c r="I464">
        <v>1.3197E-4</v>
      </c>
      <c r="J464">
        <v>1.2809E-4</v>
      </c>
      <c r="K464" s="8">
        <v>9.8441000000000002E-5</v>
      </c>
      <c r="L464">
        <v>1.0281999999999999E-4</v>
      </c>
      <c r="N464">
        <v>1.7778E-4</v>
      </c>
      <c r="O464">
        <v>1.5969000000000001E-4</v>
      </c>
      <c r="P464">
        <v>1.4257000000000001E-4</v>
      </c>
      <c r="Q464" s="8">
        <v>9.9863000000000003E-5</v>
      </c>
      <c r="R464">
        <v>2.1754000000000001E-4</v>
      </c>
      <c r="S464">
        <v>2.0298000000000001E-4</v>
      </c>
      <c r="T464">
        <v>2.4559000000000001E-4</v>
      </c>
      <c r="U464">
        <v>1.7226000000000001E-4</v>
      </c>
      <c r="V464">
        <v>2.4697E-4</v>
      </c>
      <c r="W464">
        <v>1.7901000000000001E-4</v>
      </c>
      <c r="X464">
        <v>1.8358E-4</v>
      </c>
      <c r="Y464">
        <v>1.3795999999999999E-4</v>
      </c>
      <c r="AA464">
        <v>2.1777E-4</v>
      </c>
      <c r="AB464">
        <v>1.8927000000000001E-4</v>
      </c>
      <c r="AC464">
        <v>2.0725999999999999E-4</v>
      </c>
      <c r="AD464">
        <v>1.7427E-4</v>
      </c>
      <c r="AE464">
        <v>1.9320000000000001E-4</v>
      </c>
      <c r="AF464">
        <v>2.3644000000000001E-4</v>
      </c>
      <c r="AG464">
        <v>2.7172999999999998E-4</v>
      </c>
      <c r="AH464">
        <v>1.8851999999999999E-4</v>
      </c>
      <c r="AI464">
        <v>2.2351000000000001E-4</v>
      </c>
      <c r="AJ464">
        <v>1.918E-4</v>
      </c>
      <c r="AK464">
        <v>2.0788E-4</v>
      </c>
      <c r="AL464">
        <v>1.2442E-4</v>
      </c>
      <c r="AN464">
        <v>2.2351000000000001E-4</v>
      </c>
      <c r="AO464">
        <v>1.918E-4</v>
      </c>
      <c r="AP464">
        <v>2.0788E-4</v>
      </c>
      <c r="AQ464">
        <v>1.2442E-4</v>
      </c>
      <c r="AR464">
        <v>1.3149E-4</v>
      </c>
      <c r="AS464">
        <v>1.3352000000000001E-4</v>
      </c>
      <c r="AT464">
        <v>1.8031000000000001E-4</v>
      </c>
      <c r="AU464">
        <v>1.6168000000000001E-4</v>
      </c>
      <c r="AV464" s="8">
        <v>9.8040000000000003E-5</v>
      </c>
      <c r="AW464">
        <v>1.0551E-4</v>
      </c>
      <c r="AX464">
        <v>1.1389E-4</v>
      </c>
      <c r="AY464">
        <v>1.1239E-4</v>
      </c>
      <c r="BA464">
        <v>1.4763999999999999E-4</v>
      </c>
      <c r="BB464">
        <v>1.8385E-4</v>
      </c>
      <c r="BC464">
        <v>2.1057000000000001E-4</v>
      </c>
      <c r="BD464">
        <v>1.1114E-4</v>
      </c>
      <c r="BE464">
        <v>1.1669E-4</v>
      </c>
      <c r="BF464">
        <v>1.7432999999999999E-4</v>
      </c>
      <c r="BG464">
        <v>2.2313000000000001E-4</v>
      </c>
      <c r="BH464">
        <v>1.7421E-4</v>
      </c>
      <c r="BI464">
        <v>2.1592000000000001E-4</v>
      </c>
      <c r="BJ464">
        <v>2.6624E-4</v>
      </c>
      <c r="BK464">
        <v>2.5370999999999998E-4</v>
      </c>
      <c r="BL464">
        <v>2.0678999999999999E-4</v>
      </c>
      <c r="BN464">
        <v>2.6434000000000001E-4</v>
      </c>
      <c r="BO464">
        <v>1.9934999999999999E-4</v>
      </c>
      <c r="BP464">
        <v>1.8589E-4</v>
      </c>
      <c r="BQ464">
        <v>1.9128E-4</v>
      </c>
      <c r="BR464">
        <v>1.8516999999999999E-4</v>
      </c>
      <c r="BS464">
        <v>2.0710999999999999E-4</v>
      </c>
      <c r="BT464">
        <v>1.3814E-4</v>
      </c>
      <c r="BU464">
        <v>1.8372000000000001E-4</v>
      </c>
      <c r="BV464">
        <v>1.9406E-4</v>
      </c>
      <c r="BW464">
        <v>2.7197000000000001E-4</v>
      </c>
      <c r="BX464">
        <v>2.2442E-4</v>
      </c>
      <c r="BY464">
        <v>1.8027000000000001E-4</v>
      </c>
      <c r="CA464">
        <v>2.9783000000000001E-4</v>
      </c>
      <c r="CB464">
        <v>3.2885E-4</v>
      </c>
      <c r="CC464">
        <v>4.5092999999999999E-4</v>
      </c>
      <c r="CD464">
        <v>4.7090000000000001E-4</v>
      </c>
      <c r="CE464">
        <v>3.9948000000000002E-4</v>
      </c>
      <c r="CF464">
        <v>4.9837999999999998E-4</v>
      </c>
      <c r="CG464">
        <v>3.7414000000000002E-4</v>
      </c>
      <c r="CH464">
        <v>3.3306999999999998E-4</v>
      </c>
      <c r="CI464">
        <v>2.8425999999999999E-4</v>
      </c>
      <c r="CJ464">
        <v>3.2419000000000003E-4</v>
      </c>
      <c r="CK464">
        <v>3.1981000000000002E-4</v>
      </c>
      <c r="CL464">
        <v>2.9765E-4</v>
      </c>
      <c r="CN464">
        <v>3.1631999999999998E-4</v>
      </c>
      <c r="CO464">
        <v>3.6960999999999998E-4</v>
      </c>
      <c r="CP464">
        <v>4.5039E-4</v>
      </c>
      <c r="CQ464">
        <v>2.4718E-4</v>
      </c>
      <c r="CR464">
        <v>2.9713E-4</v>
      </c>
      <c r="CS464">
        <v>3.0003000000000001E-4</v>
      </c>
      <c r="CT464">
        <v>3.3867000000000001E-4</v>
      </c>
      <c r="CU464">
        <v>2.4918E-4</v>
      </c>
      <c r="CV464">
        <v>2.2499E-4</v>
      </c>
      <c r="CW464">
        <v>2.7428000000000001E-4</v>
      </c>
      <c r="CX464">
        <v>4.0984000000000002E-4</v>
      </c>
      <c r="CY464">
        <v>2.3722000000000001E-4</v>
      </c>
      <c r="DA464">
        <v>1.3596999999999999E-4</v>
      </c>
      <c r="DB464" s="8">
        <v>9.4000999999999997E-5</v>
      </c>
      <c r="DC464">
        <v>1.2568E-4</v>
      </c>
      <c r="DD464" s="8">
        <v>9.1879000000000006E-5</v>
      </c>
      <c r="DE464">
        <v>1.3218999999999999E-4</v>
      </c>
      <c r="DF464">
        <v>1.0997000000000001E-4</v>
      </c>
      <c r="DG464">
        <v>1.2464999999999999E-4</v>
      </c>
      <c r="DH464" s="8">
        <v>8.5119999999999998E-5</v>
      </c>
      <c r="DI464">
        <v>1.2354999999999999E-4</v>
      </c>
      <c r="DJ464">
        <v>1.6935E-4</v>
      </c>
      <c r="DK464">
        <v>1.1762E-4</v>
      </c>
      <c r="DL464">
        <v>1.0273E-4</v>
      </c>
      <c r="DO464">
        <f t="shared" si="29"/>
        <v>2.1591629629629631E-4</v>
      </c>
      <c r="DP464">
        <f t="shared" si="30"/>
        <v>2.3149114814814814E-4</v>
      </c>
      <c r="DQ464">
        <f t="shared" si="31"/>
        <v>2.4072855555555561E-4</v>
      </c>
      <c r="DR464">
        <f t="shared" si="32"/>
        <v>1.9302081481481479E-4</v>
      </c>
      <c r="DT464">
        <v>57.613</v>
      </c>
    </row>
    <row r="465" spans="1:124" x14ac:dyDescent="0.25">
      <c r="A465">
        <v>4.6156000000000002E-4</v>
      </c>
      <c r="B465">
        <v>5.8710999999999995E-4</v>
      </c>
      <c r="C465">
        <v>5.4872999999999999E-4</v>
      </c>
      <c r="D465">
        <v>5.4164999999999997E-4</v>
      </c>
      <c r="E465">
        <v>1.5951E-4</v>
      </c>
      <c r="F465">
        <v>1.5893E-4</v>
      </c>
      <c r="G465">
        <v>1.5013E-4</v>
      </c>
      <c r="H465">
        <v>1.0251000000000001E-4</v>
      </c>
      <c r="I465">
        <v>1.3057999999999999E-4</v>
      </c>
      <c r="J465">
        <v>1.3087E-4</v>
      </c>
      <c r="K465">
        <v>1.0351E-4</v>
      </c>
      <c r="L465">
        <v>1.0571E-4</v>
      </c>
      <c r="N465">
        <v>1.7354E-4</v>
      </c>
      <c r="O465">
        <v>1.6200000000000001E-4</v>
      </c>
      <c r="P465">
        <v>1.4663999999999999E-4</v>
      </c>
      <c r="Q465">
        <v>1.0743000000000001E-4</v>
      </c>
      <c r="R465">
        <v>2.1790000000000001E-4</v>
      </c>
      <c r="S465">
        <v>2.0504E-4</v>
      </c>
      <c r="T465">
        <v>2.5207000000000002E-4</v>
      </c>
      <c r="U465">
        <v>1.717E-4</v>
      </c>
      <c r="V465">
        <v>2.3567E-4</v>
      </c>
      <c r="W465">
        <v>1.7443E-4</v>
      </c>
      <c r="X465">
        <v>1.8990000000000001E-4</v>
      </c>
      <c r="Y465">
        <v>1.4236000000000001E-4</v>
      </c>
      <c r="AA465">
        <v>2.1162000000000001E-4</v>
      </c>
      <c r="AB465">
        <v>2.1367000000000001E-4</v>
      </c>
      <c r="AC465">
        <v>2.1902E-4</v>
      </c>
      <c r="AD465">
        <v>1.7506999999999999E-4</v>
      </c>
      <c r="AE465">
        <v>1.9385E-4</v>
      </c>
      <c r="AF465">
        <v>2.3201E-4</v>
      </c>
      <c r="AG465">
        <v>2.6453000000000002E-4</v>
      </c>
      <c r="AH465">
        <v>1.8798999999999999E-4</v>
      </c>
      <c r="AI465">
        <v>2.0898999999999999E-4</v>
      </c>
      <c r="AJ465">
        <v>1.9902E-4</v>
      </c>
      <c r="AK465">
        <v>2.0180999999999999E-4</v>
      </c>
      <c r="AL465">
        <v>1.2714000000000001E-4</v>
      </c>
      <c r="AN465">
        <v>2.0898999999999999E-4</v>
      </c>
      <c r="AO465">
        <v>1.9902E-4</v>
      </c>
      <c r="AP465">
        <v>2.0180999999999999E-4</v>
      </c>
      <c r="AQ465">
        <v>1.2714000000000001E-4</v>
      </c>
      <c r="AR465">
        <v>1.2601999999999999E-4</v>
      </c>
      <c r="AS465">
        <v>1.4139E-4</v>
      </c>
      <c r="AT465">
        <v>1.8259E-4</v>
      </c>
      <c r="AU465">
        <v>1.5741999999999999E-4</v>
      </c>
      <c r="AV465">
        <v>1.0639E-4</v>
      </c>
      <c r="AW465">
        <v>1.114E-4</v>
      </c>
      <c r="AX465">
        <v>1.1191E-4</v>
      </c>
      <c r="AY465">
        <v>1.1124999999999999E-4</v>
      </c>
      <c r="BA465">
        <v>1.4826999999999999E-4</v>
      </c>
      <c r="BB465">
        <v>1.7948000000000001E-4</v>
      </c>
      <c r="BC465">
        <v>1.9871999999999999E-4</v>
      </c>
      <c r="BD465">
        <v>1.1929E-4</v>
      </c>
      <c r="BE465">
        <v>1.2527999999999999E-4</v>
      </c>
      <c r="BF465">
        <v>1.6825E-4</v>
      </c>
      <c r="BG465">
        <v>2.1066999999999999E-4</v>
      </c>
      <c r="BH465">
        <v>1.6688E-4</v>
      </c>
      <c r="BI465">
        <v>2.1786E-4</v>
      </c>
      <c r="BJ465">
        <v>2.5316E-4</v>
      </c>
      <c r="BK465">
        <v>2.4895000000000001E-4</v>
      </c>
      <c r="BL465">
        <v>1.9599999999999999E-4</v>
      </c>
      <c r="BN465">
        <v>2.5626000000000002E-4</v>
      </c>
      <c r="BO465">
        <v>2.0172000000000001E-4</v>
      </c>
      <c r="BP465">
        <v>1.8571000000000001E-4</v>
      </c>
      <c r="BQ465">
        <v>1.9107E-4</v>
      </c>
      <c r="BR465">
        <v>1.8322999999999999E-4</v>
      </c>
      <c r="BS465">
        <v>2.0425E-4</v>
      </c>
      <c r="BT465">
        <v>1.4395E-4</v>
      </c>
      <c r="BU465">
        <v>1.7981E-4</v>
      </c>
      <c r="BV465">
        <v>1.9615E-4</v>
      </c>
      <c r="BW465">
        <v>2.5541000000000002E-4</v>
      </c>
      <c r="BX465">
        <v>2.154E-4</v>
      </c>
      <c r="BY465">
        <v>1.8380999999999999E-4</v>
      </c>
      <c r="CA465">
        <v>3.1712999999999999E-4</v>
      </c>
      <c r="CB465">
        <v>3.3659E-4</v>
      </c>
      <c r="CC465">
        <v>4.328E-4</v>
      </c>
      <c r="CD465">
        <v>4.4660000000000001E-4</v>
      </c>
      <c r="CE465">
        <v>3.8119E-4</v>
      </c>
      <c r="CF465">
        <v>4.7828999999999998E-4</v>
      </c>
      <c r="CG465">
        <v>3.7387999999999999E-4</v>
      </c>
      <c r="CH465">
        <v>3.4154999999999998E-4</v>
      </c>
      <c r="CI465">
        <v>3.0766000000000002E-4</v>
      </c>
      <c r="CJ465">
        <v>3.2763999999999997E-4</v>
      </c>
      <c r="CK465">
        <v>3.0792999999999999E-4</v>
      </c>
      <c r="CL465">
        <v>2.9286999999999998E-4</v>
      </c>
      <c r="CN465">
        <v>3.1422999999999998E-4</v>
      </c>
      <c r="CO465">
        <v>3.7490000000000001E-4</v>
      </c>
      <c r="CP465">
        <v>4.3361000000000002E-4</v>
      </c>
      <c r="CQ465">
        <v>2.477E-4</v>
      </c>
      <c r="CR465">
        <v>2.9075999999999999E-4</v>
      </c>
      <c r="CS465">
        <v>3.3398E-4</v>
      </c>
      <c r="CT465">
        <v>3.4728999999999999E-4</v>
      </c>
      <c r="CU465">
        <v>2.5167000000000001E-4</v>
      </c>
      <c r="CV465">
        <v>2.3452999999999999E-4</v>
      </c>
      <c r="CW465">
        <v>2.7942E-4</v>
      </c>
      <c r="CX465">
        <v>4.0412E-4</v>
      </c>
      <c r="CY465">
        <v>2.3763000000000001E-4</v>
      </c>
      <c r="DA465">
        <v>1.3133E-4</v>
      </c>
      <c r="DB465" s="8">
        <v>9.6156999999999994E-5</v>
      </c>
      <c r="DC465">
        <v>1.225E-4</v>
      </c>
      <c r="DD465" s="8">
        <v>9.4569999999999997E-5</v>
      </c>
      <c r="DE465">
        <v>1.2878E-4</v>
      </c>
      <c r="DF465">
        <v>1.1709000000000001E-4</v>
      </c>
      <c r="DG465">
        <v>1.2113E-4</v>
      </c>
      <c r="DH465" s="8">
        <v>8.5941999999999998E-5</v>
      </c>
      <c r="DI465">
        <v>1.1804E-4</v>
      </c>
      <c r="DJ465">
        <v>1.6123E-4</v>
      </c>
      <c r="DK465">
        <v>1.1815999999999999E-4</v>
      </c>
      <c r="DL465">
        <v>1.0297E-4</v>
      </c>
      <c r="DO465">
        <f t="shared" si="29"/>
        <v>2.1427111111111112E-4</v>
      </c>
      <c r="DP465">
        <f t="shared" si="30"/>
        <v>2.3268359259259261E-4</v>
      </c>
      <c r="DQ465">
        <f t="shared" si="31"/>
        <v>2.3842481481481482E-4</v>
      </c>
      <c r="DR465">
        <f t="shared" si="32"/>
        <v>1.9243451851851852E-4</v>
      </c>
      <c r="DT465">
        <v>57.738</v>
      </c>
    </row>
    <row r="466" spans="1:124" x14ac:dyDescent="0.25">
      <c r="A466">
        <v>4.5242999999999998E-4</v>
      </c>
      <c r="B466">
        <v>5.3870000000000003E-4</v>
      </c>
      <c r="C466">
        <v>5.6121000000000003E-4</v>
      </c>
      <c r="D466">
        <v>5.1338000000000002E-4</v>
      </c>
      <c r="E466">
        <v>1.5249999999999999E-4</v>
      </c>
      <c r="F466">
        <v>1.5427E-4</v>
      </c>
      <c r="G466">
        <v>1.5237000000000001E-4</v>
      </c>
      <c r="H466">
        <v>1.0204000000000001E-4</v>
      </c>
      <c r="I466">
        <v>1.3154E-4</v>
      </c>
      <c r="J466">
        <v>1.3613000000000001E-4</v>
      </c>
      <c r="K466">
        <v>1.1258E-4</v>
      </c>
      <c r="L466">
        <v>1.1231E-4</v>
      </c>
      <c r="N466">
        <v>1.6587000000000001E-4</v>
      </c>
      <c r="O466">
        <v>1.6684999999999999E-4</v>
      </c>
      <c r="P466">
        <v>1.5533999999999999E-4</v>
      </c>
      <c r="Q466">
        <v>1.2530000000000001E-4</v>
      </c>
      <c r="R466">
        <v>2.2745999999999999E-4</v>
      </c>
      <c r="S466">
        <v>2.0688E-4</v>
      </c>
      <c r="T466">
        <v>2.7048000000000003E-4</v>
      </c>
      <c r="U466">
        <v>1.694E-4</v>
      </c>
      <c r="V466">
        <v>2.0824E-4</v>
      </c>
      <c r="W466">
        <v>1.628E-4</v>
      </c>
      <c r="X466">
        <v>2.0657999999999999E-4</v>
      </c>
      <c r="Y466">
        <v>1.529E-4</v>
      </c>
      <c r="AA466">
        <v>1.9778999999999999E-4</v>
      </c>
      <c r="AB466">
        <v>2.6873000000000001E-4</v>
      </c>
      <c r="AC466">
        <v>2.4592E-4</v>
      </c>
      <c r="AD466">
        <v>1.8001000000000001E-4</v>
      </c>
      <c r="AE466">
        <v>1.9726999999999999E-4</v>
      </c>
      <c r="AF466">
        <v>2.2607000000000001E-4</v>
      </c>
      <c r="AG466">
        <v>2.4790000000000001E-4</v>
      </c>
      <c r="AH466">
        <v>1.9107999999999999E-4</v>
      </c>
      <c r="AI466">
        <v>1.7629000000000001E-4</v>
      </c>
      <c r="AJ466">
        <v>2.1643000000000001E-4</v>
      </c>
      <c r="AK466">
        <v>1.8877E-4</v>
      </c>
      <c r="AL466">
        <v>1.3229999999999999E-4</v>
      </c>
      <c r="AN466">
        <v>1.7629000000000001E-4</v>
      </c>
      <c r="AO466">
        <v>2.1643000000000001E-4</v>
      </c>
      <c r="AP466">
        <v>1.8877E-4</v>
      </c>
      <c r="AQ466">
        <v>1.3229999999999999E-4</v>
      </c>
      <c r="AR466">
        <v>1.1216E-4</v>
      </c>
      <c r="AS466">
        <v>1.6379E-4</v>
      </c>
      <c r="AT466">
        <v>1.8912000000000001E-4</v>
      </c>
      <c r="AU466">
        <v>1.4784999999999999E-4</v>
      </c>
      <c r="AV466">
        <v>1.2082E-4</v>
      </c>
      <c r="AW466">
        <v>1.2253000000000001E-4</v>
      </c>
      <c r="AX466">
        <v>1.0932E-4</v>
      </c>
      <c r="AY466">
        <v>1.0925999999999999E-4</v>
      </c>
      <c r="BA466">
        <v>1.4831999999999999E-4</v>
      </c>
      <c r="BB466">
        <v>1.6660000000000001E-4</v>
      </c>
      <c r="BC466">
        <v>1.6772E-4</v>
      </c>
      <c r="BD466">
        <v>1.371E-4</v>
      </c>
      <c r="BE466">
        <v>1.4767E-4</v>
      </c>
      <c r="BF466">
        <v>1.5690999999999999E-4</v>
      </c>
      <c r="BG466">
        <v>1.8479999999999999E-4</v>
      </c>
      <c r="BH466">
        <v>1.4629000000000001E-4</v>
      </c>
      <c r="BI466">
        <v>2.2442E-4</v>
      </c>
      <c r="BJ466">
        <v>2.2384E-4</v>
      </c>
      <c r="BK466">
        <v>2.4797000000000003E-4</v>
      </c>
      <c r="BL466">
        <v>1.7202E-4</v>
      </c>
      <c r="BN466">
        <v>2.4159E-4</v>
      </c>
      <c r="BO466">
        <v>2.1153E-4</v>
      </c>
      <c r="BP466">
        <v>1.8654000000000001E-4</v>
      </c>
      <c r="BQ466">
        <v>1.9398000000000001E-4</v>
      </c>
      <c r="BR466">
        <v>1.7770000000000001E-4</v>
      </c>
      <c r="BS466">
        <v>1.9631E-4</v>
      </c>
      <c r="BT466">
        <v>1.6076999999999999E-4</v>
      </c>
      <c r="BU466">
        <v>1.7236000000000001E-4</v>
      </c>
      <c r="BV466">
        <v>2.0933E-4</v>
      </c>
      <c r="BW466">
        <v>2.1770000000000001E-4</v>
      </c>
      <c r="BX466">
        <v>1.9673999999999999E-4</v>
      </c>
      <c r="BY466">
        <v>1.9108999999999999E-4</v>
      </c>
      <c r="CA466">
        <v>3.7097999999999998E-4</v>
      </c>
      <c r="CB466">
        <v>3.5416000000000001E-4</v>
      </c>
      <c r="CC466">
        <v>3.8361999999999999E-4</v>
      </c>
      <c r="CD466">
        <v>3.8621E-4</v>
      </c>
      <c r="CE466">
        <v>3.4665E-4</v>
      </c>
      <c r="CF466">
        <v>4.2510999999999997E-4</v>
      </c>
      <c r="CG466">
        <v>3.6884E-4</v>
      </c>
      <c r="CH466">
        <v>3.7867E-4</v>
      </c>
      <c r="CI466">
        <v>3.6664999999999999E-4</v>
      </c>
      <c r="CJ466">
        <v>3.3183000000000003E-4</v>
      </c>
      <c r="CK466">
        <v>2.8761999999999999E-4</v>
      </c>
      <c r="CL466">
        <v>2.7713999999999999E-4</v>
      </c>
      <c r="CN466">
        <v>3.1386000000000001E-4</v>
      </c>
      <c r="CO466">
        <v>3.8524000000000002E-4</v>
      </c>
      <c r="CP466">
        <v>3.8911000000000002E-4</v>
      </c>
      <c r="CQ466">
        <v>2.5198000000000001E-4</v>
      </c>
      <c r="CR466">
        <v>2.7273999999999999E-4</v>
      </c>
      <c r="CS466">
        <v>4.1821000000000002E-4</v>
      </c>
      <c r="CT466">
        <v>3.6945000000000001E-4</v>
      </c>
      <c r="CU466">
        <v>2.5583000000000002E-4</v>
      </c>
      <c r="CV466">
        <v>2.6611000000000001E-4</v>
      </c>
      <c r="CW466">
        <v>2.8644E-4</v>
      </c>
      <c r="CX466">
        <v>3.9090000000000001E-4</v>
      </c>
      <c r="CY466">
        <v>2.3295999999999999E-4</v>
      </c>
      <c r="DA466">
        <v>1.1898E-4</v>
      </c>
      <c r="DB466">
        <v>1.0072E-4</v>
      </c>
      <c r="DC466">
        <v>1.1586000000000001E-4</v>
      </c>
      <c r="DD466">
        <v>1.008E-4</v>
      </c>
      <c r="DE466">
        <v>1.2074E-4</v>
      </c>
      <c r="DF466">
        <v>1.3341000000000001E-4</v>
      </c>
      <c r="DG466">
        <v>1.1467E-4</v>
      </c>
      <c r="DH466" s="8">
        <v>8.6798000000000005E-5</v>
      </c>
      <c r="DI466">
        <v>1.0881E-4</v>
      </c>
      <c r="DJ466">
        <v>1.4044E-4</v>
      </c>
      <c r="DK466">
        <v>1.2006E-4</v>
      </c>
      <c r="DL466">
        <v>1.0653E-4</v>
      </c>
      <c r="DO466">
        <f t="shared" si="29"/>
        <v>2.1308185185185181E-4</v>
      </c>
      <c r="DP466">
        <f t="shared" si="30"/>
        <v>2.3437259259259259E-4</v>
      </c>
      <c r="DQ466">
        <f t="shared" si="31"/>
        <v>2.3381592592592595E-4</v>
      </c>
      <c r="DR466">
        <f t="shared" si="32"/>
        <v>1.9103288888888887E-4</v>
      </c>
      <c r="DT466">
        <v>57.863</v>
      </c>
    </row>
    <row r="467" spans="1:124" x14ac:dyDescent="0.25">
      <c r="A467">
        <v>4.4700000000000002E-4</v>
      </c>
      <c r="B467">
        <v>4.8161999999999999E-4</v>
      </c>
      <c r="C467">
        <v>5.7397000000000004E-4</v>
      </c>
      <c r="D467">
        <v>4.7930999999999999E-4</v>
      </c>
      <c r="E467">
        <v>1.4575999999999999E-4</v>
      </c>
      <c r="F467">
        <v>1.5056999999999999E-4</v>
      </c>
      <c r="G467">
        <v>1.5380999999999999E-4</v>
      </c>
      <c r="H467">
        <v>1.0156E-4</v>
      </c>
      <c r="I467">
        <v>1.3411E-4</v>
      </c>
      <c r="J467">
        <v>1.407E-4</v>
      </c>
      <c r="K467">
        <v>1.2029E-4</v>
      </c>
      <c r="L467">
        <v>1.1867E-4</v>
      </c>
      <c r="N467">
        <v>1.5909999999999999E-4</v>
      </c>
      <c r="O467">
        <v>1.7129999999999999E-4</v>
      </c>
      <c r="P467">
        <v>1.6348E-4</v>
      </c>
      <c r="Q467">
        <v>1.429E-4</v>
      </c>
      <c r="R467">
        <v>2.4028999999999999E-4</v>
      </c>
      <c r="S467">
        <v>2.0729E-4</v>
      </c>
      <c r="T467">
        <v>2.8977000000000001E-4</v>
      </c>
      <c r="U467">
        <v>1.6657E-4</v>
      </c>
      <c r="V467">
        <v>1.8059E-4</v>
      </c>
      <c r="W467">
        <v>1.5082999999999999E-4</v>
      </c>
      <c r="X467">
        <v>2.2366000000000001E-4</v>
      </c>
      <c r="Y467">
        <v>1.6326000000000001E-4</v>
      </c>
      <c r="AA467">
        <v>1.8421999999999999E-4</v>
      </c>
      <c r="AB467">
        <v>3.2202000000000001E-4</v>
      </c>
      <c r="AC467">
        <v>2.72E-4</v>
      </c>
      <c r="AD467">
        <v>1.8598E-4</v>
      </c>
      <c r="AE467">
        <v>2.0127E-4</v>
      </c>
      <c r="AF467">
        <v>2.2184E-4</v>
      </c>
      <c r="AG467">
        <v>2.3138E-4</v>
      </c>
      <c r="AH467">
        <v>1.9574999999999999E-4</v>
      </c>
      <c r="AI467">
        <v>1.4441000000000001E-4</v>
      </c>
      <c r="AJ467">
        <v>2.3367E-4</v>
      </c>
      <c r="AK467">
        <v>1.7623000000000001E-4</v>
      </c>
      <c r="AL467">
        <v>1.3677000000000001E-4</v>
      </c>
      <c r="AN467">
        <v>1.4441000000000001E-4</v>
      </c>
      <c r="AO467">
        <v>2.3367E-4</v>
      </c>
      <c r="AP467">
        <v>1.7623000000000001E-4</v>
      </c>
      <c r="AQ467">
        <v>1.3677000000000001E-4</v>
      </c>
      <c r="AR467" s="8">
        <v>9.7946E-5</v>
      </c>
      <c r="AS467">
        <v>1.8738000000000001E-4</v>
      </c>
      <c r="AT467">
        <v>1.9589999999999999E-4</v>
      </c>
      <c r="AU467">
        <v>1.3841999999999999E-4</v>
      </c>
      <c r="AV467">
        <v>1.3284000000000001E-4</v>
      </c>
      <c r="AW467">
        <v>1.3232000000000001E-4</v>
      </c>
      <c r="AX467">
        <v>1.0751000000000001E-4</v>
      </c>
      <c r="AY467">
        <v>1.0749E-4</v>
      </c>
      <c r="BA467">
        <v>1.4766000000000001E-4</v>
      </c>
      <c r="BB467">
        <v>1.5265E-4</v>
      </c>
      <c r="BC467">
        <v>1.3564E-4</v>
      </c>
      <c r="BD467">
        <v>1.5402999999999999E-4</v>
      </c>
      <c r="BE467">
        <v>1.7056999999999999E-4</v>
      </c>
      <c r="BF467">
        <v>1.4677000000000001E-4</v>
      </c>
      <c r="BG467">
        <v>1.6049E-4</v>
      </c>
      <c r="BH467">
        <v>1.2443E-4</v>
      </c>
      <c r="BI467">
        <v>2.3151000000000001E-4</v>
      </c>
      <c r="BJ467">
        <v>1.9524000000000001E-4</v>
      </c>
      <c r="BK467">
        <v>2.5096E-4</v>
      </c>
      <c r="BL467">
        <v>1.4873999999999999E-4</v>
      </c>
      <c r="BN467">
        <v>2.2865E-4</v>
      </c>
      <c r="BO467">
        <v>2.2278E-4</v>
      </c>
      <c r="BP467">
        <v>1.8770000000000001E-4</v>
      </c>
      <c r="BQ467">
        <v>1.9806000000000001E-4</v>
      </c>
      <c r="BR467">
        <v>1.717E-4</v>
      </c>
      <c r="BS467">
        <v>1.8780000000000001E-4</v>
      </c>
      <c r="BT467">
        <v>1.7854000000000001E-4</v>
      </c>
      <c r="BU467">
        <v>1.6555000000000001E-4</v>
      </c>
      <c r="BV467">
        <v>2.2552999999999999E-4</v>
      </c>
      <c r="BW467">
        <v>1.8073000000000001E-4</v>
      </c>
      <c r="BX467">
        <v>1.7917000000000001E-4</v>
      </c>
      <c r="BY467">
        <v>1.9767999999999999E-4</v>
      </c>
      <c r="CA467">
        <v>4.2728999999999998E-4</v>
      </c>
      <c r="CB467">
        <v>3.7092000000000001E-4</v>
      </c>
      <c r="CC467">
        <v>3.3196000000000001E-4</v>
      </c>
      <c r="CD467">
        <v>3.2480999999999998E-4</v>
      </c>
      <c r="CE467">
        <v>3.1558999999999998E-4</v>
      </c>
      <c r="CF467">
        <v>3.6969999999999999E-4</v>
      </c>
      <c r="CG467">
        <v>3.6170000000000001E-4</v>
      </c>
      <c r="CH467">
        <v>4.2200000000000001E-4</v>
      </c>
      <c r="CI467">
        <v>4.2623999999999998E-4</v>
      </c>
      <c r="CJ467">
        <v>3.3403000000000003E-4</v>
      </c>
      <c r="CK467">
        <v>2.7039000000000002E-4</v>
      </c>
      <c r="CL467">
        <v>2.5947999999999998E-4</v>
      </c>
      <c r="CN467">
        <v>3.1511000000000001E-4</v>
      </c>
      <c r="CO467">
        <v>3.9431999999999998E-4</v>
      </c>
      <c r="CP467">
        <v>3.4275000000000001E-4</v>
      </c>
      <c r="CQ467">
        <v>2.5724E-4</v>
      </c>
      <c r="CR467">
        <v>2.5346E-4</v>
      </c>
      <c r="CS467">
        <v>5.0294999999999995E-4</v>
      </c>
      <c r="CT467">
        <v>3.9183000000000002E-4</v>
      </c>
      <c r="CU467">
        <v>2.5902999999999999E-4</v>
      </c>
      <c r="CV467">
        <v>3.0085000000000002E-4</v>
      </c>
      <c r="CW467">
        <v>2.9107999999999998E-4</v>
      </c>
      <c r="CX467">
        <v>3.7764E-4</v>
      </c>
      <c r="CY467">
        <v>2.2584999999999999E-4</v>
      </c>
      <c r="DA467">
        <v>1.0608E-4</v>
      </c>
      <c r="DB467">
        <v>1.0495E-4</v>
      </c>
      <c r="DC467">
        <v>1.0955000000000001E-4</v>
      </c>
      <c r="DD467">
        <v>1.0683000000000001E-4</v>
      </c>
      <c r="DE467">
        <v>1.1267E-4</v>
      </c>
      <c r="DF467">
        <v>1.4925999999999999E-4</v>
      </c>
      <c r="DG467">
        <v>1.0893E-4</v>
      </c>
      <c r="DH467" s="8">
        <v>8.7126000000000006E-5</v>
      </c>
      <c r="DI467">
        <v>1.0111E-4</v>
      </c>
      <c r="DJ467">
        <v>1.1909E-4</v>
      </c>
      <c r="DK467">
        <v>1.2210000000000001E-4</v>
      </c>
      <c r="DL467">
        <v>1.1116999999999999E-4</v>
      </c>
      <c r="DO467">
        <f t="shared" si="29"/>
        <v>2.1281355555555548E-4</v>
      </c>
      <c r="DP467">
        <f t="shared" si="30"/>
        <v>2.3538814814814816E-4</v>
      </c>
      <c r="DQ467">
        <f t="shared" si="31"/>
        <v>2.2939185185185187E-4</v>
      </c>
      <c r="DR467">
        <f t="shared" si="32"/>
        <v>1.8946207407407405E-4</v>
      </c>
      <c r="DT467">
        <v>57.988</v>
      </c>
    </row>
    <row r="468" spans="1:124" x14ac:dyDescent="0.25">
      <c r="A468">
        <v>4.4789E-4</v>
      </c>
      <c r="B468">
        <v>4.4906999999999998E-4</v>
      </c>
      <c r="C468">
        <v>5.7897999999999999E-4</v>
      </c>
      <c r="D468">
        <v>4.5908E-4</v>
      </c>
      <c r="E468">
        <v>1.4307999999999999E-4</v>
      </c>
      <c r="F468">
        <v>1.4983999999999999E-4</v>
      </c>
      <c r="G468">
        <v>1.5352000000000001E-4</v>
      </c>
      <c r="H468">
        <v>1.0127E-4</v>
      </c>
      <c r="I468">
        <v>1.3663E-4</v>
      </c>
      <c r="J468">
        <v>1.4182999999999999E-4</v>
      </c>
      <c r="K468">
        <v>1.2208E-4</v>
      </c>
      <c r="L468">
        <v>1.2099000000000001E-4</v>
      </c>
      <c r="N468">
        <v>1.5704E-4</v>
      </c>
      <c r="O468">
        <v>1.7263000000000001E-4</v>
      </c>
      <c r="P468">
        <v>1.662E-4</v>
      </c>
      <c r="Q468">
        <v>1.4985000000000001E-4</v>
      </c>
      <c r="R468">
        <v>2.4857999999999998E-4</v>
      </c>
      <c r="S468">
        <v>2.0592000000000001E-4</v>
      </c>
      <c r="T468">
        <v>2.9842999999999997E-4</v>
      </c>
      <c r="U468">
        <v>1.6473E-4</v>
      </c>
      <c r="V468">
        <v>1.6875000000000001E-4</v>
      </c>
      <c r="W468">
        <v>1.4540000000000001E-4</v>
      </c>
      <c r="X468">
        <v>2.3096E-4</v>
      </c>
      <c r="Y468">
        <v>1.6725999999999999E-4</v>
      </c>
      <c r="AA468">
        <v>1.7867999999999999E-4</v>
      </c>
      <c r="AB468">
        <v>3.4222000000000001E-4</v>
      </c>
      <c r="AC468">
        <v>2.8183E-4</v>
      </c>
      <c r="AD468">
        <v>1.8929E-4</v>
      </c>
      <c r="AE468">
        <v>2.0331E-4</v>
      </c>
      <c r="AF468">
        <v>2.2156000000000001E-4</v>
      </c>
      <c r="AG468">
        <v>2.2442E-4</v>
      </c>
      <c r="AH468">
        <v>1.9904999999999999E-4</v>
      </c>
      <c r="AI468">
        <v>1.3182999999999999E-4</v>
      </c>
      <c r="AJ468">
        <v>2.4049E-4</v>
      </c>
      <c r="AK468">
        <v>1.7136000000000001E-4</v>
      </c>
      <c r="AL468">
        <v>1.3786000000000001E-4</v>
      </c>
      <c r="AN468">
        <v>1.3182999999999999E-4</v>
      </c>
      <c r="AO468">
        <v>2.4049E-4</v>
      </c>
      <c r="AP468">
        <v>1.7136000000000001E-4</v>
      </c>
      <c r="AQ468">
        <v>1.3786000000000001E-4</v>
      </c>
      <c r="AR468" s="8">
        <v>9.1621999999999998E-5</v>
      </c>
      <c r="AS468">
        <v>1.9819E-4</v>
      </c>
      <c r="AT468">
        <v>1.9882E-4</v>
      </c>
      <c r="AU468">
        <v>1.3452000000000001E-4</v>
      </c>
      <c r="AV468">
        <v>1.3541000000000001E-4</v>
      </c>
      <c r="AW468">
        <v>1.3498000000000001E-4</v>
      </c>
      <c r="AX468">
        <v>1.0741E-4</v>
      </c>
      <c r="AY468">
        <v>1.0686E-4</v>
      </c>
      <c r="BA468">
        <v>1.4657E-4</v>
      </c>
      <c r="BB468">
        <v>1.4568E-4</v>
      </c>
      <c r="BC468">
        <v>1.2113E-4</v>
      </c>
      <c r="BD468">
        <v>1.6008999999999999E-4</v>
      </c>
      <c r="BE468">
        <v>1.8042000000000001E-4</v>
      </c>
      <c r="BF468">
        <v>1.4357000000000001E-4</v>
      </c>
      <c r="BG468">
        <v>1.5173000000000001E-4</v>
      </c>
      <c r="BH468">
        <v>1.1403E-4</v>
      </c>
      <c r="BI468">
        <v>2.3473999999999999E-4</v>
      </c>
      <c r="BJ468">
        <v>1.8385999999999999E-4</v>
      </c>
      <c r="BK468">
        <v>2.5579999999999998E-4</v>
      </c>
      <c r="BL468">
        <v>1.3956999999999999E-4</v>
      </c>
      <c r="BN468">
        <v>2.2473999999999999E-4</v>
      </c>
      <c r="BO468">
        <v>2.2864000000000001E-4</v>
      </c>
      <c r="BP468">
        <v>1.883E-4</v>
      </c>
      <c r="BQ468">
        <v>2.0071999999999999E-4</v>
      </c>
      <c r="BR468">
        <v>1.6860000000000001E-4</v>
      </c>
      <c r="BS468">
        <v>1.8357000000000001E-4</v>
      </c>
      <c r="BT468">
        <v>1.8667999999999999E-4</v>
      </c>
      <c r="BU468">
        <v>1.6318999999999999E-4</v>
      </c>
      <c r="BV468">
        <v>2.3498E-4</v>
      </c>
      <c r="BW468">
        <v>1.6589E-4</v>
      </c>
      <c r="BX468">
        <v>1.7270999999999999E-4</v>
      </c>
      <c r="BY468">
        <v>1.9959000000000001E-4</v>
      </c>
      <c r="CA468">
        <v>4.5261999999999999E-4</v>
      </c>
      <c r="CB468">
        <v>3.7673999999999997E-4</v>
      </c>
      <c r="CC468">
        <v>3.0776000000000002E-4</v>
      </c>
      <c r="CD468">
        <v>2.9796999999999999E-4</v>
      </c>
      <c r="CE468">
        <v>3.0571999999999999E-4</v>
      </c>
      <c r="CF468">
        <v>3.4413999999999999E-4</v>
      </c>
      <c r="CG468">
        <v>3.5634000000000002E-4</v>
      </c>
      <c r="CH468">
        <v>4.4558E-4</v>
      </c>
      <c r="CI468">
        <v>4.5120000000000002E-4</v>
      </c>
      <c r="CJ468">
        <v>3.3271E-4</v>
      </c>
      <c r="CK468">
        <v>2.6589000000000002E-4</v>
      </c>
      <c r="CL468">
        <v>2.5003999999999998E-4</v>
      </c>
      <c r="CN468">
        <v>3.1692999999999999E-4</v>
      </c>
      <c r="CO468">
        <v>3.9659E-4</v>
      </c>
      <c r="CP468">
        <v>3.2141E-4</v>
      </c>
      <c r="CQ468">
        <v>2.6016E-4</v>
      </c>
      <c r="CR468">
        <v>2.4402000000000001E-4</v>
      </c>
      <c r="CS468">
        <v>5.3826999999999998E-4</v>
      </c>
      <c r="CT468">
        <v>4.0105000000000002E-4</v>
      </c>
      <c r="CU468">
        <v>2.5922E-4</v>
      </c>
      <c r="CV468">
        <v>3.1808999999999999E-4</v>
      </c>
      <c r="CW468">
        <v>2.9048000000000002E-4</v>
      </c>
      <c r="CX468">
        <v>3.7177999999999999E-4</v>
      </c>
      <c r="CY468">
        <v>2.2036000000000001E-4</v>
      </c>
      <c r="DA468">
        <v>1.0009999999999999E-4</v>
      </c>
      <c r="DB468">
        <v>1.0628000000000001E-4</v>
      </c>
      <c r="DC468">
        <v>1.0716E-4</v>
      </c>
      <c r="DD468">
        <v>1.0906E-4</v>
      </c>
      <c r="DE468">
        <v>1.0921000000000001E-4</v>
      </c>
      <c r="DF468">
        <v>1.5527E-4</v>
      </c>
      <c r="DG468">
        <v>1.0713999999999999E-4</v>
      </c>
      <c r="DH468" s="8">
        <v>8.6675999999999995E-5</v>
      </c>
      <c r="DI468" s="8">
        <v>9.9278999999999996E-5</v>
      </c>
      <c r="DJ468">
        <v>1.0955000000000001E-4</v>
      </c>
      <c r="DK468">
        <v>1.2296E-4</v>
      </c>
      <c r="DL468">
        <v>1.1403E-4</v>
      </c>
      <c r="DO468">
        <f t="shared" si="29"/>
        <v>2.1340262962962962E-4</v>
      </c>
      <c r="DP468">
        <f t="shared" si="30"/>
        <v>2.3495777777777778E-4</v>
      </c>
      <c r="DQ468">
        <f t="shared" si="31"/>
        <v>2.2752629629629642E-4</v>
      </c>
      <c r="DR468">
        <f t="shared" si="32"/>
        <v>1.8847800000000003E-4</v>
      </c>
      <c r="DT468">
        <v>58.113999999999997</v>
      </c>
    </row>
    <row r="469" spans="1:124" x14ac:dyDescent="0.25">
      <c r="A469">
        <v>4.5410999999999997E-4</v>
      </c>
      <c r="B469">
        <v>4.5961E-4</v>
      </c>
      <c r="C469">
        <v>5.7279E-4</v>
      </c>
      <c r="D469">
        <v>4.6409000000000001E-4</v>
      </c>
      <c r="E469">
        <v>1.4590999999999999E-4</v>
      </c>
      <c r="F469">
        <v>1.5234999999999999E-4</v>
      </c>
      <c r="G469">
        <v>1.5155999999999999E-4</v>
      </c>
      <c r="H469">
        <v>1.0124999999999999E-4</v>
      </c>
      <c r="I469">
        <v>1.3749000000000001E-4</v>
      </c>
      <c r="J469">
        <v>1.3876000000000001E-4</v>
      </c>
      <c r="K469">
        <v>1.1686E-4</v>
      </c>
      <c r="L469">
        <v>1.1783E-4</v>
      </c>
      <c r="N469">
        <v>1.6075E-4</v>
      </c>
      <c r="O469">
        <v>1.6993999999999999E-4</v>
      </c>
      <c r="P469">
        <v>1.6181999999999999E-4</v>
      </c>
      <c r="Q469">
        <v>1.4201E-4</v>
      </c>
      <c r="R469">
        <v>2.4727000000000001E-4</v>
      </c>
      <c r="S469">
        <v>2.0340000000000001E-4</v>
      </c>
      <c r="T469">
        <v>2.9117999999999999E-4</v>
      </c>
      <c r="U469">
        <v>1.6484E-4</v>
      </c>
      <c r="V469">
        <v>1.7945999999999999E-4</v>
      </c>
      <c r="W469">
        <v>1.4955E-4</v>
      </c>
      <c r="X469">
        <v>2.2406999999999999E-4</v>
      </c>
      <c r="Y469">
        <v>1.6246000000000001E-4</v>
      </c>
      <c r="AA469">
        <v>1.8424000000000001E-4</v>
      </c>
      <c r="AB469">
        <v>3.1737999999999997E-4</v>
      </c>
      <c r="AC469">
        <v>2.6950999999999999E-4</v>
      </c>
      <c r="AD469">
        <v>1.8783E-4</v>
      </c>
      <c r="AE469">
        <v>2.0206E-4</v>
      </c>
      <c r="AF469">
        <v>2.2519E-4</v>
      </c>
      <c r="AG469">
        <v>2.3089000000000001E-4</v>
      </c>
      <c r="AH469">
        <v>1.9886E-4</v>
      </c>
      <c r="AI469">
        <v>1.4569999999999999E-4</v>
      </c>
      <c r="AJ469">
        <v>2.3279E-4</v>
      </c>
      <c r="AK469">
        <v>1.7686000000000001E-4</v>
      </c>
      <c r="AL469">
        <v>1.3484E-4</v>
      </c>
      <c r="AN469">
        <v>1.4569999999999999E-4</v>
      </c>
      <c r="AO469">
        <v>2.3279E-4</v>
      </c>
      <c r="AP469">
        <v>1.7686000000000001E-4</v>
      </c>
      <c r="AQ469">
        <v>1.3484E-4</v>
      </c>
      <c r="AR469" s="8">
        <v>9.6779000000000003E-5</v>
      </c>
      <c r="AS469">
        <v>1.8976999999999999E-4</v>
      </c>
      <c r="AT469">
        <v>1.9600999999999999E-4</v>
      </c>
      <c r="AU469">
        <v>1.3826999999999999E-4</v>
      </c>
      <c r="AV469">
        <v>1.2697000000000001E-4</v>
      </c>
      <c r="AW469">
        <v>1.2888E-4</v>
      </c>
      <c r="AX469">
        <v>1.0896E-4</v>
      </c>
      <c r="AY469">
        <v>1.0765E-4</v>
      </c>
      <c r="BA469">
        <v>1.4558E-4</v>
      </c>
      <c r="BB469">
        <v>1.4961999999999999E-4</v>
      </c>
      <c r="BC469">
        <v>1.3248000000000001E-4</v>
      </c>
      <c r="BD469">
        <v>1.5164000000000001E-4</v>
      </c>
      <c r="BE469">
        <v>1.7137000000000001E-4</v>
      </c>
      <c r="BF469">
        <v>1.4898999999999999E-4</v>
      </c>
      <c r="BG469">
        <v>1.6341000000000001E-4</v>
      </c>
      <c r="BH469">
        <v>1.2103E-4</v>
      </c>
      <c r="BI469">
        <v>2.32E-4</v>
      </c>
      <c r="BJ469">
        <v>1.9607000000000001E-4</v>
      </c>
      <c r="BK469">
        <v>2.5933999999999999E-4</v>
      </c>
      <c r="BL469">
        <v>1.4970000000000001E-4</v>
      </c>
      <c r="BN469">
        <v>2.319E-4</v>
      </c>
      <c r="BO469">
        <v>2.2546999999999999E-4</v>
      </c>
      <c r="BP469">
        <v>1.8783E-4</v>
      </c>
      <c r="BQ469">
        <v>2.0018999999999999E-4</v>
      </c>
      <c r="BR469">
        <v>1.7005000000000001E-4</v>
      </c>
      <c r="BS469">
        <v>1.8593E-4</v>
      </c>
      <c r="BT469">
        <v>1.8032000000000001E-4</v>
      </c>
      <c r="BU469">
        <v>1.6648999999999999E-4</v>
      </c>
      <c r="BV469">
        <v>2.3194000000000001E-4</v>
      </c>
      <c r="BW469">
        <v>1.8159E-4</v>
      </c>
      <c r="BX469">
        <v>1.8091E-4</v>
      </c>
      <c r="BY469">
        <v>1.9555000000000001E-4</v>
      </c>
      <c r="CA469">
        <v>4.3176999999999999E-4</v>
      </c>
      <c r="CB469">
        <v>3.679E-4</v>
      </c>
      <c r="CC469">
        <v>3.2476E-4</v>
      </c>
      <c r="CD469">
        <v>3.2089999999999999E-4</v>
      </c>
      <c r="CE469">
        <v>3.2236E-4</v>
      </c>
      <c r="CF469">
        <v>3.6294000000000002E-4</v>
      </c>
      <c r="CG469">
        <v>3.5555E-4</v>
      </c>
      <c r="CH469">
        <v>4.3519000000000001E-4</v>
      </c>
      <c r="CI469">
        <v>4.2664999999999999E-4</v>
      </c>
      <c r="CJ469">
        <v>3.2832E-4</v>
      </c>
      <c r="CK469">
        <v>2.7638000000000001E-4</v>
      </c>
      <c r="CL469">
        <v>2.5409E-4</v>
      </c>
      <c r="CN469">
        <v>3.1801000000000003E-4</v>
      </c>
      <c r="CO469">
        <v>3.9044999999999998E-4</v>
      </c>
      <c r="CP469">
        <v>3.3723999999999999E-4</v>
      </c>
      <c r="CQ469">
        <v>2.5881E-4</v>
      </c>
      <c r="CR469">
        <v>2.4972999999999998E-4</v>
      </c>
      <c r="CS469">
        <v>5.0328000000000005E-4</v>
      </c>
      <c r="CT469">
        <v>3.9146E-4</v>
      </c>
      <c r="CU469">
        <v>2.5609999999999999E-4</v>
      </c>
      <c r="CV469">
        <v>3.0751999999999998E-4</v>
      </c>
      <c r="CW469">
        <v>2.8483000000000002E-4</v>
      </c>
      <c r="CX469">
        <v>3.7644000000000002E-4</v>
      </c>
      <c r="CY469">
        <v>2.1954E-4</v>
      </c>
      <c r="DA469">
        <v>1.0442000000000001E-4</v>
      </c>
      <c r="DB469">
        <v>1.0388E-4</v>
      </c>
      <c r="DC469">
        <v>1.0996E-4</v>
      </c>
      <c r="DD469">
        <v>1.0611999999999999E-4</v>
      </c>
      <c r="DE469">
        <v>1.1226E-4</v>
      </c>
      <c r="DF469">
        <v>1.4784999999999999E-4</v>
      </c>
      <c r="DG469">
        <v>1.1022E-4</v>
      </c>
      <c r="DH469" s="8">
        <v>8.5644999999999997E-5</v>
      </c>
      <c r="DI469">
        <v>1.0425E-4</v>
      </c>
      <c r="DJ469">
        <v>1.1728E-4</v>
      </c>
      <c r="DK469">
        <v>1.2204E-4</v>
      </c>
      <c r="DL469">
        <v>1.1333E-4</v>
      </c>
      <c r="DO469">
        <f t="shared" si="29"/>
        <v>2.1430551851851857E-4</v>
      </c>
      <c r="DP469">
        <f t="shared" si="30"/>
        <v>2.3314111111111108E-4</v>
      </c>
      <c r="DQ469">
        <f t="shared" si="31"/>
        <v>2.2910037037037032E-4</v>
      </c>
      <c r="DR469">
        <f t="shared" si="32"/>
        <v>1.8848499999999998E-4</v>
      </c>
      <c r="DT469">
        <v>58.238999999999997</v>
      </c>
    </row>
    <row r="470" spans="1:124" x14ac:dyDescent="0.25">
      <c r="A470">
        <v>4.6169000000000001E-4</v>
      </c>
      <c r="B470">
        <v>5.0633000000000004E-4</v>
      </c>
      <c r="C470">
        <v>5.5853999999999995E-4</v>
      </c>
      <c r="D470">
        <v>4.9076000000000002E-4</v>
      </c>
      <c r="E470">
        <v>1.5245999999999999E-4</v>
      </c>
      <c r="F470">
        <v>1.5651E-4</v>
      </c>
      <c r="G470">
        <v>1.4894999999999999E-4</v>
      </c>
      <c r="H470">
        <v>1.0144E-4</v>
      </c>
      <c r="I470">
        <v>1.3611E-4</v>
      </c>
      <c r="J470">
        <v>1.3320000000000001E-4</v>
      </c>
      <c r="K470">
        <v>1.0757E-4</v>
      </c>
      <c r="L470">
        <v>1.1095E-4</v>
      </c>
      <c r="N470">
        <v>1.6794999999999999E-4</v>
      </c>
      <c r="O470">
        <v>1.6469999999999999E-4</v>
      </c>
      <c r="P470">
        <v>1.528E-4</v>
      </c>
      <c r="Q470">
        <v>1.239E-4</v>
      </c>
      <c r="R470">
        <v>2.3701000000000001E-4</v>
      </c>
      <c r="S470">
        <v>2.0102999999999999E-4</v>
      </c>
      <c r="T470">
        <v>2.7211999999999999E-4</v>
      </c>
      <c r="U470">
        <v>1.6667E-4</v>
      </c>
      <c r="V470">
        <v>2.0623000000000001E-4</v>
      </c>
      <c r="W470">
        <v>1.607E-4</v>
      </c>
      <c r="X470">
        <v>2.0692E-4</v>
      </c>
      <c r="Y470">
        <v>1.5155999999999999E-4</v>
      </c>
      <c r="AA470">
        <v>1.9749000000000001E-4</v>
      </c>
      <c r="AB470">
        <v>2.6193000000000001E-4</v>
      </c>
      <c r="AC470">
        <v>2.4209000000000001E-4</v>
      </c>
      <c r="AD470">
        <v>1.8233999999999999E-4</v>
      </c>
      <c r="AE470">
        <v>1.9809E-4</v>
      </c>
      <c r="AF470">
        <v>2.3044999999999999E-4</v>
      </c>
      <c r="AG470">
        <v>2.4677E-4</v>
      </c>
      <c r="AH470">
        <v>1.9518000000000001E-4</v>
      </c>
      <c r="AI470">
        <v>1.7772E-4</v>
      </c>
      <c r="AJ470">
        <v>2.1493E-4</v>
      </c>
      <c r="AK470">
        <v>1.8934999999999999E-4</v>
      </c>
      <c r="AL470">
        <v>1.2938000000000001E-4</v>
      </c>
      <c r="AN470">
        <v>1.7772E-4</v>
      </c>
      <c r="AO470">
        <v>2.1493E-4</v>
      </c>
      <c r="AP470">
        <v>1.8934999999999999E-4</v>
      </c>
      <c r="AQ470">
        <v>1.2938000000000001E-4</v>
      </c>
      <c r="AR470">
        <v>1.1027999999999999E-4</v>
      </c>
      <c r="AS470">
        <v>1.6698E-4</v>
      </c>
      <c r="AT470">
        <v>1.8898999999999999E-4</v>
      </c>
      <c r="AU470">
        <v>1.4734000000000001E-4</v>
      </c>
      <c r="AV470">
        <v>1.1236E-4</v>
      </c>
      <c r="AW470">
        <v>1.1749E-4</v>
      </c>
      <c r="AX470">
        <v>1.1116999999999999E-4</v>
      </c>
      <c r="AY470">
        <v>1.0929000000000001E-4</v>
      </c>
      <c r="BA470">
        <v>1.4514000000000001E-4</v>
      </c>
      <c r="BB470">
        <v>1.6197999999999999E-4</v>
      </c>
      <c r="BC470">
        <v>1.6280999999999999E-4</v>
      </c>
      <c r="BD470">
        <v>1.3353E-4</v>
      </c>
      <c r="BE470">
        <v>1.4864000000000001E-4</v>
      </c>
      <c r="BF470">
        <v>1.5972E-4</v>
      </c>
      <c r="BG470">
        <v>1.8851999999999999E-4</v>
      </c>
      <c r="BH470">
        <v>1.4118E-4</v>
      </c>
      <c r="BI470">
        <v>2.2469999999999999E-4</v>
      </c>
      <c r="BJ470">
        <v>2.2444000000000001E-4</v>
      </c>
      <c r="BK470">
        <v>2.5933999999999999E-4</v>
      </c>
      <c r="BL470">
        <v>1.7299000000000001E-4</v>
      </c>
      <c r="BN470">
        <v>2.4573999999999999E-4</v>
      </c>
      <c r="BO470">
        <v>2.1498000000000001E-4</v>
      </c>
      <c r="BP470">
        <v>1.864E-4</v>
      </c>
      <c r="BQ470">
        <v>1.9663999999999999E-4</v>
      </c>
      <c r="BR470">
        <v>1.7503000000000001E-4</v>
      </c>
      <c r="BS470">
        <v>1.9333999999999999E-4</v>
      </c>
      <c r="BT470">
        <v>1.6310000000000001E-4</v>
      </c>
      <c r="BU470">
        <v>1.7335000000000001E-4</v>
      </c>
      <c r="BV470">
        <v>2.1807E-4</v>
      </c>
      <c r="BW470">
        <v>2.184E-4</v>
      </c>
      <c r="BX470">
        <v>1.9875000000000001E-4</v>
      </c>
      <c r="BY470">
        <v>1.8777999999999999E-4</v>
      </c>
      <c r="CA470">
        <v>3.7669999999999999E-4</v>
      </c>
      <c r="CB470">
        <v>3.4926E-4</v>
      </c>
      <c r="CC470">
        <v>3.7253999999999998E-4</v>
      </c>
      <c r="CD470">
        <v>3.7963999999999999E-4</v>
      </c>
      <c r="CE470">
        <v>3.5542000000000001E-4</v>
      </c>
      <c r="CF470">
        <v>4.1455000000000002E-4</v>
      </c>
      <c r="CG470">
        <v>3.5937000000000002E-4</v>
      </c>
      <c r="CH470">
        <v>3.9672999999999998E-4</v>
      </c>
      <c r="CI470">
        <v>3.6675E-4</v>
      </c>
      <c r="CJ470">
        <v>3.2309999999999999E-4</v>
      </c>
      <c r="CK470">
        <v>2.9542000000000001E-4</v>
      </c>
      <c r="CL470">
        <v>2.6894000000000001E-4</v>
      </c>
      <c r="CN470">
        <v>3.1749000000000002E-4</v>
      </c>
      <c r="CO470">
        <v>3.7921E-4</v>
      </c>
      <c r="CP470">
        <v>3.8056E-4</v>
      </c>
      <c r="CQ470">
        <v>2.5381999999999998E-4</v>
      </c>
      <c r="CR470">
        <v>2.6697E-4</v>
      </c>
      <c r="CS470">
        <v>4.1828999999999998E-4</v>
      </c>
      <c r="CT470">
        <v>3.6845999999999998E-4</v>
      </c>
      <c r="CU470">
        <v>2.5129999999999998E-4</v>
      </c>
      <c r="CV470">
        <v>2.7524E-4</v>
      </c>
      <c r="CW470">
        <v>2.7716999999999998E-4</v>
      </c>
      <c r="CX470">
        <v>3.8858000000000002E-4</v>
      </c>
      <c r="CY470">
        <v>2.2364999999999999E-4</v>
      </c>
      <c r="DA470">
        <v>1.1639E-4</v>
      </c>
      <c r="DB470" s="8">
        <v>9.9071000000000001E-5</v>
      </c>
      <c r="DC470">
        <v>1.1621E-4</v>
      </c>
      <c r="DD470" s="8">
        <v>9.9655999999999996E-5</v>
      </c>
      <c r="DE470">
        <v>1.1995E-4</v>
      </c>
      <c r="DF470">
        <v>1.3124999999999999E-4</v>
      </c>
      <c r="DG470">
        <v>1.1628E-4</v>
      </c>
      <c r="DH470" s="8">
        <v>8.4556999999999997E-5</v>
      </c>
      <c r="DI470">
        <v>1.1302E-4</v>
      </c>
      <c r="DJ470">
        <v>1.3757E-4</v>
      </c>
      <c r="DK470">
        <v>1.1976000000000001E-4</v>
      </c>
      <c r="DL470">
        <v>1.0942000000000001E-4</v>
      </c>
      <c r="DO470">
        <f t="shared" si="29"/>
        <v>2.1482814814814818E-4</v>
      </c>
      <c r="DP470">
        <f t="shared" si="30"/>
        <v>2.3079670370370372E-4</v>
      </c>
      <c r="DQ470">
        <f t="shared" si="31"/>
        <v>2.3298962962962973E-4</v>
      </c>
      <c r="DR470">
        <f t="shared" si="32"/>
        <v>1.893101111111111E-4</v>
      </c>
      <c r="DT470">
        <v>58.363999999999997</v>
      </c>
    </row>
    <row r="471" spans="1:124" x14ac:dyDescent="0.25">
      <c r="A471">
        <v>4.6592999999999998E-4</v>
      </c>
      <c r="B471">
        <v>5.6099000000000003E-4</v>
      </c>
      <c r="C471">
        <v>5.4407999999999995E-4</v>
      </c>
      <c r="D471">
        <v>5.2276000000000004E-4</v>
      </c>
      <c r="E471">
        <v>1.5878999999999999E-4</v>
      </c>
      <c r="F471">
        <v>1.5979000000000001E-4</v>
      </c>
      <c r="G471">
        <v>1.4708000000000001E-4</v>
      </c>
      <c r="H471">
        <v>1.0164E-4</v>
      </c>
      <c r="I471">
        <v>1.3326000000000001E-4</v>
      </c>
      <c r="J471">
        <v>1.2826999999999999E-4</v>
      </c>
      <c r="K471" s="8">
        <v>9.9528E-5</v>
      </c>
      <c r="L471">
        <v>1.043E-4</v>
      </c>
      <c r="N471">
        <v>1.7432999999999999E-4</v>
      </c>
      <c r="O471">
        <v>1.5983999999999999E-4</v>
      </c>
      <c r="P471">
        <v>1.4431000000000001E-4</v>
      </c>
      <c r="Q471">
        <v>1.0605E-4</v>
      </c>
      <c r="R471">
        <v>2.2378E-4</v>
      </c>
      <c r="S471">
        <v>1.9997E-4</v>
      </c>
      <c r="T471">
        <v>2.5227000000000002E-4</v>
      </c>
      <c r="U471">
        <v>1.6899999999999999E-4</v>
      </c>
      <c r="V471">
        <v>2.3321E-4</v>
      </c>
      <c r="W471">
        <v>1.7217E-4</v>
      </c>
      <c r="X471">
        <v>1.8942000000000001E-4</v>
      </c>
      <c r="Y471">
        <v>1.4082999999999999E-4</v>
      </c>
      <c r="AA471">
        <v>2.1050999999999999E-4</v>
      </c>
      <c r="AB471">
        <v>2.0811000000000001E-4</v>
      </c>
      <c r="AC471">
        <v>2.1542999999999999E-4</v>
      </c>
      <c r="AD471">
        <v>1.7590999999999999E-4</v>
      </c>
      <c r="AE471">
        <v>1.9362000000000001E-4</v>
      </c>
      <c r="AF471">
        <v>2.3414E-4</v>
      </c>
      <c r="AG471">
        <v>2.6257E-4</v>
      </c>
      <c r="AH471">
        <v>1.9007E-4</v>
      </c>
      <c r="AI471">
        <v>2.0900000000000001E-4</v>
      </c>
      <c r="AJ471">
        <v>1.9725E-4</v>
      </c>
      <c r="AK471">
        <v>2.0138999999999999E-4</v>
      </c>
      <c r="AL471">
        <v>1.2454E-4</v>
      </c>
      <c r="AN471">
        <v>2.0900000000000001E-4</v>
      </c>
      <c r="AO471">
        <v>1.9725E-4</v>
      </c>
      <c r="AP471">
        <v>2.0138999999999999E-4</v>
      </c>
      <c r="AQ471">
        <v>1.2454E-4</v>
      </c>
      <c r="AR471">
        <v>1.2410000000000001E-4</v>
      </c>
      <c r="AS471">
        <v>1.4310000000000001E-4</v>
      </c>
      <c r="AT471">
        <v>1.8175E-4</v>
      </c>
      <c r="AU471">
        <v>1.5626999999999999E-4</v>
      </c>
      <c r="AV471" s="8">
        <v>9.9956000000000003E-5</v>
      </c>
      <c r="AW471">
        <v>1.0734E-4</v>
      </c>
      <c r="AX471">
        <v>1.1267E-4</v>
      </c>
      <c r="AY471">
        <v>1.1073000000000001E-4</v>
      </c>
      <c r="BA471">
        <v>1.4537999999999999E-4</v>
      </c>
      <c r="BB471">
        <v>1.7532999999999999E-4</v>
      </c>
      <c r="BC471">
        <v>1.9415E-4</v>
      </c>
      <c r="BD471">
        <v>1.1623E-4</v>
      </c>
      <c r="BE471">
        <v>1.2547E-4</v>
      </c>
      <c r="BF471">
        <v>1.6935999999999999E-4</v>
      </c>
      <c r="BG471">
        <v>2.1222E-4</v>
      </c>
      <c r="BH471">
        <v>1.6249E-4</v>
      </c>
      <c r="BI471">
        <v>2.1693E-4</v>
      </c>
      <c r="BJ471">
        <v>2.5218000000000001E-4</v>
      </c>
      <c r="BK471">
        <v>2.5573000000000002E-4</v>
      </c>
      <c r="BL471">
        <v>1.9567E-4</v>
      </c>
      <c r="BN471">
        <v>2.5803000000000002E-4</v>
      </c>
      <c r="BO471">
        <v>2.0319000000000001E-4</v>
      </c>
      <c r="BP471">
        <v>1.8468E-4</v>
      </c>
      <c r="BQ471">
        <v>1.9201999999999999E-4</v>
      </c>
      <c r="BR471">
        <v>1.8045999999999999E-4</v>
      </c>
      <c r="BS471">
        <v>2.0128999999999999E-4</v>
      </c>
      <c r="BT471">
        <v>1.4501999999999999E-4</v>
      </c>
      <c r="BU471">
        <v>1.7961999999999999E-4</v>
      </c>
      <c r="BV471">
        <v>2.0144999999999999E-4</v>
      </c>
      <c r="BW471">
        <v>2.5454999999999998E-4</v>
      </c>
      <c r="BX471">
        <v>2.1561E-4</v>
      </c>
      <c r="BY471">
        <v>1.8065E-4</v>
      </c>
      <c r="CA471">
        <v>3.1941000000000001E-4</v>
      </c>
      <c r="CB471">
        <v>3.3138999999999998E-4</v>
      </c>
      <c r="CC471">
        <v>4.2261000000000002E-4</v>
      </c>
      <c r="CD471">
        <v>4.3931999999999999E-4</v>
      </c>
      <c r="CE471">
        <v>3.8531999999999998E-4</v>
      </c>
      <c r="CF471">
        <v>4.6821999999999999E-4</v>
      </c>
      <c r="CG471">
        <v>3.6514000000000002E-4</v>
      </c>
      <c r="CH471">
        <v>3.5262999999999999E-4</v>
      </c>
      <c r="CI471">
        <v>3.0633E-4</v>
      </c>
      <c r="CJ471">
        <v>3.1971000000000001E-4</v>
      </c>
      <c r="CK471">
        <v>3.1168E-4</v>
      </c>
      <c r="CL471">
        <v>2.8558000000000001E-4</v>
      </c>
      <c r="CN471">
        <v>3.1552000000000001E-4</v>
      </c>
      <c r="CO471">
        <v>3.6913000000000001E-4</v>
      </c>
      <c r="CP471">
        <v>4.2559999999999999E-4</v>
      </c>
      <c r="CQ471">
        <v>2.4794999999999998E-4</v>
      </c>
      <c r="CR471">
        <v>2.8537000000000001E-4</v>
      </c>
      <c r="CS471">
        <v>3.3285999999999998E-4</v>
      </c>
      <c r="CT471">
        <v>3.4528E-4</v>
      </c>
      <c r="CU471">
        <v>2.4739E-4</v>
      </c>
      <c r="CV471">
        <v>2.4007999999999999E-4</v>
      </c>
      <c r="CW471">
        <v>2.7169999999999999E-4</v>
      </c>
      <c r="CX471">
        <v>4.0077999999999999E-4</v>
      </c>
      <c r="CY471">
        <v>2.2999000000000001E-4</v>
      </c>
      <c r="DA471">
        <v>1.2886000000000001E-4</v>
      </c>
      <c r="DB471" s="8">
        <v>9.4578000000000001E-5</v>
      </c>
      <c r="DC471">
        <v>1.2217E-4</v>
      </c>
      <c r="DD471" s="8">
        <v>9.3381000000000006E-5</v>
      </c>
      <c r="DE471">
        <v>1.2766000000000001E-4</v>
      </c>
      <c r="DF471">
        <v>1.1509E-4</v>
      </c>
      <c r="DG471">
        <v>1.2168E-4</v>
      </c>
      <c r="DH471" s="8">
        <v>8.3955000000000005E-5</v>
      </c>
      <c r="DI471">
        <v>1.2039E-4</v>
      </c>
      <c r="DJ471">
        <v>1.5839000000000001E-4</v>
      </c>
      <c r="DK471">
        <v>1.1737E-4</v>
      </c>
      <c r="DL471">
        <v>1.0453E-4</v>
      </c>
      <c r="DO471">
        <f t="shared" si="29"/>
        <v>2.1452392592592588E-4</v>
      </c>
      <c r="DP471">
        <f t="shared" si="30"/>
        <v>2.2908103703703702E-4</v>
      </c>
      <c r="DQ471">
        <f t="shared" si="31"/>
        <v>2.3672622222222224E-4</v>
      </c>
      <c r="DR471">
        <f t="shared" si="32"/>
        <v>1.9029800000000007E-4</v>
      </c>
      <c r="DT471">
        <v>58.488999999999997</v>
      </c>
    </row>
    <row r="472" spans="1:124" x14ac:dyDescent="0.25">
      <c r="A472">
        <v>4.6407000000000002E-4</v>
      </c>
      <c r="B472">
        <v>5.9084000000000003E-4</v>
      </c>
      <c r="C472">
        <v>5.3737000000000001E-4</v>
      </c>
      <c r="D472">
        <v>5.4069000000000003E-4</v>
      </c>
      <c r="E472">
        <v>1.6108999999999999E-4</v>
      </c>
      <c r="F472">
        <v>1.6019999999999999E-4</v>
      </c>
      <c r="G472">
        <v>1.4689E-4</v>
      </c>
      <c r="H472">
        <v>1.0166E-4</v>
      </c>
      <c r="I472">
        <v>1.3056999999999999E-4</v>
      </c>
      <c r="J472">
        <v>1.2674E-4</v>
      </c>
      <c r="K472" s="8">
        <v>9.7313999999999997E-5</v>
      </c>
      <c r="L472">
        <v>1.0166999999999999E-4</v>
      </c>
      <c r="N472">
        <v>1.7607000000000001E-4</v>
      </c>
      <c r="O472">
        <v>1.5808E-4</v>
      </c>
      <c r="P472">
        <v>1.4119999999999999E-4</v>
      </c>
      <c r="Q472" s="8">
        <v>9.8785999999999999E-5</v>
      </c>
      <c r="R472">
        <v>2.1526E-4</v>
      </c>
      <c r="S472">
        <v>2.0064E-4</v>
      </c>
      <c r="T472">
        <v>2.4309000000000001E-4</v>
      </c>
      <c r="U472">
        <v>1.7030999999999999E-4</v>
      </c>
      <c r="V472">
        <v>2.4444000000000001E-4</v>
      </c>
      <c r="W472">
        <v>1.7712000000000001E-4</v>
      </c>
      <c r="X472">
        <v>1.8168000000000001E-4</v>
      </c>
      <c r="Y472">
        <v>1.3642E-4</v>
      </c>
      <c r="AA472">
        <v>2.1554000000000001E-4</v>
      </c>
      <c r="AB472">
        <v>1.8717000000000001E-4</v>
      </c>
      <c r="AC472">
        <v>2.0490999999999999E-4</v>
      </c>
      <c r="AD472">
        <v>1.7220000000000001E-4</v>
      </c>
      <c r="AE472">
        <v>1.9112E-4</v>
      </c>
      <c r="AF472">
        <v>2.3400999999999999E-4</v>
      </c>
      <c r="AG472">
        <v>2.6886E-4</v>
      </c>
      <c r="AH472">
        <v>1.8642999999999999E-4</v>
      </c>
      <c r="AI472">
        <v>2.2115000000000001E-4</v>
      </c>
      <c r="AJ472">
        <v>1.8993999999999999E-4</v>
      </c>
      <c r="AK472">
        <v>2.0583E-4</v>
      </c>
      <c r="AL472">
        <v>1.2303999999999999E-4</v>
      </c>
      <c r="AN472">
        <v>2.2115000000000001E-4</v>
      </c>
      <c r="AO472">
        <v>1.8993999999999999E-4</v>
      </c>
      <c r="AP472">
        <v>2.0583E-4</v>
      </c>
      <c r="AQ472">
        <v>1.2303999999999999E-4</v>
      </c>
      <c r="AR472">
        <v>1.3006000000000001E-4</v>
      </c>
      <c r="AS472">
        <v>1.3202E-4</v>
      </c>
      <c r="AT472">
        <v>1.784E-4</v>
      </c>
      <c r="AU472">
        <v>1.5972999999999999E-4</v>
      </c>
      <c r="AV472" s="8">
        <v>9.6827E-5</v>
      </c>
      <c r="AW472">
        <v>1.0422E-4</v>
      </c>
      <c r="AX472">
        <v>1.1252999999999999E-4</v>
      </c>
      <c r="AY472">
        <v>1.1106E-4</v>
      </c>
      <c r="BA472">
        <v>1.4599E-4</v>
      </c>
      <c r="BB472">
        <v>1.8168000000000001E-4</v>
      </c>
      <c r="BC472">
        <v>2.0796000000000001E-4</v>
      </c>
      <c r="BD472">
        <v>1.0971E-4</v>
      </c>
      <c r="BE472">
        <v>1.1529E-4</v>
      </c>
      <c r="BF472">
        <v>1.7218999999999999E-4</v>
      </c>
      <c r="BG472">
        <v>2.2055999999999999E-4</v>
      </c>
      <c r="BH472">
        <v>1.7233E-4</v>
      </c>
      <c r="BI472">
        <v>2.1305E-4</v>
      </c>
      <c r="BJ472">
        <v>2.6288E-4</v>
      </c>
      <c r="BK472">
        <v>2.5054999999999999E-4</v>
      </c>
      <c r="BL472">
        <v>2.0434000000000001E-4</v>
      </c>
      <c r="BN472">
        <v>2.6143999999999999E-4</v>
      </c>
      <c r="BO472">
        <v>1.9688E-4</v>
      </c>
      <c r="BP472">
        <v>1.8353E-4</v>
      </c>
      <c r="BQ472">
        <v>1.8892E-4</v>
      </c>
      <c r="BR472">
        <v>1.8301E-4</v>
      </c>
      <c r="BS472">
        <v>2.0494E-4</v>
      </c>
      <c r="BT472">
        <v>1.3656000000000001E-4</v>
      </c>
      <c r="BU472">
        <v>1.8153000000000001E-4</v>
      </c>
      <c r="BV472">
        <v>1.9173000000000001E-4</v>
      </c>
      <c r="BW472">
        <v>2.6873000000000001E-4</v>
      </c>
      <c r="BX472">
        <v>2.2149999999999999E-4</v>
      </c>
      <c r="BY472">
        <v>1.7814E-4</v>
      </c>
      <c r="CA472">
        <v>2.9314E-4</v>
      </c>
      <c r="CB472">
        <v>3.2440000000000002E-4</v>
      </c>
      <c r="CC472">
        <v>4.4525000000000001E-4</v>
      </c>
      <c r="CD472">
        <v>4.6464999999999999E-4</v>
      </c>
      <c r="CE472">
        <v>3.9436000000000001E-4</v>
      </c>
      <c r="CF472">
        <v>4.9209999999999998E-4</v>
      </c>
      <c r="CG472">
        <v>3.6906999999999999E-4</v>
      </c>
      <c r="CH472">
        <v>3.2855999999999998E-4</v>
      </c>
      <c r="CI472">
        <v>2.8044000000000002E-4</v>
      </c>
      <c r="CJ472">
        <v>3.1975999999999999E-4</v>
      </c>
      <c r="CK472">
        <v>3.1548999999999998E-4</v>
      </c>
      <c r="CL472">
        <v>2.9393000000000003E-4</v>
      </c>
      <c r="CN472">
        <v>3.1306999999999998E-4</v>
      </c>
      <c r="CO472">
        <v>3.6581999999999999E-4</v>
      </c>
      <c r="CP472">
        <v>4.4567000000000001E-4</v>
      </c>
      <c r="CQ472">
        <v>2.4446E-4</v>
      </c>
      <c r="CR472">
        <v>2.9391999999999998E-4</v>
      </c>
      <c r="CS472">
        <v>2.967E-4</v>
      </c>
      <c r="CT472">
        <v>3.3521000000000001E-4</v>
      </c>
      <c r="CU472">
        <v>2.4643000000000001E-4</v>
      </c>
      <c r="CV472">
        <v>2.2253E-4</v>
      </c>
      <c r="CW472">
        <v>2.7132000000000002E-4</v>
      </c>
      <c r="CX472">
        <v>4.0561999999999998E-4</v>
      </c>
      <c r="CY472">
        <v>2.3460000000000001E-4</v>
      </c>
      <c r="DA472">
        <v>1.3443999999999999E-4</v>
      </c>
      <c r="DB472" s="8">
        <v>9.2942999999999994E-5</v>
      </c>
      <c r="DC472">
        <v>1.2427E-4</v>
      </c>
      <c r="DD472" s="8">
        <v>9.0877000000000004E-5</v>
      </c>
      <c r="DE472">
        <v>1.3079000000000001E-4</v>
      </c>
      <c r="DF472">
        <v>1.087E-4</v>
      </c>
      <c r="DG472">
        <v>1.2320000000000001E-4</v>
      </c>
      <c r="DH472" s="8">
        <v>8.4103000000000004E-5</v>
      </c>
      <c r="DI472">
        <v>1.2202E-4</v>
      </c>
      <c r="DJ472">
        <v>1.6742999999999999E-4</v>
      </c>
      <c r="DK472">
        <v>1.1616999999999999E-4</v>
      </c>
      <c r="DL472">
        <v>1.0147E-4</v>
      </c>
      <c r="DO472">
        <f t="shared" si="29"/>
        <v>2.1342840740740736E-4</v>
      </c>
      <c r="DP472">
        <f t="shared" si="30"/>
        <v>2.2879233333333325E-4</v>
      </c>
      <c r="DQ472">
        <f t="shared" si="31"/>
        <v>2.3794496296296295E-4</v>
      </c>
      <c r="DR472">
        <f t="shared" si="32"/>
        <v>1.9070688888888889E-4</v>
      </c>
      <c r="DT472">
        <v>58.613999999999997</v>
      </c>
    </row>
    <row r="473" spans="1:124" x14ac:dyDescent="0.25">
      <c r="A473">
        <v>4.5687000000000001E-4</v>
      </c>
      <c r="B473">
        <v>5.7790999999999995E-4</v>
      </c>
      <c r="C473">
        <v>5.4180999999999999E-4</v>
      </c>
      <c r="D473">
        <v>5.3357999999999997E-4</v>
      </c>
      <c r="E473">
        <v>1.5794E-4</v>
      </c>
      <c r="F473">
        <v>1.5742999999999999E-4</v>
      </c>
      <c r="G473">
        <v>1.4836999999999999E-4</v>
      </c>
      <c r="H473">
        <v>1.014E-4</v>
      </c>
      <c r="I473">
        <v>1.2954000000000001E-4</v>
      </c>
      <c r="J473">
        <v>1.294E-4</v>
      </c>
      <c r="K473">
        <v>1.0212E-4</v>
      </c>
      <c r="L473">
        <v>1.0450000000000001E-4</v>
      </c>
      <c r="N473">
        <v>1.7205000000000001E-4</v>
      </c>
      <c r="O473">
        <v>1.6033E-4</v>
      </c>
      <c r="P473">
        <v>1.4515E-4</v>
      </c>
      <c r="Q473">
        <v>1.0626E-4</v>
      </c>
      <c r="R473">
        <v>2.163E-4</v>
      </c>
      <c r="S473">
        <v>2.0248E-4</v>
      </c>
      <c r="T473">
        <v>2.4973999999999998E-4</v>
      </c>
      <c r="U473">
        <v>1.6969000000000001E-4</v>
      </c>
      <c r="V473">
        <v>2.3322999999999999E-4</v>
      </c>
      <c r="W473">
        <v>1.7254999999999999E-4</v>
      </c>
      <c r="X473">
        <v>1.8806000000000001E-4</v>
      </c>
      <c r="Y473">
        <v>1.4077999999999999E-4</v>
      </c>
      <c r="AA473">
        <v>2.0952000000000001E-4</v>
      </c>
      <c r="AB473">
        <v>2.1107999999999999E-4</v>
      </c>
      <c r="AC473">
        <v>2.1646999999999999E-4</v>
      </c>
      <c r="AD473">
        <v>1.7322999999999999E-4</v>
      </c>
      <c r="AE473">
        <v>1.9192999999999999E-4</v>
      </c>
      <c r="AF473">
        <v>2.3002E-4</v>
      </c>
      <c r="AG473">
        <v>2.6177999999999998E-4</v>
      </c>
      <c r="AH473">
        <v>1.8628000000000001E-4</v>
      </c>
      <c r="AI473">
        <v>2.0697000000000001E-4</v>
      </c>
      <c r="AJ473">
        <v>1.9710999999999999E-4</v>
      </c>
      <c r="AK473">
        <v>1.9994000000000001E-4</v>
      </c>
      <c r="AL473">
        <v>1.2564999999999999E-4</v>
      </c>
      <c r="AN473">
        <v>2.0697000000000001E-4</v>
      </c>
      <c r="AO473">
        <v>1.9710999999999999E-4</v>
      </c>
      <c r="AP473">
        <v>1.9994000000000001E-4</v>
      </c>
      <c r="AQ473">
        <v>1.2564999999999999E-4</v>
      </c>
      <c r="AR473">
        <v>1.2460999999999999E-4</v>
      </c>
      <c r="AS473">
        <v>1.4008E-4</v>
      </c>
      <c r="AT473">
        <v>1.8076E-4</v>
      </c>
      <c r="AU473">
        <v>1.5558999999999999E-4</v>
      </c>
      <c r="AV473">
        <v>1.0464E-4</v>
      </c>
      <c r="AW473">
        <v>1.0982E-4</v>
      </c>
      <c r="AX473">
        <v>1.1076E-4</v>
      </c>
      <c r="AY473">
        <v>1.0999E-4</v>
      </c>
      <c r="BA473">
        <v>1.4647999999999999E-4</v>
      </c>
      <c r="BB473">
        <v>1.7719E-4</v>
      </c>
      <c r="BC473">
        <v>1.9608000000000001E-4</v>
      </c>
      <c r="BD473">
        <v>1.1765999999999999E-4</v>
      </c>
      <c r="BE473">
        <v>1.2391E-4</v>
      </c>
      <c r="BF473">
        <v>1.6647999999999999E-4</v>
      </c>
      <c r="BG473">
        <v>2.0858000000000001E-4</v>
      </c>
      <c r="BH473">
        <v>1.6484E-4</v>
      </c>
      <c r="BI473">
        <v>2.1515E-4</v>
      </c>
      <c r="BJ473">
        <v>2.5018000000000002E-4</v>
      </c>
      <c r="BK473">
        <v>2.4674000000000001E-4</v>
      </c>
      <c r="BL473">
        <v>1.9383000000000001E-4</v>
      </c>
      <c r="BN473">
        <v>2.5382999999999997E-4</v>
      </c>
      <c r="BO473">
        <v>1.9958000000000001E-4</v>
      </c>
      <c r="BP473">
        <v>1.8347E-4</v>
      </c>
      <c r="BQ473">
        <v>1.8901000000000001E-4</v>
      </c>
      <c r="BR473">
        <v>1.8105000000000001E-4</v>
      </c>
      <c r="BS473">
        <v>2.0201999999999999E-4</v>
      </c>
      <c r="BT473">
        <v>1.4252000000000001E-4</v>
      </c>
      <c r="BU473">
        <v>1.7785000000000001E-4</v>
      </c>
      <c r="BV473">
        <v>1.9446000000000001E-4</v>
      </c>
      <c r="BW473">
        <v>2.5252E-4</v>
      </c>
      <c r="BX473">
        <v>2.1287000000000001E-4</v>
      </c>
      <c r="BY473">
        <v>1.8154999999999999E-4</v>
      </c>
      <c r="CA473">
        <v>3.1290000000000002E-4</v>
      </c>
      <c r="CB473">
        <v>3.3201999999999998E-4</v>
      </c>
      <c r="CC473">
        <v>4.2690000000000002E-4</v>
      </c>
      <c r="CD473">
        <v>4.4056E-4</v>
      </c>
      <c r="CE473">
        <v>3.7701999999999999E-4</v>
      </c>
      <c r="CF473">
        <v>4.7186999999999999E-4</v>
      </c>
      <c r="CG473">
        <v>3.6852E-4</v>
      </c>
      <c r="CH473">
        <v>3.3828999999999999E-4</v>
      </c>
      <c r="CI473">
        <v>3.0384999999999999E-4</v>
      </c>
      <c r="CJ473">
        <v>3.2291999999999998E-4</v>
      </c>
      <c r="CK473">
        <v>3.0445E-4</v>
      </c>
      <c r="CL473">
        <v>2.8886999999999999E-4</v>
      </c>
      <c r="CN473">
        <v>3.1136E-4</v>
      </c>
      <c r="CO473">
        <v>3.7092000000000001E-4</v>
      </c>
      <c r="CP473">
        <v>4.2878000000000002E-4</v>
      </c>
      <c r="CQ473">
        <v>2.4520999999999999E-4</v>
      </c>
      <c r="CR473">
        <v>2.8741999999999998E-4</v>
      </c>
      <c r="CS473">
        <v>3.3058000000000002E-4</v>
      </c>
      <c r="CT473">
        <v>3.4384999999999998E-4</v>
      </c>
      <c r="CU473">
        <v>2.4874000000000001E-4</v>
      </c>
      <c r="CV473">
        <v>2.3266000000000001E-4</v>
      </c>
      <c r="CW473">
        <v>2.7600999999999998E-4</v>
      </c>
      <c r="CX473">
        <v>4.0002000000000001E-4</v>
      </c>
      <c r="CY473">
        <v>2.3458999999999999E-4</v>
      </c>
      <c r="DA473">
        <v>1.2977E-4</v>
      </c>
      <c r="DB473" s="8">
        <v>9.5032999999999996E-5</v>
      </c>
      <c r="DC473">
        <v>1.2121E-4</v>
      </c>
      <c r="DD473" s="8">
        <v>9.3516000000000004E-5</v>
      </c>
      <c r="DE473">
        <v>1.2742999999999999E-4</v>
      </c>
      <c r="DF473">
        <v>1.1569999999999999E-4</v>
      </c>
      <c r="DG473">
        <v>1.1989000000000001E-4</v>
      </c>
      <c r="DH473" s="8">
        <v>8.4833000000000006E-5</v>
      </c>
      <c r="DI473">
        <v>1.169E-4</v>
      </c>
      <c r="DJ473">
        <v>1.5930999999999999E-4</v>
      </c>
      <c r="DK473">
        <v>1.1678E-4</v>
      </c>
      <c r="DL473">
        <v>1.0195E-4</v>
      </c>
      <c r="DO473">
        <f t="shared" si="29"/>
        <v>2.1202814814814811E-4</v>
      </c>
      <c r="DP473">
        <f t="shared" si="30"/>
        <v>2.2991307407407407E-4</v>
      </c>
      <c r="DQ473">
        <f t="shared" si="31"/>
        <v>2.3576148148148152E-4</v>
      </c>
      <c r="DR473">
        <f t="shared" si="32"/>
        <v>1.901444074074074E-4</v>
      </c>
      <c r="DT473">
        <v>58.74</v>
      </c>
    </row>
    <row r="474" spans="1:124" x14ac:dyDescent="0.25">
      <c r="A474">
        <v>4.4809E-4</v>
      </c>
      <c r="B474">
        <v>5.2955000000000005E-4</v>
      </c>
      <c r="C474">
        <v>5.5427000000000004E-4</v>
      </c>
      <c r="D474">
        <v>5.0529000000000004E-4</v>
      </c>
      <c r="E474">
        <v>1.5107E-4</v>
      </c>
      <c r="F474">
        <v>1.5297999999999999E-4</v>
      </c>
      <c r="G474">
        <v>1.5056E-4</v>
      </c>
      <c r="H474">
        <v>1.0095E-4</v>
      </c>
      <c r="I474">
        <v>1.3066E-4</v>
      </c>
      <c r="J474">
        <v>1.3460999999999999E-4</v>
      </c>
      <c r="K474">
        <v>1.1106E-4</v>
      </c>
      <c r="L474">
        <v>1.1105E-4</v>
      </c>
      <c r="N474">
        <v>1.6451000000000001E-4</v>
      </c>
      <c r="O474">
        <v>1.6516999999999999E-4</v>
      </c>
      <c r="P474">
        <v>1.5377000000000001E-4</v>
      </c>
      <c r="Q474">
        <v>1.2397999999999999E-4</v>
      </c>
      <c r="R474">
        <v>2.2604999999999999E-4</v>
      </c>
      <c r="S474">
        <v>2.0427999999999999E-4</v>
      </c>
      <c r="T474">
        <v>2.6812E-4</v>
      </c>
      <c r="U474">
        <v>1.6739000000000001E-4</v>
      </c>
      <c r="V474">
        <v>2.0604E-4</v>
      </c>
      <c r="W474">
        <v>1.6103999999999999E-4</v>
      </c>
      <c r="X474">
        <v>2.0463999999999999E-4</v>
      </c>
      <c r="Y474">
        <v>1.5124E-4</v>
      </c>
      <c r="AA474">
        <v>1.9584E-4</v>
      </c>
      <c r="AB474">
        <v>2.6561E-4</v>
      </c>
      <c r="AC474">
        <v>2.4311999999999999E-4</v>
      </c>
      <c r="AD474">
        <v>1.7824E-4</v>
      </c>
      <c r="AE474">
        <v>1.9540000000000001E-4</v>
      </c>
      <c r="AF474">
        <v>2.2431999999999999E-4</v>
      </c>
      <c r="AG474">
        <v>2.4531999999999999E-4</v>
      </c>
      <c r="AH474">
        <v>1.8953000000000001E-4</v>
      </c>
      <c r="AI474">
        <v>1.7471000000000001E-4</v>
      </c>
      <c r="AJ474">
        <v>2.1440000000000001E-4</v>
      </c>
      <c r="AK474">
        <v>1.8707000000000001E-4</v>
      </c>
      <c r="AL474">
        <v>1.3074000000000001E-4</v>
      </c>
      <c r="AN474">
        <v>1.7471000000000001E-4</v>
      </c>
      <c r="AO474">
        <v>2.1440000000000001E-4</v>
      </c>
      <c r="AP474">
        <v>1.8707000000000001E-4</v>
      </c>
      <c r="AQ474">
        <v>1.3074000000000001E-4</v>
      </c>
      <c r="AR474">
        <v>1.1088E-4</v>
      </c>
      <c r="AS474">
        <v>1.6239E-4</v>
      </c>
      <c r="AT474">
        <v>1.8730999999999999E-4</v>
      </c>
      <c r="AU474">
        <v>1.4616E-4</v>
      </c>
      <c r="AV474">
        <v>1.1874E-4</v>
      </c>
      <c r="AW474">
        <v>1.2078000000000001E-4</v>
      </c>
      <c r="AX474">
        <v>1.083E-4</v>
      </c>
      <c r="AY474">
        <v>1.0806000000000001E-4</v>
      </c>
      <c r="BA474">
        <v>1.4646E-4</v>
      </c>
      <c r="BB474">
        <v>1.6438999999999999E-4</v>
      </c>
      <c r="BC474">
        <v>1.6540000000000001E-4</v>
      </c>
      <c r="BD474">
        <v>1.3528999999999999E-4</v>
      </c>
      <c r="BE474">
        <v>1.461E-4</v>
      </c>
      <c r="BF474">
        <v>1.5543999999999999E-4</v>
      </c>
      <c r="BG474">
        <v>1.8317999999999999E-4</v>
      </c>
      <c r="BH474">
        <v>1.4435000000000001E-4</v>
      </c>
      <c r="BI474">
        <v>2.2179E-4</v>
      </c>
      <c r="BJ474">
        <v>2.2138999999999999E-4</v>
      </c>
      <c r="BK474">
        <v>2.4626999999999999E-4</v>
      </c>
      <c r="BL474">
        <v>1.7018E-4</v>
      </c>
      <c r="BN474">
        <v>2.3947000000000001E-4</v>
      </c>
      <c r="BO474">
        <v>2.0952000000000001E-4</v>
      </c>
      <c r="BP474">
        <v>1.8437E-4</v>
      </c>
      <c r="BQ474">
        <v>1.9206E-4</v>
      </c>
      <c r="BR474">
        <v>1.7563E-4</v>
      </c>
      <c r="BS474">
        <v>1.9411E-4</v>
      </c>
      <c r="BT474">
        <v>1.5922000000000001E-4</v>
      </c>
      <c r="BU474">
        <v>1.7060999999999999E-4</v>
      </c>
      <c r="BV474">
        <v>2.0781E-4</v>
      </c>
      <c r="BW474">
        <v>2.153E-4</v>
      </c>
      <c r="BX474">
        <v>1.9462E-4</v>
      </c>
      <c r="BY474">
        <v>1.8872E-4</v>
      </c>
      <c r="CA474">
        <v>3.6663E-4</v>
      </c>
      <c r="CB474">
        <v>3.4947E-4</v>
      </c>
      <c r="CC474">
        <v>3.7809999999999997E-4</v>
      </c>
      <c r="CD474">
        <v>3.8098E-4</v>
      </c>
      <c r="CE474">
        <v>3.4314000000000002E-4</v>
      </c>
      <c r="CF474">
        <v>4.1917000000000001E-4</v>
      </c>
      <c r="CG474">
        <v>3.6353999999999998E-4</v>
      </c>
      <c r="CH474">
        <v>3.7561000000000002E-4</v>
      </c>
      <c r="CI474">
        <v>3.6244000000000001E-4</v>
      </c>
      <c r="CJ474">
        <v>3.2707E-4</v>
      </c>
      <c r="CK474">
        <v>2.8477E-4</v>
      </c>
      <c r="CL474">
        <v>2.7317999999999998E-4</v>
      </c>
      <c r="CN474">
        <v>3.1115E-4</v>
      </c>
      <c r="CO474">
        <v>3.8120999999999999E-4</v>
      </c>
      <c r="CP474">
        <v>3.8465999999999999E-4</v>
      </c>
      <c r="CQ474">
        <v>2.4951999999999998E-4</v>
      </c>
      <c r="CR474">
        <v>2.6952999999999998E-4</v>
      </c>
      <c r="CS474">
        <v>4.1424000000000002E-4</v>
      </c>
      <c r="CT474">
        <v>3.6583999999999998E-4</v>
      </c>
      <c r="CU474">
        <v>2.5277999999999998E-4</v>
      </c>
      <c r="CV474">
        <v>2.6424E-4</v>
      </c>
      <c r="CW474">
        <v>2.8286000000000001E-4</v>
      </c>
      <c r="CX474">
        <v>3.8701000000000002E-4</v>
      </c>
      <c r="CY474">
        <v>2.2984000000000001E-4</v>
      </c>
      <c r="DA474">
        <v>1.1752999999999999E-4</v>
      </c>
      <c r="DB474" s="8">
        <v>9.9549999999999994E-5</v>
      </c>
      <c r="DC474">
        <v>1.1471E-4</v>
      </c>
      <c r="DD474" s="8">
        <v>9.9666000000000004E-5</v>
      </c>
      <c r="DE474">
        <v>1.1947000000000001E-4</v>
      </c>
      <c r="DF474">
        <v>1.3187E-4</v>
      </c>
      <c r="DG474">
        <v>1.1357999999999999E-4</v>
      </c>
      <c r="DH474" s="8">
        <v>8.5657999999999999E-5</v>
      </c>
      <c r="DI474">
        <v>1.0794E-4</v>
      </c>
      <c r="DJ474">
        <v>1.3873999999999999E-4</v>
      </c>
      <c r="DK474">
        <v>1.1875E-4</v>
      </c>
      <c r="DL474">
        <v>1.0556999999999999E-4</v>
      </c>
      <c r="DO474">
        <f t="shared" si="29"/>
        <v>2.1096407407407406E-4</v>
      </c>
      <c r="DP474">
        <f t="shared" si="30"/>
        <v>2.3162444444444445E-4</v>
      </c>
      <c r="DQ474">
        <f t="shared" si="31"/>
        <v>2.3128259259259259E-4</v>
      </c>
      <c r="DR474">
        <f t="shared" si="32"/>
        <v>1.8879199999999999E-4</v>
      </c>
      <c r="DT474">
        <v>58.865000000000002</v>
      </c>
    </row>
    <row r="475" spans="1:124" x14ac:dyDescent="0.25">
      <c r="A475">
        <v>4.4236999999999998E-4</v>
      </c>
      <c r="B475">
        <v>4.7401000000000002E-4</v>
      </c>
      <c r="C475">
        <v>5.6696999999999997E-4</v>
      </c>
      <c r="D475">
        <v>4.7219999999999999E-4</v>
      </c>
      <c r="E475">
        <v>1.4442E-4</v>
      </c>
      <c r="F475">
        <v>1.4933000000000001E-4</v>
      </c>
      <c r="G475">
        <v>1.5210000000000001E-4</v>
      </c>
      <c r="H475">
        <v>1.005E-4</v>
      </c>
      <c r="I475">
        <v>1.3312999999999999E-4</v>
      </c>
      <c r="J475">
        <v>1.3924E-4</v>
      </c>
      <c r="K475">
        <v>1.1888E-4</v>
      </c>
      <c r="L475">
        <v>1.1739999999999999E-4</v>
      </c>
      <c r="N475">
        <v>1.5771000000000001E-4</v>
      </c>
      <c r="O475">
        <v>1.6966999999999999E-4</v>
      </c>
      <c r="P475">
        <v>1.6191E-4</v>
      </c>
      <c r="Q475">
        <v>1.4149E-4</v>
      </c>
      <c r="R475">
        <v>2.3852000000000001E-4</v>
      </c>
      <c r="S475">
        <v>2.0490999999999999E-4</v>
      </c>
      <c r="T475">
        <v>2.8723000000000003E-4</v>
      </c>
      <c r="U475">
        <v>1.6466000000000001E-4</v>
      </c>
      <c r="V475">
        <v>1.7867E-4</v>
      </c>
      <c r="W475">
        <v>1.4925E-4</v>
      </c>
      <c r="X475">
        <v>2.2154999999999999E-4</v>
      </c>
      <c r="Y475">
        <v>1.6155999999999999E-4</v>
      </c>
      <c r="AA475">
        <v>1.8237E-4</v>
      </c>
      <c r="AB475">
        <v>3.1867000000000001E-4</v>
      </c>
      <c r="AC475">
        <v>2.6908999999999999E-4</v>
      </c>
      <c r="AD475">
        <v>1.8411E-4</v>
      </c>
      <c r="AE475">
        <v>1.9934999999999999E-4</v>
      </c>
      <c r="AF475">
        <v>2.2005000000000001E-4</v>
      </c>
      <c r="AG475">
        <v>2.2893999999999999E-4</v>
      </c>
      <c r="AH475">
        <v>1.9409000000000001E-4</v>
      </c>
      <c r="AI475">
        <v>1.4312E-4</v>
      </c>
      <c r="AJ475">
        <v>2.3156000000000001E-4</v>
      </c>
      <c r="AK475">
        <v>1.7461000000000001E-4</v>
      </c>
      <c r="AL475">
        <v>1.3527E-4</v>
      </c>
      <c r="AN475">
        <v>1.4312E-4</v>
      </c>
      <c r="AO475">
        <v>2.3156000000000001E-4</v>
      </c>
      <c r="AP475">
        <v>1.7461000000000001E-4</v>
      </c>
      <c r="AQ475">
        <v>1.3527E-4</v>
      </c>
      <c r="AR475" s="8">
        <v>9.6865000000000002E-5</v>
      </c>
      <c r="AS475">
        <v>1.8569999999999999E-4</v>
      </c>
      <c r="AT475">
        <v>1.9406999999999999E-4</v>
      </c>
      <c r="AU475">
        <v>1.3684999999999999E-4</v>
      </c>
      <c r="AV475">
        <v>1.3085000000000001E-4</v>
      </c>
      <c r="AW475">
        <v>1.3062999999999999E-4</v>
      </c>
      <c r="AX475">
        <v>1.0648E-4</v>
      </c>
      <c r="AY475">
        <v>1.063E-4</v>
      </c>
      <c r="BA475">
        <v>1.4583E-4</v>
      </c>
      <c r="BB475">
        <v>1.5071E-4</v>
      </c>
      <c r="BC475">
        <v>1.3381999999999999E-4</v>
      </c>
      <c r="BD475">
        <v>1.5218999999999999E-4</v>
      </c>
      <c r="BE475">
        <v>1.6871E-4</v>
      </c>
      <c r="BF475">
        <v>1.4538999999999999E-4</v>
      </c>
      <c r="BG475">
        <v>1.5906000000000001E-4</v>
      </c>
      <c r="BH475">
        <v>1.2281E-4</v>
      </c>
      <c r="BI475">
        <v>2.2887999999999999E-4</v>
      </c>
      <c r="BJ475">
        <v>1.9320000000000001E-4</v>
      </c>
      <c r="BK475">
        <v>2.4909999999999998E-4</v>
      </c>
      <c r="BL475">
        <v>1.471E-4</v>
      </c>
      <c r="BN475">
        <v>2.2652999999999999E-4</v>
      </c>
      <c r="BO475">
        <v>2.2065E-4</v>
      </c>
      <c r="BP475">
        <v>1.8552999999999999E-4</v>
      </c>
      <c r="BQ475">
        <v>1.961E-4</v>
      </c>
      <c r="BR475">
        <v>1.6981E-4</v>
      </c>
      <c r="BS475">
        <v>1.8572E-4</v>
      </c>
      <c r="BT475">
        <v>1.7671000000000001E-4</v>
      </c>
      <c r="BU475">
        <v>1.6390999999999999E-4</v>
      </c>
      <c r="BV475">
        <v>2.2367E-4</v>
      </c>
      <c r="BW475">
        <v>1.7867999999999999E-4</v>
      </c>
      <c r="BX475">
        <v>1.7725999999999999E-4</v>
      </c>
      <c r="BY475">
        <v>1.9531E-4</v>
      </c>
      <c r="CA475">
        <v>4.2240000000000002E-4</v>
      </c>
      <c r="CB475">
        <v>3.6623E-4</v>
      </c>
      <c r="CC475">
        <v>3.2723000000000002E-4</v>
      </c>
      <c r="CD475">
        <v>3.2057E-4</v>
      </c>
      <c r="CE475">
        <v>3.1216000000000002E-4</v>
      </c>
      <c r="CF475">
        <v>3.6463000000000001E-4</v>
      </c>
      <c r="CG475">
        <v>3.5682999999999998E-4</v>
      </c>
      <c r="CH475">
        <v>4.1806999999999999E-4</v>
      </c>
      <c r="CI475">
        <v>4.2151999999999999E-4</v>
      </c>
      <c r="CJ475">
        <v>3.2958999999999999E-4</v>
      </c>
      <c r="CK475">
        <v>2.6763999999999998E-4</v>
      </c>
      <c r="CL475">
        <v>2.5588999999999999E-4</v>
      </c>
      <c r="CN475">
        <v>3.1227000000000002E-4</v>
      </c>
      <c r="CO475">
        <v>3.9046000000000003E-4</v>
      </c>
      <c r="CP475">
        <v>3.39E-4</v>
      </c>
      <c r="CQ475">
        <v>2.5464999999999998E-4</v>
      </c>
      <c r="CR475">
        <v>2.5060000000000002E-4</v>
      </c>
      <c r="CS475">
        <v>4.9832000000000001E-4</v>
      </c>
      <c r="CT475">
        <v>3.8800999999999999E-4</v>
      </c>
      <c r="CU475">
        <v>2.5601999999999998E-4</v>
      </c>
      <c r="CV475">
        <v>2.9845000000000002E-4</v>
      </c>
      <c r="CW475">
        <v>2.8774999999999997E-4</v>
      </c>
      <c r="CX475">
        <v>3.7396E-4</v>
      </c>
      <c r="CY475">
        <v>2.2306999999999999E-4</v>
      </c>
      <c r="DA475">
        <v>1.0484000000000001E-4</v>
      </c>
      <c r="DB475">
        <v>1.0378E-4</v>
      </c>
      <c r="DC475">
        <v>1.0849E-4</v>
      </c>
      <c r="DD475">
        <v>1.0565000000000001E-4</v>
      </c>
      <c r="DE475">
        <v>1.1149E-4</v>
      </c>
      <c r="DF475">
        <v>1.4765000000000001E-4</v>
      </c>
      <c r="DG475">
        <v>1.0788E-4</v>
      </c>
      <c r="DH475" s="8">
        <v>8.6046999999999998E-5</v>
      </c>
      <c r="DI475">
        <v>1.0025E-4</v>
      </c>
      <c r="DJ475">
        <v>1.177E-4</v>
      </c>
      <c r="DK475">
        <v>1.2082999999999999E-4</v>
      </c>
      <c r="DL475">
        <v>1.1008E-4</v>
      </c>
      <c r="DO475">
        <f t="shared" si="29"/>
        <v>2.1066314814814811E-4</v>
      </c>
      <c r="DP475">
        <f t="shared" si="30"/>
        <v>2.3277925925925934E-4</v>
      </c>
      <c r="DQ475">
        <f t="shared" si="31"/>
        <v>2.2695518518518518E-4</v>
      </c>
      <c r="DR475">
        <f t="shared" si="32"/>
        <v>1.8730248148148151E-4</v>
      </c>
      <c r="DT475">
        <v>58.99</v>
      </c>
    </row>
    <row r="476" spans="1:124" x14ac:dyDescent="0.25">
      <c r="A476">
        <v>4.4257999999999998E-4</v>
      </c>
      <c r="B476">
        <v>4.4367000000000001E-4</v>
      </c>
      <c r="C476">
        <v>5.7200999999999997E-4</v>
      </c>
      <c r="D476">
        <v>4.5347999999999997E-4</v>
      </c>
      <c r="E476">
        <v>1.4176999999999999E-4</v>
      </c>
      <c r="F476">
        <v>1.4847999999999999E-4</v>
      </c>
      <c r="G476">
        <v>1.5201E-4</v>
      </c>
      <c r="H476">
        <v>1.0024E-4</v>
      </c>
      <c r="I476">
        <v>1.3535000000000001E-4</v>
      </c>
      <c r="J476">
        <v>1.4053000000000001E-4</v>
      </c>
      <c r="K476">
        <v>1.2097E-4</v>
      </c>
      <c r="L476">
        <v>1.1977E-4</v>
      </c>
      <c r="N476">
        <v>1.5551000000000001E-4</v>
      </c>
      <c r="O476">
        <v>1.7110000000000001E-4</v>
      </c>
      <c r="P476">
        <v>1.6474999999999999E-4</v>
      </c>
      <c r="Q476">
        <v>1.4845E-4</v>
      </c>
      <c r="R476">
        <v>2.4613E-4</v>
      </c>
      <c r="S476">
        <v>2.0389E-4</v>
      </c>
      <c r="T476">
        <v>2.9567999999999999E-4</v>
      </c>
      <c r="U476">
        <v>1.6297999999999999E-4</v>
      </c>
      <c r="V476">
        <v>1.6702000000000001E-4</v>
      </c>
      <c r="W476">
        <v>1.4397999999999999E-4</v>
      </c>
      <c r="X476">
        <v>2.2874000000000001E-4</v>
      </c>
      <c r="Y476">
        <v>1.6558999999999999E-4</v>
      </c>
      <c r="AA476">
        <v>1.7687000000000001E-4</v>
      </c>
      <c r="AB476">
        <v>3.391E-4</v>
      </c>
      <c r="AC476">
        <v>2.7904999999999998E-4</v>
      </c>
      <c r="AD476">
        <v>1.8723000000000001E-4</v>
      </c>
      <c r="AE476">
        <v>2.0129999999999999E-4</v>
      </c>
      <c r="AF476">
        <v>2.195E-4</v>
      </c>
      <c r="AG476">
        <v>2.2206E-4</v>
      </c>
      <c r="AH476">
        <v>1.9709999999999999E-4</v>
      </c>
      <c r="AI476">
        <v>1.3055E-4</v>
      </c>
      <c r="AJ476">
        <v>2.3840999999999999E-4</v>
      </c>
      <c r="AK476">
        <v>1.6971999999999999E-4</v>
      </c>
      <c r="AL476">
        <v>1.3652E-4</v>
      </c>
      <c r="AN476">
        <v>1.3055E-4</v>
      </c>
      <c r="AO476">
        <v>2.3840999999999999E-4</v>
      </c>
      <c r="AP476">
        <v>1.6971999999999999E-4</v>
      </c>
      <c r="AQ476">
        <v>1.3652E-4</v>
      </c>
      <c r="AR476" s="8">
        <v>9.0699999999999996E-5</v>
      </c>
      <c r="AS476">
        <v>1.9620999999999999E-4</v>
      </c>
      <c r="AT476">
        <v>1.9696000000000001E-4</v>
      </c>
      <c r="AU476">
        <v>1.3300000000000001E-4</v>
      </c>
      <c r="AV476">
        <v>1.3386999999999999E-4</v>
      </c>
      <c r="AW476">
        <v>1.3355999999999999E-4</v>
      </c>
      <c r="AX476">
        <v>1.0626E-4</v>
      </c>
      <c r="AY476">
        <v>1.0567E-4</v>
      </c>
      <c r="BA476">
        <v>1.449E-4</v>
      </c>
      <c r="BB476">
        <v>1.4406E-4</v>
      </c>
      <c r="BC476">
        <v>1.1972999999999999E-4</v>
      </c>
      <c r="BD476">
        <v>1.584E-4</v>
      </c>
      <c r="BE476">
        <v>1.7839E-4</v>
      </c>
      <c r="BF476">
        <v>1.4205000000000001E-4</v>
      </c>
      <c r="BG476">
        <v>1.5014999999999999E-4</v>
      </c>
      <c r="BH476">
        <v>1.1277000000000001E-4</v>
      </c>
      <c r="BI476">
        <v>2.3206999999999999E-4</v>
      </c>
      <c r="BJ476">
        <v>1.819E-4</v>
      </c>
      <c r="BK476">
        <v>2.5324000000000001E-4</v>
      </c>
      <c r="BL476">
        <v>1.3794E-4</v>
      </c>
      <c r="BN476">
        <v>2.2237E-4</v>
      </c>
      <c r="BO476">
        <v>2.2624E-4</v>
      </c>
      <c r="BP476">
        <v>1.8611999999999999E-4</v>
      </c>
      <c r="BQ476">
        <v>1.9856999999999999E-4</v>
      </c>
      <c r="BR476">
        <v>1.6689999999999999E-4</v>
      </c>
      <c r="BS476">
        <v>1.8165999999999999E-4</v>
      </c>
      <c r="BT476">
        <v>1.8459999999999999E-4</v>
      </c>
      <c r="BU476">
        <v>1.6152000000000001E-4</v>
      </c>
      <c r="BV476">
        <v>2.3248999999999999E-4</v>
      </c>
      <c r="BW476">
        <v>1.6390999999999999E-4</v>
      </c>
      <c r="BX476">
        <v>1.7075E-4</v>
      </c>
      <c r="BY476">
        <v>1.9736999999999999E-4</v>
      </c>
      <c r="CA476">
        <v>4.4715E-4</v>
      </c>
      <c r="CB476">
        <v>3.7223999999999997E-4</v>
      </c>
      <c r="CC476">
        <v>3.0384999999999999E-4</v>
      </c>
      <c r="CD476">
        <v>2.944E-4</v>
      </c>
      <c r="CE476">
        <v>3.0177999999999997E-4</v>
      </c>
      <c r="CF476">
        <v>3.3991000000000002E-4</v>
      </c>
      <c r="CG476">
        <v>3.5208E-4</v>
      </c>
      <c r="CH476">
        <v>4.4028999999999997E-4</v>
      </c>
      <c r="CI476">
        <v>4.4621999999999999E-4</v>
      </c>
      <c r="CJ476">
        <v>3.2878999999999997E-4</v>
      </c>
      <c r="CK476">
        <v>2.6271999999999998E-4</v>
      </c>
      <c r="CL476">
        <v>2.4698999999999999E-4</v>
      </c>
      <c r="CN476">
        <v>3.1381999999999997E-4</v>
      </c>
      <c r="CO476">
        <v>3.9305999999999998E-4</v>
      </c>
      <c r="CP476">
        <v>3.1833000000000002E-4</v>
      </c>
      <c r="CQ476">
        <v>2.5737999999999998E-4</v>
      </c>
      <c r="CR476">
        <v>2.4156000000000001E-4</v>
      </c>
      <c r="CS476">
        <v>5.3333000000000005E-4</v>
      </c>
      <c r="CT476">
        <v>3.9714999999999998E-4</v>
      </c>
      <c r="CU476">
        <v>2.5641999999999999E-4</v>
      </c>
      <c r="CV476">
        <v>3.1495999999999998E-4</v>
      </c>
      <c r="CW476">
        <v>2.877E-4</v>
      </c>
      <c r="CX476">
        <v>3.6825999999999997E-4</v>
      </c>
      <c r="CY476">
        <v>2.1817000000000001E-4</v>
      </c>
      <c r="DA476" s="8">
        <v>9.9060000000000004E-5</v>
      </c>
      <c r="DB476">
        <v>1.052E-4</v>
      </c>
      <c r="DC476">
        <v>1.0609E-4</v>
      </c>
      <c r="DD476">
        <v>1.0791E-4</v>
      </c>
      <c r="DE476">
        <v>1.0808E-4</v>
      </c>
      <c r="DF476">
        <v>1.5373000000000001E-4</v>
      </c>
      <c r="DG476">
        <v>1.06E-4</v>
      </c>
      <c r="DH476" s="8">
        <v>8.5728000000000003E-5</v>
      </c>
      <c r="DI476" s="8">
        <v>9.8183999999999994E-5</v>
      </c>
      <c r="DJ476">
        <v>1.0842E-4</v>
      </c>
      <c r="DK476">
        <v>1.2171E-4</v>
      </c>
      <c r="DL476">
        <v>1.1273E-4</v>
      </c>
      <c r="DO476">
        <f t="shared" si="29"/>
        <v>2.1111607407407407E-4</v>
      </c>
      <c r="DP476">
        <f t="shared" si="30"/>
        <v>2.3255703703703703E-4</v>
      </c>
      <c r="DQ476">
        <f t="shared" si="31"/>
        <v>2.2513740740740738E-4</v>
      </c>
      <c r="DR476">
        <f t="shared" si="32"/>
        <v>1.8641251851851857E-4</v>
      </c>
      <c r="DT476">
        <v>59.115000000000002</v>
      </c>
    </row>
    <row r="477" spans="1:124" x14ac:dyDescent="0.25">
      <c r="A477">
        <v>4.4820999999999999E-4</v>
      </c>
      <c r="B477">
        <v>4.5592000000000001E-4</v>
      </c>
      <c r="C477">
        <v>5.6601000000000004E-4</v>
      </c>
      <c r="D477">
        <v>4.5971E-4</v>
      </c>
      <c r="E477">
        <v>1.4454999999999999E-4</v>
      </c>
      <c r="F477">
        <v>1.5079000000000001E-4</v>
      </c>
      <c r="G477">
        <v>1.5025999999999999E-4</v>
      </c>
      <c r="H477">
        <v>1.0025E-4</v>
      </c>
      <c r="I477">
        <v>1.3590999999999999E-4</v>
      </c>
      <c r="J477">
        <v>1.3765000000000001E-4</v>
      </c>
      <c r="K477">
        <v>1.1606E-4</v>
      </c>
      <c r="L477">
        <v>1.1671E-4</v>
      </c>
      <c r="N477">
        <v>1.5907000000000001E-4</v>
      </c>
      <c r="O477">
        <v>1.6854000000000001E-4</v>
      </c>
      <c r="P477">
        <v>1.6054E-4</v>
      </c>
      <c r="Q477">
        <v>1.4075000000000001E-4</v>
      </c>
      <c r="R477">
        <v>2.4426E-4</v>
      </c>
      <c r="S477">
        <v>2.0170999999999999E-4</v>
      </c>
      <c r="T477">
        <v>2.8837999999999997E-4</v>
      </c>
      <c r="U477">
        <v>1.6322999999999999E-4</v>
      </c>
      <c r="V477">
        <v>1.7775000000000001E-4</v>
      </c>
      <c r="W477">
        <v>1.482E-4</v>
      </c>
      <c r="X477">
        <v>2.2189E-4</v>
      </c>
      <c r="Y477">
        <v>1.6090000000000001E-4</v>
      </c>
      <c r="AA477">
        <v>1.8239999999999999E-4</v>
      </c>
      <c r="AB477">
        <v>3.1484999999999998E-4</v>
      </c>
      <c r="AC477">
        <v>2.6704000000000002E-4</v>
      </c>
      <c r="AD477">
        <v>1.8563E-4</v>
      </c>
      <c r="AE477">
        <v>1.9998999999999999E-4</v>
      </c>
      <c r="AF477">
        <v>2.2282000000000001E-4</v>
      </c>
      <c r="AG477">
        <v>2.2853000000000001E-4</v>
      </c>
      <c r="AH477">
        <v>1.9665000000000001E-4</v>
      </c>
      <c r="AI477">
        <v>1.4418999999999999E-4</v>
      </c>
      <c r="AJ477">
        <v>2.3083000000000001E-4</v>
      </c>
      <c r="AK477">
        <v>1.7511999999999999E-4</v>
      </c>
      <c r="AL477">
        <v>1.3369E-4</v>
      </c>
      <c r="AN477">
        <v>1.4418999999999999E-4</v>
      </c>
      <c r="AO477">
        <v>2.3083000000000001E-4</v>
      </c>
      <c r="AP477">
        <v>1.7511999999999999E-4</v>
      </c>
      <c r="AQ477">
        <v>1.3369E-4</v>
      </c>
      <c r="AR477" s="8">
        <v>9.5904999999999997E-5</v>
      </c>
      <c r="AS477">
        <v>1.8767E-4</v>
      </c>
      <c r="AT477">
        <v>1.9416E-4</v>
      </c>
      <c r="AU477">
        <v>1.3673E-4</v>
      </c>
      <c r="AV477">
        <v>1.2601999999999999E-4</v>
      </c>
      <c r="AW477">
        <v>1.2779999999999999E-4</v>
      </c>
      <c r="AX477">
        <v>1.0767E-4</v>
      </c>
      <c r="AY477">
        <v>1.0644E-4</v>
      </c>
      <c r="BA477">
        <v>1.4412E-4</v>
      </c>
      <c r="BB477">
        <v>1.4821999999999999E-4</v>
      </c>
      <c r="BC477">
        <v>1.3122000000000001E-4</v>
      </c>
      <c r="BD477">
        <v>1.5023E-4</v>
      </c>
      <c r="BE477">
        <v>1.6938000000000001E-4</v>
      </c>
      <c r="BF477">
        <v>1.4720999999999999E-4</v>
      </c>
      <c r="BG477">
        <v>1.6147000000000001E-4</v>
      </c>
      <c r="BH477">
        <v>1.2001E-4</v>
      </c>
      <c r="BI477">
        <v>2.2931000000000001E-4</v>
      </c>
      <c r="BJ477">
        <v>1.9387000000000001E-4</v>
      </c>
      <c r="BK477">
        <v>2.5599999999999999E-4</v>
      </c>
      <c r="BL477">
        <v>1.4789E-4</v>
      </c>
      <c r="BN477">
        <v>2.2918999999999999E-4</v>
      </c>
      <c r="BO477">
        <v>2.2285999999999999E-4</v>
      </c>
      <c r="BP477">
        <v>1.8565000000000001E-4</v>
      </c>
      <c r="BQ477">
        <v>1.9786000000000001E-4</v>
      </c>
      <c r="BR477">
        <v>1.6846E-4</v>
      </c>
      <c r="BS477">
        <v>1.8417999999999999E-4</v>
      </c>
      <c r="BT477">
        <v>1.7817000000000001E-4</v>
      </c>
      <c r="BU477">
        <v>1.6469E-4</v>
      </c>
      <c r="BV477">
        <v>2.2893999999999999E-4</v>
      </c>
      <c r="BW477">
        <v>1.794E-4</v>
      </c>
      <c r="BX477">
        <v>1.7870000000000001E-4</v>
      </c>
      <c r="BY477">
        <v>1.9357000000000001E-4</v>
      </c>
      <c r="CA477">
        <v>4.2609000000000001E-4</v>
      </c>
      <c r="CB477">
        <v>3.6371999999999999E-4</v>
      </c>
      <c r="CC477">
        <v>3.2131999999999999E-4</v>
      </c>
      <c r="CD477">
        <v>3.1736999999999998E-4</v>
      </c>
      <c r="CE477">
        <v>3.1772000000000001E-4</v>
      </c>
      <c r="CF477">
        <v>3.591E-4</v>
      </c>
      <c r="CG477">
        <v>3.5178E-4</v>
      </c>
      <c r="CH477">
        <v>4.2891000000000001E-4</v>
      </c>
      <c r="CI477">
        <v>4.2184999999999998E-4</v>
      </c>
      <c r="CJ477">
        <v>3.2489999999999998E-4</v>
      </c>
      <c r="CK477">
        <v>2.7256999999999997E-4</v>
      </c>
      <c r="CL477">
        <v>2.5147E-4</v>
      </c>
      <c r="CN477">
        <v>3.1466000000000003E-4</v>
      </c>
      <c r="CO477">
        <v>3.8727E-4</v>
      </c>
      <c r="CP477">
        <v>3.3446000000000002E-4</v>
      </c>
      <c r="CQ477">
        <v>2.5594000000000002E-4</v>
      </c>
      <c r="CR477">
        <v>2.4752999999999998E-4</v>
      </c>
      <c r="CS477">
        <v>4.9857999999999999E-4</v>
      </c>
      <c r="CT477">
        <v>3.8770999999999999E-4</v>
      </c>
      <c r="CU477">
        <v>2.5359999999999998E-4</v>
      </c>
      <c r="CV477">
        <v>3.0393E-4</v>
      </c>
      <c r="CW477">
        <v>2.8260999999999998E-4</v>
      </c>
      <c r="CX477">
        <v>3.7298000000000002E-4</v>
      </c>
      <c r="CY477">
        <v>2.1787999999999999E-4</v>
      </c>
      <c r="DA477">
        <v>1.0348000000000001E-4</v>
      </c>
      <c r="DB477">
        <v>1.0291E-4</v>
      </c>
      <c r="DC477">
        <v>1.0883E-4</v>
      </c>
      <c r="DD477">
        <v>1.0507E-4</v>
      </c>
      <c r="DE477">
        <v>1.1115E-4</v>
      </c>
      <c r="DF477">
        <v>1.4648999999999999E-4</v>
      </c>
      <c r="DG477">
        <v>1.0895000000000001E-4</v>
      </c>
      <c r="DH477" s="8">
        <v>8.4833000000000006E-5</v>
      </c>
      <c r="DI477">
        <v>1.0284E-4</v>
      </c>
      <c r="DJ477">
        <v>1.1622E-4</v>
      </c>
      <c r="DK477">
        <v>1.2079E-4</v>
      </c>
      <c r="DL477">
        <v>1.1186E-4</v>
      </c>
      <c r="DO477">
        <f t="shared" si="29"/>
        <v>2.1189240740740738E-4</v>
      </c>
      <c r="DP477">
        <f t="shared" si="30"/>
        <v>2.3093148148148156E-4</v>
      </c>
      <c r="DQ477">
        <f t="shared" si="31"/>
        <v>2.2671777777777779E-4</v>
      </c>
      <c r="DR477">
        <f t="shared" si="32"/>
        <v>1.8650233333333333E-4</v>
      </c>
      <c r="DT477">
        <v>59.241</v>
      </c>
    </row>
    <row r="478" spans="1:124" x14ac:dyDescent="0.25">
      <c r="A478">
        <v>4.5570000000000002E-4</v>
      </c>
      <c r="B478">
        <v>5.0294000000000001E-4</v>
      </c>
      <c r="C478">
        <v>5.5208999999999998E-4</v>
      </c>
      <c r="D478">
        <v>4.8672E-4</v>
      </c>
      <c r="E478">
        <v>1.5103999999999999E-4</v>
      </c>
      <c r="F478">
        <v>1.5482000000000001E-4</v>
      </c>
      <c r="G478">
        <v>1.4776000000000001E-4</v>
      </c>
      <c r="H478">
        <v>1.0046E-4</v>
      </c>
      <c r="I478">
        <v>1.3443E-4</v>
      </c>
      <c r="J478">
        <v>1.3219999999999999E-4</v>
      </c>
      <c r="K478">
        <v>1.0694E-4</v>
      </c>
      <c r="L478">
        <v>1.0993999999999999E-4</v>
      </c>
      <c r="N478">
        <v>1.6623000000000001E-4</v>
      </c>
      <c r="O478">
        <v>1.6338999999999999E-4</v>
      </c>
      <c r="P478">
        <v>1.5166999999999999E-4</v>
      </c>
      <c r="Q478">
        <v>1.2284000000000001E-4</v>
      </c>
      <c r="R478">
        <v>2.3392000000000001E-4</v>
      </c>
      <c r="S478">
        <v>1.9947000000000001E-4</v>
      </c>
      <c r="T478">
        <v>2.6946000000000001E-4</v>
      </c>
      <c r="U478">
        <v>1.6515E-4</v>
      </c>
      <c r="V478">
        <v>2.0440000000000001E-4</v>
      </c>
      <c r="W478">
        <v>1.5930999999999999E-4</v>
      </c>
      <c r="X478">
        <v>2.0492000000000001E-4</v>
      </c>
      <c r="Y478">
        <v>1.5014999999999999E-4</v>
      </c>
      <c r="AA478">
        <v>1.9560000000000001E-4</v>
      </c>
      <c r="AB478">
        <v>2.6002000000000002E-4</v>
      </c>
      <c r="AC478">
        <v>2.3996E-4</v>
      </c>
      <c r="AD478">
        <v>1.8016000000000001E-4</v>
      </c>
      <c r="AE478">
        <v>1.9607000000000001E-4</v>
      </c>
      <c r="AF478">
        <v>2.2792999999999999E-4</v>
      </c>
      <c r="AG478">
        <v>2.4437999999999999E-4</v>
      </c>
      <c r="AH478">
        <v>1.929E-4</v>
      </c>
      <c r="AI478">
        <v>1.7589E-4</v>
      </c>
      <c r="AJ478">
        <v>2.1317999999999999E-4</v>
      </c>
      <c r="AK478">
        <v>1.8754000000000001E-4</v>
      </c>
      <c r="AL478">
        <v>1.2834000000000001E-4</v>
      </c>
      <c r="AN478">
        <v>1.7589E-4</v>
      </c>
      <c r="AO478">
        <v>2.1317999999999999E-4</v>
      </c>
      <c r="AP478">
        <v>1.8754000000000001E-4</v>
      </c>
      <c r="AQ478">
        <v>1.2834000000000001E-4</v>
      </c>
      <c r="AR478">
        <v>1.0933E-4</v>
      </c>
      <c r="AS478">
        <v>1.6503000000000001E-4</v>
      </c>
      <c r="AT478">
        <v>1.872E-4</v>
      </c>
      <c r="AU478">
        <v>1.4574E-4</v>
      </c>
      <c r="AV478">
        <v>1.1178E-4</v>
      </c>
      <c r="AW478">
        <v>1.1663999999999999E-4</v>
      </c>
      <c r="AX478">
        <v>1.0980999999999999E-4</v>
      </c>
      <c r="AY478">
        <v>1.0808E-4</v>
      </c>
      <c r="BA478">
        <v>1.4384000000000001E-4</v>
      </c>
      <c r="BB478">
        <v>1.606E-4</v>
      </c>
      <c r="BC478">
        <v>1.6135999999999999E-4</v>
      </c>
      <c r="BD478">
        <v>1.3236000000000001E-4</v>
      </c>
      <c r="BE478">
        <v>1.4690999999999999E-4</v>
      </c>
      <c r="BF478">
        <v>1.5773999999999999E-4</v>
      </c>
      <c r="BG478">
        <v>1.8624000000000001E-4</v>
      </c>
      <c r="BH478">
        <v>1.4014E-4</v>
      </c>
      <c r="BI478">
        <v>2.2206E-4</v>
      </c>
      <c r="BJ478">
        <v>2.2188000000000001E-4</v>
      </c>
      <c r="BK478">
        <v>2.5564000000000001E-4</v>
      </c>
      <c r="BL478">
        <v>1.7097999999999999E-4</v>
      </c>
      <c r="BN478">
        <v>2.4287000000000001E-4</v>
      </c>
      <c r="BO478">
        <v>2.1236000000000001E-4</v>
      </c>
      <c r="BP478">
        <v>1.8425000000000001E-4</v>
      </c>
      <c r="BQ478">
        <v>1.9426999999999999E-4</v>
      </c>
      <c r="BR478">
        <v>1.7343999999999999E-4</v>
      </c>
      <c r="BS478">
        <v>1.9167000000000001E-4</v>
      </c>
      <c r="BT478">
        <v>1.6113E-4</v>
      </c>
      <c r="BU478">
        <v>1.7143E-4</v>
      </c>
      <c r="BV478">
        <v>2.1499999999999999E-4</v>
      </c>
      <c r="BW478">
        <v>2.1588E-4</v>
      </c>
      <c r="BX478">
        <v>1.9626999999999999E-4</v>
      </c>
      <c r="BY478">
        <v>1.8599999999999999E-4</v>
      </c>
      <c r="CA478">
        <v>3.7135E-4</v>
      </c>
      <c r="CB478">
        <v>3.4540999999999999E-4</v>
      </c>
      <c r="CC478">
        <v>3.6898999999999998E-4</v>
      </c>
      <c r="CD478">
        <v>3.7561000000000002E-4</v>
      </c>
      <c r="CE478">
        <v>3.5036000000000003E-4</v>
      </c>
      <c r="CF478">
        <v>4.1052999999999999E-4</v>
      </c>
      <c r="CG478">
        <v>3.5577999999999999E-4</v>
      </c>
      <c r="CH478">
        <v>3.9044999999999998E-4</v>
      </c>
      <c r="CI478">
        <v>3.6252000000000002E-4</v>
      </c>
      <c r="CJ478">
        <v>3.1991000000000002E-4</v>
      </c>
      <c r="CK478">
        <v>2.9119999999999998E-4</v>
      </c>
      <c r="CL478">
        <v>2.6645999999999999E-4</v>
      </c>
      <c r="CN478">
        <v>3.1414000000000002E-4</v>
      </c>
      <c r="CO478">
        <v>3.7624000000000002E-4</v>
      </c>
      <c r="CP478">
        <v>3.7762000000000001E-4</v>
      </c>
      <c r="CQ478">
        <v>2.5104000000000001E-4</v>
      </c>
      <c r="CR478">
        <v>2.6478999999999999E-4</v>
      </c>
      <c r="CS478">
        <v>4.1429999999999999E-4</v>
      </c>
      <c r="CT478">
        <v>3.6504000000000002E-4</v>
      </c>
      <c r="CU478">
        <v>2.4904000000000001E-4</v>
      </c>
      <c r="CV478">
        <v>2.7175000000000002E-4</v>
      </c>
      <c r="CW478">
        <v>2.7525E-4</v>
      </c>
      <c r="CX478">
        <v>3.8510999999999998E-4</v>
      </c>
      <c r="CY478">
        <v>2.2217999999999999E-4</v>
      </c>
      <c r="DA478">
        <v>1.154E-4</v>
      </c>
      <c r="DB478" s="8">
        <v>9.8196999999999995E-5</v>
      </c>
      <c r="DC478">
        <v>1.15E-4</v>
      </c>
      <c r="DD478" s="8">
        <v>9.8727000000000005E-5</v>
      </c>
      <c r="DE478">
        <v>1.1882E-4</v>
      </c>
      <c r="DF478">
        <v>1.3009999999999999E-4</v>
      </c>
      <c r="DG478">
        <v>1.1491E-4</v>
      </c>
      <c r="DH478" s="8">
        <v>8.3819999999999994E-5</v>
      </c>
      <c r="DI478">
        <v>1.1141000000000001E-4</v>
      </c>
      <c r="DJ478">
        <v>1.3638999999999999E-4</v>
      </c>
      <c r="DK478">
        <v>1.1851E-4</v>
      </c>
      <c r="DL478">
        <v>1.0794E-4</v>
      </c>
      <c r="DO478">
        <f t="shared" si="29"/>
        <v>2.1240518518518523E-4</v>
      </c>
      <c r="DP478">
        <f t="shared" si="30"/>
        <v>2.2868766666666666E-4</v>
      </c>
      <c r="DQ478">
        <f t="shared" si="31"/>
        <v>2.3060444444444444E-4</v>
      </c>
      <c r="DR478">
        <f t="shared" si="32"/>
        <v>1.8738025925925923E-4</v>
      </c>
      <c r="DT478">
        <v>59.366</v>
      </c>
    </row>
    <row r="479" spans="1:124" x14ac:dyDescent="0.25">
      <c r="A479">
        <v>4.6046999999999999E-4</v>
      </c>
      <c r="B479">
        <v>5.5645E-4</v>
      </c>
      <c r="C479">
        <v>5.3799999999999996E-4</v>
      </c>
      <c r="D479">
        <v>5.1807999999999997E-4</v>
      </c>
      <c r="E479">
        <v>1.5734000000000001E-4</v>
      </c>
      <c r="F479">
        <v>1.5814E-4</v>
      </c>
      <c r="G479">
        <v>1.4587000000000001E-4</v>
      </c>
      <c r="H479">
        <v>1.0069E-4</v>
      </c>
      <c r="I479">
        <v>1.3175E-4</v>
      </c>
      <c r="J479">
        <v>1.2726E-4</v>
      </c>
      <c r="K479" s="8">
        <v>9.8838999999999993E-5</v>
      </c>
      <c r="L479">
        <v>1.0335E-4</v>
      </c>
      <c r="N479">
        <v>1.7270999999999999E-4</v>
      </c>
      <c r="O479">
        <v>1.5855E-4</v>
      </c>
      <c r="P479">
        <v>1.4323E-4</v>
      </c>
      <c r="Q479">
        <v>1.0513E-4</v>
      </c>
      <c r="R479">
        <v>2.2113999999999999E-4</v>
      </c>
      <c r="S479">
        <v>1.9830999999999999E-4</v>
      </c>
      <c r="T479">
        <v>2.499E-4</v>
      </c>
      <c r="U479">
        <v>1.6746999999999999E-4</v>
      </c>
      <c r="V479">
        <v>2.3121E-4</v>
      </c>
      <c r="W479">
        <v>1.707E-4</v>
      </c>
      <c r="X479">
        <v>1.8766E-4</v>
      </c>
      <c r="Y479">
        <v>1.3951999999999999E-4</v>
      </c>
      <c r="AA479">
        <v>2.0861E-4</v>
      </c>
      <c r="AB479">
        <v>2.0651999999999999E-4</v>
      </c>
      <c r="AC479">
        <v>2.1351000000000001E-4</v>
      </c>
      <c r="AD479">
        <v>1.7393000000000001E-4</v>
      </c>
      <c r="AE479">
        <v>1.9173000000000001E-4</v>
      </c>
      <c r="AF479">
        <v>2.3178000000000001E-4</v>
      </c>
      <c r="AG479">
        <v>2.6017E-4</v>
      </c>
      <c r="AH479">
        <v>1.8798999999999999E-4</v>
      </c>
      <c r="AI479">
        <v>2.0699E-4</v>
      </c>
      <c r="AJ479">
        <v>1.9565000000000001E-4</v>
      </c>
      <c r="AK479">
        <v>1.996E-4</v>
      </c>
      <c r="AL479">
        <v>1.2350999999999999E-4</v>
      </c>
      <c r="AN479">
        <v>2.0699E-4</v>
      </c>
      <c r="AO479">
        <v>1.9565000000000001E-4</v>
      </c>
      <c r="AP479">
        <v>1.996E-4</v>
      </c>
      <c r="AQ479">
        <v>1.2350999999999999E-4</v>
      </c>
      <c r="AR479">
        <v>1.2302999999999999E-4</v>
      </c>
      <c r="AS479">
        <v>1.4149E-4</v>
      </c>
      <c r="AT479">
        <v>1.8007E-4</v>
      </c>
      <c r="AU479">
        <v>1.5464999999999999E-4</v>
      </c>
      <c r="AV479" s="8">
        <v>9.9355E-5</v>
      </c>
      <c r="AW479">
        <v>1.0649000000000001E-4</v>
      </c>
      <c r="AX479">
        <v>1.1139E-4</v>
      </c>
      <c r="AY479">
        <v>1.0958E-4</v>
      </c>
      <c r="BA479">
        <v>1.4411E-4</v>
      </c>
      <c r="BB479">
        <v>1.7378000000000001E-4</v>
      </c>
      <c r="BC479">
        <v>1.9233E-4</v>
      </c>
      <c r="BD479">
        <v>1.1514999999999999E-4</v>
      </c>
      <c r="BE479">
        <v>1.2407E-4</v>
      </c>
      <c r="BF479">
        <v>1.6739000000000001E-4</v>
      </c>
      <c r="BG479">
        <v>2.0986999999999999E-4</v>
      </c>
      <c r="BH479">
        <v>1.6122E-4</v>
      </c>
      <c r="BI479">
        <v>2.1441E-4</v>
      </c>
      <c r="BJ479">
        <v>2.4937000000000001E-4</v>
      </c>
      <c r="BK479">
        <v>2.5232E-4</v>
      </c>
      <c r="BL479">
        <v>1.9356000000000001E-4</v>
      </c>
      <c r="BN479">
        <v>2.5526999999999999E-4</v>
      </c>
      <c r="BO479">
        <v>2.008E-4</v>
      </c>
      <c r="BP479">
        <v>1.8263E-4</v>
      </c>
      <c r="BQ479">
        <v>1.8980000000000001E-4</v>
      </c>
      <c r="BR479">
        <v>1.7877999999999999E-4</v>
      </c>
      <c r="BS479">
        <v>1.9959000000000001E-4</v>
      </c>
      <c r="BT479">
        <v>1.4338999999999999E-4</v>
      </c>
      <c r="BU479">
        <v>1.7770000000000001E-4</v>
      </c>
      <c r="BV479">
        <v>1.9882E-4</v>
      </c>
      <c r="BW479">
        <v>2.5181999999999998E-4</v>
      </c>
      <c r="BX479">
        <v>2.1305E-4</v>
      </c>
      <c r="BY479">
        <v>1.7896000000000001E-4</v>
      </c>
      <c r="CA479">
        <v>3.1479000000000001E-4</v>
      </c>
      <c r="CB479">
        <v>3.2772999999999998E-4</v>
      </c>
      <c r="CC479">
        <v>4.1854000000000001E-4</v>
      </c>
      <c r="CD479">
        <v>4.3461999999999998E-4</v>
      </c>
      <c r="CE479">
        <v>3.8043000000000002E-4</v>
      </c>
      <c r="CF479">
        <v>4.6364000000000003E-4</v>
      </c>
      <c r="CG479">
        <v>3.6136000000000002E-4</v>
      </c>
      <c r="CH479">
        <v>3.4739999999999999E-4</v>
      </c>
      <c r="CI479">
        <v>3.0276000000000001E-4</v>
      </c>
      <c r="CJ479">
        <v>3.1641999999999998E-4</v>
      </c>
      <c r="CK479">
        <v>3.0756000000000002E-4</v>
      </c>
      <c r="CL479">
        <v>2.8289999999999999E-4</v>
      </c>
      <c r="CN479">
        <v>3.1242999999999999E-4</v>
      </c>
      <c r="CO479">
        <v>3.6618000000000002E-4</v>
      </c>
      <c r="CP479">
        <v>4.2218000000000003E-4</v>
      </c>
      <c r="CQ479">
        <v>2.4541999999999999E-4</v>
      </c>
      <c r="CR479">
        <v>2.8299999999999999E-4</v>
      </c>
      <c r="CS479">
        <v>3.2965000000000002E-4</v>
      </c>
      <c r="CT479">
        <v>3.4221000000000002E-4</v>
      </c>
      <c r="CU479">
        <v>2.4521999999999999E-4</v>
      </c>
      <c r="CV479">
        <v>2.3722000000000001E-4</v>
      </c>
      <c r="CW479">
        <v>2.6967000000000001E-4</v>
      </c>
      <c r="CX479">
        <v>3.9728000000000002E-4</v>
      </c>
      <c r="CY479">
        <v>2.2830999999999999E-4</v>
      </c>
      <c r="DA479">
        <v>1.2773999999999999E-4</v>
      </c>
      <c r="DB479" s="8">
        <v>9.3739999999999994E-5</v>
      </c>
      <c r="DC479">
        <v>1.2094E-4</v>
      </c>
      <c r="DD479" s="8">
        <v>9.2540000000000005E-5</v>
      </c>
      <c r="DE479">
        <v>1.2651000000000001E-4</v>
      </c>
      <c r="DF479">
        <v>1.1406E-4</v>
      </c>
      <c r="DG479">
        <v>1.2034E-4</v>
      </c>
      <c r="DH479" s="8">
        <v>8.3203999999999998E-5</v>
      </c>
      <c r="DI479">
        <v>1.1883999999999999E-4</v>
      </c>
      <c r="DJ479">
        <v>1.5699E-4</v>
      </c>
      <c r="DK479">
        <v>1.1613E-4</v>
      </c>
      <c r="DL479">
        <v>1.0323E-4</v>
      </c>
      <c r="DO479">
        <f t="shared" si="29"/>
        <v>2.1224092592592593E-4</v>
      </c>
      <c r="DP479">
        <f t="shared" si="30"/>
        <v>2.2695629629629625E-4</v>
      </c>
      <c r="DQ479">
        <f t="shared" si="31"/>
        <v>2.3436922222222224E-4</v>
      </c>
      <c r="DR479">
        <f t="shared" si="32"/>
        <v>1.8839422222222224E-4</v>
      </c>
      <c r="DT479">
        <v>59.491</v>
      </c>
    </row>
    <row r="480" spans="1:124" x14ac:dyDescent="0.25">
      <c r="A480">
        <v>4.5952999999999999E-4</v>
      </c>
      <c r="B480">
        <v>5.8445000000000003E-4</v>
      </c>
      <c r="C480">
        <v>5.3158000000000003E-4</v>
      </c>
      <c r="D480">
        <v>5.3485000000000002E-4</v>
      </c>
      <c r="E480">
        <v>1.5970000000000001E-4</v>
      </c>
      <c r="F480">
        <v>1.5875000000000001E-4</v>
      </c>
      <c r="G480">
        <v>1.4556000000000001E-4</v>
      </c>
      <c r="H480">
        <v>1.0073000000000001E-4</v>
      </c>
      <c r="I480">
        <v>1.2941999999999999E-4</v>
      </c>
      <c r="J480">
        <v>1.2564E-4</v>
      </c>
      <c r="K480" s="8">
        <v>9.6390000000000004E-5</v>
      </c>
      <c r="L480">
        <v>1.0073000000000001E-4</v>
      </c>
      <c r="N480">
        <v>1.7467000000000001E-4</v>
      </c>
      <c r="O480">
        <v>1.5674999999999999E-4</v>
      </c>
      <c r="P480">
        <v>1.4006000000000001E-4</v>
      </c>
      <c r="Q480" s="8">
        <v>9.7904000000000003E-5</v>
      </c>
      <c r="R480">
        <v>2.1338999999999999E-4</v>
      </c>
      <c r="S480">
        <v>1.9872999999999999E-4</v>
      </c>
      <c r="T480">
        <v>2.4102999999999999E-4</v>
      </c>
      <c r="U480">
        <v>1.6871E-4</v>
      </c>
      <c r="V480">
        <v>2.4236E-4</v>
      </c>
      <c r="W480">
        <v>1.7557E-4</v>
      </c>
      <c r="X480">
        <v>1.8011000000000001E-4</v>
      </c>
      <c r="Y480">
        <v>1.3515000000000001E-4</v>
      </c>
      <c r="AA480">
        <v>2.1371000000000001E-4</v>
      </c>
      <c r="AB480">
        <v>1.8545000000000001E-4</v>
      </c>
      <c r="AC480">
        <v>2.0298000000000001E-4</v>
      </c>
      <c r="AD480">
        <v>1.705E-4</v>
      </c>
      <c r="AE480">
        <v>1.8942000000000001E-4</v>
      </c>
      <c r="AF480">
        <v>2.3203000000000001E-4</v>
      </c>
      <c r="AG480">
        <v>2.6651000000000002E-4</v>
      </c>
      <c r="AH480">
        <v>1.8472000000000001E-4</v>
      </c>
      <c r="AI480">
        <v>2.1921000000000001E-4</v>
      </c>
      <c r="AJ480">
        <v>1.8840999999999999E-4</v>
      </c>
      <c r="AK480">
        <v>2.0414000000000001E-4</v>
      </c>
      <c r="AL480">
        <v>1.2191E-4</v>
      </c>
      <c r="AN480">
        <v>2.1921000000000001E-4</v>
      </c>
      <c r="AO480">
        <v>1.8840999999999999E-4</v>
      </c>
      <c r="AP480">
        <v>2.0414000000000001E-4</v>
      </c>
      <c r="AQ480">
        <v>1.2191E-4</v>
      </c>
      <c r="AR480">
        <v>1.2888999999999999E-4</v>
      </c>
      <c r="AS480">
        <v>1.3077999999999999E-4</v>
      </c>
      <c r="AT480">
        <v>1.7683E-4</v>
      </c>
      <c r="AU480">
        <v>1.5814E-4</v>
      </c>
      <c r="AV480" s="8">
        <v>9.5834000000000004E-5</v>
      </c>
      <c r="AW480">
        <v>1.0315999999999999E-4</v>
      </c>
      <c r="AX480">
        <v>1.1142E-4</v>
      </c>
      <c r="AY480">
        <v>1.0997000000000001E-4</v>
      </c>
      <c r="BA480">
        <v>1.4464E-4</v>
      </c>
      <c r="BB480">
        <v>1.7991E-4</v>
      </c>
      <c r="BC480">
        <v>2.0583E-4</v>
      </c>
      <c r="BD480">
        <v>1.0855E-4</v>
      </c>
      <c r="BE480">
        <v>1.1414E-4</v>
      </c>
      <c r="BF480">
        <v>1.7045E-4</v>
      </c>
      <c r="BG480">
        <v>2.1845999999999999E-4</v>
      </c>
      <c r="BH480">
        <v>1.7077999999999999E-4</v>
      </c>
      <c r="BI480">
        <v>2.1070999999999999E-4</v>
      </c>
      <c r="BJ480">
        <v>2.6013000000000002E-4</v>
      </c>
      <c r="BK480">
        <v>2.4798000000000002E-4</v>
      </c>
      <c r="BL480">
        <v>2.0233999999999999E-4</v>
      </c>
      <c r="BN480">
        <v>2.5905999999999998E-4</v>
      </c>
      <c r="BO480">
        <v>1.9485999999999999E-4</v>
      </c>
      <c r="BP480">
        <v>1.8160999999999999E-4</v>
      </c>
      <c r="BQ480">
        <v>1.8699E-4</v>
      </c>
      <c r="BR480">
        <v>1.8123E-4</v>
      </c>
      <c r="BS480">
        <v>2.0316999999999999E-4</v>
      </c>
      <c r="BT480">
        <v>1.3526E-4</v>
      </c>
      <c r="BU480">
        <v>1.7974000000000001E-4</v>
      </c>
      <c r="BV480">
        <v>1.8982E-4</v>
      </c>
      <c r="BW480">
        <v>2.6606999999999998E-4</v>
      </c>
      <c r="BX480">
        <v>2.1912E-4</v>
      </c>
      <c r="BY480">
        <v>1.7641E-4</v>
      </c>
      <c r="CA480">
        <v>2.8931999999999997E-4</v>
      </c>
      <c r="CB480">
        <v>3.2075000000000002E-4</v>
      </c>
      <c r="CC480">
        <v>4.4061000000000003E-4</v>
      </c>
      <c r="CD480">
        <v>4.5954999999999998E-4</v>
      </c>
      <c r="CE480">
        <v>3.9018000000000001E-4</v>
      </c>
      <c r="CF480">
        <v>4.8695999999999999E-4</v>
      </c>
      <c r="CG480">
        <v>3.6492000000000002E-4</v>
      </c>
      <c r="CH480">
        <v>3.2487999999999999E-4</v>
      </c>
      <c r="CI480">
        <v>2.7732000000000001E-4</v>
      </c>
      <c r="CJ480">
        <v>3.1615000000000001E-4</v>
      </c>
      <c r="CK480">
        <v>3.1196000000000002E-4</v>
      </c>
      <c r="CL480">
        <v>2.9090000000000002E-4</v>
      </c>
      <c r="CN480">
        <v>3.1040000000000001E-4</v>
      </c>
      <c r="CO480">
        <v>3.6269999999999998E-4</v>
      </c>
      <c r="CP480">
        <v>4.4179000000000001E-4</v>
      </c>
      <c r="CQ480">
        <v>2.4224000000000001E-4</v>
      </c>
      <c r="CR480">
        <v>2.9128999999999998E-4</v>
      </c>
      <c r="CS480">
        <v>2.9397000000000001E-4</v>
      </c>
      <c r="CT480">
        <v>3.3237000000000002E-4</v>
      </c>
      <c r="CU480">
        <v>2.4416999999999999E-4</v>
      </c>
      <c r="CV480">
        <v>2.2050999999999999E-4</v>
      </c>
      <c r="CW480">
        <v>2.6888999999999998E-4</v>
      </c>
      <c r="CX480">
        <v>4.0215999999999998E-4</v>
      </c>
      <c r="CY480">
        <v>2.3245000000000001E-4</v>
      </c>
      <c r="DA480">
        <v>1.3318E-4</v>
      </c>
      <c r="DB480" s="8">
        <v>9.2075000000000002E-5</v>
      </c>
      <c r="DC480">
        <v>1.2310000000000001E-4</v>
      </c>
      <c r="DD480" s="8">
        <v>9.0055000000000004E-5</v>
      </c>
      <c r="DE480">
        <v>1.2965000000000001E-4</v>
      </c>
      <c r="DF480">
        <v>1.0767E-4</v>
      </c>
      <c r="DG480">
        <v>1.2202E-4</v>
      </c>
      <c r="DH480" s="8">
        <v>8.3269000000000005E-5</v>
      </c>
      <c r="DI480">
        <v>1.2077E-4</v>
      </c>
      <c r="DJ480">
        <v>1.6585999999999999E-4</v>
      </c>
      <c r="DK480">
        <v>1.1498E-4</v>
      </c>
      <c r="DL480">
        <v>1.0043999999999999E-4</v>
      </c>
      <c r="DO480">
        <f t="shared" si="29"/>
        <v>2.1139125925925925E-4</v>
      </c>
      <c r="DP480">
        <f t="shared" si="30"/>
        <v>2.2658314814814811E-4</v>
      </c>
      <c r="DQ480">
        <f t="shared" si="31"/>
        <v>2.3566370370370373E-4</v>
      </c>
      <c r="DR480">
        <f t="shared" si="32"/>
        <v>1.8881437037037045E-4</v>
      </c>
      <c r="DT480">
        <v>59.616</v>
      </c>
    </row>
    <row r="481" spans="1:124" x14ac:dyDescent="0.25">
      <c r="A481">
        <v>4.5315999999999998E-4</v>
      </c>
      <c r="B481">
        <v>5.7012999999999996E-4</v>
      </c>
      <c r="C481">
        <v>5.3616999999999998E-4</v>
      </c>
      <c r="D481">
        <v>5.2682E-4</v>
      </c>
      <c r="E481">
        <v>1.5666000000000001E-4</v>
      </c>
      <c r="F481">
        <v>1.5622999999999999E-4</v>
      </c>
      <c r="G481">
        <v>1.4690999999999999E-4</v>
      </c>
      <c r="H481">
        <v>1.005E-4</v>
      </c>
      <c r="I481">
        <v>1.2873999999999999E-4</v>
      </c>
      <c r="J481">
        <v>1.2818000000000001E-4</v>
      </c>
      <c r="K481">
        <v>1.0094000000000001E-4</v>
      </c>
      <c r="L481">
        <v>1.0352E-4</v>
      </c>
      <c r="N481">
        <v>1.7087E-4</v>
      </c>
      <c r="O481">
        <v>1.5894999999999999E-4</v>
      </c>
      <c r="P481">
        <v>1.4391999999999999E-4</v>
      </c>
      <c r="Q481">
        <v>1.053E-4</v>
      </c>
      <c r="R481">
        <v>2.1509E-4</v>
      </c>
      <c r="S481">
        <v>2.0034E-4</v>
      </c>
      <c r="T481">
        <v>2.4787000000000002E-4</v>
      </c>
      <c r="U481">
        <v>1.6803E-4</v>
      </c>
      <c r="V481">
        <v>2.3122E-4</v>
      </c>
      <c r="W481">
        <v>1.7101E-4</v>
      </c>
      <c r="X481">
        <v>1.8656E-4</v>
      </c>
      <c r="Y481">
        <v>1.3949000000000001E-4</v>
      </c>
      <c r="AA481">
        <v>2.0781E-4</v>
      </c>
      <c r="AB481">
        <v>2.0892E-4</v>
      </c>
      <c r="AC481">
        <v>2.1436E-4</v>
      </c>
      <c r="AD481">
        <v>1.7176999999999999E-4</v>
      </c>
      <c r="AE481">
        <v>1.9037000000000001E-4</v>
      </c>
      <c r="AF481">
        <v>2.2844E-4</v>
      </c>
      <c r="AG481">
        <v>2.5954E-4</v>
      </c>
      <c r="AH481">
        <v>1.8492000000000001E-4</v>
      </c>
      <c r="AI481">
        <v>2.0535E-4</v>
      </c>
      <c r="AJ481">
        <v>1.9553999999999999E-4</v>
      </c>
      <c r="AK481">
        <v>1.9843000000000001E-4</v>
      </c>
      <c r="AL481">
        <v>1.2439999999999999E-4</v>
      </c>
      <c r="AN481">
        <v>2.0535E-4</v>
      </c>
      <c r="AO481">
        <v>1.9553999999999999E-4</v>
      </c>
      <c r="AP481">
        <v>1.9843000000000001E-4</v>
      </c>
      <c r="AQ481">
        <v>1.2439999999999999E-4</v>
      </c>
      <c r="AR481">
        <v>1.2344E-4</v>
      </c>
      <c r="AS481">
        <v>1.3904999999999999E-4</v>
      </c>
      <c r="AT481">
        <v>1.7927000000000001E-4</v>
      </c>
      <c r="AU481">
        <v>1.5409000000000001E-4</v>
      </c>
      <c r="AV481">
        <v>1.0315E-4</v>
      </c>
      <c r="AW481">
        <v>1.0849999999999999E-4</v>
      </c>
      <c r="AX481">
        <v>1.0984000000000001E-4</v>
      </c>
      <c r="AY481">
        <v>1.0897E-4</v>
      </c>
      <c r="BA481">
        <v>1.45E-4</v>
      </c>
      <c r="BB481">
        <v>1.7527999999999999E-4</v>
      </c>
      <c r="BC481">
        <v>1.9389E-4</v>
      </c>
      <c r="BD481">
        <v>1.1631E-4</v>
      </c>
      <c r="BE481">
        <v>1.2281E-4</v>
      </c>
      <c r="BF481">
        <v>1.6506999999999999E-4</v>
      </c>
      <c r="BG481">
        <v>2.0692E-4</v>
      </c>
      <c r="BH481">
        <v>1.6312999999999999E-4</v>
      </c>
      <c r="BI481">
        <v>2.1295999999999999E-4</v>
      </c>
      <c r="BJ481">
        <v>2.4777000000000002E-4</v>
      </c>
      <c r="BK481">
        <v>2.4505000000000002E-4</v>
      </c>
      <c r="BL481">
        <v>1.9207999999999999E-4</v>
      </c>
      <c r="BN481">
        <v>2.5189E-4</v>
      </c>
      <c r="BO481">
        <v>1.9788999999999999E-4</v>
      </c>
      <c r="BP481">
        <v>1.8165E-4</v>
      </c>
      <c r="BQ481">
        <v>1.8736999999999999E-4</v>
      </c>
      <c r="BR481">
        <v>1.7924999999999999E-4</v>
      </c>
      <c r="BS481">
        <v>2.0018999999999999E-4</v>
      </c>
      <c r="BT481">
        <v>1.4138000000000001E-4</v>
      </c>
      <c r="BU481">
        <v>1.7626999999999999E-4</v>
      </c>
      <c r="BV481">
        <v>1.9317E-4</v>
      </c>
      <c r="BW481">
        <v>2.5019000000000002E-4</v>
      </c>
      <c r="BX481">
        <v>2.1084000000000001E-4</v>
      </c>
      <c r="BY481">
        <v>1.7969000000000001E-4</v>
      </c>
      <c r="CA481">
        <v>3.0954000000000002E-4</v>
      </c>
      <c r="CB481">
        <v>3.2827000000000003E-4</v>
      </c>
      <c r="CC481">
        <v>4.2202E-4</v>
      </c>
      <c r="CD481">
        <v>4.3561000000000001E-4</v>
      </c>
      <c r="CE481">
        <v>3.7373000000000001E-4</v>
      </c>
      <c r="CF481">
        <v>4.6658000000000002E-4</v>
      </c>
      <c r="CG481">
        <v>3.6409000000000002E-4</v>
      </c>
      <c r="CH481">
        <v>3.3582000000000002E-4</v>
      </c>
      <c r="CI481">
        <v>3.0078E-4</v>
      </c>
      <c r="CJ481">
        <v>3.1901E-4</v>
      </c>
      <c r="CK481">
        <v>3.0171000000000001E-4</v>
      </c>
      <c r="CL481">
        <v>2.8556000000000002E-4</v>
      </c>
      <c r="CN481">
        <v>3.0906999999999999E-4</v>
      </c>
      <c r="CO481">
        <v>3.6762999999999998E-4</v>
      </c>
      <c r="CP481">
        <v>4.2475999999999999E-4</v>
      </c>
      <c r="CQ481">
        <v>2.432E-4</v>
      </c>
      <c r="CR481">
        <v>2.8466E-4</v>
      </c>
      <c r="CS481">
        <v>3.2780999999999999E-4</v>
      </c>
      <c r="CT481">
        <v>3.4105000000000002E-4</v>
      </c>
      <c r="CU481">
        <v>2.4632000000000001E-4</v>
      </c>
      <c r="CV481">
        <v>2.3122999999999999E-4</v>
      </c>
      <c r="CW481">
        <v>2.7315999999999999E-4</v>
      </c>
      <c r="CX481">
        <v>3.9667000000000001E-4</v>
      </c>
      <c r="CY481">
        <v>2.3203000000000001E-4</v>
      </c>
      <c r="DA481">
        <v>1.2846999999999999E-4</v>
      </c>
      <c r="DB481" s="8">
        <v>9.4105999999999997E-5</v>
      </c>
      <c r="DC481">
        <v>1.2017E-4</v>
      </c>
      <c r="DD481" s="8">
        <v>9.2650000000000002E-5</v>
      </c>
      <c r="DE481">
        <v>1.2632999999999999E-4</v>
      </c>
      <c r="DF481">
        <v>1.1455000000000001E-4</v>
      </c>
      <c r="DG481">
        <v>1.1889E-4</v>
      </c>
      <c r="DH481" s="8">
        <v>8.3912999999999994E-5</v>
      </c>
      <c r="DI481">
        <v>1.1602E-4</v>
      </c>
      <c r="DJ481">
        <v>1.5773E-4</v>
      </c>
      <c r="DK481">
        <v>1.1565000000000001E-4</v>
      </c>
      <c r="DL481">
        <v>1.0115000000000001E-4</v>
      </c>
      <c r="DO481">
        <f t="shared" si="29"/>
        <v>2.1022666666666663E-4</v>
      </c>
      <c r="DP481">
        <f t="shared" si="30"/>
        <v>2.2763207407407401E-4</v>
      </c>
      <c r="DQ481">
        <f t="shared" si="31"/>
        <v>2.3359185185185187E-4</v>
      </c>
      <c r="DR481">
        <f t="shared" si="32"/>
        <v>1.8827085185185187E-4</v>
      </c>
      <c r="DT481">
        <v>59.741999999999997</v>
      </c>
    </row>
    <row r="482" spans="1:124" x14ac:dyDescent="0.25">
      <c r="A482">
        <v>4.4473000000000001E-4</v>
      </c>
      <c r="B482">
        <v>5.2172999999999998E-4</v>
      </c>
      <c r="C482">
        <v>5.4865999999999997E-4</v>
      </c>
      <c r="D482">
        <v>4.9846999999999999E-4</v>
      </c>
      <c r="E482">
        <v>1.4992E-4</v>
      </c>
      <c r="F482">
        <v>1.5197E-4</v>
      </c>
      <c r="G482">
        <v>1.4906000000000001E-4</v>
      </c>
      <c r="H482">
        <v>1.0007E-4</v>
      </c>
      <c r="I482">
        <v>1.3002000000000001E-4</v>
      </c>
      <c r="J482">
        <v>1.3333999999999999E-4</v>
      </c>
      <c r="K482">
        <v>1.0977E-4</v>
      </c>
      <c r="L482">
        <v>1.1001999999999999E-4</v>
      </c>
      <c r="N482">
        <v>1.6343999999999999E-4</v>
      </c>
      <c r="O482">
        <v>1.6377000000000001E-4</v>
      </c>
      <c r="P482">
        <v>1.5245999999999999E-4</v>
      </c>
      <c r="Q482">
        <v>1.2291E-4</v>
      </c>
      <c r="R482">
        <v>2.2505E-4</v>
      </c>
      <c r="S482">
        <v>2.0211E-4</v>
      </c>
      <c r="T482">
        <v>2.6624E-4</v>
      </c>
      <c r="U482">
        <v>1.6574E-4</v>
      </c>
      <c r="V482">
        <v>2.0422999999999999E-4</v>
      </c>
      <c r="W482">
        <v>1.596E-4</v>
      </c>
      <c r="X482">
        <v>2.0307999999999999E-4</v>
      </c>
      <c r="Y482">
        <v>1.4988999999999999E-4</v>
      </c>
      <c r="AA482">
        <v>1.9426E-4</v>
      </c>
      <c r="AB482">
        <v>2.63E-4</v>
      </c>
      <c r="AC482">
        <v>2.4080999999999999E-4</v>
      </c>
      <c r="AD482">
        <v>1.7686000000000001E-4</v>
      </c>
      <c r="AE482">
        <v>1.939E-4</v>
      </c>
      <c r="AF482">
        <v>2.2298000000000001E-4</v>
      </c>
      <c r="AG482">
        <v>2.4321999999999999E-4</v>
      </c>
      <c r="AH482">
        <v>1.8833000000000001E-4</v>
      </c>
      <c r="AI482">
        <v>1.7344999999999999E-4</v>
      </c>
      <c r="AJ482">
        <v>2.1274999999999999E-4</v>
      </c>
      <c r="AK482">
        <v>1.8569999999999999E-4</v>
      </c>
      <c r="AL482">
        <v>1.2944000000000001E-4</v>
      </c>
      <c r="AN482">
        <v>1.7344999999999999E-4</v>
      </c>
      <c r="AO482">
        <v>2.1274999999999999E-4</v>
      </c>
      <c r="AP482">
        <v>1.8569999999999999E-4</v>
      </c>
      <c r="AQ482">
        <v>1.2944000000000001E-4</v>
      </c>
      <c r="AR482">
        <v>1.0982E-4</v>
      </c>
      <c r="AS482">
        <v>1.6132000000000001E-4</v>
      </c>
      <c r="AT482">
        <v>1.8584E-4</v>
      </c>
      <c r="AU482">
        <v>1.4479E-4</v>
      </c>
      <c r="AV482">
        <v>1.1695E-4</v>
      </c>
      <c r="AW482">
        <v>1.193E-4</v>
      </c>
      <c r="AX482">
        <v>1.075E-4</v>
      </c>
      <c r="AY482">
        <v>1.0709000000000001E-4</v>
      </c>
      <c r="BA482">
        <v>1.4490999999999999E-4</v>
      </c>
      <c r="BB482">
        <v>1.6254999999999999E-4</v>
      </c>
      <c r="BC482">
        <v>1.6346000000000001E-4</v>
      </c>
      <c r="BD482">
        <v>1.3378000000000001E-4</v>
      </c>
      <c r="BE482">
        <v>1.4485999999999999E-4</v>
      </c>
      <c r="BF482">
        <v>1.5428999999999999E-4</v>
      </c>
      <c r="BG482">
        <v>1.8191999999999999E-4</v>
      </c>
      <c r="BH482">
        <v>1.4270999999999999E-4</v>
      </c>
      <c r="BI482">
        <v>2.1969000000000001E-4</v>
      </c>
      <c r="BJ482">
        <v>2.1943E-4</v>
      </c>
      <c r="BK482">
        <v>2.4507000000000001E-4</v>
      </c>
      <c r="BL482">
        <v>1.6871E-4</v>
      </c>
      <c r="BN482">
        <v>2.3781E-4</v>
      </c>
      <c r="BO482">
        <v>2.0795000000000001E-4</v>
      </c>
      <c r="BP482">
        <v>1.8262000000000001E-4</v>
      </c>
      <c r="BQ482">
        <v>1.9057000000000001E-4</v>
      </c>
      <c r="BR482">
        <v>1.7391999999999999E-4</v>
      </c>
      <c r="BS482">
        <v>1.9228999999999999E-4</v>
      </c>
      <c r="BT482">
        <v>1.5801000000000001E-4</v>
      </c>
      <c r="BU482">
        <v>1.6922000000000001E-4</v>
      </c>
      <c r="BV482">
        <v>2.0671E-4</v>
      </c>
      <c r="BW482">
        <v>2.1337999999999999E-4</v>
      </c>
      <c r="BX482">
        <v>1.9294000000000001E-4</v>
      </c>
      <c r="BY482">
        <v>1.8676000000000001E-4</v>
      </c>
      <c r="CA482">
        <v>3.6321999999999998E-4</v>
      </c>
      <c r="CB482">
        <v>3.4561999999999999E-4</v>
      </c>
      <c r="CC482">
        <v>3.7350000000000003E-4</v>
      </c>
      <c r="CD482">
        <v>3.7669E-4</v>
      </c>
      <c r="CE482">
        <v>3.4046E-4</v>
      </c>
      <c r="CF482">
        <v>4.1426000000000001E-4</v>
      </c>
      <c r="CG482">
        <v>3.5914999999999997E-4</v>
      </c>
      <c r="CH482">
        <v>3.7340000000000002E-4</v>
      </c>
      <c r="CI482">
        <v>3.5906000000000002E-4</v>
      </c>
      <c r="CJ482">
        <v>3.2312999999999998E-4</v>
      </c>
      <c r="CK482">
        <v>2.8258999999999999E-4</v>
      </c>
      <c r="CL482">
        <v>2.6988000000000001E-4</v>
      </c>
      <c r="CN482">
        <v>3.0901000000000002E-4</v>
      </c>
      <c r="CO482">
        <v>3.7787999999999998E-4</v>
      </c>
      <c r="CP482">
        <v>3.8095000000000002E-4</v>
      </c>
      <c r="CQ482">
        <v>2.4757000000000002E-4</v>
      </c>
      <c r="CR482">
        <v>2.6686E-4</v>
      </c>
      <c r="CS482">
        <v>4.1103E-4</v>
      </c>
      <c r="CT482">
        <v>3.6290999999999998E-4</v>
      </c>
      <c r="CU482">
        <v>2.5024999999999998E-4</v>
      </c>
      <c r="CV482">
        <v>2.6287000000000001E-4</v>
      </c>
      <c r="CW482">
        <v>2.7985E-4</v>
      </c>
      <c r="CX482">
        <v>3.8382999999999999E-4</v>
      </c>
      <c r="CY482">
        <v>2.2719E-4</v>
      </c>
      <c r="DA482">
        <v>1.1633000000000001E-4</v>
      </c>
      <c r="DB482" s="8">
        <v>9.8581999999999999E-5</v>
      </c>
      <c r="DC482">
        <v>1.138E-4</v>
      </c>
      <c r="DD482" s="8">
        <v>9.8735999999999998E-5</v>
      </c>
      <c r="DE482">
        <v>1.1844E-4</v>
      </c>
      <c r="DF482">
        <v>1.3059000000000001E-4</v>
      </c>
      <c r="DG482">
        <v>1.1273E-4</v>
      </c>
      <c r="DH482" s="8">
        <v>8.4709000000000005E-5</v>
      </c>
      <c r="DI482">
        <v>1.0730000000000001E-4</v>
      </c>
      <c r="DJ482">
        <v>1.3732999999999999E-4</v>
      </c>
      <c r="DK482">
        <v>1.1769000000000001E-4</v>
      </c>
      <c r="DL482">
        <v>1.0484000000000001E-4</v>
      </c>
      <c r="DO482">
        <f t="shared" si="29"/>
        <v>2.0928407407407406E-4</v>
      </c>
      <c r="DP482">
        <f t="shared" si="30"/>
        <v>2.2936229629629622E-4</v>
      </c>
      <c r="DQ482">
        <f t="shared" si="31"/>
        <v>2.2923E-4</v>
      </c>
      <c r="DR482">
        <f t="shared" si="32"/>
        <v>1.8696537037037034E-4</v>
      </c>
      <c r="DT482">
        <v>59.866999999999997</v>
      </c>
    </row>
    <row r="483" spans="1:124" x14ac:dyDescent="0.25">
      <c r="A483">
        <v>4.3875000000000001E-4</v>
      </c>
      <c r="B483">
        <v>4.6757999999999999E-4</v>
      </c>
      <c r="C483">
        <v>5.6134000000000002E-4</v>
      </c>
      <c r="D483">
        <v>4.6628000000000001E-4</v>
      </c>
      <c r="E483">
        <v>1.4334999999999999E-4</v>
      </c>
      <c r="F483">
        <v>1.4835E-4</v>
      </c>
      <c r="G483">
        <v>1.5067999999999999E-4</v>
      </c>
      <c r="H483" s="8">
        <v>9.9642999999999994E-5</v>
      </c>
      <c r="I483">
        <v>1.3238E-4</v>
      </c>
      <c r="J483">
        <v>1.3804E-4</v>
      </c>
      <c r="K483">
        <v>1.177E-4</v>
      </c>
      <c r="L483">
        <v>1.1637E-4</v>
      </c>
      <c r="N483">
        <v>1.5662E-4</v>
      </c>
      <c r="O483">
        <v>1.6833000000000001E-4</v>
      </c>
      <c r="P483">
        <v>1.6063000000000001E-4</v>
      </c>
      <c r="Q483">
        <v>1.4033000000000001E-4</v>
      </c>
      <c r="R483">
        <v>2.3718E-4</v>
      </c>
      <c r="S483">
        <v>2.0293000000000001E-4</v>
      </c>
      <c r="T483">
        <v>2.8519E-4</v>
      </c>
      <c r="U483">
        <v>1.6310000000000001E-4</v>
      </c>
      <c r="V483">
        <v>1.7710999999999999E-4</v>
      </c>
      <c r="W483">
        <v>1.4796000000000001E-4</v>
      </c>
      <c r="X483">
        <v>2.1986E-4</v>
      </c>
      <c r="Y483">
        <v>1.6017000000000001E-4</v>
      </c>
      <c r="AA483">
        <v>1.8089000000000001E-4</v>
      </c>
      <c r="AB483">
        <v>3.1589999999999998E-4</v>
      </c>
      <c r="AC483">
        <v>2.6672000000000002E-4</v>
      </c>
      <c r="AD483">
        <v>1.8263E-4</v>
      </c>
      <c r="AE483">
        <v>1.9781000000000001E-4</v>
      </c>
      <c r="AF483">
        <v>2.1866E-4</v>
      </c>
      <c r="AG483">
        <v>2.2697E-4</v>
      </c>
      <c r="AH483">
        <v>1.9279E-4</v>
      </c>
      <c r="AI483">
        <v>1.4210000000000001E-4</v>
      </c>
      <c r="AJ483">
        <v>2.2984000000000001E-4</v>
      </c>
      <c r="AK483">
        <v>1.7331000000000001E-4</v>
      </c>
      <c r="AL483">
        <v>1.3402999999999999E-4</v>
      </c>
      <c r="AN483">
        <v>1.4210000000000001E-4</v>
      </c>
      <c r="AO483">
        <v>2.2984000000000001E-4</v>
      </c>
      <c r="AP483">
        <v>1.7331000000000001E-4</v>
      </c>
      <c r="AQ483">
        <v>1.3402999999999999E-4</v>
      </c>
      <c r="AR483" s="8">
        <v>9.5977000000000006E-5</v>
      </c>
      <c r="AS483">
        <v>1.8437999999999999E-4</v>
      </c>
      <c r="AT483">
        <v>1.9259E-4</v>
      </c>
      <c r="AU483">
        <v>1.3558999999999999E-4</v>
      </c>
      <c r="AV483">
        <v>1.2915999999999999E-4</v>
      </c>
      <c r="AW483">
        <v>1.2922000000000001E-4</v>
      </c>
      <c r="AX483">
        <v>1.0567E-4</v>
      </c>
      <c r="AY483">
        <v>1.0535E-4</v>
      </c>
      <c r="BA483">
        <v>1.4433E-4</v>
      </c>
      <c r="BB483">
        <v>1.4909999999999999E-4</v>
      </c>
      <c r="BC483">
        <v>1.3229999999999999E-4</v>
      </c>
      <c r="BD483">
        <v>1.5066999999999999E-4</v>
      </c>
      <c r="BE483">
        <v>1.6724E-4</v>
      </c>
      <c r="BF483">
        <v>1.4431000000000001E-4</v>
      </c>
      <c r="BG483">
        <v>1.5794999999999999E-4</v>
      </c>
      <c r="BH483">
        <v>1.2145E-4</v>
      </c>
      <c r="BI483">
        <v>2.2677999999999999E-4</v>
      </c>
      <c r="BJ483">
        <v>1.9157000000000001E-4</v>
      </c>
      <c r="BK483">
        <v>2.4771999999999999E-4</v>
      </c>
      <c r="BL483">
        <v>1.4579999999999999E-4</v>
      </c>
      <c r="BN483">
        <v>2.2487000000000001E-4</v>
      </c>
      <c r="BO483">
        <v>2.1896E-4</v>
      </c>
      <c r="BP483">
        <v>1.8379E-4</v>
      </c>
      <c r="BQ483">
        <v>1.9455000000000001E-4</v>
      </c>
      <c r="BR483">
        <v>1.6827000000000001E-4</v>
      </c>
      <c r="BS483">
        <v>1.8400999999999999E-4</v>
      </c>
      <c r="BT483">
        <v>1.7526999999999999E-4</v>
      </c>
      <c r="BU483">
        <v>1.6259999999999999E-4</v>
      </c>
      <c r="BV483">
        <v>2.2226E-4</v>
      </c>
      <c r="BW483">
        <v>1.7704999999999999E-4</v>
      </c>
      <c r="BX483">
        <v>1.7574999999999999E-4</v>
      </c>
      <c r="BY483">
        <v>1.9338E-4</v>
      </c>
      <c r="CA483">
        <v>4.1854000000000001E-4</v>
      </c>
      <c r="CB483">
        <v>3.6242000000000002E-4</v>
      </c>
      <c r="CC483">
        <v>3.2332999999999998E-4</v>
      </c>
      <c r="CD483">
        <v>3.1711E-4</v>
      </c>
      <c r="CE483">
        <v>3.0949999999999999E-4</v>
      </c>
      <c r="CF483">
        <v>3.6047E-4</v>
      </c>
      <c r="CG483">
        <v>3.5282999999999999E-4</v>
      </c>
      <c r="CH483">
        <v>4.1510000000000001E-4</v>
      </c>
      <c r="CI483">
        <v>4.1773E-4</v>
      </c>
      <c r="CJ483">
        <v>3.2593999999999999E-4</v>
      </c>
      <c r="CK483">
        <v>2.6551E-4</v>
      </c>
      <c r="CL483">
        <v>2.5293000000000001E-4</v>
      </c>
      <c r="CN483">
        <v>3.1002999999999998E-4</v>
      </c>
      <c r="CO483">
        <v>3.8728999999999999E-4</v>
      </c>
      <c r="CP483">
        <v>3.3589999999999998E-4</v>
      </c>
      <c r="CQ483">
        <v>2.5259000000000002E-4</v>
      </c>
      <c r="CR483">
        <v>2.4823E-4</v>
      </c>
      <c r="CS483">
        <v>4.9459000000000005E-4</v>
      </c>
      <c r="CT483">
        <v>3.8493000000000002E-4</v>
      </c>
      <c r="CU483">
        <v>2.5355000000000001E-4</v>
      </c>
      <c r="CV483">
        <v>2.966E-4</v>
      </c>
      <c r="CW483">
        <v>2.8497E-4</v>
      </c>
      <c r="CX483">
        <v>3.7096999999999998E-4</v>
      </c>
      <c r="CY483">
        <v>2.2074E-4</v>
      </c>
      <c r="DA483">
        <v>1.0382000000000001E-4</v>
      </c>
      <c r="DB483">
        <v>1.0283E-4</v>
      </c>
      <c r="DC483">
        <v>1.0765E-4</v>
      </c>
      <c r="DD483">
        <v>1.0469E-4</v>
      </c>
      <c r="DE483">
        <v>1.1053E-4</v>
      </c>
      <c r="DF483">
        <v>1.4632999999999999E-4</v>
      </c>
      <c r="DG483">
        <v>1.0705E-4</v>
      </c>
      <c r="DH483" s="8">
        <v>8.5158E-5</v>
      </c>
      <c r="DI483" s="8">
        <v>9.9598000000000004E-5</v>
      </c>
      <c r="DJ483">
        <v>1.1656E-4</v>
      </c>
      <c r="DK483">
        <v>1.1981000000000001E-4</v>
      </c>
      <c r="DL483">
        <v>1.0924E-4</v>
      </c>
      <c r="DO483">
        <f t="shared" si="29"/>
        <v>2.0895388888888893E-4</v>
      </c>
      <c r="DP483">
        <f t="shared" si="30"/>
        <v>2.3064555555555555E-4</v>
      </c>
      <c r="DQ483">
        <f t="shared" si="31"/>
        <v>2.2499000000000003E-4</v>
      </c>
      <c r="DR483">
        <f t="shared" si="32"/>
        <v>1.8555077777777779E-4</v>
      </c>
      <c r="DT483">
        <v>59.991999999999997</v>
      </c>
    </row>
    <row r="484" spans="1:124" x14ac:dyDescent="0.25">
      <c r="A484">
        <v>4.3831000000000002E-4</v>
      </c>
      <c r="B484">
        <v>4.3932999999999998E-4</v>
      </c>
      <c r="C484">
        <v>5.6641000000000005E-4</v>
      </c>
      <c r="D484">
        <v>4.4896999999999998E-4</v>
      </c>
      <c r="E484">
        <v>1.407E-4</v>
      </c>
      <c r="F484">
        <v>1.4736999999999999E-4</v>
      </c>
      <c r="G484">
        <v>1.5077999999999999E-4</v>
      </c>
      <c r="H484" s="8">
        <v>9.9403999999999999E-5</v>
      </c>
      <c r="I484">
        <v>1.3431000000000001E-4</v>
      </c>
      <c r="J484">
        <v>1.3949000000000001E-4</v>
      </c>
      <c r="K484">
        <v>1.2006999999999999E-4</v>
      </c>
      <c r="L484">
        <v>1.1879000000000001E-4</v>
      </c>
      <c r="N484">
        <v>1.5427999999999999E-4</v>
      </c>
      <c r="O484">
        <v>1.6987E-4</v>
      </c>
      <c r="P484">
        <v>1.6358E-4</v>
      </c>
      <c r="Q484">
        <v>1.4732999999999999E-4</v>
      </c>
      <c r="R484">
        <v>2.4415999999999999E-4</v>
      </c>
      <c r="S484">
        <v>2.0226E-4</v>
      </c>
      <c r="T484">
        <v>2.9346999999999999E-4</v>
      </c>
      <c r="U484">
        <v>1.6157000000000001E-4</v>
      </c>
      <c r="V484">
        <v>1.6563E-4</v>
      </c>
      <c r="W484">
        <v>1.4283000000000001E-4</v>
      </c>
      <c r="X484">
        <v>2.2696000000000001E-4</v>
      </c>
      <c r="Y484">
        <v>1.6425000000000001E-4</v>
      </c>
      <c r="AA484">
        <v>1.7541E-4</v>
      </c>
      <c r="AB484">
        <v>3.3658000000000001E-4</v>
      </c>
      <c r="AC484">
        <v>2.7681E-4</v>
      </c>
      <c r="AD484">
        <v>1.8557E-4</v>
      </c>
      <c r="AE484">
        <v>1.9968000000000001E-4</v>
      </c>
      <c r="AF484">
        <v>2.1783999999999999E-4</v>
      </c>
      <c r="AG484">
        <v>2.2016000000000001E-4</v>
      </c>
      <c r="AH484">
        <v>1.9552999999999999E-4</v>
      </c>
      <c r="AI484">
        <v>1.2952999999999999E-4</v>
      </c>
      <c r="AJ484">
        <v>2.3672E-4</v>
      </c>
      <c r="AK484">
        <v>1.6839000000000001E-4</v>
      </c>
      <c r="AL484">
        <v>1.3543999999999999E-4</v>
      </c>
      <c r="AN484">
        <v>1.2952999999999999E-4</v>
      </c>
      <c r="AO484">
        <v>2.3672E-4</v>
      </c>
      <c r="AP484">
        <v>1.6839000000000001E-4</v>
      </c>
      <c r="AQ484">
        <v>1.3543999999999999E-4</v>
      </c>
      <c r="AR484" s="8">
        <v>8.9956000000000004E-5</v>
      </c>
      <c r="AS484">
        <v>1.9462E-4</v>
      </c>
      <c r="AT484">
        <v>1.9546E-4</v>
      </c>
      <c r="AU484">
        <v>1.3177999999999999E-4</v>
      </c>
      <c r="AV484">
        <v>1.3264E-4</v>
      </c>
      <c r="AW484">
        <v>1.3242000000000001E-4</v>
      </c>
      <c r="AX484">
        <v>1.0533E-4</v>
      </c>
      <c r="AY484">
        <v>1.0471000000000001E-4</v>
      </c>
      <c r="BA484">
        <v>1.4355999999999999E-4</v>
      </c>
      <c r="BB484">
        <v>1.4276E-4</v>
      </c>
      <c r="BC484">
        <v>1.186E-4</v>
      </c>
      <c r="BD484">
        <v>1.5705E-4</v>
      </c>
      <c r="BE484">
        <v>1.7674999999999999E-4</v>
      </c>
      <c r="BF484">
        <v>1.4082999999999999E-4</v>
      </c>
      <c r="BG484">
        <v>1.4888E-4</v>
      </c>
      <c r="BH484">
        <v>1.1176E-4</v>
      </c>
      <c r="BI484">
        <v>2.2992999999999999E-4</v>
      </c>
      <c r="BJ484">
        <v>1.8033E-4</v>
      </c>
      <c r="BK484">
        <v>2.5117E-4</v>
      </c>
      <c r="BL484">
        <v>1.3663E-4</v>
      </c>
      <c r="BN484">
        <v>2.2044999999999999E-4</v>
      </c>
      <c r="BO484">
        <v>2.2431E-4</v>
      </c>
      <c r="BP484">
        <v>1.8437E-4</v>
      </c>
      <c r="BQ484">
        <v>1.9683999999999999E-4</v>
      </c>
      <c r="BR484">
        <v>1.6553E-4</v>
      </c>
      <c r="BS484">
        <v>1.8012E-4</v>
      </c>
      <c r="BT484">
        <v>1.8293000000000001E-4</v>
      </c>
      <c r="BU484">
        <v>1.6017000000000001E-4</v>
      </c>
      <c r="BV484">
        <v>2.3049E-4</v>
      </c>
      <c r="BW484">
        <v>1.6232E-4</v>
      </c>
      <c r="BX484">
        <v>1.6918E-4</v>
      </c>
      <c r="BY484">
        <v>1.9558999999999999E-4</v>
      </c>
      <c r="CA484">
        <v>4.4276E-4</v>
      </c>
      <c r="CB484">
        <v>3.6863E-4</v>
      </c>
      <c r="CC484">
        <v>3.0071999999999998E-4</v>
      </c>
      <c r="CD484">
        <v>2.9151999999999997E-4</v>
      </c>
      <c r="CE484">
        <v>2.9861999999999998E-4</v>
      </c>
      <c r="CF484">
        <v>3.3650999999999999E-4</v>
      </c>
      <c r="CG484">
        <v>3.4864999999999999E-4</v>
      </c>
      <c r="CH484">
        <v>4.3604000000000001E-4</v>
      </c>
      <c r="CI484">
        <v>4.4221000000000001E-4</v>
      </c>
      <c r="CJ484">
        <v>3.2563999999999998E-4</v>
      </c>
      <c r="CK484">
        <v>2.6017E-4</v>
      </c>
      <c r="CL484">
        <v>2.4453000000000002E-4</v>
      </c>
      <c r="CN484">
        <v>3.1131000000000003E-4</v>
      </c>
      <c r="CO484">
        <v>3.9020999999999999E-4</v>
      </c>
      <c r="CP484">
        <v>3.1584000000000001E-4</v>
      </c>
      <c r="CQ484">
        <v>2.5514999999999999E-4</v>
      </c>
      <c r="CR484">
        <v>2.3957000000000001E-4</v>
      </c>
      <c r="CS484">
        <v>5.2934E-4</v>
      </c>
      <c r="CT484">
        <v>3.9400999999999998E-4</v>
      </c>
      <c r="CU484">
        <v>2.5416000000000002E-4</v>
      </c>
      <c r="CV484">
        <v>3.1243999999999998E-4</v>
      </c>
      <c r="CW484">
        <v>2.8546000000000002E-4</v>
      </c>
      <c r="CX484">
        <v>3.6540999999999999E-4</v>
      </c>
      <c r="CY484">
        <v>2.164E-4</v>
      </c>
      <c r="DA484" s="8">
        <v>9.8225000000000002E-5</v>
      </c>
      <c r="DB484">
        <v>1.0433E-4</v>
      </c>
      <c r="DC484">
        <v>1.0524E-4</v>
      </c>
      <c r="DD484">
        <v>1.0699E-4</v>
      </c>
      <c r="DE484">
        <v>1.0717000000000001E-4</v>
      </c>
      <c r="DF484">
        <v>1.5249E-4</v>
      </c>
      <c r="DG484">
        <v>1.0508E-4</v>
      </c>
      <c r="DH484" s="8">
        <v>8.4963999999999995E-5</v>
      </c>
      <c r="DI484" s="8">
        <v>9.7303E-5</v>
      </c>
      <c r="DJ484">
        <v>1.075E-4</v>
      </c>
      <c r="DK484">
        <v>1.2071E-4</v>
      </c>
      <c r="DL484">
        <v>1.1168E-4</v>
      </c>
      <c r="DO484">
        <f t="shared" si="29"/>
        <v>2.092760740740741E-4</v>
      </c>
      <c r="DP484">
        <f t="shared" si="30"/>
        <v>2.3062333333333332E-4</v>
      </c>
      <c r="DQ484">
        <f t="shared" si="31"/>
        <v>2.2321370370370373E-4</v>
      </c>
      <c r="DR484">
        <f t="shared" si="32"/>
        <v>1.847502962962963E-4</v>
      </c>
      <c r="DT484">
        <v>60.116999999999997</v>
      </c>
    </row>
    <row r="485" spans="1:124" x14ac:dyDescent="0.25">
      <c r="A485">
        <v>4.4337000000000001E-4</v>
      </c>
      <c r="B485">
        <v>4.5325999999999998E-4</v>
      </c>
      <c r="C485">
        <v>5.6057000000000004E-4</v>
      </c>
      <c r="D485">
        <v>4.5640999999999998E-4</v>
      </c>
      <c r="E485">
        <v>1.4344999999999999E-4</v>
      </c>
      <c r="F485">
        <v>1.4951E-4</v>
      </c>
      <c r="G485">
        <v>1.4923000000000001E-4</v>
      </c>
      <c r="H485" s="8">
        <v>9.9440999999999999E-5</v>
      </c>
      <c r="I485">
        <v>1.3459E-4</v>
      </c>
      <c r="J485">
        <v>1.3678E-4</v>
      </c>
      <c r="K485">
        <v>1.1546E-4</v>
      </c>
      <c r="L485">
        <v>1.1582E-4</v>
      </c>
      <c r="N485">
        <v>1.5770000000000001E-4</v>
      </c>
      <c r="O485">
        <v>1.6744000000000001E-4</v>
      </c>
      <c r="P485">
        <v>1.5954000000000001E-4</v>
      </c>
      <c r="Q485">
        <v>1.3975000000000001E-4</v>
      </c>
      <c r="R485">
        <v>2.4173E-4</v>
      </c>
      <c r="S485">
        <v>2.0039E-4</v>
      </c>
      <c r="T485">
        <v>2.8609000000000002E-4</v>
      </c>
      <c r="U485">
        <v>1.6197E-4</v>
      </c>
      <c r="V485">
        <v>1.7637999999999999E-4</v>
      </c>
      <c r="W485">
        <v>1.4713000000000001E-4</v>
      </c>
      <c r="X485">
        <v>2.2012999999999999E-4</v>
      </c>
      <c r="Y485">
        <v>1.5966E-4</v>
      </c>
      <c r="AA485">
        <v>1.8091E-4</v>
      </c>
      <c r="AB485">
        <v>3.1286999999999998E-4</v>
      </c>
      <c r="AC485">
        <v>2.6509E-4</v>
      </c>
      <c r="AD485">
        <v>1.8384E-4</v>
      </c>
      <c r="AE485">
        <v>1.9832000000000001E-4</v>
      </c>
      <c r="AF485">
        <v>2.2085E-4</v>
      </c>
      <c r="AG485">
        <v>2.2664000000000001E-4</v>
      </c>
      <c r="AH485">
        <v>1.9482000000000001E-4</v>
      </c>
      <c r="AI485">
        <v>1.4295000000000001E-4</v>
      </c>
      <c r="AJ485">
        <v>2.2927000000000001E-4</v>
      </c>
      <c r="AK485">
        <v>1.7370999999999999E-4</v>
      </c>
      <c r="AL485">
        <v>1.3278000000000001E-4</v>
      </c>
      <c r="AN485">
        <v>1.4295000000000001E-4</v>
      </c>
      <c r="AO485">
        <v>2.2927000000000001E-4</v>
      </c>
      <c r="AP485">
        <v>1.7370999999999999E-4</v>
      </c>
      <c r="AQ485">
        <v>1.3278000000000001E-4</v>
      </c>
      <c r="AR485" s="8">
        <v>9.5217000000000007E-5</v>
      </c>
      <c r="AS485">
        <v>1.8594999999999999E-4</v>
      </c>
      <c r="AT485">
        <v>1.9265999999999999E-4</v>
      </c>
      <c r="AU485">
        <v>1.3548999999999999E-4</v>
      </c>
      <c r="AV485">
        <v>1.2532999999999999E-4</v>
      </c>
      <c r="AW485">
        <v>1.2698000000000001E-4</v>
      </c>
      <c r="AX485">
        <v>1.0661E-4</v>
      </c>
      <c r="AY485">
        <v>1.0546E-4</v>
      </c>
      <c r="BA485">
        <v>1.4297999999999999E-4</v>
      </c>
      <c r="BB485">
        <v>1.4714E-4</v>
      </c>
      <c r="BC485">
        <v>1.3024999999999999E-4</v>
      </c>
      <c r="BD485">
        <v>1.4912000000000001E-4</v>
      </c>
      <c r="BE485">
        <v>1.6776000000000001E-4</v>
      </c>
      <c r="BF485">
        <v>1.4574999999999999E-4</v>
      </c>
      <c r="BG485">
        <v>1.5986E-4</v>
      </c>
      <c r="BH485">
        <v>1.1923E-4</v>
      </c>
      <c r="BI485">
        <v>2.2714E-4</v>
      </c>
      <c r="BJ485">
        <v>1.9209000000000001E-4</v>
      </c>
      <c r="BK485">
        <v>2.5317999999999998E-4</v>
      </c>
      <c r="BL485">
        <v>1.4642999999999999E-4</v>
      </c>
      <c r="BN485">
        <v>2.2697E-4</v>
      </c>
      <c r="BO485">
        <v>2.2070999999999999E-4</v>
      </c>
      <c r="BP485">
        <v>1.8389E-4</v>
      </c>
      <c r="BQ485">
        <v>1.9594999999999999E-4</v>
      </c>
      <c r="BR485">
        <v>1.672E-4</v>
      </c>
      <c r="BS485">
        <v>1.828E-4</v>
      </c>
      <c r="BT485">
        <v>1.7641999999999999E-4</v>
      </c>
      <c r="BU485">
        <v>1.6322E-4</v>
      </c>
      <c r="BV485">
        <v>2.2643000000000001E-4</v>
      </c>
      <c r="BW485">
        <v>1.7762E-4</v>
      </c>
      <c r="BX485">
        <v>1.7689E-4</v>
      </c>
      <c r="BY485">
        <v>1.92E-4</v>
      </c>
      <c r="CA485">
        <v>4.2146000000000002E-4</v>
      </c>
      <c r="CB485">
        <v>3.6042000000000002E-4</v>
      </c>
      <c r="CC485">
        <v>3.1865000000000002E-4</v>
      </c>
      <c r="CD485">
        <v>3.1459000000000001E-4</v>
      </c>
      <c r="CE485">
        <v>3.1388999999999999E-4</v>
      </c>
      <c r="CF485">
        <v>3.5610999999999998E-4</v>
      </c>
      <c r="CG485">
        <v>3.4884E-4</v>
      </c>
      <c r="CH485">
        <v>4.2367000000000001E-4</v>
      </c>
      <c r="CI485">
        <v>4.1798999999999997E-4</v>
      </c>
      <c r="CJ485">
        <v>3.2224E-4</v>
      </c>
      <c r="CK485">
        <v>2.6942999999999997E-4</v>
      </c>
      <c r="CL485">
        <v>2.4944000000000002E-4</v>
      </c>
      <c r="CN485">
        <v>3.1191999999999998E-4</v>
      </c>
      <c r="CO485">
        <v>3.8476E-4</v>
      </c>
      <c r="CP485">
        <v>3.323E-4</v>
      </c>
      <c r="CQ485">
        <v>2.5360999999999998E-4</v>
      </c>
      <c r="CR485">
        <v>2.4581000000000001E-4</v>
      </c>
      <c r="CS485">
        <v>4.9479000000000005E-4</v>
      </c>
      <c r="CT485">
        <v>3.8468999999999998E-4</v>
      </c>
      <c r="CU485">
        <v>2.5162999999999997E-4</v>
      </c>
      <c r="CV485">
        <v>3.0095000000000002E-4</v>
      </c>
      <c r="CW485">
        <v>2.8090999999999999E-4</v>
      </c>
      <c r="CX485">
        <v>3.702E-4</v>
      </c>
      <c r="CY485">
        <v>2.1662999999999999E-4</v>
      </c>
      <c r="DA485">
        <v>1.0274E-4</v>
      </c>
      <c r="DB485">
        <v>1.0215E-4</v>
      </c>
      <c r="DC485">
        <v>1.0791E-4</v>
      </c>
      <c r="DD485">
        <v>1.0423E-4</v>
      </c>
      <c r="DE485">
        <v>1.1026E-4</v>
      </c>
      <c r="DF485">
        <v>1.4542E-4</v>
      </c>
      <c r="DG485">
        <v>1.0789999999999999E-4</v>
      </c>
      <c r="DH485" s="8">
        <v>8.42E-5</v>
      </c>
      <c r="DI485">
        <v>1.0166E-4</v>
      </c>
      <c r="DJ485">
        <v>1.1539E-4</v>
      </c>
      <c r="DK485">
        <v>1.1977999999999999E-4</v>
      </c>
      <c r="DL485">
        <v>1.1065000000000001E-4</v>
      </c>
      <c r="DO485">
        <f t="shared" si="29"/>
        <v>2.0992803703703702E-4</v>
      </c>
      <c r="DP485">
        <f t="shared" si="30"/>
        <v>2.2918518518518511E-4</v>
      </c>
      <c r="DQ485">
        <f t="shared" si="31"/>
        <v>2.2480111111111112E-4</v>
      </c>
      <c r="DR485">
        <f t="shared" si="32"/>
        <v>1.849192962962963E-4</v>
      </c>
      <c r="DT485">
        <v>60.243000000000002</v>
      </c>
    </row>
    <row r="486" spans="1:124" x14ac:dyDescent="0.25">
      <c r="A486">
        <v>4.5074999999999998E-4</v>
      </c>
      <c r="B486">
        <v>5.0067000000000004E-4</v>
      </c>
      <c r="C486">
        <v>5.4693999999999999E-4</v>
      </c>
      <c r="D486">
        <v>4.838E-4</v>
      </c>
      <c r="E486">
        <v>1.4988999999999999E-4</v>
      </c>
      <c r="F486">
        <v>1.5343E-4</v>
      </c>
      <c r="G486">
        <v>1.4684999999999999E-4</v>
      </c>
      <c r="H486" s="8">
        <v>9.9679999999999994E-5</v>
      </c>
      <c r="I486">
        <v>1.3301E-4</v>
      </c>
      <c r="J486">
        <v>1.3143000000000001E-4</v>
      </c>
      <c r="K486">
        <v>1.065E-4</v>
      </c>
      <c r="L486">
        <v>1.0914E-4</v>
      </c>
      <c r="N486">
        <v>1.6480999999999999E-4</v>
      </c>
      <c r="O486">
        <v>1.6237000000000001E-4</v>
      </c>
      <c r="P486">
        <v>1.5080000000000001E-4</v>
      </c>
      <c r="Q486">
        <v>1.22E-4</v>
      </c>
      <c r="R486">
        <v>2.3127999999999999E-4</v>
      </c>
      <c r="S486">
        <v>1.983E-4</v>
      </c>
      <c r="T486">
        <v>2.6729E-4</v>
      </c>
      <c r="U486">
        <v>1.6396E-4</v>
      </c>
      <c r="V486">
        <v>2.0294000000000001E-4</v>
      </c>
      <c r="W486">
        <v>1.5823000000000001E-4</v>
      </c>
      <c r="X486">
        <v>2.0330000000000001E-4</v>
      </c>
      <c r="Y486">
        <v>1.4902000000000001E-4</v>
      </c>
      <c r="AA486">
        <v>1.9406999999999999E-4</v>
      </c>
      <c r="AB486">
        <v>2.5857000000000001E-4</v>
      </c>
      <c r="AC486">
        <v>2.3830999999999999E-4</v>
      </c>
      <c r="AD486">
        <v>1.7836999999999999E-4</v>
      </c>
      <c r="AE486">
        <v>1.9442999999999999E-4</v>
      </c>
      <c r="AF486">
        <v>2.2583999999999999E-4</v>
      </c>
      <c r="AG486">
        <v>2.4247E-4</v>
      </c>
      <c r="AH486">
        <v>1.9100000000000001E-4</v>
      </c>
      <c r="AI486">
        <v>1.7438999999999999E-4</v>
      </c>
      <c r="AJ486">
        <v>2.1178000000000001E-4</v>
      </c>
      <c r="AK486">
        <v>1.8607000000000001E-4</v>
      </c>
      <c r="AL486">
        <v>1.2753999999999999E-4</v>
      </c>
      <c r="AN486">
        <v>1.7438999999999999E-4</v>
      </c>
      <c r="AO486">
        <v>2.1178000000000001E-4</v>
      </c>
      <c r="AP486">
        <v>1.8607000000000001E-4</v>
      </c>
      <c r="AQ486">
        <v>1.2753999999999999E-4</v>
      </c>
      <c r="AR486">
        <v>1.086E-4</v>
      </c>
      <c r="AS486">
        <v>1.6341000000000001E-4</v>
      </c>
      <c r="AT486">
        <v>1.8576000000000001E-4</v>
      </c>
      <c r="AU486">
        <v>1.4446000000000001E-4</v>
      </c>
      <c r="AV486">
        <v>1.1144E-4</v>
      </c>
      <c r="AW486">
        <v>1.1603E-4</v>
      </c>
      <c r="AX486">
        <v>1.087E-4</v>
      </c>
      <c r="AY486">
        <v>1.0712E-4</v>
      </c>
      <c r="BA486">
        <v>1.4284000000000001E-4</v>
      </c>
      <c r="BB486">
        <v>1.5955E-4</v>
      </c>
      <c r="BC486">
        <v>1.6027000000000001E-4</v>
      </c>
      <c r="BD486">
        <v>1.3145999999999999E-4</v>
      </c>
      <c r="BE486">
        <v>1.4550000000000001E-4</v>
      </c>
      <c r="BF486">
        <v>1.5610999999999999E-4</v>
      </c>
      <c r="BG486">
        <v>1.8435000000000001E-4</v>
      </c>
      <c r="BH486">
        <v>1.3938000000000001E-4</v>
      </c>
      <c r="BI486">
        <v>2.1992E-4</v>
      </c>
      <c r="BJ486">
        <v>2.1981E-4</v>
      </c>
      <c r="BK486">
        <v>2.5249000000000002E-4</v>
      </c>
      <c r="BL486">
        <v>1.6935E-4</v>
      </c>
      <c r="BN486">
        <v>2.4049E-4</v>
      </c>
      <c r="BO486">
        <v>2.1019999999999999E-4</v>
      </c>
      <c r="BP486">
        <v>1.8253E-4</v>
      </c>
      <c r="BQ486">
        <v>1.9232E-4</v>
      </c>
      <c r="BR486">
        <v>1.7218999999999999E-4</v>
      </c>
      <c r="BS486">
        <v>1.9035999999999999E-4</v>
      </c>
      <c r="BT486">
        <v>1.5951999999999999E-4</v>
      </c>
      <c r="BU486">
        <v>1.6987999999999999E-4</v>
      </c>
      <c r="BV486">
        <v>2.1241000000000001E-4</v>
      </c>
      <c r="BW486">
        <v>2.1384E-4</v>
      </c>
      <c r="BX486">
        <v>1.9424000000000001E-4</v>
      </c>
      <c r="BY486">
        <v>1.8462E-4</v>
      </c>
      <c r="CA486">
        <v>3.6696E-4</v>
      </c>
      <c r="CB486">
        <v>3.4238999999999998E-4</v>
      </c>
      <c r="CC486">
        <v>3.6630000000000001E-4</v>
      </c>
      <c r="CD486">
        <v>3.7246000000000002E-4</v>
      </c>
      <c r="CE486">
        <v>3.4616999999999997E-4</v>
      </c>
      <c r="CF486">
        <v>4.0744000000000002E-4</v>
      </c>
      <c r="CG486">
        <v>3.5303E-4</v>
      </c>
      <c r="CH486">
        <v>3.8515000000000001E-4</v>
      </c>
      <c r="CI486">
        <v>3.5911E-4</v>
      </c>
      <c r="CJ486">
        <v>3.1746999999999998E-4</v>
      </c>
      <c r="CK486">
        <v>2.8769000000000001E-4</v>
      </c>
      <c r="CL486">
        <v>2.6457999999999999E-4</v>
      </c>
      <c r="CN486">
        <v>3.1137999999999999E-4</v>
      </c>
      <c r="CO486">
        <v>3.7394000000000001E-4</v>
      </c>
      <c r="CP486">
        <v>3.7536999999999998E-4</v>
      </c>
      <c r="CQ486">
        <v>2.4876999999999999E-4</v>
      </c>
      <c r="CR486">
        <v>2.6310999999999999E-4</v>
      </c>
      <c r="CS486">
        <v>4.1106999999999998E-4</v>
      </c>
      <c r="CT486">
        <v>3.6227999999999998E-4</v>
      </c>
      <c r="CU486">
        <v>2.4729E-4</v>
      </c>
      <c r="CV486">
        <v>2.6881000000000002E-4</v>
      </c>
      <c r="CW486">
        <v>2.7383000000000003E-4</v>
      </c>
      <c r="CX486">
        <v>3.8233000000000001E-4</v>
      </c>
      <c r="CY486">
        <v>2.2112999999999999E-4</v>
      </c>
      <c r="DA486">
        <v>1.1464E-4</v>
      </c>
      <c r="DB486" s="8">
        <v>9.7515000000000004E-5</v>
      </c>
      <c r="DC486">
        <v>1.1403E-4</v>
      </c>
      <c r="DD486" s="8">
        <v>9.7993999999999997E-5</v>
      </c>
      <c r="DE486">
        <v>1.1792E-4</v>
      </c>
      <c r="DF486">
        <v>1.292E-4</v>
      </c>
      <c r="DG486">
        <v>1.1379000000000001E-4</v>
      </c>
      <c r="DH486" s="8">
        <v>8.3257999999999995E-5</v>
      </c>
      <c r="DI486">
        <v>1.1005000000000001E-4</v>
      </c>
      <c r="DJ486">
        <v>1.3547E-4</v>
      </c>
      <c r="DK486">
        <v>1.175E-4</v>
      </c>
      <c r="DL486">
        <v>1.0671999999999999E-4</v>
      </c>
      <c r="DO486">
        <f t="shared" si="29"/>
        <v>2.10425925925926E-4</v>
      </c>
      <c r="DP486">
        <f t="shared" si="30"/>
        <v>2.2703833333333339E-4</v>
      </c>
      <c r="DQ486">
        <f t="shared" si="31"/>
        <v>2.2869555555555564E-4</v>
      </c>
      <c r="DR486">
        <f t="shared" si="32"/>
        <v>1.8585155555555556E-4</v>
      </c>
      <c r="DT486">
        <v>60.368000000000002</v>
      </c>
    </row>
    <row r="487" spans="1:124" x14ac:dyDescent="0.25">
      <c r="A487">
        <v>4.5601000000000002E-4</v>
      </c>
      <c r="B487">
        <v>5.5316999999999996E-4</v>
      </c>
      <c r="C487">
        <v>5.3317999999999996E-4</v>
      </c>
      <c r="D487">
        <v>5.1458000000000005E-4</v>
      </c>
      <c r="E487">
        <v>1.5619000000000001E-4</v>
      </c>
      <c r="F487">
        <v>1.5678999999999999E-4</v>
      </c>
      <c r="G487">
        <v>1.4494E-4</v>
      </c>
      <c r="H487" s="8">
        <v>9.993E-5</v>
      </c>
      <c r="I487">
        <v>1.305E-4</v>
      </c>
      <c r="J487">
        <v>1.2648999999999999E-4</v>
      </c>
      <c r="K487" s="8">
        <v>9.8339999999999997E-5</v>
      </c>
      <c r="L487">
        <v>1.0261E-4</v>
      </c>
      <c r="N487">
        <v>1.7139E-4</v>
      </c>
      <c r="O487">
        <v>1.5754000000000001E-4</v>
      </c>
      <c r="P487">
        <v>1.4239999999999999E-4</v>
      </c>
      <c r="Q487">
        <v>1.0441E-4</v>
      </c>
      <c r="R487">
        <v>2.1892999999999999E-4</v>
      </c>
      <c r="S487">
        <v>1.9704999999999999E-4</v>
      </c>
      <c r="T487">
        <v>2.4799000000000002E-4</v>
      </c>
      <c r="U487">
        <v>1.6626999999999999E-4</v>
      </c>
      <c r="V487">
        <v>2.2963000000000001E-4</v>
      </c>
      <c r="W487">
        <v>1.6954000000000001E-4</v>
      </c>
      <c r="X487">
        <v>1.8625E-4</v>
      </c>
      <c r="Y487">
        <v>1.3849000000000001E-4</v>
      </c>
      <c r="AA487">
        <v>2.0709E-4</v>
      </c>
      <c r="AB487">
        <v>2.0531E-4</v>
      </c>
      <c r="AC487">
        <v>2.1201999999999999E-4</v>
      </c>
      <c r="AD487">
        <v>1.7232E-4</v>
      </c>
      <c r="AE487">
        <v>1.9021000000000001E-4</v>
      </c>
      <c r="AF487">
        <v>2.2984000000000001E-4</v>
      </c>
      <c r="AG487">
        <v>2.5826000000000001E-4</v>
      </c>
      <c r="AH487">
        <v>1.8628000000000001E-4</v>
      </c>
      <c r="AI487">
        <v>2.0536E-4</v>
      </c>
      <c r="AJ487">
        <v>1.9438999999999999E-4</v>
      </c>
      <c r="AK487">
        <v>1.9814999999999999E-4</v>
      </c>
      <c r="AL487">
        <v>1.2271E-4</v>
      </c>
      <c r="AN487">
        <v>2.0536E-4</v>
      </c>
      <c r="AO487">
        <v>1.9438999999999999E-4</v>
      </c>
      <c r="AP487">
        <v>1.9814999999999999E-4</v>
      </c>
      <c r="AQ487">
        <v>1.2271E-4</v>
      </c>
      <c r="AR487">
        <v>1.2218999999999999E-4</v>
      </c>
      <c r="AS487">
        <v>1.4017000000000001E-4</v>
      </c>
      <c r="AT487">
        <v>1.7872E-4</v>
      </c>
      <c r="AU487">
        <v>1.5334999999999999E-4</v>
      </c>
      <c r="AV487" s="8">
        <v>9.8962999999999994E-5</v>
      </c>
      <c r="AW487">
        <v>1.0586000000000001E-4</v>
      </c>
      <c r="AX487">
        <v>1.1034E-4</v>
      </c>
      <c r="AY487">
        <v>1.0865E-4</v>
      </c>
      <c r="BA487">
        <v>1.4312999999999999E-4</v>
      </c>
      <c r="BB487">
        <v>1.7259E-4</v>
      </c>
      <c r="BC487">
        <v>1.9092999999999999E-4</v>
      </c>
      <c r="BD487">
        <v>1.1432E-4</v>
      </c>
      <c r="BE487">
        <v>1.2294000000000001E-4</v>
      </c>
      <c r="BF487">
        <v>1.6578E-4</v>
      </c>
      <c r="BG487">
        <v>2.0795000000000001E-4</v>
      </c>
      <c r="BH487">
        <v>1.6027000000000001E-4</v>
      </c>
      <c r="BI487">
        <v>2.1240000000000001E-4</v>
      </c>
      <c r="BJ487">
        <v>2.4712999999999997E-4</v>
      </c>
      <c r="BK487">
        <v>2.4948E-4</v>
      </c>
      <c r="BL487">
        <v>1.9188000000000001E-4</v>
      </c>
      <c r="BN487">
        <v>2.5303000000000001E-4</v>
      </c>
      <c r="BO487">
        <v>1.9886E-4</v>
      </c>
      <c r="BP487">
        <v>1.8100000000000001E-4</v>
      </c>
      <c r="BQ487">
        <v>1.8799999999999999E-4</v>
      </c>
      <c r="BR487">
        <v>1.7746E-4</v>
      </c>
      <c r="BS487">
        <v>1.9827000000000001E-4</v>
      </c>
      <c r="BT487">
        <v>1.4207E-4</v>
      </c>
      <c r="BU487">
        <v>1.7615999999999999E-4</v>
      </c>
      <c r="BV487">
        <v>1.9662999999999999E-4</v>
      </c>
      <c r="BW487">
        <v>2.4963999999999997E-4</v>
      </c>
      <c r="BX487">
        <v>2.1097999999999999E-4</v>
      </c>
      <c r="BY487">
        <v>1.7763999999999999E-4</v>
      </c>
      <c r="CA487">
        <v>3.1105999999999999E-4</v>
      </c>
      <c r="CB487">
        <v>3.2487E-4</v>
      </c>
      <c r="CC487">
        <v>4.1542E-4</v>
      </c>
      <c r="CD487">
        <v>4.3093E-4</v>
      </c>
      <c r="CE487">
        <v>3.7643000000000003E-4</v>
      </c>
      <c r="CF487">
        <v>4.6009000000000002E-4</v>
      </c>
      <c r="CG487">
        <v>3.5845000000000001E-4</v>
      </c>
      <c r="CH487">
        <v>3.4304000000000002E-4</v>
      </c>
      <c r="CI487">
        <v>2.9992000000000002E-4</v>
      </c>
      <c r="CJ487">
        <v>3.1388E-4</v>
      </c>
      <c r="CK487">
        <v>3.0417999999999998E-4</v>
      </c>
      <c r="CL487">
        <v>2.8085000000000002E-4</v>
      </c>
      <c r="CN487">
        <v>3.0991999999999999E-4</v>
      </c>
      <c r="CO487">
        <v>3.6387000000000002E-4</v>
      </c>
      <c r="CP487">
        <v>4.1953999999999998E-4</v>
      </c>
      <c r="CQ487">
        <v>2.4337E-4</v>
      </c>
      <c r="CR487">
        <v>2.8116000000000003E-4</v>
      </c>
      <c r="CS487">
        <v>3.2707999999999999E-4</v>
      </c>
      <c r="CT487">
        <v>3.3974999999999999E-4</v>
      </c>
      <c r="CU487">
        <v>2.4352999999999999E-4</v>
      </c>
      <c r="CV487">
        <v>2.3484999999999999E-4</v>
      </c>
      <c r="CW487">
        <v>2.6814999999999999E-4</v>
      </c>
      <c r="CX487">
        <v>3.9450999999999999E-4</v>
      </c>
      <c r="CY487">
        <v>2.2706000000000001E-4</v>
      </c>
      <c r="DA487">
        <v>1.2687000000000001E-4</v>
      </c>
      <c r="DB487" s="8">
        <v>9.3084999999999994E-5</v>
      </c>
      <c r="DC487">
        <v>1.1996E-4</v>
      </c>
      <c r="DD487" s="8">
        <v>9.1879000000000006E-5</v>
      </c>
      <c r="DE487">
        <v>1.2559999999999999E-4</v>
      </c>
      <c r="DF487">
        <v>1.1326E-4</v>
      </c>
      <c r="DG487">
        <v>1.1926000000000001E-4</v>
      </c>
      <c r="DH487" s="8">
        <v>8.2626999999999993E-5</v>
      </c>
      <c r="DI487">
        <v>1.1756000000000001E-4</v>
      </c>
      <c r="DJ487">
        <v>1.5589999999999999E-4</v>
      </c>
      <c r="DK487">
        <v>1.1514999999999999E-4</v>
      </c>
      <c r="DL487">
        <v>1.0216E-4</v>
      </c>
      <c r="DO487">
        <f t="shared" si="29"/>
        <v>2.1039937037037042E-4</v>
      </c>
      <c r="DP487">
        <f t="shared" si="30"/>
        <v>2.25296111111111E-4</v>
      </c>
      <c r="DQ487">
        <f t="shared" si="31"/>
        <v>2.3249518518518518E-4</v>
      </c>
      <c r="DR487">
        <f t="shared" si="32"/>
        <v>1.8688985185185184E-4</v>
      </c>
      <c r="DT487">
        <v>60.493000000000002</v>
      </c>
    </row>
    <row r="488" spans="1:124" x14ac:dyDescent="0.25">
      <c r="A488">
        <v>4.5594E-4</v>
      </c>
      <c r="B488">
        <v>5.7941999999999998E-4</v>
      </c>
      <c r="C488">
        <v>5.2702999999999995E-4</v>
      </c>
      <c r="D488">
        <v>5.3025999999999995E-4</v>
      </c>
      <c r="E488">
        <v>1.5860000000000001E-4</v>
      </c>
      <c r="F488">
        <v>1.5758999999999999E-4</v>
      </c>
      <c r="G488">
        <v>1.4451000000000001E-4</v>
      </c>
      <c r="H488" s="8">
        <v>9.9994000000000005E-5</v>
      </c>
      <c r="I488">
        <v>1.2851E-4</v>
      </c>
      <c r="J488">
        <v>1.2475999999999999E-4</v>
      </c>
      <c r="K488" s="8">
        <v>9.5661000000000004E-5</v>
      </c>
      <c r="L488" s="8">
        <v>9.9978999999999999E-5</v>
      </c>
      <c r="N488">
        <v>1.7354999999999999E-4</v>
      </c>
      <c r="O488">
        <v>1.5569999999999999E-4</v>
      </c>
      <c r="P488">
        <v>1.3917000000000001E-4</v>
      </c>
      <c r="Q488" s="8">
        <v>9.7207000000000006E-5</v>
      </c>
      <c r="R488">
        <v>2.1191E-4</v>
      </c>
      <c r="S488">
        <v>1.9723000000000001E-4</v>
      </c>
      <c r="T488">
        <v>2.3939999999999999E-4</v>
      </c>
      <c r="U488">
        <v>1.6745E-4</v>
      </c>
      <c r="V488">
        <v>2.4072000000000001E-4</v>
      </c>
      <c r="W488">
        <v>1.7435000000000001E-4</v>
      </c>
      <c r="X488">
        <v>1.7887999999999999E-4</v>
      </c>
      <c r="Y488">
        <v>1.3416E-4</v>
      </c>
      <c r="AA488">
        <v>2.1226E-4</v>
      </c>
      <c r="AB488">
        <v>1.8409000000000001E-4</v>
      </c>
      <c r="AC488">
        <v>2.0146000000000001E-4</v>
      </c>
      <c r="AD488">
        <v>1.6916000000000001E-4</v>
      </c>
      <c r="AE488">
        <v>1.8807000000000001E-4</v>
      </c>
      <c r="AF488">
        <v>2.3046000000000001E-4</v>
      </c>
      <c r="AG488">
        <v>2.6465000000000001E-4</v>
      </c>
      <c r="AH488">
        <v>1.8337E-4</v>
      </c>
      <c r="AI488">
        <v>2.1767999999999999E-4</v>
      </c>
      <c r="AJ488">
        <v>1.8719E-4</v>
      </c>
      <c r="AK488">
        <v>2.0280999999999999E-4</v>
      </c>
      <c r="AL488">
        <v>1.2102E-4</v>
      </c>
      <c r="AN488">
        <v>2.1767999999999999E-4</v>
      </c>
      <c r="AO488">
        <v>1.8719E-4</v>
      </c>
      <c r="AP488">
        <v>2.0280999999999999E-4</v>
      </c>
      <c r="AQ488">
        <v>1.2102E-4</v>
      </c>
      <c r="AR488">
        <v>1.2797000000000001E-4</v>
      </c>
      <c r="AS488">
        <v>1.2981000000000001E-4</v>
      </c>
      <c r="AT488">
        <v>1.7558999999999999E-4</v>
      </c>
      <c r="AU488">
        <v>1.5688E-4</v>
      </c>
      <c r="AV488" s="8">
        <v>9.5052999999999999E-5</v>
      </c>
      <c r="AW488">
        <v>1.0233E-4</v>
      </c>
      <c r="AX488">
        <v>1.1055E-4</v>
      </c>
      <c r="AY488">
        <v>1.0911E-4</v>
      </c>
      <c r="BA488">
        <v>1.4357000000000001E-4</v>
      </c>
      <c r="BB488">
        <v>1.7851E-4</v>
      </c>
      <c r="BC488">
        <v>2.0415E-4</v>
      </c>
      <c r="BD488">
        <v>1.0763E-4</v>
      </c>
      <c r="BE488">
        <v>1.1323999999999999E-4</v>
      </c>
      <c r="BF488">
        <v>1.6907000000000001E-4</v>
      </c>
      <c r="BG488">
        <v>2.1680000000000001E-4</v>
      </c>
      <c r="BH488">
        <v>1.6956E-4</v>
      </c>
      <c r="BI488">
        <v>2.0886E-4</v>
      </c>
      <c r="BJ488">
        <v>2.5796E-4</v>
      </c>
      <c r="BK488">
        <v>2.4593999999999999E-4</v>
      </c>
      <c r="BL488">
        <v>2.0076E-4</v>
      </c>
      <c r="BN488">
        <v>2.5717999999999997E-4</v>
      </c>
      <c r="BO488">
        <v>1.9327E-4</v>
      </c>
      <c r="BP488">
        <v>1.8008999999999999E-4</v>
      </c>
      <c r="BQ488">
        <v>1.8547E-4</v>
      </c>
      <c r="BR488">
        <v>1.7982999999999999E-4</v>
      </c>
      <c r="BS488">
        <v>2.0176999999999999E-4</v>
      </c>
      <c r="BT488">
        <v>1.3423999999999999E-4</v>
      </c>
      <c r="BU488">
        <v>1.7833000000000001E-4</v>
      </c>
      <c r="BV488">
        <v>1.8832000000000001E-4</v>
      </c>
      <c r="BW488">
        <v>2.6396999999999998E-4</v>
      </c>
      <c r="BX488">
        <v>2.1724E-4</v>
      </c>
      <c r="BY488">
        <v>1.7504E-4</v>
      </c>
      <c r="CA488">
        <v>2.8632000000000001E-4</v>
      </c>
      <c r="CB488">
        <v>3.1788999999999998E-4</v>
      </c>
      <c r="CC488">
        <v>4.3695000000000002E-4</v>
      </c>
      <c r="CD488">
        <v>4.5553E-4</v>
      </c>
      <c r="CE488">
        <v>3.8687999999999998E-4</v>
      </c>
      <c r="CF488">
        <v>4.8291000000000002E-4</v>
      </c>
      <c r="CG488">
        <v>3.6165999999999998E-4</v>
      </c>
      <c r="CH488">
        <v>3.2197999999999998E-4</v>
      </c>
      <c r="CI488">
        <v>2.7486999999999998E-4</v>
      </c>
      <c r="CJ488">
        <v>3.1331000000000002E-4</v>
      </c>
      <c r="CK488">
        <v>3.0917999999999999E-4</v>
      </c>
      <c r="CL488">
        <v>2.8851000000000001E-4</v>
      </c>
      <c r="CN488">
        <v>3.0829000000000002E-4</v>
      </c>
      <c r="CO488">
        <v>3.6024000000000001E-4</v>
      </c>
      <c r="CP488">
        <v>4.3873000000000002E-4</v>
      </c>
      <c r="CQ488">
        <v>2.4048E-4</v>
      </c>
      <c r="CR488">
        <v>2.8922000000000003E-4</v>
      </c>
      <c r="CS488">
        <v>2.9180999999999999E-4</v>
      </c>
      <c r="CT488">
        <v>3.3012999999999999E-4</v>
      </c>
      <c r="CU488">
        <v>2.4238999999999999E-4</v>
      </c>
      <c r="CV488">
        <v>2.1891E-4</v>
      </c>
      <c r="CW488">
        <v>2.6697E-4</v>
      </c>
      <c r="CX488">
        <v>3.9941999999999999E-4</v>
      </c>
      <c r="CY488">
        <v>2.3075999999999999E-4</v>
      </c>
      <c r="DA488">
        <v>1.3218999999999999E-4</v>
      </c>
      <c r="DB488" s="8">
        <v>9.1391000000000006E-5</v>
      </c>
      <c r="DC488">
        <v>1.2218999999999999E-4</v>
      </c>
      <c r="DD488" s="8">
        <v>8.9406000000000004E-5</v>
      </c>
      <c r="DE488">
        <v>1.2873999999999999E-4</v>
      </c>
      <c r="DF488">
        <v>1.0685E-4</v>
      </c>
      <c r="DG488">
        <v>1.2108E-4</v>
      </c>
      <c r="DH488" s="8">
        <v>8.2612000000000001E-5</v>
      </c>
      <c r="DI488">
        <v>1.1977999999999999E-4</v>
      </c>
      <c r="DJ488">
        <v>1.6461000000000001E-4</v>
      </c>
      <c r="DK488">
        <v>1.1404E-4</v>
      </c>
      <c r="DL488" s="8">
        <v>9.9630999999999995E-5</v>
      </c>
      <c r="DO488">
        <f t="shared" si="29"/>
        <v>2.0978307407407403E-4</v>
      </c>
      <c r="DP488">
        <f t="shared" si="30"/>
        <v>2.2483892592592596E-4</v>
      </c>
      <c r="DQ488">
        <f t="shared" si="31"/>
        <v>2.3386522222222222E-4</v>
      </c>
      <c r="DR488">
        <f t="shared" si="32"/>
        <v>1.8732218518518524E-4</v>
      </c>
      <c r="DT488">
        <v>60.618000000000002</v>
      </c>
    </row>
    <row r="489" spans="1:124" x14ac:dyDescent="0.25">
      <c r="A489">
        <v>4.5039E-4</v>
      </c>
      <c r="B489">
        <v>5.6371999999999998E-4</v>
      </c>
      <c r="C489">
        <v>5.3178000000000003E-4</v>
      </c>
      <c r="D489">
        <v>5.2132000000000003E-4</v>
      </c>
      <c r="E489">
        <v>1.5566000000000001E-4</v>
      </c>
      <c r="F489">
        <v>1.5532E-4</v>
      </c>
      <c r="G489">
        <v>1.4574E-4</v>
      </c>
      <c r="H489" s="8">
        <v>9.9786999999999999E-5</v>
      </c>
      <c r="I489">
        <v>1.2818000000000001E-4</v>
      </c>
      <c r="J489">
        <v>1.272E-4</v>
      </c>
      <c r="K489" s="8">
        <v>9.9958999999999996E-5</v>
      </c>
      <c r="L489">
        <v>1.0273E-4</v>
      </c>
      <c r="N489">
        <v>1.6997E-4</v>
      </c>
      <c r="O489">
        <v>1.5784999999999999E-4</v>
      </c>
      <c r="P489">
        <v>1.4292999999999999E-4</v>
      </c>
      <c r="Q489">
        <v>1.0454E-4</v>
      </c>
      <c r="R489">
        <v>2.1426999999999999E-4</v>
      </c>
      <c r="S489">
        <v>1.9861E-4</v>
      </c>
      <c r="T489">
        <v>2.4643000000000001E-4</v>
      </c>
      <c r="U489">
        <v>1.6671000000000001E-4</v>
      </c>
      <c r="V489">
        <v>2.2964E-4</v>
      </c>
      <c r="W489">
        <v>1.6977999999999999E-4</v>
      </c>
      <c r="X489">
        <v>1.8540000000000001E-4</v>
      </c>
      <c r="Y489">
        <v>1.3846999999999999E-4</v>
      </c>
      <c r="AA489">
        <v>2.0647999999999999E-4</v>
      </c>
      <c r="AB489">
        <v>2.0715999999999999E-4</v>
      </c>
      <c r="AC489">
        <v>2.1268E-4</v>
      </c>
      <c r="AD489">
        <v>1.7066E-4</v>
      </c>
      <c r="AE489">
        <v>1.8917000000000001E-4</v>
      </c>
      <c r="AF489">
        <v>2.2725999999999999E-4</v>
      </c>
      <c r="AG489">
        <v>2.5777999999999999E-4</v>
      </c>
      <c r="AH489">
        <v>1.8391999999999999E-4</v>
      </c>
      <c r="AI489">
        <v>2.0409000000000001E-4</v>
      </c>
      <c r="AJ489">
        <v>1.9430000000000001E-4</v>
      </c>
      <c r="AK489">
        <v>1.9725E-4</v>
      </c>
      <c r="AL489">
        <v>1.2339999999999999E-4</v>
      </c>
      <c r="AN489">
        <v>2.0409000000000001E-4</v>
      </c>
      <c r="AO489">
        <v>1.9430000000000001E-4</v>
      </c>
      <c r="AP489">
        <v>1.9725E-4</v>
      </c>
      <c r="AQ489">
        <v>1.2339999999999999E-4</v>
      </c>
      <c r="AR489">
        <v>1.2250999999999999E-4</v>
      </c>
      <c r="AS489">
        <v>1.3829000000000001E-4</v>
      </c>
      <c r="AT489">
        <v>1.7810999999999999E-4</v>
      </c>
      <c r="AU489">
        <v>1.5292999999999999E-4</v>
      </c>
      <c r="AV489">
        <v>1.0189E-4</v>
      </c>
      <c r="AW489">
        <v>1.0741E-4</v>
      </c>
      <c r="AX489">
        <v>1.0915E-4</v>
      </c>
      <c r="AY489">
        <v>1.0818E-4</v>
      </c>
      <c r="BA489">
        <v>1.4381999999999999E-4</v>
      </c>
      <c r="BB489">
        <v>1.7374999999999999E-4</v>
      </c>
      <c r="BC489">
        <v>1.9213999999999999E-4</v>
      </c>
      <c r="BD489">
        <v>1.1521E-4</v>
      </c>
      <c r="BE489">
        <v>1.2197E-4</v>
      </c>
      <c r="BF489">
        <v>1.64E-4</v>
      </c>
      <c r="BG489">
        <v>2.0568E-4</v>
      </c>
      <c r="BH489">
        <v>1.6174000000000001E-4</v>
      </c>
      <c r="BI489">
        <v>2.1127E-4</v>
      </c>
      <c r="BJ489">
        <v>2.4590000000000001E-4</v>
      </c>
      <c r="BK489">
        <v>2.4388E-4</v>
      </c>
      <c r="BL489">
        <v>1.9073000000000001E-4</v>
      </c>
      <c r="BN489">
        <v>2.5043E-4</v>
      </c>
      <c r="BO489">
        <v>1.9662E-4</v>
      </c>
      <c r="BP489">
        <v>1.8024999999999999E-4</v>
      </c>
      <c r="BQ489">
        <v>1.8611999999999999E-4</v>
      </c>
      <c r="BR489">
        <v>1.7783E-4</v>
      </c>
      <c r="BS489">
        <v>1.9872999999999999E-4</v>
      </c>
      <c r="BT489">
        <v>1.4051999999999999E-4</v>
      </c>
      <c r="BU489">
        <v>1.7505E-4</v>
      </c>
      <c r="BV489">
        <v>1.9228E-4</v>
      </c>
      <c r="BW489">
        <v>2.4837999999999998E-4</v>
      </c>
      <c r="BX489">
        <v>2.0928E-4</v>
      </c>
      <c r="BY489">
        <v>1.7819999999999999E-4</v>
      </c>
      <c r="CA489">
        <v>3.0702000000000003E-4</v>
      </c>
      <c r="CB489">
        <v>3.2529999999999999E-4</v>
      </c>
      <c r="CC489">
        <v>4.1810000000000003E-4</v>
      </c>
      <c r="CD489">
        <v>4.3169999999999998E-4</v>
      </c>
      <c r="CE489">
        <v>3.7127999999999998E-4</v>
      </c>
      <c r="CF489">
        <v>4.6234999999999999E-4</v>
      </c>
      <c r="CG489">
        <v>3.6055000000000001E-4</v>
      </c>
      <c r="CH489">
        <v>3.3412999999999997E-4</v>
      </c>
      <c r="CI489">
        <v>2.9838999999999999E-4</v>
      </c>
      <c r="CJ489">
        <v>3.1587999999999999E-4</v>
      </c>
      <c r="CK489">
        <v>2.9967999999999998E-4</v>
      </c>
      <c r="CL489">
        <v>2.8289999999999999E-4</v>
      </c>
      <c r="CN489">
        <v>3.0732999999999997E-4</v>
      </c>
      <c r="CO489">
        <v>3.6498999999999999E-4</v>
      </c>
      <c r="CP489">
        <v>4.2153999999999998E-4</v>
      </c>
      <c r="CQ489">
        <v>2.4165999999999999E-4</v>
      </c>
      <c r="CR489">
        <v>2.8244000000000001E-4</v>
      </c>
      <c r="CS489">
        <v>3.2567000000000002E-4</v>
      </c>
      <c r="CT489">
        <v>3.3886000000000002E-4</v>
      </c>
      <c r="CU489">
        <v>2.4438999999999998E-4</v>
      </c>
      <c r="CV489">
        <v>2.3023E-4</v>
      </c>
      <c r="CW489">
        <v>2.7083000000000001E-4</v>
      </c>
      <c r="CX489">
        <v>3.9403000000000002E-4</v>
      </c>
      <c r="CY489">
        <v>2.2991999999999999E-4</v>
      </c>
      <c r="DA489">
        <v>1.2744000000000001E-4</v>
      </c>
      <c r="DB489" s="8">
        <v>9.3366E-5</v>
      </c>
      <c r="DC489">
        <v>1.1937E-4</v>
      </c>
      <c r="DD489" s="8">
        <v>9.1964000000000002E-5</v>
      </c>
      <c r="DE489">
        <v>1.2546000000000001E-4</v>
      </c>
      <c r="DF489">
        <v>1.1362999999999999E-4</v>
      </c>
      <c r="DG489">
        <v>1.1814E-4</v>
      </c>
      <c r="DH489" s="8">
        <v>8.3171999999999996E-5</v>
      </c>
      <c r="DI489">
        <v>1.1538E-4</v>
      </c>
      <c r="DJ489">
        <v>1.5647E-4</v>
      </c>
      <c r="DK489">
        <v>1.1478E-4</v>
      </c>
      <c r="DL489">
        <v>1.0056E-4</v>
      </c>
      <c r="DO489">
        <f t="shared" si="29"/>
        <v>2.0884851851851846E-4</v>
      </c>
      <c r="DP489">
        <f t="shared" si="30"/>
        <v>2.2581725925925925E-4</v>
      </c>
      <c r="DQ489">
        <f t="shared" si="31"/>
        <v>2.3189848148148147E-4</v>
      </c>
      <c r="DR489">
        <f t="shared" si="32"/>
        <v>1.8679603703703704E-4</v>
      </c>
      <c r="DT489">
        <v>60.744</v>
      </c>
    </row>
    <row r="490" spans="1:124" x14ac:dyDescent="0.25">
      <c r="A490">
        <v>4.4231000000000001E-4</v>
      </c>
      <c r="B490">
        <v>5.1515999999999997E-4</v>
      </c>
      <c r="C490">
        <v>5.4431E-4</v>
      </c>
      <c r="D490">
        <v>4.9284000000000003E-4</v>
      </c>
      <c r="E490">
        <v>1.4903E-4</v>
      </c>
      <c r="F490">
        <v>1.5123E-4</v>
      </c>
      <c r="G490">
        <v>1.4784999999999999E-4</v>
      </c>
      <c r="H490" s="8">
        <v>9.9384999999999998E-5</v>
      </c>
      <c r="I490">
        <v>1.2961E-4</v>
      </c>
      <c r="J490">
        <v>1.3231000000000001E-4</v>
      </c>
      <c r="K490">
        <v>1.0869E-4</v>
      </c>
      <c r="L490">
        <v>1.092E-4</v>
      </c>
      <c r="N490">
        <v>1.6265999999999999E-4</v>
      </c>
      <c r="O490">
        <v>1.6265999999999999E-4</v>
      </c>
      <c r="P490">
        <v>1.5140999999999999E-4</v>
      </c>
      <c r="Q490">
        <v>1.2205E-4</v>
      </c>
      <c r="R490">
        <v>2.2445000000000001E-4</v>
      </c>
      <c r="S490">
        <v>2.0033E-4</v>
      </c>
      <c r="T490">
        <v>2.6480999999999998E-4</v>
      </c>
      <c r="U490">
        <v>1.6442E-4</v>
      </c>
      <c r="V490">
        <v>2.0282000000000001E-4</v>
      </c>
      <c r="W490">
        <v>1.5845E-4</v>
      </c>
      <c r="X490">
        <v>2.0189000000000001E-4</v>
      </c>
      <c r="Y490">
        <v>1.4882E-4</v>
      </c>
      <c r="AA490">
        <v>1.9304000000000001E-4</v>
      </c>
      <c r="AB490">
        <v>2.6087000000000001E-4</v>
      </c>
      <c r="AC490">
        <v>2.3897E-4</v>
      </c>
      <c r="AD490">
        <v>1.7583E-4</v>
      </c>
      <c r="AE490">
        <v>1.9275999999999999E-4</v>
      </c>
      <c r="AF490">
        <v>2.2201999999999999E-4</v>
      </c>
      <c r="AG490">
        <v>2.4159E-4</v>
      </c>
      <c r="AH490">
        <v>1.8749000000000001E-4</v>
      </c>
      <c r="AI490">
        <v>1.7250999999999999E-4</v>
      </c>
      <c r="AJ490">
        <v>2.1143999999999999E-4</v>
      </c>
      <c r="AK490">
        <v>1.8466000000000001E-4</v>
      </c>
      <c r="AL490">
        <v>1.2839000000000001E-4</v>
      </c>
      <c r="AN490">
        <v>1.7250999999999999E-4</v>
      </c>
      <c r="AO490">
        <v>2.1143999999999999E-4</v>
      </c>
      <c r="AP490">
        <v>1.8466000000000001E-4</v>
      </c>
      <c r="AQ490">
        <v>1.2839000000000001E-4</v>
      </c>
      <c r="AR490">
        <v>1.0898E-4</v>
      </c>
      <c r="AS490">
        <v>1.6055E-4</v>
      </c>
      <c r="AT490">
        <v>1.8472000000000001E-4</v>
      </c>
      <c r="AU490">
        <v>1.4373000000000001E-4</v>
      </c>
      <c r="AV490">
        <v>1.1543E-4</v>
      </c>
      <c r="AW490">
        <v>1.1807999999999999E-4</v>
      </c>
      <c r="AX490">
        <v>1.0692E-4</v>
      </c>
      <c r="AY490">
        <v>1.0635E-4</v>
      </c>
      <c r="BA490">
        <v>1.4365999999999999E-4</v>
      </c>
      <c r="BB490">
        <v>1.6105000000000001E-4</v>
      </c>
      <c r="BC490">
        <v>1.6187999999999999E-4</v>
      </c>
      <c r="BD490">
        <v>1.3255999999999999E-4</v>
      </c>
      <c r="BE490">
        <v>1.4391999999999999E-4</v>
      </c>
      <c r="BF490">
        <v>1.5346000000000001E-4</v>
      </c>
      <c r="BG490">
        <v>1.8102E-4</v>
      </c>
      <c r="BH490">
        <v>1.4135999999999999E-4</v>
      </c>
      <c r="BI490">
        <v>2.1808999999999999E-4</v>
      </c>
      <c r="BJ490">
        <v>2.1793E-4</v>
      </c>
      <c r="BK490">
        <v>2.4434000000000001E-4</v>
      </c>
      <c r="BL490">
        <v>1.6760000000000001E-4</v>
      </c>
      <c r="BN490">
        <v>2.3661E-4</v>
      </c>
      <c r="BO490">
        <v>2.0681000000000001E-4</v>
      </c>
      <c r="BP490">
        <v>1.8127E-4</v>
      </c>
      <c r="BQ490">
        <v>1.8945999999999999E-4</v>
      </c>
      <c r="BR490">
        <v>1.7255999999999999E-4</v>
      </c>
      <c r="BS490">
        <v>1.9084000000000001E-4</v>
      </c>
      <c r="BT490">
        <v>1.5710999999999999E-4</v>
      </c>
      <c r="BU490">
        <v>1.6817000000000001E-4</v>
      </c>
      <c r="BV490">
        <v>2.0602000000000001E-4</v>
      </c>
      <c r="BW490">
        <v>2.1191E-4</v>
      </c>
      <c r="BX490">
        <v>1.9168000000000001E-4</v>
      </c>
      <c r="BY490">
        <v>1.852E-4</v>
      </c>
      <c r="CA490">
        <v>3.6071999999999998E-4</v>
      </c>
      <c r="CB490">
        <v>3.4257999999999999E-4</v>
      </c>
      <c r="CC490">
        <v>3.6978E-4</v>
      </c>
      <c r="CD490">
        <v>3.7329000000000003E-4</v>
      </c>
      <c r="CE490">
        <v>3.3855000000000002E-4</v>
      </c>
      <c r="CF490">
        <v>4.1030999999999999E-4</v>
      </c>
      <c r="CG490">
        <v>3.5562000000000001E-4</v>
      </c>
      <c r="CH490">
        <v>3.7202999999999997E-4</v>
      </c>
      <c r="CI490">
        <v>3.5646000000000001E-4</v>
      </c>
      <c r="CJ490">
        <v>3.1995E-4</v>
      </c>
      <c r="CK490">
        <v>2.8106000000000002E-4</v>
      </c>
      <c r="CL490">
        <v>2.6720999999999998E-4</v>
      </c>
      <c r="CN490">
        <v>3.0744000000000002E-4</v>
      </c>
      <c r="CO490">
        <v>3.7520000000000001E-4</v>
      </c>
      <c r="CP490">
        <v>3.7794E-4</v>
      </c>
      <c r="CQ490">
        <v>2.4610000000000002E-4</v>
      </c>
      <c r="CR490">
        <v>2.6470999999999998E-4</v>
      </c>
      <c r="CS490">
        <v>4.0857000000000003E-4</v>
      </c>
      <c r="CT490">
        <v>3.6064000000000002E-4</v>
      </c>
      <c r="CU490">
        <v>2.4823E-4</v>
      </c>
      <c r="CV490">
        <v>2.6196999999999999E-4</v>
      </c>
      <c r="CW490">
        <v>2.7736999999999998E-4</v>
      </c>
      <c r="CX490">
        <v>3.8135000000000003E-4</v>
      </c>
      <c r="CY490">
        <v>2.2499E-4</v>
      </c>
      <c r="DA490">
        <v>1.1535999999999999E-4</v>
      </c>
      <c r="DB490" s="8">
        <v>9.781E-5</v>
      </c>
      <c r="DC490">
        <v>1.131E-4</v>
      </c>
      <c r="DD490" s="8">
        <v>9.8002000000000001E-5</v>
      </c>
      <c r="DE490">
        <v>1.1763E-4</v>
      </c>
      <c r="DF490">
        <v>1.2957999999999999E-4</v>
      </c>
      <c r="DG490">
        <v>1.1211E-4</v>
      </c>
      <c r="DH490" s="8">
        <v>8.3943000000000006E-5</v>
      </c>
      <c r="DI490">
        <v>1.0688000000000001E-4</v>
      </c>
      <c r="DJ490">
        <v>1.362E-4</v>
      </c>
      <c r="DK490">
        <v>1.1687E-4</v>
      </c>
      <c r="DL490">
        <v>1.0433E-4</v>
      </c>
      <c r="DO490">
        <f t="shared" si="29"/>
        <v>2.0802555555555555E-4</v>
      </c>
      <c r="DP490">
        <f t="shared" si="30"/>
        <v>2.2755962962962964E-4</v>
      </c>
      <c r="DQ490">
        <f t="shared" si="31"/>
        <v>2.2763888888888888E-4</v>
      </c>
      <c r="DR490">
        <f t="shared" si="32"/>
        <v>1.8553222222222223E-4</v>
      </c>
      <c r="DT490">
        <v>60.869</v>
      </c>
    </row>
    <row r="491" spans="1:124" x14ac:dyDescent="0.25">
      <c r="A491">
        <v>4.3608999999999998E-4</v>
      </c>
      <c r="B491">
        <v>4.6225999999999998E-4</v>
      </c>
      <c r="C491">
        <v>5.5699000000000005E-4</v>
      </c>
      <c r="D491">
        <v>4.6147000000000001E-4</v>
      </c>
      <c r="E491">
        <v>1.4252000000000001E-4</v>
      </c>
      <c r="F491">
        <v>1.4762999999999999E-4</v>
      </c>
      <c r="G491">
        <v>1.4956E-4</v>
      </c>
      <c r="H491" s="8">
        <v>9.8979000000000002E-5</v>
      </c>
      <c r="I491">
        <v>1.3187E-4</v>
      </c>
      <c r="J491">
        <v>1.3708000000000001E-4</v>
      </c>
      <c r="K491">
        <v>1.1673E-4</v>
      </c>
      <c r="L491">
        <v>1.1555E-4</v>
      </c>
      <c r="N491">
        <v>1.5579999999999999E-4</v>
      </c>
      <c r="O491">
        <v>1.6726999999999999E-4</v>
      </c>
      <c r="P491">
        <v>1.5961E-4</v>
      </c>
      <c r="Q491">
        <v>1.3943000000000001E-4</v>
      </c>
      <c r="R491">
        <v>2.3628000000000001E-4</v>
      </c>
      <c r="S491">
        <v>2.0133999999999999E-4</v>
      </c>
      <c r="T491">
        <v>2.8364999999999998E-4</v>
      </c>
      <c r="U491">
        <v>1.6186999999999999E-4</v>
      </c>
      <c r="V491">
        <v>1.7589E-4</v>
      </c>
      <c r="W491">
        <v>1.4694999999999999E-4</v>
      </c>
      <c r="X491">
        <v>2.1856999999999999E-4</v>
      </c>
      <c r="Y491">
        <v>1.5909E-4</v>
      </c>
      <c r="AA491">
        <v>1.7975000000000001E-4</v>
      </c>
      <c r="AB491">
        <v>3.1367999999999999E-4</v>
      </c>
      <c r="AC491">
        <v>2.6485000000000001E-4</v>
      </c>
      <c r="AD491">
        <v>1.8153000000000001E-4</v>
      </c>
      <c r="AE491">
        <v>1.9663999999999999E-4</v>
      </c>
      <c r="AF491">
        <v>2.1764000000000001E-4</v>
      </c>
      <c r="AG491">
        <v>2.2545E-4</v>
      </c>
      <c r="AH491">
        <v>1.9185E-4</v>
      </c>
      <c r="AI491">
        <v>1.4134E-4</v>
      </c>
      <c r="AJ491">
        <v>2.2850999999999999E-4</v>
      </c>
      <c r="AK491">
        <v>1.7232E-4</v>
      </c>
      <c r="AL491">
        <v>1.3305000000000001E-4</v>
      </c>
      <c r="AN491">
        <v>1.4134E-4</v>
      </c>
      <c r="AO491">
        <v>2.2850999999999999E-4</v>
      </c>
      <c r="AP491">
        <v>1.7232E-4</v>
      </c>
      <c r="AQ491">
        <v>1.3305000000000001E-4</v>
      </c>
      <c r="AR491" s="8">
        <v>9.5273999999999996E-5</v>
      </c>
      <c r="AS491">
        <v>1.8341000000000001E-4</v>
      </c>
      <c r="AT491">
        <v>1.9146000000000001E-4</v>
      </c>
      <c r="AU491">
        <v>1.3460999999999999E-4</v>
      </c>
      <c r="AV491">
        <v>1.2776000000000001E-4</v>
      </c>
      <c r="AW491">
        <v>1.2808000000000001E-4</v>
      </c>
      <c r="AX491">
        <v>1.0507E-4</v>
      </c>
      <c r="AY491">
        <v>1.0463000000000001E-4</v>
      </c>
      <c r="BA491">
        <v>1.4315000000000001E-4</v>
      </c>
      <c r="BB491">
        <v>1.4782E-4</v>
      </c>
      <c r="BC491">
        <v>1.3108999999999999E-4</v>
      </c>
      <c r="BD491">
        <v>1.4946999999999999E-4</v>
      </c>
      <c r="BE491">
        <v>1.6611999999999999E-4</v>
      </c>
      <c r="BF491">
        <v>1.4352000000000001E-4</v>
      </c>
      <c r="BG491">
        <v>1.5715E-4</v>
      </c>
      <c r="BH491">
        <v>1.2034E-4</v>
      </c>
      <c r="BI491">
        <v>2.2518000000000001E-4</v>
      </c>
      <c r="BJ491">
        <v>1.9033E-4</v>
      </c>
      <c r="BK491">
        <v>2.4680999999999998E-4</v>
      </c>
      <c r="BL491">
        <v>1.4482000000000001E-4</v>
      </c>
      <c r="BN491">
        <v>2.2364999999999999E-4</v>
      </c>
      <c r="BO491">
        <v>2.1772E-4</v>
      </c>
      <c r="BP491">
        <v>1.8246000000000001E-4</v>
      </c>
      <c r="BQ491">
        <v>1.9340000000000001E-4</v>
      </c>
      <c r="BR491">
        <v>1.6705999999999999E-4</v>
      </c>
      <c r="BS491">
        <v>1.8267000000000001E-4</v>
      </c>
      <c r="BT491">
        <v>1.7419000000000001E-4</v>
      </c>
      <c r="BU491">
        <v>1.6161999999999999E-4</v>
      </c>
      <c r="BV491">
        <v>2.2128E-4</v>
      </c>
      <c r="BW491">
        <v>1.7582000000000001E-4</v>
      </c>
      <c r="BX491">
        <v>1.7463E-4</v>
      </c>
      <c r="BY491">
        <v>1.9186E-4</v>
      </c>
      <c r="CA491">
        <v>4.1565999999999999E-4</v>
      </c>
      <c r="CB491">
        <v>3.5942999999999999E-4</v>
      </c>
      <c r="CC491">
        <v>3.2021000000000003E-4</v>
      </c>
      <c r="CD491">
        <v>3.1439E-4</v>
      </c>
      <c r="CE491">
        <v>3.0758000000000001E-4</v>
      </c>
      <c r="CF491">
        <v>3.5715999999999998E-4</v>
      </c>
      <c r="CG491">
        <v>3.4965000000000002E-4</v>
      </c>
      <c r="CH491">
        <v>4.1304999999999998E-4</v>
      </c>
      <c r="CI491">
        <v>4.1482999999999998E-4</v>
      </c>
      <c r="CJ491">
        <v>3.2304000000000002E-4</v>
      </c>
      <c r="CK491">
        <v>2.6399000000000003E-4</v>
      </c>
      <c r="CL491">
        <v>2.5056999999999998E-4</v>
      </c>
      <c r="CN491">
        <v>3.0835999999999998E-4</v>
      </c>
      <c r="CO491">
        <v>3.8477999999999999E-4</v>
      </c>
      <c r="CP491">
        <v>3.3341000000000002E-4</v>
      </c>
      <c r="CQ491">
        <v>2.5103000000000001E-4</v>
      </c>
      <c r="CR491">
        <v>2.4635E-4</v>
      </c>
      <c r="CS491">
        <v>4.9171999999999996E-4</v>
      </c>
      <c r="CT491">
        <v>3.8255E-4</v>
      </c>
      <c r="CU491">
        <v>2.5159E-4</v>
      </c>
      <c r="CV491">
        <v>2.9530000000000002E-4</v>
      </c>
      <c r="CW491">
        <v>2.8273000000000003E-4</v>
      </c>
      <c r="CX491">
        <v>3.6864999999999999E-4</v>
      </c>
      <c r="CY491">
        <v>2.1882999999999999E-4</v>
      </c>
      <c r="DA491">
        <v>1.0301E-4</v>
      </c>
      <c r="DB491">
        <v>1.0208E-4</v>
      </c>
      <c r="DC491">
        <v>1.07E-4</v>
      </c>
      <c r="DD491">
        <v>1.0394E-4</v>
      </c>
      <c r="DE491">
        <v>1.0978E-4</v>
      </c>
      <c r="DF491">
        <v>1.4529000000000001E-4</v>
      </c>
      <c r="DG491">
        <v>1.0644E-4</v>
      </c>
      <c r="DH491" s="8">
        <v>8.4450000000000006E-5</v>
      </c>
      <c r="DI491" s="8">
        <v>9.9158000000000002E-5</v>
      </c>
      <c r="DJ491">
        <v>1.1565000000000001E-4</v>
      </c>
      <c r="DK491">
        <v>1.1903E-4</v>
      </c>
      <c r="DL491">
        <v>1.0863E-4</v>
      </c>
      <c r="DO491">
        <f t="shared" si="29"/>
        <v>2.076674814814815E-4</v>
      </c>
      <c r="DP491">
        <f t="shared" si="30"/>
        <v>2.289674074074074E-4</v>
      </c>
      <c r="DQ491">
        <f t="shared" si="31"/>
        <v>2.234755555555556E-4</v>
      </c>
      <c r="DR491">
        <f t="shared" si="32"/>
        <v>1.8418885185185184E-4</v>
      </c>
      <c r="DT491">
        <v>60.994</v>
      </c>
    </row>
    <row r="492" spans="1:124" x14ac:dyDescent="0.25">
      <c r="A492">
        <v>4.3503999999999998E-4</v>
      </c>
      <c r="B492">
        <v>4.3601000000000002E-4</v>
      </c>
      <c r="C492">
        <v>5.6212000000000005E-4</v>
      </c>
      <c r="D492">
        <v>4.4551999999999998E-4</v>
      </c>
      <c r="E492">
        <v>1.3988999999999999E-4</v>
      </c>
      <c r="F492">
        <v>1.4652999999999999E-4</v>
      </c>
      <c r="G492">
        <v>1.4983999999999999E-4</v>
      </c>
      <c r="H492" s="8">
        <v>9.8764999999999994E-5</v>
      </c>
      <c r="I492">
        <v>1.3352000000000001E-4</v>
      </c>
      <c r="J492">
        <v>1.3867999999999999E-4</v>
      </c>
      <c r="K492">
        <v>1.1938E-4</v>
      </c>
      <c r="L492">
        <v>1.1803000000000001E-4</v>
      </c>
      <c r="N492">
        <v>1.5333E-4</v>
      </c>
      <c r="O492">
        <v>1.6892E-4</v>
      </c>
      <c r="P492">
        <v>1.6268000000000001E-4</v>
      </c>
      <c r="Q492">
        <v>1.4646E-4</v>
      </c>
      <c r="R492">
        <v>2.4263999999999999E-4</v>
      </c>
      <c r="S492">
        <v>2.0100000000000001E-4</v>
      </c>
      <c r="T492">
        <v>2.9176000000000001E-4</v>
      </c>
      <c r="U492">
        <v>1.6048000000000001E-4</v>
      </c>
      <c r="V492">
        <v>1.6456000000000001E-4</v>
      </c>
      <c r="W492">
        <v>1.4195000000000001E-4</v>
      </c>
      <c r="X492">
        <v>2.2558999999999999E-4</v>
      </c>
      <c r="Y492">
        <v>1.6321E-4</v>
      </c>
      <c r="AA492">
        <v>1.7429000000000001E-4</v>
      </c>
      <c r="AB492">
        <v>3.3463999999999998E-4</v>
      </c>
      <c r="AC492">
        <v>2.7509000000000002E-4</v>
      </c>
      <c r="AD492">
        <v>1.8429000000000001E-4</v>
      </c>
      <c r="AE492">
        <v>1.9844E-4</v>
      </c>
      <c r="AF492">
        <v>2.1655000000000001E-4</v>
      </c>
      <c r="AG492">
        <v>2.187E-4</v>
      </c>
      <c r="AH492">
        <v>1.9432E-4</v>
      </c>
      <c r="AI492">
        <v>1.2873999999999999E-4</v>
      </c>
      <c r="AJ492">
        <v>2.3541999999999999E-4</v>
      </c>
      <c r="AK492">
        <v>1.6736E-4</v>
      </c>
      <c r="AL492">
        <v>1.3459999999999999E-4</v>
      </c>
      <c r="AN492">
        <v>1.2873999999999999E-4</v>
      </c>
      <c r="AO492">
        <v>2.3541999999999999E-4</v>
      </c>
      <c r="AP492">
        <v>1.6736E-4</v>
      </c>
      <c r="AQ492">
        <v>1.3459999999999999E-4</v>
      </c>
      <c r="AR492" s="8">
        <v>8.9383999999999997E-5</v>
      </c>
      <c r="AS492">
        <v>1.9338999999999999E-4</v>
      </c>
      <c r="AT492">
        <v>1.9430000000000001E-4</v>
      </c>
      <c r="AU492">
        <v>1.3083999999999999E-4</v>
      </c>
      <c r="AV492">
        <v>1.3169000000000001E-4</v>
      </c>
      <c r="AW492">
        <v>1.3154E-4</v>
      </c>
      <c r="AX492">
        <v>1.0462E-4</v>
      </c>
      <c r="AY492">
        <v>1.0397E-4</v>
      </c>
      <c r="BA492">
        <v>1.4253000000000001E-4</v>
      </c>
      <c r="BB492">
        <v>1.4176E-4</v>
      </c>
      <c r="BC492">
        <v>1.1773999999999999E-4</v>
      </c>
      <c r="BD492">
        <v>1.56E-4</v>
      </c>
      <c r="BE492">
        <v>1.7550000000000001E-4</v>
      </c>
      <c r="BF492">
        <v>1.3988999999999999E-4</v>
      </c>
      <c r="BG492">
        <v>1.4789999999999999E-4</v>
      </c>
      <c r="BH492">
        <v>1.1098E-4</v>
      </c>
      <c r="BI492">
        <v>2.2828E-4</v>
      </c>
      <c r="BJ492">
        <v>1.7912000000000001E-4</v>
      </c>
      <c r="BK492">
        <v>2.4958000000000001E-4</v>
      </c>
      <c r="BL492">
        <v>1.3562000000000001E-4</v>
      </c>
      <c r="BN492">
        <v>2.1897999999999999E-4</v>
      </c>
      <c r="BO492">
        <v>2.2282000000000001E-4</v>
      </c>
      <c r="BP492">
        <v>1.8301999999999999E-4</v>
      </c>
      <c r="BQ492">
        <v>1.9550000000000001E-4</v>
      </c>
      <c r="BR492">
        <v>1.6448E-4</v>
      </c>
      <c r="BS492">
        <v>1.7895000000000001E-4</v>
      </c>
      <c r="BT492">
        <v>1.8164E-4</v>
      </c>
      <c r="BU492">
        <v>1.5913E-4</v>
      </c>
      <c r="BV492">
        <v>2.2893999999999999E-4</v>
      </c>
      <c r="BW492">
        <v>1.6110000000000001E-4</v>
      </c>
      <c r="BX492">
        <v>1.6797000000000001E-4</v>
      </c>
      <c r="BY492">
        <v>1.9421999999999999E-4</v>
      </c>
      <c r="CA492">
        <v>4.3939000000000001E-4</v>
      </c>
      <c r="CB492">
        <v>3.6584999999999998E-4</v>
      </c>
      <c r="CC492">
        <v>2.9831999999999998E-4</v>
      </c>
      <c r="CD492">
        <v>2.8931999999999997E-4</v>
      </c>
      <c r="CE492">
        <v>2.9619999999999999E-4</v>
      </c>
      <c r="CF492">
        <v>3.3389999999999998E-4</v>
      </c>
      <c r="CG492">
        <v>3.4602E-4</v>
      </c>
      <c r="CH492">
        <v>4.3277000000000002E-4</v>
      </c>
      <c r="CI492">
        <v>4.3912999999999998E-4</v>
      </c>
      <c r="CJ492">
        <v>3.2322999999999998E-4</v>
      </c>
      <c r="CK492">
        <v>2.5820999999999998E-4</v>
      </c>
      <c r="CL492">
        <v>2.4264999999999999E-4</v>
      </c>
      <c r="CN492">
        <v>3.0938E-4</v>
      </c>
      <c r="CO492">
        <v>3.8801999999999999E-4</v>
      </c>
      <c r="CP492">
        <v>3.1393000000000003E-4</v>
      </c>
      <c r="CQ492">
        <v>2.5343000000000002E-4</v>
      </c>
      <c r="CR492">
        <v>2.3805000000000001E-4</v>
      </c>
      <c r="CS492">
        <v>5.2625999999999997E-4</v>
      </c>
      <c r="CT492">
        <v>3.9159999999999998E-4</v>
      </c>
      <c r="CU492">
        <v>2.5242999999999999E-4</v>
      </c>
      <c r="CV492">
        <v>3.1050000000000001E-4</v>
      </c>
      <c r="CW492">
        <v>2.8373E-4</v>
      </c>
      <c r="CX492">
        <v>3.6321999999999998E-4</v>
      </c>
      <c r="CY492">
        <v>2.1504E-4</v>
      </c>
      <c r="DA492" s="8">
        <v>9.7583000000000004E-5</v>
      </c>
      <c r="DB492">
        <v>1.0365999999999999E-4</v>
      </c>
      <c r="DC492">
        <v>1.0458E-4</v>
      </c>
      <c r="DD492">
        <v>1.0627E-4</v>
      </c>
      <c r="DE492">
        <v>1.0647E-4</v>
      </c>
      <c r="DF492">
        <v>1.5154E-4</v>
      </c>
      <c r="DG492">
        <v>1.0438E-4</v>
      </c>
      <c r="DH492" s="8">
        <v>8.4377999999999997E-5</v>
      </c>
      <c r="DI492" s="8">
        <v>9.6626000000000006E-5</v>
      </c>
      <c r="DJ492">
        <v>1.0679999999999999E-4</v>
      </c>
      <c r="DK492">
        <v>1.1993999999999999E-4</v>
      </c>
      <c r="DL492">
        <v>1.1088E-4</v>
      </c>
      <c r="DO492">
        <f t="shared" si="29"/>
        <v>2.0786307407407408E-4</v>
      </c>
      <c r="DP492">
        <f t="shared" si="30"/>
        <v>2.2913629629629629E-4</v>
      </c>
      <c r="DQ492">
        <f t="shared" si="31"/>
        <v>2.217351851851852E-4</v>
      </c>
      <c r="DR492">
        <f t="shared" si="32"/>
        <v>1.8347048148148142E-4</v>
      </c>
      <c r="DT492">
        <v>61.119</v>
      </c>
    </row>
    <row r="493" spans="1:124" x14ac:dyDescent="0.25">
      <c r="A493">
        <v>4.3952999999999999E-4</v>
      </c>
      <c r="B493">
        <v>4.5161000000000002E-4</v>
      </c>
      <c r="C493">
        <v>5.5643000000000001E-4</v>
      </c>
      <c r="D493">
        <v>4.5414000000000001E-4</v>
      </c>
      <c r="E493">
        <v>1.4259E-4</v>
      </c>
      <c r="F493">
        <v>1.4849000000000001E-4</v>
      </c>
      <c r="G493">
        <v>1.4847999999999999E-4</v>
      </c>
      <c r="H493" s="8">
        <v>9.8827999999999996E-5</v>
      </c>
      <c r="I493">
        <v>1.3350999999999999E-4</v>
      </c>
      <c r="J493">
        <v>1.3614000000000001E-4</v>
      </c>
      <c r="K493">
        <v>1.1506E-4</v>
      </c>
      <c r="L493">
        <v>1.1514999999999999E-4</v>
      </c>
      <c r="N493">
        <v>1.5661000000000001E-4</v>
      </c>
      <c r="O493">
        <v>1.6661000000000001E-4</v>
      </c>
      <c r="P493">
        <v>1.5880000000000001E-4</v>
      </c>
      <c r="Q493">
        <v>1.3899999999999999E-4</v>
      </c>
      <c r="R493">
        <v>2.3966999999999999E-4</v>
      </c>
      <c r="S493">
        <v>1.9945E-4</v>
      </c>
      <c r="T493">
        <v>2.8431000000000002E-4</v>
      </c>
      <c r="U493">
        <v>1.6102999999999999E-4</v>
      </c>
      <c r="V493">
        <v>1.7535000000000001E-4</v>
      </c>
      <c r="W493">
        <v>1.4632999999999999E-4</v>
      </c>
      <c r="X493">
        <v>2.1876E-4</v>
      </c>
      <c r="Y493">
        <v>1.5871E-4</v>
      </c>
      <c r="AA493">
        <v>1.7976999999999999E-4</v>
      </c>
      <c r="AB493">
        <v>3.1143000000000002E-4</v>
      </c>
      <c r="AC493">
        <v>2.6362999999999999E-4</v>
      </c>
      <c r="AD493">
        <v>1.8242000000000001E-4</v>
      </c>
      <c r="AE493">
        <v>1.9702000000000001E-4</v>
      </c>
      <c r="AF493">
        <v>2.1928E-4</v>
      </c>
      <c r="AG493">
        <v>2.252E-4</v>
      </c>
      <c r="AH493">
        <v>1.9335000000000001E-4</v>
      </c>
      <c r="AI493">
        <v>1.4197E-4</v>
      </c>
      <c r="AJ493">
        <v>2.2808E-4</v>
      </c>
      <c r="AK493">
        <v>1.7262000000000001E-4</v>
      </c>
      <c r="AL493">
        <v>1.3211000000000001E-4</v>
      </c>
      <c r="AN493">
        <v>1.4197E-4</v>
      </c>
      <c r="AO493">
        <v>2.2808E-4</v>
      </c>
      <c r="AP493">
        <v>1.7262000000000001E-4</v>
      </c>
      <c r="AQ493">
        <v>1.3211000000000001E-4</v>
      </c>
      <c r="AR493" s="8">
        <v>9.4708000000000002E-5</v>
      </c>
      <c r="AS493">
        <v>1.8457E-4</v>
      </c>
      <c r="AT493">
        <v>1.9150999999999999E-4</v>
      </c>
      <c r="AU493">
        <v>1.3454E-4</v>
      </c>
      <c r="AV493">
        <v>1.2490999999999999E-4</v>
      </c>
      <c r="AW493">
        <v>1.2642E-4</v>
      </c>
      <c r="AX493">
        <v>1.0577E-4</v>
      </c>
      <c r="AY493">
        <v>1.0471000000000001E-4</v>
      </c>
      <c r="BA493">
        <v>1.4213999999999999E-4</v>
      </c>
      <c r="BB493">
        <v>1.4636E-4</v>
      </c>
      <c r="BC493">
        <v>1.2956E-4</v>
      </c>
      <c r="BD493">
        <v>1.4830999999999999E-4</v>
      </c>
      <c r="BE493">
        <v>1.6651E-4</v>
      </c>
      <c r="BF493">
        <v>1.4459E-4</v>
      </c>
      <c r="BG493">
        <v>1.5856999999999999E-4</v>
      </c>
      <c r="BH493">
        <v>1.187E-4</v>
      </c>
      <c r="BI493">
        <v>2.2545E-4</v>
      </c>
      <c r="BJ493">
        <v>1.9071999999999999E-4</v>
      </c>
      <c r="BK493">
        <v>2.5086999999999999E-4</v>
      </c>
      <c r="BL493">
        <v>1.4529000000000001E-4</v>
      </c>
      <c r="BN493">
        <v>2.2520999999999999E-4</v>
      </c>
      <c r="BO493">
        <v>2.1902E-4</v>
      </c>
      <c r="BP493">
        <v>1.8254E-4</v>
      </c>
      <c r="BQ493">
        <v>1.9443999999999999E-4</v>
      </c>
      <c r="BR493">
        <v>1.6626E-4</v>
      </c>
      <c r="BS493">
        <v>1.8176999999999999E-4</v>
      </c>
      <c r="BT493">
        <v>1.7505E-4</v>
      </c>
      <c r="BU493">
        <v>1.6207999999999999E-4</v>
      </c>
      <c r="BV493">
        <v>2.2439000000000001E-4</v>
      </c>
      <c r="BW493">
        <v>1.7624000000000001E-4</v>
      </c>
      <c r="BX493">
        <v>1.7547E-4</v>
      </c>
      <c r="BY493">
        <v>1.9082999999999999E-4</v>
      </c>
      <c r="CA493">
        <v>4.1783E-4</v>
      </c>
      <c r="CB493">
        <v>3.5793000000000001E-4</v>
      </c>
      <c r="CC493">
        <v>3.1672999999999998E-4</v>
      </c>
      <c r="CD493">
        <v>3.1252999999999999E-4</v>
      </c>
      <c r="CE493">
        <v>3.1084E-4</v>
      </c>
      <c r="CF493">
        <v>3.5393000000000002E-4</v>
      </c>
      <c r="CG493">
        <v>3.4668999999999998E-4</v>
      </c>
      <c r="CH493">
        <v>4.1941999999999999E-4</v>
      </c>
      <c r="CI493">
        <v>4.1501E-4</v>
      </c>
      <c r="CJ493">
        <v>3.2028999999999998E-4</v>
      </c>
      <c r="CK493">
        <v>2.6689999999999998E-4</v>
      </c>
      <c r="CL493">
        <v>2.4798000000000002E-4</v>
      </c>
      <c r="CN493">
        <v>3.0976000000000002E-4</v>
      </c>
      <c r="CO493">
        <v>3.8288999999999999E-4</v>
      </c>
      <c r="CP493">
        <v>3.3073E-4</v>
      </c>
      <c r="CQ493">
        <v>2.5179E-4</v>
      </c>
      <c r="CR493">
        <v>2.4455000000000001E-4</v>
      </c>
      <c r="CS493">
        <v>4.9186E-4</v>
      </c>
      <c r="CT493">
        <v>3.8237999999999998E-4</v>
      </c>
      <c r="CU493">
        <v>2.5017000000000003E-4</v>
      </c>
      <c r="CV493">
        <v>2.9852999999999998E-4</v>
      </c>
      <c r="CW493">
        <v>2.7971000000000002E-4</v>
      </c>
      <c r="CX493">
        <v>3.6808000000000001E-4</v>
      </c>
      <c r="CY493">
        <v>2.1578E-4</v>
      </c>
      <c r="DA493">
        <v>1.0221E-4</v>
      </c>
      <c r="DB493">
        <v>1.0158E-4</v>
      </c>
      <c r="DC493">
        <v>1.072E-4</v>
      </c>
      <c r="DD493">
        <v>1.036E-4</v>
      </c>
      <c r="DE493">
        <v>1.0958E-4</v>
      </c>
      <c r="DF493">
        <v>1.4462000000000001E-4</v>
      </c>
      <c r="DG493">
        <v>1.0707E-4</v>
      </c>
      <c r="DH493" s="8">
        <v>8.3738000000000004E-5</v>
      </c>
      <c r="DI493">
        <v>1.0069E-4</v>
      </c>
      <c r="DJ493">
        <v>1.1478E-4</v>
      </c>
      <c r="DK493">
        <v>1.1900000000000001E-4</v>
      </c>
      <c r="DL493">
        <v>1.0967999999999999E-4</v>
      </c>
      <c r="DO493">
        <f t="shared" si="29"/>
        <v>2.0839140740740742E-4</v>
      </c>
      <c r="DP493">
        <f t="shared" si="30"/>
        <v>2.2788074074074074E-4</v>
      </c>
      <c r="DQ493">
        <f t="shared" si="31"/>
        <v>2.2333444444444441E-4</v>
      </c>
      <c r="DR493">
        <f t="shared" si="32"/>
        <v>1.8371985185185183E-4</v>
      </c>
      <c r="DT493">
        <v>61.244999999999997</v>
      </c>
    </row>
    <row r="494" spans="1:124" x14ac:dyDescent="0.25">
      <c r="A494">
        <v>4.4677999999999997E-4</v>
      </c>
      <c r="B494">
        <v>4.9950999999999999E-4</v>
      </c>
      <c r="C494">
        <v>5.4303000000000001E-4</v>
      </c>
      <c r="D494">
        <v>4.8194999999999998E-4</v>
      </c>
      <c r="E494">
        <v>1.4899999999999999E-4</v>
      </c>
      <c r="F494">
        <v>1.5232000000000001E-4</v>
      </c>
      <c r="G494">
        <v>1.4621E-4</v>
      </c>
      <c r="H494" s="8">
        <v>9.9091000000000004E-5</v>
      </c>
      <c r="I494">
        <v>1.3184000000000001E-4</v>
      </c>
      <c r="J494">
        <v>1.3088999999999999E-4</v>
      </c>
      <c r="K494">
        <v>1.0624999999999999E-4</v>
      </c>
      <c r="L494">
        <v>1.0855E-4</v>
      </c>
      <c r="N494">
        <v>1.6368E-4</v>
      </c>
      <c r="O494">
        <v>1.6160999999999999E-4</v>
      </c>
      <c r="P494">
        <v>1.5017000000000001E-4</v>
      </c>
      <c r="Q494">
        <v>1.2138000000000001E-4</v>
      </c>
      <c r="R494">
        <v>2.2908999999999999E-4</v>
      </c>
      <c r="S494">
        <v>1.975E-4</v>
      </c>
      <c r="T494">
        <v>2.656E-4</v>
      </c>
      <c r="U494">
        <v>1.6310000000000001E-4</v>
      </c>
      <c r="V494">
        <v>2.0186E-4</v>
      </c>
      <c r="W494">
        <v>1.5742999999999999E-4</v>
      </c>
      <c r="X494">
        <v>2.0204000000000001E-4</v>
      </c>
      <c r="Y494">
        <v>1.4818000000000001E-4</v>
      </c>
      <c r="AA494">
        <v>1.9290999999999999E-4</v>
      </c>
      <c r="AB494">
        <v>2.5756999999999999E-4</v>
      </c>
      <c r="AC494">
        <v>2.3709999999999999E-4</v>
      </c>
      <c r="AD494">
        <v>1.7696000000000001E-4</v>
      </c>
      <c r="AE494">
        <v>1.9315000000000001E-4</v>
      </c>
      <c r="AF494">
        <v>2.2415E-4</v>
      </c>
      <c r="AG494">
        <v>2.4102999999999999E-4</v>
      </c>
      <c r="AH494">
        <v>1.8946999999999999E-4</v>
      </c>
      <c r="AI494">
        <v>1.7321E-4</v>
      </c>
      <c r="AJ494">
        <v>2.1071999999999999E-4</v>
      </c>
      <c r="AK494">
        <v>1.8494E-4</v>
      </c>
      <c r="AL494">
        <v>1.2698000000000001E-4</v>
      </c>
      <c r="AN494">
        <v>1.7321E-4</v>
      </c>
      <c r="AO494">
        <v>2.1071999999999999E-4</v>
      </c>
      <c r="AP494">
        <v>1.8494E-4</v>
      </c>
      <c r="AQ494">
        <v>1.2698000000000001E-4</v>
      </c>
      <c r="AR494">
        <v>1.0807E-4</v>
      </c>
      <c r="AS494">
        <v>1.6210000000000001E-4</v>
      </c>
      <c r="AT494">
        <v>1.8466000000000001E-4</v>
      </c>
      <c r="AU494">
        <v>1.4349E-4</v>
      </c>
      <c r="AV494">
        <v>1.1133000000000001E-4</v>
      </c>
      <c r="AW494">
        <v>1.1565000000000001E-4</v>
      </c>
      <c r="AX494">
        <v>1.0781E-4</v>
      </c>
      <c r="AY494">
        <v>1.0637E-4</v>
      </c>
      <c r="BA494">
        <v>1.4212E-4</v>
      </c>
      <c r="BB494">
        <v>1.5883E-4</v>
      </c>
      <c r="BC494">
        <v>1.5951E-4</v>
      </c>
      <c r="BD494">
        <v>1.3083999999999999E-4</v>
      </c>
      <c r="BE494">
        <v>1.4438999999999999E-4</v>
      </c>
      <c r="BF494">
        <v>1.5480999999999999E-4</v>
      </c>
      <c r="BG494">
        <v>1.8283000000000001E-4</v>
      </c>
      <c r="BH494">
        <v>1.3888E-4</v>
      </c>
      <c r="BI494">
        <v>2.1827000000000001E-4</v>
      </c>
      <c r="BJ494">
        <v>2.1821000000000001E-4</v>
      </c>
      <c r="BK494">
        <v>2.4987000000000002E-4</v>
      </c>
      <c r="BL494">
        <v>1.6808E-4</v>
      </c>
      <c r="BN494">
        <v>2.386E-4</v>
      </c>
      <c r="BO494">
        <v>2.0848000000000001E-4</v>
      </c>
      <c r="BP494">
        <v>1.8121000000000001E-4</v>
      </c>
      <c r="BQ494">
        <v>1.9076999999999999E-4</v>
      </c>
      <c r="BR494">
        <v>1.7128E-4</v>
      </c>
      <c r="BS494">
        <v>1.8940999999999999E-4</v>
      </c>
      <c r="BT494">
        <v>1.5823000000000001E-4</v>
      </c>
      <c r="BU494">
        <v>1.6866E-4</v>
      </c>
      <c r="BV494">
        <v>2.1026000000000001E-4</v>
      </c>
      <c r="BW494">
        <v>2.1226E-4</v>
      </c>
      <c r="BX494">
        <v>1.9264999999999999E-4</v>
      </c>
      <c r="BY494">
        <v>1.8361000000000001E-4</v>
      </c>
      <c r="CA494">
        <v>3.635E-4</v>
      </c>
      <c r="CB494">
        <v>3.4016E-4</v>
      </c>
      <c r="CC494">
        <v>3.6443000000000001E-4</v>
      </c>
      <c r="CD494">
        <v>3.7016000000000002E-4</v>
      </c>
      <c r="CE494">
        <v>3.4279999999999998E-4</v>
      </c>
      <c r="CF494">
        <v>4.0525000000000001E-4</v>
      </c>
      <c r="CG494">
        <v>3.5107999999999998E-4</v>
      </c>
      <c r="CH494">
        <v>3.8076000000000001E-4</v>
      </c>
      <c r="CI494">
        <v>3.5649999999999999E-4</v>
      </c>
      <c r="CJ494">
        <v>3.1576E-4</v>
      </c>
      <c r="CK494">
        <v>2.8486000000000001E-4</v>
      </c>
      <c r="CL494">
        <v>2.6328000000000001E-4</v>
      </c>
      <c r="CN494">
        <v>3.0919999999999998E-4</v>
      </c>
      <c r="CO494">
        <v>3.7227000000000001E-4</v>
      </c>
      <c r="CP494">
        <v>3.7378999999999998E-4</v>
      </c>
      <c r="CQ494">
        <v>2.4698999999999999E-4</v>
      </c>
      <c r="CR494">
        <v>2.6192000000000001E-4</v>
      </c>
      <c r="CS494">
        <v>4.0859000000000002E-4</v>
      </c>
      <c r="CT494">
        <v>3.6017999999999998E-4</v>
      </c>
      <c r="CU494">
        <v>2.4603E-4</v>
      </c>
      <c r="CV494">
        <v>2.6638999999999998E-4</v>
      </c>
      <c r="CW494">
        <v>2.7290000000000002E-4</v>
      </c>
      <c r="CX494">
        <v>3.8024000000000001E-4</v>
      </c>
      <c r="CY494">
        <v>2.2048E-4</v>
      </c>
      <c r="DA494">
        <v>1.1411E-4</v>
      </c>
      <c r="DB494" s="8">
        <v>9.7017999999999998E-5</v>
      </c>
      <c r="DC494">
        <v>1.1327E-4</v>
      </c>
      <c r="DD494" s="8">
        <v>9.7450999999999999E-5</v>
      </c>
      <c r="DE494">
        <v>1.1724E-4</v>
      </c>
      <c r="DF494">
        <v>1.2855000000000001E-4</v>
      </c>
      <c r="DG494">
        <v>1.1289E-4</v>
      </c>
      <c r="DH494" s="8">
        <v>8.2865E-5</v>
      </c>
      <c r="DI494">
        <v>1.0894E-4</v>
      </c>
      <c r="DJ494">
        <v>1.3481999999999999E-4</v>
      </c>
      <c r="DK494">
        <v>1.1673E-4</v>
      </c>
      <c r="DL494">
        <v>1.0572E-4</v>
      </c>
      <c r="DO494">
        <f t="shared" si="29"/>
        <v>2.0887592592592591E-4</v>
      </c>
      <c r="DP494">
        <f t="shared" si="30"/>
        <v>2.2583288888888896E-4</v>
      </c>
      <c r="DQ494">
        <f t="shared" si="31"/>
        <v>2.2724259259259259E-4</v>
      </c>
      <c r="DR494">
        <f t="shared" si="32"/>
        <v>1.8470655555555561E-4</v>
      </c>
      <c r="DT494">
        <v>61.37</v>
      </c>
    </row>
    <row r="495" spans="1:124" x14ac:dyDescent="0.25">
      <c r="A495">
        <v>4.5249999999999999E-4</v>
      </c>
      <c r="B495">
        <v>5.5110999999999995E-4</v>
      </c>
      <c r="C495">
        <v>5.2955000000000005E-4</v>
      </c>
      <c r="D495">
        <v>5.1223000000000002E-4</v>
      </c>
      <c r="E495">
        <v>1.5531E-4</v>
      </c>
      <c r="F495">
        <v>1.5574E-4</v>
      </c>
      <c r="G495">
        <v>1.4427E-4</v>
      </c>
      <c r="H495" s="8">
        <v>9.9363000000000004E-5</v>
      </c>
      <c r="I495">
        <v>1.2949000000000001E-4</v>
      </c>
      <c r="J495">
        <v>1.2594E-4</v>
      </c>
      <c r="K495" s="8">
        <v>9.8027000000000002E-5</v>
      </c>
      <c r="L495">
        <v>1.0206E-4</v>
      </c>
      <c r="N495">
        <v>1.7035999999999999E-4</v>
      </c>
      <c r="O495">
        <v>1.5679999999999999E-4</v>
      </c>
      <c r="P495">
        <v>1.4179000000000001E-4</v>
      </c>
      <c r="Q495">
        <v>1.0387000000000001E-4</v>
      </c>
      <c r="R495">
        <v>2.1713E-4</v>
      </c>
      <c r="S495">
        <v>1.9616999999999999E-4</v>
      </c>
      <c r="T495">
        <v>2.4652000000000002E-4</v>
      </c>
      <c r="U495">
        <v>1.6540000000000001E-4</v>
      </c>
      <c r="V495">
        <v>2.2845999999999999E-4</v>
      </c>
      <c r="W495">
        <v>1.6869000000000001E-4</v>
      </c>
      <c r="X495">
        <v>1.8516999999999999E-4</v>
      </c>
      <c r="Y495">
        <v>1.3773E-4</v>
      </c>
      <c r="AA495">
        <v>2.0594E-4</v>
      </c>
      <c r="AB495">
        <v>2.0447999999999999E-4</v>
      </c>
      <c r="AC495">
        <v>2.1094000000000001E-4</v>
      </c>
      <c r="AD495">
        <v>1.7107E-4</v>
      </c>
      <c r="AE495">
        <v>1.8904999999999999E-4</v>
      </c>
      <c r="AF495">
        <v>2.2830999999999999E-4</v>
      </c>
      <c r="AG495">
        <v>2.5682999999999999E-4</v>
      </c>
      <c r="AH495">
        <v>1.8492000000000001E-4</v>
      </c>
      <c r="AI495">
        <v>2.0411E-4</v>
      </c>
      <c r="AJ495">
        <v>1.9345000000000001E-4</v>
      </c>
      <c r="AK495">
        <v>1.9704999999999999E-4</v>
      </c>
      <c r="AL495">
        <v>1.2213999999999999E-4</v>
      </c>
      <c r="AN495">
        <v>2.0411E-4</v>
      </c>
      <c r="AO495">
        <v>1.9345000000000001E-4</v>
      </c>
      <c r="AP495">
        <v>1.9704999999999999E-4</v>
      </c>
      <c r="AQ495">
        <v>1.2213999999999999E-4</v>
      </c>
      <c r="AR495">
        <v>1.2158E-4</v>
      </c>
      <c r="AS495">
        <v>1.3913E-4</v>
      </c>
      <c r="AT495">
        <v>1.7770000000000001E-4</v>
      </c>
      <c r="AU495">
        <v>1.5238E-4</v>
      </c>
      <c r="AV495" s="8">
        <v>9.8776000000000004E-5</v>
      </c>
      <c r="AW495">
        <v>1.0545E-4</v>
      </c>
      <c r="AX495">
        <v>1.0953E-4</v>
      </c>
      <c r="AY495">
        <v>1.0794E-4</v>
      </c>
      <c r="BA495">
        <v>1.4242000000000001E-4</v>
      </c>
      <c r="BB495">
        <v>1.7175E-4</v>
      </c>
      <c r="BC495">
        <v>1.8992999999999999E-4</v>
      </c>
      <c r="BD495">
        <v>1.1374000000000001E-4</v>
      </c>
      <c r="BE495">
        <v>1.2207E-4</v>
      </c>
      <c r="BF495">
        <v>1.6453E-4</v>
      </c>
      <c r="BG495">
        <v>2.0644000000000001E-4</v>
      </c>
      <c r="BH495">
        <v>1.5961E-4</v>
      </c>
      <c r="BI495">
        <v>2.1086E-4</v>
      </c>
      <c r="BJ495">
        <v>2.4541999999999999E-4</v>
      </c>
      <c r="BK495">
        <v>2.4718E-4</v>
      </c>
      <c r="BL495">
        <v>1.9058000000000001E-4</v>
      </c>
      <c r="BN495">
        <v>2.5127E-4</v>
      </c>
      <c r="BO495">
        <v>1.9734E-4</v>
      </c>
      <c r="BP495">
        <v>1.7976E-4</v>
      </c>
      <c r="BQ495">
        <v>1.8660000000000001E-4</v>
      </c>
      <c r="BR495">
        <v>1.7650000000000001E-4</v>
      </c>
      <c r="BS495">
        <v>1.973E-4</v>
      </c>
      <c r="BT495">
        <v>1.4103E-4</v>
      </c>
      <c r="BU495">
        <v>1.7498000000000001E-4</v>
      </c>
      <c r="BV495">
        <v>1.9484999999999999E-4</v>
      </c>
      <c r="BW495">
        <v>2.4798000000000002E-4</v>
      </c>
      <c r="BX495">
        <v>2.0939E-4</v>
      </c>
      <c r="BY495">
        <v>1.7668999999999999E-4</v>
      </c>
      <c r="CA495">
        <v>3.0814999999999998E-4</v>
      </c>
      <c r="CB495">
        <v>3.2277E-4</v>
      </c>
      <c r="CC495">
        <v>4.1319000000000002E-4</v>
      </c>
      <c r="CD495">
        <v>4.2822999999999998E-4</v>
      </c>
      <c r="CE495">
        <v>3.7329000000000003E-4</v>
      </c>
      <c r="CF495">
        <v>4.5752999999999999E-4</v>
      </c>
      <c r="CG495">
        <v>3.5636000000000001E-4</v>
      </c>
      <c r="CH495">
        <v>3.3950000000000001E-4</v>
      </c>
      <c r="CI495">
        <v>2.9776E-4</v>
      </c>
      <c r="CJ495">
        <v>3.1208000000000001E-4</v>
      </c>
      <c r="CK495">
        <v>3.0152999999999999E-4</v>
      </c>
      <c r="CL495">
        <v>2.7941000000000001E-4</v>
      </c>
      <c r="CN495">
        <v>3.0796000000000003E-4</v>
      </c>
      <c r="CO495">
        <v>3.6218999999999997E-4</v>
      </c>
      <c r="CP495">
        <v>4.1764999999999999E-4</v>
      </c>
      <c r="CQ495">
        <v>2.4179E-4</v>
      </c>
      <c r="CR495">
        <v>2.7984E-4</v>
      </c>
      <c r="CS495">
        <v>3.2511999999999998E-4</v>
      </c>
      <c r="CT495">
        <v>3.3789999999999997E-4</v>
      </c>
      <c r="CU495">
        <v>2.4231E-4</v>
      </c>
      <c r="CV495">
        <v>2.3292000000000001E-4</v>
      </c>
      <c r="CW495">
        <v>2.6709999999999999E-4</v>
      </c>
      <c r="CX495">
        <v>3.9242999999999998E-4</v>
      </c>
      <c r="CY495">
        <v>2.2623000000000001E-4</v>
      </c>
      <c r="DA495">
        <v>1.2625000000000001E-4</v>
      </c>
      <c r="DB495" s="8">
        <v>9.2608999999999994E-5</v>
      </c>
      <c r="DC495">
        <v>1.1921000000000001E-4</v>
      </c>
      <c r="DD495" s="8">
        <v>9.1391000000000006E-5</v>
      </c>
      <c r="DE495">
        <v>1.2491999999999999E-4</v>
      </c>
      <c r="DF495">
        <v>1.1268E-4</v>
      </c>
      <c r="DG495">
        <v>1.1841999999999999E-4</v>
      </c>
      <c r="DH495" s="8">
        <v>8.2217000000000002E-5</v>
      </c>
      <c r="DI495">
        <v>1.1654000000000001E-4</v>
      </c>
      <c r="DJ495">
        <v>1.5511E-4</v>
      </c>
      <c r="DK495">
        <v>1.144E-4</v>
      </c>
      <c r="DL495">
        <v>1.0131E-4</v>
      </c>
      <c r="DO495">
        <f t="shared" si="29"/>
        <v>2.089783703703704E-4</v>
      </c>
      <c r="DP495">
        <f t="shared" si="30"/>
        <v>2.2408255555555559E-4</v>
      </c>
      <c r="DQ495">
        <f t="shared" si="31"/>
        <v>2.3108322222222224E-4</v>
      </c>
      <c r="DR495">
        <f t="shared" si="32"/>
        <v>1.8577151851851856E-4</v>
      </c>
      <c r="DT495">
        <v>61.494999999999997</v>
      </c>
    </row>
    <row r="496" spans="1:124" x14ac:dyDescent="0.25">
      <c r="A496">
        <v>4.5328000000000002E-4</v>
      </c>
      <c r="B496">
        <v>5.7569999999999995E-4</v>
      </c>
      <c r="C496">
        <v>5.2366000000000001E-4</v>
      </c>
      <c r="D496">
        <v>5.2685000000000004E-4</v>
      </c>
      <c r="E496">
        <v>1.5778999999999999E-4</v>
      </c>
      <c r="F496">
        <v>1.5673999999999999E-4</v>
      </c>
      <c r="G496">
        <v>1.4373000000000001E-4</v>
      </c>
      <c r="H496" s="8">
        <v>9.9449000000000003E-5</v>
      </c>
      <c r="I496">
        <v>1.2784E-4</v>
      </c>
      <c r="J496">
        <v>1.2412E-4</v>
      </c>
      <c r="K496" s="8">
        <v>9.5118999999999995E-5</v>
      </c>
      <c r="L496" s="8">
        <v>9.9425000000000004E-5</v>
      </c>
      <c r="N496">
        <v>1.7273000000000001E-4</v>
      </c>
      <c r="O496">
        <v>1.5493000000000001E-4</v>
      </c>
      <c r="P496">
        <v>1.3850000000000001E-4</v>
      </c>
      <c r="Q496" s="8">
        <v>9.6689999999999998E-5</v>
      </c>
      <c r="R496">
        <v>2.1081999999999999E-4</v>
      </c>
      <c r="S496">
        <v>1.9610999999999999E-4</v>
      </c>
      <c r="T496">
        <v>2.3818999999999999E-4</v>
      </c>
      <c r="U496">
        <v>1.6651E-4</v>
      </c>
      <c r="V496">
        <v>2.3949999999999999E-4</v>
      </c>
      <c r="W496">
        <v>1.7343999999999999E-4</v>
      </c>
      <c r="X496">
        <v>1.7796000000000001E-4</v>
      </c>
      <c r="Y496">
        <v>1.3342000000000001E-4</v>
      </c>
      <c r="AA496">
        <v>2.1117999999999999E-4</v>
      </c>
      <c r="AB496">
        <v>1.8309000000000001E-4</v>
      </c>
      <c r="AC496">
        <v>2.0034E-4</v>
      </c>
      <c r="AD496">
        <v>1.6817000000000001E-4</v>
      </c>
      <c r="AE496">
        <v>1.8707000000000001E-4</v>
      </c>
      <c r="AF496">
        <v>2.2929E-4</v>
      </c>
      <c r="AG496">
        <v>2.6327000000000002E-4</v>
      </c>
      <c r="AH496">
        <v>1.8237E-4</v>
      </c>
      <c r="AI496">
        <v>2.1654000000000001E-4</v>
      </c>
      <c r="AJ496">
        <v>1.8629000000000001E-4</v>
      </c>
      <c r="AK496">
        <v>2.0181999999999999E-4</v>
      </c>
      <c r="AL496">
        <v>1.2036000000000001E-4</v>
      </c>
      <c r="AN496">
        <v>2.1654000000000001E-4</v>
      </c>
      <c r="AO496">
        <v>1.8629000000000001E-4</v>
      </c>
      <c r="AP496">
        <v>2.0181999999999999E-4</v>
      </c>
      <c r="AQ496">
        <v>1.2036000000000001E-4</v>
      </c>
      <c r="AR496">
        <v>1.2727999999999999E-4</v>
      </c>
      <c r="AS496">
        <v>1.2908E-4</v>
      </c>
      <c r="AT496">
        <v>1.7467000000000001E-4</v>
      </c>
      <c r="AU496">
        <v>1.5595E-4</v>
      </c>
      <c r="AV496" s="8">
        <v>9.4473000000000002E-5</v>
      </c>
      <c r="AW496">
        <v>1.0171E-4</v>
      </c>
      <c r="AX496">
        <v>1.099E-4</v>
      </c>
      <c r="AY496">
        <v>1.0847E-4</v>
      </c>
      <c r="BA496">
        <v>1.4278000000000001E-4</v>
      </c>
      <c r="BB496">
        <v>1.7746999999999999E-4</v>
      </c>
      <c r="BC496">
        <v>2.0290999999999999E-4</v>
      </c>
      <c r="BD496">
        <v>1.0695E-4</v>
      </c>
      <c r="BE496">
        <v>1.1257E-4</v>
      </c>
      <c r="BF496">
        <v>1.6804999999999999E-4</v>
      </c>
      <c r="BG496">
        <v>2.1557E-4</v>
      </c>
      <c r="BH496">
        <v>1.6865000000000001E-4</v>
      </c>
      <c r="BI496">
        <v>2.075E-4</v>
      </c>
      <c r="BJ496">
        <v>2.5635000000000002E-4</v>
      </c>
      <c r="BK496">
        <v>2.4444000000000001E-4</v>
      </c>
      <c r="BL496">
        <v>1.9958000000000001E-4</v>
      </c>
      <c r="BN496">
        <v>2.5577999999999999E-4</v>
      </c>
      <c r="BO496">
        <v>1.9209000000000001E-4</v>
      </c>
      <c r="BP496">
        <v>1.7896000000000001E-4</v>
      </c>
      <c r="BQ496">
        <v>1.8435000000000001E-4</v>
      </c>
      <c r="BR496">
        <v>1.7878999999999999E-4</v>
      </c>
      <c r="BS496">
        <v>2.0073000000000001E-4</v>
      </c>
      <c r="BT496">
        <v>1.3348E-4</v>
      </c>
      <c r="BU496">
        <v>1.7728000000000001E-4</v>
      </c>
      <c r="BV496">
        <v>1.8720999999999999E-4</v>
      </c>
      <c r="BW496">
        <v>2.6242000000000003E-4</v>
      </c>
      <c r="BX496">
        <v>2.1583999999999999E-4</v>
      </c>
      <c r="BY496">
        <v>1.7401999999999999E-4</v>
      </c>
      <c r="CA496">
        <v>2.8410000000000002E-4</v>
      </c>
      <c r="CB496">
        <v>3.1576E-4</v>
      </c>
      <c r="CC496">
        <v>4.3424000000000002E-4</v>
      </c>
      <c r="CD496">
        <v>4.5255000000000002E-4</v>
      </c>
      <c r="CE496">
        <v>3.8444E-4</v>
      </c>
      <c r="CF496">
        <v>4.7991E-4</v>
      </c>
      <c r="CG496">
        <v>3.5923999999999998E-4</v>
      </c>
      <c r="CH496">
        <v>3.1983000000000001E-4</v>
      </c>
      <c r="CI496">
        <v>2.7305E-4</v>
      </c>
      <c r="CJ496">
        <v>3.1119999999999997E-4</v>
      </c>
      <c r="CK496">
        <v>3.0713000000000002E-4</v>
      </c>
      <c r="CL496">
        <v>2.8674000000000001E-4</v>
      </c>
      <c r="CN496">
        <v>3.0672000000000002E-4</v>
      </c>
      <c r="CO496">
        <v>3.5840999999999998E-4</v>
      </c>
      <c r="CP496">
        <v>4.3645000000000001E-4</v>
      </c>
      <c r="CQ496">
        <v>2.3917E-4</v>
      </c>
      <c r="CR496">
        <v>2.8767000000000002E-4</v>
      </c>
      <c r="CS496">
        <v>2.9021E-4</v>
      </c>
      <c r="CT496">
        <v>3.2846999999999998E-4</v>
      </c>
      <c r="CU496">
        <v>2.4106999999999999E-4</v>
      </c>
      <c r="CV496">
        <v>2.1772999999999999E-4</v>
      </c>
      <c r="CW496">
        <v>2.6553999999999998E-4</v>
      </c>
      <c r="CX496">
        <v>3.9738000000000002E-4</v>
      </c>
      <c r="CY496">
        <v>2.2949999999999999E-4</v>
      </c>
      <c r="DA496">
        <v>1.3145999999999999E-4</v>
      </c>
      <c r="DB496" s="8">
        <v>9.0883000000000004E-5</v>
      </c>
      <c r="DC496">
        <v>1.2150999999999999E-4</v>
      </c>
      <c r="DD496" s="8">
        <v>8.8924000000000004E-5</v>
      </c>
      <c r="DE496">
        <v>1.2807000000000001E-4</v>
      </c>
      <c r="DF496">
        <v>1.0624E-4</v>
      </c>
      <c r="DG496">
        <v>1.2039E-4</v>
      </c>
      <c r="DH496" s="8">
        <v>8.2125000000000004E-5</v>
      </c>
      <c r="DI496">
        <v>1.1904999999999999E-4</v>
      </c>
      <c r="DJ496">
        <v>1.6369E-4</v>
      </c>
      <c r="DK496">
        <v>1.1334E-4</v>
      </c>
      <c r="DL496" s="8">
        <v>9.9030000000000006E-5</v>
      </c>
      <c r="DO496">
        <f t="shared" si="29"/>
        <v>2.0859122222222223E-4</v>
      </c>
      <c r="DP496">
        <f t="shared" si="30"/>
        <v>2.2354603703703702E-4</v>
      </c>
      <c r="DQ496">
        <f t="shared" si="31"/>
        <v>2.3253070370370373E-4</v>
      </c>
      <c r="DR496">
        <f t="shared" si="32"/>
        <v>1.8621455555555556E-4</v>
      </c>
      <c r="DT496">
        <v>61.62</v>
      </c>
    </row>
    <row r="497" spans="1:124" x14ac:dyDescent="0.25">
      <c r="A497">
        <v>4.4852E-4</v>
      </c>
      <c r="B497">
        <v>5.5858999999999998E-4</v>
      </c>
      <c r="C497">
        <v>5.2857000000000002E-4</v>
      </c>
      <c r="D497">
        <v>5.1699999999999999E-4</v>
      </c>
      <c r="E497">
        <v>1.5494E-4</v>
      </c>
      <c r="F497">
        <v>1.5469999999999999E-4</v>
      </c>
      <c r="G497">
        <v>1.4484E-4</v>
      </c>
      <c r="H497" s="8">
        <v>9.9263000000000002E-5</v>
      </c>
      <c r="I497">
        <v>1.2784E-4</v>
      </c>
      <c r="J497">
        <v>1.2643999999999999E-4</v>
      </c>
      <c r="K497" s="8">
        <v>9.9176E-5</v>
      </c>
      <c r="L497">
        <v>1.0215E-4</v>
      </c>
      <c r="N497">
        <v>1.6935E-4</v>
      </c>
      <c r="O497">
        <v>1.5702000000000001E-4</v>
      </c>
      <c r="P497">
        <v>1.4217E-4</v>
      </c>
      <c r="Q497">
        <v>1.0397E-4</v>
      </c>
      <c r="R497">
        <v>2.1382000000000001E-4</v>
      </c>
      <c r="S497">
        <v>1.9728000000000001E-4</v>
      </c>
      <c r="T497">
        <v>2.4541E-4</v>
      </c>
      <c r="U497">
        <v>1.6572000000000001E-4</v>
      </c>
      <c r="V497">
        <v>2.2845999999999999E-4</v>
      </c>
      <c r="W497">
        <v>1.6886000000000001E-4</v>
      </c>
      <c r="X497">
        <v>1.8457E-4</v>
      </c>
      <c r="Y497">
        <v>1.3771000000000001E-4</v>
      </c>
      <c r="AA497">
        <v>2.0551E-4</v>
      </c>
      <c r="AB497">
        <v>2.0578999999999999E-4</v>
      </c>
      <c r="AC497">
        <v>2.1141000000000001E-4</v>
      </c>
      <c r="AD497">
        <v>1.6988999999999999E-4</v>
      </c>
      <c r="AE497">
        <v>1.8830999999999999E-4</v>
      </c>
      <c r="AF497">
        <v>2.2647999999999999E-4</v>
      </c>
      <c r="AG497">
        <v>2.5649000000000001E-4</v>
      </c>
      <c r="AH497">
        <v>1.8325000000000001E-4</v>
      </c>
      <c r="AI497">
        <v>2.0321E-4</v>
      </c>
      <c r="AJ497">
        <v>1.9338E-4</v>
      </c>
      <c r="AK497">
        <v>1.9641E-4</v>
      </c>
      <c r="AL497">
        <v>1.2263000000000001E-4</v>
      </c>
      <c r="AN497">
        <v>2.0321E-4</v>
      </c>
      <c r="AO497">
        <v>1.9338E-4</v>
      </c>
      <c r="AP497">
        <v>1.9641E-4</v>
      </c>
      <c r="AQ497">
        <v>1.2263000000000001E-4</v>
      </c>
      <c r="AR497">
        <v>1.2181E-4</v>
      </c>
      <c r="AS497">
        <v>1.3778999999999999E-4</v>
      </c>
      <c r="AT497">
        <v>1.7726999999999999E-4</v>
      </c>
      <c r="AU497">
        <v>1.5207999999999999E-4</v>
      </c>
      <c r="AV497">
        <v>1.0085E-4</v>
      </c>
      <c r="AW497">
        <v>1.0655E-4</v>
      </c>
      <c r="AX497">
        <v>1.0868E-4</v>
      </c>
      <c r="AY497">
        <v>1.0760999999999999E-4</v>
      </c>
      <c r="BA497">
        <v>1.4291E-4</v>
      </c>
      <c r="BB497">
        <v>1.7257000000000001E-4</v>
      </c>
      <c r="BC497">
        <v>1.9079000000000001E-4</v>
      </c>
      <c r="BD497">
        <v>1.1437E-4</v>
      </c>
      <c r="BE497">
        <v>1.2138000000000001E-4</v>
      </c>
      <c r="BF497">
        <v>1.6327E-4</v>
      </c>
      <c r="BG497">
        <v>2.0484E-4</v>
      </c>
      <c r="BH497">
        <v>1.6066E-4</v>
      </c>
      <c r="BI497">
        <v>2.1006E-4</v>
      </c>
      <c r="BJ497">
        <v>2.4455000000000001E-4</v>
      </c>
      <c r="BK497">
        <v>2.4321E-4</v>
      </c>
      <c r="BL497">
        <v>1.8976999999999999E-4</v>
      </c>
      <c r="BN497">
        <v>2.4942999999999998E-4</v>
      </c>
      <c r="BO497">
        <v>1.9574999999999999E-4</v>
      </c>
      <c r="BP497">
        <v>1.7923E-4</v>
      </c>
      <c r="BQ497">
        <v>1.8526999999999999E-4</v>
      </c>
      <c r="BR497">
        <v>1.7676000000000001E-4</v>
      </c>
      <c r="BS497">
        <v>1.9762E-4</v>
      </c>
      <c r="BT497">
        <v>1.3993E-4</v>
      </c>
      <c r="BU497">
        <v>1.7419000000000001E-4</v>
      </c>
      <c r="BV497">
        <v>1.9176999999999999E-4</v>
      </c>
      <c r="BW497">
        <v>2.4708999999999999E-4</v>
      </c>
      <c r="BX497">
        <v>2.0819E-4</v>
      </c>
      <c r="BY497">
        <v>1.7708000000000001E-4</v>
      </c>
      <c r="CA497">
        <v>3.0529E-4</v>
      </c>
      <c r="CB497">
        <v>3.2309E-4</v>
      </c>
      <c r="CC497">
        <v>4.1509000000000001E-4</v>
      </c>
      <c r="CD497">
        <v>4.2876999999999998E-4</v>
      </c>
      <c r="CE497">
        <v>3.6964000000000002E-4</v>
      </c>
      <c r="CF497">
        <v>4.5912999999999998E-4</v>
      </c>
      <c r="CG497">
        <v>3.5785E-4</v>
      </c>
      <c r="CH497">
        <v>3.3317999999999998E-4</v>
      </c>
      <c r="CI497">
        <v>2.9668000000000001E-4</v>
      </c>
      <c r="CJ497">
        <v>3.1348999999999998E-4</v>
      </c>
      <c r="CK497">
        <v>2.9833000000000003E-4</v>
      </c>
      <c r="CL497">
        <v>2.8086000000000002E-4</v>
      </c>
      <c r="CN497">
        <v>3.0613E-4</v>
      </c>
      <c r="CO497">
        <v>3.6298999999999999E-4</v>
      </c>
      <c r="CP497">
        <v>4.1907000000000001E-4</v>
      </c>
      <c r="CQ497">
        <v>2.4058E-4</v>
      </c>
      <c r="CR497">
        <v>2.8074000000000003E-4</v>
      </c>
      <c r="CS497">
        <v>3.2413E-4</v>
      </c>
      <c r="CT497">
        <v>3.3726999999999997E-4</v>
      </c>
      <c r="CU497">
        <v>2.4292000000000001E-4</v>
      </c>
      <c r="CV497">
        <v>2.2965E-4</v>
      </c>
      <c r="CW497">
        <v>2.6900999999999997E-4</v>
      </c>
      <c r="CX497">
        <v>3.9208999999999999E-4</v>
      </c>
      <c r="CY497">
        <v>2.2826000000000001E-4</v>
      </c>
      <c r="DA497">
        <v>1.2664999999999999E-4</v>
      </c>
      <c r="DB497" s="8">
        <v>9.2807999999999996E-5</v>
      </c>
      <c r="DC497">
        <v>1.1879000000000001E-4</v>
      </c>
      <c r="DD497" s="8">
        <v>9.1451000000000002E-5</v>
      </c>
      <c r="DE497">
        <v>1.2481999999999999E-4</v>
      </c>
      <c r="DF497">
        <v>1.1294E-4</v>
      </c>
      <c r="DG497">
        <v>1.1762E-4</v>
      </c>
      <c r="DH497" s="8">
        <v>8.2603999999999997E-5</v>
      </c>
      <c r="DI497">
        <v>1.1499E-4</v>
      </c>
      <c r="DJ497">
        <v>1.5551000000000001E-4</v>
      </c>
      <c r="DK497">
        <v>1.1414E-4</v>
      </c>
      <c r="DL497">
        <v>1.0018000000000001E-4</v>
      </c>
      <c r="DO497">
        <f t="shared" si="29"/>
        <v>2.0787888888888884E-4</v>
      </c>
      <c r="DP497">
        <f t="shared" si="30"/>
        <v>2.2445214814814811E-4</v>
      </c>
      <c r="DQ497">
        <f t="shared" si="31"/>
        <v>2.3066096296296294E-4</v>
      </c>
      <c r="DR497">
        <f t="shared" si="32"/>
        <v>1.8570548148148149E-4</v>
      </c>
      <c r="DT497">
        <v>61.746000000000002</v>
      </c>
    </row>
    <row r="498" spans="1:124" x14ac:dyDescent="0.25">
      <c r="A498">
        <v>4.4080999999999998E-4</v>
      </c>
      <c r="B498">
        <v>5.0978999999999998E-4</v>
      </c>
      <c r="C498">
        <v>5.4118000000000005E-4</v>
      </c>
      <c r="D498">
        <v>4.8835999999999997E-4</v>
      </c>
      <c r="E498">
        <v>1.484E-4</v>
      </c>
      <c r="F498">
        <v>1.5076E-4</v>
      </c>
      <c r="G498">
        <v>1.4690999999999999E-4</v>
      </c>
      <c r="H498" s="8">
        <v>9.8882999999999995E-5</v>
      </c>
      <c r="I498">
        <v>1.2943000000000001E-4</v>
      </c>
      <c r="J498">
        <v>1.3151999999999999E-4</v>
      </c>
      <c r="K498">
        <v>1.078E-4</v>
      </c>
      <c r="L498">
        <v>1.0859E-4</v>
      </c>
      <c r="N498">
        <v>1.6215000000000001E-4</v>
      </c>
      <c r="O498">
        <v>1.6182999999999999E-4</v>
      </c>
      <c r="P498">
        <v>1.506E-4</v>
      </c>
      <c r="Q498">
        <v>1.2142E-4</v>
      </c>
      <c r="R498">
        <v>2.2424000000000001E-4</v>
      </c>
      <c r="S498">
        <v>1.9895000000000001E-4</v>
      </c>
      <c r="T498">
        <v>2.6383999999999999E-4</v>
      </c>
      <c r="U498">
        <v>1.6343E-4</v>
      </c>
      <c r="V498">
        <v>2.0176999999999999E-4</v>
      </c>
      <c r="W498">
        <v>1.5758999999999999E-4</v>
      </c>
      <c r="X498">
        <v>2.0105000000000001E-4</v>
      </c>
      <c r="Y498">
        <v>1.4804E-4</v>
      </c>
      <c r="AA498">
        <v>1.9217999999999999E-4</v>
      </c>
      <c r="AB498">
        <v>2.5921000000000001E-4</v>
      </c>
      <c r="AC498">
        <v>2.3758000000000001E-4</v>
      </c>
      <c r="AD498">
        <v>1.7516E-4</v>
      </c>
      <c r="AE498">
        <v>1.9196999999999999E-4</v>
      </c>
      <c r="AF498">
        <v>2.2143999999999999E-4</v>
      </c>
      <c r="AG498">
        <v>2.4041000000000001E-4</v>
      </c>
      <c r="AH498">
        <v>1.8698E-4</v>
      </c>
      <c r="AI498">
        <v>1.7187999999999999E-4</v>
      </c>
      <c r="AJ498">
        <v>2.1049E-4</v>
      </c>
      <c r="AK498">
        <v>1.8393000000000001E-4</v>
      </c>
      <c r="AL498">
        <v>1.2758999999999999E-4</v>
      </c>
      <c r="AN498">
        <v>1.7187999999999999E-4</v>
      </c>
      <c r="AO498">
        <v>2.1049E-4</v>
      </c>
      <c r="AP498">
        <v>1.8393000000000001E-4</v>
      </c>
      <c r="AQ498">
        <v>1.2758999999999999E-4</v>
      </c>
      <c r="AR498">
        <v>1.0834E-4</v>
      </c>
      <c r="AS498">
        <v>1.6008E-4</v>
      </c>
      <c r="AT498">
        <v>1.8391999999999999E-4</v>
      </c>
      <c r="AU498">
        <v>1.4296999999999999E-4</v>
      </c>
      <c r="AV498">
        <v>1.1416E-4</v>
      </c>
      <c r="AW498">
        <v>1.171E-4</v>
      </c>
      <c r="AX498">
        <v>1.0655E-4</v>
      </c>
      <c r="AY498">
        <v>1.0582E-4</v>
      </c>
      <c r="BA498">
        <v>1.4270999999999999E-4</v>
      </c>
      <c r="BB498">
        <v>1.5988999999999999E-4</v>
      </c>
      <c r="BC498">
        <v>1.6066E-4</v>
      </c>
      <c r="BD498">
        <v>1.3161999999999999E-4</v>
      </c>
      <c r="BE498">
        <v>1.4327E-4</v>
      </c>
      <c r="BF498">
        <v>1.5294000000000001E-4</v>
      </c>
      <c r="BG498">
        <v>1.8047000000000001E-4</v>
      </c>
      <c r="BH498">
        <v>1.4029E-4</v>
      </c>
      <c r="BI498">
        <v>2.1697E-4</v>
      </c>
      <c r="BJ498">
        <v>2.1688999999999999E-4</v>
      </c>
      <c r="BK498">
        <v>2.4409E-4</v>
      </c>
      <c r="BL498">
        <v>1.6684E-4</v>
      </c>
      <c r="BN498">
        <v>2.3584999999999999E-4</v>
      </c>
      <c r="BO498">
        <v>2.0607000000000001E-4</v>
      </c>
      <c r="BP498">
        <v>1.8032000000000001E-4</v>
      </c>
      <c r="BQ498">
        <v>1.8875000000000001E-4</v>
      </c>
      <c r="BR498">
        <v>1.7154E-4</v>
      </c>
      <c r="BS498">
        <v>1.8975E-4</v>
      </c>
      <c r="BT498">
        <v>1.5652999999999999E-4</v>
      </c>
      <c r="BU498">
        <v>1.6745E-4</v>
      </c>
      <c r="BV498">
        <v>2.0573E-4</v>
      </c>
      <c r="BW498">
        <v>2.109E-4</v>
      </c>
      <c r="BX498">
        <v>1.9084000000000001E-4</v>
      </c>
      <c r="BY498">
        <v>1.8403000000000001E-4</v>
      </c>
      <c r="CA498">
        <v>3.5908000000000001E-4</v>
      </c>
      <c r="CB498">
        <v>3.4031000000000003E-4</v>
      </c>
      <c r="CC498">
        <v>3.6689999999999997E-4</v>
      </c>
      <c r="CD498">
        <v>3.7073999999999999E-4</v>
      </c>
      <c r="CE498">
        <v>3.3740000000000002E-4</v>
      </c>
      <c r="CF498">
        <v>4.0727999999999999E-4</v>
      </c>
      <c r="CG498">
        <v>3.5292E-4</v>
      </c>
      <c r="CH498">
        <v>3.7146E-4</v>
      </c>
      <c r="CI498">
        <v>3.5462999999999998E-4</v>
      </c>
      <c r="CJ498">
        <v>3.1752000000000001E-4</v>
      </c>
      <c r="CK498">
        <v>2.8016E-4</v>
      </c>
      <c r="CL498">
        <v>2.6515000000000002E-4</v>
      </c>
      <c r="CN498">
        <v>3.0640000000000002E-4</v>
      </c>
      <c r="CO498">
        <v>3.7316999999999998E-4</v>
      </c>
      <c r="CP498">
        <v>3.7562000000000001E-4</v>
      </c>
      <c r="CQ498">
        <v>2.4509999999999999E-4</v>
      </c>
      <c r="CR498">
        <v>2.6306000000000002E-4</v>
      </c>
      <c r="CS498">
        <v>4.0682000000000001E-4</v>
      </c>
      <c r="CT498">
        <v>3.5901999999999999E-4</v>
      </c>
      <c r="CU498">
        <v>2.4669999999999998E-4</v>
      </c>
      <c r="CV498">
        <v>2.6153999999999999E-4</v>
      </c>
      <c r="CW498">
        <v>2.7541000000000002E-4</v>
      </c>
      <c r="CX498">
        <v>3.7953999999999999E-4</v>
      </c>
      <c r="CY498">
        <v>2.2321999999999999E-4</v>
      </c>
      <c r="DA498">
        <v>1.1462E-4</v>
      </c>
      <c r="DB498" s="8">
        <v>9.7226999999999996E-5</v>
      </c>
      <c r="DC498">
        <v>1.1260999999999999E-4</v>
      </c>
      <c r="DD498" s="8">
        <v>9.7456999999999999E-5</v>
      </c>
      <c r="DE498">
        <v>1.1704E-4</v>
      </c>
      <c r="DF498">
        <v>1.2881000000000001E-4</v>
      </c>
      <c r="DG498">
        <v>1.1171E-4</v>
      </c>
      <c r="DH498" s="8">
        <v>8.3350000000000007E-5</v>
      </c>
      <c r="DI498">
        <v>1.0669E-4</v>
      </c>
      <c r="DJ498">
        <v>1.3532999999999999E-4</v>
      </c>
      <c r="DK498">
        <v>1.1628E-4</v>
      </c>
      <c r="DL498">
        <v>1.0403000000000001E-4</v>
      </c>
      <c r="DO498">
        <f t="shared" si="29"/>
        <v>2.0717555555555556E-4</v>
      </c>
      <c r="DP498">
        <f t="shared" si="30"/>
        <v>2.262061851851852E-4</v>
      </c>
      <c r="DQ498">
        <f t="shared" si="31"/>
        <v>2.2649518518518517E-4</v>
      </c>
      <c r="DR498">
        <f t="shared" si="32"/>
        <v>1.8448222222222215E-4</v>
      </c>
      <c r="DT498">
        <v>61.871000000000002</v>
      </c>
    </row>
    <row r="499" spans="1:124" x14ac:dyDescent="0.25">
      <c r="A499">
        <v>4.3438E-4</v>
      </c>
      <c r="B499">
        <v>4.5800000000000002E-4</v>
      </c>
      <c r="C499">
        <v>5.5389999999999997E-4</v>
      </c>
      <c r="D499">
        <v>4.5773999999999999E-4</v>
      </c>
      <c r="E499">
        <v>1.4194000000000001E-4</v>
      </c>
      <c r="F499">
        <v>1.4715E-4</v>
      </c>
      <c r="G499">
        <v>1.4872E-4</v>
      </c>
      <c r="H499" s="8">
        <v>9.8500999999999998E-5</v>
      </c>
      <c r="I499">
        <v>1.3158000000000001E-4</v>
      </c>
      <c r="J499">
        <v>1.3636E-4</v>
      </c>
      <c r="K499">
        <v>1.1595999999999999E-4</v>
      </c>
      <c r="L499">
        <v>1.1496E-4</v>
      </c>
      <c r="N499">
        <v>1.5527E-4</v>
      </c>
      <c r="O499">
        <v>1.6648999999999999E-4</v>
      </c>
      <c r="P499">
        <v>1.5883999999999999E-4</v>
      </c>
      <c r="Q499">
        <v>1.3877E-4</v>
      </c>
      <c r="R499">
        <v>2.3580000000000001E-4</v>
      </c>
      <c r="S499">
        <v>2.0013E-4</v>
      </c>
      <c r="T499">
        <v>2.8257999999999999E-4</v>
      </c>
      <c r="U499">
        <v>1.6096E-4</v>
      </c>
      <c r="V499">
        <v>1.75E-4</v>
      </c>
      <c r="W499">
        <v>1.462E-4</v>
      </c>
      <c r="X499">
        <v>2.1766E-4</v>
      </c>
      <c r="Y499">
        <v>1.5830999999999999E-4</v>
      </c>
      <c r="AA499">
        <v>1.7893999999999999E-4</v>
      </c>
      <c r="AB499">
        <v>3.1200999999999999E-4</v>
      </c>
      <c r="AC499">
        <v>2.6345999999999997E-4</v>
      </c>
      <c r="AD499">
        <v>1.8079000000000001E-4</v>
      </c>
      <c r="AE499">
        <v>1.9583E-4</v>
      </c>
      <c r="AF499">
        <v>2.1699999999999999E-4</v>
      </c>
      <c r="AG499">
        <v>2.2436E-4</v>
      </c>
      <c r="AH499">
        <v>1.9124999999999999E-4</v>
      </c>
      <c r="AI499">
        <v>1.4082999999999999E-4</v>
      </c>
      <c r="AJ499">
        <v>2.2754000000000001E-4</v>
      </c>
      <c r="AK499">
        <v>1.7163000000000001E-4</v>
      </c>
      <c r="AL499">
        <v>1.3229999999999999E-4</v>
      </c>
      <c r="AN499">
        <v>1.4082999999999999E-4</v>
      </c>
      <c r="AO499">
        <v>2.2754000000000001E-4</v>
      </c>
      <c r="AP499">
        <v>1.7163000000000001E-4</v>
      </c>
      <c r="AQ499">
        <v>1.3229999999999999E-4</v>
      </c>
      <c r="AR499" s="8">
        <v>9.4748999999999997E-5</v>
      </c>
      <c r="AS499">
        <v>1.8278000000000001E-4</v>
      </c>
      <c r="AT499">
        <v>1.9065999999999999E-4</v>
      </c>
      <c r="AU499">
        <v>1.3391999999999999E-4</v>
      </c>
      <c r="AV499">
        <v>1.2663E-4</v>
      </c>
      <c r="AW499">
        <v>1.2719000000000001E-4</v>
      </c>
      <c r="AX499">
        <v>1.0467999999999999E-4</v>
      </c>
      <c r="AY499">
        <v>1.0412E-4</v>
      </c>
      <c r="BA499">
        <v>1.4226000000000001E-4</v>
      </c>
      <c r="BB499">
        <v>1.4684E-4</v>
      </c>
      <c r="BC499">
        <v>1.3015999999999999E-4</v>
      </c>
      <c r="BD499">
        <v>1.4856E-4</v>
      </c>
      <c r="BE499">
        <v>1.6534000000000001E-4</v>
      </c>
      <c r="BF499">
        <v>1.4301E-4</v>
      </c>
      <c r="BG499">
        <v>1.5665000000000001E-4</v>
      </c>
      <c r="BH499">
        <v>1.1949E-4</v>
      </c>
      <c r="BI499">
        <v>2.2406999999999999E-4</v>
      </c>
      <c r="BJ499">
        <v>1.8946999999999999E-4</v>
      </c>
      <c r="BK499">
        <v>2.4635E-4</v>
      </c>
      <c r="BL499">
        <v>1.4415000000000001E-4</v>
      </c>
      <c r="BN499">
        <v>2.2285999999999999E-4</v>
      </c>
      <c r="BO499">
        <v>2.1689999999999999E-4</v>
      </c>
      <c r="BP499">
        <v>1.8153000000000001E-4</v>
      </c>
      <c r="BQ499">
        <v>1.9264E-4</v>
      </c>
      <c r="BR499">
        <v>1.6615999999999999E-4</v>
      </c>
      <c r="BS499">
        <v>1.8168000000000001E-4</v>
      </c>
      <c r="BT499">
        <v>1.7346000000000001E-4</v>
      </c>
      <c r="BU499">
        <v>1.6093999999999999E-4</v>
      </c>
      <c r="BV499">
        <v>2.2074E-4</v>
      </c>
      <c r="BW499">
        <v>1.7496999999999999E-4</v>
      </c>
      <c r="BX499">
        <v>1.7386999999999999E-4</v>
      </c>
      <c r="BY499">
        <v>1.9073000000000001E-4</v>
      </c>
      <c r="CA499">
        <v>4.1372000000000002E-4</v>
      </c>
      <c r="CB499">
        <v>3.5724999999999998E-4</v>
      </c>
      <c r="CC499">
        <v>3.1785E-4</v>
      </c>
      <c r="CD499">
        <v>3.1239000000000001E-4</v>
      </c>
      <c r="CE499">
        <v>3.0636999999999998E-4</v>
      </c>
      <c r="CF499">
        <v>3.5468000000000001E-4</v>
      </c>
      <c r="CG499">
        <v>3.4727E-4</v>
      </c>
      <c r="CH499">
        <v>4.1189999999999998E-4</v>
      </c>
      <c r="CI499">
        <v>4.1278000000000002E-4</v>
      </c>
      <c r="CJ499">
        <v>3.2086000000000001E-4</v>
      </c>
      <c r="CK499">
        <v>2.6305000000000002E-4</v>
      </c>
      <c r="CL499">
        <v>2.4877999999999999E-4</v>
      </c>
      <c r="CN499">
        <v>3.0724000000000002E-4</v>
      </c>
      <c r="CO499">
        <v>3.8290999999999998E-4</v>
      </c>
      <c r="CP499">
        <v>3.3153000000000002E-4</v>
      </c>
      <c r="CQ499">
        <v>2.4996000000000003E-4</v>
      </c>
      <c r="CR499">
        <v>2.4494000000000002E-4</v>
      </c>
      <c r="CS499">
        <v>4.8968999999999998E-4</v>
      </c>
      <c r="CT499">
        <v>3.8085000000000001E-4</v>
      </c>
      <c r="CU499">
        <v>2.5014999999999998E-4</v>
      </c>
      <c r="CV499">
        <v>2.9452999999999999E-4</v>
      </c>
      <c r="CW499">
        <v>2.81E-4</v>
      </c>
      <c r="CX499">
        <v>3.6697999999999999E-4</v>
      </c>
      <c r="CY499">
        <v>2.1734E-4</v>
      </c>
      <c r="DA499">
        <v>1.024E-4</v>
      </c>
      <c r="DB499">
        <v>1.0153E-4</v>
      </c>
      <c r="DC499">
        <v>1.0655E-4</v>
      </c>
      <c r="DD499">
        <v>1.0340000000000001E-4</v>
      </c>
      <c r="DE499">
        <v>1.0924E-4</v>
      </c>
      <c r="DF499">
        <v>1.4453E-4</v>
      </c>
      <c r="DG499">
        <v>1.0603999999999999E-4</v>
      </c>
      <c r="DH499" s="8">
        <v>8.3917000000000003E-5</v>
      </c>
      <c r="DI499" s="8">
        <v>9.8919000000000006E-5</v>
      </c>
      <c r="DJ499">
        <v>1.1496E-4</v>
      </c>
      <c r="DK499">
        <v>1.1847E-4</v>
      </c>
      <c r="DL499">
        <v>1.0825E-4</v>
      </c>
      <c r="DO499">
        <f t="shared" si="29"/>
        <v>2.0679066666666666E-4</v>
      </c>
      <c r="DP499">
        <f t="shared" si="30"/>
        <v>2.2772851851851853E-4</v>
      </c>
      <c r="DQ499">
        <f t="shared" si="31"/>
        <v>2.223959259259259E-4</v>
      </c>
      <c r="DR499">
        <f t="shared" si="32"/>
        <v>1.8320437037037035E-4</v>
      </c>
      <c r="DT499">
        <v>61.996000000000002</v>
      </c>
    </row>
    <row r="500" spans="1:124" x14ac:dyDescent="0.25">
      <c r="A500">
        <v>4.3272999999999999E-4</v>
      </c>
      <c r="B500">
        <v>4.3365E-4</v>
      </c>
      <c r="C500">
        <v>5.5907999999999999E-4</v>
      </c>
      <c r="D500">
        <v>4.4307999999999999E-4</v>
      </c>
      <c r="E500">
        <v>1.3930999999999999E-4</v>
      </c>
      <c r="F500">
        <v>1.4592000000000001E-4</v>
      </c>
      <c r="G500">
        <v>1.4918E-4</v>
      </c>
      <c r="H500" s="8">
        <v>9.8313000000000006E-5</v>
      </c>
      <c r="I500">
        <v>1.3295000000000001E-4</v>
      </c>
      <c r="J500">
        <v>1.3810999999999999E-4</v>
      </c>
      <c r="K500">
        <v>1.1889E-4</v>
      </c>
      <c r="L500">
        <v>1.1749E-4</v>
      </c>
      <c r="N500">
        <v>1.5265999999999999E-4</v>
      </c>
      <c r="O500">
        <v>1.6825E-4</v>
      </c>
      <c r="P500">
        <v>1.6203999999999999E-4</v>
      </c>
      <c r="Q500">
        <v>1.4584E-4</v>
      </c>
      <c r="R500">
        <v>2.4156000000000001E-4</v>
      </c>
      <c r="S500">
        <v>2.0011000000000001E-4</v>
      </c>
      <c r="T500">
        <v>2.9054999999999999E-4</v>
      </c>
      <c r="U500">
        <v>1.5972E-4</v>
      </c>
      <c r="V500">
        <v>1.638E-4</v>
      </c>
      <c r="W500">
        <v>1.4133E-4</v>
      </c>
      <c r="X500">
        <v>2.2461000000000001E-4</v>
      </c>
      <c r="Y500">
        <v>1.6248E-4</v>
      </c>
      <c r="AA500">
        <v>1.7348999999999999E-4</v>
      </c>
      <c r="AB500">
        <v>3.3326999999999999E-4</v>
      </c>
      <c r="AC500">
        <v>2.7387000000000001E-4</v>
      </c>
      <c r="AD500">
        <v>1.8338999999999999E-4</v>
      </c>
      <c r="AE500">
        <v>1.9756E-4</v>
      </c>
      <c r="AF500">
        <v>2.1565000000000001E-4</v>
      </c>
      <c r="AG500">
        <v>2.1766999999999999E-4</v>
      </c>
      <c r="AH500">
        <v>1.9347E-4</v>
      </c>
      <c r="AI500">
        <v>1.2818000000000001E-4</v>
      </c>
      <c r="AJ500">
        <v>2.3450000000000001E-4</v>
      </c>
      <c r="AK500">
        <v>1.6663999999999999E-4</v>
      </c>
      <c r="AL500">
        <v>1.3401E-4</v>
      </c>
      <c r="AN500">
        <v>1.2818000000000001E-4</v>
      </c>
      <c r="AO500">
        <v>2.3450000000000001E-4</v>
      </c>
      <c r="AP500">
        <v>1.6663999999999999E-4</v>
      </c>
      <c r="AQ500">
        <v>1.3401E-4</v>
      </c>
      <c r="AR500" s="8">
        <v>8.8979000000000003E-5</v>
      </c>
      <c r="AS500">
        <v>1.9252000000000001E-4</v>
      </c>
      <c r="AT500">
        <v>1.9348E-4</v>
      </c>
      <c r="AU500">
        <v>1.3018E-4</v>
      </c>
      <c r="AV500">
        <v>1.3102E-4</v>
      </c>
      <c r="AW500">
        <v>1.3092E-4</v>
      </c>
      <c r="AX500">
        <v>1.0412E-4</v>
      </c>
      <c r="AY500">
        <v>1.0344E-4</v>
      </c>
      <c r="BA500">
        <v>1.4181E-4</v>
      </c>
      <c r="BB500">
        <v>1.4106000000000001E-4</v>
      </c>
      <c r="BC500">
        <v>1.1713E-4</v>
      </c>
      <c r="BD500">
        <v>1.5527E-4</v>
      </c>
      <c r="BE500">
        <v>1.7461000000000001E-4</v>
      </c>
      <c r="BF500">
        <v>1.3922000000000001E-4</v>
      </c>
      <c r="BG500">
        <v>1.4720999999999999E-4</v>
      </c>
      <c r="BH500">
        <v>1.1043E-4</v>
      </c>
      <c r="BI500">
        <v>2.2712000000000001E-4</v>
      </c>
      <c r="BJ500">
        <v>1.7825999999999999E-4</v>
      </c>
      <c r="BK500">
        <v>2.4845999999999999E-4</v>
      </c>
      <c r="BL500">
        <v>1.3490999999999999E-4</v>
      </c>
      <c r="BN500">
        <v>2.1795000000000001E-4</v>
      </c>
      <c r="BO500">
        <v>2.2177000000000001E-4</v>
      </c>
      <c r="BP500">
        <v>1.8207E-4</v>
      </c>
      <c r="BQ500">
        <v>1.9456000000000001E-4</v>
      </c>
      <c r="BR500">
        <v>1.6373000000000001E-4</v>
      </c>
      <c r="BS500">
        <v>1.7810999999999999E-4</v>
      </c>
      <c r="BT500">
        <v>1.8073000000000001E-4</v>
      </c>
      <c r="BU500">
        <v>1.584E-4</v>
      </c>
      <c r="BV500">
        <v>2.2785000000000001E-4</v>
      </c>
      <c r="BW500">
        <v>1.6024E-4</v>
      </c>
      <c r="BX500">
        <v>1.6710999999999999E-4</v>
      </c>
      <c r="BY500">
        <v>1.9325000000000001E-4</v>
      </c>
      <c r="CA500">
        <v>4.3700999999999999E-4</v>
      </c>
      <c r="CB500">
        <v>3.6389000000000001E-4</v>
      </c>
      <c r="CC500">
        <v>2.9661999999999999E-4</v>
      </c>
      <c r="CD500">
        <v>2.8777000000000002E-4</v>
      </c>
      <c r="CE500">
        <v>2.9449000000000001E-4</v>
      </c>
      <c r="CF500">
        <v>3.3206000000000002E-4</v>
      </c>
      <c r="CG500">
        <v>3.4415999999999998E-4</v>
      </c>
      <c r="CH500">
        <v>4.3047000000000002E-4</v>
      </c>
      <c r="CI500">
        <v>4.3695000000000002E-4</v>
      </c>
      <c r="CJ500">
        <v>3.2152999999999999E-4</v>
      </c>
      <c r="CK500">
        <v>2.5682999999999999E-4</v>
      </c>
      <c r="CL500">
        <v>2.4132E-4</v>
      </c>
      <c r="CN500">
        <v>3.0801E-4</v>
      </c>
      <c r="CO500">
        <v>3.8645999999999998E-4</v>
      </c>
      <c r="CP500">
        <v>3.1257000000000002E-4</v>
      </c>
      <c r="CQ500">
        <v>2.5221E-4</v>
      </c>
      <c r="CR500">
        <v>2.3697E-4</v>
      </c>
      <c r="CS500">
        <v>5.2408000000000001E-4</v>
      </c>
      <c r="CT500">
        <v>3.8988E-4</v>
      </c>
      <c r="CU500">
        <v>2.5119999999999998E-4</v>
      </c>
      <c r="CV500">
        <v>3.0912000000000002E-4</v>
      </c>
      <c r="CW500">
        <v>2.8250999999999998E-4</v>
      </c>
      <c r="CX500">
        <v>3.6167000000000003E-4</v>
      </c>
      <c r="CY500">
        <v>2.1408000000000001E-4</v>
      </c>
      <c r="DA500" s="8">
        <v>9.7128999999999998E-5</v>
      </c>
      <c r="DB500">
        <v>1.0318E-4</v>
      </c>
      <c r="DC500">
        <v>1.0411E-4</v>
      </c>
      <c r="DD500">
        <v>1.0577E-4</v>
      </c>
      <c r="DE500">
        <v>1.0598E-4</v>
      </c>
      <c r="DF500">
        <v>1.5086E-4</v>
      </c>
      <c r="DG500">
        <v>1.0388E-4</v>
      </c>
      <c r="DH500" s="8">
        <v>8.3962999999999996E-5</v>
      </c>
      <c r="DI500" s="8">
        <v>9.6148000000000002E-5</v>
      </c>
      <c r="DJ500">
        <v>1.0631E-4</v>
      </c>
      <c r="DK500">
        <v>1.1938999999999999E-4</v>
      </c>
      <c r="DL500">
        <v>1.1031000000000001E-4</v>
      </c>
      <c r="DO500">
        <f t="shared" si="29"/>
        <v>2.0686281481481484E-4</v>
      </c>
      <c r="DP500">
        <f t="shared" si="30"/>
        <v>2.2808407407407406E-4</v>
      </c>
      <c r="DQ500">
        <f t="shared" si="31"/>
        <v>2.2068851851851849E-4</v>
      </c>
      <c r="DR500">
        <f t="shared" si="32"/>
        <v>1.8256799999999998E-4</v>
      </c>
      <c r="DT500">
        <v>62.121000000000002</v>
      </c>
    </row>
    <row r="501" spans="1:124" x14ac:dyDescent="0.25">
      <c r="A501">
        <v>4.3665000000000002E-4</v>
      </c>
      <c r="B501">
        <v>4.5093999999999999E-4</v>
      </c>
      <c r="C501">
        <v>5.5352000000000005E-4</v>
      </c>
      <c r="D501">
        <v>4.5288000000000001E-4</v>
      </c>
      <c r="E501">
        <v>1.4198999999999999E-4</v>
      </c>
      <c r="F501">
        <v>1.4773E-4</v>
      </c>
      <c r="G501">
        <v>1.4799999999999999E-4</v>
      </c>
      <c r="H501" s="8">
        <v>9.8400999999999995E-5</v>
      </c>
      <c r="I501">
        <v>1.3266999999999999E-4</v>
      </c>
      <c r="J501">
        <v>1.3573E-4</v>
      </c>
      <c r="K501">
        <v>1.1485999999999999E-4</v>
      </c>
      <c r="L501">
        <v>1.1469E-4</v>
      </c>
      <c r="N501">
        <v>1.5579999999999999E-4</v>
      </c>
      <c r="O501">
        <v>1.6605E-4</v>
      </c>
      <c r="P501">
        <v>1.5830999999999999E-4</v>
      </c>
      <c r="Q501">
        <v>1.3847999999999999E-4</v>
      </c>
      <c r="R501">
        <v>2.3805000000000001E-4</v>
      </c>
      <c r="S501">
        <v>1.9887999999999999E-4</v>
      </c>
      <c r="T501">
        <v>2.8301999999999998E-4</v>
      </c>
      <c r="U501">
        <v>1.604E-4</v>
      </c>
      <c r="V501">
        <v>1.7464999999999999E-4</v>
      </c>
      <c r="W501">
        <v>1.4579E-4</v>
      </c>
      <c r="X501">
        <v>2.1778999999999999E-4</v>
      </c>
      <c r="Y501">
        <v>1.5805999999999999E-4</v>
      </c>
      <c r="AA501">
        <v>1.7896000000000001E-4</v>
      </c>
      <c r="AB501">
        <v>3.1051000000000001E-4</v>
      </c>
      <c r="AC501">
        <v>2.6266000000000001E-4</v>
      </c>
      <c r="AD501">
        <v>1.8138E-4</v>
      </c>
      <c r="AE501">
        <v>1.9608000000000001E-4</v>
      </c>
      <c r="AF501">
        <v>2.1808E-4</v>
      </c>
      <c r="AG501">
        <v>2.2419000000000001E-4</v>
      </c>
      <c r="AH501">
        <v>1.9225000000000001E-4</v>
      </c>
      <c r="AI501">
        <v>1.4124999999999999E-4</v>
      </c>
      <c r="AJ501">
        <v>2.2725999999999999E-4</v>
      </c>
      <c r="AK501">
        <v>1.7183000000000001E-4</v>
      </c>
      <c r="AL501">
        <v>1.3169000000000001E-4</v>
      </c>
      <c r="AN501">
        <v>1.4124999999999999E-4</v>
      </c>
      <c r="AO501">
        <v>2.2725999999999999E-4</v>
      </c>
      <c r="AP501">
        <v>1.7183000000000001E-4</v>
      </c>
      <c r="AQ501">
        <v>1.3169000000000001E-4</v>
      </c>
      <c r="AR501" s="8">
        <v>9.4374000000000001E-5</v>
      </c>
      <c r="AS501">
        <v>1.8354999999999999E-4</v>
      </c>
      <c r="AT501">
        <v>1.9069000000000001E-4</v>
      </c>
      <c r="AU501">
        <v>1.3388000000000001E-4</v>
      </c>
      <c r="AV501">
        <v>1.2475E-4</v>
      </c>
      <c r="AW501">
        <v>1.2609000000000001E-4</v>
      </c>
      <c r="AX501">
        <v>1.0514999999999999E-4</v>
      </c>
      <c r="AY501">
        <v>1.0417E-4</v>
      </c>
      <c r="BA501">
        <v>1.4159E-4</v>
      </c>
      <c r="BB501">
        <v>1.4588000000000001E-4</v>
      </c>
      <c r="BC501">
        <v>1.2914E-4</v>
      </c>
      <c r="BD501">
        <v>1.4778999999999999E-4</v>
      </c>
      <c r="BE501">
        <v>1.6559999999999999E-4</v>
      </c>
      <c r="BF501">
        <v>1.4372000000000001E-4</v>
      </c>
      <c r="BG501">
        <v>1.5758999999999999E-4</v>
      </c>
      <c r="BH501">
        <v>1.1839E-4</v>
      </c>
      <c r="BI501">
        <v>2.2425E-4</v>
      </c>
      <c r="BJ501">
        <v>1.8971999999999999E-4</v>
      </c>
      <c r="BK501">
        <v>2.4905000000000001E-4</v>
      </c>
      <c r="BL501">
        <v>1.4446000000000001E-4</v>
      </c>
      <c r="BN501">
        <v>2.2389E-4</v>
      </c>
      <c r="BO501">
        <v>2.1776E-4</v>
      </c>
      <c r="BP501">
        <v>1.8158000000000001E-4</v>
      </c>
      <c r="BQ501">
        <v>1.9332999999999999E-4</v>
      </c>
      <c r="BR501">
        <v>1.6563E-4</v>
      </c>
      <c r="BS501">
        <v>1.8107999999999999E-4</v>
      </c>
      <c r="BT501">
        <v>1.7403000000000001E-4</v>
      </c>
      <c r="BU501">
        <v>1.6124999999999999E-4</v>
      </c>
      <c r="BV501">
        <v>2.2279999999999999E-4</v>
      </c>
      <c r="BW501">
        <v>1.7525E-4</v>
      </c>
      <c r="BX501">
        <v>1.7443E-4</v>
      </c>
      <c r="BY501">
        <v>1.9006000000000001E-4</v>
      </c>
      <c r="CA501">
        <v>4.1517000000000002E-4</v>
      </c>
      <c r="CB501">
        <v>3.5625000000000001E-4</v>
      </c>
      <c r="CC501">
        <v>3.1554E-4</v>
      </c>
      <c r="CD501">
        <v>3.1115E-4</v>
      </c>
      <c r="CE501">
        <v>3.0854E-4</v>
      </c>
      <c r="CF501">
        <v>3.5253999999999998E-4</v>
      </c>
      <c r="CG501">
        <v>3.4530999999999999E-4</v>
      </c>
      <c r="CH501">
        <v>4.1612000000000002E-4</v>
      </c>
      <c r="CI501">
        <v>4.1290000000000001E-4</v>
      </c>
      <c r="CJ501">
        <v>3.1903999999999998E-4</v>
      </c>
      <c r="CK501">
        <v>2.6498E-4</v>
      </c>
      <c r="CL501">
        <v>2.4707E-4</v>
      </c>
      <c r="CN501">
        <v>3.0817000000000003E-4</v>
      </c>
      <c r="CO501">
        <v>3.8165999999999997E-4</v>
      </c>
      <c r="CP501">
        <v>3.2975000000000002E-4</v>
      </c>
      <c r="CQ501">
        <v>2.5045999999999998E-4</v>
      </c>
      <c r="CR501">
        <v>2.4374999999999999E-4</v>
      </c>
      <c r="CS501">
        <v>4.8979000000000004E-4</v>
      </c>
      <c r="CT501">
        <v>3.8074000000000002E-4</v>
      </c>
      <c r="CU501">
        <v>2.4919999999999999E-4</v>
      </c>
      <c r="CV501">
        <v>2.9667000000000002E-4</v>
      </c>
      <c r="CW501">
        <v>2.7900000000000001E-4</v>
      </c>
      <c r="CX501">
        <v>3.6661000000000002E-4</v>
      </c>
      <c r="CY501">
        <v>2.1531999999999999E-4</v>
      </c>
      <c r="DA501">
        <v>1.0186E-4</v>
      </c>
      <c r="DB501">
        <v>1.0119E-4</v>
      </c>
      <c r="DC501">
        <v>1.0668E-4</v>
      </c>
      <c r="DD501">
        <v>1.0317E-4</v>
      </c>
      <c r="DE501">
        <v>1.0911E-4</v>
      </c>
      <c r="DF501">
        <v>1.4407999999999999E-4</v>
      </c>
      <c r="DG501">
        <v>1.0645999999999999E-4</v>
      </c>
      <c r="DH501" s="8">
        <v>8.3444999999999998E-5</v>
      </c>
      <c r="DI501" s="8">
        <v>9.9937000000000002E-5</v>
      </c>
      <c r="DJ501">
        <v>1.1438999999999999E-4</v>
      </c>
      <c r="DK501">
        <v>1.1846E-4</v>
      </c>
      <c r="DL501">
        <v>1.0895000000000001E-4</v>
      </c>
      <c r="DO501">
        <f t="shared" si="29"/>
        <v>2.0727188888888885E-4</v>
      </c>
      <c r="DP501">
        <f t="shared" si="30"/>
        <v>2.2700814814814816E-4</v>
      </c>
      <c r="DQ501">
        <f t="shared" si="31"/>
        <v>2.2230370370370368E-4</v>
      </c>
      <c r="DR501">
        <f t="shared" si="32"/>
        <v>1.8289392592592591E-4</v>
      </c>
      <c r="DT501">
        <v>62.247</v>
      </c>
    </row>
    <row r="502" spans="1:124" x14ac:dyDescent="0.25">
      <c r="A502">
        <v>4.4377000000000002E-4</v>
      </c>
      <c r="B502">
        <v>4.9941000000000004E-4</v>
      </c>
      <c r="C502">
        <v>5.4033E-4</v>
      </c>
      <c r="D502">
        <v>4.8115000000000001E-4</v>
      </c>
      <c r="E502">
        <v>1.4838000000000001E-4</v>
      </c>
      <c r="F502">
        <v>1.5148000000000001E-4</v>
      </c>
      <c r="G502">
        <v>1.4583E-4</v>
      </c>
      <c r="H502" s="8">
        <v>9.8688000000000001E-5</v>
      </c>
      <c r="I502">
        <v>1.3091000000000001E-4</v>
      </c>
      <c r="J502">
        <v>1.3056999999999999E-4</v>
      </c>
      <c r="K502">
        <v>1.0619E-4</v>
      </c>
      <c r="L502">
        <v>1.0815999999999999E-4</v>
      </c>
      <c r="N502">
        <v>1.6283000000000001E-4</v>
      </c>
      <c r="O502">
        <v>1.6113E-4</v>
      </c>
      <c r="P502">
        <v>1.4977999999999999E-4</v>
      </c>
      <c r="Q502">
        <v>1.2097E-4</v>
      </c>
      <c r="R502">
        <v>2.2732000000000001E-4</v>
      </c>
      <c r="S502">
        <v>1.9707000000000001E-4</v>
      </c>
      <c r="T502">
        <v>2.6436E-4</v>
      </c>
      <c r="U502">
        <v>1.6254999999999999E-4</v>
      </c>
      <c r="V502">
        <v>2.0112999999999999E-4</v>
      </c>
      <c r="W502">
        <v>1.5690999999999999E-4</v>
      </c>
      <c r="X502">
        <v>2.0115000000000001E-4</v>
      </c>
      <c r="Y502">
        <v>1.4761E-4</v>
      </c>
      <c r="AA502">
        <v>1.9209000000000001E-4</v>
      </c>
      <c r="AB502">
        <v>2.5702E-4</v>
      </c>
      <c r="AC502">
        <v>2.3634E-4</v>
      </c>
      <c r="AD502">
        <v>1.7590999999999999E-4</v>
      </c>
      <c r="AE502">
        <v>1.9222999999999999E-4</v>
      </c>
      <c r="AF502">
        <v>2.2285999999999999E-4</v>
      </c>
      <c r="AG502">
        <v>2.4002999999999999E-4</v>
      </c>
      <c r="AH502">
        <v>1.8829E-4</v>
      </c>
      <c r="AI502">
        <v>1.7233999999999999E-4</v>
      </c>
      <c r="AJ502">
        <v>2.1001E-4</v>
      </c>
      <c r="AK502">
        <v>1.8411999999999999E-4</v>
      </c>
      <c r="AL502">
        <v>1.2664999999999999E-4</v>
      </c>
      <c r="AN502">
        <v>1.7233999999999999E-4</v>
      </c>
      <c r="AO502">
        <v>2.1001E-4</v>
      </c>
      <c r="AP502">
        <v>1.8411999999999999E-4</v>
      </c>
      <c r="AQ502">
        <v>1.2664999999999999E-4</v>
      </c>
      <c r="AR502">
        <v>1.0773E-4</v>
      </c>
      <c r="AS502">
        <v>1.6111000000000001E-4</v>
      </c>
      <c r="AT502">
        <v>1.8388000000000001E-4</v>
      </c>
      <c r="AU502">
        <v>1.4281E-4</v>
      </c>
      <c r="AV502">
        <v>1.1144E-4</v>
      </c>
      <c r="AW502">
        <v>1.1548999999999999E-4</v>
      </c>
      <c r="AX502">
        <v>1.0713999999999999E-4</v>
      </c>
      <c r="AY502">
        <v>1.0584E-4</v>
      </c>
      <c r="BA502">
        <v>1.4169000000000001E-4</v>
      </c>
      <c r="BB502">
        <v>1.5841999999999999E-4</v>
      </c>
      <c r="BC502">
        <v>1.5909E-4</v>
      </c>
      <c r="BD502">
        <v>1.3046999999999999E-4</v>
      </c>
      <c r="BE502">
        <v>1.4359E-4</v>
      </c>
      <c r="BF502">
        <v>1.5383000000000001E-4</v>
      </c>
      <c r="BG502">
        <v>1.8166999999999999E-4</v>
      </c>
      <c r="BH502">
        <v>1.3865000000000001E-4</v>
      </c>
      <c r="BI502">
        <v>2.1709E-4</v>
      </c>
      <c r="BJ502">
        <v>2.1707000000000001E-4</v>
      </c>
      <c r="BK502">
        <v>2.4774999999999998E-4</v>
      </c>
      <c r="BL502">
        <v>1.6715E-4</v>
      </c>
      <c r="BN502">
        <v>2.3717000000000001E-4</v>
      </c>
      <c r="BO502">
        <v>2.0718000000000001E-4</v>
      </c>
      <c r="BP502">
        <v>1.8028E-4</v>
      </c>
      <c r="BQ502">
        <v>1.8961E-4</v>
      </c>
      <c r="BR502">
        <v>1.7069000000000001E-4</v>
      </c>
      <c r="BS502">
        <v>1.8880000000000001E-4</v>
      </c>
      <c r="BT502">
        <v>1.5728000000000001E-4</v>
      </c>
      <c r="BU502">
        <v>1.6778E-4</v>
      </c>
      <c r="BV502">
        <v>2.0854000000000001E-4</v>
      </c>
      <c r="BW502">
        <v>2.1112999999999999E-4</v>
      </c>
      <c r="BX502">
        <v>1.9149E-4</v>
      </c>
      <c r="BY502">
        <v>1.8296999999999999E-4</v>
      </c>
      <c r="CA502">
        <v>3.6092999999999997E-4</v>
      </c>
      <c r="CB502">
        <v>3.3870999999999999E-4</v>
      </c>
      <c r="CC502">
        <v>3.6335000000000002E-4</v>
      </c>
      <c r="CD502">
        <v>3.6866999999999998E-4</v>
      </c>
      <c r="CE502">
        <v>3.4022000000000002E-4</v>
      </c>
      <c r="CF502">
        <v>4.0393999999999998E-4</v>
      </c>
      <c r="CG502">
        <v>3.4990999999999999E-4</v>
      </c>
      <c r="CH502">
        <v>3.7724999999999998E-4</v>
      </c>
      <c r="CI502">
        <v>3.5464999999999997E-4</v>
      </c>
      <c r="CJ502">
        <v>3.1473999999999999E-4</v>
      </c>
      <c r="CK502">
        <v>2.8268E-4</v>
      </c>
      <c r="CL502">
        <v>2.6254000000000002E-4</v>
      </c>
      <c r="CN502">
        <v>3.0757000000000001E-4</v>
      </c>
      <c r="CO502">
        <v>3.7122000000000001E-4</v>
      </c>
      <c r="CP502">
        <v>3.7285999999999998E-4</v>
      </c>
      <c r="CQ502">
        <v>2.4569000000000001E-4</v>
      </c>
      <c r="CR502">
        <v>2.6121E-4</v>
      </c>
      <c r="CS502">
        <v>4.0684E-4</v>
      </c>
      <c r="CT502">
        <v>3.5870999999999999E-4</v>
      </c>
      <c r="CU502">
        <v>2.4522999999999998E-4</v>
      </c>
      <c r="CV502">
        <v>2.6446999999999999E-4</v>
      </c>
      <c r="CW502">
        <v>2.7244999999999998E-4</v>
      </c>
      <c r="CX502">
        <v>3.7880999999999999E-4</v>
      </c>
      <c r="CY502">
        <v>2.2023999999999999E-4</v>
      </c>
      <c r="DA502">
        <v>1.1379000000000001E-4</v>
      </c>
      <c r="DB502" s="8">
        <v>9.6702999999999999E-5</v>
      </c>
      <c r="DC502">
        <v>1.1273E-4</v>
      </c>
      <c r="DD502" s="8">
        <v>9.7091999999999998E-5</v>
      </c>
      <c r="DE502">
        <v>1.1678E-4</v>
      </c>
      <c r="DF502">
        <v>1.2813000000000001E-4</v>
      </c>
      <c r="DG502">
        <v>1.1223E-4</v>
      </c>
      <c r="DH502" s="8">
        <v>8.2637000000000002E-5</v>
      </c>
      <c r="DI502">
        <v>1.0805E-4</v>
      </c>
      <c r="DJ502">
        <v>1.3442E-4</v>
      </c>
      <c r="DK502">
        <v>1.1619E-4</v>
      </c>
      <c r="DL502">
        <v>1.0495E-4</v>
      </c>
      <c r="DO502">
        <f t="shared" si="29"/>
        <v>2.0773888888888888E-4</v>
      </c>
      <c r="DP502">
        <f t="shared" si="30"/>
        <v>2.2506122222222221E-4</v>
      </c>
      <c r="DQ502">
        <f t="shared" si="31"/>
        <v>2.2623333333333338E-4</v>
      </c>
      <c r="DR502">
        <f t="shared" si="32"/>
        <v>1.8393359259259265E-4</v>
      </c>
      <c r="DT502">
        <v>62.372</v>
      </c>
    </row>
    <row r="503" spans="1:124" x14ac:dyDescent="0.25">
      <c r="A503">
        <v>4.4993000000000002E-4</v>
      </c>
      <c r="B503">
        <v>5.5024000000000002E-4</v>
      </c>
      <c r="C503">
        <v>5.2709999999999996E-4</v>
      </c>
      <c r="D503">
        <v>5.1097999999999996E-4</v>
      </c>
      <c r="E503">
        <v>1.5470999999999999E-4</v>
      </c>
      <c r="F503">
        <v>1.5496999999999999E-4</v>
      </c>
      <c r="G503">
        <v>1.4386999999999999E-4</v>
      </c>
      <c r="H503" s="8">
        <v>9.8981999999999995E-5</v>
      </c>
      <c r="I503">
        <v>1.2871000000000001E-4</v>
      </c>
      <c r="J503">
        <v>1.2559999999999999E-4</v>
      </c>
      <c r="K503" s="8">
        <v>9.7894999999999997E-5</v>
      </c>
      <c r="L503">
        <v>1.0170000000000001E-4</v>
      </c>
      <c r="N503">
        <v>1.6961E-4</v>
      </c>
      <c r="O503">
        <v>1.5632999999999999E-4</v>
      </c>
      <c r="P503">
        <v>1.4142000000000001E-4</v>
      </c>
      <c r="Q503">
        <v>1.0353000000000001E-4</v>
      </c>
      <c r="R503">
        <v>2.1571000000000001E-4</v>
      </c>
      <c r="S503">
        <v>1.9565000000000001E-4</v>
      </c>
      <c r="T503">
        <v>2.4547000000000002E-4</v>
      </c>
      <c r="U503">
        <v>1.6485E-4</v>
      </c>
      <c r="V503">
        <v>2.2767999999999999E-4</v>
      </c>
      <c r="W503">
        <v>1.6814E-4</v>
      </c>
      <c r="X503">
        <v>1.8442E-4</v>
      </c>
      <c r="Y503">
        <v>1.3721999999999999E-4</v>
      </c>
      <c r="AA503">
        <v>2.0515999999999999E-4</v>
      </c>
      <c r="AB503">
        <v>2.0400999999999999E-4</v>
      </c>
      <c r="AC503">
        <v>2.1024999999999999E-4</v>
      </c>
      <c r="AD503">
        <v>1.7017000000000001E-4</v>
      </c>
      <c r="AE503">
        <v>1.8823000000000001E-4</v>
      </c>
      <c r="AF503">
        <v>2.2717000000000001E-4</v>
      </c>
      <c r="AG503">
        <v>2.5586000000000001E-4</v>
      </c>
      <c r="AH503">
        <v>1.8391999999999999E-4</v>
      </c>
      <c r="AI503">
        <v>2.0322E-4</v>
      </c>
      <c r="AJ503">
        <v>1.9281999999999999E-4</v>
      </c>
      <c r="AK503">
        <v>1.9628000000000001E-4</v>
      </c>
      <c r="AL503">
        <v>1.2180000000000001E-4</v>
      </c>
      <c r="AN503">
        <v>2.0322E-4</v>
      </c>
      <c r="AO503">
        <v>1.9281999999999999E-4</v>
      </c>
      <c r="AP503">
        <v>1.9628000000000001E-4</v>
      </c>
      <c r="AQ503">
        <v>1.2180000000000001E-4</v>
      </c>
      <c r="AR503">
        <v>1.2119E-4</v>
      </c>
      <c r="AS503">
        <v>1.3835E-4</v>
      </c>
      <c r="AT503">
        <v>1.7699999999999999E-4</v>
      </c>
      <c r="AU503">
        <v>1.5171E-4</v>
      </c>
      <c r="AV503" s="8">
        <v>9.8789000000000006E-5</v>
      </c>
      <c r="AW503">
        <v>1.0525E-4</v>
      </c>
      <c r="AX503">
        <v>1.0893E-4</v>
      </c>
      <c r="AY503">
        <v>1.0746E-4</v>
      </c>
      <c r="BA503">
        <v>1.4198999999999999E-4</v>
      </c>
      <c r="BB503">
        <v>1.7124999999999999E-4</v>
      </c>
      <c r="BC503">
        <v>1.8933000000000001E-4</v>
      </c>
      <c r="BD503">
        <v>1.1340000000000001E-4</v>
      </c>
      <c r="BE503">
        <v>1.2145E-4</v>
      </c>
      <c r="BF503">
        <v>1.6362000000000001E-4</v>
      </c>
      <c r="BG503">
        <v>2.0534000000000001E-4</v>
      </c>
      <c r="BH503">
        <v>1.5924999999999999E-4</v>
      </c>
      <c r="BI503">
        <v>2.0979000000000001E-4</v>
      </c>
      <c r="BJ503">
        <v>2.4424000000000001E-4</v>
      </c>
      <c r="BK503">
        <v>2.454E-4</v>
      </c>
      <c r="BL503">
        <v>1.8966999999999999E-4</v>
      </c>
      <c r="BN503">
        <v>2.4999000000000001E-4</v>
      </c>
      <c r="BO503">
        <v>1.9623000000000001E-4</v>
      </c>
      <c r="BP503">
        <v>1.7891000000000001E-4</v>
      </c>
      <c r="BQ503">
        <v>1.8558999999999999E-4</v>
      </c>
      <c r="BR503">
        <v>1.7588E-4</v>
      </c>
      <c r="BS503">
        <v>1.9667999999999999E-4</v>
      </c>
      <c r="BT503">
        <v>1.4028000000000001E-4</v>
      </c>
      <c r="BU503">
        <v>1.7414000000000001E-4</v>
      </c>
      <c r="BV503">
        <v>1.9347E-4</v>
      </c>
      <c r="BW503">
        <v>2.4682000000000003E-4</v>
      </c>
      <c r="BX503">
        <v>2.0825999999999999E-4</v>
      </c>
      <c r="BY503">
        <v>1.7608000000000001E-4</v>
      </c>
      <c r="CA503">
        <v>3.0603999999999999E-4</v>
      </c>
      <c r="CB503">
        <v>3.2141E-4</v>
      </c>
      <c r="CC503">
        <v>4.1185000000000001E-4</v>
      </c>
      <c r="CD503">
        <v>4.2648000000000002E-4</v>
      </c>
      <c r="CE503">
        <v>3.7097999999999998E-4</v>
      </c>
      <c r="CF503">
        <v>4.5595E-4</v>
      </c>
      <c r="CG503">
        <v>3.5508000000000002E-4</v>
      </c>
      <c r="CH503">
        <v>3.3673999999999998E-4</v>
      </c>
      <c r="CI503">
        <v>2.9626000000000001E-4</v>
      </c>
      <c r="CJ503">
        <v>3.1097999999999998E-4</v>
      </c>
      <c r="CK503">
        <v>2.9955999999999998E-4</v>
      </c>
      <c r="CL503">
        <v>2.7854000000000003E-4</v>
      </c>
      <c r="CN503">
        <v>3.0655E-4</v>
      </c>
      <c r="CO503">
        <v>3.6113999999999997E-4</v>
      </c>
      <c r="CP503">
        <v>4.1648999999999999E-4</v>
      </c>
      <c r="CQ503">
        <v>2.4067000000000001E-4</v>
      </c>
      <c r="CR503">
        <v>2.7902E-4</v>
      </c>
      <c r="CS503">
        <v>3.2377000000000003E-4</v>
      </c>
      <c r="CT503">
        <v>3.3662999999999998E-4</v>
      </c>
      <c r="CU503">
        <v>2.4153999999999999E-4</v>
      </c>
      <c r="CV503">
        <v>2.3143E-4</v>
      </c>
      <c r="CW503">
        <v>2.6654000000000001E-4</v>
      </c>
      <c r="CX503">
        <v>3.9103E-4</v>
      </c>
      <c r="CY503">
        <v>2.2582E-4</v>
      </c>
      <c r="DA503">
        <v>1.2585999999999999E-4</v>
      </c>
      <c r="DB503" s="8">
        <v>9.2306999999999996E-5</v>
      </c>
      <c r="DC503">
        <v>1.1869E-4</v>
      </c>
      <c r="DD503" s="8">
        <v>9.1071999999999998E-5</v>
      </c>
      <c r="DE503">
        <v>1.2446000000000001E-4</v>
      </c>
      <c r="DF503">
        <v>1.1231E-4</v>
      </c>
      <c r="DG503">
        <v>1.1781E-4</v>
      </c>
      <c r="DH503" s="8">
        <v>8.1971999999999994E-5</v>
      </c>
      <c r="DI503">
        <v>1.1574999999999999E-4</v>
      </c>
      <c r="DJ503">
        <v>1.5461000000000001E-4</v>
      </c>
      <c r="DK503">
        <v>1.1389E-4</v>
      </c>
      <c r="DL503">
        <v>1.0068000000000001E-4</v>
      </c>
      <c r="DO503">
        <f t="shared" si="29"/>
        <v>2.0796588888888893E-4</v>
      </c>
      <c r="DP503">
        <f t="shared" si="30"/>
        <v>2.2330396296296295E-4</v>
      </c>
      <c r="DQ503">
        <f t="shared" si="31"/>
        <v>2.3012314814814817E-4</v>
      </c>
      <c r="DR503">
        <f t="shared" si="32"/>
        <v>1.8502837037037036E-4</v>
      </c>
      <c r="DT503">
        <v>62.497</v>
      </c>
    </row>
    <row r="504" spans="1:124" x14ac:dyDescent="0.25">
      <c r="A504">
        <v>4.5152000000000001E-4</v>
      </c>
      <c r="B504">
        <v>5.7322999999999999E-4</v>
      </c>
      <c r="C504">
        <v>5.2143000000000003E-4</v>
      </c>
      <c r="D504">
        <v>5.2459999999999996E-4</v>
      </c>
      <c r="E504">
        <v>1.5724000000000001E-4</v>
      </c>
      <c r="F504">
        <v>1.5616999999999999E-4</v>
      </c>
      <c r="G504">
        <v>1.4322E-4</v>
      </c>
      <c r="H504" s="8">
        <v>9.9087999999999997E-5</v>
      </c>
      <c r="I504">
        <v>1.2739000000000001E-4</v>
      </c>
      <c r="J504">
        <v>1.2369E-4</v>
      </c>
      <c r="K504" s="8">
        <v>9.4760999999999996E-5</v>
      </c>
      <c r="L504" s="8">
        <v>9.9059000000000001E-5</v>
      </c>
      <c r="N504">
        <v>1.7217999999999999E-4</v>
      </c>
      <c r="O504">
        <v>1.5441000000000001E-4</v>
      </c>
      <c r="P504">
        <v>1.3805999999999999E-4</v>
      </c>
      <c r="Q504" s="8">
        <v>9.6347000000000004E-5</v>
      </c>
      <c r="R504">
        <v>2.1008999999999999E-4</v>
      </c>
      <c r="S504">
        <v>1.9536999999999999E-4</v>
      </c>
      <c r="T504">
        <v>2.3739E-4</v>
      </c>
      <c r="U504">
        <v>1.6589999999999999E-4</v>
      </c>
      <c r="V504">
        <v>2.3869000000000001E-4</v>
      </c>
      <c r="W504">
        <v>1.7284000000000001E-4</v>
      </c>
      <c r="X504">
        <v>1.7736E-4</v>
      </c>
      <c r="Y504">
        <v>1.3292999999999999E-4</v>
      </c>
      <c r="AA504">
        <v>2.1047000000000001E-4</v>
      </c>
      <c r="AB504">
        <v>1.8242000000000001E-4</v>
      </c>
      <c r="AC504">
        <v>1.9959000000000001E-4</v>
      </c>
      <c r="AD504">
        <v>1.6751E-4</v>
      </c>
      <c r="AE504">
        <v>1.8641E-4</v>
      </c>
      <c r="AF504">
        <v>2.2851999999999999E-4</v>
      </c>
      <c r="AG504">
        <v>2.6235000000000001E-4</v>
      </c>
      <c r="AH504">
        <v>1.817E-4</v>
      </c>
      <c r="AI504">
        <v>2.1578999999999999E-4</v>
      </c>
      <c r="AJ504">
        <v>1.8569999999999999E-4</v>
      </c>
      <c r="AK504">
        <v>2.0117E-4</v>
      </c>
      <c r="AL504">
        <v>1.1993E-4</v>
      </c>
      <c r="AN504">
        <v>2.1578999999999999E-4</v>
      </c>
      <c r="AO504">
        <v>1.8569999999999999E-4</v>
      </c>
      <c r="AP504">
        <v>2.0117E-4</v>
      </c>
      <c r="AQ504">
        <v>1.1993E-4</v>
      </c>
      <c r="AR504">
        <v>1.2683E-4</v>
      </c>
      <c r="AS504">
        <v>1.2860000000000001E-4</v>
      </c>
      <c r="AT504">
        <v>1.7406E-4</v>
      </c>
      <c r="AU504">
        <v>1.5533999999999999E-4</v>
      </c>
      <c r="AV504" s="8">
        <v>9.4090000000000002E-5</v>
      </c>
      <c r="AW504">
        <v>1.013E-4</v>
      </c>
      <c r="AX504">
        <v>1.0946999999999999E-4</v>
      </c>
      <c r="AY504">
        <v>1.0805E-4</v>
      </c>
      <c r="BA504">
        <v>1.4224999999999999E-4</v>
      </c>
      <c r="BB504">
        <v>1.7678E-4</v>
      </c>
      <c r="BC504">
        <v>2.0207999999999999E-4</v>
      </c>
      <c r="BD504">
        <v>1.065E-4</v>
      </c>
      <c r="BE504">
        <v>1.1212E-4</v>
      </c>
      <c r="BF504">
        <v>1.6737999999999999E-4</v>
      </c>
      <c r="BG504">
        <v>2.1474999999999999E-4</v>
      </c>
      <c r="BH504">
        <v>1.6804999999999999E-4</v>
      </c>
      <c r="BI504">
        <v>2.0659000000000001E-4</v>
      </c>
      <c r="BJ504">
        <v>2.5527999999999998E-4</v>
      </c>
      <c r="BK504">
        <v>2.4343999999999999E-4</v>
      </c>
      <c r="BL504">
        <v>1.9881E-4</v>
      </c>
      <c r="BN504">
        <v>2.5485999999999998E-4</v>
      </c>
      <c r="BO504">
        <v>1.9131000000000001E-4</v>
      </c>
      <c r="BP504">
        <v>1.7822000000000001E-4</v>
      </c>
      <c r="BQ504">
        <v>1.8359999999999999E-4</v>
      </c>
      <c r="BR504">
        <v>1.7810999999999999E-4</v>
      </c>
      <c r="BS504">
        <v>2.0003999999999999E-4</v>
      </c>
      <c r="BT504">
        <v>1.3297999999999999E-4</v>
      </c>
      <c r="BU504">
        <v>1.7658999999999999E-4</v>
      </c>
      <c r="BV504">
        <v>1.8647E-4</v>
      </c>
      <c r="BW504">
        <v>2.6139000000000002E-4</v>
      </c>
      <c r="BX504">
        <v>2.1492000000000001E-4</v>
      </c>
      <c r="BY504">
        <v>1.7335000000000001E-4</v>
      </c>
      <c r="CA504">
        <v>2.8264000000000002E-4</v>
      </c>
      <c r="CB504">
        <v>3.1436000000000002E-4</v>
      </c>
      <c r="CC504">
        <v>4.3245000000000002E-4</v>
      </c>
      <c r="CD504">
        <v>4.5058000000000001E-4</v>
      </c>
      <c r="CE504">
        <v>3.8283000000000002E-4</v>
      </c>
      <c r="CF504">
        <v>4.7793E-4</v>
      </c>
      <c r="CG504">
        <v>3.5764E-4</v>
      </c>
      <c r="CH504">
        <v>3.1840999999999998E-4</v>
      </c>
      <c r="CI504">
        <v>2.7185000000000002E-4</v>
      </c>
      <c r="CJ504">
        <v>3.0980999999999999E-4</v>
      </c>
      <c r="CK504">
        <v>3.0577000000000002E-4</v>
      </c>
      <c r="CL504">
        <v>2.8557000000000002E-4</v>
      </c>
      <c r="CN504">
        <v>3.0569000000000001E-4</v>
      </c>
      <c r="CO504">
        <v>3.5719000000000001E-4</v>
      </c>
      <c r="CP504">
        <v>4.3494999999999997E-4</v>
      </c>
      <c r="CQ504">
        <v>2.3829999999999999E-4</v>
      </c>
      <c r="CR504">
        <v>2.8665E-4</v>
      </c>
      <c r="CS504">
        <v>2.8915000000000001E-4</v>
      </c>
      <c r="CT504">
        <v>3.2736000000000001E-4</v>
      </c>
      <c r="CU504">
        <v>2.4018999999999999E-4</v>
      </c>
      <c r="CV504">
        <v>2.1693999999999999E-4</v>
      </c>
      <c r="CW504">
        <v>2.6459999999999998E-4</v>
      </c>
      <c r="CX504">
        <v>3.9604000000000001E-4</v>
      </c>
      <c r="CY504">
        <v>2.2866E-4</v>
      </c>
      <c r="DA504">
        <v>1.3097E-4</v>
      </c>
      <c r="DB504" s="8">
        <v>9.0545999999999997E-5</v>
      </c>
      <c r="DC504">
        <v>1.2106E-4</v>
      </c>
      <c r="DD504" s="8">
        <v>8.8604999999999996E-5</v>
      </c>
      <c r="DE504">
        <v>1.2763E-4</v>
      </c>
      <c r="DF504">
        <v>1.0584E-4</v>
      </c>
      <c r="DG504">
        <v>1.1993E-4</v>
      </c>
      <c r="DH504" s="8">
        <v>8.1803000000000003E-5</v>
      </c>
      <c r="DI504">
        <v>1.1856E-4</v>
      </c>
      <c r="DJ504">
        <v>1.6307999999999999E-4</v>
      </c>
      <c r="DK504">
        <v>1.1288E-4</v>
      </c>
      <c r="DL504" s="8">
        <v>9.8632E-5</v>
      </c>
      <c r="DO504">
        <f t="shared" si="29"/>
        <v>2.0780185185185183E-4</v>
      </c>
      <c r="DP504">
        <f t="shared" si="30"/>
        <v>2.2269022222222226E-4</v>
      </c>
      <c r="DQ504">
        <f t="shared" si="31"/>
        <v>2.3164818518518521E-4</v>
      </c>
      <c r="DR504">
        <f t="shared" si="32"/>
        <v>1.8548274074074077E-4</v>
      </c>
      <c r="DT504">
        <v>62.622</v>
      </c>
    </row>
    <row r="505" spans="1:124" x14ac:dyDescent="0.25">
      <c r="A505">
        <v>4.4755000000000001E-4</v>
      </c>
      <c r="B505">
        <v>5.5471000000000003E-4</v>
      </c>
      <c r="C505">
        <v>5.2651E-4</v>
      </c>
      <c r="D505">
        <v>5.1382999999999995E-4</v>
      </c>
      <c r="E505">
        <v>1.5448E-4</v>
      </c>
      <c r="F505">
        <v>1.5435000000000001E-4</v>
      </c>
      <c r="G505">
        <v>1.4421E-4</v>
      </c>
      <c r="H505" s="8">
        <v>9.8923000000000001E-5</v>
      </c>
      <c r="I505">
        <v>1.2772E-4</v>
      </c>
      <c r="J505">
        <v>1.2590999999999999E-4</v>
      </c>
      <c r="K505" s="8">
        <v>9.8581999999999999E-5</v>
      </c>
      <c r="L505">
        <v>1.0175000000000001E-4</v>
      </c>
      <c r="N505">
        <v>1.6901000000000001E-4</v>
      </c>
      <c r="O505">
        <v>1.5646E-4</v>
      </c>
      <c r="P505">
        <v>1.4164000000000001E-4</v>
      </c>
      <c r="Q505">
        <v>1.0359E-4</v>
      </c>
      <c r="R505">
        <v>2.1374E-4</v>
      </c>
      <c r="S505">
        <v>1.9631999999999999E-4</v>
      </c>
      <c r="T505">
        <v>2.4480999999999998E-4</v>
      </c>
      <c r="U505">
        <v>1.6504000000000001E-4</v>
      </c>
      <c r="V505">
        <v>2.2767999999999999E-4</v>
      </c>
      <c r="W505">
        <v>1.6824E-4</v>
      </c>
      <c r="X505">
        <v>1.8406E-4</v>
      </c>
      <c r="Y505">
        <v>1.3721E-4</v>
      </c>
      <c r="AA505">
        <v>2.0489E-4</v>
      </c>
      <c r="AB505">
        <v>2.0479999999999999E-4</v>
      </c>
      <c r="AC505">
        <v>2.1053000000000001E-4</v>
      </c>
      <c r="AD505">
        <v>1.6945999999999999E-4</v>
      </c>
      <c r="AE505">
        <v>1.8778999999999999E-4</v>
      </c>
      <c r="AF505">
        <v>2.2608E-4</v>
      </c>
      <c r="AG505">
        <v>2.5566E-4</v>
      </c>
      <c r="AH505">
        <v>1.8291999999999999E-4</v>
      </c>
      <c r="AI505">
        <v>2.0268E-4</v>
      </c>
      <c r="AJ505">
        <v>1.9278000000000001E-4</v>
      </c>
      <c r="AK505">
        <v>1.9589999999999999E-4</v>
      </c>
      <c r="AL505">
        <v>1.2208999999999999E-4</v>
      </c>
      <c r="AN505">
        <v>2.0268E-4</v>
      </c>
      <c r="AO505">
        <v>1.9278000000000001E-4</v>
      </c>
      <c r="AP505">
        <v>1.9589999999999999E-4</v>
      </c>
      <c r="AQ505">
        <v>1.2208999999999999E-4</v>
      </c>
      <c r="AR505">
        <v>1.2133000000000001E-4</v>
      </c>
      <c r="AS505">
        <v>1.3755000000000001E-4</v>
      </c>
      <c r="AT505">
        <v>1.7673999999999999E-4</v>
      </c>
      <c r="AU505">
        <v>1.5153000000000001E-4</v>
      </c>
      <c r="AV505">
        <v>1.0003E-4</v>
      </c>
      <c r="AW505">
        <v>1.0590999999999999E-4</v>
      </c>
      <c r="AX505">
        <v>1.0843E-4</v>
      </c>
      <c r="AY505">
        <v>1.0726E-4</v>
      </c>
      <c r="BA505">
        <v>1.4228E-4</v>
      </c>
      <c r="BB505">
        <v>1.7174000000000001E-4</v>
      </c>
      <c r="BC505">
        <v>1.8984000000000001E-4</v>
      </c>
      <c r="BD505">
        <v>1.1378E-4</v>
      </c>
      <c r="BE505">
        <v>1.2104000000000001E-4</v>
      </c>
      <c r="BF505">
        <v>1.6286999999999999E-4</v>
      </c>
      <c r="BG505">
        <v>2.0437999999999999E-4</v>
      </c>
      <c r="BH505">
        <v>1.5987E-4</v>
      </c>
      <c r="BI505">
        <v>2.0930999999999999E-4</v>
      </c>
      <c r="BJ505">
        <v>2.4372E-4</v>
      </c>
      <c r="BK505">
        <v>2.4303000000000001E-4</v>
      </c>
      <c r="BL505">
        <v>1.8919E-4</v>
      </c>
      <c r="BN505">
        <v>2.4888999999999998E-4</v>
      </c>
      <c r="BO505">
        <v>1.9527999999999999E-4</v>
      </c>
      <c r="BP505">
        <v>1.7859000000000001E-4</v>
      </c>
      <c r="BQ505">
        <v>1.8479E-4</v>
      </c>
      <c r="BR505">
        <v>1.7603000000000001E-4</v>
      </c>
      <c r="BS505">
        <v>1.9687E-4</v>
      </c>
      <c r="BT505">
        <v>1.3961999999999999E-4</v>
      </c>
      <c r="BU505">
        <v>1.7367000000000001E-4</v>
      </c>
      <c r="BV505">
        <v>1.9163000000000001E-4</v>
      </c>
      <c r="BW505">
        <v>2.4628999999999997E-4</v>
      </c>
      <c r="BX505">
        <v>2.0755E-4</v>
      </c>
      <c r="BY505">
        <v>1.7631999999999999E-4</v>
      </c>
      <c r="CA505">
        <v>3.0434E-4</v>
      </c>
      <c r="CB505">
        <v>3.2160000000000001E-4</v>
      </c>
      <c r="CC505">
        <v>4.1299000000000002E-4</v>
      </c>
      <c r="CD505">
        <v>4.2680000000000002E-4</v>
      </c>
      <c r="CE505">
        <v>3.6880000000000002E-4</v>
      </c>
      <c r="CF505">
        <v>4.5689999999999999E-4</v>
      </c>
      <c r="CG505">
        <v>3.5597E-4</v>
      </c>
      <c r="CH505">
        <v>3.3296999999999998E-4</v>
      </c>
      <c r="CI505">
        <v>2.9562000000000002E-4</v>
      </c>
      <c r="CJ505">
        <v>3.1181999999999998E-4</v>
      </c>
      <c r="CK505">
        <v>2.9765E-4</v>
      </c>
      <c r="CL505">
        <v>2.7941000000000001E-4</v>
      </c>
      <c r="CN505">
        <v>3.0545000000000002E-4</v>
      </c>
      <c r="CO505">
        <v>3.6161E-4</v>
      </c>
      <c r="CP505">
        <v>4.1733999999999999E-4</v>
      </c>
      <c r="CQ505">
        <v>2.3995E-4</v>
      </c>
      <c r="CR505">
        <v>2.7955999999999999E-4</v>
      </c>
      <c r="CS505">
        <v>3.2317000000000001E-4</v>
      </c>
      <c r="CT505">
        <v>3.3625000000000001E-4</v>
      </c>
      <c r="CU505">
        <v>2.4190999999999999E-4</v>
      </c>
      <c r="CV505">
        <v>2.2948000000000001E-4</v>
      </c>
      <c r="CW505">
        <v>2.6767000000000002E-4</v>
      </c>
      <c r="CX505">
        <v>3.9083E-4</v>
      </c>
      <c r="CY505">
        <v>2.2703E-4</v>
      </c>
      <c r="DA505">
        <v>1.261E-4</v>
      </c>
      <c r="DB505" s="8">
        <v>9.2425999999999999E-5</v>
      </c>
      <c r="DC505">
        <v>1.1843E-4</v>
      </c>
      <c r="DD505" s="8">
        <v>9.1107999999999996E-5</v>
      </c>
      <c r="DE505">
        <v>1.2439999999999999E-4</v>
      </c>
      <c r="DF505">
        <v>1.1247E-4</v>
      </c>
      <c r="DG505">
        <v>1.1733E-4</v>
      </c>
      <c r="DH505" s="8">
        <v>8.2202999999999999E-5</v>
      </c>
      <c r="DI505">
        <v>1.1483E-4</v>
      </c>
      <c r="DJ505">
        <v>1.5485E-4</v>
      </c>
      <c r="DK505">
        <v>1.1373E-4</v>
      </c>
      <c r="DL505">
        <v>1E-4</v>
      </c>
      <c r="DO505">
        <f t="shared" si="29"/>
        <v>2.0730888888888886E-4</v>
      </c>
      <c r="DP505">
        <f t="shared" si="30"/>
        <v>2.2352503703703706E-4</v>
      </c>
      <c r="DQ505">
        <f t="shared" si="31"/>
        <v>2.2987044444444446E-4</v>
      </c>
      <c r="DR505">
        <f t="shared" si="32"/>
        <v>1.8498866666666669E-4</v>
      </c>
      <c r="DT505">
        <v>62.747999999999998</v>
      </c>
    </row>
    <row r="506" spans="1:124" x14ac:dyDescent="0.25">
      <c r="A506">
        <v>4.4021000000000002E-4</v>
      </c>
      <c r="B506">
        <v>5.0555999999999995E-4</v>
      </c>
      <c r="C506">
        <v>5.3923000000000003E-4</v>
      </c>
      <c r="D506">
        <v>4.8497999999999998E-4</v>
      </c>
      <c r="E506">
        <v>1.4802000000000001E-4</v>
      </c>
      <c r="F506">
        <v>1.5055E-4</v>
      </c>
      <c r="G506">
        <v>1.4625E-4</v>
      </c>
      <c r="H506" s="8">
        <v>9.8565000000000002E-5</v>
      </c>
      <c r="I506">
        <v>1.2946999999999999E-4</v>
      </c>
      <c r="J506">
        <v>1.3095000000000001E-4</v>
      </c>
      <c r="K506">
        <v>1.0712E-4</v>
      </c>
      <c r="L506">
        <v>1.0819000000000001E-4</v>
      </c>
      <c r="N506">
        <v>1.6191E-4</v>
      </c>
      <c r="O506">
        <v>1.6126000000000001E-4</v>
      </c>
      <c r="P506">
        <v>1.5003999999999999E-4</v>
      </c>
      <c r="Q506">
        <v>1.2099000000000001E-4</v>
      </c>
      <c r="R506">
        <v>2.2442E-4</v>
      </c>
      <c r="S506">
        <v>1.9793E-4</v>
      </c>
      <c r="T506">
        <v>2.6331E-4</v>
      </c>
      <c r="U506">
        <v>1.6275E-4</v>
      </c>
      <c r="V506">
        <v>2.0107999999999999E-4</v>
      </c>
      <c r="W506">
        <v>1.5700999999999999E-4</v>
      </c>
      <c r="X506">
        <v>2.0055999999999999E-4</v>
      </c>
      <c r="Y506">
        <v>1.4752999999999999E-4</v>
      </c>
      <c r="AA506">
        <v>1.9165E-4</v>
      </c>
      <c r="AB506">
        <v>2.5799999999999998E-4</v>
      </c>
      <c r="AC506">
        <v>2.3661999999999999E-4</v>
      </c>
      <c r="AD506">
        <v>1.7483E-4</v>
      </c>
      <c r="AE506">
        <v>1.9152000000000001E-4</v>
      </c>
      <c r="AF506">
        <v>2.2123999999999999E-4</v>
      </c>
      <c r="AG506">
        <v>2.3965999999999999E-4</v>
      </c>
      <c r="AH506">
        <v>1.8681000000000001E-4</v>
      </c>
      <c r="AI506">
        <v>1.7155E-4</v>
      </c>
      <c r="AJ506">
        <v>2.0986999999999999E-4</v>
      </c>
      <c r="AK506">
        <v>1.8352E-4</v>
      </c>
      <c r="AL506">
        <v>1.2700999999999999E-4</v>
      </c>
      <c r="AN506">
        <v>1.7155E-4</v>
      </c>
      <c r="AO506">
        <v>2.0986999999999999E-4</v>
      </c>
      <c r="AP506">
        <v>1.8352E-4</v>
      </c>
      <c r="AQ506">
        <v>1.2700999999999999E-4</v>
      </c>
      <c r="AR506">
        <v>1.0789E-4</v>
      </c>
      <c r="AS506">
        <v>1.5990000000000001E-4</v>
      </c>
      <c r="AT506">
        <v>1.8343E-4</v>
      </c>
      <c r="AU506">
        <v>1.4249999999999999E-4</v>
      </c>
      <c r="AV506">
        <v>1.1313E-4</v>
      </c>
      <c r="AW506">
        <v>1.1636E-4</v>
      </c>
      <c r="AX506">
        <v>1.0639E-4</v>
      </c>
      <c r="AY506">
        <v>1.0552000000000001E-4</v>
      </c>
      <c r="BA506">
        <v>1.4203999999999999E-4</v>
      </c>
      <c r="BB506">
        <v>1.5904999999999999E-4</v>
      </c>
      <c r="BC506">
        <v>1.5977E-4</v>
      </c>
      <c r="BD506">
        <v>1.3093999999999999E-4</v>
      </c>
      <c r="BE506">
        <v>1.4291999999999999E-4</v>
      </c>
      <c r="BF506">
        <v>1.5270999999999999E-4</v>
      </c>
      <c r="BG506">
        <v>1.8026000000000001E-4</v>
      </c>
      <c r="BH506">
        <v>1.3949000000000001E-4</v>
      </c>
      <c r="BI506">
        <v>2.1630999999999999E-4</v>
      </c>
      <c r="BJ506">
        <v>2.1628000000000001E-4</v>
      </c>
      <c r="BK506">
        <v>2.4429999999999998E-4</v>
      </c>
      <c r="BL506">
        <v>1.6642E-4</v>
      </c>
      <c r="BN506">
        <v>2.3551999999999999E-4</v>
      </c>
      <c r="BO506">
        <v>2.0574999999999999E-4</v>
      </c>
      <c r="BP506">
        <v>1.7975000000000001E-4</v>
      </c>
      <c r="BQ506">
        <v>1.884E-4</v>
      </c>
      <c r="BR506">
        <v>1.7085000000000001E-4</v>
      </c>
      <c r="BS506">
        <v>1.8900000000000001E-4</v>
      </c>
      <c r="BT506">
        <v>1.5626E-4</v>
      </c>
      <c r="BU506">
        <v>1.6705999999999999E-4</v>
      </c>
      <c r="BV506">
        <v>2.0583E-4</v>
      </c>
      <c r="BW506">
        <v>2.1031000000000001E-4</v>
      </c>
      <c r="BX506">
        <v>1.9040999999999999E-4</v>
      </c>
      <c r="BY506">
        <v>1.8322E-4</v>
      </c>
      <c r="CA506">
        <v>3.5828999999999999E-4</v>
      </c>
      <c r="CB506">
        <v>3.388E-4</v>
      </c>
      <c r="CC506">
        <v>3.6483000000000002E-4</v>
      </c>
      <c r="CD506">
        <v>3.6902000000000001E-4</v>
      </c>
      <c r="CE506">
        <v>3.3700000000000001E-4</v>
      </c>
      <c r="CF506">
        <v>4.0515000000000001E-4</v>
      </c>
      <c r="CG506">
        <v>3.5101000000000002E-4</v>
      </c>
      <c r="CH506">
        <v>3.7169999999999998E-4</v>
      </c>
      <c r="CI506">
        <v>3.5353000000000001E-4</v>
      </c>
      <c r="CJ506">
        <v>3.1578999999999998E-4</v>
      </c>
      <c r="CK506">
        <v>2.7986999999999999E-4</v>
      </c>
      <c r="CL506">
        <v>2.6365999999999998E-4</v>
      </c>
      <c r="CN506">
        <v>3.0590000000000001E-4</v>
      </c>
      <c r="CO506">
        <v>3.7176E-4</v>
      </c>
      <c r="CP506">
        <v>3.7396E-4</v>
      </c>
      <c r="CQ506">
        <v>2.4456E-4</v>
      </c>
      <c r="CR506">
        <v>2.6188999999999997E-4</v>
      </c>
      <c r="CS506">
        <v>4.0578000000000001E-4</v>
      </c>
      <c r="CT506">
        <v>3.5802000000000002E-4</v>
      </c>
      <c r="CU506">
        <v>2.4563999999999999E-4</v>
      </c>
      <c r="CV506">
        <v>2.6156999999999998E-4</v>
      </c>
      <c r="CW506">
        <v>2.7395000000000002E-4</v>
      </c>
      <c r="CX506">
        <v>3.7838999999999999E-4</v>
      </c>
      <c r="CY506">
        <v>2.2186999999999999E-4</v>
      </c>
      <c r="DA506">
        <v>1.1409E-4</v>
      </c>
      <c r="DB506" s="8">
        <v>9.6828000000000002E-5</v>
      </c>
      <c r="DC506">
        <v>1.1233E-4</v>
      </c>
      <c r="DD506" s="8">
        <v>9.7095000000000005E-5</v>
      </c>
      <c r="DE506">
        <v>1.1666E-4</v>
      </c>
      <c r="DF506">
        <v>1.2829000000000001E-4</v>
      </c>
      <c r="DG506">
        <v>1.1152E-4</v>
      </c>
      <c r="DH506" s="8">
        <v>8.2925999999999999E-5</v>
      </c>
      <c r="DI506">
        <v>1.0671E-4</v>
      </c>
      <c r="DJ506">
        <v>1.3473000000000001E-4</v>
      </c>
      <c r="DK506">
        <v>1.1592E-4</v>
      </c>
      <c r="DL506">
        <v>1.0394E-4</v>
      </c>
      <c r="DO506">
        <f t="shared" si="29"/>
        <v>2.0672259259259262E-4</v>
      </c>
      <c r="DP506">
        <f t="shared" si="30"/>
        <v>2.2528437037037035E-4</v>
      </c>
      <c r="DQ506">
        <f t="shared" si="31"/>
        <v>2.2578703703703704E-4</v>
      </c>
      <c r="DR506">
        <f t="shared" si="32"/>
        <v>1.8380096296296295E-4</v>
      </c>
      <c r="DT506">
        <v>62.872999999999998</v>
      </c>
    </row>
    <row r="507" spans="1:124" x14ac:dyDescent="0.25">
      <c r="A507">
        <v>4.3357999999999998E-4</v>
      </c>
      <c r="B507">
        <v>4.5476000000000002E-4</v>
      </c>
      <c r="C507">
        <v>5.5201999999999996E-4</v>
      </c>
      <c r="D507">
        <v>4.5502999999999999E-4</v>
      </c>
      <c r="E507">
        <v>1.416E-4</v>
      </c>
      <c r="F507">
        <v>1.4693E-4</v>
      </c>
      <c r="G507">
        <v>1.4814E-4</v>
      </c>
      <c r="H507" s="8">
        <v>9.8206000000000001E-5</v>
      </c>
      <c r="I507">
        <v>1.3151999999999999E-4</v>
      </c>
      <c r="J507">
        <v>1.3585999999999999E-4</v>
      </c>
      <c r="K507">
        <v>1.154E-4</v>
      </c>
      <c r="L507">
        <v>1.1458E-4</v>
      </c>
      <c r="N507">
        <v>1.55E-4</v>
      </c>
      <c r="O507">
        <v>1.6598000000000001E-4</v>
      </c>
      <c r="P507">
        <v>1.5834000000000001E-4</v>
      </c>
      <c r="Q507">
        <v>1.3834000000000001E-4</v>
      </c>
      <c r="R507">
        <v>2.3573999999999999E-4</v>
      </c>
      <c r="S507">
        <v>1.9928E-4</v>
      </c>
      <c r="T507">
        <v>2.8198999999999998E-4</v>
      </c>
      <c r="U507">
        <v>1.6035999999999999E-4</v>
      </c>
      <c r="V507">
        <v>1.7443999999999999E-4</v>
      </c>
      <c r="W507">
        <v>1.4571000000000001E-4</v>
      </c>
      <c r="X507">
        <v>2.1713E-4</v>
      </c>
      <c r="Y507">
        <v>1.5782E-4</v>
      </c>
      <c r="AA507">
        <v>1.7846E-4</v>
      </c>
      <c r="AB507">
        <v>3.1085999999999999E-4</v>
      </c>
      <c r="AC507">
        <v>2.6256000000000001E-4</v>
      </c>
      <c r="AD507">
        <v>1.8040999999999999E-4</v>
      </c>
      <c r="AE507">
        <v>1.9536999999999999E-4</v>
      </c>
      <c r="AF507">
        <v>2.1672999999999999E-4</v>
      </c>
      <c r="AG507">
        <v>2.2368999999999999E-4</v>
      </c>
      <c r="AH507">
        <v>1.9099000000000001E-4</v>
      </c>
      <c r="AI507">
        <v>1.4056999999999999E-4</v>
      </c>
      <c r="AJ507">
        <v>2.2693E-4</v>
      </c>
      <c r="AK507">
        <v>1.7123999999999999E-4</v>
      </c>
      <c r="AL507">
        <v>1.3180000000000001E-4</v>
      </c>
      <c r="AN507">
        <v>1.4056999999999999E-4</v>
      </c>
      <c r="AO507">
        <v>2.2693E-4</v>
      </c>
      <c r="AP507">
        <v>1.7123999999999999E-4</v>
      </c>
      <c r="AQ507">
        <v>1.3180000000000001E-4</v>
      </c>
      <c r="AR507" s="8">
        <v>9.4399000000000002E-5</v>
      </c>
      <c r="AS507">
        <v>1.8248E-4</v>
      </c>
      <c r="AT507">
        <v>1.9018E-4</v>
      </c>
      <c r="AU507">
        <v>1.3350999999999999E-4</v>
      </c>
      <c r="AV507">
        <v>1.2578000000000001E-4</v>
      </c>
      <c r="AW507">
        <v>1.2655000000000001E-4</v>
      </c>
      <c r="AX507">
        <v>1.0450000000000001E-4</v>
      </c>
      <c r="AY507">
        <v>1.0382000000000001E-4</v>
      </c>
      <c r="BA507">
        <v>1.4166E-4</v>
      </c>
      <c r="BB507">
        <v>1.4616999999999999E-4</v>
      </c>
      <c r="BC507">
        <v>1.295E-4</v>
      </c>
      <c r="BD507">
        <v>1.4794E-4</v>
      </c>
      <c r="BE507">
        <v>1.6490999999999999E-4</v>
      </c>
      <c r="BF507">
        <v>1.4278000000000001E-4</v>
      </c>
      <c r="BG507">
        <v>1.5644000000000001E-4</v>
      </c>
      <c r="BH507">
        <v>1.1887000000000001E-4</v>
      </c>
      <c r="BI507">
        <v>2.2342E-4</v>
      </c>
      <c r="BJ507">
        <v>1.8898E-4</v>
      </c>
      <c r="BK507">
        <v>2.4635E-4</v>
      </c>
      <c r="BL507">
        <v>1.4378000000000001E-4</v>
      </c>
      <c r="BN507">
        <v>2.2248999999999999E-4</v>
      </c>
      <c r="BO507">
        <v>2.165E-4</v>
      </c>
      <c r="BP507">
        <v>1.8097E-4</v>
      </c>
      <c r="BQ507">
        <v>1.9225000000000001E-4</v>
      </c>
      <c r="BR507">
        <v>1.6557E-4</v>
      </c>
      <c r="BS507">
        <v>1.8102999999999999E-4</v>
      </c>
      <c r="BT507">
        <v>1.7309000000000001E-4</v>
      </c>
      <c r="BU507">
        <v>1.6056999999999999E-4</v>
      </c>
      <c r="BV507">
        <v>2.2062000000000001E-4</v>
      </c>
      <c r="BW507">
        <v>1.7448999999999999E-4</v>
      </c>
      <c r="BX507">
        <v>1.7348E-4</v>
      </c>
      <c r="BY507">
        <v>1.9000000000000001E-4</v>
      </c>
      <c r="CA507">
        <v>4.1271E-4</v>
      </c>
      <c r="CB507">
        <v>3.5585E-4</v>
      </c>
      <c r="CC507">
        <v>3.1620999999999998E-4</v>
      </c>
      <c r="CD507">
        <v>3.1106999999999999E-4</v>
      </c>
      <c r="CE507">
        <v>3.0587000000000002E-4</v>
      </c>
      <c r="CF507">
        <v>3.5299000000000002E-4</v>
      </c>
      <c r="CG507">
        <v>3.4566000000000002E-4</v>
      </c>
      <c r="CH507">
        <v>4.1163000000000001E-4</v>
      </c>
      <c r="CI507">
        <v>4.1156999999999999E-4</v>
      </c>
      <c r="CJ507">
        <v>3.1939000000000002E-4</v>
      </c>
      <c r="CK507">
        <v>2.6268E-4</v>
      </c>
      <c r="CL507">
        <v>2.4755000000000003E-4</v>
      </c>
      <c r="CN507">
        <v>3.0665999999999999E-4</v>
      </c>
      <c r="CO507">
        <v>3.8167000000000002E-4</v>
      </c>
      <c r="CP507">
        <v>3.3022999999999999E-4</v>
      </c>
      <c r="CQ507">
        <v>2.4937000000000001E-4</v>
      </c>
      <c r="CR507">
        <v>2.4398000000000001E-4</v>
      </c>
      <c r="CS507">
        <v>4.8848999999999995E-4</v>
      </c>
      <c r="CT507">
        <v>3.7983E-4</v>
      </c>
      <c r="CU507">
        <v>2.4918999999999999E-4</v>
      </c>
      <c r="CV507">
        <v>2.9428000000000001E-4</v>
      </c>
      <c r="CW507">
        <v>2.7976999999999999E-4</v>
      </c>
      <c r="CX507">
        <v>3.6594999999999998E-4</v>
      </c>
      <c r="CY507">
        <v>2.1625E-4</v>
      </c>
      <c r="DA507">
        <v>1.0198E-4</v>
      </c>
      <c r="DB507">
        <v>1.0117E-4</v>
      </c>
      <c r="DC507">
        <v>1.063E-4</v>
      </c>
      <c r="DD507">
        <v>1.0305E-4</v>
      </c>
      <c r="DE507">
        <v>1.0891E-4</v>
      </c>
      <c r="DF507">
        <v>1.4402999999999999E-4</v>
      </c>
      <c r="DG507">
        <v>1.0584E-4</v>
      </c>
      <c r="DH507" s="8">
        <v>8.3552000000000002E-5</v>
      </c>
      <c r="DI507" s="8">
        <v>9.8877999999999998E-5</v>
      </c>
      <c r="DJ507">
        <v>1.145E-4</v>
      </c>
      <c r="DK507">
        <v>1.1814E-4</v>
      </c>
      <c r="DL507">
        <v>1.0809E-4</v>
      </c>
      <c r="DO507">
        <f t="shared" si="29"/>
        <v>2.0631618518518523E-4</v>
      </c>
      <c r="DP507">
        <f t="shared" si="30"/>
        <v>2.2691888888888893E-4</v>
      </c>
      <c r="DQ507">
        <f t="shared" si="31"/>
        <v>2.217444444444445E-4</v>
      </c>
      <c r="DR507">
        <f t="shared" si="32"/>
        <v>1.8258622222222225E-4</v>
      </c>
      <c r="DT507">
        <v>62.997999999999998</v>
      </c>
    </row>
    <row r="508" spans="1:124" x14ac:dyDescent="0.25">
      <c r="A508">
        <v>4.3135E-4</v>
      </c>
      <c r="B508">
        <v>4.3225000000000002E-4</v>
      </c>
      <c r="C508">
        <v>5.5727000000000001E-4</v>
      </c>
      <c r="D508">
        <v>4.4161999999999999E-4</v>
      </c>
      <c r="E508">
        <v>1.3896000000000001E-4</v>
      </c>
      <c r="F508">
        <v>1.4556000000000001E-4</v>
      </c>
      <c r="G508">
        <v>1.4878E-4</v>
      </c>
      <c r="H508" s="8">
        <v>9.8042999999999996E-5</v>
      </c>
      <c r="I508">
        <v>1.3260999999999999E-4</v>
      </c>
      <c r="J508">
        <v>1.3777E-4</v>
      </c>
      <c r="K508">
        <v>1.1859E-4</v>
      </c>
      <c r="L508">
        <v>1.1717E-4</v>
      </c>
      <c r="N508">
        <v>1.5226000000000001E-4</v>
      </c>
      <c r="O508">
        <v>1.6784999999999999E-4</v>
      </c>
      <c r="P508">
        <v>1.6165999999999999E-4</v>
      </c>
      <c r="Q508">
        <v>1.4548E-4</v>
      </c>
      <c r="R508">
        <v>2.4091999999999999E-4</v>
      </c>
      <c r="S508">
        <v>1.9958000000000001E-4</v>
      </c>
      <c r="T508">
        <v>2.8982999999999998E-4</v>
      </c>
      <c r="U508">
        <v>1.5925999999999999E-4</v>
      </c>
      <c r="V508">
        <v>1.6333999999999999E-4</v>
      </c>
      <c r="W508">
        <v>1.4096000000000001E-4</v>
      </c>
      <c r="X508">
        <v>2.2403000000000001E-4</v>
      </c>
      <c r="Y508">
        <v>1.6203999999999999E-4</v>
      </c>
      <c r="AA508">
        <v>1.7301999999999999E-4</v>
      </c>
      <c r="AB508">
        <v>3.3244999999999998E-4</v>
      </c>
      <c r="AC508">
        <v>2.7314E-4</v>
      </c>
      <c r="AD508">
        <v>1.8285E-4</v>
      </c>
      <c r="AE508">
        <v>1.9703E-4</v>
      </c>
      <c r="AF508">
        <v>2.151E-4</v>
      </c>
      <c r="AG508">
        <v>2.1704999999999999E-4</v>
      </c>
      <c r="AH508">
        <v>1.9295E-4</v>
      </c>
      <c r="AI508">
        <v>1.2784E-4</v>
      </c>
      <c r="AJ508">
        <v>2.3394999999999999E-4</v>
      </c>
      <c r="AK508">
        <v>1.6621E-4</v>
      </c>
      <c r="AL508">
        <v>1.3365999999999999E-4</v>
      </c>
      <c r="AN508">
        <v>1.2784E-4</v>
      </c>
      <c r="AO508">
        <v>2.3394999999999999E-4</v>
      </c>
      <c r="AP508">
        <v>1.6621E-4</v>
      </c>
      <c r="AQ508">
        <v>1.3365999999999999E-4</v>
      </c>
      <c r="AR508" s="8">
        <v>8.8738000000000003E-5</v>
      </c>
      <c r="AS508">
        <v>1.92E-4</v>
      </c>
      <c r="AT508">
        <v>1.93E-4</v>
      </c>
      <c r="AU508">
        <v>1.2977999999999999E-4</v>
      </c>
      <c r="AV508">
        <v>1.3061999999999999E-4</v>
      </c>
      <c r="AW508">
        <v>1.3055E-4</v>
      </c>
      <c r="AX508">
        <v>1.0382000000000001E-4</v>
      </c>
      <c r="AY508">
        <v>1.0313E-4</v>
      </c>
      <c r="BA508">
        <v>1.4137000000000001E-4</v>
      </c>
      <c r="BB508">
        <v>1.4064000000000001E-4</v>
      </c>
      <c r="BC508">
        <v>1.1676E-4</v>
      </c>
      <c r="BD508">
        <v>1.5483000000000001E-4</v>
      </c>
      <c r="BE508">
        <v>1.7407999999999999E-4</v>
      </c>
      <c r="BF508">
        <v>1.3883E-4</v>
      </c>
      <c r="BG508">
        <v>1.4679E-4</v>
      </c>
      <c r="BH508">
        <v>1.1010000000000001E-4</v>
      </c>
      <c r="BI508">
        <v>2.2641999999999999E-4</v>
      </c>
      <c r="BJ508">
        <v>1.7775000000000001E-4</v>
      </c>
      <c r="BK508">
        <v>2.4779000000000001E-4</v>
      </c>
      <c r="BL508">
        <v>1.3448E-4</v>
      </c>
      <c r="BN508">
        <v>2.1733000000000001E-4</v>
      </c>
      <c r="BO508">
        <v>2.2115000000000001E-4</v>
      </c>
      <c r="BP508">
        <v>1.8150999999999999E-4</v>
      </c>
      <c r="BQ508">
        <v>1.94E-4</v>
      </c>
      <c r="BR508">
        <v>1.6328999999999999E-4</v>
      </c>
      <c r="BS508">
        <v>1.7761E-4</v>
      </c>
      <c r="BT508">
        <v>1.8018999999999999E-4</v>
      </c>
      <c r="BU508">
        <v>1.5796000000000001E-4</v>
      </c>
      <c r="BV508">
        <v>2.2719999999999999E-4</v>
      </c>
      <c r="BW508">
        <v>1.5972999999999999E-4</v>
      </c>
      <c r="BX508">
        <v>1.6660000000000001E-4</v>
      </c>
      <c r="BY508">
        <v>1.9267000000000001E-4</v>
      </c>
      <c r="CA508">
        <v>4.3559000000000002E-4</v>
      </c>
      <c r="CB508">
        <v>3.6272000000000002E-4</v>
      </c>
      <c r="CC508">
        <v>2.9561000000000002E-4</v>
      </c>
      <c r="CD508">
        <v>2.8684000000000001E-4</v>
      </c>
      <c r="CE508">
        <v>2.9346999999999999E-4</v>
      </c>
      <c r="CF508">
        <v>3.3095999999999999E-4</v>
      </c>
      <c r="CG508">
        <v>3.4305000000000002E-4</v>
      </c>
      <c r="CH508">
        <v>4.2910000000000002E-4</v>
      </c>
      <c r="CI508">
        <v>4.3564999999999999E-4</v>
      </c>
      <c r="CJ508">
        <v>3.2050999999999998E-4</v>
      </c>
      <c r="CK508">
        <v>2.5599999999999999E-4</v>
      </c>
      <c r="CL508">
        <v>2.4053E-4</v>
      </c>
      <c r="CN508">
        <v>3.0718999999999999E-4</v>
      </c>
      <c r="CO508">
        <v>3.8552999999999998E-4</v>
      </c>
      <c r="CP508">
        <v>3.1176000000000001E-4</v>
      </c>
      <c r="CQ508">
        <v>2.5148999999999999E-4</v>
      </c>
      <c r="CR508">
        <v>2.3631999999999999E-4</v>
      </c>
      <c r="CS508">
        <v>5.2278000000000003E-4</v>
      </c>
      <c r="CT508">
        <v>3.8885999999999999E-4</v>
      </c>
      <c r="CU508">
        <v>2.5046999999999998E-4</v>
      </c>
      <c r="CV508">
        <v>3.0830000000000001E-4</v>
      </c>
      <c r="CW508">
        <v>2.8177999999999998E-4</v>
      </c>
      <c r="CX508">
        <v>3.6075000000000001E-4</v>
      </c>
      <c r="CY508">
        <v>2.1350000000000001E-4</v>
      </c>
      <c r="DA508" s="8">
        <v>9.6858E-5</v>
      </c>
      <c r="DB508">
        <v>1.0289999999999999E-4</v>
      </c>
      <c r="DC508">
        <v>1.0384E-4</v>
      </c>
      <c r="DD508">
        <v>1.0547E-4</v>
      </c>
      <c r="DE508">
        <v>1.0568E-4</v>
      </c>
      <c r="DF508">
        <v>1.5045999999999999E-4</v>
      </c>
      <c r="DG508">
        <v>1.0359E-4</v>
      </c>
      <c r="DH508" s="8">
        <v>8.3715999999999996E-5</v>
      </c>
      <c r="DI508" s="8">
        <v>9.5863E-5</v>
      </c>
      <c r="DJ508">
        <v>1.0601E-4</v>
      </c>
      <c r="DK508">
        <v>1.1906E-4</v>
      </c>
      <c r="DL508">
        <v>1.0997000000000001E-4</v>
      </c>
      <c r="DO508">
        <f t="shared" si="29"/>
        <v>2.062644074074074E-4</v>
      </c>
      <c r="DP508">
        <f t="shared" si="30"/>
        <v>2.2745666666666668E-4</v>
      </c>
      <c r="DQ508">
        <f t="shared" si="31"/>
        <v>2.2006481481481481E-4</v>
      </c>
      <c r="DR508">
        <f t="shared" si="32"/>
        <v>1.8202848148148149E-4</v>
      </c>
      <c r="DT508">
        <v>63.122999999999998</v>
      </c>
    </row>
    <row r="509" spans="1:124" x14ac:dyDescent="0.25">
      <c r="A509">
        <v>4.3470999999999999E-4</v>
      </c>
      <c r="B509">
        <v>4.5124E-4</v>
      </c>
      <c r="C509">
        <v>5.5183000000000001E-4</v>
      </c>
      <c r="D509">
        <v>4.5260999999999999E-4</v>
      </c>
      <c r="E509">
        <v>1.4161999999999999E-4</v>
      </c>
      <c r="F509">
        <v>1.4720999999999999E-4</v>
      </c>
      <c r="G509">
        <v>1.4778999999999999E-4</v>
      </c>
      <c r="H509" s="8">
        <v>9.8156E-5</v>
      </c>
      <c r="I509">
        <v>1.3206000000000001E-4</v>
      </c>
      <c r="J509">
        <v>1.3554999999999999E-4</v>
      </c>
      <c r="K509">
        <v>1.1484000000000001E-4</v>
      </c>
      <c r="L509">
        <v>1.1444E-4</v>
      </c>
      <c r="N509">
        <v>1.5527E-4</v>
      </c>
      <c r="O509">
        <v>1.6576000000000001E-4</v>
      </c>
      <c r="P509">
        <v>1.5807000000000001E-4</v>
      </c>
      <c r="Q509">
        <v>1.382E-4</v>
      </c>
      <c r="R509">
        <v>2.3686000000000001E-4</v>
      </c>
      <c r="S509">
        <v>1.9866E-4</v>
      </c>
      <c r="T509">
        <v>2.8221000000000002E-4</v>
      </c>
      <c r="U509">
        <v>1.6008E-4</v>
      </c>
      <c r="V509">
        <v>1.7426E-4</v>
      </c>
      <c r="W509">
        <v>1.4551000000000001E-4</v>
      </c>
      <c r="X509">
        <v>2.1719999999999999E-4</v>
      </c>
      <c r="Y509">
        <v>1.5770000000000001E-4</v>
      </c>
      <c r="AA509">
        <v>1.7846999999999999E-4</v>
      </c>
      <c r="AB509">
        <v>3.1011999999999999E-4</v>
      </c>
      <c r="AC509">
        <v>2.6216E-4</v>
      </c>
      <c r="AD509">
        <v>1.807E-4</v>
      </c>
      <c r="AE509">
        <v>1.9550000000000001E-4</v>
      </c>
      <c r="AF509">
        <v>2.1727000000000001E-4</v>
      </c>
      <c r="AG509">
        <v>2.2359999999999999E-4</v>
      </c>
      <c r="AH509">
        <v>1.9149E-4</v>
      </c>
      <c r="AI509">
        <v>1.4077999999999999E-4</v>
      </c>
      <c r="AJ509">
        <v>2.2678999999999999E-4</v>
      </c>
      <c r="AK509">
        <v>1.7134E-4</v>
      </c>
      <c r="AL509">
        <v>1.3149E-4</v>
      </c>
      <c r="AN509">
        <v>1.4077999999999999E-4</v>
      </c>
      <c r="AO509">
        <v>2.2678999999999999E-4</v>
      </c>
      <c r="AP509">
        <v>1.7134E-4</v>
      </c>
      <c r="AQ509">
        <v>1.3149E-4</v>
      </c>
      <c r="AR509" s="8">
        <v>9.4211999999999999E-5</v>
      </c>
      <c r="AS509">
        <v>1.8285999999999999E-4</v>
      </c>
      <c r="AT509">
        <v>1.9019999999999999E-4</v>
      </c>
      <c r="AU509">
        <v>1.3348E-4</v>
      </c>
      <c r="AV509">
        <v>1.2484E-4</v>
      </c>
      <c r="AW509">
        <v>1.26E-4</v>
      </c>
      <c r="AX509">
        <v>1.0473E-4</v>
      </c>
      <c r="AY509">
        <v>1.0385E-4</v>
      </c>
      <c r="BA509">
        <v>1.4133E-4</v>
      </c>
      <c r="BB509">
        <v>1.4569E-4</v>
      </c>
      <c r="BC509">
        <v>1.2899999999999999E-4</v>
      </c>
      <c r="BD509">
        <v>1.4756E-4</v>
      </c>
      <c r="BE509">
        <v>1.6504000000000001E-4</v>
      </c>
      <c r="BF509">
        <v>1.4312999999999999E-4</v>
      </c>
      <c r="BG509">
        <v>1.5690999999999999E-4</v>
      </c>
      <c r="BH509">
        <v>1.1832000000000001E-4</v>
      </c>
      <c r="BI509">
        <v>2.2351000000000001E-4</v>
      </c>
      <c r="BJ509">
        <v>1.8911000000000001E-4</v>
      </c>
      <c r="BK509">
        <v>2.4769000000000001E-4</v>
      </c>
      <c r="BL509">
        <v>1.4393000000000001E-4</v>
      </c>
      <c r="BN509">
        <v>2.23E-4</v>
      </c>
      <c r="BO509">
        <v>2.1692E-4</v>
      </c>
      <c r="BP509">
        <v>1.8100000000000001E-4</v>
      </c>
      <c r="BQ509">
        <v>1.9259E-4</v>
      </c>
      <c r="BR509">
        <v>1.6531E-4</v>
      </c>
      <c r="BS509">
        <v>1.8073000000000001E-4</v>
      </c>
      <c r="BT509">
        <v>1.7337E-4</v>
      </c>
      <c r="BU509">
        <v>1.6071999999999999E-4</v>
      </c>
      <c r="BV509">
        <v>2.2164999999999999E-4</v>
      </c>
      <c r="BW509">
        <v>1.7463E-4</v>
      </c>
      <c r="BX509">
        <v>1.7374999999999999E-4</v>
      </c>
      <c r="BY509">
        <v>1.8966E-4</v>
      </c>
      <c r="CA509">
        <v>4.1343E-4</v>
      </c>
      <c r="CB509">
        <v>3.5534999999999999E-4</v>
      </c>
      <c r="CC509">
        <v>3.1505999999999998E-4</v>
      </c>
      <c r="CD509">
        <v>3.1045999999999998E-4</v>
      </c>
      <c r="CE509">
        <v>3.0695000000000001E-4</v>
      </c>
      <c r="CF509">
        <v>3.5191999999999998E-4</v>
      </c>
      <c r="CG509">
        <v>3.4467999999999999E-4</v>
      </c>
      <c r="CH509">
        <v>4.1374000000000001E-4</v>
      </c>
      <c r="CI509">
        <v>4.1163000000000001E-4</v>
      </c>
      <c r="CJ509">
        <v>3.1848E-4</v>
      </c>
      <c r="CK509">
        <v>2.6364999999999998E-4</v>
      </c>
      <c r="CL509">
        <v>2.4668999999999998E-4</v>
      </c>
      <c r="CN509">
        <v>3.0711999999999997E-4</v>
      </c>
      <c r="CO509">
        <v>3.8105000000000002E-4</v>
      </c>
      <c r="CP509">
        <v>3.2934000000000001E-4</v>
      </c>
      <c r="CQ509">
        <v>2.4961999999999999E-4</v>
      </c>
      <c r="CR509">
        <v>2.4337999999999999E-4</v>
      </c>
      <c r="CS509">
        <v>4.8853999999999998E-4</v>
      </c>
      <c r="CT509">
        <v>3.7978000000000003E-4</v>
      </c>
      <c r="CU509">
        <v>2.4871000000000002E-4</v>
      </c>
      <c r="CV509">
        <v>2.9535E-4</v>
      </c>
      <c r="CW509">
        <v>2.7878000000000001E-4</v>
      </c>
      <c r="CX509">
        <v>3.6577000000000002E-4</v>
      </c>
      <c r="CY509">
        <v>2.1524000000000001E-4</v>
      </c>
      <c r="DA509">
        <v>1.0171E-4</v>
      </c>
      <c r="DB509">
        <v>1.01E-4</v>
      </c>
      <c r="DC509">
        <v>1.0636E-4</v>
      </c>
      <c r="DD509">
        <v>1.0293000000000001E-4</v>
      </c>
      <c r="DE509">
        <v>1.0885E-4</v>
      </c>
      <c r="DF509">
        <v>1.4380999999999999E-4</v>
      </c>
      <c r="DG509">
        <v>1.0605E-4</v>
      </c>
      <c r="DH509" s="8">
        <v>8.3317000000000002E-5</v>
      </c>
      <c r="DI509" s="8">
        <v>9.9384999999999998E-5</v>
      </c>
      <c r="DJ509">
        <v>1.1421000000000001E-4</v>
      </c>
      <c r="DK509">
        <v>1.1813E-4</v>
      </c>
      <c r="DL509">
        <v>1.0844E-4</v>
      </c>
      <c r="DO509">
        <f t="shared" si="29"/>
        <v>2.065558148148148E-4</v>
      </c>
      <c r="DP509">
        <f t="shared" si="30"/>
        <v>2.2655962962962967E-4</v>
      </c>
      <c r="DQ509">
        <f t="shared" si="31"/>
        <v>2.2169814814814812E-4</v>
      </c>
      <c r="DR509">
        <f t="shared" si="32"/>
        <v>1.8243011111111109E-4</v>
      </c>
      <c r="DT509">
        <v>63.249000000000002</v>
      </c>
    </row>
    <row r="510" spans="1:124" x14ac:dyDescent="0.25">
      <c r="A510">
        <v>4.4168000000000001E-4</v>
      </c>
      <c r="B510">
        <v>5.0038999999999997E-4</v>
      </c>
      <c r="C510">
        <v>5.3881000000000003E-4</v>
      </c>
      <c r="D510">
        <v>4.8138E-4</v>
      </c>
      <c r="E510">
        <v>1.4800999999999999E-4</v>
      </c>
      <c r="F510">
        <v>1.5091E-4</v>
      </c>
      <c r="G510">
        <v>1.4571000000000001E-4</v>
      </c>
      <c r="H510" s="8">
        <v>9.8467000000000004E-5</v>
      </c>
      <c r="I510">
        <v>1.3019999999999999E-4</v>
      </c>
      <c r="J510">
        <v>1.3048000000000001E-4</v>
      </c>
      <c r="K510">
        <v>1.0631E-4</v>
      </c>
      <c r="L510">
        <v>1.0797E-4</v>
      </c>
      <c r="N510">
        <v>1.6224999999999999E-4</v>
      </c>
      <c r="O510">
        <v>1.6091E-4</v>
      </c>
      <c r="P510">
        <v>1.4962999999999999E-4</v>
      </c>
      <c r="Q510">
        <v>1.2077E-4</v>
      </c>
      <c r="R510">
        <v>2.2596000000000001E-4</v>
      </c>
      <c r="S510">
        <v>1.9699999999999999E-4</v>
      </c>
      <c r="T510">
        <v>2.6357000000000003E-4</v>
      </c>
      <c r="U510">
        <v>1.6231000000000001E-4</v>
      </c>
      <c r="V510">
        <v>2.0076E-4</v>
      </c>
      <c r="W510">
        <v>1.5667E-4</v>
      </c>
      <c r="X510">
        <v>2.0060999999999999E-4</v>
      </c>
      <c r="Y510">
        <v>1.4731999999999999E-4</v>
      </c>
      <c r="AA510">
        <v>1.9160999999999999E-4</v>
      </c>
      <c r="AB510">
        <v>2.5691000000000001E-4</v>
      </c>
      <c r="AC510">
        <v>2.3601000000000001E-4</v>
      </c>
      <c r="AD510">
        <v>1.7521E-4</v>
      </c>
      <c r="AE510">
        <v>1.9165E-4</v>
      </c>
      <c r="AF510">
        <v>2.2194000000000001E-4</v>
      </c>
      <c r="AG510">
        <v>2.3948E-4</v>
      </c>
      <c r="AH510">
        <v>1.8746E-4</v>
      </c>
      <c r="AI510">
        <v>1.7178000000000001E-4</v>
      </c>
      <c r="AJ510">
        <v>2.0963000000000001E-4</v>
      </c>
      <c r="AK510">
        <v>1.8361000000000001E-4</v>
      </c>
      <c r="AL510">
        <v>1.2653999999999999E-4</v>
      </c>
      <c r="AN510">
        <v>1.7178000000000001E-4</v>
      </c>
      <c r="AO510">
        <v>2.0963000000000001E-4</v>
      </c>
      <c r="AP510">
        <v>1.8361000000000001E-4</v>
      </c>
      <c r="AQ510">
        <v>1.2653999999999999E-4</v>
      </c>
      <c r="AR510">
        <v>1.0759E-4</v>
      </c>
      <c r="AS510">
        <v>1.6040999999999999E-4</v>
      </c>
      <c r="AT510">
        <v>1.8341000000000001E-4</v>
      </c>
      <c r="AU510">
        <v>1.4242000000000001E-4</v>
      </c>
      <c r="AV510">
        <v>1.1178E-4</v>
      </c>
      <c r="AW510">
        <v>1.1555E-4</v>
      </c>
      <c r="AX510">
        <v>1.0668E-4</v>
      </c>
      <c r="AY510">
        <v>1.0552000000000001E-4</v>
      </c>
      <c r="BA510">
        <v>1.4153000000000001E-4</v>
      </c>
      <c r="BB510">
        <v>1.5831999999999999E-4</v>
      </c>
      <c r="BC510">
        <v>1.5898999999999999E-4</v>
      </c>
      <c r="BD510">
        <v>1.3036999999999999E-4</v>
      </c>
      <c r="BE510">
        <v>1.4307999999999999E-4</v>
      </c>
      <c r="BF510">
        <v>1.5315000000000001E-4</v>
      </c>
      <c r="BG510">
        <v>1.8086E-4</v>
      </c>
      <c r="BH510">
        <v>1.3867E-4</v>
      </c>
      <c r="BI510">
        <v>2.1638000000000001E-4</v>
      </c>
      <c r="BJ510">
        <v>2.1636999999999999E-4</v>
      </c>
      <c r="BK510">
        <v>2.4613E-4</v>
      </c>
      <c r="BL510">
        <v>1.6657E-4</v>
      </c>
      <c r="BN510">
        <v>2.3618000000000001E-4</v>
      </c>
      <c r="BO510">
        <v>2.063E-4</v>
      </c>
      <c r="BP510">
        <v>1.7972999999999999E-4</v>
      </c>
      <c r="BQ510">
        <v>1.8883999999999999E-4</v>
      </c>
      <c r="BR510">
        <v>1.7042000000000001E-4</v>
      </c>
      <c r="BS510">
        <v>1.8853000000000001E-4</v>
      </c>
      <c r="BT510">
        <v>1.5663E-4</v>
      </c>
      <c r="BU510">
        <v>1.6721999999999999E-4</v>
      </c>
      <c r="BV510">
        <v>2.0723000000000001E-4</v>
      </c>
      <c r="BW510">
        <v>2.1043E-4</v>
      </c>
      <c r="BX510">
        <v>1.9073000000000001E-4</v>
      </c>
      <c r="BY510">
        <v>1.827E-4</v>
      </c>
      <c r="CA510">
        <v>3.5921E-4</v>
      </c>
      <c r="CB510">
        <v>3.3799999999999998E-4</v>
      </c>
      <c r="CC510">
        <v>3.6307000000000001E-4</v>
      </c>
      <c r="CD510">
        <v>3.6799000000000001E-4</v>
      </c>
      <c r="CE510">
        <v>3.3839999999999999E-4</v>
      </c>
      <c r="CF510">
        <v>4.0349E-4</v>
      </c>
      <c r="CG510">
        <v>3.4950999999999998E-4</v>
      </c>
      <c r="CH510">
        <v>3.7459E-4</v>
      </c>
      <c r="CI510">
        <v>3.5355E-4</v>
      </c>
      <c r="CJ510">
        <v>3.1440999999999999E-4</v>
      </c>
      <c r="CK510">
        <v>2.8112999999999999E-4</v>
      </c>
      <c r="CL510">
        <v>2.6236E-4</v>
      </c>
      <c r="CN510">
        <v>3.0647999999999998E-4</v>
      </c>
      <c r="CO510">
        <v>3.7079000000000002E-4</v>
      </c>
      <c r="CP510">
        <v>3.7259000000000001E-4</v>
      </c>
      <c r="CQ510">
        <v>2.4486000000000001E-4</v>
      </c>
      <c r="CR510">
        <v>2.6097000000000002E-4</v>
      </c>
      <c r="CS510">
        <v>4.0579E-4</v>
      </c>
      <c r="CT510">
        <v>3.5786999999999999E-4</v>
      </c>
      <c r="CU510">
        <v>2.4490999999999998E-4</v>
      </c>
      <c r="CV510">
        <v>2.6302999999999998E-4</v>
      </c>
      <c r="CW510">
        <v>2.7247000000000003E-4</v>
      </c>
      <c r="CX510">
        <v>3.7802000000000002E-4</v>
      </c>
      <c r="CY510">
        <v>2.2038E-4</v>
      </c>
      <c r="DA510">
        <v>1.1368E-4</v>
      </c>
      <c r="DB510" s="8">
        <v>9.6566999999999999E-5</v>
      </c>
      <c r="DC510">
        <v>1.1239E-4</v>
      </c>
      <c r="DD510" s="8">
        <v>9.6914000000000001E-5</v>
      </c>
      <c r="DE510">
        <v>1.1653E-4</v>
      </c>
      <c r="DF510">
        <v>1.2794999999999999E-4</v>
      </c>
      <c r="DG510">
        <v>1.1178E-4</v>
      </c>
      <c r="DH510" s="8">
        <v>8.2571000000000006E-5</v>
      </c>
      <c r="DI510">
        <v>1.0739E-4</v>
      </c>
      <c r="DJ510">
        <v>1.3427E-4</v>
      </c>
      <c r="DK510">
        <v>1.1588E-4</v>
      </c>
      <c r="DL510">
        <v>1.044E-4</v>
      </c>
      <c r="DO510">
        <f t="shared" si="29"/>
        <v>2.0700407407407405E-4</v>
      </c>
      <c r="DP510">
        <f t="shared" si="30"/>
        <v>2.2471359259259259E-4</v>
      </c>
      <c r="DQ510">
        <f t="shared" si="31"/>
        <v>2.2565740740740738E-4</v>
      </c>
      <c r="DR510">
        <f t="shared" si="32"/>
        <v>1.8352785185185189E-4</v>
      </c>
      <c r="DT510">
        <v>63.374000000000002</v>
      </c>
    </row>
    <row r="511" spans="1:124" x14ac:dyDescent="0.25">
      <c r="A511">
        <v>4.4825000000000003E-4</v>
      </c>
      <c r="B511">
        <v>5.5055000000000002E-4</v>
      </c>
      <c r="C511">
        <v>5.2578E-4</v>
      </c>
      <c r="D511">
        <v>5.1084000000000004E-4</v>
      </c>
      <c r="E511">
        <v>1.5437E-4</v>
      </c>
      <c r="F511">
        <v>1.5448999999999999E-4</v>
      </c>
      <c r="G511">
        <v>1.4373000000000001E-4</v>
      </c>
      <c r="H511" s="8">
        <v>9.8783000000000006E-5</v>
      </c>
      <c r="I511">
        <v>1.2815999999999999E-4</v>
      </c>
      <c r="J511">
        <v>1.2548999999999999E-4</v>
      </c>
      <c r="K511" s="8">
        <v>9.7943999999999996E-5</v>
      </c>
      <c r="L511">
        <v>1.0153E-4</v>
      </c>
      <c r="N511">
        <v>1.6914E-4</v>
      </c>
      <c r="O511">
        <v>1.5611999999999999E-4</v>
      </c>
      <c r="P511">
        <v>1.4127000000000001E-4</v>
      </c>
      <c r="Q511">
        <v>1.0336999999999999E-4</v>
      </c>
      <c r="R511">
        <v>2.1468E-4</v>
      </c>
      <c r="S511">
        <v>1.9551E-4</v>
      </c>
      <c r="T511">
        <v>2.4484000000000002E-4</v>
      </c>
      <c r="U511">
        <v>1.6459999999999999E-4</v>
      </c>
      <c r="V511">
        <v>2.2729E-4</v>
      </c>
      <c r="W511">
        <v>1.6788E-4</v>
      </c>
      <c r="X511">
        <v>1.8398000000000001E-4</v>
      </c>
      <c r="Y511">
        <v>1.3697000000000001E-4</v>
      </c>
      <c r="AA511">
        <v>2.0472000000000001E-4</v>
      </c>
      <c r="AB511">
        <v>2.0390999999999999E-4</v>
      </c>
      <c r="AC511">
        <v>2.0996E-4</v>
      </c>
      <c r="AD511">
        <v>1.696E-4</v>
      </c>
      <c r="AE511">
        <v>1.8775000000000001E-4</v>
      </c>
      <c r="AF511">
        <v>2.2643000000000001E-4</v>
      </c>
      <c r="AG511">
        <v>2.5535E-4</v>
      </c>
      <c r="AH511">
        <v>1.8326E-4</v>
      </c>
      <c r="AI511">
        <v>2.0269E-4</v>
      </c>
      <c r="AJ511">
        <v>1.9249999999999999E-4</v>
      </c>
      <c r="AK511">
        <v>1.9583E-4</v>
      </c>
      <c r="AL511">
        <v>1.2168E-4</v>
      </c>
      <c r="AN511">
        <v>2.0269E-4</v>
      </c>
      <c r="AO511">
        <v>1.9249999999999999E-4</v>
      </c>
      <c r="AP511">
        <v>1.9583E-4</v>
      </c>
      <c r="AQ511">
        <v>1.2168E-4</v>
      </c>
      <c r="AR511">
        <v>1.2102E-4</v>
      </c>
      <c r="AS511">
        <v>1.3783E-4</v>
      </c>
      <c r="AT511">
        <v>1.7661E-4</v>
      </c>
      <c r="AU511">
        <v>1.5134999999999999E-4</v>
      </c>
      <c r="AV511" s="8">
        <v>9.9001999999999998E-5</v>
      </c>
      <c r="AW511">
        <v>1.0526000000000001E-4</v>
      </c>
      <c r="AX511">
        <v>1.0855E-4</v>
      </c>
      <c r="AY511">
        <v>1.0718E-4</v>
      </c>
      <c r="BA511">
        <v>1.4181999999999999E-4</v>
      </c>
      <c r="BB511">
        <v>1.7108E-4</v>
      </c>
      <c r="BC511">
        <v>1.8911000000000001E-4</v>
      </c>
      <c r="BD511">
        <v>1.1328999999999999E-4</v>
      </c>
      <c r="BE511">
        <v>1.2107E-4</v>
      </c>
      <c r="BF511">
        <v>1.6305000000000001E-4</v>
      </c>
      <c r="BG511">
        <v>2.0463E-4</v>
      </c>
      <c r="BH511">
        <v>1.5917000000000001E-4</v>
      </c>
      <c r="BI511">
        <v>2.0918E-4</v>
      </c>
      <c r="BJ511">
        <v>2.4356000000000001E-4</v>
      </c>
      <c r="BK511">
        <v>2.4411999999999999E-4</v>
      </c>
      <c r="BL511">
        <v>1.8913999999999999E-4</v>
      </c>
      <c r="BN511">
        <v>2.4917E-4</v>
      </c>
      <c r="BO511">
        <v>1.9552E-4</v>
      </c>
      <c r="BP511">
        <v>1.7843000000000001E-4</v>
      </c>
      <c r="BQ511">
        <v>1.8495E-4</v>
      </c>
      <c r="BR511">
        <v>1.7558999999999999E-4</v>
      </c>
      <c r="BS511">
        <v>1.964E-4</v>
      </c>
      <c r="BT511">
        <v>1.3978999999999999E-4</v>
      </c>
      <c r="BU511">
        <v>1.7364999999999999E-4</v>
      </c>
      <c r="BV511">
        <v>1.9248E-4</v>
      </c>
      <c r="BW511">
        <v>2.4614999999999999E-4</v>
      </c>
      <c r="BX511">
        <v>2.0757999999999999E-4</v>
      </c>
      <c r="BY511">
        <v>1.7582000000000001E-4</v>
      </c>
      <c r="CA511">
        <v>3.0470999999999997E-4</v>
      </c>
      <c r="CB511">
        <v>3.2076000000000001E-4</v>
      </c>
      <c r="CC511">
        <v>4.1136999999999999E-4</v>
      </c>
      <c r="CD511">
        <v>4.2566000000000001E-4</v>
      </c>
      <c r="CE511">
        <v>3.6947E-4</v>
      </c>
      <c r="CF511">
        <v>4.5532E-4</v>
      </c>
      <c r="CG511">
        <v>3.546E-4</v>
      </c>
      <c r="CH511">
        <v>3.3474999999999998E-4</v>
      </c>
      <c r="CI511">
        <v>2.9541000000000002E-4</v>
      </c>
      <c r="CJ511">
        <v>3.1056999999999998E-4</v>
      </c>
      <c r="CK511">
        <v>2.9827E-4</v>
      </c>
      <c r="CL511">
        <v>2.7826000000000001E-4</v>
      </c>
      <c r="CN511">
        <v>3.0566000000000002E-4</v>
      </c>
      <c r="CO511">
        <v>3.6068999999999999E-4</v>
      </c>
      <c r="CP511">
        <v>4.1606E-4</v>
      </c>
      <c r="CQ511">
        <v>2.3999000000000001E-4</v>
      </c>
      <c r="CR511">
        <v>2.7870999999999999E-4</v>
      </c>
      <c r="CS511">
        <v>3.2299E-4</v>
      </c>
      <c r="CT511">
        <v>3.3594000000000001E-4</v>
      </c>
      <c r="CU511">
        <v>2.4122E-4</v>
      </c>
      <c r="CV511">
        <v>2.3036000000000001E-4</v>
      </c>
      <c r="CW511">
        <v>2.6645E-4</v>
      </c>
      <c r="CX511">
        <v>3.903E-4</v>
      </c>
      <c r="CY511">
        <v>2.2581000000000001E-4</v>
      </c>
      <c r="DA511">
        <v>1.2569999999999999E-4</v>
      </c>
      <c r="DB511" s="8">
        <v>9.2176000000000007E-5</v>
      </c>
      <c r="DC511">
        <v>1.1838E-4</v>
      </c>
      <c r="DD511" s="8">
        <v>9.0920000000000004E-5</v>
      </c>
      <c r="DE511">
        <v>1.2422E-4</v>
      </c>
      <c r="DF511">
        <v>1.1215E-4</v>
      </c>
      <c r="DG511">
        <v>1.1742E-4</v>
      </c>
      <c r="DH511" s="8">
        <v>8.1887999999999999E-5</v>
      </c>
      <c r="DI511">
        <v>1.1521E-4</v>
      </c>
      <c r="DJ511">
        <v>1.5440000000000001E-4</v>
      </c>
      <c r="DK511">
        <v>1.1361E-4</v>
      </c>
      <c r="DL511">
        <v>1.0025E-4</v>
      </c>
      <c r="DO511">
        <f t="shared" si="29"/>
        <v>2.073526666666667E-4</v>
      </c>
      <c r="DP511">
        <f t="shared" si="30"/>
        <v>2.2295318518518516E-4</v>
      </c>
      <c r="DQ511">
        <f t="shared" si="31"/>
        <v>2.2960311111111111E-4</v>
      </c>
      <c r="DR511">
        <f t="shared" si="32"/>
        <v>1.8465225925925926E-4</v>
      </c>
      <c r="DT511">
        <v>63.499000000000002</v>
      </c>
    </row>
    <row r="512" spans="1:124" x14ac:dyDescent="0.25">
      <c r="A512">
        <v>4.5063999999999998E-4</v>
      </c>
      <c r="B512">
        <v>5.7200999999999997E-4</v>
      </c>
      <c r="C512">
        <v>5.2032000000000001E-4</v>
      </c>
      <c r="D512">
        <v>5.2348E-4</v>
      </c>
      <c r="E512">
        <v>1.5698E-4</v>
      </c>
      <c r="F512">
        <v>1.5589E-4</v>
      </c>
      <c r="G512">
        <v>1.4296E-4</v>
      </c>
      <c r="H512" s="8">
        <v>9.8907999999999996E-5</v>
      </c>
      <c r="I512">
        <v>1.2716999999999999E-4</v>
      </c>
      <c r="J512">
        <v>1.2347000000000001E-4</v>
      </c>
      <c r="K512" s="8">
        <v>9.4581999999999997E-5</v>
      </c>
      <c r="L512" s="8">
        <v>9.8876000000000007E-5</v>
      </c>
      <c r="N512">
        <v>1.719E-4</v>
      </c>
      <c r="O512">
        <v>1.5415000000000001E-4</v>
      </c>
      <c r="P512">
        <v>1.3783999999999999E-4</v>
      </c>
      <c r="Q512" s="8">
        <v>9.6176999999999998E-5</v>
      </c>
      <c r="R512">
        <v>2.0973000000000001E-4</v>
      </c>
      <c r="S512">
        <v>1.95E-4</v>
      </c>
      <c r="T512">
        <v>2.3698999999999999E-4</v>
      </c>
      <c r="U512">
        <v>1.6558999999999999E-4</v>
      </c>
      <c r="V512">
        <v>2.3829E-4</v>
      </c>
      <c r="W512">
        <v>1.7254E-4</v>
      </c>
      <c r="X512">
        <v>1.7704999999999999E-4</v>
      </c>
      <c r="Y512">
        <v>1.3268000000000001E-4</v>
      </c>
      <c r="AA512">
        <v>2.1012E-4</v>
      </c>
      <c r="AB512">
        <v>1.8209000000000001E-4</v>
      </c>
      <c r="AC512">
        <v>1.9922000000000001E-4</v>
      </c>
      <c r="AD512">
        <v>1.6718000000000001E-4</v>
      </c>
      <c r="AE512">
        <v>1.8608000000000001E-4</v>
      </c>
      <c r="AF512">
        <v>2.2813E-4</v>
      </c>
      <c r="AG512">
        <v>2.6190000000000002E-4</v>
      </c>
      <c r="AH512">
        <v>1.8137000000000001E-4</v>
      </c>
      <c r="AI512">
        <v>2.1541999999999999E-4</v>
      </c>
      <c r="AJ512">
        <v>1.8540000000000001E-4</v>
      </c>
      <c r="AK512">
        <v>2.0084000000000001E-4</v>
      </c>
      <c r="AL512">
        <v>1.1971E-4</v>
      </c>
      <c r="AN512">
        <v>2.1541999999999999E-4</v>
      </c>
      <c r="AO512">
        <v>1.8540000000000001E-4</v>
      </c>
      <c r="AP512">
        <v>2.0084000000000001E-4</v>
      </c>
      <c r="AQ512">
        <v>1.1971E-4</v>
      </c>
      <c r="AR512">
        <v>1.2659999999999999E-4</v>
      </c>
      <c r="AS512">
        <v>1.2836999999999999E-4</v>
      </c>
      <c r="AT512">
        <v>1.7374999999999999E-4</v>
      </c>
      <c r="AU512">
        <v>1.5503000000000001E-4</v>
      </c>
      <c r="AV512" s="8">
        <v>9.3899000000000003E-5</v>
      </c>
      <c r="AW512">
        <v>1.011E-4</v>
      </c>
      <c r="AX512">
        <v>1.0925E-4</v>
      </c>
      <c r="AY512">
        <v>1.0784E-4</v>
      </c>
      <c r="BA512">
        <v>1.4198999999999999E-4</v>
      </c>
      <c r="BB512">
        <v>1.7644000000000001E-4</v>
      </c>
      <c r="BC512">
        <v>2.0167000000000001E-4</v>
      </c>
      <c r="BD512">
        <v>1.0628000000000001E-4</v>
      </c>
      <c r="BE512">
        <v>1.119E-4</v>
      </c>
      <c r="BF512">
        <v>1.6704E-4</v>
      </c>
      <c r="BG512">
        <v>2.1435000000000001E-4</v>
      </c>
      <c r="BH512">
        <v>1.6775000000000001E-4</v>
      </c>
      <c r="BI512">
        <v>2.0614E-4</v>
      </c>
      <c r="BJ512">
        <v>2.5474999999999999E-4</v>
      </c>
      <c r="BK512">
        <v>2.4294E-4</v>
      </c>
      <c r="BL512">
        <v>1.9841999999999999E-4</v>
      </c>
      <c r="BN512">
        <v>2.544E-4</v>
      </c>
      <c r="BO512">
        <v>1.9091999999999999E-4</v>
      </c>
      <c r="BP512">
        <v>1.7785000000000001E-4</v>
      </c>
      <c r="BQ512">
        <v>1.8322999999999999E-4</v>
      </c>
      <c r="BR512">
        <v>1.7776000000000001E-4</v>
      </c>
      <c r="BS512">
        <v>1.997E-4</v>
      </c>
      <c r="BT512">
        <v>1.3273000000000001E-4</v>
      </c>
      <c r="BU512">
        <v>1.7624000000000001E-4</v>
      </c>
      <c r="BV512">
        <v>1.861E-4</v>
      </c>
      <c r="BW512">
        <v>2.6088000000000001E-4</v>
      </c>
      <c r="BX512">
        <v>2.1447E-4</v>
      </c>
      <c r="BY512">
        <v>1.7301E-4</v>
      </c>
      <c r="CA512">
        <v>2.8191000000000002E-4</v>
      </c>
      <c r="CB512">
        <v>3.1366E-4</v>
      </c>
      <c r="CC512">
        <v>4.3155999999999999E-4</v>
      </c>
      <c r="CD512">
        <v>4.4959999999999998E-4</v>
      </c>
      <c r="CE512">
        <v>3.8203E-4</v>
      </c>
      <c r="CF512">
        <v>4.7694000000000002E-4</v>
      </c>
      <c r="CG512">
        <v>3.5684999999999997E-4</v>
      </c>
      <c r="CH512">
        <v>3.1771000000000002E-4</v>
      </c>
      <c r="CI512">
        <v>2.7125000000000001E-4</v>
      </c>
      <c r="CJ512">
        <v>3.0912000000000002E-4</v>
      </c>
      <c r="CK512">
        <v>3.0508999999999999E-4</v>
      </c>
      <c r="CL512">
        <v>2.8498E-4</v>
      </c>
      <c r="CN512">
        <v>3.0517000000000001E-4</v>
      </c>
      <c r="CO512">
        <v>3.5659E-4</v>
      </c>
      <c r="CP512">
        <v>4.3419999999999998E-4</v>
      </c>
      <c r="CQ512">
        <v>2.3787E-4</v>
      </c>
      <c r="CR512">
        <v>2.8613999999999999E-4</v>
      </c>
      <c r="CS512">
        <v>2.8863000000000001E-4</v>
      </c>
      <c r="CT512">
        <v>3.2681000000000002E-4</v>
      </c>
      <c r="CU512">
        <v>2.3975999999999999E-4</v>
      </c>
      <c r="CV512">
        <v>2.1655000000000001E-4</v>
      </c>
      <c r="CW512">
        <v>2.6413000000000001E-4</v>
      </c>
      <c r="CX512">
        <v>3.9536999999999998E-4</v>
      </c>
      <c r="CY512">
        <v>2.2824999999999999E-4</v>
      </c>
      <c r="DA512">
        <v>1.3072999999999999E-4</v>
      </c>
      <c r="DB512" s="8">
        <v>9.0378999999999996E-5</v>
      </c>
      <c r="DC512">
        <v>1.2082999999999999E-4</v>
      </c>
      <c r="DD512" s="8">
        <v>8.8447000000000002E-5</v>
      </c>
      <c r="DE512">
        <v>1.2741E-4</v>
      </c>
      <c r="DF512">
        <v>1.0564E-4</v>
      </c>
      <c r="DG512">
        <v>1.197E-4</v>
      </c>
      <c r="DH512" s="8">
        <v>8.1643000000000004E-5</v>
      </c>
      <c r="DI512">
        <v>1.1832000000000001E-4</v>
      </c>
      <c r="DJ512">
        <v>1.6278000000000001E-4</v>
      </c>
      <c r="DK512">
        <v>1.1265E-4</v>
      </c>
      <c r="DL512" s="8">
        <v>9.8434E-5</v>
      </c>
      <c r="DO512">
        <f t="shared" si="29"/>
        <v>2.0740922222222224E-4</v>
      </c>
      <c r="DP512">
        <f t="shared" si="30"/>
        <v>2.222647777777778E-4</v>
      </c>
      <c r="DQ512">
        <f t="shared" si="31"/>
        <v>2.3120785185185184E-4</v>
      </c>
      <c r="DR512">
        <f t="shared" si="32"/>
        <v>1.8511759259259261E-4</v>
      </c>
      <c r="DT512">
        <v>63.624000000000002</v>
      </c>
    </row>
    <row r="513" spans="1:124" x14ac:dyDescent="0.25">
      <c r="A513">
        <v>4.4746E-4</v>
      </c>
      <c r="B513">
        <v>5.5203999999999995E-4</v>
      </c>
      <c r="C513">
        <v>5.2557999999999999E-4</v>
      </c>
      <c r="D513">
        <v>5.1179000000000003E-4</v>
      </c>
      <c r="E513">
        <v>1.5430000000000001E-4</v>
      </c>
      <c r="F513">
        <v>1.5427999999999999E-4</v>
      </c>
      <c r="G513">
        <v>1.4384000000000001E-4</v>
      </c>
      <c r="H513" s="8">
        <v>9.8763000000000003E-5</v>
      </c>
      <c r="I513">
        <v>1.2783E-4</v>
      </c>
      <c r="J513">
        <v>1.2559E-4</v>
      </c>
      <c r="K513" s="8">
        <v>9.8171999999999995E-5</v>
      </c>
      <c r="L513">
        <v>1.0155E-4</v>
      </c>
      <c r="N513">
        <v>1.6893999999999999E-4</v>
      </c>
      <c r="O513">
        <v>1.5616E-4</v>
      </c>
      <c r="P513">
        <v>1.4134E-4</v>
      </c>
      <c r="Q513">
        <v>1.0339E-4</v>
      </c>
      <c r="R513">
        <v>2.1401999999999999E-4</v>
      </c>
      <c r="S513">
        <v>1.9573E-4</v>
      </c>
      <c r="T513">
        <v>2.4462000000000003E-4</v>
      </c>
      <c r="U513">
        <v>1.6467000000000001E-4</v>
      </c>
      <c r="V513">
        <v>2.273E-4</v>
      </c>
      <c r="W513">
        <v>1.6791000000000001E-4</v>
      </c>
      <c r="X513">
        <v>1.8387000000000001E-4</v>
      </c>
      <c r="Y513">
        <v>1.3695999999999999E-4</v>
      </c>
      <c r="AA513">
        <v>2.0463E-4</v>
      </c>
      <c r="AB513">
        <v>2.0416999999999999E-4</v>
      </c>
      <c r="AC513">
        <v>2.1005000000000001E-4</v>
      </c>
      <c r="AD513">
        <v>1.6937000000000001E-4</v>
      </c>
      <c r="AE513">
        <v>1.8760000000000001E-4</v>
      </c>
      <c r="AF513">
        <v>2.2607000000000001E-4</v>
      </c>
      <c r="AG513">
        <v>2.5527999999999998E-4</v>
      </c>
      <c r="AH513">
        <v>1.8291999999999999E-4</v>
      </c>
      <c r="AI513">
        <v>2.0251000000000001E-4</v>
      </c>
      <c r="AJ513">
        <v>1.9248E-4</v>
      </c>
      <c r="AK513">
        <v>1.9570000000000001E-4</v>
      </c>
      <c r="AL513">
        <v>1.2176999999999999E-4</v>
      </c>
      <c r="AN513">
        <v>2.0251000000000001E-4</v>
      </c>
      <c r="AO513">
        <v>1.9248E-4</v>
      </c>
      <c r="AP513">
        <v>1.9570000000000001E-4</v>
      </c>
      <c r="AQ513">
        <v>1.2176999999999999E-4</v>
      </c>
      <c r="AR513">
        <v>1.2106E-4</v>
      </c>
      <c r="AS513">
        <v>1.3757E-4</v>
      </c>
      <c r="AT513">
        <v>1.7652E-4</v>
      </c>
      <c r="AU513">
        <v>1.5129E-4</v>
      </c>
      <c r="AV513" s="8">
        <v>9.9414999999999996E-5</v>
      </c>
      <c r="AW513">
        <v>1.0548E-4</v>
      </c>
      <c r="AX513">
        <v>1.0838E-4</v>
      </c>
      <c r="AY513">
        <v>1.0711E-4</v>
      </c>
      <c r="BA513">
        <v>1.4192E-4</v>
      </c>
      <c r="BB513">
        <v>1.7123999999999999E-4</v>
      </c>
      <c r="BC513">
        <v>1.8928E-4</v>
      </c>
      <c r="BD513">
        <v>1.1341999999999999E-4</v>
      </c>
      <c r="BE513">
        <v>1.2093E-4</v>
      </c>
      <c r="BF513">
        <v>1.628E-4</v>
      </c>
      <c r="BG513">
        <v>2.0432E-4</v>
      </c>
      <c r="BH513">
        <v>1.5936999999999999E-4</v>
      </c>
      <c r="BI513">
        <v>2.0902E-4</v>
      </c>
      <c r="BJ513">
        <v>2.4339000000000001E-4</v>
      </c>
      <c r="BK513">
        <v>2.4332999999999999E-4</v>
      </c>
      <c r="BL513">
        <v>1.8898E-4</v>
      </c>
      <c r="BN513">
        <v>2.4881000000000003E-4</v>
      </c>
      <c r="BO513">
        <v>1.952E-4</v>
      </c>
      <c r="BP513">
        <v>1.7831999999999999E-4</v>
      </c>
      <c r="BQ513">
        <v>1.8469E-4</v>
      </c>
      <c r="BR513">
        <v>1.7564999999999999E-4</v>
      </c>
      <c r="BS513">
        <v>1.9646999999999999E-4</v>
      </c>
      <c r="BT513">
        <v>1.3956999999999999E-4</v>
      </c>
      <c r="BU513">
        <v>1.7348999999999999E-4</v>
      </c>
      <c r="BV513">
        <v>1.9186999999999999E-4</v>
      </c>
      <c r="BW513">
        <v>2.4598000000000003E-4</v>
      </c>
      <c r="BX513">
        <v>2.0734E-4</v>
      </c>
      <c r="BY513">
        <v>1.7589999999999999E-4</v>
      </c>
      <c r="CA513">
        <v>3.0414999999999999E-4</v>
      </c>
      <c r="CB513">
        <v>3.2082999999999998E-4</v>
      </c>
      <c r="CC513">
        <v>4.1175000000000001E-4</v>
      </c>
      <c r="CD513">
        <v>4.2577000000000001E-4</v>
      </c>
      <c r="CE513">
        <v>3.6874E-4</v>
      </c>
      <c r="CF513">
        <v>4.5563E-4</v>
      </c>
      <c r="CG513">
        <v>3.5489000000000001E-4</v>
      </c>
      <c r="CH513">
        <v>3.3348999999999998E-4</v>
      </c>
      <c r="CI513">
        <v>2.9520000000000002E-4</v>
      </c>
      <c r="CJ513">
        <v>3.1084999999999999E-4</v>
      </c>
      <c r="CK513">
        <v>2.9763000000000001E-4</v>
      </c>
      <c r="CL513">
        <v>2.7855000000000002E-4</v>
      </c>
      <c r="CN513">
        <v>3.0529E-4</v>
      </c>
      <c r="CO513">
        <v>3.6085000000000002E-4</v>
      </c>
      <c r="CP513">
        <v>4.1634000000000002E-4</v>
      </c>
      <c r="CQ513">
        <v>2.3975E-4</v>
      </c>
      <c r="CR513">
        <v>2.7889000000000001E-4</v>
      </c>
      <c r="CS513">
        <v>3.2278999999999999E-4</v>
      </c>
      <c r="CT513">
        <v>3.3581000000000003E-4</v>
      </c>
      <c r="CU513">
        <v>2.4133999999999999E-4</v>
      </c>
      <c r="CV513">
        <v>2.2970999999999999E-4</v>
      </c>
      <c r="CW513">
        <v>2.6682000000000002E-4</v>
      </c>
      <c r="CX513">
        <v>3.9022999999999998E-4</v>
      </c>
      <c r="CY513">
        <v>2.2622000000000001E-4</v>
      </c>
      <c r="DA513">
        <v>1.2578000000000001E-4</v>
      </c>
      <c r="DB513" s="8">
        <v>9.2215999999999999E-5</v>
      </c>
      <c r="DC513">
        <v>1.183E-4</v>
      </c>
      <c r="DD513" s="8">
        <v>9.0932000000000003E-5</v>
      </c>
      <c r="DE513">
        <v>1.2421000000000001E-4</v>
      </c>
      <c r="DF513">
        <v>1.1221E-4</v>
      </c>
      <c r="DG513">
        <v>1.1726999999999999E-4</v>
      </c>
      <c r="DH513" s="8">
        <v>8.1965000000000006E-5</v>
      </c>
      <c r="DI513">
        <v>1.149E-4</v>
      </c>
      <c r="DJ513">
        <v>1.5448E-4</v>
      </c>
      <c r="DK513">
        <v>1.1356E-4</v>
      </c>
      <c r="DL513">
        <v>1.0003E-4</v>
      </c>
      <c r="DO513">
        <f t="shared" si="29"/>
        <v>2.0713499999999995E-4</v>
      </c>
      <c r="DP513">
        <f t="shared" si="30"/>
        <v>2.2302651851851852E-4</v>
      </c>
      <c r="DQ513">
        <f t="shared" si="31"/>
        <v>2.2951822222222224E-4</v>
      </c>
      <c r="DR513">
        <f t="shared" si="32"/>
        <v>1.8463888888888892E-4</v>
      </c>
      <c r="DT513">
        <v>63.75</v>
      </c>
    </row>
    <row r="514" spans="1:124" x14ac:dyDescent="0.25">
      <c r="A514">
        <v>4.4049999999999997E-4</v>
      </c>
      <c r="B514">
        <v>5.0243E-4</v>
      </c>
      <c r="C514">
        <v>5.3843999999999995E-4</v>
      </c>
      <c r="D514">
        <v>4.8265999999999999E-4</v>
      </c>
      <c r="E514">
        <v>1.4789E-4</v>
      </c>
      <c r="F514">
        <v>1.506E-4</v>
      </c>
      <c r="G514">
        <v>1.4584999999999999E-4</v>
      </c>
      <c r="H514" s="8">
        <v>9.8425999999999996E-5</v>
      </c>
      <c r="I514">
        <v>1.2972E-4</v>
      </c>
      <c r="J514">
        <v>1.306E-4</v>
      </c>
      <c r="K514">
        <v>1.0662000000000001E-4</v>
      </c>
      <c r="L514">
        <v>1.0798000000000001E-4</v>
      </c>
      <c r="N514">
        <v>1.6195000000000001E-4</v>
      </c>
      <c r="O514">
        <v>1.6096E-4</v>
      </c>
      <c r="P514">
        <v>1.4972E-4</v>
      </c>
      <c r="Q514">
        <v>1.2078000000000001E-4</v>
      </c>
      <c r="R514">
        <v>2.2499E-4</v>
      </c>
      <c r="S514">
        <v>1.9728000000000001E-4</v>
      </c>
      <c r="T514">
        <v>2.6321999999999999E-4</v>
      </c>
      <c r="U514">
        <v>1.6237000000000001E-4</v>
      </c>
      <c r="V514">
        <v>2.0075E-4</v>
      </c>
      <c r="W514">
        <v>1.5669999999999999E-4</v>
      </c>
      <c r="X514">
        <v>2.0040999999999999E-4</v>
      </c>
      <c r="Y514">
        <v>1.4729000000000001E-4</v>
      </c>
      <c r="AA514">
        <v>1.9146000000000001E-4</v>
      </c>
      <c r="AB514">
        <v>2.5723E-4</v>
      </c>
      <c r="AC514">
        <v>2.3609999999999999E-4</v>
      </c>
      <c r="AD514">
        <v>1.7484999999999999E-4</v>
      </c>
      <c r="AE514">
        <v>1.9142000000000001E-4</v>
      </c>
      <c r="AF514">
        <v>2.2139999999999999E-4</v>
      </c>
      <c r="AG514">
        <v>2.3934999999999999E-4</v>
      </c>
      <c r="AH514">
        <v>1.8697000000000001E-4</v>
      </c>
      <c r="AI514">
        <v>1.7150999999999999E-4</v>
      </c>
      <c r="AJ514">
        <v>2.0959E-4</v>
      </c>
      <c r="AK514">
        <v>1.8341000000000001E-4</v>
      </c>
      <c r="AL514">
        <v>1.2666000000000001E-4</v>
      </c>
      <c r="AN514">
        <v>1.7150999999999999E-4</v>
      </c>
      <c r="AO514">
        <v>2.0959E-4</v>
      </c>
      <c r="AP514">
        <v>1.8341000000000001E-4</v>
      </c>
      <c r="AQ514">
        <v>1.2666000000000001E-4</v>
      </c>
      <c r="AR514">
        <v>1.0765E-4</v>
      </c>
      <c r="AS514">
        <v>1.6001000000000001E-4</v>
      </c>
      <c r="AT514">
        <v>1.8327E-4</v>
      </c>
      <c r="AU514">
        <v>1.4232000000000001E-4</v>
      </c>
      <c r="AV514">
        <v>1.1234E-4</v>
      </c>
      <c r="AW514">
        <v>1.1584E-4</v>
      </c>
      <c r="AX514">
        <v>1.0643E-4</v>
      </c>
      <c r="AY514">
        <v>1.0542E-4</v>
      </c>
      <c r="BA514">
        <v>1.4165E-4</v>
      </c>
      <c r="BB514">
        <v>1.5852999999999999E-4</v>
      </c>
      <c r="BC514">
        <v>1.5922000000000001E-4</v>
      </c>
      <c r="BD514">
        <v>1.3053000000000001E-4</v>
      </c>
      <c r="BE514">
        <v>1.4286E-4</v>
      </c>
      <c r="BF514">
        <v>1.5278000000000001E-4</v>
      </c>
      <c r="BG514">
        <v>1.8039E-4</v>
      </c>
      <c r="BH514">
        <v>1.3894999999999999E-4</v>
      </c>
      <c r="BI514">
        <v>2.1612000000000001E-4</v>
      </c>
      <c r="BJ514">
        <v>2.1610999999999999E-4</v>
      </c>
      <c r="BK514">
        <v>2.4498E-4</v>
      </c>
      <c r="BL514">
        <v>1.6632999999999999E-4</v>
      </c>
      <c r="BN514">
        <v>2.3562999999999999E-4</v>
      </c>
      <c r="BO514">
        <v>2.0582E-4</v>
      </c>
      <c r="BP514">
        <v>1.7955E-4</v>
      </c>
      <c r="BQ514">
        <v>1.8844000000000001E-4</v>
      </c>
      <c r="BR514">
        <v>1.7047000000000001E-4</v>
      </c>
      <c r="BS514">
        <v>1.886E-4</v>
      </c>
      <c r="BT514">
        <v>1.5629000000000001E-4</v>
      </c>
      <c r="BU514">
        <v>1.6698E-4</v>
      </c>
      <c r="BV514">
        <v>2.0634000000000001E-4</v>
      </c>
      <c r="BW514">
        <v>2.1016000000000001E-4</v>
      </c>
      <c r="BX514">
        <v>1.9037000000000001E-4</v>
      </c>
      <c r="BY514">
        <v>1.8278000000000001E-4</v>
      </c>
      <c r="CA514">
        <v>3.5833000000000002E-4</v>
      </c>
      <c r="CB514">
        <v>3.3803000000000001E-4</v>
      </c>
      <c r="CC514">
        <v>3.6356000000000002E-4</v>
      </c>
      <c r="CD514">
        <v>3.6811E-4</v>
      </c>
      <c r="CE514">
        <v>3.3733E-4</v>
      </c>
      <c r="CF514">
        <v>4.0389000000000001E-4</v>
      </c>
      <c r="CG514">
        <v>3.4988E-4</v>
      </c>
      <c r="CH514">
        <v>3.7273999999999999E-4</v>
      </c>
      <c r="CI514">
        <v>3.5317999999999998E-4</v>
      </c>
      <c r="CJ514">
        <v>3.1475999999999997E-4</v>
      </c>
      <c r="CK514">
        <v>2.8018999999999999E-4</v>
      </c>
      <c r="CL514">
        <v>2.6272999999999997E-4</v>
      </c>
      <c r="CN514">
        <v>3.0592E-4</v>
      </c>
      <c r="CO514">
        <v>3.7096999999999998E-4</v>
      </c>
      <c r="CP514">
        <v>3.7294999999999999E-4</v>
      </c>
      <c r="CQ514">
        <v>2.4447999999999999E-4</v>
      </c>
      <c r="CR514">
        <v>2.6119000000000001E-4</v>
      </c>
      <c r="CS514">
        <v>4.0543000000000003E-4</v>
      </c>
      <c r="CT514">
        <v>3.5763E-4</v>
      </c>
      <c r="CU514">
        <v>2.4504000000000003E-4</v>
      </c>
      <c r="CV514">
        <v>2.6206999999999999E-4</v>
      </c>
      <c r="CW514">
        <v>2.7296999999999998E-4</v>
      </c>
      <c r="CX514">
        <v>3.7788999999999998E-4</v>
      </c>
      <c r="CY514">
        <v>2.2092999999999999E-4</v>
      </c>
      <c r="DA514">
        <v>1.1378E-4</v>
      </c>
      <c r="DB514" s="8">
        <v>9.6607999999999994E-5</v>
      </c>
      <c r="DC514">
        <v>1.1226E-4</v>
      </c>
      <c r="DD514" s="8">
        <v>9.6915000000000003E-5</v>
      </c>
      <c r="DE514">
        <v>1.1649E-4</v>
      </c>
      <c r="DF514">
        <v>1.2799999999999999E-4</v>
      </c>
      <c r="DG514">
        <v>1.1154000000000001E-4</v>
      </c>
      <c r="DH514" s="8">
        <v>8.2667E-5</v>
      </c>
      <c r="DI514">
        <v>1.0694E-4</v>
      </c>
      <c r="DJ514">
        <v>1.3437E-4</v>
      </c>
      <c r="DK514">
        <v>1.1579E-4</v>
      </c>
      <c r="DL514">
        <v>1.0407E-4</v>
      </c>
      <c r="DO514">
        <f t="shared" si="29"/>
        <v>2.066662962962963E-4</v>
      </c>
      <c r="DP514">
        <f t="shared" si="30"/>
        <v>2.2478733333333329E-4</v>
      </c>
      <c r="DQ514">
        <f t="shared" si="31"/>
        <v>2.2550814814814818E-4</v>
      </c>
      <c r="DR514">
        <f t="shared" si="32"/>
        <v>1.8348437037037042E-4</v>
      </c>
      <c r="DT514">
        <v>63.875</v>
      </c>
    </row>
    <row r="515" spans="1:124" x14ac:dyDescent="0.25">
      <c r="A515">
        <v>2.1685000000000001E-4</v>
      </c>
      <c r="B515">
        <v>2.2625999999999999E-4</v>
      </c>
      <c r="C515">
        <v>2.7566999999999999E-4</v>
      </c>
      <c r="D515">
        <v>2.2666E-4</v>
      </c>
      <c r="E515" s="8">
        <v>7.0747000000000006E-5</v>
      </c>
      <c r="F515" s="8">
        <v>7.3474999999999997E-5</v>
      </c>
      <c r="G515" s="8">
        <v>7.3916000000000002E-5</v>
      </c>
      <c r="H515" s="8">
        <v>4.9045999999999998E-5</v>
      </c>
      <c r="I515" s="8">
        <v>6.5840000000000007E-5</v>
      </c>
      <c r="J515" s="8">
        <v>6.7798000000000004E-5</v>
      </c>
      <c r="K515" s="8">
        <v>5.7512000000000001E-5</v>
      </c>
      <c r="L515" s="8">
        <v>5.7204000000000003E-5</v>
      </c>
      <c r="N515" s="8">
        <v>7.75E-5</v>
      </c>
      <c r="O515" s="8">
        <v>8.2869999999999998E-5</v>
      </c>
      <c r="P515" s="8">
        <v>7.9039E-5</v>
      </c>
      <c r="Q515" s="8">
        <v>6.9078000000000005E-5</v>
      </c>
      <c r="R515">
        <v>1.1805E-4</v>
      </c>
      <c r="S515" s="8">
        <v>9.9394000000000004E-5</v>
      </c>
      <c r="T515">
        <v>1.4092999999999999E-4</v>
      </c>
      <c r="U515" s="8">
        <v>8.0032999999999998E-5</v>
      </c>
      <c r="V515" s="8">
        <v>8.7096999999999996E-5</v>
      </c>
      <c r="W515" s="8">
        <v>7.2742000000000003E-5</v>
      </c>
      <c r="X515">
        <v>1.0849E-4</v>
      </c>
      <c r="Y515" s="8">
        <v>7.8807999999999995E-5</v>
      </c>
      <c r="AA515" s="8">
        <v>8.9153999999999994E-5</v>
      </c>
      <c r="AB515">
        <v>1.5511999999999999E-4</v>
      </c>
      <c r="AC515">
        <v>1.3106000000000001E-4</v>
      </c>
      <c r="AD515" s="8">
        <v>9.0189E-5</v>
      </c>
      <c r="AE515" s="8">
        <v>9.7629999999999999E-5</v>
      </c>
      <c r="AF515">
        <v>1.0841E-4</v>
      </c>
      <c r="AG515">
        <v>1.1171999999999999E-4</v>
      </c>
      <c r="AH515" s="8">
        <v>9.5537000000000004E-5</v>
      </c>
      <c r="AI515" s="8">
        <v>7.0276000000000003E-5</v>
      </c>
      <c r="AJ515">
        <v>1.1334E-4</v>
      </c>
      <c r="AK515" s="8">
        <v>8.5570999999999998E-5</v>
      </c>
      <c r="AL515" s="8">
        <v>6.5765999999999993E-5</v>
      </c>
      <c r="AN515" s="8">
        <v>7.0276000000000003E-5</v>
      </c>
      <c r="AO515">
        <v>1.1334E-4</v>
      </c>
      <c r="AP515" s="8">
        <v>8.5570999999999998E-5</v>
      </c>
      <c r="AQ515" s="8">
        <v>6.5765999999999993E-5</v>
      </c>
      <c r="AR515" s="8">
        <v>4.7110000000000001E-5</v>
      </c>
      <c r="AS515" s="8">
        <v>9.1252E-5</v>
      </c>
      <c r="AT515" s="8">
        <v>9.5014999999999997E-5</v>
      </c>
      <c r="AU515" s="8">
        <v>6.6680000000000005E-5</v>
      </c>
      <c r="AV515" s="8">
        <v>6.2589999999999995E-5</v>
      </c>
      <c r="AW515" s="8">
        <v>6.3078999999999997E-5</v>
      </c>
      <c r="AX515" s="8">
        <v>5.2255E-5</v>
      </c>
      <c r="AY515" s="8">
        <v>5.1863999999999997E-5</v>
      </c>
      <c r="BA515" s="8">
        <v>7.0677000000000001E-5</v>
      </c>
      <c r="BB515" s="8">
        <v>7.2891000000000004E-5</v>
      </c>
      <c r="BC515" s="8">
        <v>6.4558000000000001E-5</v>
      </c>
      <c r="BD515" s="8">
        <v>7.3804E-5</v>
      </c>
      <c r="BE515" s="8">
        <v>8.2404000000000006E-5</v>
      </c>
      <c r="BF515" s="8">
        <v>7.1407000000000003E-5</v>
      </c>
      <c r="BG515" s="8">
        <v>7.8264999999999997E-5</v>
      </c>
      <c r="BH515" s="8">
        <v>5.9240000000000002E-5</v>
      </c>
      <c r="BI515">
        <v>1.1162000000000001E-4</v>
      </c>
      <c r="BJ515" s="8">
        <v>9.4431000000000004E-5</v>
      </c>
      <c r="BK515">
        <v>1.2339999999999999E-4</v>
      </c>
      <c r="BL515" s="8">
        <v>7.1853000000000005E-5</v>
      </c>
      <c r="BN515">
        <v>1.1127E-4</v>
      </c>
      <c r="BO515">
        <v>1.0825E-4</v>
      </c>
      <c r="BP515" s="8">
        <v>9.0400000000000002E-5</v>
      </c>
      <c r="BQ515" s="8">
        <v>9.6118000000000004E-5</v>
      </c>
      <c r="BR515" s="8">
        <v>8.2645999999999994E-5</v>
      </c>
      <c r="BS515" s="8">
        <v>9.0358000000000005E-5</v>
      </c>
      <c r="BT515" s="8">
        <v>8.6528999999999998E-5</v>
      </c>
      <c r="BU515" s="8">
        <v>8.0248999999999997E-5</v>
      </c>
      <c r="BV515">
        <v>1.1046E-4</v>
      </c>
      <c r="BW515" s="8">
        <v>8.7187000000000004E-5</v>
      </c>
      <c r="BX515" s="8">
        <v>8.6718999999999994E-5</v>
      </c>
      <c r="BY515" s="8">
        <v>9.4820000000000004E-5</v>
      </c>
      <c r="CA515">
        <v>2.0630999999999999E-4</v>
      </c>
      <c r="CB515">
        <v>1.7761E-4</v>
      </c>
      <c r="CC515">
        <v>1.5763999999999999E-4</v>
      </c>
      <c r="CD515">
        <v>1.5521E-4</v>
      </c>
      <c r="CE515">
        <v>1.5302999999999999E-4</v>
      </c>
      <c r="CF515">
        <v>1.7603000000000001E-4</v>
      </c>
      <c r="CG515">
        <v>1.7239999999999999E-4</v>
      </c>
      <c r="CH515">
        <v>2.0612000000000001E-4</v>
      </c>
      <c r="CI515">
        <v>2.0558999999999999E-4</v>
      </c>
      <c r="CJ515">
        <v>1.593E-4</v>
      </c>
      <c r="CK515">
        <v>1.3144E-4</v>
      </c>
      <c r="CL515">
        <v>1.2343E-4</v>
      </c>
      <c r="CN515">
        <v>1.5331000000000001E-4</v>
      </c>
      <c r="CO515">
        <v>1.9053000000000001E-4</v>
      </c>
      <c r="CP515">
        <v>1.6474999999999999E-4</v>
      </c>
      <c r="CQ515">
        <v>1.2463E-4</v>
      </c>
      <c r="CR515">
        <v>1.2173E-4</v>
      </c>
      <c r="CS515">
        <v>2.4405E-4</v>
      </c>
      <c r="CT515">
        <v>1.8974000000000001E-4</v>
      </c>
      <c r="CU515">
        <v>1.2436000000000001E-4</v>
      </c>
      <c r="CV515">
        <v>1.4728000000000001E-4</v>
      </c>
      <c r="CW515">
        <v>1.3951999999999999E-4</v>
      </c>
      <c r="CX515">
        <v>1.8276999999999999E-4</v>
      </c>
      <c r="CY515">
        <v>1.0778E-4</v>
      </c>
      <c r="DA515" s="8">
        <v>5.0875999999999999E-5</v>
      </c>
      <c r="DB515" s="8">
        <v>5.0495999999999999E-5</v>
      </c>
      <c r="DC515" s="8">
        <v>5.3118000000000002E-5</v>
      </c>
      <c r="DD515" s="8">
        <v>5.1446999999999997E-5</v>
      </c>
      <c r="DE515" s="8">
        <v>5.4388999999999997E-5</v>
      </c>
      <c r="DF515" s="8">
        <v>7.1894E-5</v>
      </c>
      <c r="DG515" s="8">
        <v>5.2920999999999997E-5</v>
      </c>
      <c r="DH515" s="8">
        <v>4.1675999999999999E-5</v>
      </c>
      <c r="DI515" s="8">
        <v>4.9515999999999998E-5</v>
      </c>
      <c r="DJ515" s="8">
        <v>5.7124999999999999E-5</v>
      </c>
      <c r="DK515" s="8">
        <v>5.9012999999999999E-5</v>
      </c>
      <c r="DL515" s="8">
        <v>5.4078E-5</v>
      </c>
      <c r="DO515">
        <f t="shared" si="29"/>
        <v>1.0311955555555552E-4</v>
      </c>
      <c r="DP515">
        <f t="shared" si="30"/>
        <v>1.1326514814814816E-4</v>
      </c>
      <c r="DQ515">
        <f t="shared" si="31"/>
        <v>1.1075600000000002E-4</v>
      </c>
      <c r="DR515">
        <f t="shared" si="32"/>
        <v>9.1164666666666665E-5</v>
      </c>
      <c r="DT515">
        <v>64</v>
      </c>
    </row>
    <row r="530" spans="6:116" x14ac:dyDescent="0.25">
      <c r="BO530" t="s">
        <v>38</v>
      </c>
    </row>
    <row r="531" spans="6:116" x14ac:dyDescent="0.25">
      <c r="BK531" t="s">
        <v>38</v>
      </c>
      <c r="CR531" t="s">
        <v>38</v>
      </c>
    </row>
    <row r="533" spans="6:116" x14ac:dyDescent="0.25">
      <c r="DC533" t="s">
        <v>38</v>
      </c>
    </row>
    <row r="535" spans="6:116" x14ac:dyDescent="0.25">
      <c r="AH535" t="s">
        <v>38</v>
      </c>
      <c r="AO535" t="s">
        <v>44</v>
      </c>
      <c r="AP535" t="s">
        <v>45</v>
      </c>
      <c r="AQ535" t="s">
        <v>46</v>
      </c>
      <c r="AR535" t="s">
        <v>47</v>
      </c>
    </row>
    <row r="536" spans="6:116" x14ac:dyDescent="0.25">
      <c r="F536" t="s">
        <v>38</v>
      </c>
      <c r="L536" t="s">
        <v>38</v>
      </c>
      <c r="R536" t="s">
        <v>38</v>
      </c>
      <c r="T536" t="s">
        <v>38</v>
      </c>
      <c r="X536" t="s">
        <v>38</v>
      </c>
      <c r="AJ536" t="s">
        <v>38</v>
      </c>
      <c r="AO536" t="s">
        <v>37</v>
      </c>
      <c r="AP536" t="s">
        <v>43</v>
      </c>
    </row>
    <row r="537" spans="6:116" x14ac:dyDescent="0.25">
      <c r="BD537" t="s">
        <v>38</v>
      </c>
      <c r="BF537" t="s">
        <v>38</v>
      </c>
      <c r="BW537" t="s">
        <v>38</v>
      </c>
      <c r="BX537" t="s">
        <v>38</v>
      </c>
      <c r="DH537" t="s">
        <v>38</v>
      </c>
    </row>
    <row r="538" spans="6:116" x14ac:dyDescent="0.25">
      <c r="AO538" t="s">
        <v>36</v>
      </c>
    </row>
    <row r="539" spans="6:116" x14ac:dyDescent="0.25">
      <c r="H539" t="s">
        <v>38</v>
      </c>
      <c r="DL539" t="s">
        <v>38</v>
      </c>
    </row>
    <row r="540" spans="6:116" x14ac:dyDescent="0.25">
      <c r="AC540" t="s">
        <v>38</v>
      </c>
      <c r="AO540">
        <v>1.6310000000000001E-3</v>
      </c>
      <c r="AP540">
        <v>1.0066000000000001E-3</v>
      </c>
      <c r="AQ540">
        <v>1.4353E-3</v>
      </c>
      <c r="AR540">
        <v>1.4915E-3</v>
      </c>
      <c r="AX540" t="s">
        <v>38</v>
      </c>
      <c r="CK540" t="s">
        <v>38</v>
      </c>
    </row>
    <row r="541" spans="6:116" x14ac:dyDescent="0.25">
      <c r="AO541">
        <v>3.1377000000000002E-3</v>
      </c>
      <c r="AP541">
        <v>2.0087E-3</v>
      </c>
      <c r="AQ541">
        <v>2.7975000000000001E-3</v>
      </c>
      <c r="AR541">
        <v>2.9696000000000002E-3</v>
      </c>
      <c r="AX541" t="s">
        <v>38</v>
      </c>
      <c r="CM541" t="s">
        <v>38</v>
      </c>
      <c r="CU541" t="s">
        <v>38</v>
      </c>
    </row>
    <row r="542" spans="6:116" x14ac:dyDescent="0.25">
      <c r="AO542">
        <v>2.8118000000000001E-3</v>
      </c>
      <c r="AP542">
        <v>1.9837000000000001E-3</v>
      </c>
      <c r="AQ542">
        <v>2.6059999999999998E-3</v>
      </c>
      <c r="AR542">
        <v>2.9153E-3</v>
      </c>
      <c r="CH542" t="s">
        <v>38</v>
      </c>
    </row>
    <row r="543" spans="6:116" x14ac:dyDescent="0.25">
      <c r="AO543">
        <v>2.4025000000000001E-3</v>
      </c>
      <c r="AP543">
        <v>1.9131E-3</v>
      </c>
      <c r="AQ543">
        <v>2.3638000000000001E-3</v>
      </c>
      <c r="AR543">
        <v>2.7899000000000001E-3</v>
      </c>
    </row>
    <row r="544" spans="6:116" x14ac:dyDescent="0.25">
      <c r="AO544">
        <v>2.0422000000000001E-3</v>
      </c>
      <c r="AP544">
        <v>1.779E-3</v>
      </c>
      <c r="AQ544">
        <v>2.1454999999999998E-3</v>
      </c>
      <c r="AR544">
        <v>2.5753E-3</v>
      </c>
      <c r="CZ544" t="s">
        <v>38</v>
      </c>
    </row>
    <row r="545" spans="41:44" x14ac:dyDescent="0.25">
      <c r="AO545">
        <v>1.8185E-3</v>
      </c>
      <c r="AP545">
        <v>1.5908000000000001E-3</v>
      </c>
      <c r="AQ545">
        <v>1.9973999999999999E-3</v>
      </c>
      <c r="AR545">
        <v>2.2910999999999999E-3</v>
      </c>
    </row>
    <row r="546" spans="41:44" x14ac:dyDescent="0.25">
      <c r="AO546">
        <v>1.7420999999999999E-3</v>
      </c>
      <c r="AP546">
        <v>1.3891000000000001E-3</v>
      </c>
      <c r="AQ546">
        <v>1.9208999999999999E-3</v>
      </c>
      <c r="AR546">
        <v>1.9987999999999998E-3</v>
      </c>
    </row>
    <row r="547" spans="41:44" x14ac:dyDescent="0.25">
      <c r="AO547">
        <v>1.7577000000000001E-3</v>
      </c>
      <c r="AP547">
        <v>1.2309E-3</v>
      </c>
      <c r="AQ547">
        <v>1.8827E-3</v>
      </c>
      <c r="AR547">
        <v>1.7796999999999999E-3</v>
      </c>
    </row>
    <row r="548" spans="41:44" x14ac:dyDescent="0.25">
      <c r="AO548">
        <v>1.7871E-3</v>
      </c>
      <c r="AP548">
        <v>1.1612E-3</v>
      </c>
      <c r="AQ548">
        <v>1.8438E-3</v>
      </c>
      <c r="AR548">
        <v>1.696E-3</v>
      </c>
    </row>
    <row r="549" spans="41:44" x14ac:dyDescent="0.25">
      <c r="AO549">
        <v>1.7780999999999999E-3</v>
      </c>
      <c r="AP549">
        <v>1.1892000000000001E-3</v>
      </c>
      <c r="AQ549">
        <v>1.7882E-3</v>
      </c>
      <c r="AR549">
        <v>1.7573000000000001E-3</v>
      </c>
    </row>
    <row r="550" spans="41:44" x14ac:dyDescent="0.25">
      <c r="AO550">
        <v>1.7306000000000001E-3</v>
      </c>
      <c r="AP550">
        <v>1.2815000000000001E-3</v>
      </c>
      <c r="AQ550">
        <v>1.7336999999999999E-3</v>
      </c>
      <c r="AR550">
        <v>1.9120000000000001E-3</v>
      </c>
    </row>
    <row r="551" spans="41:44" x14ac:dyDescent="0.25">
      <c r="AO551">
        <v>1.6865999999999999E-3</v>
      </c>
      <c r="AP551">
        <v>1.3791000000000001E-3</v>
      </c>
      <c r="AQ551">
        <v>1.7181E-3</v>
      </c>
      <c r="AR551">
        <v>2.0717000000000001E-3</v>
      </c>
    </row>
    <row r="552" spans="41:44" x14ac:dyDescent="0.25">
      <c r="AO552">
        <v>1.6946000000000001E-3</v>
      </c>
      <c r="AP552">
        <v>1.4285999999999999E-3</v>
      </c>
      <c r="AQ552">
        <v>1.7698E-3</v>
      </c>
      <c r="AR552">
        <v>2.1553000000000002E-3</v>
      </c>
    </row>
    <row r="553" spans="41:44" x14ac:dyDescent="0.25">
      <c r="AO553">
        <v>1.7717E-3</v>
      </c>
      <c r="AP553">
        <v>1.4113000000000001E-3</v>
      </c>
      <c r="AQ553">
        <v>1.8825000000000001E-3</v>
      </c>
      <c r="AR553">
        <v>2.1304000000000002E-3</v>
      </c>
    </row>
    <row r="554" spans="41:44" x14ac:dyDescent="0.25">
      <c r="AO554">
        <v>1.8889E-3</v>
      </c>
      <c r="AP554">
        <v>1.3527999999999999E-3</v>
      </c>
      <c r="AQ554">
        <v>2.0114999999999998E-3</v>
      </c>
      <c r="AR554">
        <v>2.029E-3</v>
      </c>
    </row>
    <row r="555" spans="41:44" x14ac:dyDescent="0.25">
      <c r="AO555">
        <v>1.9889E-3</v>
      </c>
      <c r="AP555">
        <v>1.3064000000000001E-3</v>
      </c>
      <c r="AQ555">
        <v>2.0967E-3</v>
      </c>
      <c r="AR555">
        <v>1.9275E-3</v>
      </c>
    </row>
    <row r="556" spans="41:44" x14ac:dyDescent="0.25">
      <c r="AO556">
        <v>2.0241E-3</v>
      </c>
      <c r="AP556">
        <v>1.3211E-3</v>
      </c>
      <c r="AQ556">
        <v>2.0994E-3</v>
      </c>
      <c r="AR556">
        <v>1.9031E-3</v>
      </c>
    </row>
    <row r="557" spans="41:44" x14ac:dyDescent="0.25">
      <c r="AO557">
        <v>1.9900999999999999E-3</v>
      </c>
      <c r="AP557">
        <v>1.4104E-3</v>
      </c>
      <c r="AQ557">
        <v>2.0305000000000002E-3</v>
      </c>
      <c r="AR557">
        <v>1.9899000000000002E-3</v>
      </c>
    </row>
    <row r="558" spans="41:44" x14ac:dyDescent="0.25">
      <c r="AO558">
        <v>1.9317E-3</v>
      </c>
      <c r="AP558">
        <v>1.5425E-3</v>
      </c>
      <c r="AQ558">
        <v>1.9501E-3</v>
      </c>
      <c r="AR558">
        <v>2.1597000000000001E-3</v>
      </c>
    </row>
    <row r="559" spans="41:44" x14ac:dyDescent="0.25">
      <c r="AO559">
        <v>1.9172E-3</v>
      </c>
      <c r="AP559">
        <v>1.6578999999999999E-3</v>
      </c>
      <c r="AQ559">
        <v>1.936E-3</v>
      </c>
      <c r="AR559">
        <v>2.3387E-3</v>
      </c>
    </row>
    <row r="560" spans="41:44" x14ac:dyDescent="0.25">
      <c r="AO560">
        <v>1.9949999999999998E-3</v>
      </c>
      <c r="AP560">
        <v>1.7059E-3</v>
      </c>
      <c r="AQ560">
        <v>2.0376000000000001E-3</v>
      </c>
      <c r="AR560">
        <v>2.4507000000000001E-3</v>
      </c>
    </row>
    <row r="561" spans="41:44" x14ac:dyDescent="0.25">
      <c r="AO561">
        <v>2.1610000000000002E-3</v>
      </c>
      <c r="AP561">
        <v>1.6779E-3</v>
      </c>
      <c r="AQ561">
        <v>2.2411000000000002E-3</v>
      </c>
      <c r="AR561">
        <v>2.4616999999999998E-3</v>
      </c>
    </row>
    <row r="562" spans="41:44" x14ac:dyDescent="0.25">
      <c r="AO562">
        <v>2.3578000000000002E-3</v>
      </c>
      <c r="AP562">
        <v>1.6176000000000001E-3</v>
      </c>
      <c r="AQ562">
        <v>2.4708999999999998E-3</v>
      </c>
      <c r="AR562">
        <v>2.4004999999999999E-3</v>
      </c>
    </row>
    <row r="563" spans="41:44" x14ac:dyDescent="0.25">
      <c r="AO563">
        <v>2.5086000000000002E-3</v>
      </c>
      <c r="AP563">
        <v>1.5989000000000001E-3</v>
      </c>
      <c r="AQ563">
        <v>2.6302999999999999E-3</v>
      </c>
      <c r="AR563">
        <v>2.3430999999999999E-3</v>
      </c>
    </row>
    <row r="564" spans="41:44" x14ac:dyDescent="0.25">
      <c r="AO564">
        <v>2.5650999999999998E-3</v>
      </c>
      <c r="AP564">
        <v>1.683E-3</v>
      </c>
      <c r="AQ564">
        <v>2.6597999999999999E-3</v>
      </c>
      <c r="AR564">
        <v>2.3687000000000001E-3</v>
      </c>
    </row>
    <row r="565" spans="41:44" x14ac:dyDescent="0.25">
      <c r="AO565">
        <v>2.5411000000000001E-3</v>
      </c>
      <c r="AP565">
        <v>1.8774E-3</v>
      </c>
      <c r="AQ565">
        <v>2.5804000000000001E-3</v>
      </c>
      <c r="AR565">
        <v>2.5141999999999999E-3</v>
      </c>
    </row>
    <row r="566" spans="41:44" x14ac:dyDescent="0.25">
      <c r="AO566">
        <v>2.5084999999999999E-3</v>
      </c>
      <c r="AP566">
        <v>2.1253000000000001E-3</v>
      </c>
      <c r="AQ566">
        <v>2.4922999999999998E-3</v>
      </c>
      <c r="AR566">
        <v>2.7515999999999999E-3</v>
      </c>
    </row>
    <row r="567" spans="41:44" x14ac:dyDescent="0.25">
      <c r="AO567">
        <v>2.5569E-3</v>
      </c>
      <c r="AP567">
        <v>2.333E-3</v>
      </c>
      <c r="AQ567">
        <v>2.5244E-3</v>
      </c>
      <c r="AR567">
        <v>3.0043000000000001E-3</v>
      </c>
    </row>
    <row r="568" spans="41:44" x14ac:dyDescent="0.25">
      <c r="AO568">
        <v>2.7406000000000002E-3</v>
      </c>
      <c r="AP568">
        <v>2.4256E-3</v>
      </c>
      <c r="AQ568">
        <v>2.7588000000000001E-3</v>
      </c>
      <c r="AR568">
        <v>3.1919000000000001E-3</v>
      </c>
    </row>
    <row r="569" spans="41:44" x14ac:dyDescent="0.25">
      <c r="AO569">
        <v>3.0458E-3</v>
      </c>
      <c r="AP569">
        <v>2.3993999999999999E-3</v>
      </c>
      <c r="AQ569">
        <v>3.1741999999999999E-3</v>
      </c>
      <c r="AR569">
        <v>3.2794999999999999E-3</v>
      </c>
    </row>
    <row r="570" spans="41:44" x14ac:dyDescent="0.25">
      <c r="AO570">
        <v>3.3991999999999998E-3</v>
      </c>
      <c r="AP570">
        <v>2.3395999999999998E-3</v>
      </c>
      <c r="AQ570">
        <v>3.6464000000000002E-3</v>
      </c>
      <c r="AR570">
        <v>3.3016E-3</v>
      </c>
    </row>
    <row r="571" spans="41:44" x14ac:dyDescent="0.25">
      <c r="AO571">
        <v>3.7161999999999998E-3</v>
      </c>
      <c r="AP571">
        <v>2.3858999999999998E-3</v>
      </c>
      <c r="AQ571">
        <v>4.0131000000000003E-3</v>
      </c>
      <c r="AR571">
        <v>3.3473999999999999E-3</v>
      </c>
    </row>
    <row r="572" spans="41:44" x14ac:dyDescent="0.25">
      <c r="AO572">
        <v>3.9594000000000001E-3</v>
      </c>
      <c r="AP572">
        <v>2.6594000000000001E-3</v>
      </c>
      <c r="AQ572">
        <v>4.1764000000000003E-3</v>
      </c>
      <c r="AR572">
        <v>3.5151000000000002E-3</v>
      </c>
    </row>
    <row r="573" spans="41:44" x14ac:dyDescent="0.25">
      <c r="AO573">
        <v>4.1720000000000004E-3</v>
      </c>
      <c r="AP573">
        <v>3.1879E-3</v>
      </c>
      <c r="AQ573">
        <v>4.1847000000000004E-3</v>
      </c>
      <c r="AR573">
        <v>3.8650999999999998E-3</v>
      </c>
    </row>
    <row r="574" spans="41:44" x14ac:dyDescent="0.25">
      <c r="AO574">
        <v>4.4653999999999996E-3</v>
      </c>
      <c r="AP574">
        <v>3.8761999999999998E-3</v>
      </c>
      <c r="AQ574">
        <v>4.2439000000000001E-3</v>
      </c>
      <c r="AR574">
        <v>4.4009000000000001E-3</v>
      </c>
    </row>
    <row r="575" spans="41:44" x14ac:dyDescent="0.25">
      <c r="AO575">
        <v>4.9677000000000002E-3</v>
      </c>
      <c r="AP575">
        <v>4.5469999999999998E-3</v>
      </c>
      <c r="AQ575">
        <v>4.6381E-3</v>
      </c>
      <c r="AR575">
        <v>5.0940999999999998E-3</v>
      </c>
    </row>
    <row r="576" spans="41:44" x14ac:dyDescent="0.25">
      <c r="AO576">
        <v>5.7683999999999999E-3</v>
      </c>
      <c r="AP576">
        <v>5.0480999999999998E-3</v>
      </c>
      <c r="AQ576">
        <v>5.5918000000000001E-3</v>
      </c>
      <c r="AR576">
        <v>5.9420999999999996E-3</v>
      </c>
    </row>
    <row r="577" spans="41:44" x14ac:dyDescent="0.25">
      <c r="AO577">
        <v>6.8967999999999998E-3</v>
      </c>
      <c r="AP577">
        <v>5.3772999999999998E-3</v>
      </c>
      <c r="AQ577">
        <v>7.1449E-3</v>
      </c>
      <c r="AR577">
        <v>7.0260000000000001E-3</v>
      </c>
    </row>
    <row r="578" spans="41:44" x14ac:dyDescent="0.25">
      <c r="AO578">
        <v>8.352E-3</v>
      </c>
      <c r="AP578">
        <v>5.7645999999999999E-3</v>
      </c>
      <c r="AQ578">
        <v>9.1144999999999993E-3</v>
      </c>
      <c r="AR578">
        <v>8.5292000000000007E-3</v>
      </c>
    </row>
    <row r="579" spans="41:44" x14ac:dyDescent="0.25">
      <c r="AO579">
        <v>1.0168E-2</v>
      </c>
      <c r="AP579">
        <v>6.6565000000000001E-3</v>
      </c>
      <c r="AQ579">
        <v>1.1183E-2</v>
      </c>
      <c r="AR579">
        <v>1.0697999999999999E-2</v>
      </c>
    </row>
    <row r="580" spans="41:44" x14ac:dyDescent="0.25">
      <c r="AO580">
        <v>1.2462000000000001E-2</v>
      </c>
      <c r="AP580">
        <v>8.5915000000000002E-3</v>
      </c>
      <c r="AQ580">
        <v>1.3084E-2</v>
      </c>
      <c r="AR580">
        <v>1.3755E-2</v>
      </c>
    </row>
    <row r="581" spans="41:44" x14ac:dyDescent="0.25">
      <c r="AO581">
        <v>1.5432E-2</v>
      </c>
      <c r="AP581">
        <v>1.2004000000000001E-2</v>
      </c>
      <c r="AQ581">
        <v>1.4808999999999999E-2</v>
      </c>
      <c r="AR581">
        <v>1.78E-2</v>
      </c>
    </row>
    <row r="582" spans="41:44" x14ac:dyDescent="0.25">
      <c r="AO582">
        <v>1.9272999999999998E-2</v>
      </c>
      <c r="AP582">
        <v>1.7034000000000001E-2</v>
      </c>
      <c r="AQ582">
        <v>1.6709999999999999E-2</v>
      </c>
      <c r="AR582">
        <v>2.2749999999999999E-2</v>
      </c>
    </row>
    <row r="583" spans="41:44" x14ac:dyDescent="0.25">
      <c r="AO583">
        <v>2.4065E-2</v>
      </c>
      <c r="AP583">
        <v>2.3427E-2</v>
      </c>
      <c r="AQ583">
        <v>1.9452000000000001E-2</v>
      </c>
      <c r="AR583">
        <v>2.8361999999999998E-2</v>
      </c>
    </row>
    <row r="584" spans="41:44" x14ac:dyDescent="0.25">
      <c r="AO584">
        <v>2.9701999999999999E-2</v>
      </c>
      <c r="AP584">
        <v>3.0575999999999999E-2</v>
      </c>
      <c r="AQ584">
        <v>2.3782999999999999E-2</v>
      </c>
      <c r="AR584">
        <v>3.4306999999999997E-2</v>
      </c>
    </row>
    <row r="585" spans="41:44" x14ac:dyDescent="0.25">
      <c r="AO585">
        <v>3.5927000000000001E-2</v>
      </c>
      <c r="AP585">
        <v>3.7700999999999998E-2</v>
      </c>
      <c r="AQ585">
        <v>3.0231000000000001E-2</v>
      </c>
      <c r="AR585">
        <v>4.0295999999999998E-2</v>
      </c>
    </row>
    <row r="586" spans="41:44" x14ac:dyDescent="0.25">
      <c r="AO586">
        <v>4.2494999999999998E-2</v>
      </c>
      <c r="AP586">
        <v>4.4107E-2</v>
      </c>
      <c r="AQ586">
        <v>3.8841000000000001E-2</v>
      </c>
      <c r="AR586">
        <v>4.6162000000000002E-2</v>
      </c>
    </row>
    <row r="587" spans="41:44" x14ac:dyDescent="0.25">
      <c r="AO587">
        <v>4.9405999999999999E-2</v>
      </c>
      <c r="AP587">
        <v>4.9421E-2</v>
      </c>
      <c r="AQ587">
        <v>4.9090000000000002E-2</v>
      </c>
      <c r="AR587">
        <v>5.1885000000000001E-2</v>
      </c>
    </row>
    <row r="588" spans="41:44" x14ac:dyDescent="0.25">
      <c r="AO588">
        <v>5.7081E-2</v>
      </c>
      <c r="AP588">
        <v>5.3721999999999999E-2</v>
      </c>
      <c r="AQ588">
        <v>6.0019000000000003E-2</v>
      </c>
      <c r="AR588">
        <v>5.7530999999999999E-2</v>
      </c>
    </row>
    <row r="589" spans="41:44" x14ac:dyDescent="0.25">
      <c r="AO589">
        <v>6.6344E-2</v>
      </c>
      <c r="AP589">
        <v>5.7520000000000002E-2</v>
      </c>
      <c r="AQ589">
        <v>7.0538000000000003E-2</v>
      </c>
      <c r="AR589">
        <v>6.3141000000000003E-2</v>
      </c>
    </row>
    <row r="590" spans="41:44" x14ac:dyDescent="0.25">
      <c r="AO590">
        <v>7.8169000000000002E-2</v>
      </c>
      <c r="AP590">
        <v>6.1574999999999998E-2</v>
      </c>
      <c r="AQ590">
        <v>7.9774999999999999E-2</v>
      </c>
      <c r="AR590">
        <v>6.8638000000000005E-2</v>
      </c>
    </row>
    <row r="591" spans="41:44" x14ac:dyDescent="0.25">
      <c r="AO591">
        <v>9.3220999999999998E-2</v>
      </c>
      <c r="AP591">
        <v>6.6643999999999995E-2</v>
      </c>
      <c r="AQ591">
        <v>8.7328000000000003E-2</v>
      </c>
      <c r="AR591">
        <v>7.3805999999999997E-2</v>
      </c>
    </row>
    <row r="592" spans="41:44" x14ac:dyDescent="0.25">
      <c r="AO592">
        <v>0.11138000000000001</v>
      </c>
      <c r="AP592">
        <v>7.3219999999999993E-2</v>
      </c>
      <c r="AQ592">
        <v>9.3301999999999996E-2</v>
      </c>
      <c r="AR592">
        <v>7.8354999999999994E-2</v>
      </c>
    </row>
    <row r="593" spans="41:44" x14ac:dyDescent="0.25">
      <c r="AO593">
        <v>0.13145000000000001</v>
      </c>
      <c r="AP593">
        <v>8.1351000000000007E-2</v>
      </c>
      <c r="AQ593">
        <v>9.8143999999999995E-2</v>
      </c>
      <c r="AR593">
        <v>8.2053000000000001E-2</v>
      </c>
    </row>
    <row r="594" spans="41:44" x14ac:dyDescent="0.25">
      <c r="AO594">
        <v>0.15128</v>
      </c>
      <c r="AP594">
        <v>9.0588000000000002E-2</v>
      </c>
      <c r="AQ594">
        <v>0.10237</v>
      </c>
      <c r="AR594">
        <v>8.4861000000000006E-2</v>
      </c>
    </row>
    <row r="595" spans="41:44" x14ac:dyDescent="0.25">
      <c r="AO595">
        <v>0.16822000000000001</v>
      </c>
      <c r="AP595">
        <v>0.10007000000000001</v>
      </c>
      <c r="AQ595">
        <v>0.10631</v>
      </c>
      <c r="AR595">
        <v>8.6980000000000002E-2</v>
      </c>
    </row>
    <row r="596" spans="41:44" x14ac:dyDescent="0.25">
      <c r="AO596">
        <v>0.17987</v>
      </c>
      <c r="AP596">
        <v>0.10871</v>
      </c>
      <c r="AQ596">
        <v>0.11</v>
      </c>
      <c r="AR596">
        <v>8.8802000000000006E-2</v>
      </c>
    </row>
    <row r="597" spans="41:44" x14ac:dyDescent="0.25">
      <c r="AO597">
        <v>0.18484999999999999</v>
      </c>
      <c r="AP597">
        <v>0.11543</v>
      </c>
      <c r="AQ597">
        <v>0.11330999999999999</v>
      </c>
      <c r="AR597">
        <v>9.0745999999999993E-2</v>
      </c>
    </row>
    <row r="598" spans="41:44" x14ac:dyDescent="0.25">
      <c r="AO598">
        <v>0.18323</v>
      </c>
      <c r="AP598">
        <v>0.11946</v>
      </c>
      <c r="AQ598">
        <v>0.11609999999999999</v>
      </c>
      <c r="AR598">
        <v>9.3078999999999995E-2</v>
      </c>
    </row>
    <row r="599" spans="41:44" x14ac:dyDescent="0.25">
      <c r="AO599">
        <v>0.17649000000000001</v>
      </c>
      <c r="AP599">
        <v>0.12051000000000001</v>
      </c>
      <c r="AQ599">
        <v>0.11846</v>
      </c>
      <c r="AR599">
        <v>9.5784999999999995E-2</v>
      </c>
    </row>
    <row r="600" spans="41:44" x14ac:dyDescent="0.25">
      <c r="AO600">
        <v>0.16702</v>
      </c>
      <c r="AP600">
        <v>0.11894</v>
      </c>
      <c r="AQ600">
        <v>0.12076000000000001</v>
      </c>
      <c r="AR600">
        <v>9.8579E-2</v>
      </c>
    </row>
    <row r="601" spans="41:44" x14ac:dyDescent="0.25">
      <c r="AO601">
        <v>0.15737000000000001</v>
      </c>
      <c r="AP601">
        <v>0.11570999999999999</v>
      </c>
      <c r="AQ601">
        <v>0.12359000000000001</v>
      </c>
      <c r="AR601">
        <v>0.10104</v>
      </c>
    </row>
    <row r="602" spans="41:44" x14ac:dyDescent="0.25">
      <c r="AO602">
        <v>0.14954999999999999</v>
      </c>
      <c r="AP602">
        <v>0.11226999999999999</v>
      </c>
      <c r="AQ602">
        <v>0.12748999999999999</v>
      </c>
      <c r="AR602">
        <v>0.10285</v>
      </c>
    </row>
    <row r="603" spans="41:44" x14ac:dyDescent="0.25">
      <c r="AO603">
        <v>0.14455000000000001</v>
      </c>
      <c r="AP603">
        <v>0.11020000000000001</v>
      </c>
      <c r="AQ603">
        <v>0.13264999999999999</v>
      </c>
      <c r="AR603">
        <v>0.10397000000000001</v>
      </c>
    </row>
    <row r="604" spans="41:44" x14ac:dyDescent="0.25">
      <c r="AO604">
        <v>0.14237</v>
      </c>
      <c r="AP604">
        <v>0.11081000000000001</v>
      </c>
      <c r="AQ604">
        <v>0.13880000000000001</v>
      </c>
      <c r="AR604">
        <v>0.10471999999999999</v>
      </c>
    </row>
    <row r="605" spans="41:44" x14ac:dyDescent="0.25">
      <c r="AO605">
        <v>0.14233999999999999</v>
      </c>
      <c r="AP605">
        <v>0.11475</v>
      </c>
      <c r="AQ605">
        <v>0.14519000000000001</v>
      </c>
      <c r="AR605">
        <v>0.10568</v>
      </c>
    </row>
    <row r="606" spans="41:44" x14ac:dyDescent="0.25">
      <c r="AO606">
        <v>0.14363000000000001</v>
      </c>
      <c r="AP606">
        <v>0.12173</v>
      </c>
      <c r="AQ606">
        <v>0.15082999999999999</v>
      </c>
      <c r="AR606">
        <v>0.10745</v>
      </c>
    </row>
    <row r="607" spans="41:44" x14ac:dyDescent="0.25">
      <c r="AO607">
        <v>0.14555999999999999</v>
      </c>
      <c r="AP607">
        <v>0.13053000000000001</v>
      </c>
      <c r="AQ607">
        <v>0.15468999999999999</v>
      </c>
      <c r="AR607">
        <v>0.11035</v>
      </c>
    </row>
    <row r="608" spans="41:44" x14ac:dyDescent="0.25">
      <c r="AO608">
        <v>0.14774000000000001</v>
      </c>
      <c r="AP608">
        <v>0.13927999999999999</v>
      </c>
      <c r="AQ608">
        <v>0.15606</v>
      </c>
      <c r="AR608">
        <v>0.11423999999999999</v>
      </c>
    </row>
    <row r="609" spans="41:44" x14ac:dyDescent="0.25">
      <c r="AO609">
        <v>0.14993999999999999</v>
      </c>
      <c r="AP609">
        <v>0.14598</v>
      </c>
      <c r="AQ609">
        <v>0.15461</v>
      </c>
      <c r="AR609">
        <v>0.11851</v>
      </c>
    </row>
    <row r="610" spans="41:44" x14ac:dyDescent="0.25">
      <c r="AO610">
        <v>0.15189</v>
      </c>
      <c r="AP610">
        <v>0.14913999999999999</v>
      </c>
      <c r="AQ610">
        <v>0.15045</v>
      </c>
      <c r="AR610">
        <v>0.12228</v>
      </c>
    </row>
    <row r="611" spans="41:44" x14ac:dyDescent="0.25">
      <c r="AO611">
        <v>0.15315000000000001</v>
      </c>
      <c r="AP611">
        <v>0.14818999999999999</v>
      </c>
      <c r="AQ611">
        <v>0.14407</v>
      </c>
      <c r="AR611">
        <v>0.12475</v>
      </c>
    </row>
    <row r="612" spans="41:44" x14ac:dyDescent="0.25">
      <c r="AO612">
        <v>0.15323000000000001</v>
      </c>
      <c r="AP612">
        <v>0.14376</v>
      </c>
      <c r="AQ612">
        <v>0.13636000000000001</v>
      </c>
      <c r="AR612">
        <v>0.12556999999999999</v>
      </c>
    </row>
    <row r="613" spans="41:44" x14ac:dyDescent="0.25">
      <c r="AO613">
        <v>0.15185000000000001</v>
      </c>
      <c r="AP613">
        <v>0.13741</v>
      </c>
      <c r="AQ613">
        <v>0.12853999999999999</v>
      </c>
      <c r="AR613">
        <v>0.12497999999999999</v>
      </c>
    </row>
    <row r="614" spans="41:44" x14ac:dyDescent="0.25">
      <c r="AO614">
        <v>0.14927000000000001</v>
      </c>
      <c r="AP614">
        <v>0.13114999999999999</v>
      </c>
      <c r="AQ614">
        <v>0.12218999999999999</v>
      </c>
      <c r="AR614">
        <v>0.12381</v>
      </c>
    </row>
    <row r="615" spans="41:44" x14ac:dyDescent="0.25">
      <c r="AO615">
        <v>0.14638999999999999</v>
      </c>
      <c r="AP615">
        <v>0.12676999999999999</v>
      </c>
      <c r="AQ615">
        <v>0.11912</v>
      </c>
      <c r="AR615">
        <v>0.12321</v>
      </c>
    </row>
    <row r="616" spans="41:44" x14ac:dyDescent="0.25">
      <c r="AO616">
        <v>0.14452999999999999</v>
      </c>
      <c r="AP616">
        <v>0.12531999999999999</v>
      </c>
      <c r="AQ616">
        <v>0.12103999999999999</v>
      </c>
      <c r="AR616">
        <v>0.1242</v>
      </c>
    </row>
    <row r="617" spans="41:44" x14ac:dyDescent="0.25">
      <c r="AO617">
        <v>0.14493</v>
      </c>
      <c r="AP617">
        <v>0.12678</v>
      </c>
      <c r="AQ617">
        <v>0.12912000000000001</v>
      </c>
      <c r="AR617">
        <v>0.12734999999999999</v>
      </c>
    </row>
    <row r="618" spans="41:44" x14ac:dyDescent="0.25">
      <c r="AO618">
        <v>0.14815999999999999</v>
      </c>
      <c r="AP618">
        <v>0.13020999999999999</v>
      </c>
      <c r="AQ618">
        <v>0.14343</v>
      </c>
      <c r="AR618">
        <v>0.13250999999999999</v>
      </c>
    </row>
    <row r="619" spans="41:44" x14ac:dyDescent="0.25">
      <c r="AO619">
        <v>0.15373000000000001</v>
      </c>
      <c r="AP619">
        <v>0.13414999999999999</v>
      </c>
      <c r="AQ619">
        <v>0.16261999999999999</v>
      </c>
      <c r="AR619">
        <v>0.1389</v>
      </c>
    </row>
    <row r="620" spans="41:44" x14ac:dyDescent="0.25">
      <c r="AO620">
        <v>0.16014999999999999</v>
      </c>
      <c r="AP620">
        <v>0.13716999999999999</v>
      </c>
      <c r="AQ620">
        <v>0.18398</v>
      </c>
      <c r="AR620">
        <v>0.14541999999999999</v>
      </c>
    </row>
    <row r="621" spans="41:44" x14ac:dyDescent="0.25">
      <c r="AO621">
        <v>0.16541</v>
      </c>
      <c r="AP621">
        <v>0.13836000000000001</v>
      </c>
      <c r="AQ621">
        <v>0.20394000000000001</v>
      </c>
      <c r="AR621">
        <v>0.15095</v>
      </c>
    </row>
    <row r="622" spans="41:44" x14ac:dyDescent="0.25">
      <c r="AO622">
        <v>0.16777</v>
      </c>
      <c r="AP622">
        <v>0.13755999999999999</v>
      </c>
      <c r="AQ622">
        <v>0.21903</v>
      </c>
      <c r="AR622">
        <v>0.15476999999999999</v>
      </c>
    </row>
    <row r="623" spans="41:44" x14ac:dyDescent="0.25">
      <c r="AO623">
        <v>0.16644999999999999</v>
      </c>
      <c r="AP623">
        <v>0.13531000000000001</v>
      </c>
      <c r="AQ623">
        <v>0.2268</v>
      </c>
      <c r="AR623">
        <v>0.15672</v>
      </c>
    </row>
    <row r="624" spans="41:44" x14ac:dyDescent="0.25">
      <c r="AO624">
        <v>0.16200000000000001</v>
      </c>
      <c r="AP624">
        <v>0.13253999999999999</v>
      </c>
      <c r="AQ624">
        <v>0.22656999999999999</v>
      </c>
      <c r="AR624">
        <v>0.15708</v>
      </c>
    </row>
    <row r="625" spans="41:44" x14ac:dyDescent="0.25">
      <c r="AO625">
        <v>0.15604999999999999</v>
      </c>
      <c r="AP625">
        <v>0.13014000000000001</v>
      </c>
      <c r="AQ625">
        <v>0.21956000000000001</v>
      </c>
      <c r="AR625">
        <v>0.15640000000000001</v>
      </c>
    </row>
    <row r="626" spans="41:44" x14ac:dyDescent="0.25">
      <c r="AO626">
        <v>0.15067</v>
      </c>
      <c r="AP626">
        <v>0.12870000000000001</v>
      </c>
      <c r="AQ626">
        <v>0.20841999999999999</v>
      </c>
      <c r="AR626">
        <v>0.15522</v>
      </c>
    </row>
    <row r="627" spans="41:44" x14ac:dyDescent="0.25">
      <c r="AO627">
        <v>0.14751</v>
      </c>
      <c r="AP627">
        <v>0.12831000000000001</v>
      </c>
      <c r="AQ627">
        <v>0.19622000000000001</v>
      </c>
      <c r="AR627">
        <v>0.15386</v>
      </c>
    </row>
    <row r="628" spans="41:44" x14ac:dyDescent="0.25">
      <c r="AO628">
        <v>0.14718000000000001</v>
      </c>
      <c r="AP628">
        <v>0.12866</v>
      </c>
      <c r="AQ628">
        <v>0.18547</v>
      </c>
      <c r="AR628">
        <v>0.15243000000000001</v>
      </c>
    </row>
    <row r="629" spans="41:44" x14ac:dyDescent="0.25">
      <c r="AO629">
        <v>0.14910999999999999</v>
      </c>
      <c r="AP629">
        <v>0.12919</v>
      </c>
      <c r="AQ629">
        <v>0.17738999999999999</v>
      </c>
      <c r="AR629">
        <v>0.15093000000000001</v>
      </c>
    </row>
    <row r="630" spans="41:44" x14ac:dyDescent="0.25">
      <c r="AO630">
        <v>0.15187999999999999</v>
      </c>
      <c r="AP630">
        <v>0.12938</v>
      </c>
      <c r="AQ630">
        <v>0.17183000000000001</v>
      </c>
      <c r="AR630">
        <v>0.14951999999999999</v>
      </c>
    </row>
    <row r="631" spans="41:44" x14ac:dyDescent="0.25">
      <c r="AO631">
        <v>0.15398000000000001</v>
      </c>
      <c r="AP631">
        <v>0.12891</v>
      </c>
      <c r="AQ631">
        <v>0.16769000000000001</v>
      </c>
      <c r="AR631">
        <v>0.14860000000000001</v>
      </c>
    </row>
    <row r="632" spans="41:44" x14ac:dyDescent="0.25">
      <c r="AO632">
        <v>0.15447</v>
      </c>
      <c r="AP632">
        <v>0.12772</v>
      </c>
      <c r="AQ632">
        <v>0.16374</v>
      </c>
      <c r="AR632">
        <v>0.14879000000000001</v>
      </c>
    </row>
    <row r="633" spans="41:44" x14ac:dyDescent="0.25">
      <c r="AO633">
        <v>0.15336</v>
      </c>
      <c r="AP633">
        <v>0.12598000000000001</v>
      </c>
      <c r="AQ633">
        <v>0.15931999999999999</v>
      </c>
      <c r="AR633">
        <v>0.15071999999999999</v>
      </c>
    </row>
    <row r="634" spans="41:44" x14ac:dyDescent="0.25">
      <c r="AO634">
        <v>0.15143999999999999</v>
      </c>
      <c r="AP634">
        <v>0.12398000000000001</v>
      </c>
      <c r="AQ634">
        <v>0.1547</v>
      </c>
      <c r="AR634">
        <v>0.15465999999999999</v>
      </c>
    </row>
    <row r="635" spans="41:44" x14ac:dyDescent="0.25">
      <c r="AO635">
        <v>0.14971999999999999</v>
      </c>
      <c r="AP635">
        <v>0.12204</v>
      </c>
      <c r="AQ635">
        <v>0.15084</v>
      </c>
      <c r="AR635">
        <v>0.16026000000000001</v>
      </c>
    </row>
    <row r="636" spans="41:44" x14ac:dyDescent="0.25">
      <c r="AO636">
        <v>0.14885999999999999</v>
      </c>
      <c r="AP636">
        <v>0.12041</v>
      </c>
      <c r="AQ636">
        <v>0.14882000000000001</v>
      </c>
      <c r="AR636">
        <v>0.16646</v>
      </c>
    </row>
    <row r="637" spans="41:44" x14ac:dyDescent="0.25">
      <c r="AO637">
        <v>0.14865</v>
      </c>
      <c r="AP637">
        <v>0.11919</v>
      </c>
      <c r="AQ637">
        <v>0.14913999999999999</v>
      </c>
      <c r="AR637">
        <v>0.17165</v>
      </c>
    </row>
    <row r="638" spans="41:44" x14ac:dyDescent="0.25">
      <c r="AO638">
        <v>0.14812</v>
      </c>
      <c r="AP638">
        <v>0.11833</v>
      </c>
      <c r="AQ638">
        <v>0.15132999999999999</v>
      </c>
      <c r="AR638">
        <v>0.17422000000000001</v>
      </c>
    </row>
    <row r="639" spans="41:44" x14ac:dyDescent="0.25">
      <c r="AO639">
        <v>0.14599000000000001</v>
      </c>
      <c r="AP639">
        <v>0.11765</v>
      </c>
      <c r="AQ639">
        <v>0.154</v>
      </c>
      <c r="AR639">
        <v>0.17299999999999999</v>
      </c>
    </row>
    <row r="640" spans="41:44" x14ac:dyDescent="0.25">
      <c r="AO640">
        <v>0.1414</v>
      </c>
      <c r="AP640">
        <v>0.11685</v>
      </c>
      <c r="AQ640">
        <v>0.15534999999999999</v>
      </c>
      <c r="AR640">
        <v>0.16775999999999999</v>
      </c>
    </row>
    <row r="641" spans="41:44" x14ac:dyDescent="0.25">
      <c r="AO641">
        <v>0.13447999999999999</v>
      </c>
      <c r="AP641">
        <v>0.11559999999999999</v>
      </c>
      <c r="AQ641">
        <v>0.15393000000000001</v>
      </c>
      <c r="AR641">
        <v>0.15928</v>
      </c>
    </row>
    <row r="642" spans="41:44" x14ac:dyDescent="0.25">
      <c r="AO642">
        <v>0.12651999999999999</v>
      </c>
      <c r="AP642">
        <v>0.11362</v>
      </c>
      <c r="AQ642">
        <v>0.14917</v>
      </c>
      <c r="AR642">
        <v>0.14913000000000001</v>
      </c>
    </row>
    <row r="643" spans="41:44" x14ac:dyDescent="0.25">
      <c r="AO643">
        <v>0.1196</v>
      </c>
      <c r="AP643">
        <v>0.11083</v>
      </c>
      <c r="AQ643">
        <v>0.14162</v>
      </c>
      <c r="AR643">
        <v>0.13913</v>
      </c>
    </row>
    <row r="644" spans="41:44" x14ac:dyDescent="0.25">
      <c r="AO644">
        <v>0.1158</v>
      </c>
      <c r="AP644">
        <v>0.10736999999999999</v>
      </c>
      <c r="AQ644">
        <v>0.13266</v>
      </c>
      <c r="AR644">
        <v>0.13075999999999999</v>
      </c>
    </row>
    <row r="645" spans="41:44" x14ac:dyDescent="0.25">
      <c r="AO645">
        <v>0.11638999999999999</v>
      </c>
      <c r="AP645">
        <v>0.10364</v>
      </c>
      <c r="AQ645">
        <v>0.12391000000000001</v>
      </c>
      <c r="AR645">
        <v>0.12470000000000001</v>
      </c>
    </row>
    <row r="646" spans="41:44" x14ac:dyDescent="0.25">
      <c r="AO646">
        <v>0.12121999999999999</v>
      </c>
      <c r="AP646">
        <v>0.10017</v>
      </c>
      <c r="AQ646">
        <v>0.11662</v>
      </c>
      <c r="AR646">
        <v>0.12071999999999999</v>
      </c>
    </row>
    <row r="647" spans="41:44" x14ac:dyDescent="0.25">
      <c r="AO647">
        <v>0.12872</v>
      </c>
      <c r="AP647">
        <v>9.7460000000000005E-2</v>
      </c>
      <c r="AQ647">
        <v>0.1113</v>
      </c>
      <c r="AR647">
        <v>0.11792999999999999</v>
      </c>
    </row>
    <row r="648" spans="41:44" x14ac:dyDescent="0.25">
      <c r="AO648">
        <v>0.13635</v>
      </c>
      <c r="AP648">
        <v>9.5755999999999994E-2</v>
      </c>
      <c r="AQ648">
        <v>0.10775999999999999</v>
      </c>
      <c r="AR648">
        <v>0.11527999999999999</v>
      </c>
    </row>
    <row r="649" spans="41:44" x14ac:dyDescent="0.25">
      <c r="AO649">
        <v>0.14146</v>
      </c>
      <c r="AP649">
        <v>9.4974000000000003E-2</v>
      </c>
      <c r="AQ649">
        <v>0.10536</v>
      </c>
      <c r="AR649">
        <v>0.11208</v>
      </c>
    </row>
    <row r="650" spans="41:44" x14ac:dyDescent="0.25">
      <c r="AO650">
        <v>0.14216999999999999</v>
      </c>
      <c r="AP650">
        <v>9.4704999999999998E-2</v>
      </c>
      <c r="AQ650">
        <v>0.10349</v>
      </c>
      <c r="AR650">
        <v>0.10834000000000001</v>
      </c>
    </row>
    <row r="651" spans="41:44" x14ac:dyDescent="0.25">
      <c r="AO651">
        <v>0.13794000000000001</v>
      </c>
      <c r="AP651">
        <v>9.4367000000000006E-2</v>
      </c>
      <c r="AQ651">
        <v>0.10186000000000001</v>
      </c>
      <c r="AR651">
        <v>0.1047</v>
      </c>
    </row>
    <row r="652" spans="41:44" x14ac:dyDescent="0.25">
      <c r="AO652">
        <v>0.12964999999999999</v>
      </c>
      <c r="AP652">
        <v>9.3451999999999993E-2</v>
      </c>
      <c r="AQ652">
        <v>0.10051</v>
      </c>
      <c r="AR652">
        <v>0.10217</v>
      </c>
    </row>
    <row r="653" spans="41:44" x14ac:dyDescent="0.25">
      <c r="AO653">
        <v>0.11924</v>
      </c>
      <c r="AP653">
        <v>9.1741000000000003E-2</v>
      </c>
      <c r="AQ653">
        <v>9.9650000000000002E-2</v>
      </c>
      <c r="AR653">
        <v>0.10152</v>
      </c>
    </row>
    <row r="654" spans="41:44" x14ac:dyDescent="0.25">
      <c r="AO654">
        <v>0.10907</v>
      </c>
      <c r="AP654">
        <v>8.9415999999999995E-2</v>
      </c>
      <c r="AQ654">
        <v>9.9349999999999994E-2</v>
      </c>
      <c r="AR654">
        <v>0.10295</v>
      </c>
    </row>
    <row r="655" spans="41:44" x14ac:dyDescent="0.25">
      <c r="AO655">
        <v>0.10118000000000001</v>
      </c>
      <c r="AP655">
        <v>8.6998000000000006E-2</v>
      </c>
      <c r="AQ655">
        <v>9.9349999999999994E-2</v>
      </c>
      <c r="AR655">
        <v>0.10585</v>
      </c>
    </row>
    <row r="656" spans="41:44" x14ac:dyDescent="0.25">
      <c r="AO656">
        <v>9.6809000000000006E-2</v>
      </c>
      <c r="AP656">
        <v>8.5137000000000004E-2</v>
      </c>
      <c r="AQ656">
        <v>9.9109000000000003E-2</v>
      </c>
      <c r="AR656">
        <v>0.10901</v>
      </c>
    </row>
    <row r="657" spans="41:44" x14ac:dyDescent="0.25">
      <c r="AO657">
        <v>9.6157000000000006E-2</v>
      </c>
      <c r="AP657">
        <v>8.4338999999999997E-2</v>
      </c>
      <c r="AQ657">
        <v>9.8059999999999994E-2</v>
      </c>
      <c r="AR657">
        <v>0.11105</v>
      </c>
    </row>
    <row r="658" spans="41:44" x14ac:dyDescent="0.25">
      <c r="AO658">
        <v>9.8492999999999997E-2</v>
      </c>
      <c r="AP658">
        <v>8.4737000000000007E-2</v>
      </c>
      <c r="AQ658">
        <v>9.5934000000000005E-2</v>
      </c>
      <c r="AR658">
        <v>0.11098</v>
      </c>
    </row>
    <row r="659" spans="41:44" x14ac:dyDescent="0.25">
      <c r="AO659">
        <v>0.10246</v>
      </c>
      <c r="AP659">
        <v>8.6003999999999997E-2</v>
      </c>
      <c r="AQ659">
        <v>9.2967999999999995E-2</v>
      </c>
      <c r="AR659">
        <v>0.10857</v>
      </c>
    </row>
    <row r="660" spans="41:44" x14ac:dyDescent="0.25">
      <c r="AO660">
        <v>0.10648000000000001</v>
      </c>
      <c r="AP660">
        <v>8.7444999999999995E-2</v>
      </c>
      <c r="AQ660">
        <v>8.9859999999999995E-2</v>
      </c>
      <c r="AR660">
        <v>0.10442</v>
      </c>
    </row>
    <row r="661" spans="41:44" x14ac:dyDescent="0.25">
      <c r="AO661">
        <v>0.10911999999999999</v>
      </c>
      <c r="AP661">
        <v>8.8225999999999999E-2</v>
      </c>
      <c r="AQ661">
        <v>8.7484000000000006E-2</v>
      </c>
      <c r="AR661">
        <v>9.9781999999999996E-2</v>
      </c>
    </row>
    <row r="662" spans="41:44" x14ac:dyDescent="0.25">
      <c r="AO662">
        <v>0.10942</v>
      </c>
      <c r="AP662">
        <v>8.7651999999999994E-2</v>
      </c>
      <c r="AQ662">
        <v>8.6494000000000001E-2</v>
      </c>
      <c r="AR662">
        <v>9.6056000000000002E-2</v>
      </c>
    </row>
    <row r="663" spans="41:44" x14ac:dyDescent="0.25">
      <c r="AO663">
        <v>0.10703</v>
      </c>
      <c r="AP663">
        <v>8.5396E-2</v>
      </c>
      <c r="AQ663">
        <v>8.7011000000000005E-2</v>
      </c>
      <c r="AR663">
        <v>9.4280000000000003E-2</v>
      </c>
    </row>
    <row r="664" spans="41:44" x14ac:dyDescent="0.25">
      <c r="AO664">
        <v>0.1023</v>
      </c>
      <c r="AP664">
        <v>8.1603999999999996E-2</v>
      </c>
      <c r="AQ664">
        <v>8.8566000000000006E-2</v>
      </c>
      <c r="AR664">
        <v>9.4786999999999996E-2</v>
      </c>
    </row>
    <row r="665" spans="41:44" x14ac:dyDescent="0.25">
      <c r="AO665">
        <v>9.6130999999999994E-2</v>
      </c>
      <c r="AP665">
        <v>7.6846999999999999E-2</v>
      </c>
      <c r="AQ665">
        <v>9.0302999999999994E-2</v>
      </c>
      <c r="AR665">
        <v>9.7125000000000003E-2</v>
      </c>
    </row>
    <row r="666" spans="41:44" x14ac:dyDescent="0.25">
      <c r="AO666">
        <v>8.9803999999999995E-2</v>
      </c>
      <c r="AP666">
        <v>7.1960999999999997E-2</v>
      </c>
      <c r="AQ666">
        <v>9.1370000000000007E-2</v>
      </c>
      <c r="AR666">
        <v>0.10027</v>
      </c>
    </row>
    <row r="667" spans="41:44" x14ac:dyDescent="0.25">
      <c r="AO667">
        <v>8.4624000000000005E-2</v>
      </c>
      <c r="AP667">
        <v>6.7830000000000001E-2</v>
      </c>
      <c r="AQ667">
        <v>9.1281000000000001E-2</v>
      </c>
      <c r="AR667">
        <v>0.10299</v>
      </c>
    </row>
    <row r="668" spans="41:44" x14ac:dyDescent="0.25">
      <c r="AO668">
        <v>8.1571000000000005E-2</v>
      </c>
      <c r="AP668">
        <v>6.5179000000000001E-2</v>
      </c>
      <c r="AQ668">
        <v>9.0091000000000004E-2</v>
      </c>
      <c r="AR668">
        <v>0.1043</v>
      </c>
    </row>
    <row r="669" spans="41:44" x14ac:dyDescent="0.25">
      <c r="AO669">
        <v>8.1014000000000003E-2</v>
      </c>
      <c r="AP669">
        <v>6.4423999999999995E-2</v>
      </c>
      <c r="AQ669">
        <v>8.8308999999999999E-2</v>
      </c>
      <c r="AR669">
        <v>0.10369</v>
      </c>
    </row>
    <row r="670" spans="41:44" x14ac:dyDescent="0.25">
      <c r="AO670">
        <v>8.2585000000000006E-2</v>
      </c>
      <c r="AP670">
        <v>6.5608E-2</v>
      </c>
      <c r="AQ670">
        <v>8.6601999999999998E-2</v>
      </c>
      <c r="AR670">
        <v>0.10127</v>
      </c>
    </row>
    <row r="671" spans="41:44" x14ac:dyDescent="0.25">
      <c r="AO671">
        <v>8.5291000000000006E-2</v>
      </c>
      <c r="AP671">
        <v>6.8407999999999997E-2</v>
      </c>
      <c r="AQ671">
        <v>8.5472999999999993E-2</v>
      </c>
      <c r="AR671">
        <v>9.758E-2</v>
      </c>
    </row>
    <row r="672" spans="41:44" x14ac:dyDescent="0.25">
      <c r="AO672">
        <v>8.7822999999999998E-2</v>
      </c>
      <c r="AP672">
        <v>7.2220000000000006E-2</v>
      </c>
      <c r="AQ672">
        <v>8.5059999999999997E-2</v>
      </c>
      <c r="AR672">
        <v>9.3405000000000002E-2</v>
      </c>
    </row>
    <row r="673" spans="41:44" x14ac:dyDescent="0.25">
      <c r="AO673">
        <v>8.8991000000000001E-2</v>
      </c>
      <c r="AP673">
        <v>7.6289999999999997E-2</v>
      </c>
      <c r="AQ673">
        <v>8.5161000000000001E-2</v>
      </c>
      <c r="AR673">
        <v>8.9469000000000007E-2</v>
      </c>
    </row>
    <row r="674" spans="41:44" x14ac:dyDescent="0.25">
      <c r="AO674">
        <v>8.8108000000000006E-2</v>
      </c>
      <c r="AP674">
        <v>7.9874000000000001E-2</v>
      </c>
      <c r="AQ674">
        <v>8.5453000000000001E-2</v>
      </c>
      <c r="AR674">
        <v>8.6253999999999997E-2</v>
      </c>
    </row>
    <row r="675" spans="41:44" x14ac:dyDescent="0.25">
      <c r="AO675">
        <v>8.5208000000000006E-2</v>
      </c>
      <c r="AP675">
        <v>8.2392000000000007E-2</v>
      </c>
      <c r="AQ675">
        <v>8.5764999999999994E-2</v>
      </c>
      <c r="AR675">
        <v>8.3918000000000006E-2</v>
      </c>
    </row>
    <row r="676" spans="41:44" x14ac:dyDescent="0.25">
      <c r="AO676">
        <v>8.0998000000000001E-2</v>
      </c>
      <c r="AP676">
        <v>8.3542000000000005E-2</v>
      </c>
      <c r="AQ676">
        <v>8.6234000000000005E-2</v>
      </c>
      <c r="AR676">
        <v>8.2326999999999997E-2</v>
      </c>
    </row>
    <row r="677" spans="41:44" x14ac:dyDescent="0.25">
      <c r="AO677">
        <v>7.6578999999999994E-2</v>
      </c>
      <c r="AP677">
        <v>8.3326999999999998E-2</v>
      </c>
      <c r="AQ677">
        <v>8.7268999999999999E-2</v>
      </c>
      <c r="AR677">
        <v>8.1167000000000003E-2</v>
      </c>
    </row>
    <row r="678" spans="41:44" x14ac:dyDescent="0.25">
      <c r="AO678">
        <v>7.3039000000000007E-2</v>
      </c>
      <c r="AP678">
        <v>8.2003999999999994E-2</v>
      </c>
      <c r="AQ678">
        <v>8.9297000000000001E-2</v>
      </c>
      <c r="AR678">
        <v>8.0082E-2</v>
      </c>
    </row>
    <row r="679" spans="41:44" x14ac:dyDescent="0.25">
      <c r="AO679">
        <v>7.1084999999999995E-2</v>
      </c>
      <c r="AP679">
        <v>7.9949999999999993E-2</v>
      </c>
      <c r="AQ679">
        <v>9.2452000000000006E-2</v>
      </c>
      <c r="AR679">
        <v>7.8786999999999996E-2</v>
      </c>
    </row>
    <row r="680" spans="41:44" x14ac:dyDescent="0.25">
      <c r="AO680">
        <v>7.0838999999999999E-2</v>
      </c>
      <c r="AP680">
        <v>7.7506000000000005E-2</v>
      </c>
      <c r="AQ680">
        <v>9.6343999999999999E-2</v>
      </c>
      <c r="AR680">
        <v>7.7149999999999996E-2</v>
      </c>
    </row>
    <row r="681" spans="41:44" x14ac:dyDescent="0.25">
      <c r="AO681">
        <v>7.1868000000000001E-2</v>
      </c>
      <c r="AP681">
        <v>7.4873999999999996E-2</v>
      </c>
      <c r="AQ681">
        <v>0.10007000000000001</v>
      </c>
      <c r="AR681">
        <v>7.5208999999999998E-2</v>
      </c>
    </row>
    <row r="682" spans="41:44" x14ac:dyDescent="0.25">
      <c r="AO682">
        <v>7.3413000000000006E-2</v>
      </c>
      <c r="AP682">
        <v>7.2091000000000002E-2</v>
      </c>
      <c r="AQ682">
        <v>0.10246</v>
      </c>
      <c r="AR682">
        <v>7.3155999999999999E-2</v>
      </c>
    </row>
    <row r="683" spans="41:44" x14ac:dyDescent="0.25">
      <c r="AO683">
        <v>7.4698000000000001E-2</v>
      </c>
      <c r="AP683">
        <v>6.9119E-2</v>
      </c>
      <c r="AQ683">
        <v>0.10249999999999999</v>
      </c>
      <c r="AR683">
        <v>7.1274000000000004E-2</v>
      </c>
    </row>
    <row r="684" spans="41:44" x14ac:dyDescent="0.25">
      <c r="AO684">
        <v>7.5203000000000006E-2</v>
      </c>
      <c r="AP684">
        <v>6.5977999999999995E-2</v>
      </c>
      <c r="AQ684">
        <v>9.9722000000000005E-2</v>
      </c>
      <c r="AR684">
        <v>6.9866999999999999E-2</v>
      </c>
    </row>
    <row r="685" spans="41:44" x14ac:dyDescent="0.25">
      <c r="AO685">
        <v>7.4793999999999999E-2</v>
      </c>
      <c r="AP685">
        <v>6.2867000000000006E-2</v>
      </c>
      <c r="AQ685">
        <v>9.4425999999999996E-2</v>
      </c>
      <c r="AR685">
        <v>6.9172999999999998E-2</v>
      </c>
    </row>
    <row r="686" spans="41:44" x14ac:dyDescent="0.25">
      <c r="AO686">
        <v>7.3683999999999999E-2</v>
      </c>
      <c r="AP686">
        <v>6.0183E-2</v>
      </c>
      <c r="AQ686">
        <v>8.7637999999999994E-2</v>
      </c>
      <c r="AR686">
        <v>6.9302000000000002E-2</v>
      </c>
    </row>
    <row r="687" spans="41:44" x14ac:dyDescent="0.25">
      <c r="AO687">
        <v>7.2276999999999994E-2</v>
      </c>
      <c r="AP687">
        <v>5.842E-2</v>
      </c>
      <c r="AQ687">
        <v>8.0808000000000005E-2</v>
      </c>
      <c r="AR687">
        <v>7.0198999999999998E-2</v>
      </c>
    </row>
    <row r="688" spans="41:44" x14ac:dyDescent="0.25">
      <c r="AO688">
        <v>7.0977999999999999E-2</v>
      </c>
      <c r="AP688">
        <v>5.7969E-2</v>
      </c>
      <c r="AQ688">
        <v>7.5375999999999999E-2</v>
      </c>
      <c r="AR688">
        <v>7.1649000000000004E-2</v>
      </c>
    </row>
    <row r="689" spans="41:44" x14ac:dyDescent="0.25">
      <c r="AO689">
        <v>7.0043999999999995E-2</v>
      </c>
      <c r="AP689">
        <v>5.8923999999999997E-2</v>
      </c>
      <c r="AQ689">
        <v>7.2361999999999996E-2</v>
      </c>
      <c r="AR689">
        <v>7.3318999999999995E-2</v>
      </c>
    </row>
    <row r="690" spans="41:44" x14ac:dyDescent="0.25">
      <c r="AO690">
        <v>6.9543999999999995E-2</v>
      </c>
      <c r="AP690">
        <v>6.0970999999999997E-2</v>
      </c>
      <c r="AQ690">
        <v>7.2114999999999999E-2</v>
      </c>
      <c r="AR690">
        <v>7.4823000000000001E-2</v>
      </c>
    </row>
    <row r="691" spans="41:44" x14ac:dyDescent="0.25">
      <c r="AO691">
        <v>6.9390999999999994E-2</v>
      </c>
      <c r="AP691">
        <v>6.3459000000000002E-2</v>
      </c>
      <c r="AQ691">
        <v>7.4263999999999997E-2</v>
      </c>
      <c r="AR691">
        <v>7.5792999999999999E-2</v>
      </c>
    </row>
    <row r="692" spans="41:44" x14ac:dyDescent="0.25">
      <c r="AO692">
        <v>6.9426000000000002E-2</v>
      </c>
      <c r="AP692">
        <v>6.5609000000000001E-2</v>
      </c>
      <c r="AQ692">
        <v>7.7882000000000007E-2</v>
      </c>
      <c r="AR692">
        <v>7.5939999999999994E-2</v>
      </c>
    </row>
    <row r="693" spans="41:44" x14ac:dyDescent="0.25">
      <c r="AO693">
        <v>6.9495000000000001E-2</v>
      </c>
      <c r="AP693">
        <v>6.6800999999999999E-2</v>
      </c>
      <c r="AQ693">
        <v>8.1753999999999993E-2</v>
      </c>
      <c r="AR693">
        <v>7.5093999999999994E-2</v>
      </c>
    </row>
    <row r="694" spans="41:44" x14ac:dyDescent="0.25">
      <c r="AO694">
        <v>6.9489999999999996E-2</v>
      </c>
      <c r="AP694">
        <v>6.6795999999999994E-2</v>
      </c>
      <c r="AQ694">
        <v>8.4693000000000004E-2</v>
      </c>
      <c r="AR694">
        <v>7.3233000000000006E-2</v>
      </c>
    </row>
    <row r="695" spans="41:44" x14ac:dyDescent="0.25">
      <c r="AO695">
        <v>6.9349999999999995E-2</v>
      </c>
      <c r="AP695">
        <v>6.5804000000000001E-2</v>
      </c>
      <c r="AQ695">
        <v>8.5811999999999999E-2</v>
      </c>
      <c r="AR695">
        <v>7.0496000000000003E-2</v>
      </c>
    </row>
    <row r="696" spans="41:44" x14ac:dyDescent="0.25">
      <c r="AO696">
        <v>6.9058999999999995E-2</v>
      </c>
      <c r="AP696">
        <v>6.4346E-2</v>
      </c>
      <c r="AQ696">
        <v>8.4706000000000004E-2</v>
      </c>
      <c r="AR696">
        <v>6.7187999999999998E-2</v>
      </c>
    </row>
    <row r="697" spans="41:44" x14ac:dyDescent="0.25">
      <c r="AO697">
        <v>6.8648000000000001E-2</v>
      </c>
      <c r="AP697">
        <v>6.2991000000000005E-2</v>
      </c>
      <c r="AQ697">
        <v>8.1547999999999995E-2</v>
      </c>
      <c r="AR697">
        <v>6.3760999999999998E-2</v>
      </c>
    </row>
    <row r="698" spans="41:44" x14ac:dyDescent="0.25">
      <c r="AO698">
        <v>6.8210999999999994E-2</v>
      </c>
      <c r="AP698">
        <v>6.2075999999999999E-2</v>
      </c>
      <c r="AQ698">
        <v>7.7062000000000005E-2</v>
      </c>
      <c r="AR698">
        <v>6.0765E-2</v>
      </c>
    </row>
    <row r="699" spans="41:44" x14ac:dyDescent="0.25">
      <c r="AO699">
        <v>6.7930000000000004E-2</v>
      </c>
      <c r="AP699">
        <v>6.1551000000000002E-2</v>
      </c>
      <c r="AQ699">
        <v>7.2390999999999997E-2</v>
      </c>
      <c r="AR699">
        <v>5.8761000000000001E-2</v>
      </c>
    </row>
    <row r="700" spans="41:44" x14ac:dyDescent="0.25">
      <c r="AO700">
        <v>6.8047999999999997E-2</v>
      </c>
      <c r="AP700">
        <v>6.1029E-2</v>
      </c>
      <c r="AQ700">
        <v>6.8856000000000001E-2</v>
      </c>
      <c r="AR700">
        <v>5.8194999999999997E-2</v>
      </c>
    </row>
    <row r="701" spans="41:44" x14ac:dyDescent="0.25">
      <c r="AO701">
        <v>6.8810999999999997E-2</v>
      </c>
      <c r="AP701">
        <v>6.0006999999999998E-2</v>
      </c>
      <c r="AQ701">
        <v>6.7637000000000003E-2</v>
      </c>
      <c r="AR701">
        <v>5.9277999999999997E-2</v>
      </c>
    </row>
    <row r="702" spans="41:44" x14ac:dyDescent="0.25">
      <c r="AO702">
        <v>7.0357000000000003E-2</v>
      </c>
      <c r="AP702">
        <v>5.8164E-2</v>
      </c>
      <c r="AQ702">
        <v>6.9445000000000007E-2</v>
      </c>
      <c r="AR702">
        <v>6.1890000000000001E-2</v>
      </c>
    </row>
    <row r="703" spans="41:44" x14ac:dyDescent="0.25">
      <c r="AO703">
        <v>7.2622000000000006E-2</v>
      </c>
      <c r="AP703">
        <v>5.5583E-2</v>
      </c>
      <c r="AQ703">
        <v>7.4269000000000002E-2</v>
      </c>
      <c r="AR703">
        <v>6.5571000000000004E-2</v>
      </c>
    </row>
    <row r="704" spans="41:44" x14ac:dyDescent="0.25">
      <c r="AO704">
        <v>7.5295000000000001E-2</v>
      </c>
      <c r="AP704">
        <v>5.2780000000000001E-2</v>
      </c>
      <c r="AQ704">
        <v>8.1294000000000005E-2</v>
      </c>
      <c r="AR704">
        <v>6.9605E-2</v>
      </c>
    </row>
    <row r="705" spans="41:44" x14ac:dyDescent="0.25">
      <c r="AO705">
        <v>7.7882999999999994E-2</v>
      </c>
      <c r="AP705">
        <v>5.0528000000000003E-2</v>
      </c>
      <c r="AQ705">
        <v>8.9049000000000003E-2</v>
      </c>
      <c r="AR705">
        <v>7.3177000000000006E-2</v>
      </c>
    </row>
    <row r="706" spans="41:44" x14ac:dyDescent="0.25">
      <c r="AO706">
        <v>7.9867999999999995E-2</v>
      </c>
      <c r="AP706">
        <v>4.9539E-2</v>
      </c>
      <c r="AQ706">
        <v>9.5758999999999997E-2</v>
      </c>
      <c r="AR706">
        <v>7.5579999999999994E-2</v>
      </c>
    </row>
    <row r="707" spans="41:44" x14ac:dyDescent="0.25">
      <c r="AO707">
        <v>8.0901000000000001E-2</v>
      </c>
      <c r="AP707">
        <v>5.0148999999999999E-2</v>
      </c>
      <c r="AQ707">
        <v>9.9817000000000003E-2</v>
      </c>
      <c r="AR707">
        <v>7.6383000000000006E-2</v>
      </c>
    </row>
    <row r="708" spans="41:44" x14ac:dyDescent="0.25">
      <c r="AO708">
        <v>8.0957000000000001E-2</v>
      </c>
      <c r="AP708">
        <v>5.2159999999999998E-2</v>
      </c>
      <c r="AQ708">
        <v>0.10024</v>
      </c>
      <c r="AR708">
        <v>7.5522000000000006E-2</v>
      </c>
    </row>
    <row r="709" spans="41:44" x14ac:dyDescent="0.25">
      <c r="AO709">
        <v>8.0367999999999995E-2</v>
      </c>
      <c r="AP709">
        <v>5.4892999999999997E-2</v>
      </c>
      <c r="AQ709">
        <v>9.6946000000000004E-2</v>
      </c>
      <c r="AR709">
        <v>7.3297000000000001E-2</v>
      </c>
    </row>
    <row r="710" spans="41:44" x14ac:dyDescent="0.25">
      <c r="AO710">
        <v>7.9709000000000002E-2</v>
      </c>
      <c r="AP710">
        <v>5.7445000000000003E-2</v>
      </c>
      <c r="AQ710">
        <v>9.0776999999999997E-2</v>
      </c>
      <c r="AR710">
        <v>7.0267999999999997E-2</v>
      </c>
    </row>
    <row r="711" spans="41:44" x14ac:dyDescent="0.25">
      <c r="AO711">
        <v>7.9561000000000007E-2</v>
      </c>
      <c r="AP711">
        <v>5.9038E-2</v>
      </c>
      <c r="AQ711">
        <v>8.3223000000000005E-2</v>
      </c>
      <c r="AR711">
        <v>6.7104999999999998E-2</v>
      </c>
    </row>
    <row r="712" spans="41:44" x14ac:dyDescent="0.25">
      <c r="AO712">
        <v>8.0254000000000006E-2</v>
      </c>
      <c r="AP712">
        <v>5.9304000000000003E-2</v>
      </c>
      <c r="AQ712">
        <v>7.5965000000000005E-2</v>
      </c>
      <c r="AR712">
        <v>6.4440999999999998E-2</v>
      </c>
    </row>
    <row r="713" spans="41:44" x14ac:dyDescent="0.25">
      <c r="AO713">
        <v>8.1688999999999998E-2</v>
      </c>
      <c r="AP713">
        <v>5.8395000000000002E-2</v>
      </c>
      <c r="AQ713">
        <v>7.0364999999999997E-2</v>
      </c>
      <c r="AR713">
        <v>6.2759999999999996E-2</v>
      </c>
    </row>
    <row r="714" spans="41:44" x14ac:dyDescent="0.25">
      <c r="AO714">
        <v>8.3325999999999997E-2</v>
      </c>
      <c r="AP714">
        <v>5.6890999999999997E-2</v>
      </c>
      <c r="AQ714">
        <v>6.7077999999999999E-2</v>
      </c>
      <c r="AR714">
        <v>6.2330000000000003E-2</v>
      </c>
    </row>
    <row r="715" spans="41:44" x14ac:dyDescent="0.25">
      <c r="AO715">
        <v>8.4353999999999998E-2</v>
      </c>
      <c r="AP715">
        <v>5.5544000000000003E-2</v>
      </c>
      <c r="AQ715">
        <v>6.5906000000000006E-2</v>
      </c>
      <c r="AR715">
        <v>6.3187999999999994E-2</v>
      </c>
    </row>
    <row r="716" spans="41:44" x14ac:dyDescent="0.25">
      <c r="AO716">
        <v>8.3977999999999997E-2</v>
      </c>
      <c r="AP716">
        <v>5.4982999999999997E-2</v>
      </c>
      <c r="AQ716">
        <v>6.5947000000000006E-2</v>
      </c>
      <c r="AR716">
        <v>6.5143000000000006E-2</v>
      </c>
    </row>
    <row r="717" spans="41:44" x14ac:dyDescent="0.25">
      <c r="AO717">
        <v>8.1714999999999996E-2</v>
      </c>
      <c r="AP717">
        <v>5.5494000000000002E-2</v>
      </c>
      <c r="AQ717">
        <v>6.5963999999999995E-2</v>
      </c>
      <c r="AR717">
        <v>6.7807000000000006E-2</v>
      </c>
    </row>
    <row r="718" spans="41:44" x14ac:dyDescent="0.25">
      <c r="AO718">
        <v>7.7591999999999994E-2</v>
      </c>
      <c r="AP718">
        <v>5.6953999999999998E-2</v>
      </c>
      <c r="AQ718">
        <v>6.4870999999999998E-2</v>
      </c>
      <c r="AR718">
        <v>7.0636000000000004E-2</v>
      </c>
    </row>
    <row r="719" spans="41:44" x14ac:dyDescent="0.25">
      <c r="AO719">
        <v>7.2158E-2</v>
      </c>
      <c r="AP719">
        <v>5.8917999999999998E-2</v>
      </c>
      <c r="AQ719">
        <v>6.2136999999999998E-2</v>
      </c>
      <c r="AR719">
        <v>7.3021000000000003E-2</v>
      </c>
    </row>
    <row r="720" spans="41:44" x14ac:dyDescent="0.25">
      <c r="AO720">
        <v>6.6327999999999998E-2</v>
      </c>
      <c r="AP720">
        <v>6.0808000000000001E-2</v>
      </c>
      <c r="AQ720">
        <v>5.7995999999999999E-2</v>
      </c>
      <c r="AR720">
        <v>7.4398000000000006E-2</v>
      </c>
    </row>
    <row r="721" spans="41:44" x14ac:dyDescent="0.25">
      <c r="AO721">
        <v>6.1107000000000002E-2</v>
      </c>
      <c r="AP721">
        <v>6.2114999999999997E-2</v>
      </c>
      <c r="AQ721">
        <v>5.3369E-2</v>
      </c>
      <c r="AR721">
        <v>7.4386999999999995E-2</v>
      </c>
    </row>
    <row r="722" spans="41:44" x14ac:dyDescent="0.25">
      <c r="AO722">
        <v>5.7318000000000001E-2</v>
      </c>
      <c r="AP722">
        <v>6.2542E-2</v>
      </c>
      <c r="AQ722">
        <v>4.9536999999999998E-2</v>
      </c>
      <c r="AR722">
        <v>7.2905999999999999E-2</v>
      </c>
    </row>
    <row r="723" spans="41:44" x14ac:dyDescent="0.25">
      <c r="AO723">
        <v>5.5406999999999998E-2</v>
      </c>
      <c r="AP723">
        <v>6.2046999999999998E-2</v>
      </c>
      <c r="AQ723">
        <v>4.7668000000000002E-2</v>
      </c>
      <c r="AR723">
        <v>7.0207000000000006E-2</v>
      </c>
    </row>
    <row r="724" spans="41:44" x14ac:dyDescent="0.25">
      <c r="AO724">
        <v>5.5393999999999999E-2</v>
      </c>
      <c r="AP724">
        <v>6.0803999999999997E-2</v>
      </c>
      <c r="AQ724">
        <v>4.8372999999999999E-2</v>
      </c>
      <c r="AR724">
        <v>6.6822999999999994E-2</v>
      </c>
    </row>
    <row r="725" spans="41:44" x14ac:dyDescent="0.25">
      <c r="AO725">
        <v>5.6945000000000003E-2</v>
      </c>
      <c r="AP725">
        <v>5.9109000000000002E-2</v>
      </c>
      <c r="AQ725">
        <v>5.1459999999999999E-2</v>
      </c>
      <c r="AR725">
        <v>6.3417000000000001E-2</v>
      </c>
    </row>
    <row r="726" spans="41:44" x14ac:dyDescent="0.25">
      <c r="AO726">
        <v>5.9514999999999998E-2</v>
      </c>
      <c r="AP726">
        <v>5.7279999999999998E-2</v>
      </c>
      <c r="AQ726">
        <v>5.5972000000000001E-2</v>
      </c>
      <c r="AR726">
        <v>6.0578E-2</v>
      </c>
    </row>
    <row r="727" spans="41:44" x14ac:dyDescent="0.25">
      <c r="AO727">
        <v>6.2501000000000001E-2</v>
      </c>
      <c r="AP727">
        <v>5.5589E-2</v>
      </c>
      <c r="AQ727">
        <v>6.0519000000000003E-2</v>
      </c>
      <c r="AR727">
        <v>5.8652000000000003E-2</v>
      </c>
    </row>
    <row r="728" spans="41:44" x14ac:dyDescent="0.25">
      <c r="AO728">
        <v>6.5349000000000004E-2</v>
      </c>
      <c r="AP728">
        <v>5.4218000000000002E-2</v>
      </c>
      <c r="AQ728">
        <v>6.3775999999999999E-2</v>
      </c>
      <c r="AR728">
        <v>5.7664E-2</v>
      </c>
    </row>
    <row r="729" spans="41:44" x14ac:dyDescent="0.25">
      <c r="AO729">
        <v>6.7609000000000002E-2</v>
      </c>
      <c r="AP729">
        <v>5.3254000000000003E-2</v>
      </c>
      <c r="AQ729">
        <v>6.4971000000000001E-2</v>
      </c>
      <c r="AR729">
        <v>5.7371999999999999E-2</v>
      </c>
    </row>
    <row r="730" spans="41:44" x14ac:dyDescent="0.25">
      <c r="AO730">
        <v>6.8950999999999998E-2</v>
      </c>
      <c r="AP730">
        <v>5.2699000000000003E-2</v>
      </c>
      <c r="AQ730">
        <v>6.4163999999999999E-2</v>
      </c>
      <c r="AR730">
        <v>5.7412999999999999E-2</v>
      </c>
    </row>
    <row r="731" spans="41:44" x14ac:dyDescent="0.25">
      <c r="AO731">
        <v>6.9180000000000005E-2</v>
      </c>
      <c r="AP731">
        <v>5.2493999999999999E-2</v>
      </c>
      <c r="AQ731">
        <v>6.2210000000000001E-2</v>
      </c>
      <c r="AR731">
        <v>5.7482999999999999E-2</v>
      </c>
    </row>
    <row r="732" spans="41:44" x14ac:dyDescent="0.25">
      <c r="AO732">
        <v>6.8259E-2</v>
      </c>
      <c r="AP732">
        <v>5.2549999999999999E-2</v>
      </c>
      <c r="AQ732">
        <v>6.0406000000000001E-2</v>
      </c>
      <c r="AR732">
        <v>5.7465000000000002E-2</v>
      </c>
    </row>
    <row r="733" spans="41:44" x14ac:dyDescent="0.25">
      <c r="AO733">
        <v>6.6338999999999995E-2</v>
      </c>
      <c r="AP733">
        <v>5.2777999999999999E-2</v>
      </c>
      <c r="AQ733">
        <v>5.9956000000000002E-2</v>
      </c>
      <c r="AR733">
        <v>5.7438999999999997E-2</v>
      </c>
    </row>
    <row r="734" spans="41:44" x14ac:dyDescent="0.25">
      <c r="AO734">
        <v>6.3763E-2</v>
      </c>
      <c r="AP734">
        <v>5.3122999999999997E-2</v>
      </c>
      <c r="AQ734">
        <v>6.1476000000000003E-2</v>
      </c>
      <c r="AR734">
        <v>5.7582000000000001E-2</v>
      </c>
    </row>
    <row r="735" spans="41:44" x14ac:dyDescent="0.25">
      <c r="AO735">
        <v>6.1017000000000002E-2</v>
      </c>
      <c r="AP735">
        <v>5.3561999999999999E-2</v>
      </c>
      <c r="AQ735">
        <v>6.4727999999999994E-2</v>
      </c>
      <c r="AR735">
        <v>5.8007000000000003E-2</v>
      </c>
    </row>
    <row r="736" spans="41:44" x14ac:dyDescent="0.25">
      <c r="AO736">
        <v>5.8629000000000001E-2</v>
      </c>
      <c r="AP736">
        <v>5.4094999999999997E-2</v>
      </c>
      <c r="AQ736">
        <v>6.8703E-2</v>
      </c>
      <c r="AR736">
        <v>5.8637000000000002E-2</v>
      </c>
    </row>
    <row r="737" spans="41:44" x14ac:dyDescent="0.25">
      <c r="AO737">
        <v>5.7023999999999998E-2</v>
      </c>
      <c r="AP737">
        <v>5.4690999999999997E-2</v>
      </c>
      <c r="AQ737">
        <v>7.2019E-2</v>
      </c>
      <c r="AR737">
        <v>5.9172000000000002E-2</v>
      </c>
    </row>
    <row r="738" spans="41:44" x14ac:dyDescent="0.25">
      <c r="AO738">
        <v>5.6404000000000003E-2</v>
      </c>
      <c r="AP738">
        <v>5.5248999999999999E-2</v>
      </c>
      <c r="AQ738">
        <v>7.3478000000000002E-2</v>
      </c>
      <c r="AR738">
        <v>5.9192000000000002E-2</v>
      </c>
    </row>
    <row r="739" spans="41:44" x14ac:dyDescent="0.25">
      <c r="AO739">
        <v>5.6691999999999999E-2</v>
      </c>
      <c r="AP739">
        <v>5.5574999999999999E-2</v>
      </c>
      <c r="AQ739">
        <v>7.2539999999999993E-2</v>
      </c>
      <c r="AR739">
        <v>5.8345000000000001E-2</v>
      </c>
    </row>
    <row r="740" spans="41:44" x14ac:dyDescent="0.25">
      <c r="AO740">
        <v>5.7568000000000001E-2</v>
      </c>
      <c r="AP740">
        <v>5.5406999999999998E-2</v>
      </c>
      <c r="AQ740">
        <v>6.9528999999999994E-2</v>
      </c>
      <c r="AR740">
        <v>5.6530999999999998E-2</v>
      </c>
    </row>
    <row r="741" spans="41:44" x14ac:dyDescent="0.25">
      <c r="AO741">
        <v>5.8581000000000001E-2</v>
      </c>
      <c r="AP741">
        <v>5.4496000000000003E-2</v>
      </c>
      <c r="AQ741">
        <v>6.5489000000000006E-2</v>
      </c>
      <c r="AR741">
        <v>5.3997000000000003E-2</v>
      </c>
    </row>
    <row r="742" spans="41:44" x14ac:dyDescent="0.25">
      <c r="AO742">
        <v>5.9303000000000002E-2</v>
      </c>
      <c r="AP742">
        <v>5.2711000000000001E-2</v>
      </c>
      <c r="AQ742">
        <v>6.1748999999999998E-2</v>
      </c>
      <c r="AR742">
        <v>5.1283000000000002E-2</v>
      </c>
    </row>
    <row r="743" spans="41:44" x14ac:dyDescent="0.25">
      <c r="AO743">
        <v>5.9443999999999997E-2</v>
      </c>
      <c r="AP743">
        <v>5.0130000000000001E-2</v>
      </c>
      <c r="AQ743">
        <v>5.9395000000000003E-2</v>
      </c>
      <c r="AR743">
        <v>4.9038999999999999E-2</v>
      </c>
    </row>
    <row r="744" spans="41:44" x14ac:dyDescent="0.25">
      <c r="AO744">
        <v>5.8902000000000003E-2</v>
      </c>
      <c r="AP744">
        <v>4.7062E-2</v>
      </c>
      <c r="AQ744">
        <v>5.8867999999999997E-2</v>
      </c>
      <c r="AR744">
        <v>4.7786000000000002E-2</v>
      </c>
    </row>
    <row r="745" spans="41:44" x14ac:dyDescent="0.25">
      <c r="AO745">
        <v>5.7729000000000003E-2</v>
      </c>
      <c r="AP745">
        <v>4.3989E-2</v>
      </c>
      <c r="AQ745">
        <v>5.9840999999999998E-2</v>
      </c>
      <c r="AR745">
        <v>4.7722000000000001E-2</v>
      </c>
    </row>
    <row r="746" spans="41:44" x14ac:dyDescent="0.25">
      <c r="AO746">
        <v>5.6050000000000003E-2</v>
      </c>
      <c r="AP746">
        <v>4.1425999999999998E-2</v>
      </c>
      <c r="AQ746">
        <v>6.1414999999999997E-2</v>
      </c>
      <c r="AR746">
        <v>4.8653000000000002E-2</v>
      </c>
    </row>
    <row r="747" spans="41:44" x14ac:dyDescent="0.25">
      <c r="AO747">
        <v>5.3990000000000003E-2</v>
      </c>
      <c r="AP747">
        <v>3.9759000000000003E-2</v>
      </c>
      <c r="AQ747">
        <v>6.2533000000000005E-2</v>
      </c>
      <c r="AR747">
        <v>5.0085999999999999E-2</v>
      </c>
    </row>
    <row r="748" spans="41:44" x14ac:dyDescent="0.25">
      <c r="AO748">
        <v>5.1643000000000001E-2</v>
      </c>
      <c r="AP748">
        <v>3.9116999999999999E-2</v>
      </c>
      <c r="AQ748">
        <v>6.2417E-2</v>
      </c>
      <c r="AR748">
        <v>5.142E-2</v>
      </c>
    </row>
    <row r="749" spans="41:44" x14ac:dyDescent="0.25">
      <c r="AO749">
        <v>4.9104000000000002E-2</v>
      </c>
      <c r="AP749">
        <v>3.9331999999999999E-2</v>
      </c>
      <c r="AQ749">
        <v>6.0851000000000002E-2</v>
      </c>
      <c r="AR749">
        <v>5.2165999999999997E-2</v>
      </c>
    </row>
    <row r="750" spans="41:44" x14ac:dyDescent="0.25">
      <c r="AO750">
        <v>4.6525999999999998E-2</v>
      </c>
      <c r="AP750">
        <v>3.9997999999999999E-2</v>
      </c>
      <c r="AQ750">
        <v>5.8194999999999997E-2</v>
      </c>
      <c r="AR750">
        <v>5.2096000000000003E-2</v>
      </c>
    </row>
    <row r="751" spans="41:44" x14ac:dyDescent="0.25">
      <c r="AO751">
        <v>4.4165000000000003E-2</v>
      </c>
      <c r="AP751">
        <v>4.0614999999999998E-2</v>
      </c>
      <c r="AQ751">
        <v>5.5164999999999999E-2</v>
      </c>
      <c r="AR751">
        <v>5.1265999999999999E-2</v>
      </c>
    </row>
    <row r="752" spans="41:44" x14ac:dyDescent="0.25">
      <c r="AO752">
        <v>4.2354000000000003E-2</v>
      </c>
      <c r="AP752">
        <v>4.0753999999999999E-2</v>
      </c>
      <c r="AQ752">
        <v>5.2491000000000003E-2</v>
      </c>
      <c r="AR752">
        <v>4.9924999999999997E-2</v>
      </c>
    </row>
    <row r="753" spans="41:44" x14ac:dyDescent="0.25">
      <c r="AO753">
        <v>4.1411999999999997E-2</v>
      </c>
      <c r="AP753">
        <v>4.0177999999999998E-2</v>
      </c>
      <c r="AQ753">
        <v>5.0608E-2</v>
      </c>
      <c r="AR753">
        <v>4.8361000000000001E-2</v>
      </c>
    </row>
    <row r="754" spans="41:44" x14ac:dyDescent="0.25">
      <c r="AO754">
        <v>4.1503999999999999E-2</v>
      </c>
      <c r="AP754">
        <v>3.8892000000000003E-2</v>
      </c>
      <c r="AQ754">
        <v>4.9521999999999997E-2</v>
      </c>
      <c r="AR754">
        <v>4.6768999999999998E-2</v>
      </c>
    </row>
    <row r="755" spans="41:44" x14ac:dyDescent="0.25">
      <c r="AO755">
        <v>4.2535000000000003E-2</v>
      </c>
      <c r="AP755">
        <v>3.7099E-2</v>
      </c>
      <c r="AQ755">
        <v>4.8870999999999998E-2</v>
      </c>
      <c r="AR755">
        <v>4.5192999999999997E-2</v>
      </c>
    </row>
    <row r="756" spans="41:44" x14ac:dyDescent="0.25">
      <c r="AO756">
        <v>4.4117000000000003E-2</v>
      </c>
      <c r="AP756">
        <v>3.5098999999999998E-2</v>
      </c>
      <c r="AQ756">
        <v>4.8138E-2</v>
      </c>
      <c r="AR756">
        <v>4.3560000000000001E-2</v>
      </c>
    </row>
    <row r="757" spans="41:44" x14ac:dyDescent="0.25">
      <c r="AO757">
        <v>4.5657000000000003E-2</v>
      </c>
      <c r="AP757">
        <v>3.3176999999999998E-2</v>
      </c>
      <c r="AQ757">
        <v>4.6899000000000003E-2</v>
      </c>
      <c r="AR757">
        <v>4.1779999999999998E-2</v>
      </c>
    </row>
    <row r="758" spans="41:44" x14ac:dyDescent="0.25">
      <c r="AO758">
        <v>4.6539999999999998E-2</v>
      </c>
      <c r="AP758">
        <v>3.1524999999999997E-2</v>
      </c>
      <c r="AQ758">
        <v>4.4989000000000001E-2</v>
      </c>
      <c r="AR758">
        <v>3.9841000000000001E-2</v>
      </c>
    </row>
    <row r="759" spans="41:44" x14ac:dyDescent="0.25">
      <c r="AO759">
        <v>4.6323999999999997E-2</v>
      </c>
      <c r="AP759">
        <v>3.0210999999999998E-2</v>
      </c>
      <c r="AQ759">
        <v>4.2537999999999999E-2</v>
      </c>
      <c r="AR759">
        <v>3.7852999999999998E-2</v>
      </c>
    </row>
    <row r="760" spans="41:44" x14ac:dyDescent="0.25">
      <c r="AO760">
        <v>4.4894000000000003E-2</v>
      </c>
      <c r="AP760">
        <v>2.9204000000000001E-2</v>
      </c>
      <c r="AQ760">
        <v>3.9869000000000002E-2</v>
      </c>
      <c r="AR760">
        <v>3.6015999999999999E-2</v>
      </c>
    </row>
    <row r="761" spans="41:44" x14ac:dyDescent="0.25">
      <c r="AO761">
        <v>4.2480999999999998E-2</v>
      </c>
      <c r="AP761">
        <v>2.8414999999999999E-2</v>
      </c>
      <c r="AQ761">
        <v>3.7344000000000002E-2</v>
      </c>
      <c r="AR761">
        <v>3.4533000000000001E-2</v>
      </c>
    </row>
    <row r="762" spans="41:44" x14ac:dyDescent="0.25">
      <c r="AO762">
        <v>3.9566999999999998E-2</v>
      </c>
      <c r="AP762">
        <v>2.7748999999999999E-2</v>
      </c>
      <c r="AQ762">
        <v>3.5228000000000002E-2</v>
      </c>
      <c r="AR762">
        <v>3.3510999999999999E-2</v>
      </c>
    </row>
    <row r="763" spans="41:44" x14ac:dyDescent="0.25">
      <c r="AO763">
        <v>3.6693000000000003E-2</v>
      </c>
      <c r="AP763">
        <v>2.7130000000000001E-2</v>
      </c>
      <c r="AQ763">
        <v>3.3612000000000003E-2</v>
      </c>
      <c r="AR763">
        <v>3.2904000000000003E-2</v>
      </c>
    </row>
    <row r="764" spans="41:44" x14ac:dyDescent="0.25">
      <c r="AO764">
        <v>3.4277000000000002E-2</v>
      </c>
      <c r="AP764">
        <v>2.6501E-2</v>
      </c>
      <c r="AQ764">
        <v>3.2432000000000002E-2</v>
      </c>
      <c r="AR764">
        <v>3.252E-2</v>
      </c>
    </row>
    <row r="765" spans="41:44" x14ac:dyDescent="0.25">
      <c r="AO765">
        <v>3.2487000000000002E-2</v>
      </c>
      <c r="AP765">
        <v>2.5819999999999999E-2</v>
      </c>
      <c r="AQ765">
        <v>3.1530000000000002E-2</v>
      </c>
      <c r="AR765">
        <v>3.2099999999999997E-2</v>
      </c>
    </row>
    <row r="766" spans="41:44" x14ac:dyDescent="0.25">
      <c r="AO766">
        <v>3.1241000000000001E-2</v>
      </c>
      <c r="AP766">
        <v>2.5048999999999998E-2</v>
      </c>
      <c r="AQ766">
        <v>3.0720000000000001E-2</v>
      </c>
      <c r="AR766">
        <v>3.1414999999999998E-2</v>
      </c>
    </row>
    <row r="767" spans="41:44" x14ac:dyDescent="0.25">
      <c r="AO767">
        <v>3.0294999999999999E-2</v>
      </c>
      <c r="AP767">
        <v>2.4153999999999998E-2</v>
      </c>
      <c r="AQ767">
        <v>2.9832999999999998E-2</v>
      </c>
      <c r="AR767">
        <v>3.0346999999999999E-2</v>
      </c>
    </row>
    <row r="768" spans="41:44" x14ac:dyDescent="0.25">
      <c r="AO768">
        <v>2.9391E-2</v>
      </c>
      <c r="AP768">
        <v>2.3113000000000002E-2</v>
      </c>
      <c r="AQ768">
        <v>2.8733000000000002E-2</v>
      </c>
      <c r="AR768">
        <v>2.8923000000000001E-2</v>
      </c>
    </row>
    <row r="769" spans="41:44" x14ac:dyDescent="0.25">
      <c r="AO769">
        <v>2.8368999999999998E-2</v>
      </c>
      <c r="AP769">
        <v>2.1926000000000001E-2</v>
      </c>
      <c r="AQ769">
        <v>2.7323E-2</v>
      </c>
      <c r="AR769">
        <v>2.7283999999999999E-2</v>
      </c>
    </row>
    <row r="770" spans="41:44" x14ac:dyDescent="0.25">
      <c r="AO770">
        <v>2.7213000000000001E-2</v>
      </c>
      <c r="AP770">
        <v>2.0618000000000001E-2</v>
      </c>
      <c r="AQ770">
        <v>2.5562999999999999E-2</v>
      </c>
      <c r="AR770">
        <v>2.5617999999999998E-2</v>
      </c>
    </row>
    <row r="771" spans="41:44" x14ac:dyDescent="0.25">
      <c r="AO771">
        <v>2.6015E-2</v>
      </c>
      <c r="AP771">
        <v>1.9241999999999999E-2</v>
      </c>
      <c r="AQ771">
        <v>2.3498999999999999E-2</v>
      </c>
      <c r="AR771">
        <v>2.4087999999999998E-2</v>
      </c>
    </row>
    <row r="772" spans="41:44" x14ac:dyDescent="0.25">
      <c r="AO772">
        <v>2.4889999999999999E-2</v>
      </c>
      <c r="AP772">
        <v>1.7867999999999998E-2</v>
      </c>
      <c r="AQ772">
        <v>2.1287E-2</v>
      </c>
      <c r="AR772">
        <v>2.2775E-2</v>
      </c>
    </row>
    <row r="773" spans="41:44" x14ac:dyDescent="0.25">
      <c r="AO773">
        <v>2.3886999999999999E-2</v>
      </c>
      <c r="AP773">
        <v>1.6570999999999999E-2</v>
      </c>
      <c r="AQ773">
        <v>1.9186000000000002E-2</v>
      </c>
      <c r="AR773">
        <v>2.1676000000000001E-2</v>
      </c>
    </row>
    <row r="774" spans="41:44" x14ac:dyDescent="0.25">
      <c r="AO774">
        <v>2.2953999999999999E-2</v>
      </c>
      <c r="AP774">
        <v>1.5427E-2</v>
      </c>
      <c r="AQ774">
        <v>1.7495E-2</v>
      </c>
      <c r="AR774">
        <v>2.0722999999999998E-2</v>
      </c>
    </row>
    <row r="775" spans="41:44" x14ac:dyDescent="0.25">
      <c r="AO775">
        <v>2.1965999999999999E-2</v>
      </c>
      <c r="AP775">
        <v>1.4491E-2</v>
      </c>
      <c r="AQ775">
        <v>1.6456999999999999E-2</v>
      </c>
      <c r="AR775">
        <v>1.9826E-2</v>
      </c>
    </row>
    <row r="776" spans="41:44" x14ac:dyDescent="0.25">
      <c r="AO776">
        <v>2.0795000000000001E-2</v>
      </c>
      <c r="AP776">
        <v>1.3795999999999999E-2</v>
      </c>
      <c r="AQ776">
        <v>1.6153000000000001E-2</v>
      </c>
      <c r="AR776">
        <v>1.8907E-2</v>
      </c>
    </row>
    <row r="777" spans="41:44" x14ac:dyDescent="0.25">
      <c r="AO777">
        <v>1.9384999999999999E-2</v>
      </c>
      <c r="AP777">
        <v>1.3324000000000001E-2</v>
      </c>
      <c r="AQ777">
        <v>1.6448000000000001E-2</v>
      </c>
      <c r="AR777">
        <v>1.7922E-2</v>
      </c>
    </row>
    <row r="778" spans="41:44" x14ac:dyDescent="0.25">
      <c r="AO778">
        <v>1.779E-2</v>
      </c>
      <c r="AP778">
        <v>1.3009E-2</v>
      </c>
      <c r="AQ778">
        <v>1.7017999999999998E-2</v>
      </c>
      <c r="AR778">
        <v>1.6861999999999999E-2</v>
      </c>
    </row>
    <row r="779" spans="41:44" x14ac:dyDescent="0.25">
      <c r="AO779">
        <v>1.6146000000000001E-2</v>
      </c>
      <c r="AP779">
        <v>1.2732E-2</v>
      </c>
      <c r="AQ779">
        <v>1.7461000000000001E-2</v>
      </c>
      <c r="AR779">
        <v>1.5746E-2</v>
      </c>
    </row>
    <row r="780" spans="41:44" x14ac:dyDescent="0.25">
      <c r="AO780">
        <v>1.4616000000000001E-2</v>
      </c>
      <c r="AP780">
        <v>1.2352E-2</v>
      </c>
      <c r="AQ780">
        <v>1.7439E-2</v>
      </c>
      <c r="AR780">
        <v>1.4609E-2</v>
      </c>
    </row>
    <row r="781" spans="41:44" x14ac:dyDescent="0.25">
      <c r="AO781">
        <v>1.3306E-2</v>
      </c>
      <c r="AP781">
        <v>1.1745E-2</v>
      </c>
      <c r="AQ781">
        <v>1.6808E-2</v>
      </c>
      <c r="AR781">
        <v>1.3497E-2</v>
      </c>
    </row>
    <row r="782" spans="41:44" x14ac:dyDescent="0.25">
      <c r="AO782">
        <v>1.2233000000000001E-2</v>
      </c>
      <c r="AP782">
        <v>1.0854000000000001E-2</v>
      </c>
      <c r="AQ782">
        <v>1.5661000000000001E-2</v>
      </c>
      <c r="AR782">
        <v>1.2456E-2</v>
      </c>
    </row>
    <row r="783" spans="41:44" x14ac:dyDescent="0.25">
      <c r="AO783">
        <v>1.1322E-2</v>
      </c>
      <c r="AP783">
        <v>9.7210000000000005E-3</v>
      </c>
      <c r="AQ783">
        <v>1.427E-2</v>
      </c>
      <c r="AR783">
        <v>1.1533E-2</v>
      </c>
    </row>
    <row r="784" spans="41:44" x14ac:dyDescent="0.25">
      <c r="AO784">
        <v>1.0466E-2</v>
      </c>
      <c r="AP784">
        <v>8.4863999999999998E-3</v>
      </c>
      <c r="AQ784">
        <v>1.2966E-2</v>
      </c>
      <c r="AR784">
        <v>1.0756E-2</v>
      </c>
    </row>
    <row r="785" spans="41:44" x14ac:dyDescent="0.25">
      <c r="AO785">
        <v>9.5825000000000007E-3</v>
      </c>
      <c r="AP785">
        <v>7.3448999999999997E-3</v>
      </c>
      <c r="AQ785">
        <v>1.1986999999999999E-2</v>
      </c>
      <c r="AR785">
        <v>1.0128E-2</v>
      </c>
    </row>
    <row r="786" spans="41:44" x14ac:dyDescent="0.25">
      <c r="AO786">
        <v>8.6643999999999992E-3</v>
      </c>
      <c r="AP786">
        <v>6.4777000000000003E-3</v>
      </c>
      <c r="AQ786">
        <v>1.1396999999999999E-2</v>
      </c>
      <c r="AR786">
        <v>9.6203E-3</v>
      </c>
    </row>
    <row r="787" spans="41:44" x14ac:dyDescent="0.25">
      <c r="AO787">
        <v>7.7780000000000002E-3</v>
      </c>
      <c r="AP787">
        <v>5.9823000000000003E-3</v>
      </c>
      <c r="AQ787">
        <v>1.1072E-2</v>
      </c>
      <c r="AR787">
        <v>9.1745999999999998E-3</v>
      </c>
    </row>
    <row r="788" spans="41:44" x14ac:dyDescent="0.25">
      <c r="AO788">
        <v>7.0238999999999996E-3</v>
      </c>
      <c r="AP788">
        <v>5.8333999999999999E-3</v>
      </c>
      <c r="AQ788">
        <v>1.0784E-2</v>
      </c>
      <c r="AR788">
        <v>8.7241999999999997E-3</v>
      </c>
    </row>
    <row r="789" spans="41:44" x14ac:dyDescent="0.25">
      <c r="AO789">
        <v>6.4780000000000003E-3</v>
      </c>
      <c r="AP789">
        <v>5.8922000000000002E-3</v>
      </c>
      <c r="AQ789">
        <v>1.0318000000000001E-2</v>
      </c>
      <c r="AR789">
        <v>8.2161000000000005E-3</v>
      </c>
    </row>
    <row r="790" spans="41:44" x14ac:dyDescent="0.25">
      <c r="AO790">
        <v>6.1463999999999998E-3</v>
      </c>
      <c r="AP790">
        <v>5.9635000000000001E-3</v>
      </c>
      <c r="AQ790">
        <v>9.5691999999999999E-3</v>
      </c>
      <c r="AR790">
        <v>7.6321000000000002E-3</v>
      </c>
    </row>
    <row r="791" spans="41:44" x14ac:dyDescent="0.25">
      <c r="AO791">
        <v>5.9578000000000001E-3</v>
      </c>
      <c r="AP791">
        <v>5.8751999999999997E-3</v>
      </c>
      <c r="AQ791">
        <v>8.5787999999999993E-3</v>
      </c>
      <c r="AR791">
        <v>6.9941999999999999E-3</v>
      </c>
    </row>
    <row r="792" spans="41:44" x14ac:dyDescent="0.25">
      <c r="AO792">
        <v>5.7958999999999997E-3</v>
      </c>
      <c r="AP792">
        <v>5.5456999999999998E-3</v>
      </c>
      <c r="AQ792">
        <v>7.4983999999999997E-3</v>
      </c>
      <c r="AR792">
        <v>6.3539E-3</v>
      </c>
    </row>
    <row r="793" spans="41:44" x14ac:dyDescent="0.25">
      <c r="AO793">
        <v>5.5535000000000003E-3</v>
      </c>
      <c r="AP793">
        <v>5.0098E-3</v>
      </c>
      <c r="AQ793">
        <v>6.5052E-3</v>
      </c>
      <c r="AR793">
        <v>5.7691000000000001E-3</v>
      </c>
    </row>
    <row r="794" spans="41:44" x14ac:dyDescent="0.25">
      <c r="AO794">
        <v>5.1808999999999996E-3</v>
      </c>
      <c r="AP794">
        <v>4.3918999999999998E-3</v>
      </c>
      <c r="AQ794">
        <v>5.7182999999999999E-3</v>
      </c>
      <c r="AR794">
        <v>5.2794000000000001E-3</v>
      </c>
    </row>
    <row r="795" spans="41:44" x14ac:dyDescent="0.25">
      <c r="AO795">
        <v>4.7033999999999999E-3</v>
      </c>
      <c r="AP795">
        <v>3.8425E-3</v>
      </c>
      <c r="AQ795">
        <v>5.1561999999999997E-3</v>
      </c>
      <c r="AR795">
        <v>4.8916999999999997E-3</v>
      </c>
    </row>
    <row r="796" spans="41:44" x14ac:dyDescent="0.25">
      <c r="AO796">
        <v>4.2021000000000003E-3</v>
      </c>
      <c r="AP796">
        <v>3.4683000000000001E-3</v>
      </c>
      <c r="AQ796">
        <v>4.7492000000000003E-3</v>
      </c>
      <c r="AR796">
        <v>4.5820000000000001E-3</v>
      </c>
    </row>
    <row r="797" spans="41:44" x14ac:dyDescent="0.25">
      <c r="AO797">
        <v>3.7686999999999998E-3</v>
      </c>
      <c r="AP797">
        <v>3.2883999999999999E-3</v>
      </c>
      <c r="AQ797">
        <v>4.3934999999999998E-3</v>
      </c>
      <c r="AR797">
        <v>4.3108E-3</v>
      </c>
    </row>
    <row r="798" spans="41:44" x14ac:dyDescent="0.25">
      <c r="AO798">
        <v>3.4602000000000001E-3</v>
      </c>
      <c r="AP798">
        <v>3.2364E-3</v>
      </c>
      <c r="AQ798">
        <v>4.0134000000000003E-3</v>
      </c>
      <c r="AR798">
        <v>4.0433999999999999E-3</v>
      </c>
    </row>
    <row r="799" spans="41:44" x14ac:dyDescent="0.25">
      <c r="AO799">
        <v>3.2748E-3</v>
      </c>
      <c r="AP799">
        <v>3.2017E-3</v>
      </c>
      <c r="AQ799">
        <v>3.5964E-3</v>
      </c>
      <c r="AR799">
        <v>3.7644000000000002E-3</v>
      </c>
    </row>
    <row r="800" spans="41:44" x14ac:dyDescent="0.25">
      <c r="AO800">
        <v>3.1594000000000001E-3</v>
      </c>
      <c r="AP800">
        <v>3.0875999999999998E-3</v>
      </c>
      <c r="AQ800">
        <v>3.1876999999999999E-3</v>
      </c>
      <c r="AR800">
        <v>3.4794000000000001E-3</v>
      </c>
    </row>
    <row r="801" spans="41:44" x14ac:dyDescent="0.25">
      <c r="AO801">
        <v>3.0422000000000001E-3</v>
      </c>
      <c r="AP801">
        <v>2.8563E-3</v>
      </c>
      <c r="AQ801">
        <v>2.8514999999999999E-3</v>
      </c>
      <c r="AR801">
        <v>3.2060000000000001E-3</v>
      </c>
    </row>
    <row r="802" spans="41:44" x14ac:dyDescent="0.25">
      <c r="AO802">
        <v>2.8706999999999999E-3</v>
      </c>
      <c r="AP802">
        <v>2.5393E-3</v>
      </c>
      <c r="AQ802">
        <v>2.6270999999999998E-3</v>
      </c>
      <c r="AR802">
        <v>2.9594000000000001E-3</v>
      </c>
    </row>
    <row r="803" spans="41:44" x14ac:dyDescent="0.25">
      <c r="AO803">
        <v>2.6356999999999999E-3</v>
      </c>
      <c r="AP803">
        <v>2.2111000000000001E-3</v>
      </c>
      <c r="AQ803">
        <v>2.5035999999999999E-3</v>
      </c>
      <c r="AR803">
        <v>2.7423999999999999E-3</v>
      </c>
    </row>
    <row r="804" spans="41:44" x14ac:dyDescent="0.25">
      <c r="AO804">
        <v>2.3703000000000001E-3</v>
      </c>
      <c r="AP804">
        <v>1.9451E-3</v>
      </c>
      <c r="AQ804">
        <v>2.4277999999999999E-3</v>
      </c>
      <c r="AR804">
        <v>2.5455E-3</v>
      </c>
    </row>
    <row r="805" spans="41:44" x14ac:dyDescent="0.25">
      <c r="AO805">
        <v>2.1264999999999999E-3</v>
      </c>
      <c r="AP805">
        <v>1.7746999999999999E-3</v>
      </c>
      <c r="AQ805">
        <v>2.3370000000000001E-3</v>
      </c>
      <c r="AR805">
        <v>2.3546999999999999E-3</v>
      </c>
    </row>
    <row r="806" spans="41:44" x14ac:dyDescent="0.25">
      <c r="AO806">
        <v>1.9452E-3</v>
      </c>
      <c r="AP806">
        <v>1.6814E-3</v>
      </c>
      <c r="AQ806">
        <v>2.1949000000000001E-3</v>
      </c>
      <c r="AR806">
        <v>2.1629000000000002E-3</v>
      </c>
    </row>
    <row r="807" spans="41:44" x14ac:dyDescent="0.25">
      <c r="AO807">
        <v>1.8351000000000001E-3</v>
      </c>
      <c r="AP807">
        <v>1.6117E-3</v>
      </c>
      <c r="AQ807">
        <v>2.0103E-3</v>
      </c>
      <c r="AR807">
        <v>1.9759999999999999E-3</v>
      </c>
    </row>
    <row r="808" spans="41:44" x14ac:dyDescent="0.25">
      <c r="AO808">
        <v>1.7711999999999999E-3</v>
      </c>
      <c r="AP808">
        <v>1.5131000000000001E-3</v>
      </c>
      <c r="AQ808">
        <v>1.8277E-3</v>
      </c>
      <c r="AR808">
        <v>1.8104E-3</v>
      </c>
    </row>
    <row r="809" spans="41:44" x14ac:dyDescent="0.25">
      <c r="AO809">
        <v>1.7117E-3</v>
      </c>
      <c r="AP809">
        <v>1.3653000000000001E-3</v>
      </c>
      <c r="AQ809">
        <v>1.6967E-3</v>
      </c>
      <c r="AR809">
        <v>1.6823000000000001E-3</v>
      </c>
    </row>
    <row r="810" spans="41:44" x14ac:dyDescent="0.25">
      <c r="AO810">
        <v>1.6224E-3</v>
      </c>
      <c r="AP810">
        <v>1.1904000000000001E-3</v>
      </c>
      <c r="AQ810">
        <v>1.6404E-3</v>
      </c>
      <c r="AR810">
        <v>1.5966000000000001E-3</v>
      </c>
    </row>
    <row r="811" spans="41:44" x14ac:dyDescent="0.25">
      <c r="AO811">
        <v>1.4940000000000001E-3</v>
      </c>
      <c r="AP811">
        <v>1.0375E-3</v>
      </c>
      <c r="AQ811">
        <v>1.6394000000000001E-3</v>
      </c>
      <c r="AR811">
        <v>1.5406E-3</v>
      </c>
    </row>
    <row r="812" spans="41:44" x14ac:dyDescent="0.25">
      <c r="AO812">
        <v>1.3450000000000001E-3</v>
      </c>
      <c r="AP812">
        <v>9.5158000000000005E-4</v>
      </c>
      <c r="AQ812">
        <v>1.6431E-3</v>
      </c>
      <c r="AR812">
        <v>1.4893E-3</v>
      </c>
    </row>
    <row r="813" spans="41:44" x14ac:dyDescent="0.25">
      <c r="AO813">
        <v>1.2083E-3</v>
      </c>
      <c r="AP813">
        <v>9.4543000000000003E-4</v>
      </c>
      <c r="AQ813">
        <v>1.5979E-3</v>
      </c>
      <c r="AR813">
        <v>1.4169E-3</v>
      </c>
    </row>
    <row r="814" spans="41:44" x14ac:dyDescent="0.25">
      <c r="AO814">
        <v>1.1115999999999999E-3</v>
      </c>
      <c r="AP814">
        <v>9.912600000000001E-4</v>
      </c>
      <c r="AQ814">
        <v>1.4775999999999999E-3</v>
      </c>
      <c r="AR814">
        <v>1.3106000000000001E-3</v>
      </c>
    </row>
    <row r="815" spans="41:44" x14ac:dyDescent="0.25">
      <c r="AO815">
        <v>1.0625000000000001E-3</v>
      </c>
      <c r="AP815">
        <v>1.0356E-3</v>
      </c>
      <c r="AQ815">
        <v>1.2979000000000001E-3</v>
      </c>
      <c r="AR815">
        <v>1.1777000000000001E-3</v>
      </c>
    </row>
    <row r="816" spans="41:44" x14ac:dyDescent="0.25">
      <c r="AO816">
        <v>1.0457999999999999E-3</v>
      </c>
      <c r="AP816">
        <v>1.029E-3</v>
      </c>
      <c r="AQ816">
        <v>1.1069000000000001E-3</v>
      </c>
      <c r="AR816">
        <v>1.0426999999999999E-3</v>
      </c>
    </row>
    <row r="817" spans="41:44" x14ac:dyDescent="0.25">
      <c r="AO817">
        <v>1.0338999999999999E-3</v>
      </c>
      <c r="AP817">
        <v>9.5275000000000004E-4</v>
      </c>
      <c r="AQ817">
        <v>9.5830000000000004E-4</v>
      </c>
      <c r="AR817">
        <v>9.3413999999999997E-4</v>
      </c>
    </row>
    <row r="818" spans="41:44" x14ac:dyDescent="0.25">
      <c r="AO818">
        <v>1.0024999999999999E-3</v>
      </c>
      <c r="AP818">
        <v>8.2819999999999996E-4</v>
      </c>
      <c r="AQ818">
        <v>8.8294999999999997E-4</v>
      </c>
      <c r="AR818">
        <v>8.7073000000000001E-4</v>
      </c>
    </row>
    <row r="819" spans="41:44" x14ac:dyDescent="0.25">
      <c r="AO819">
        <v>9.4331000000000005E-4</v>
      </c>
      <c r="AP819">
        <v>7.0368999999999998E-4</v>
      </c>
      <c r="AQ819">
        <v>8.7441000000000005E-4</v>
      </c>
      <c r="AR819">
        <v>8.5169E-4</v>
      </c>
    </row>
    <row r="820" spans="41:44" x14ac:dyDescent="0.25">
      <c r="AO820">
        <v>8.6614999999999999E-4</v>
      </c>
      <c r="AP820">
        <v>6.2688000000000002E-4</v>
      </c>
      <c r="AQ820">
        <v>8.9585999999999995E-4</v>
      </c>
      <c r="AR820">
        <v>8.5793999999999996E-4</v>
      </c>
    </row>
    <row r="821" spans="41:44" x14ac:dyDescent="0.25">
      <c r="AO821">
        <v>7.9124999999999996E-4</v>
      </c>
      <c r="AP821">
        <v>6.1866000000000004E-4</v>
      </c>
      <c r="AQ821">
        <v>9.0306000000000002E-4</v>
      </c>
      <c r="AR821">
        <v>8.6255000000000001E-4</v>
      </c>
    </row>
    <row r="822" spans="41:44" x14ac:dyDescent="0.25">
      <c r="AO822">
        <v>7.3622E-4</v>
      </c>
      <c r="AP822">
        <v>6.6290999999999995E-4</v>
      </c>
      <c r="AQ822">
        <v>8.6947999999999995E-4</v>
      </c>
      <c r="AR822">
        <v>8.4464000000000002E-4</v>
      </c>
    </row>
    <row r="823" spans="41:44" x14ac:dyDescent="0.25">
      <c r="AO823">
        <v>7.0617E-4</v>
      </c>
      <c r="AP823">
        <v>7.1712999999999996E-4</v>
      </c>
      <c r="AQ823">
        <v>7.9925000000000005E-4</v>
      </c>
      <c r="AR823">
        <v>7.9925999999999999E-4</v>
      </c>
    </row>
    <row r="824" spans="41:44" x14ac:dyDescent="0.25">
      <c r="AO824">
        <v>6.9227999999999998E-4</v>
      </c>
      <c r="AP824">
        <v>7.3716999999999999E-4</v>
      </c>
      <c r="AQ824">
        <v>7.2148999999999998E-4</v>
      </c>
      <c r="AR824">
        <v>7.3811999999999999E-4</v>
      </c>
    </row>
    <row r="825" spans="41:44" x14ac:dyDescent="0.25">
      <c r="AO825">
        <v>6.7867999999999997E-4</v>
      </c>
      <c r="AP825">
        <v>7.0158999999999998E-4</v>
      </c>
      <c r="AQ825">
        <v>6.7044000000000001E-4</v>
      </c>
      <c r="AR825">
        <v>6.8136E-4</v>
      </c>
    </row>
    <row r="826" spans="41:44" x14ac:dyDescent="0.25">
      <c r="AO826">
        <v>6.5300999999999998E-4</v>
      </c>
      <c r="AP826">
        <v>6.2217000000000001E-4</v>
      </c>
      <c r="AQ826">
        <v>6.6403999999999996E-4</v>
      </c>
      <c r="AR826">
        <v>6.4541000000000002E-4</v>
      </c>
    </row>
    <row r="827" spans="41:44" x14ac:dyDescent="0.25">
      <c r="AO827">
        <v>6.1399000000000002E-4</v>
      </c>
      <c r="AP827">
        <v>5.3521999999999999E-4</v>
      </c>
      <c r="AQ827">
        <v>6.9333999999999997E-4</v>
      </c>
      <c r="AR827">
        <v>6.3383999999999999E-4</v>
      </c>
    </row>
    <row r="828" spans="41:44" x14ac:dyDescent="0.25">
      <c r="AO828">
        <v>5.7162000000000001E-4</v>
      </c>
      <c r="AP828">
        <v>4.7968000000000002E-4</v>
      </c>
      <c r="AQ828">
        <v>7.2862999999999997E-4</v>
      </c>
      <c r="AR828">
        <v>6.3612E-4</v>
      </c>
    </row>
    <row r="829" spans="41:44" x14ac:dyDescent="0.25">
      <c r="AO829">
        <v>5.4036000000000004E-4</v>
      </c>
      <c r="AP829">
        <v>4.7479999999999999E-4</v>
      </c>
      <c r="AQ829">
        <v>7.3773000000000003E-4</v>
      </c>
      <c r="AR829">
        <v>6.3460999999999997E-4</v>
      </c>
    </row>
    <row r="830" spans="41:44" x14ac:dyDescent="0.25">
      <c r="AO830">
        <v>5.2972999999999996E-4</v>
      </c>
      <c r="AP830">
        <v>5.1026999999999995E-4</v>
      </c>
      <c r="AQ830">
        <v>7.0518000000000002E-4</v>
      </c>
      <c r="AR830">
        <v>6.1530999999999999E-4</v>
      </c>
    </row>
    <row r="831" spans="41:44" x14ac:dyDescent="0.25">
      <c r="AO831">
        <v>5.3810000000000001E-4</v>
      </c>
      <c r="AP831">
        <v>5.5354000000000004E-4</v>
      </c>
      <c r="AQ831">
        <v>6.4090999999999996E-4</v>
      </c>
      <c r="AR831">
        <v>5.7607000000000003E-4</v>
      </c>
    </row>
    <row r="832" spans="41:44" x14ac:dyDescent="0.25">
      <c r="AO832">
        <v>5.5342E-4</v>
      </c>
      <c r="AP832">
        <v>5.6957999999999998E-4</v>
      </c>
      <c r="AQ832">
        <v>5.7364999999999998E-4</v>
      </c>
      <c r="AR832">
        <v>5.2771000000000003E-4</v>
      </c>
    </row>
    <row r="833" spans="41:44" x14ac:dyDescent="0.25">
      <c r="AO833">
        <v>5.6012E-4</v>
      </c>
      <c r="AP833">
        <v>5.4111000000000003E-4</v>
      </c>
      <c r="AQ833">
        <v>5.3342000000000005E-4</v>
      </c>
      <c r="AR833">
        <v>4.8764000000000001E-4</v>
      </c>
    </row>
    <row r="834" spans="41:44" x14ac:dyDescent="0.25">
      <c r="AO834">
        <v>5.4808000000000005E-4</v>
      </c>
      <c r="AP834">
        <v>4.7774999999999998E-4</v>
      </c>
      <c r="AQ834">
        <v>5.3370999999999996E-4</v>
      </c>
      <c r="AR834">
        <v>4.6978999999999999E-4</v>
      </c>
    </row>
    <row r="835" spans="41:44" x14ac:dyDescent="0.25">
      <c r="AO835">
        <v>5.1820999999999996E-4</v>
      </c>
      <c r="AP835">
        <v>4.0925999999999999E-4</v>
      </c>
      <c r="AQ835">
        <v>5.6388E-4</v>
      </c>
      <c r="AR835">
        <v>4.7676000000000001E-4</v>
      </c>
    </row>
    <row r="836" spans="41:44" x14ac:dyDescent="0.25">
      <c r="AO836">
        <v>4.8155000000000002E-4</v>
      </c>
      <c r="AP836">
        <v>3.6748E-4</v>
      </c>
      <c r="AQ836">
        <v>5.9595999999999998E-4</v>
      </c>
      <c r="AR836">
        <v>4.9848000000000004E-4</v>
      </c>
    </row>
    <row r="837" spans="41:44" x14ac:dyDescent="0.25">
      <c r="AO837">
        <v>4.5252999999999998E-4</v>
      </c>
      <c r="AP837">
        <v>3.6790999999999999E-4</v>
      </c>
      <c r="AQ837">
        <v>6.0147E-4</v>
      </c>
      <c r="AR837">
        <v>5.1807000000000003E-4</v>
      </c>
    </row>
    <row r="838" spans="41:44" x14ac:dyDescent="0.25">
      <c r="AO838">
        <v>4.4057999999999999E-4</v>
      </c>
      <c r="AP838">
        <v>4.014E-4</v>
      </c>
      <c r="AQ838">
        <v>5.6824000000000002E-4</v>
      </c>
      <c r="AR838">
        <v>5.2112000000000003E-4</v>
      </c>
    </row>
    <row r="839" spans="41:44" x14ac:dyDescent="0.25">
      <c r="AO839">
        <v>4.4501000000000002E-4</v>
      </c>
      <c r="AP839">
        <v>4.4066999999999999E-4</v>
      </c>
      <c r="AQ839">
        <v>5.0734E-4</v>
      </c>
      <c r="AR839">
        <v>5.0332999999999997E-4</v>
      </c>
    </row>
    <row r="840" spans="41:44" x14ac:dyDescent="0.25">
      <c r="AO840">
        <v>4.5591000000000002E-4</v>
      </c>
      <c r="AP840">
        <v>4.5700999999999999E-4</v>
      </c>
      <c r="AQ840">
        <v>4.4633999999999999E-4</v>
      </c>
      <c r="AR840">
        <v>4.7210999999999998E-4</v>
      </c>
    </row>
    <row r="841" spans="41:44" x14ac:dyDescent="0.25">
      <c r="AO841">
        <v>4.6047999999999998E-4</v>
      </c>
      <c r="AP841">
        <v>4.3727000000000002E-4</v>
      </c>
      <c r="AQ841">
        <v>4.1311000000000001E-4</v>
      </c>
      <c r="AR841">
        <v>4.4167000000000002E-4</v>
      </c>
    </row>
    <row r="842" spans="41:44" x14ac:dyDescent="0.25">
      <c r="AO842">
        <v>4.5071999999999999E-4</v>
      </c>
      <c r="AP842">
        <v>3.9109000000000002E-4</v>
      </c>
      <c r="AQ842">
        <v>4.1974999999999998E-4</v>
      </c>
      <c r="AR842">
        <v>4.2454E-4</v>
      </c>
    </row>
    <row r="843" spans="41:44" x14ac:dyDescent="0.25">
      <c r="AO843">
        <v>4.2801999999999998E-4</v>
      </c>
      <c r="AP843">
        <v>3.4440000000000002E-4</v>
      </c>
      <c r="AQ843">
        <v>4.5592000000000001E-4</v>
      </c>
      <c r="AR843">
        <v>4.2456999999999998E-4</v>
      </c>
    </row>
    <row r="844" spans="41:44" x14ac:dyDescent="0.25">
      <c r="AO844">
        <v>4.0205999999999998E-4</v>
      </c>
      <c r="AP844">
        <v>3.2347000000000002E-4</v>
      </c>
      <c r="AQ844">
        <v>4.9521999999999999E-4</v>
      </c>
      <c r="AR844">
        <v>4.3528000000000002E-4</v>
      </c>
    </row>
    <row r="845" spans="41:44" x14ac:dyDescent="0.25">
      <c r="AO845">
        <v>3.8474000000000001E-4</v>
      </c>
      <c r="AP845">
        <v>3.3898000000000001E-4</v>
      </c>
      <c r="AQ845">
        <v>5.1055000000000002E-4</v>
      </c>
      <c r="AR845">
        <v>4.4422999999999999E-4</v>
      </c>
    </row>
    <row r="846" spans="41:44" x14ac:dyDescent="0.25">
      <c r="AO846">
        <v>3.8305000000000001E-4</v>
      </c>
      <c r="AP846">
        <v>3.7966999999999997E-4</v>
      </c>
      <c r="AQ846">
        <v>4.8952999999999996E-4</v>
      </c>
      <c r="AR846">
        <v>4.4061000000000003E-4</v>
      </c>
    </row>
    <row r="847" spans="41:44" x14ac:dyDescent="0.25">
      <c r="AO847">
        <v>3.9486000000000002E-4</v>
      </c>
      <c r="AP847">
        <v>4.1907000000000001E-4</v>
      </c>
      <c r="AQ847">
        <v>4.4097E-4</v>
      </c>
      <c r="AR847">
        <v>4.2157000000000002E-4</v>
      </c>
    </row>
    <row r="848" spans="41:44" x14ac:dyDescent="0.25">
      <c r="AO848">
        <v>4.1025000000000002E-4</v>
      </c>
      <c r="AP848">
        <v>4.3113E-4</v>
      </c>
      <c r="AQ848">
        <v>3.8918999999999998E-4</v>
      </c>
      <c r="AR848">
        <v>3.9374000000000001E-4</v>
      </c>
    </row>
    <row r="849" spans="41:44" x14ac:dyDescent="0.25">
      <c r="AO849">
        <v>4.1738000000000002E-4</v>
      </c>
      <c r="AP849">
        <v>4.0555000000000002E-4</v>
      </c>
      <c r="AQ849">
        <v>3.5965999999999998E-4</v>
      </c>
      <c r="AR849">
        <v>3.6908999999999998E-4</v>
      </c>
    </row>
    <row r="850" spans="41:44" x14ac:dyDescent="0.25">
      <c r="AO850">
        <v>4.0939999999999998E-4</v>
      </c>
      <c r="AP850">
        <v>3.5377999999999999E-4</v>
      </c>
      <c r="AQ850">
        <v>3.6453000000000001E-4</v>
      </c>
      <c r="AR850">
        <v>3.5786999999999999E-4</v>
      </c>
    </row>
    <row r="851" spans="41:44" x14ac:dyDescent="0.25">
      <c r="AO851">
        <v>3.8831E-4</v>
      </c>
      <c r="AP851">
        <v>3.0224000000000001E-4</v>
      </c>
      <c r="AQ851">
        <v>3.9631999999999997E-4</v>
      </c>
      <c r="AR851">
        <v>3.6269999999999998E-4</v>
      </c>
    </row>
    <row r="852" spans="41:44" x14ac:dyDescent="0.25">
      <c r="AO852">
        <v>3.6368000000000001E-4</v>
      </c>
      <c r="AP852">
        <v>2.7700000000000001E-4</v>
      </c>
      <c r="AQ852">
        <v>4.3292999999999999E-4</v>
      </c>
      <c r="AR852">
        <v>3.7721E-4</v>
      </c>
    </row>
    <row r="853" spans="41:44" x14ac:dyDescent="0.25">
      <c r="AO853">
        <v>3.4699999999999998E-4</v>
      </c>
      <c r="AP853">
        <v>2.8876999999999999E-4</v>
      </c>
      <c r="AQ853">
        <v>4.5082E-4</v>
      </c>
      <c r="AR853">
        <v>3.8988E-4</v>
      </c>
    </row>
    <row r="854" spans="41:44" x14ac:dyDescent="0.25">
      <c r="AO854">
        <v>3.4501999999999997E-4</v>
      </c>
      <c r="AP854">
        <v>3.2702000000000002E-4</v>
      </c>
      <c r="AQ854">
        <v>4.3836999999999999E-4</v>
      </c>
      <c r="AR854">
        <v>3.9075999999999998E-4</v>
      </c>
    </row>
    <row r="855" spans="41:44" x14ac:dyDescent="0.25">
      <c r="AO855">
        <v>3.5600999999999997E-4</v>
      </c>
      <c r="AP855">
        <v>3.6640000000000002E-4</v>
      </c>
      <c r="AQ855">
        <v>4.0183999999999999E-4</v>
      </c>
      <c r="AR855">
        <v>3.7703999999999998E-4</v>
      </c>
    </row>
    <row r="856" spans="41:44" x14ac:dyDescent="0.25">
      <c r="AO856">
        <v>3.7092000000000001E-4</v>
      </c>
      <c r="AP856">
        <v>3.8168000000000002E-4</v>
      </c>
      <c r="AQ856">
        <v>3.6079999999999999E-4</v>
      </c>
      <c r="AR856">
        <v>3.5438000000000001E-4</v>
      </c>
    </row>
    <row r="857" spans="41:44" x14ac:dyDescent="0.25">
      <c r="AO857">
        <v>3.7875000000000002E-4</v>
      </c>
      <c r="AP857">
        <v>3.6226999999999999E-4</v>
      </c>
      <c r="AQ857">
        <v>3.3624000000000002E-4</v>
      </c>
      <c r="AR857">
        <v>3.3342000000000002E-4</v>
      </c>
    </row>
    <row r="858" spans="41:44" x14ac:dyDescent="0.25">
      <c r="AO858">
        <v>3.7282999999999999E-4</v>
      </c>
      <c r="AP858">
        <v>3.1805000000000001E-4</v>
      </c>
      <c r="AQ858">
        <v>3.3840999999999998E-4</v>
      </c>
      <c r="AR858">
        <v>3.2349000000000001E-4</v>
      </c>
    </row>
    <row r="859" spans="41:44" x14ac:dyDescent="0.25">
      <c r="AO859">
        <v>3.5441999999999998E-4</v>
      </c>
      <c r="AP859">
        <v>2.7325E-4</v>
      </c>
      <c r="AQ859">
        <v>3.615E-4</v>
      </c>
      <c r="AR859">
        <v>3.2731999999999998E-4</v>
      </c>
    </row>
    <row r="860" spans="41:44" x14ac:dyDescent="0.25">
      <c r="AO860">
        <v>3.3176000000000001E-4</v>
      </c>
      <c r="AP860">
        <v>2.5209000000000001E-4</v>
      </c>
      <c r="AQ860">
        <v>3.88E-4</v>
      </c>
      <c r="AR860">
        <v>3.3976999999999998E-4</v>
      </c>
    </row>
    <row r="861" spans="41:44" x14ac:dyDescent="0.25">
      <c r="AO861">
        <v>3.1505999999999998E-4</v>
      </c>
      <c r="AP861">
        <v>2.6474000000000002E-4</v>
      </c>
      <c r="AQ861">
        <v>3.9955999999999998E-4</v>
      </c>
      <c r="AR861">
        <v>3.5101000000000002E-4</v>
      </c>
    </row>
    <row r="862" spans="41:44" x14ac:dyDescent="0.25">
      <c r="AO862">
        <v>3.1064999999999999E-4</v>
      </c>
      <c r="AP862">
        <v>3.0166999999999998E-4</v>
      </c>
      <c r="AQ862">
        <v>3.8792999999999998E-4</v>
      </c>
      <c r="AR862">
        <v>3.5242999999999999E-4</v>
      </c>
    </row>
    <row r="863" spans="41:44" x14ac:dyDescent="0.25">
      <c r="AO863">
        <v>3.1760000000000002E-4</v>
      </c>
      <c r="AP863">
        <v>3.3942E-4</v>
      </c>
      <c r="AQ863">
        <v>3.5935999999999997E-4</v>
      </c>
      <c r="AR863">
        <v>3.4154999999999998E-4</v>
      </c>
    </row>
    <row r="864" spans="41:44" x14ac:dyDescent="0.25">
      <c r="AO864">
        <v>3.2856999999999998E-4</v>
      </c>
      <c r="AP864">
        <v>3.545E-4</v>
      </c>
      <c r="AQ864">
        <v>3.3028000000000002E-4</v>
      </c>
      <c r="AR864">
        <v>3.2325000000000002E-4</v>
      </c>
    </row>
    <row r="865" spans="41:44" x14ac:dyDescent="0.25">
      <c r="AO865">
        <v>3.3443999999999998E-4</v>
      </c>
      <c r="AP865">
        <v>3.3692999999999999E-4</v>
      </c>
      <c r="AQ865">
        <v>3.1702E-4</v>
      </c>
      <c r="AR865">
        <v>3.0677999999999999E-4</v>
      </c>
    </row>
    <row r="866" spans="41:44" x14ac:dyDescent="0.25">
      <c r="AO866">
        <v>3.2966000000000001E-4</v>
      </c>
      <c r="AP866">
        <v>2.9582000000000002E-4</v>
      </c>
      <c r="AQ866">
        <v>3.2589000000000001E-4</v>
      </c>
      <c r="AR866">
        <v>3.0016E-4</v>
      </c>
    </row>
    <row r="867" spans="41:44" x14ac:dyDescent="0.25">
      <c r="AO867">
        <v>3.1542000000000001E-4</v>
      </c>
      <c r="AP867">
        <v>2.5376000000000001E-4</v>
      </c>
      <c r="AQ867">
        <v>3.4961999999999998E-4</v>
      </c>
      <c r="AR867">
        <v>3.0561E-4</v>
      </c>
    </row>
    <row r="868" spans="41:44" x14ac:dyDescent="0.25">
      <c r="AO868">
        <v>2.9866000000000002E-4</v>
      </c>
      <c r="AP868">
        <v>2.3348999999999999E-4</v>
      </c>
      <c r="AQ868">
        <v>3.7193000000000003E-4</v>
      </c>
      <c r="AR868">
        <v>3.1833000000000002E-4</v>
      </c>
    </row>
    <row r="869" spans="41:44" x14ac:dyDescent="0.25">
      <c r="AO869">
        <v>2.8781E-4</v>
      </c>
      <c r="AP869">
        <v>2.4475000000000001E-4</v>
      </c>
      <c r="AQ869">
        <v>3.7748000000000002E-4</v>
      </c>
      <c r="AR869">
        <v>3.2937E-4</v>
      </c>
    </row>
    <row r="870" spans="41:44" x14ac:dyDescent="0.25">
      <c r="AO870">
        <v>2.8770999999999999E-4</v>
      </c>
      <c r="AP870">
        <v>2.7888000000000001E-4</v>
      </c>
      <c r="AQ870">
        <v>3.6100999999999999E-4</v>
      </c>
      <c r="AR870">
        <v>3.3091000000000001E-4</v>
      </c>
    </row>
    <row r="871" spans="41:44" x14ac:dyDescent="0.25">
      <c r="AO871">
        <v>2.9683999999999998E-4</v>
      </c>
      <c r="AP871">
        <v>3.1418E-4</v>
      </c>
      <c r="AQ871">
        <v>3.3042E-4</v>
      </c>
      <c r="AR871">
        <v>3.2065000000000001E-4</v>
      </c>
    </row>
    <row r="872" spans="41:44" x14ac:dyDescent="0.25">
      <c r="AO872">
        <v>3.0831000000000001E-4</v>
      </c>
      <c r="AP872">
        <v>3.2876999999999998E-4</v>
      </c>
      <c r="AQ872">
        <v>3.0191000000000001E-4</v>
      </c>
      <c r="AR872">
        <v>3.0306000000000002E-4</v>
      </c>
    </row>
    <row r="873" spans="41:44" x14ac:dyDescent="0.25">
      <c r="AO873">
        <v>3.1398E-4</v>
      </c>
      <c r="AP873">
        <v>3.1325E-4</v>
      </c>
      <c r="AQ873">
        <v>2.9030000000000001E-4</v>
      </c>
      <c r="AR873">
        <v>2.8663000000000001E-4</v>
      </c>
    </row>
    <row r="874" spans="41:44" x14ac:dyDescent="0.25">
      <c r="AO874">
        <v>3.0923000000000002E-4</v>
      </c>
      <c r="AP874">
        <v>2.7598E-4</v>
      </c>
      <c r="AQ874">
        <v>3.0027999999999999E-4</v>
      </c>
      <c r="AR874">
        <v>2.7897000000000002E-4</v>
      </c>
    </row>
    <row r="875" spans="41:44" x14ac:dyDescent="0.25">
      <c r="AO875">
        <v>2.9559999999999998E-4</v>
      </c>
      <c r="AP875">
        <v>2.3787E-4</v>
      </c>
      <c r="AQ875">
        <v>3.2385999999999998E-4</v>
      </c>
      <c r="AR875">
        <v>2.8246E-4</v>
      </c>
    </row>
    <row r="876" spans="41:44" x14ac:dyDescent="0.25">
      <c r="AO876">
        <v>2.7975E-4</v>
      </c>
      <c r="AP876">
        <v>2.1997E-4</v>
      </c>
      <c r="AQ876">
        <v>3.4523000000000003E-4</v>
      </c>
      <c r="AR876">
        <v>2.9312000000000001E-4</v>
      </c>
    </row>
    <row r="877" spans="41:44" x14ac:dyDescent="0.25">
      <c r="AO877">
        <v>2.6946000000000001E-4</v>
      </c>
      <c r="AP877">
        <v>2.3125000000000001E-4</v>
      </c>
      <c r="AQ877">
        <v>3.502E-4</v>
      </c>
      <c r="AR877">
        <v>3.0302999999999998E-4</v>
      </c>
    </row>
    <row r="878" spans="41:44" x14ac:dyDescent="0.25">
      <c r="AO878">
        <v>2.6912000000000003E-4</v>
      </c>
      <c r="AP878">
        <v>2.6349000000000001E-4</v>
      </c>
      <c r="AQ878">
        <v>3.3452999999999998E-4</v>
      </c>
      <c r="AR878">
        <v>3.0500999999999998E-4</v>
      </c>
    </row>
    <row r="879" spans="41:44" x14ac:dyDescent="0.25">
      <c r="AO879">
        <v>2.7724E-4</v>
      </c>
      <c r="AP879">
        <v>2.9636000000000002E-4</v>
      </c>
      <c r="AQ879">
        <v>3.0622000000000001E-4</v>
      </c>
      <c r="AR879">
        <v>2.9668000000000001E-4</v>
      </c>
    </row>
    <row r="880" spans="41:44" x14ac:dyDescent="0.25">
      <c r="AO880">
        <v>2.8750999999999999E-4</v>
      </c>
      <c r="AP880">
        <v>3.0945000000000001E-4</v>
      </c>
      <c r="AQ880">
        <v>2.8060999999999998E-4</v>
      </c>
      <c r="AR880">
        <v>2.8164999999999999E-4</v>
      </c>
    </row>
    <row r="881" spans="41:44" x14ac:dyDescent="0.25">
      <c r="AO881">
        <v>2.9253999999999999E-4</v>
      </c>
      <c r="AP881">
        <v>2.9412999999999998E-4</v>
      </c>
      <c r="AQ881">
        <v>2.7119999999999998E-4</v>
      </c>
      <c r="AR881">
        <v>2.6730999999999999E-4</v>
      </c>
    </row>
    <row r="882" spans="41:44" x14ac:dyDescent="0.25">
      <c r="AO882">
        <v>2.8823999999999999E-4</v>
      </c>
      <c r="AP882">
        <v>2.5846000000000002E-4</v>
      </c>
      <c r="AQ882">
        <v>2.8175999999999999E-4</v>
      </c>
      <c r="AR882">
        <v>2.6041999999999998E-4</v>
      </c>
    </row>
    <row r="883" spans="41:44" x14ac:dyDescent="0.25">
      <c r="AO883">
        <v>2.7608E-4</v>
      </c>
      <c r="AP883">
        <v>2.2224000000000001E-4</v>
      </c>
      <c r="AQ883">
        <v>3.0428999999999997E-4</v>
      </c>
      <c r="AR883">
        <v>2.6334999999999998E-4</v>
      </c>
    </row>
    <row r="884" spans="41:44" x14ac:dyDescent="0.25">
      <c r="AO884">
        <v>2.6209999999999997E-4</v>
      </c>
      <c r="AP884">
        <v>2.0536999999999999E-4</v>
      </c>
      <c r="AQ884">
        <v>3.2394999999999999E-4</v>
      </c>
      <c r="AR884">
        <v>2.7281000000000001E-4</v>
      </c>
    </row>
    <row r="885" spans="41:44" x14ac:dyDescent="0.25">
      <c r="AO885">
        <v>2.5331000000000003E-4</v>
      </c>
      <c r="AP885">
        <v>2.1620999999999999E-4</v>
      </c>
      <c r="AQ885">
        <v>3.2788000000000001E-4</v>
      </c>
      <c r="AR885">
        <v>2.8196999999999999E-4</v>
      </c>
    </row>
    <row r="886" spans="41:44" x14ac:dyDescent="0.25">
      <c r="AO886">
        <v>2.5352000000000003E-4</v>
      </c>
      <c r="AP886">
        <v>2.4689999999999998E-4</v>
      </c>
      <c r="AQ886">
        <v>3.1273E-4</v>
      </c>
      <c r="AR886">
        <v>2.8446999999999999E-4</v>
      </c>
    </row>
    <row r="887" spans="41:44" x14ac:dyDescent="0.25">
      <c r="AO887">
        <v>2.6124999999999998E-4</v>
      </c>
      <c r="AP887">
        <v>2.7818E-4</v>
      </c>
      <c r="AQ887">
        <v>2.8647999999999998E-4</v>
      </c>
      <c r="AR887">
        <v>2.7807E-4</v>
      </c>
    </row>
    <row r="888" spans="41:44" x14ac:dyDescent="0.25">
      <c r="AO888">
        <v>2.7066999999999998E-4</v>
      </c>
      <c r="AP888">
        <v>2.9071000000000001E-4</v>
      </c>
      <c r="AQ888">
        <v>2.6354999999999998E-4</v>
      </c>
      <c r="AR888">
        <v>2.6573999999999999E-4</v>
      </c>
    </row>
    <row r="889" spans="41:44" x14ac:dyDescent="0.25">
      <c r="AO889">
        <v>2.7513E-4</v>
      </c>
      <c r="AP889">
        <v>2.7640999999999999E-4</v>
      </c>
      <c r="AQ889">
        <v>2.5617000000000001E-4</v>
      </c>
      <c r="AR889">
        <v>2.5379999999999999E-4</v>
      </c>
    </row>
    <row r="890" spans="41:44" x14ac:dyDescent="0.25">
      <c r="AO890">
        <v>2.7101000000000002E-4</v>
      </c>
      <c r="AP890">
        <v>2.4295999999999999E-4</v>
      </c>
      <c r="AQ890">
        <v>2.6724000000000002E-4</v>
      </c>
      <c r="AR890">
        <v>2.4811000000000001E-4</v>
      </c>
    </row>
    <row r="891" spans="41:44" x14ac:dyDescent="0.25">
      <c r="AO891">
        <v>2.5978999999999998E-4</v>
      </c>
      <c r="AP891">
        <v>2.0918E-4</v>
      </c>
      <c r="AQ891">
        <v>2.8880000000000003E-4</v>
      </c>
      <c r="AR891">
        <v>2.5070000000000002E-4</v>
      </c>
    </row>
    <row r="892" spans="41:44" x14ac:dyDescent="0.25">
      <c r="AO892">
        <v>2.4706000000000001E-4</v>
      </c>
      <c r="AP892">
        <v>1.9387000000000001E-4</v>
      </c>
      <c r="AQ892">
        <v>3.0683000000000002E-4</v>
      </c>
      <c r="AR892">
        <v>2.5872999999999998E-4</v>
      </c>
    </row>
    <row r="893" spans="41:44" x14ac:dyDescent="0.25">
      <c r="AO893">
        <v>2.3919999999999999E-4</v>
      </c>
      <c r="AP893">
        <v>2.0488E-4</v>
      </c>
      <c r="AQ893">
        <v>3.0964000000000002E-4</v>
      </c>
      <c r="AR893">
        <v>2.6626999999999998E-4</v>
      </c>
    </row>
    <row r="894" spans="41:44" x14ac:dyDescent="0.25">
      <c r="AO894">
        <v>2.3960999999999999E-4</v>
      </c>
      <c r="AP894">
        <v>2.3461000000000001E-4</v>
      </c>
      <c r="AQ894">
        <v>2.9469000000000001E-4</v>
      </c>
      <c r="AR894">
        <v>2.6784999999999998E-4</v>
      </c>
    </row>
    <row r="895" spans="41:44" x14ac:dyDescent="0.25">
      <c r="AO895">
        <v>2.4687E-4</v>
      </c>
      <c r="AP895">
        <v>2.6467E-4</v>
      </c>
      <c r="AQ895">
        <v>2.6993999999999998E-4</v>
      </c>
      <c r="AR895">
        <v>2.6162000000000001E-4</v>
      </c>
    </row>
    <row r="896" spans="41:44" x14ac:dyDescent="0.25">
      <c r="AO896">
        <v>2.5562000000000002E-4</v>
      </c>
      <c r="AP896">
        <v>2.7663999999999998E-4</v>
      </c>
      <c r="AQ896">
        <v>2.4899999999999998E-4</v>
      </c>
      <c r="AR896">
        <v>2.5035999999999998E-4</v>
      </c>
    </row>
    <row r="897" spans="41:44" x14ac:dyDescent="0.25">
      <c r="AO897">
        <v>2.5977999999999998E-4</v>
      </c>
      <c r="AP897">
        <v>2.6289E-4</v>
      </c>
      <c r="AQ897">
        <v>2.4304E-4</v>
      </c>
      <c r="AR897">
        <v>2.3974000000000001E-4</v>
      </c>
    </row>
    <row r="898" spans="41:44" x14ac:dyDescent="0.25">
      <c r="AO898">
        <v>2.5614000000000002E-4</v>
      </c>
      <c r="AP898">
        <v>2.3084000000000001E-4</v>
      </c>
      <c r="AQ898">
        <v>2.5424999999999997E-4</v>
      </c>
      <c r="AR898">
        <v>2.3494999999999999E-4</v>
      </c>
    </row>
    <row r="899" spans="41:44" x14ac:dyDescent="0.25">
      <c r="AO899">
        <v>2.4609000000000002E-4</v>
      </c>
      <c r="AP899">
        <v>1.9853000000000001E-4</v>
      </c>
      <c r="AQ899">
        <v>2.7471E-4</v>
      </c>
      <c r="AR899">
        <v>2.3774000000000001E-4</v>
      </c>
    </row>
    <row r="900" spans="41:44" x14ac:dyDescent="0.25">
      <c r="AO900">
        <v>2.3473999999999999E-4</v>
      </c>
      <c r="AP900">
        <v>1.8394E-4</v>
      </c>
      <c r="AQ900">
        <v>2.9117999999999999E-4</v>
      </c>
      <c r="AR900">
        <v>2.4542999999999999E-4</v>
      </c>
    </row>
    <row r="901" spans="41:44" x14ac:dyDescent="0.25">
      <c r="AO901">
        <v>2.2785000000000001E-4</v>
      </c>
      <c r="AP901">
        <v>1.9457E-4</v>
      </c>
      <c r="AQ901">
        <v>2.9302000000000001E-4</v>
      </c>
      <c r="AR901">
        <v>2.5260000000000001E-4</v>
      </c>
    </row>
    <row r="902" spans="41:44" x14ac:dyDescent="0.25">
      <c r="AO902">
        <v>2.2843000000000001E-4</v>
      </c>
      <c r="AP902">
        <v>2.2315E-4</v>
      </c>
      <c r="AQ902">
        <v>2.7834000000000002E-4</v>
      </c>
      <c r="AR902">
        <v>2.5428000000000001E-4</v>
      </c>
    </row>
    <row r="903" spans="41:44" x14ac:dyDescent="0.25">
      <c r="AO903">
        <v>2.351E-4</v>
      </c>
      <c r="AP903">
        <v>2.5206000000000002E-4</v>
      </c>
      <c r="AQ903">
        <v>2.5504999999999999E-4</v>
      </c>
      <c r="AR903">
        <v>2.4876999999999999E-4</v>
      </c>
    </row>
    <row r="904" spans="41:44" x14ac:dyDescent="0.25">
      <c r="AO904">
        <v>2.4297000000000001E-4</v>
      </c>
      <c r="AP904">
        <v>2.6366999999999997E-4</v>
      </c>
      <c r="AQ904">
        <v>2.3604E-4</v>
      </c>
      <c r="AR904">
        <v>2.3858000000000001E-4</v>
      </c>
    </row>
    <row r="905" spans="41:44" x14ac:dyDescent="0.25">
      <c r="AO905">
        <v>2.4657999999999999E-4</v>
      </c>
      <c r="AP905">
        <v>2.5065999999999999E-4</v>
      </c>
      <c r="AQ905">
        <v>2.3151000000000001E-4</v>
      </c>
      <c r="AR905">
        <v>2.2885000000000001E-4</v>
      </c>
    </row>
    <row r="906" spans="41:44" x14ac:dyDescent="0.25">
      <c r="AO906">
        <v>2.4310999999999999E-4</v>
      </c>
      <c r="AP906">
        <v>2.2015000000000001E-4</v>
      </c>
      <c r="AQ906">
        <v>2.4301999999999999E-4</v>
      </c>
      <c r="AR906">
        <v>2.2432999999999999E-4</v>
      </c>
    </row>
    <row r="907" spans="41:44" x14ac:dyDescent="0.25">
      <c r="AO907">
        <v>2.3394E-4</v>
      </c>
      <c r="AP907">
        <v>1.8938000000000001E-4</v>
      </c>
      <c r="AQ907">
        <v>2.6268E-4</v>
      </c>
      <c r="AR907">
        <v>2.2666E-4</v>
      </c>
    </row>
    <row r="908" spans="41:44" x14ac:dyDescent="0.25">
      <c r="AO908">
        <v>2.2377000000000001E-4</v>
      </c>
      <c r="AP908">
        <v>1.7558999999999999E-4</v>
      </c>
      <c r="AQ908">
        <v>2.7790999999999997E-4</v>
      </c>
      <c r="AR908">
        <v>2.3351000000000001E-4</v>
      </c>
    </row>
    <row r="909" spans="41:44" x14ac:dyDescent="0.25">
      <c r="AO909">
        <v>2.1780000000000001E-4</v>
      </c>
      <c r="AP909">
        <v>1.8594E-4</v>
      </c>
      <c r="AQ909">
        <v>2.7896000000000003E-4</v>
      </c>
      <c r="AR909">
        <v>2.3999000000000001E-4</v>
      </c>
    </row>
    <row r="910" spans="41:44" x14ac:dyDescent="0.25">
      <c r="AO910">
        <v>2.1864000000000001E-4</v>
      </c>
      <c r="AP910">
        <v>2.1345000000000001E-4</v>
      </c>
      <c r="AQ910">
        <v>2.6453000000000002E-4</v>
      </c>
      <c r="AR910">
        <v>2.4159999999999999E-4</v>
      </c>
    </row>
    <row r="911" spans="41:44" x14ac:dyDescent="0.25">
      <c r="AO911">
        <v>2.2489999999999999E-4</v>
      </c>
      <c r="AP911">
        <v>2.4121E-4</v>
      </c>
      <c r="AQ911">
        <v>2.4251000000000001E-4</v>
      </c>
      <c r="AR911">
        <v>2.3676E-4</v>
      </c>
    </row>
    <row r="912" spans="41:44" x14ac:dyDescent="0.25">
      <c r="AO912">
        <v>2.3205E-4</v>
      </c>
      <c r="AP912">
        <v>2.5233999999999999E-4</v>
      </c>
      <c r="AQ912">
        <v>2.2514E-4</v>
      </c>
      <c r="AR912">
        <v>2.2767999999999999E-4</v>
      </c>
    </row>
    <row r="913" spans="41:44" x14ac:dyDescent="0.25">
      <c r="AO913">
        <v>2.3515E-4</v>
      </c>
      <c r="AP913">
        <v>2.3984000000000001E-4</v>
      </c>
      <c r="AQ913">
        <v>2.2180999999999999E-4</v>
      </c>
      <c r="AR913">
        <v>2.1895000000000001E-4</v>
      </c>
    </row>
    <row r="914" spans="41:44" x14ac:dyDescent="0.25">
      <c r="AO914">
        <v>2.3174E-4</v>
      </c>
      <c r="AP914">
        <v>2.1054999999999999E-4</v>
      </c>
      <c r="AQ914">
        <v>2.3350000000000001E-4</v>
      </c>
      <c r="AR914">
        <v>2.1487000000000001E-4</v>
      </c>
    </row>
    <row r="915" spans="41:44" x14ac:dyDescent="0.25">
      <c r="AO915">
        <v>2.2325000000000001E-4</v>
      </c>
      <c r="AP915">
        <v>1.8107E-4</v>
      </c>
      <c r="AQ915">
        <v>2.5235999999999998E-4</v>
      </c>
      <c r="AR915">
        <v>2.1694999999999999E-4</v>
      </c>
    </row>
    <row r="916" spans="41:44" x14ac:dyDescent="0.25">
      <c r="AO916">
        <v>2.1405E-4</v>
      </c>
      <c r="AP916">
        <v>1.6796000000000001E-4</v>
      </c>
      <c r="AQ916">
        <v>2.6641000000000002E-4</v>
      </c>
      <c r="AR916">
        <v>2.2314000000000001E-4</v>
      </c>
    </row>
    <row r="917" spans="41:44" x14ac:dyDescent="0.25">
      <c r="AO917">
        <v>2.0885000000000001E-4</v>
      </c>
      <c r="AP917">
        <v>1.7809999999999999E-4</v>
      </c>
      <c r="AQ917">
        <v>2.6666E-4</v>
      </c>
      <c r="AR917">
        <v>2.2907E-4</v>
      </c>
    </row>
    <row r="918" spans="41:44" x14ac:dyDescent="0.25">
      <c r="AO918">
        <v>2.0994000000000001E-4</v>
      </c>
      <c r="AP918">
        <v>2.0473999999999999E-4</v>
      </c>
      <c r="AQ918">
        <v>2.5234999999999998E-4</v>
      </c>
      <c r="AR918">
        <v>2.3065999999999999E-4</v>
      </c>
    </row>
    <row r="919" spans="41:44" x14ac:dyDescent="0.25">
      <c r="AO919">
        <v>2.1589999999999999E-4</v>
      </c>
      <c r="AP919">
        <v>2.3159999999999999E-4</v>
      </c>
      <c r="AQ919">
        <v>2.3133E-4</v>
      </c>
      <c r="AR919">
        <v>2.2646999999999999E-4</v>
      </c>
    </row>
    <row r="920" spans="41:44" x14ac:dyDescent="0.25">
      <c r="AO920">
        <v>2.2249999999999999E-4</v>
      </c>
      <c r="AP920">
        <v>2.4241000000000001E-4</v>
      </c>
      <c r="AQ920">
        <v>2.1534000000000001E-4</v>
      </c>
      <c r="AR920">
        <v>2.1842000000000001E-4</v>
      </c>
    </row>
    <row r="921" spans="41:44" x14ac:dyDescent="0.25">
      <c r="AO921">
        <v>2.2523000000000001E-4</v>
      </c>
      <c r="AP921">
        <v>2.3044E-4</v>
      </c>
      <c r="AQ921">
        <v>2.1301999999999999E-4</v>
      </c>
      <c r="AR921">
        <v>2.1062000000000001E-4</v>
      </c>
    </row>
    <row r="922" spans="41:44" x14ac:dyDescent="0.25">
      <c r="AO922">
        <v>2.2194000000000001E-4</v>
      </c>
      <c r="AP922">
        <v>2.0228999999999999E-4</v>
      </c>
      <c r="AQ922">
        <v>2.2491000000000001E-4</v>
      </c>
      <c r="AR922">
        <v>2.0693E-4</v>
      </c>
    </row>
    <row r="923" spans="41:44" x14ac:dyDescent="0.25">
      <c r="AO923">
        <v>2.1405999999999999E-4</v>
      </c>
      <c r="AP923">
        <v>1.7398000000000001E-4</v>
      </c>
      <c r="AQ923">
        <v>2.4315E-4</v>
      </c>
      <c r="AR923">
        <v>2.0874000000000001E-4</v>
      </c>
    </row>
    <row r="924" spans="41:44" x14ac:dyDescent="0.25">
      <c r="AO924">
        <v>2.0567E-4</v>
      </c>
      <c r="AP924">
        <v>1.6147000000000001E-4</v>
      </c>
      <c r="AQ924">
        <v>2.5627000000000001E-4</v>
      </c>
      <c r="AR924">
        <v>2.1425E-4</v>
      </c>
    </row>
    <row r="925" spans="41:44" x14ac:dyDescent="0.25">
      <c r="AO925">
        <v>2.0107999999999999E-4</v>
      </c>
      <c r="AP925">
        <v>1.7138E-4</v>
      </c>
      <c r="AQ925">
        <v>2.5593000000000002E-4</v>
      </c>
      <c r="AR925">
        <v>2.1955E-4</v>
      </c>
    </row>
    <row r="926" spans="41:44" x14ac:dyDescent="0.25">
      <c r="AO926">
        <v>2.0228999999999999E-4</v>
      </c>
      <c r="AP926">
        <v>1.9719E-4</v>
      </c>
      <c r="AQ926">
        <v>2.4179E-4</v>
      </c>
      <c r="AR926">
        <v>2.2100000000000001E-4</v>
      </c>
    </row>
    <row r="927" spans="41:44" x14ac:dyDescent="0.25">
      <c r="AO927">
        <v>2.0788E-4</v>
      </c>
      <c r="AP927">
        <v>2.2317999999999999E-4</v>
      </c>
      <c r="AQ927">
        <v>2.2169E-4</v>
      </c>
      <c r="AR927">
        <v>2.1725999999999999E-4</v>
      </c>
    </row>
    <row r="928" spans="41:44" x14ac:dyDescent="0.25">
      <c r="AO928">
        <v>2.1390999999999999E-4</v>
      </c>
      <c r="AP928">
        <v>2.3364999999999999E-4</v>
      </c>
      <c r="AQ928">
        <v>2.0687E-4</v>
      </c>
      <c r="AR928">
        <v>2.1005000000000001E-4</v>
      </c>
    </row>
    <row r="929" spans="41:44" x14ac:dyDescent="0.25">
      <c r="AO929">
        <v>2.1628000000000001E-4</v>
      </c>
      <c r="AP929">
        <v>2.221E-4</v>
      </c>
      <c r="AQ929">
        <v>2.0540000000000001E-4</v>
      </c>
      <c r="AR929">
        <v>2.0306E-4</v>
      </c>
    </row>
    <row r="930" spans="41:44" x14ac:dyDescent="0.25">
      <c r="AO930">
        <v>2.1311999999999999E-4</v>
      </c>
      <c r="AP930">
        <v>1.9495E-4</v>
      </c>
      <c r="AQ930">
        <v>2.1738000000000001E-4</v>
      </c>
      <c r="AR930">
        <v>1.9974000000000001E-4</v>
      </c>
    </row>
    <row r="931" spans="41:44" x14ac:dyDescent="0.25">
      <c r="AO931">
        <v>2.0583999999999999E-4</v>
      </c>
      <c r="AP931">
        <v>1.6767E-4</v>
      </c>
      <c r="AQ931">
        <v>2.3503E-4</v>
      </c>
      <c r="AR931">
        <v>2.0137E-4</v>
      </c>
    </row>
    <row r="932" spans="41:44" x14ac:dyDescent="0.25">
      <c r="AO932">
        <v>1.9825999999999999E-4</v>
      </c>
      <c r="AP932">
        <v>1.5569999999999999E-4</v>
      </c>
      <c r="AQ932">
        <v>2.4731999999999998E-4</v>
      </c>
      <c r="AR932">
        <v>2.0631999999999999E-4</v>
      </c>
    </row>
    <row r="933" spans="41:44" x14ac:dyDescent="0.25">
      <c r="AO933">
        <v>1.9431E-4</v>
      </c>
      <c r="AP933">
        <v>1.6542999999999999E-4</v>
      </c>
      <c r="AQ933">
        <v>2.4646E-4</v>
      </c>
      <c r="AR933">
        <v>2.1112E-4</v>
      </c>
    </row>
    <row r="934" spans="41:44" x14ac:dyDescent="0.25">
      <c r="AO934">
        <v>1.9571000000000001E-4</v>
      </c>
      <c r="AP934">
        <v>1.9052000000000001E-4</v>
      </c>
      <c r="AQ934">
        <v>2.3252E-4</v>
      </c>
      <c r="AR934">
        <v>2.1247E-4</v>
      </c>
    </row>
    <row r="935" spans="41:44" x14ac:dyDescent="0.25">
      <c r="AO935">
        <v>2.0102E-4</v>
      </c>
      <c r="AP935">
        <v>2.1576000000000001E-4</v>
      </c>
      <c r="AQ935">
        <v>2.1325000000000001E-4</v>
      </c>
      <c r="AR935">
        <v>2.0917E-4</v>
      </c>
    </row>
    <row r="936" spans="41:44" x14ac:dyDescent="0.25">
      <c r="AO936">
        <v>2.0656E-4</v>
      </c>
      <c r="AP936">
        <v>2.2593E-4</v>
      </c>
      <c r="AQ936">
        <v>1.995E-4</v>
      </c>
      <c r="AR936">
        <v>2.0274E-4</v>
      </c>
    </row>
    <row r="937" spans="41:44" x14ac:dyDescent="0.25">
      <c r="AO937">
        <v>2.0856999999999999E-4</v>
      </c>
      <c r="AP937">
        <v>2.1474999999999999E-4</v>
      </c>
      <c r="AQ937">
        <v>1.9875000000000001E-4</v>
      </c>
      <c r="AR937">
        <v>1.9646999999999999E-4</v>
      </c>
    </row>
    <row r="938" spans="41:44" x14ac:dyDescent="0.25">
      <c r="AO938">
        <v>2.0545000000000001E-4</v>
      </c>
      <c r="AP938">
        <v>1.8846999999999999E-4</v>
      </c>
      <c r="AQ938">
        <v>2.1079000000000001E-4</v>
      </c>
      <c r="AR938">
        <v>1.9348999999999999E-4</v>
      </c>
    </row>
    <row r="939" spans="41:44" x14ac:dyDescent="0.25">
      <c r="AO939">
        <v>1.9865E-4</v>
      </c>
      <c r="AP939">
        <v>1.6208999999999999E-4</v>
      </c>
      <c r="AQ939">
        <v>2.2787E-4</v>
      </c>
      <c r="AR939">
        <v>1.9494E-4</v>
      </c>
    </row>
    <row r="940" spans="41:44" x14ac:dyDescent="0.25">
      <c r="AO940">
        <v>1.9174E-4</v>
      </c>
      <c r="AP940">
        <v>1.5059000000000001E-4</v>
      </c>
      <c r="AQ940">
        <v>2.3936000000000001E-4</v>
      </c>
      <c r="AR940">
        <v>1.9939E-4</v>
      </c>
    </row>
    <row r="941" spans="41:44" x14ac:dyDescent="0.25">
      <c r="AO941">
        <v>1.8830999999999999E-4</v>
      </c>
      <c r="AP941">
        <v>1.6016000000000001E-4</v>
      </c>
      <c r="AQ941">
        <v>2.3803E-4</v>
      </c>
      <c r="AR941">
        <v>2.0372000000000001E-4</v>
      </c>
    </row>
    <row r="942" spans="41:44" x14ac:dyDescent="0.25">
      <c r="AO942">
        <v>1.8985000000000001E-4</v>
      </c>
      <c r="AP942">
        <v>1.8463E-4</v>
      </c>
      <c r="AQ942">
        <v>2.2425E-4</v>
      </c>
      <c r="AR942">
        <v>2.0495999999999999E-4</v>
      </c>
    </row>
    <row r="943" spans="41:44" x14ac:dyDescent="0.25">
      <c r="AO943">
        <v>1.9489999999999999E-4</v>
      </c>
      <c r="AP943">
        <v>2.0922000000000001E-4</v>
      </c>
      <c r="AQ943">
        <v>2.0574999999999999E-4</v>
      </c>
      <c r="AR943">
        <v>2.0204000000000001E-4</v>
      </c>
    </row>
    <row r="944" spans="41:44" x14ac:dyDescent="0.25">
      <c r="AO944">
        <v>1.9998999999999999E-4</v>
      </c>
      <c r="AP944">
        <v>2.1913999999999999E-4</v>
      </c>
      <c r="AQ944">
        <v>1.9296E-4</v>
      </c>
      <c r="AR944">
        <v>1.963E-4</v>
      </c>
    </row>
    <row r="945" spans="41:44" x14ac:dyDescent="0.25">
      <c r="AO945">
        <v>2.017E-4</v>
      </c>
      <c r="AP945">
        <v>2.0830999999999999E-4</v>
      </c>
      <c r="AQ945">
        <v>1.9289E-4</v>
      </c>
      <c r="AR945">
        <v>1.9069000000000001E-4</v>
      </c>
    </row>
    <row r="946" spans="41:44" x14ac:dyDescent="0.25">
      <c r="AO946">
        <v>1.9864000000000001E-4</v>
      </c>
      <c r="AP946">
        <v>1.8279E-4</v>
      </c>
      <c r="AQ946">
        <v>2.05E-4</v>
      </c>
      <c r="AR946">
        <v>1.8799999999999999E-4</v>
      </c>
    </row>
    <row r="947" spans="41:44" x14ac:dyDescent="0.25">
      <c r="AO947">
        <v>1.9227E-4</v>
      </c>
      <c r="AP947">
        <v>1.572E-4</v>
      </c>
      <c r="AQ947">
        <v>2.2158E-4</v>
      </c>
      <c r="AR947">
        <v>1.8928E-4</v>
      </c>
    </row>
    <row r="948" spans="41:44" x14ac:dyDescent="0.25">
      <c r="AO948">
        <v>1.8598E-4</v>
      </c>
      <c r="AP948">
        <v>1.4609000000000001E-4</v>
      </c>
      <c r="AQ948">
        <v>2.3237E-4</v>
      </c>
      <c r="AR948">
        <v>1.9326E-4</v>
      </c>
    </row>
    <row r="949" spans="41:44" x14ac:dyDescent="0.25">
      <c r="AO949">
        <v>1.8304000000000001E-4</v>
      </c>
      <c r="AP949">
        <v>1.5548999999999999E-4</v>
      </c>
      <c r="AQ949">
        <v>2.3059999999999999E-4</v>
      </c>
      <c r="AR949">
        <v>1.9714999999999999E-4</v>
      </c>
    </row>
    <row r="950" spans="41:44" x14ac:dyDescent="0.25">
      <c r="AO950">
        <v>1.8471000000000001E-4</v>
      </c>
      <c r="AP950">
        <v>1.794E-4</v>
      </c>
      <c r="AQ950">
        <v>2.1696000000000001E-4</v>
      </c>
      <c r="AR950">
        <v>1.9829E-4</v>
      </c>
    </row>
    <row r="951" spans="41:44" x14ac:dyDescent="0.25">
      <c r="AO951">
        <v>1.8953000000000001E-4</v>
      </c>
      <c r="AP951">
        <v>2.0340000000000001E-4</v>
      </c>
      <c r="AQ951">
        <v>1.9912E-4</v>
      </c>
      <c r="AR951">
        <v>1.9571000000000001E-4</v>
      </c>
    </row>
    <row r="952" spans="41:44" x14ac:dyDescent="0.25">
      <c r="AO952">
        <v>1.9421E-4</v>
      </c>
      <c r="AP952">
        <v>2.1311E-4</v>
      </c>
      <c r="AQ952">
        <v>1.872E-4</v>
      </c>
      <c r="AR952">
        <v>1.906E-4</v>
      </c>
    </row>
    <row r="953" spans="41:44" x14ac:dyDescent="0.25">
      <c r="AO953">
        <v>1.9562E-4</v>
      </c>
      <c r="AP953">
        <v>2.0259E-4</v>
      </c>
      <c r="AQ953">
        <v>1.8773999999999999E-4</v>
      </c>
      <c r="AR953">
        <v>1.8558999999999999E-4</v>
      </c>
    </row>
    <row r="954" spans="41:44" x14ac:dyDescent="0.25">
      <c r="AO954">
        <v>1.9259999999999999E-4</v>
      </c>
      <c r="AP954">
        <v>1.7777E-4</v>
      </c>
      <c r="AQ954">
        <v>1.9990000000000001E-4</v>
      </c>
      <c r="AR954">
        <v>1.8317999999999999E-4</v>
      </c>
    </row>
    <row r="955" spans="41:44" x14ac:dyDescent="0.25">
      <c r="AO955">
        <v>1.8662999999999999E-4</v>
      </c>
      <c r="AP955">
        <v>1.5288000000000001E-4</v>
      </c>
      <c r="AQ955">
        <v>2.1604E-4</v>
      </c>
      <c r="AR955">
        <v>1.8432E-4</v>
      </c>
    </row>
    <row r="956" spans="41:44" x14ac:dyDescent="0.25">
      <c r="AO956">
        <v>1.8090000000000001E-4</v>
      </c>
      <c r="AP956">
        <v>1.4213999999999999E-4</v>
      </c>
      <c r="AQ956">
        <v>2.262E-4</v>
      </c>
      <c r="AR956">
        <v>1.8787E-4</v>
      </c>
    </row>
    <row r="957" spans="41:44" x14ac:dyDescent="0.25">
      <c r="AO957">
        <v>1.7840999999999999E-4</v>
      </c>
      <c r="AP957">
        <v>1.5139E-4</v>
      </c>
      <c r="AQ957">
        <v>2.2403000000000001E-4</v>
      </c>
      <c r="AR957">
        <v>1.9134999999999999E-4</v>
      </c>
    </row>
    <row r="958" spans="41:44" x14ac:dyDescent="0.25">
      <c r="AO958">
        <v>1.8022000000000001E-4</v>
      </c>
      <c r="AP958">
        <v>1.7479999999999999E-4</v>
      </c>
      <c r="AQ958">
        <v>2.1049999999999999E-4</v>
      </c>
      <c r="AR958">
        <v>1.9239999999999999E-4</v>
      </c>
    </row>
    <row r="959" spans="41:44" x14ac:dyDescent="0.25">
      <c r="AO959">
        <v>1.8482000000000001E-4</v>
      </c>
      <c r="AP959">
        <v>1.9828000000000001E-4</v>
      </c>
      <c r="AQ959">
        <v>1.9327E-4</v>
      </c>
      <c r="AR959">
        <v>1.9012E-4</v>
      </c>
    </row>
    <row r="960" spans="41:44" x14ac:dyDescent="0.25">
      <c r="AO960">
        <v>1.8913E-4</v>
      </c>
      <c r="AP960">
        <v>2.0778999999999999E-4</v>
      </c>
      <c r="AQ960">
        <v>1.8212E-4</v>
      </c>
      <c r="AR960">
        <v>1.8558E-4</v>
      </c>
    </row>
    <row r="961" spans="41:44" x14ac:dyDescent="0.25">
      <c r="AO961">
        <v>1.9026000000000001E-4</v>
      </c>
      <c r="AP961">
        <v>1.9755E-4</v>
      </c>
      <c r="AQ961">
        <v>1.8320000000000001E-4</v>
      </c>
      <c r="AR961">
        <v>1.8111000000000001E-4</v>
      </c>
    </row>
    <row r="962" spans="41:44" x14ac:dyDescent="0.25">
      <c r="AO962">
        <v>1.8726999999999999E-4</v>
      </c>
      <c r="AP962">
        <v>1.7333E-4</v>
      </c>
      <c r="AQ962">
        <v>1.9542999999999999E-4</v>
      </c>
      <c r="AR962">
        <v>1.7896000000000001E-4</v>
      </c>
    </row>
    <row r="963" spans="41:44" x14ac:dyDescent="0.25">
      <c r="AO963">
        <v>1.8165E-4</v>
      </c>
      <c r="AP963">
        <v>1.4907000000000001E-4</v>
      </c>
      <c r="AQ963">
        <v>2.1116E-4</v>
      </c>
      <c r="AR963">
        <v>1.7996E-4</v>
      </c>
    </row>
    <row r="964" spans="41:44" x14ac:dyDescent="0.25">
      <c r="AO964">
        <v>1.7642999999999999E-4</v>
      </c>
      <c r="AP964">
        <v>1.3863999999999999E-4</v>
      </c>
      <c r="AQ964">
        <v>2.2075E-4</v>
      </c>
      <c r="AR964">
        <v>1.8312E-4</v>
      </c>
    </row>
    <row r="965" spans="41:44" x14ac:dyDescent="0.25">
      <c r="AO965">
        <v>1.7435000000000001E-4</v>
      </c>
      <c r="AP965">
        <v>1.4777E-4</v>
      </c>
      <c r="AQ965">
        <v>2.1823E-4</v>
      </c>
      <c r="AR965">
        <v>1.8623000000000001E-4</v>
      </c>
    </row>
    <row r="966" spans="41:44" x14ac:dyDescent="0.25">
      <c r="AO966">
        <v>1.7628000000000001E-4</v>
      </c>
      <c r="AP966">
        <v>1.7074000000000001E-4</v>
      </c>
      <c r="AQ966">
        <v>2.0481000000000001E-4</v>
      </c>
      <c r="AR966">
        <v>1.8718000000000001E-4</v>
      </c>
    </row>
    <row r="967" spans="41:44" x14ac:dyDescent="0.25">
      <c r="AO967">
        <v>1.8069000000000001E-4</v>
      </c>
      <c r="AP967">
        <v>1.9375999999999999E-4</v>
      </c>
      <c r="AQ967">
        <v>1.8811000000000001E-4</v>
      </c>
      <c r="AR967">
        <v>1.8518000000000001E-4</v>
      </c>
    </row>
    <row r="968" spans="41:44" x14ac:dyDescent="0.25">
      <c r="AO968">
        <v>1.8464999999999999E-4</v>
      </c>
      <c r="AP968">
        <v>2.0311E-4</v>
      </c>
      <c r="AQ968">
        <v>1.7766E-4</v>
      </c>
      <c r="AR968">
        <v>1.8116000000000001E-4</v>
      </c>
    </row>
    <row r="969" spans="41:44" x14ac:dyDescent="0.25">
      <c r="AO969">
        <v>1.8552999999999999E-4</v>
      </c>
      <c r="AP969">
        <v>1.9311E-4</v>
      </c>
      <c r="AQ969">
        <v>1.7924E-4</v>
      </c>
      <c r="AR969">
        <v>1.772E-4</v>
      </c>
    </row>
    <row r="970" spans="41:44" x14ac:dyDescent="0.25">
      <c r="AO970">
        <v>1.8255999999999999E-4</v>
      </c>
      <c r="AP970">
        <v>1.6944E-4</v>
      </c>
      <c r="AQ970">
        <v>1.9152000000000001E-4</v>
      </c>
      <c r="AR970">
        <v>1.7527999999999999E-4</v>
      </c>
    </row>
    <row r="971" spans="41:44" x14ac:dyDescent="0.25">
      <c r="AO971">
        <v>1.7725999999999999E-4</v>
      </c>
      <c r="AP971">
        <v>1.4573E-4</v>
      </c>
      <c r="AQ971">
        <v>2.0688999999999999E-4</v>
      </c>
      <c r="AR971">
        <v>1.7615999999999999E-4</v>
      </c>
    </row>
    <row r="972" spans="41:44" x14ac:dyDescent="0.25">
      <c r="AO972">
        <v>1.7249999999999999E-4</v>
      </c>
      <c r="AP972">
        <v>1.3558E-4</v>
      </c>
      <c r="AQ972">
        <v>2.1596000000000001E-4</v>
      </c>
      <c r="AR972">
        <v>1.7895000000000001E-4</v>
      </c>
    </row>
    <row r="973" spans="41:44" x14ac:dyDescent="0.25">
      <c r="AO973">
        <v>1.7081E-4</v>
      </c>
      <c r="AP973">
        <v>1.4459999999999999E-4</v>
      </c>
      <c r="AQ973">
        <v>2.1311E-4</v>
      </c>
      <c r="AR973">
        <v>1.8170999999999999E-4</v>
      </c>
    </row>
    <row r="974" spans="41:44" x14ac:dyDescent="0.25">
      <c r="AO974">
        <v>1.7285E-4</v>
      </c>
      <c r="AP974">
        <v>1.6716999999999999E-4</v>
      </c>
      <c r="AQ974">
        <v>1.9977999999999999E-4</v>
      </c>
      <c r="AR974">
        <v>1.8257000000000001E-4</v>
      </c>
    </row>
    <row r="975" spans="41:44" x14ac:dyDescent="0.25">
      <c r="AO975">
        <v>1.771E-4</v>
      </c>
      <c r="AP975">
        <v>1.8980000000000001E-4</v>
      </c>
      <c r="AQ975">
        <v>1.8357000000000001E-4</v>
      </c>
      <c r="AR975">
        <v>1.8082999999999999E-4</v>
      </c>
    </row>
    <row r="976" spans="41:44" x14ac:dyDescent="0.25">
      <c r="AO976">
        <v>1.8074000000000001E-4</v>
      </c>
      <c r="AP976">
        <v>1.9900000000000001E-4</v>
      </c>
      <c r="AQ976">
        <v>1.7375999999999999E-4</v>
      </c>
      <c r="AR976">
        <v>1.7729000000000001E-4</v>
      </c>
    </row>
    <row r="977" spans="41:44" x14ac:dyDescent="0.25">
      <c r="AO977">
        <v>1.8137000000000001E-4</v>
      </c>
      <c r="AP977">
        <v>1.8922000000000001E-4</v>
      </c>
      <c r="AQ977">
        <v>1.7579E-4</v>
      </c>
      <c r="AR977">
        <v>1.738E-4</v>
      </c>
    </row>
    <row r="978" spans="41:44" x14ac:dyDescent="0.25">
      <c r="AO978">
        <v>1.784E-4</v>
      </c>
      <c r="AP978">
        <v>1.6602000000000001E-4</v>
      </c>
      <c r="AQ978">
        <v>1.8814E-4</v>
      </c>
      <c r="AR978">
        <v>1.7210000000000001E-4</v>
      </c>
    </row>
    <row r="979" spans="41:44" x14ac:dyDescent="0.25">
      <c r="AO979">
        <v>1.7338999999999999E-4</v>
      </c>
      <c r="AP979">
        <v>1.428E-4</v>
      </c>
      <c r="AQ979">
        <v>2.0317999999999999E-4</v>
      </c>
      <c r="AR979">
        <v>1.7285999999999999E-4</v>
      </c>
    </row>
    <row r="980" spans="41:44" x14ac:dyDescent="0.25">
      <c r="AO980">
        <v>1.6907000000000001E-4</v>
      </c>
      <c r="AP980">
        <v>1.329E-4</v>
      </c>
      <c r="AQ980">
        <v>2.1178000000000001E-4</v>
      </c>
      <c r="AR980">
        <v>1.7531E-4</v>
      </c>
    </row>
    <row r="981" spans="41:44" x14ac:dyDescent="0.25">
      <c r="AO981">
        <v>1.6773999999999999E-4</v>
      </c>
      <c r="AP981">
        <v>1.4181999999999999E-4</v>
      </c>
      <c r="AQ981">
        <v>2.0861999999999999E-4</v>
      </c>
      <c r="AR981">
        <v>1.7775000000000001E-4</v>
      </c>
    </row>
    <row r="982" spans="41:44" x14ac:dyDescent="0.25">
      <c r="AO982">
        <v>1.6990000000000001E-4</v>
      </c>
      <c r="AP982">
        <v>1.6406E-4</v>
      </c>
      <c r="AQ982">
        <v>1.9536E-4</v>
      </c>
      <c r="AR982">
        <v>1.7851999999999999E-4</v>
      </c>
    </row>
    <row r="983" spans="41:44" x14ac:dyDescent="0.25">
      <c r="AO983">
        <v>1.7399000000000001E-4</v>
      </c>
      <c r="AP983">
        <v>1.8634000000000001E-4</v>
      </c>
      <c r="AQ983">
        <v>1.7959000000000001E-4</v>
      </c>
      <c r="AR983">
        <v>1.7700999999999999E-4</v>
      </c>
    </row>
    <row r="984" spans="41:44" x14ac:dyDescent="0.25">
      <c r="AO984">
        <v>1.7733000000000001E-4</v>
      </c>
      <c r="AP984">
        <v>1.9542E-4</v>
      </c>
      <c r="AQ984">
        <v>1.7035999999999999E-4</v>
      </c>
      <c r="AR984">
        <v>1.7393000000000001E-4</v>
      </c>
    </row>
    <row r="985" spans="41:44" x14ac:dyDescent="0.25">
      <c r="AO985">
        <v>1.7772999999999999E-4</v>
      </c>
      <c r="AP985">
        <v>1.8583E-4</v>
      </c>
      <c r="AQ985">
        <v>1.7283000000000001E-4</v>
      </c>
      <c r="AR985">
        <v>1.7087E-4</v>
      </c>
    </row>
    <row r="986" spans="41:44" x14ac:dyDescent="0.25">
      <c r="AO986">
        <v>1.7475999999999999E-4</v>
      </c>
      <c r="AP986">
        <v>1.6305000000000001E-4</v>
      </c>
      <c r="AQ986">
        <v>1.8522999999999999E-4</v>
      </c>
      <c r="AR986">
        <v>1.6938000000000001E-4</v>
      </c>
    </row>
    <row r="987" spans="41:44" x14ac:dyDescent="0.25">
      <c r="AO987">
        <v>1.7002E-4</v>
      </c>
      <c r="AP987">
        <v>1.4025999999999999E-4</v>
      </c>
      <c r="AQ987">
        <v>1.9997999999999999E-4</v>
      </c>
      <c r="AR987">
        <v>1.7003E-4</v>
      </c>
    </row>
    <row r="988" spans="41:44" x14ac:dyDescent="0.25">
      <c r="AO988">
        <v>1.661E-4</v>
      </c>
      <c r="AP988">
        <v>1.3056999999999999E-4</v>
      </c>
      <c r="AQ988">
        <v>2.0814E-4</v>
      </c>
      <c r="AR988">
        <v>1.7216000000000001E-4</v>
      </c>
    </row>
    <row r="989" spans="41:44" x14ac:dyDescent="0.25">
      <c r="AO989">
        <v>1.651E-4</v>
      </c>
      <c r="AP989">
        <v>1.3941999999999999E-4</v>
      </c>
      <c r="AQ989">
        <v>2.0468999999999999E-4</v>
      </c>
      <c r="AR989">
        <v>1.7427999999999999E-4</v>
      </c>
    </row>
    <row r="990" spans="41:44" x14ac:dyDescent="0.25">
      <c r="AO990">
        <v>1.6737999999999999E-4</v>
      </c>
      <c r="AP990">
        <v>1.6137000000000001E-4</v>
      </c>
      <c r="AQ990">
        <v>1.9149E-4</v>
      </c>
      <c r="AR990">
        <v>1.7496999999999999E-4</v>
      </c>
    </row>
    <row r="991" spans="41:44" x14ac:dyDescent="0.25">
      <c r="AO991">
        <v>1.7132000000000001E-4</v>
      </c>
      <c r="AP991">
        <v>1.8335000000000001E-4</v>
      </c>
      <c r="AQ991">
        <v>1.7611999999999999E-4</v>
      </c>
      <c r="AR991">
        <v>1.7368E-4</v>
      </c>
    </row>
    <row r="992" spans="41:44" x14ac:dyDescent="0.25">
      <c r="AO992">
        <v>1.7437999999999999E-4</v>
      </c>
      <c r="AP992">
        <v>1.9232E-4</v>
      </c>
      <c r="AQ992">
        <v>1.6742999999999999E-4</v>
      </c>
      <c r="AR992">
        <v>1.7102E-4</v>
      </c>
    </row>
    <row r="993" spans="41:44" x14ac:dyDescent="0.25">
      <c r="AO993">
        <v>1.7456000000000001E-4</v>
      </c>
      <c r="AP993">
        <v>1.829E-4</v>
      </c>
      <c r="AQ993">
        <v>1.7029999999999999E-4</v>
      </c>
      <c r="AR993">
        <v>1.6838000000000001E-4</v>
      </c>
    </row>
    <row r="994" spans="41:44" x14ac:dyDescent="0.25">
      <c r="AO994">
        <v>1.7159E-4</v>
      </c>
      <c r="AP994">
        <v>1.6049E-4</v>
      </c>
      <c r="AQ994">
        <v>1.8276999999999999E-4</v>
      </c>
      <c r="AR994">
        <v>1.6707000000000001E-4</v>
      </c>
    </row>
    <row r="995" spans="41:44" x14ac:dyDescent="0.25">
      <c r="AO995">
        <v>1.6708000000000001E-4</v>
      </c>
      <c r="AP995">
        <v>1.3807000000000001E-4</v>
      </c>
      <c r="AQ995">
        <v>1.9725999999999999E-4</v>
      </c>
      <c r="AR995">
        <v>1.6762E-4</v>
      </c>
    </row>
    <row r="996" spans="41:44" x14ac:dyDescent="0.25">
      <c r="AO996">
        <v>1.6354E-4</v>
      </c>
      <c r="AP996">
        <v>1.2857999999999999E-4</v>
      </c>
      <c r="AQ996">
        <v>2.0502000000000001E-4</v>
      </c>
      <c r="AR996">
        <v>1.6945E-4</v>
      </c>
    </row>
    <row r="997" spans="41:44" x14ac:dyDescent="0.25">
      <c r="AO997">
        <v>1.6286999999999999E-4</v>
      </c>
      <c r="AP997">
        <v>1.3736E-4</v>
      </c>
      <c r="AQ997">
        <v>2.0128999999999999E-4</v>
      </c>
      <c r="AR997">
        <v>1.7128E-4</v>
      </c>
    </row>
    <row r="998" spans="41:44" x14ac:dyDescent="0.25">
      <c r="AO998">
        <v>1.6526E-4</v>
      </c>
      <c r="AP998">
        <v>1.5906000000000001E-4</v>
      </c>
      <c r="AQ998">
        <v>1.8813E-4</v>
      </c>
      <c r="AR998">
        <v>1.7189000000000001E-4</v>
      </c>
    </row>
    <row r="999" spans="41:44" x14ac:dyDescent="0.25">
      <c r="AO999">
        <v>1.6907000000000001E-4</v>
      </c>
      <c r="AP999">
        <v>1.8079000000000001E-4</v>
      </c>
      <c r="AQ999">
        <v>1.7312E-4</v>
      </c>
      <c r="AR999">
        <v>1.708E-4</v>
      </c>
    </row>
    <row r="1000" spans="41:44" x14ac:dyDescent="0.25">
      <c r="AO1000">
        <v>1.7186999999999999E-4</v>
      </c>
      <c r="AP1000">
        <v>1.8966999999999999E-4</v>
      </c>
      <c r="AQ1000">
        <v>1.6493000000000001E-4</v>
      </c>
      <c r="AR1000">
        <v>1.6854000000000001E-4</v>
      </c>
    </row>
    <row r="1001" spans="41:44" x14ac:dyDescent="0.25">
      <c r="AO1001">
        <v>1.7184000000000001E-4</v>
      </c>
      <c r="AP1001">
        <v>1.8040999999999999E-4</v>
      </c>
      <c r="AQ1001">
        <v>1.6818000000000001E-4</v>
      </c>
      <c r="AR1001">
        <v>1.6629000000000001E-4</v>
      </c>
    </row>
    <row r="1002" spans="41:44" x14ac:dyDescent="0.25">
      <c r="AO1002">
        <v>1.6885000000000001E-4</v>
      </c>
      <c r="AP1002">
        <v>1.5831999999999999E-4</v>
      </c>
      <c r="AQ1002">
        <v>1.8074000000000001E-4</v>
      </c>
      <c r="AR1002">
        <v>1.6516999999999999E-4</v>
      </c>
    </row>
    <row r="1003" spans="41:44" x14ac:dyDescent="0.25">
      <c r="AO1003">
        <v>1.6457E-4</v>
      </c>
      <c r="AP1003">
        <v>1.3621E-4</v>
      </c>
      <c r="AQ1003">
        <v>1.9499E-4</v>
      </c>
      <c r="AR1003">
        <v>1.6562E-4</v>
      </c>
    </row>
    <row r="1004" spans="41:44" x14ac:dyDescent="0.25">
      <c r="AO1004">
        <v>1.6138E-4</v>
      </c>
      <c r="AP1004">
        <v>1.2689E-4</v>
      </c>
      <c r="AQ1004">
        <v>2.0237E-4</v>
      </c>
      <c r="AR1004">
        <v>1.6715999999999999E-4</v>
      </c>
    </row>
    <row r="1005" spans="41:44" x14ac:dyDescent="0.25">
      <c r="AO1005">
        <v>1.6102E-4</v>
      </c>
      <c r="AP1005">
        <v>1.3562000000000001E-4</v>
      </c>
      <c r="AQ1005">
        <v>1.9838000000000001E-4</v>
      </c>
      <c r="AR1005">
        <v>1.6871E-4</v>
      </c>
    </row>
    <row r="1006" spans="41:44" x14ac:dyDescent="0.25">
      <c r="AO1006">
        <v>1.6352000000000001E-4</v>
      </c>
      <c r="AP1006">
        <v>1.5712000000000001E-4</v>
      </c>
      <c r="AQ1006">
        <v>1.8524000000000001E-4</v>
      </c>
      <c r="AR1006">
        <v>1.6923E-4</v>
      </c>
    </row>
    <row r="1007" spans="41:44" x14ac:dyDescent="0.25">
      <c r="AO1007">
        <v>1.6721999999999999E-4</v>
      </c>
      <c r="AP1007">
        <v>1.7864000000000001E-4</v>
      </c>
      <c r="AQ1007">
        <v>1.7055999999999999E-4</v>
      </c>
      <c r="AR1007">
        <v>1.6834E-4</v>
      </c>
    </row>
    <row r="1008" spans="41:44" x14ac:dyDescent="0.25">
      <c r="AO1008">
        <v>1.6977E-4</v>
      </c>
      <c r="AP1008">
        <v>1.8745E-4</v>
      </c>
      <c r="AQ1008">
        <v>1.6284000000000001E-4</v>
      </c>
      <c r="AR1008">
        <v>1.6646E-4</v>
      </c>
    </row>
    <row r="1009" spans="41:44" x14ac:dyDescent="0.25">
      <c r="AO1009">
        <v>1.6951999999999999E-4</v>
      </c>
      <c r="AP1009">
        <v>1.7831999999999999E-4</v>
      </c>
      <c r="AQ1009">
        <v>1.6646E-4</v>
      </c>
      <c r="AR1009">
        <v>1.6458E-4</v>
      </c>
    </row>
    <row r="1010" spans="41:44" x14ac:dyDescent="0.25">
      <c r="AO1010">
        <v>1.6652E-4</v>
      </c>
      <c r="AP1010">
        <v>1.5650000000000001E-4</v>
      </c>
      <c r="AQ1010">
        <v>1.7909999999999999E-4</v>
      </c>
      <c r="AR1010">
        <v>1.6364E-4</v>
      </c>
    </row>
    <row r="1011" spans="41:44" x14ac:dyDescent="0.25">
      <c r="AO1011">
        <v>1.6244E-4</v>
      </c>
      <c r="AP1011">
        <v>1.3467000000000001E-4</v>
      </c>
      <c r="AQ1011">
        <v>1.9315000000000001E-4</v>
      </c>
      <c r="AR1011">
        <v>1.64E-4</v>
      </c>
    </row>
    <row r="1012" spans="41:44" x14ac:dyDescent="0.25">
      <c r="AO1012">
        <v>1.5959000000000001E-4</v>
      </c>
      <c r="AP1012">
        <v>1.2548999999999999E-4</v>
      </c>
      <c r="AQ1012">
        <v>2.0017E-4</v>
      </c>
      <c r="AR1012">
        <v>1.6526E-4</v>
      </c>
    </row>
    <row r="1013" spans="41:44" x14ac:dyDescent="0.25">
      <c r="AO1013">
        <v>1.5951999999999999E-4</v>
      </c>
      <c r="AP1013">
        <v>1.3417999999999999E-4</v>
      </c>
      <c r="AQ1013">
        <v>1.9592000000000001E-4</v>
      </c>
      <c r="AR1013">
        <v>1.6653999999999999E-4</v>
      </c>
    </row>
    <row r="1014" spans="41:44" x14ac:dyDescent="0.25">
      <c r="AO1014">
        <v>1.6213999999999999E-4</v>
      </c>
      <c r="AP1014">
        <v>1.5552E-4</v>
      </c>
      <c r="AQ1014">
        <v>1.8279E-4</v>
      </c>
      <c r="AR1014">
        <v>1.6698E-4</v>
      </c>
    </row>
    <row r="1015" spans="41:44" x14ac:dyDescent="0.25">
      <c r="AO1015">
        <v>1.6573E-4</v>
      </c>
      <c r="AP1015">
        <v>1.7687000000000001E-4</v>
      </c>
      <c r="AQ1015">
        <v>1.6841E-4</v>
      </c>
      <c r="AR1015">
        <v>1.6626999999999999E-4</v>
      </c>
    </row>
    <row r="1016" spans="41:44" x14ac:dyDescent="0.25">
      <c r="AO1016">
        <v>1.6804E-4</v>
      </c>
      <c r="AP1016">
        <v>1.8563999999999999E-4</v>
      </c>
      <c r="AQ1016">
        <v>1.6113E-4</v>
      </c>
      <c r="AR1016">
        <v>1.6474999999999999E-4</v>
      </c>
    </row>
    <row r="1017" spans="41:44" x14ac:dyDescent="0.25">
      <c r="AO1017">
        <v>1.6760000000000001E-4</v>
      </c>
      <c r="AP1017">
        <v>1.7661E-4</v>
      </c>
      <c r="AQ1017">
        <v>1.651E-4</v>
      </c>
      <c r="AR1017">
        <v>1.6322999999999999E-4</v>
      </c>
    </row>
    <row r="1018" spans="41:44" x14ac:dyDescent="0.25">
      <c r="AO1018">
        <v>1.6457E-4</v>
      </c>
      <c r="AP1018">
        <v>1.5501999999999999E-4</v>
      </c>
      <c r="AQ1018">
        <v>1.7783999999999999E-4</v>
      </c>
      <c r="AR1018">
        <v>1.6246000000000001E-4</v>
      </c>
    </row>
    <row r="1019" spans="41:44" x14ac:dyDescent="0.25">
      <c r="AO1019">
        <v>1.6066999999999999E-4</v>
      </c>
      <c r="AP1019">
        <v>1.3341000000000001E-4</v>
      </c>
      <c r="AQ1019">
        <v>1.9170999999999999E-4</v>
      </c>
      <c r="AR1019">
        <v>1.6273000000000001E-4</v>
      </c>
    </row>
    <row r="1020" spans="41:44" x14ac:dyDescent="0.25">
      <c r="AO1020">
        <v>1.5814E-4</v>
      </c>
      <c r="AP1020">
        <v>1.2436000000000001E-4</v>
      </c>
      <c r="AQ1020">
        <v>1.9840999999999999E-4</v>
      </c>
      <c r="AR1020">
        <v>1.6373000000000001E-4</v>
      </c>
    </row>
    <row r="1021" spans="41:44" x14ac:dyDescent="0.25">
      <c r="AO1021">
        <v>1.5836999999999999E-4</v>
      </c>
      <c r="AP1021">
        <v>1.3302999999999999E-4</v>
      </c>
      <c r="AQ1021">
        <v>1.939E-4</v>
      </c>
      <c r="AR1021">
        <v>1.6474999999999999E-4</v>
      </c>
    </row>
    <row r="1022" spans="41:44" x14ac:dyDescent="0.25">
      <c r="AO1022">
        <v>1.6110000000000001E-4</v>
      </c>
      <c r="AP1022">
        <v>1.5425000000000001E-4</v>
      </c>
      <c r="AQ1022">
        <v>1.8076E-4</v>
      </c>
      <c r="AR1022">
        <v>1.6511E-4</v>
      </c>
    </row>
    <row r="1023" spans="41:44" x14ac:dyDescent="0.25">
      <c r="AO1023">
        <v>1.6459999999999999E-4</v>
      </c>
      <c r="AP1023">
        <v>1.7547E-4</v>
      </c>
      <c r="AQ1023">
        <v>1.6663999999999999E-4</v>
      </c>
      <c r="AR1023">
        <v>1.6457E-4</v>
      </c>
    </row>
    <row r="1024" spans="41:44" x14ac:dyDescent="0.25">
      <c r="AO1024">
        <v>1.6668999999999999E-4</v>
      </c>
      <c r="AP1024">
        <v>1.8420000000000001E-4</v>
      </c>
      <c r="AQ1024">
        <v>1.5977999999999999E-4</v>
      </c>
      <c r="AR1024">
        <v>1.6341000000000001E-4</v>
      </c>
    </row>
    <row r="1025" spans="41:44" x14ac:dyDescent="0.25">
      <c r="AO1025">
        <v>1.6604E-4</v>
      </c>
      <c r="AP1025">
        <v>1.7526999999999999E-4</v>
      </c>
      <c r="AQ1025">
        <v>1.641E-4</v>
      </c>
      <c r="AR1025">
        <v>1.6223999999999999E-4</v>
      </c>
    </row>
    <row r="1026" spans="41:44" x14ac:dyDescent="0.25">
      <c r="AO1026">
        <v>1.6296999999999999E-4</v>
      </c>
      <c r="AP1026">
        <v>1.5385999999999999E-4</v>
      </c>
      <c r="AQ1026">
        <v>1.7696000000000001E-4</v>
      </c>
      <c r="AR1026">
        <v>1.6163000000000001E-4</v>
      </c>
    </row>
    <row r="1027" spans="41:44" x14ac:dyDescent="0.25">
      <c r="AO1027">
        <v>1.5925999999999999E-4</v>
      </c>
      <c r="AP1027">
        <v>1.3244E-4</v>
      </c>
      <c r="AQ1027">
        <v>1.9065999999999999E-4</v>
      </c>
      <c r="AR1027">
        <v>1.6181999999999999E-4</v>
      </c>
    </row>
    <row r="1028" spans="41:44" x14ac:dyDescent="0.25">
      <c r="AO1028">
        <v>1.5703000000000001E-4</v>
      </c>
      <c r="AP1028">
        <v>1.2349E-4</v>
      </c>
      <c r="AQ1028">
        <v>1.9704999999999999E-4</v>
      </c>
      <c r="AR1028">
        <v>1.6255999999999999E-4</v>
      </c>
    </row>
    <row r="1029" spans="41:44" x14ac:dyDescent="0.25">
      <c r="AO1029">
        <v>1.5754000000000001E-4</v>
      </c>
      <c r="AP1029">
        <v>1.3216000000000001E-4</v>
      </c>
      <c r="AQ1029">
        <v>1.9228999999999999E-4</v>
      </c>
      <c r="AR1029">
        <v>1.6332E-4</v>
      </c>
    </row>
    <row r="1030" spans="41:44" x14ac:dyDescent="0.25">
      <c r="AO1030">
        <v>1.604E-4</v>
      </c>
      <c r="AP1030">
        <v>1.5328999999999999E-4</v>
      </c>
      <c r="AQ1030">
        <v>1.7912000000000001E-4</v>
      </c>
      <c r="AR1030">
        <v>1.6359999999999999E-4</v>
      </c>
    </row>
    <row r="1031" spans="41:44" x14ac:dyDescent="0.25">
      <c r="AO1031">
        <v>1.6380999999999999E-4</v>
      </c>
      <c r="AP1031">
        <v>1.7443E-4</v>
      </c>
      <c r="AQ1031">
        <v>1.6525000000000001E-4</v>
      </c>
      <c r="AR1031">
        <v>1.6323999999999999E-4</v>
      </c>
    </row>
    <row r="1032" spans="41:44" x14ac:dyDescent="0.25">
      <c r="AO1032">
        <v>1.6568E-4</v>
      </c>
      <c r="AP1032">
        <v>1.8314000000000001E-4</v>
      </c>
      <c r="AQ1032">
        <v>1.5877999999999999E-4</v>
      </c>
      <c r="AR1032">
        <v>1.6242000000000001E-4</v>
      </c>
    </row>
    <row r="1033" spans="41:44" x14ac:dyDescent="0.25">
      <c r="AO1033">
        <v>1.6483000000000001E-4</v>
      </c>
      <c r="AP1033">
        <v>1.7429000000000001E-4</v>
      </c>
      <c r="AQ1033">
        <v>1.6344999999999999E-4</v>
      </c>
      <c r="AR1033">
        <v>1.6158000000000001E-4</v>
      </c>
    </row>
    <row r="1034" spans="41:44" x14ac:dyDescent="0.25">
      <c r="AO1034">
        <v>1.6173000000000001E-4</v>
      </c>
      <c r="AP1034">
        <v>1.5301E-4</v>
      </c>
      <c r="AQ1034">
        <v>1.7642999999999999E-4</v>
      </c>
      <c r="AR1034">
        <v>1.6113999999999999E-4</v>
      </c>
    </row>
    <row r="1035" spans="41:44" x14ac:dyDescent="0.25">
      <c r="AO1035">
        <v>1.5818000000000001E-4</v>
      </c>
      <c r="AP1035">
        <v>1.3174000000000001E-4</v>
      </c>
      <c r="AQ1035">
        <v>1.8998999999999999E-4</v>
      </c>
      <c r="AR1035">
        <v>1.6123999999999999E-4</v>
      </c>
    </row>
    <row r="1036" spans="41:44" x14ac:dyDescent="0.25">
      <c r="AO1036">
        <v>1.5625E-4</v>
      </c>
      <c r="AP1036">
        <v>1.2287999999999999E-4</v>
      </c>
      <c r="AQ1036">
        <v>1.9609E-4</v>
      </c>
      <c r="AR1036">
        <v>1.6173000000000001E-4</v>
      </c>
    </row>
    <row r="1037" spans="41:44" x14ac:dyDescent="0.25">
      <c r="AO1037">
        <v>1.5704E-4</v>
      </c>
      <c r="AP1037">
        <v>1.3155999999999999E-4</v>
      </c>
      <c r="AQ1037">
        <v>1.9107E-4</v>
      </c>
      <c r="AR1037">
        <v>1.6223999999999999E-4</v>
      </c>
    </row>
    <row r="1038" spans="41:44" x14ac:dyDescent="0.25">
      <c r="AO1038">
        <v>1.6002E-4</v>
      </c>
      <c r="AP1038">
        <v>1.5264E-4</v>
      </c>
      <c r="AQ1038">
        <v>1.7786000000000001E-4</v>
      </c>
      <c r="AR1038">
        <v>1.6244999999999999E-4</v>
      </c>
    </row>
    <row r="1039" spans="41:44" x14ac:dyDescent="0.25">
      <c r="AO1039">
        <v>1.6336000000000001E-4</v>
      </c>
      <c r="AP1039">
        <v>1.7373000000000001E-4</v>
      </c>
      <c r="AQ1039">
        <v>1.6421E-4</v>
      </c>
      <c r="AR1039">
        <v>1.6223999999999999E-4</v>
      </c>
    </row>
    <row r="1040" spans="41:44" x14ac:dyDescent="0.25">
      <c r="AO1040">
        <v>1.6500999999999999E-4</v>
      </c>
      <c r="AP1040">
        <v>1.8243999999999999E-4</v>
      </c>
      <c r="AQ1040">
        <v>1.5812000000000001E-4</v>
      </c>
      <c r="AR1040">
        <v>1.6176E-4</v>
      </c>
    </row>
    <row r="1041" spans="41:44" x14ac:dyDescent="0.25">
      <c r="AO1041">
        <v>1.6396999999999999E-4</v>
      </c>
      <c r="AP1041">
        <v>1.7364E-4</v>
      </c>
      <c r="AQ1041">
        <v>1.6314000000000001E-4</v>
      </c>
      <c r="AR1041">
        <v>1.6126000000000001E-4</v>
      </c>
    </row>
    <row r="1042" spans="41:44" x14ac:dyDescent="0.25">
      <c r="AO1042">
        <v>1.6082E-4</v>
      </c>
      <c r="AP1042">
        <v>1.5247000000000001E-4</v>
      </c>
      <c r="AQ1042">
        <v>1.7626E-4</v>
      </c>
      <c r="AR1042">
        <v>1.6097999999999999E-4</v>
      </c>
    </row>
    <row r="1043" spans="41:44" x14ac:dyDescent="0.25">
      <c r="AO1043">
        <v>1.5741999999999999E-4</v>
      </c>
      <c r="AP1043">
        <v>1.3130999999999999E-4</v>
      </c>
      <c r="AQ1043">
        <v>1.897E-4</v>
      </c>
      <c r="AR1043">
        <v>1.6100000000000001E-4</v>
      </c>
    </row>
    <row r="1044" spans="41:44" x14ac:dyDescent="0.25">
      <c r="AO1044">
        <v>1.5578E-4</v>
      </c>
      <c r="AP1044">
        <v>1.2250999999999999E-4</v>
      </c>
      <c r="AQ1044">
        <v>1.9551E-4</v>
      </c>
      <c r="AR1044">
        <v>1.6123E-4</v>
      </c>
    </row>
    <row r="1045" spans="41:44" x14ac:dyDescent="0.25">
      <c r="AO1045">
        <v>1.5684999999999999E-4</v>
      </c>
      <c r="AP1045">
        <v>1.3121000000000001E-4</v>
      </c>
      <c r="AQ1045">
        <v>1.9023999999999999E-4</v>
      </c>
      <c r="AR1045">
        <v>1.6149E-4</v>
      </c>
    </row>
    <row r="1046" spans="41:44" x14ac:dyDescent="0.25">
      <c r="AO1046">
        <v>1.5997E-4</v>
      </c>
      <c r="AP1046">
        <v>1.5228999999999999E-4</v>
      </c>
      <c r="AQ1046">
        <v>1.7697000000000001E-4</v>
      </c>
      <c r="AR1046">
        <v>1.6163000000000001E-4</v>
      </c>
    </row>
    <row r="1047" spans="41:44" x14ac:dyDescent="0.25">
      <c r="AO1047">
        <v>1.6322999999999999E-4</v>
      </c>
      <c r="AP1047">
        <v>1.7336000000000001E-4</v>
      </c>
      <c r="AQ1047">
        <v>1.6351000000000001E-4</v>
      </c>
      <c r="AR1047">
        <v>1.6159E-4</v>
      </c>
    </row>
    <row r="1048" spans="41:44" x14ac:dyDescent="0.25">
      <c r="AO1048">
        <v>1.6468E-4</v>
      </c>
      <c r="AP1048">
        <v>1.8209000000000001E-4</v>
      </c>
      <c r="AQ1048">
        <v>1.5778999999999999E-4</v>
      </c>
      <c r="AR1048">
        <v>1.6143E-4</v>
      </c>
    </row>
    <row r="1049" spans="41:44" x14ac:dyDescent="0.25">
      <c r="AO1049">
        <v>1.6343999999999999E-4</v>
      </c>
      <c r="AP1049">
        <v>1.7333999999999999E-4</v>
      </c>
      <c r="AQ1049">
        <v>1.6316E-4</v>
      </c>
      <c r="AR1049">
        <v>1.6126000000000001E-4</v>
      </c>
    </row>
    <row r="1050" spans="41:44" x14ac:dyDescent="0.25">
      <c r="AO1050">
        <v>1.6023E-4</v>
      </c>
      <c r="AP1050">
        <v>1.5223E-4</v>
      </c>
      <c r="AQ1050">
        <v>1.7644000000000001E-4</v>
      </c>
      <c r="AR1050">
        <v>1.6113999999999999E-4</v>
      </c>
    </row>
    <row r="1051" spans="41:44" x14ac:dyDescent="0.25">
      <c r="AO1051" s="8">
        <v>7.8490000000000002E-5</v>
      </c>
      <c r="AP1051" s="8">
        <v>6.5565E-5</v>
      </c>
      <c r="AQ1051" s="8">
        <v>9.4891999999999999E-5</v>
      </c>
      <c r="AR1051" s="8">
        <v>8.0541E-5</v>
      </c>
    </row>
    <row r="1053" spans="41:44" x14ac:dyDescent="0.25">
      <c r="AO1053" t="s">
        <v>38</v>
      </c>
    </row>
  </sheetData>
  <mergeCells count="73">
    <mergeCell ref="HY1:IJ1"/>
    <mergeCell ref="HY2:IB2"/>
    <mergeCell ref="IC2:IF2"/>
    <mergeCell ref="IG2:IJ2"/>
    <mergeCell ref="GY1:HJ1"/>
    <mergeCell ref="GY2:HB2"/>
    <mergeCell ref="HC2:HF2"/>
    <mergeCell ref="HG2:HJ2"/>
    <mergeCell ref="HL1:HW1"/>
    <mergeCell ref="HL2:HO2"/>
    <mergeCell ref="HP2:HS2"/>
    <mergeCell ref="HT2:HW2"/>
    <mergeCell ref="FY1:GJ1"/>
    <mergeCell ref="FY2:GB2"/>
    <mergeCell ref="GC2:GF2"/>
    <mergeCell ref="GG2:GJ2"/>
    <mergeCell ref="GL1:GW1"/>
    <mergeCell ref="GL2:GO2"/>
    <mergeCell ref="GP2:GS2"/>
    <mergeCell ref="GT2:GW2"/>
    <mergeCell ref="EY1:FJ1"/>
    <mergeCell ref="EY2:FB2"/>
    <mergeCell ref="FC2:FF2"/>
    <mergeCell ref="FG2:FJ2"/>
    <mergeCell ref="FL1:FW1"/>
    <mergeCell ref="FL2:FO2"/>
    <mergeCell ref="FP2:FS2"/>
    <mergeCell ref="FT2:FW2"/>
    <mergeCell ref="DY1:EJ1"/>
    <mergeCell ref="DY2:EB2"/>
    <mergeCell ref="EC2:EF2"/>
    <mergeCell ref="EG2:EJ2"/>
    <mergeCell ref="EL1:EW1"/>
    <mergeCell ref="EL2:EO2"/>
    <mergeCell ref="EP2:ES2"/>
    <mergeCell ref="ET2:EW2"/>
    <mergeCell ref="CA1:CL1"/>
    <mergeCell ref="CN1:CY1"/>
    <mergeCell ref="DA1:DL1"/>
    <mergeCell ref="A2:D2"/>
    <mergeCell ref="E2:H2"/>
    <mergeCell ref="I2:L2"/>
    <mergeCell ref="N2:Q2"/>
    <mergeCell ref="R2:U2"/>
    <mergeCell ref="V2:Y2"/>
    <mergeCell ref="AA2:AD2"/>
    <mergeCell ref="A1:L1"/>
    <mergeCell ref="N1:Y1"/>
    <mergeCell ref="AA1:AL1"/>
    <mergeCell ref="AN1:AY1"/>
    <mergeCell ref="BA1:BL1"/>
    <mergeCell ref="BN1:BY1"/>
    <mergeCell ref="CA2:CD2"/>
    <mergeCell ref="AE2:AH2"/>
    <mergeCell ref="AI2:AL2"/>
    <mergeCell ref="AN2:AQ2"/>
    <mergeCell ref="AR2:AU2"/>
    <mergeCell ref="AV2:AY2"/>
    <mergeCell ref="BA2:BD2"/>
    <mergeCell ref="BE2:BH2"/>
    <mergeCell ref="BI2:BL2"/>
    <mergeCell ref="BN2:BQ2"/>
    <mergeCell ref="BR2:BU2"/>
    <mergeCell ref="BV2:BY2"/>
    <mergeCell ref="DE2:DH2"/>
    <mergeCell ref="DI2:DL2"/>
    <mergeCell ref="DO2:DR2"/>
    <mergeCell ref="CE2:CH2"/>
    <mergeCell ref="CI2:CL2"/>
    <mergeCell ref="CN2:CQ2"/>
    <mergeCell ref="CR2:CU2"/>
    <mergeCell ref="CV2:CY2"/>
    <mergeCell ref="DA2:DD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BG77"/>
  <sheetViews>
    <sheetView topLeftCell="N33" zoomScale="85" zoomScaleNormal="85" workbookViewId="0">
      <selection activeCell="S21" sqref="S21:T75"/>
    </sheetView>
  </sheetViews>
  <sheetFormatPr defaultRowHeight="15" x14ac:dyDescent="0.25"/>
  <sheetData>
    <row r="6" spans="1:59" x14ac:dyDescent="0.25">
      <c r="AS6" t="s">
        <v>54</v>
      </c>
    </row>
    <row r="7" spans="1:59" x14ac:dyDescent="0.25">
      <c r="K7" t="s">
        <v>48</v>
      </c>
    </row>
    <row r="11" spans="1:59" x14ac:dyDescent="0.25">
      <c r="A11">
        <v>0.51941000000000004</v>
      </c>
      <c r="B11">
        <v>0.26781333333333329</v>
      </c>
      <c r="C11">
        <v>0.28460666666666667</v>
      </c>
      <c r="D11">
        <v>0.56338333333333335</v>
      </c>
      <c r="E11">
        <v>0.62971333333333324</v>
      </c>
      <c r="F11" t="s">
        <v>55</v>
      </c>
      <c r="H11">
        <v>0.55247333333333337</v>
      </c>
      <c r="I11">
        <v>0.64958666666666665</v>
      </c>
      <c r="J11">
        <v>0.59705666666666668</v>
      </c>
      <c r="K11">
        <v>0.57181666666666675</v>
      </c>
      <c r="L11">
        <v>0.57181666666666675</v>
      </c>
      <c r="M11">
        <v>0.30979000000000001</v>
      </c>
      <c r="N11">
        <v>0.12299666666666666</v>
      </c>
      <c r="O11">
        <v>0.11784333333333334</v>
      </c>
      <c r="P11">
        <v>0.13775000000000001</v>
      </c>
      <c r="Q11">
        <v>0.11086</v>
      </c>
      <c r="R11">
        <v>0.38296666666666668</v>
      </c>
      <c r="S11">
        <v>0.35710333333333333</v>
      </c>
      <c r="T11">
        <v>0.28469666666666665</v>
      </c>
      <c r="U11">
        <v>0.18204666666666669</v>
      </c>
      <c r="V11">
        <v>0.22485333333333335</v>
      </c>
      <c r="W11">
        <v>0.16758999999999999</v>
      </c>
      <c r="X11">
        <v>0.57634333333333332</v>
      </c>
      <c r="Y11">
        <v>0.59718333333333329</v>
      </c>
      <c r="Z11">
        <v>0.42997999999999997</v>
      </c>
      <c r="AA11">
        <v>0.16431333333333334</v>
      </c>
      <c r="AB11">
        <v>0.19604666666666667</v>
      </c>
      <c r="AC11">
        <v>0.18779333333333334</v>
      </c>
      <c r="AG11">
        <v>0.21897999999999998</v>
      </c>
      <c r="AH11">
        <v>0.28502</v>
      </c>
      <c r="AI11">
        <v>0.23137666666666667</v>
      </c>
      <c r="AJ11">
        <v>0.40400999999999998</v>
      </c>
      <c r="AK11">
        <v>0.44110333333333335</v>
      </c>
      <c r="AL11">
        <v>0.37643333333333334</v>
      </c>
      <c r="AM11">
        <v>0.47191333333333335</v>
      </c>
      <c r="AN11">
        <v>0.58328999999999998</v>
      </c>
      <c r="AO11">
        <v>0.50669333333333333</v>
      </c>
      <c r="AP11">
        <v>0.26297999999999999</v>
      </c>
      <c r="AQ11">
        <v>0.25009999999999999</v>
      </c>
      <c r="AR11">
        <v>0.12833666666666665</v>
      </c>
      <c r="AS11">
        <v>0.13224</v>
      </c>
      <c r="AT11">
        <v>0.13759333333333335</v>
      </c>
      <c r="AU11">
        <v>0.15654666666666667</v>
      </c>
      <c r="AV11">
        <v>0.33160333333333331</v>
      </c>
      <c r="AW11">
        <v>0.26009000000000004</v>
      </c>
      <c r="AX11">
        <v>0.27655333333333332</v>
      </c>
      <c r="AY11">
        <v>0.23013666666666666</v>
      </c>
      <c r="AZ11">
        <v>0.22918000000000002</v>
      </c>
      <c r="BA11">
        <v>0.22499666666666665</v>
      </c>
      <c r="BB11">
        <v>0.54626666666666679</v>
      </c>
      <c r="BC11">
        <v>0.56924666666666657</v>
      </c>
      <c r="BD11">
        <v>0.45517333333333337</v>
      </c>
      <c r="BE11">
        <v>0.16416333333333333</v>
      </c>
      <c r="BF11">
        <v>0.17612000000000003</v>
      </c>
      <c r="BG11">
        <v>0.16450333333333333</v>
      </c>
    </row>
    <row r="13" spans="1:59" x14ac:dyDescent="0.25">
      <c r="A13">
        <v>0.67579333333333336</v>
      </c>
      <c r="B13">
        <v>0.48479</v>
      </c>
      <c r="C13">
        <v>0.38787333333333335</v>
      </c>
      <c r="D13">
        <v>0.7310766666666666</v>
      </c>
      <c r="E13">
        <v>0.84825666666666655</v>
      </c>
      <c r="F13" t="s">
        <v>40</v>
      </c>
      <c r="H13">
        <v>0.63885333333333338</v>
      </c>
      <c r="I13">
        <v>0.84138000000000002</v>
      </c>
      <c r="J13">
        <v>0.79049000000000003</v>
      </c>
      <c r="K13">
        <v>0.56575666666666669</v>
      </c>
      <c r="L13">
        <v>0.56575666666666669</v>
      </c>
      <c r="M13">
        <v>0.26666666666666666</v>
      </c>
      <c r="N13">
        <v>0.28728666666666669</v>
      </c>
      <c r="O13">
        <v>0.34053333333333335</v>
      </c>
      <c r="P13">
        <v>0.26869333333333334</v>
      </c>
      <c r="Q13">
        <v>0.33784999999999998</v>
      </c>
      <c r="R13">
        <v>0.49506000000000006</v>
      </c>
      <c r="S13">
        <v>0.41039333333333333</v>
      </c>
      <c r="T13">
        <v>0.40329666666666664</v>
      </c>
      <c r="U13">
        <v>0.23928666666666668</v>
      </c>
      <c r="V13">
        <v>0.23664666666666667</v>
      </c>
      <c r="W13">
        <v>0.23005</v>
      </c>
      <c r="X13">
        <v>1.4161333333333335</v>
      </c>
      <c r="Y13">
        <v>1.5076333333333334</v>
      </c>
      <c r="Z13">
        <v>0.94216333333333324</v>
      </c>
      <c r="AA13">
        <v>0.14033999999999999</v>
      </c>
      <c r="AB13">
        <v>0.14044999999999999</v>
      </c>
      <c r="AC13">
        <v>0.15909333333333334</v>
      </c>
      <c r="AG13">
        <v>0.43069333333333332</v>
      </c>
      <c r="AH13">
        <v>0.41139333333333333</v>
      </c>
      <c r="AI13">
        <v>0.40539666666666668</v>
      </c>
      <c r="AJ13">
        <v>0.60753999999999997</v>
      </c>
      <c r="AK13">
        <v>0.53268666666666664</v>
      </c>
      <c r="AL13">
        <v>0.47143666666666667</v>
      </c>
      <c r="AM13">
        <v>0.68692333333333322</v>
      </c>
      <c r="AN13">
        <v>0.82147999999999988</v>
      </c>
      <c r="AO13">
        <v>0.7739033333333335</v>
      </c>
      <c r="AP13">
        <v>0.27797666666666671</v>
      </c>
      <c r="AQ13">
        <v>0.23445333333333332</v>
      </c>
      <c r="AR13">
        <v>0.16663000000000003</v>
      </c>
      <c r="AS13">
        <v>0.41698666666666667</v>
      </c>
      <c r="AT13">
        <v>0.32456000000000002</v>
      </c>
      <c r="AU13">
        <v>0.37413999999999997</v>
      </c>
      <c r="AV13">
        <v>0.43556666666666666</v>
      </c>
      <c r="AW13">
        <v>0.43876999999999994</v>
      </c>
      <c r="AX13">
        <v>0.38705000000000006</v>
      </c>
      <c r="AY13">
        <v>0.34230333333333335</v>
      </c>
      <c r="AZ13">
        <v>0.28764333333333331</v>
      </c>
      <c r="BA13">
        <v>0.29973999999999995</v>
      </c>
      <c r="BB13">
        <v>1.4423999999999999</v>
      </c>
      <c r="BC13">
        <v>1.0158233333333333</v>
      </c>
      <c r="BD13">
        <v>1.01034</v>
      </c>
      <c r="BE13">
        <v>0.13870333333333335</v>
      </c>
      <c r="BF13">
        <v>0.15421333333333331</v>
      </c>
      <c r="BG13">
        <v>0.16947000000000001</v>
      </c>
    </row>
    <row r="15" spans="1:59" x14ac:dyDescent="0.25">
      <c r="A15">
        <v>0.49660333333333334</v>
      </c>
      <c r="B15">
        <v>0.29875666666666673</v>
      </c>
      <c r="C15">
        <v>0.21537333333333333</v>
      </c>
      <c r="D15">
        <v>0.58104</v>
      </c>
      <c r="E15">
        <v>0.72421666666666662</v>
      </c>
      <c r="F15" t="s">
        <v>39</v>
      </c>
      <c r="H15">
        <v>0.51595333333333326</v>
      </c>
      <c r="I15">
        <v>0.54616666666666669</v>
      </c>
      <c r="J15">
        <v>0.44837666666666665</v>
      </c>
      <c r="K15">
        <v>0.31820333333333334</v>
      </c>
      <c r="L15">
        <v>0.31820333333333334</v>
      </c>
      <c r="M15">
        <v>0.25777333333333335</v>
      </c>
      <c r="N15">
        <v>0.19247</v>
      </c>
      <c r="O15">
        <v>0.26208666666666663</v>
      </c>
      <c r="P15">
        <v>0.32384999999999997</v>
      </c>
      <c r="Q15">
        <v>0.51790666666666674</v>
      </c>
      <c r="R15">
        <v>0.28142</v>
      </c>
      <c r="S15">
        <v>0.30011333333333329</v>
      </c>
      <c r="T15">
        <v>0.34625666666666666</v>
      </c>
      <c r="U15">
        <v>0.36696000000000001</v>
      </c>
      <c r="V15">
        <v>0.34257333333333334</v>
      </c>
      <c r="W15">
        <v>0.31868999999999997</v>
      </c>
      <c r="X15">
        <v>1.1309666666666667</v>
      </c>
      <c r="Y15">
        <v>1.4932333333333334</v>
      </c>
      <c r="Z15">
        <v>1.2191333333333334</v>
      </c>
      <c r="AA15">
        <v>0.10871000000000001</v>
      </c>
      <c r="AB15">
        <v>0.1179</v>
      </c>
      <c r="AC15">
        <v>0.17149</v>
      </c>
      <c r="AG15">
        <v>0.28747</v>
      </c>
      <c r="AH15">
        <v>0.35044333333333327</v>
      </c>
      <c r="AI15">
        <v>0.23190666666666668</v>
      </c>
      <c r="AJ15">
        <v>0.29950333333333329</v>
      </c>
      <c r="AK15">
        <v>0.3310933333333333</v>
      </c>
      <c r="AL15">
        <v>0.33616333333333337</v>
      </c>
      <c r="AM15">
        <v>0.34594333333333332</v>
      </c>
      <c r="AN15">
        <v>0.52676666666666672</v>
      </c>
      <c r="AO15">
        <v>0.46722666666666668</v>
      </c>
      <c r="AP15">
        <v>0.3358733333333333</v>
      </c>
      <c r="AQ15">
        <v>0.24725999999999995</v>
      </c>
      <c r="AR15">
        <v>0.12565000000000001</v>
      </c>
      <c r="AS15">
        <v>0.32252999999999998</v>
      </c>
      <c r="AT15">
        <v>0.33483333333333332</v>
      </c>
      <c r="AU15">
        <v>0.46553666666666665</v>
      </c>
      <c r="AV15">
        <v>0.27782000000000001</v>
      </c>
      <c r="AW15">
        <v>0.41319</v>
      </c>
      <c r="AX15">
        <v>0.34485666666666664</v>
      </c>
      <c r="AY15">
        <v>0.44545333333333331</v>
      </c>
      <c r="AZ15">
        <v>0.41651333333333335</v>
      </c>
      <c r="BA15">
        <v>0.40893333333333337</v>
      </c>
      <c r="BB15">
        <v>1.3023666666666667</v>
      </c>
      <c r="BC15">
        <v>0.88557333333333332</v>
      </c>
      <c r="BD15">
        <v>0.79226000000000008</v>
      </c>
      <c r="BE15">
        <v>0.12181666666666668</v>
      </c>
      <c r="BF15">
        <v>0.11263666666666666</v>
      </c>
      <c r="BG15">
        <v>0.14078333333333332</v>
      </c>
    </row>
    <row r="17" spans="1:59" x14ac:dyDescent="0.25">
      <c r="A17">
        <v>0.30668999999999996</v>
      </c>
      <c r="B17">
        <v>0.23284000000000002</v>
      </c>
      <c r="C17">
        <v>0.21948000000000001</v>
      </c>
      <c r="D17">
        <v>9.6666666666666679E-2</v>
      </c>
      <c r="E17">
        <v>0.13915000000000002</v>
      </c>
      <c r="F17" t="s">
        <v>41</v>
      </c>
      <c r="H17">
        <v>0.11761333333333333</v>
      </c>
      <c r="I17">
        <v>0.16611000000000001</v>
      </c>
      <c r="J17">
        <v>0.18501000000000001</v>
      </c>
      <c r="K17">
        <v>0.14280999999999999</v>
      </c>
      <c r="L17">
        <v>0.14280999999999999</v>
      </c>
      <c r="M17">
        <v>0.15462666666666666</v>
      </c>
      <c r="N17">
        <v>0.10607</v>
      </c>
      <c r="O17">
        <v>0.30152333333333331</v>
      </c>
      <c r="P17">
        <v>0.30063666666666666</v>
      </c>
      <c r="Q17">
        <v>0.41747333333333336</v>
      </c>
      <c r="R17">
        <v>0.22906000000000001</v>
      </c>
      <c r="S17">
        <v>0.21681000000000003</v>
      </c>
      <c r="T17">
        <v>0.19568333333333332</v>
      </c>
      <c r="U17">
        <v>0.25894</v>
      </c>
      <c r="V17">
        <v>0.26576</v>
      </c>
      <c r="W17">
        <v>0.17279666666666668</v>
      </c>
      <c r="X17">
        <v>0.43130666666666667</v>
      </c>
      <c r="Y17">
        <v>0.3576766666666667</v>
      </c>
      <c r="Z17">
        <v>0.37546999999999997</v>
      </c>
      <c r="AA17">
        <v>0.11407333333333332</v>
      </c>
      <c r="AB17">
        <v>9.8424666666666674E-2</v>
      </c>
      <c r="AC17">
        <v>0.18806999999999999</v>
      </c>
      <c r="AG17">
        <v>0.22248666666666669</v>
      </c>
      <c r="AH17">
        <v>0.22069333333333332</v>
      </c>
      <c r="AI17">
        <v>0.21112666666666668</v>
      </c>
      <c r="AJ17">
        <v>0.10001700000000001</v>
      </c>
      <c r="AK17">
        <v>0.13744333333333333</v>
      </c>
      <c r="AL17">
        <v>0.100757</v>
      </c>
      <c r="AM17">
        <v>0.14632000000000001</v>
      </c>
      <c r="AN17">
        <v>0.18887333333333334</v>
      </c>
      <c r="AO17">
        <v>0.17074999999999999</v>
      </c>
      <c r="AP17">
        <v>0.18499333333333334</v>
      </c>
      <c r="AQ17">
        <v>0.12638333333333332</v>
      </c>
      <c r="AR17">
        <v>8.3079333333333338E-2</v>
      </c>
      <c r="AS17">
        <v>0.35178000000000004</v>
      </c>
      <c r="AT17">
        <v>0.34593666666666661</v>
      </c>
      <c r="AU17">
        <v>0.41461333333333333</v>
      </c>
      <c r="AV17">
        <v>0.19816</v>
      </c>
      <c r="AW17">
        <v>0.19237666666666667</v>
      </c>
      <c r="AX17">
        <v>0.2155033333333333</v>
      </c>
      <c r="AY17">
        <v>0.32371</v>
      </c>
      <c r="AZ17">
        <v>0.27251666666666668</v>
      </c>
      <c r="BA17">
        <v>0.30812</v>
      </c>
      <c r="BB17">
        <v>0.45079999999999992</v>
      </c>
      <c r="BC17">
        <v>0.35504333333333332</v>
      </c>
      <c r="BD17">
        <v>0.34256333333333333</v>
      </c>
      <c r="BE17">
        <v>0.10972333333333334</v>
      </c>
      <c r="BF17">
        <v>9.1399333333333332E-2</v>
      </c>
      <c r="BG17">
        <v>0.14374666666666666</v>
      </c>
    </row>
    <row r="21" spans="1:59" x14ac:dyDescent="0.25">
      <c r="S21" s="7" t="s">
        <v>23</v>
      </c>
      <c r="T21" s="7" t="s">
        <v>24</v>
      </c>
      <c r="U21" s="7" t="s">
        <v>49</v>
      </c>
      <c r="V21" s="7" t="s">
        <v>51</v>
      </c>
      <c r="W21" s="7" t="s">
        <v>52</v>
      </c>
      <c r="X21" s="7" t="s">
        <v>53</v>
      </c>
    </row>
    <row r="22" spans="1:59" x14ac:dyDescent="0.25">
      <c r="S22" s="7">
        <v>1</v>
      </c>
      <c r="T22" s="7" t="s">
        <v>50</v>
      </c>
      <c r="U22" s="7">
        <v>0.51941000000000004</v>
      </c>
      <c r="V22" s="7">
        <v>0.67579333333333336</v>
      </c>
      <c r="W22" s="7">
        <v>0.49660333333333334</v>
      </c>
      <c r="X22" s="7">
        <v>0.30668999999999996</v>
      </c>
    </row>
    <row r="23" spans="1:59" x14ac:dyDescent="0.25">
      <c r="S23" s="7">
        <v>1</v>
      </c>
      <c r="T23" s="7" t="s">
        <v>50</v>
      </c>
      <c r="U23" s="7">
        <v>0.26781333333333329</v>
      </c>
      <c r="V23" s="7">
        <v>0.48479</v>
      </c>
      <c r="W23" s="7">
        <v>0.29875666666666673</v>
      </c>
      <c r="X23" s="7">
        <v>0.23284000000000002</v>
      </c>
    </row>
    <row r="24" spans="1:59" x14ac:dyDescent="0.25">
      <c r="S24" s="7">
        <v>1</v>
      </c>
      <c r="T24" s="7" t="s">
        <v>50</v>
      </c>
      <c r="U24" s="7">
        <v>0.28460666666666667</v>
      </c>
      <c r="V24" s="7">
        <v>0.38787333333333335</v>
      </c>
      <c r="W24" s="7">
        <v>0.21537333333333333</v>
      </c>
      <c r="X24" s="7">
        <v>0.21948000000000001</v>
      </c>
    </row>
    <row r="25" spans="1:59" x14ac:dyDescent="0.25">
      <c r="S25" s="7">
        <v>2</v>
      </c>
      <c r="T25" s="7" t="s">
        <v>50</v>
      </c>
      <c r="U25" s="7">
        <v>0.56338333333333335</v>
      </c>
      <c r="V25" s="7">
        <v>0.7310766666666666</v>
      </c>
      <c r="W25" s="7">
        <v>0.58104</v>
      </c>
      <c r="X25" s="7">
        <v>9.6666666666666679E-2</v>
      </c>
    </row>
    <row r="26" spans="1:59" x14ac:dyDescent="0.25">
      <c r="S26" s="7">
        <v>2</v>
      </c>
      <c r="T26" s="7" t="s">
        <v>50</v>
      </c>
      <c r="U26" s="7">
        <v>0.62971333333333324</v>
      </c>
      <c r="V26" s="7">
        <v>0.84825666666666655</v>
      </c>
      <c r="W26" s="7">
        <v>0.72421666666666662</v>
      </c>
      <c r="X26" s="7">
        <v>0.13915000000000002</v>
      </c>
    </row>
    <row r="27" spans="1:59" x14ac:dyDescent="0.25">
      <c r="S27" s="7">
        <v>2</v>
      </c>
      <c r="T27" s="7" t="s">
        <v>50</v>
      </c>
      <c r="U27" s="7">
        <v>0.55247333333333337</v>
      </c>
      <c r="V27" s="7">
        <v>0.63885333333333338</v>
      </c>
      <c r="W27" s="7">
        <v>0.51595333333333326</v>
      </c>
      <c r="X27" s="7">
        <v>0.11761333333333333</v>
      </c>
    </row>
    <row r="28" spans="1:59" x14ac:dyDescent="0.25">
      <c r="S28" s="7">
        <v>3</v>
      </c>
      <c r="T28" s="7" t="s">
        <v>50</v>
      </c>
      <c r="U28" s="7">
        <v>0.64958666666666665</v>
      </c>
      <c r="V28" s="7">
        <v>0.84138000000000002</v>
      </c>
      <c r="W28" s="7">
        <v>0.54616666666666669</v>
      </c>
      <c r="X28" s="7">
        <v>0.16611000000000001</v>
      </c>
    </row>
    <row r="29" spans="1:59" x14ac:dyDescent="0.25">
      <c r="S29" s="7">
        <v>3</v>
      </c>
      <c r="T29" s="7" t="s">
        <v>50</v>
      </c>
      <c r="U29" s="7">
        <v>0.59705666666666668</v>
      </c>
      <c r="V29" s="7">
        <v>0.79049000000000003</v>
      </c>
      <c r="W29" s="7">
        <v>0.44837666666666665</v>
      </c>
      <c r="X29" s="7">
        <v>0.18501000000000001</v>
      </c>
    </row>
    <row r="30" spans="1:59" x14ac:dyDescent="0.25">
      <c r="S30" s="7">
        <v>3</v>
      </c>
      <c r="T30" s="7" t="s">
        <v>50</v>
      </c>
      <c r="U30" s="7">
        <v>0.57181666666666675</v>
      </c>
      <c r="V30" s="7">
        <v>0.56575666666666669</v>
      </c>
      <c r="W30" s="7">
        <v>0.31820333333333334</v>
      </c>
      <c r="X30" s="7">
        <v>0.14280999999999999</v>
      </c>
    </row>
    <row r="31" spans="1:59" x14ac:dyDescent="0.25">
      <c r="S31" s="7">
        <v>4</v>
      </c>
      <c r="T31" s="7" t="s">
        <v>50</v>
      </c>
      <c r="U31" s="7">
        <v>0.57181666666666675</v>
      </c>
      <c r="V31" s="7">
        <v>0.56575666666666669</v>
      </c>
      <c r="W31" s="7">
        <v>0.31820333333333334</v>
      </c>
      <c r="X31" s="7">
        <v>0.14280999999999999</v>
      </c>
    </row>
    <row r="32" spans="1:59" x14ac:dyDescent="0.25">
      <c r="S32" s="7">
        <v>4</v>
      </c>
      <c r="T32" s="7" t="s">
        <v>50</v>
      </c>
      <c r="U32" s="7">
        <v>0.30979000000000001</v>
      </c>
      <c r="V32" s="7">
        <v>0.26666666666666666</v>
      </c>
      <c r="W32" s="7">
        <v>0.25777333333333335</v>
      </c>
      <c r="X32" s="7">
        <v>0.15462666666666666</v>
      </c>
    </row>
    <row r="33" spans="18:29" x14ac:dyDescent="0.25">
      <c r="S33" s="7">
        <v>4</v>
      </c>
      <c r="T33" s="7" t="s">
        <v>50</v>
      </c>
      <c r="U33" s="7">
        <v>0.12299666666666666</v>
      </c>
      <c r="V33" s="7">
        <v>0.28728666666666669</v>
      </c>
      <c r="W33" s="7">
        <v>0.19247</v>
      </c>
      <c r="X33" s="7">
        <v>0.10607</v>
      </c>
    </row>
    <row r="34" spans="18:29" x14ac:dyDescent="0.25">
      <c r="S34" s="7">
        <v>5</v>
      </c>
      <c r="T34" s="7" t="s">
        <v>50</v>
      </c>
      <c r="U34" s="7">
        <v>0.11784333333333334</v>
      </c>
      <c r="V34" s="7">
        <v>0.34053333333333335</v>
      </c>
      <c r="W34" s="7">
        <v>0.26208666666666663</v>
      </c>
      <c r="X34" s="7">
        <v>0.30152333333333331</v>
      </c>
    </row>
    <row r="35" spans="18:29" x14ac:dyDescent="0.25">
      <c r="S35" s="7">
        <v>5</v>
      </c>
      <c r="T35" s="7" t="s">
        <v>50</v>
      </c>
      <c r="U35" s="7">
        <v>0.13775000000000001</v>
      </c>
      <c r="V35" s="7">
        <v>0.26869333333333334</v>
      </c>
      <c r="W35" s="7">
        <v>0.32384999999999997</v>
      </c>
      <c r="X35" s="7">
        <v>0.30063666666666666</v>
      </c>
    </row>
    <row r="36" spans="18:29" x14ac:dyDescent="0.25">
      <c r="S36" s="7">
        <v>5</v>
      </c>
      <c r="T36" s="7" t="s">
        <v>50</v>
      </c>
      <c r="U36" s="7">
        <v>0.11086</v>
      </c>
      <c r="V36" s="7">
        <v>0.33784999999999998</v>
      </c>
      <c r="W36" s="7">
        <v>0.51790666666666674</v>
      </c>
      <c r="X36" s="7">
        <v>0.41747333333333336</v>
      </c>
    </row>
    <row r="37" spans="18:29" x14ac:dyDescent="0.25">
      <c r="S37" s="7">
        <v>6</v>
      </c>
      <c r="T37" s="7" t="s">
        <v>50</v>
      </c>
      <c r="U37" s="7">
        <v>0.38296666666666668</v>
      </c>
      <c r="V37" s="7">
        <v>0.49506000000000006</v>
      </c>
      <c r="W37" s="7">
        <v>0.28142</v>
      </c>
      <c r="X37" s="7">
        <v>0.22906000000000001</v>
      </c>
    </row>
    <row r="38" spans="18:29" x14ac:dyDescent="0.25">
      <c r="S38" s="7">
        <v>6</v>
      </c>
      <c r="T38" s="7" t="s">
        <v>50</v>
      </c>
      <c r="U38" s="7">
        <v>0.35710333333333333</v>
      </c>
      <c r="V38" s="7">
        <v>0.41039333333333333</v>
      </c>
      <c r="W38" s="7">
        <v>0.30011333333333329</v>
      </c>
      <c r="X38" s="7">
        <v>0.21681000000000003</v>
      </c>
    </row>
    <row r="39" spans="18:29" x14ac:dyDescent="0.25">
      <c r="S39" s="7">
        <v>6</v>
      </c>
      <c r="T39" s="7" t="s">
        <v>50</v>
      </c>
      <c r="U39" s="7">
        <v>0.28469666666666665</v>
      </c>
      <c r="V39" s="7">
        <v>0.40329666666666664</v>
      </c>
      <c r="W39" s="7">
        <v>0.34625666666666666</v>
      </c>
      <c r="X39" s="7">
        <v>0.19568333333333332</v>
      </c>
    </row>
    <row r="40" spans="18:29" x14ac:dyDescent="0.25">
      <c r="S40" s="7">
        <v>7</v>
      </c>
      <c r="T40" s="7" t="s">
        <v>50</v>
      </c>
      <c r="U40" s="7">
        <v>0.18204666666666669</v>
      </c>
      <c r="V40" s="7">
        <v>0.23928666666666668</v>
      </c>
      <c r="W40" s="7">
        <v>0.36696000000000001</v>
      </c>
      <c r="X40" s="7">
        <v>0.25894</v>
      </c>
    </row>
    <row r="41" spans="18:29" x14ac:dyDescent="0.25">
      <c r="S41" s="7">
        <v>7</v>
      </c>
      <c r="T41" s="7" t="s">
        <v>50</v>
      </c>
      <c r="U41" s="7">
        <v>0.22485333333333335</v>
      </c>
      <c r="V41" s="7">
        <v>0.23664666666666667</v>
      </c>
      <c r="W41" s="7">
        <v>0.34257333333333334</v>
      </c>
      <c r="X41" s="7">
        <v>0.26576</v>
      </c>
    </row>
    <row r="42" spans="18:29" x14ac:dyDescent="0.25">
      <c r="S42" s="7">
        <v>7</v>
      </c>
      <c r="T42" s="7" t="s">
        <v>50</v>
      </c>
      <c r="U42" s="7">
        <v>0.16758999999999999</v>
      </c>
      <c r="V42" s="7">
        <v>0.23005</v>
      </c>
      <c r="W42" s="7">
        <v>0.31868999999999997</v>
      </c>
      <c r="X42" s="7">
        <v>0.17279666666666668</v>
      </c>
    </row>
    <row r="43" spans="18:29" x14ac:dyDescent="0.25">
      <c r="S43" s="7">
        <v>8</v>
      </c>
      <c r="T43" s="7" t="s">
        <v>50</v>
      </c>
      <c r="U43" s="7">
        <v>0.57634333333333332</v>
      </c>
      <c r="V43" s="7">
        <v>1.4161333333333335</v>
      </c>
      <c r="W43" s="7">
        <v>1.1309666666666667</v>
      </c>
      <c r="X43" s="7">
        <v>0.43130666666666667</v>
      </c>
    </row>
    <row r="44" spans="18:29" x14ac:dyDescent="0.25">
      <c r="S44" s="7">
        <v>8</v>
      </c>
      <c r="T44" s="7" t="s">
        <v>50</v>
      </c>
      <c r="U44" s="7">
        <v>0.59718333333333329</v>
      </c>
      <c r="V44" s="7">
        <v>1.5076333333333334</v>
      </c>
      <c r="W44" s="7">
        <v>1.4932333333333334</v>
      </c>
      <c r="X44" s="7">
        <v>0.3576766666666667</v>
      </c>
    </row>
    <row r="45" spans="18:29" x14ac:dyDescent="0.25">
      <c r="S45" s="7">
        <v>8</v>
      </c>
      <c r="T45" s="7" t="s">
        <v>50</v>
      </c>
      <c r="U45" s="7">
        <v>0.42997999999999997</v>
      </c>
      <c r="V45" s="7">
        <v>0.94216333333333324</v>
      </c>
      <c r="W45" s="7">
        <v>1.2191333333333334</v>
      </c>
      <c r="X45" s="7">
        <v>0.37546999999999997</v>
      </c>
    </row>
    <row r="46" spans="18:29" x14ac:dyDescent="0.25">
      <c r="S46" s="7">
        <v>9</v>
      </c>
      <c r="T46" s="7" t="s">
        <v>50</v>
      </c>
      <c r="U46" s="7">
        <v>0.16431333333333334</v>
      </c>
      <c r="V46" s="7">
        <v>0.14033999999999999</v>
      </c>
      <c r="W46" s="7">
        <v>0.10871000000000001</v>
      </c>
      <c r="X46" s="7">
        <v>0.11407333333333332</v>
      </c>
    </row>
    <row r="47" spans="18:29" x14ac:dyDescent="0.25">
      <c r="S47" s="7">
        <v>9</v>
      </c>
      <c r="T47" s="7" t="s">
        <v>50</v>
      </c>
      <c r="U47" s="7">
        <v>0.19604666666666667</v>
      </c>
      <c r="V47" s="7">
        <v>0.14044999999999999</v>
      </c>
      <c r="W47" s="7">
        <v>0.1179</v>
      </c>
      <c r="X47" s="7">
        <v>9.8424666666666674E-2</v>
      </c>
    </row>
    <row r="48" spans="18:29" x14ac:dyDescent="0.25">
      <c r="R48" s="16"/>
      <c r="S48" s="7">
        <v>9</v>
      </c>
      <c r="T48" s="7" t="s">
        <v>50</v>
      </c>
      <c r="U48" s="7">
        <v>0.18779333333333334</v>
      </c>
      <c r="V48" s="7">
        <v>0.15909333333333334</v>
      </c>
      <c r="W48" s="7">
        <v>0.17149</v>
      </c>
      <c r="X48" s="7">
        <v>0.18806999999999999</v>
      </c>
      <c r="Z48">
        <f>AVERAGE(U22:U48)</f>
        <v>0.36140123456790124</v>
      </c>
      <c r="AA48">
        <f t="shared" ref="AA48:AC48" si="0">AVERAGE(V22:V48)</f>
        <v>0.53154086419753088</v>
      </c>
      <c r="AB48">
        <f t="shared" si="0"/>
        <v>0.45238617283950622</v>
      </c>
      <c r="AC48">
        <f t="shared" si="0"/>
        <v>0.21976227160493825</v>
      </c>
    </row>
    <row r="49" spans="18:29" x14ac:dyDescent="0.25">
      <c r="R49" s="15"/>
      <c r="S49" s="7">
        <v>1</v>
      </c>
      <c r="T49" s="7" t="s">
        <v>27</v>
      </c>
      <c r="U49" s="7">
        <v>0.21897999999999998</v>
      </c>
      <c r="V49" s="7">
        <v>0.43069333333333332</v>
      </c>
      <c r="W49" s="7">
        <v>0.28747</v>
      </c>
      <c r="X49" s="7">
        <v>0.22248666666666669</v>
      </c>
      <c r="Z49">
        <f>STDEV(U22:U48)</f>
        <v>0.19066987580486555</v>
      </c>
      <c r="AA49">
        <f t="shared" ref="AA49:AC49" si="1">STDEV(V22:V48)</f>
        <v>0.35506675265098159</v>
      </c>
      <c r="AB49">
        <f t="shared" si="1"/>
        <v>0.33541249685664659</v>
      </c>
      <c r="AC49">
        <f t="shared" si="1"/>
        <v>9.7403061980908742E-2</v>
      </c>
    </row>
    <row r="50" spans="18:29" x14ac:dyDescent="0.25">
      <c r="S50" s="7">
        <v>1</v>
      </c>
      <c r="T50" s="7" t="s">
        <v>27</v>
      </c>
      <c r="U50" s="7">
        <v>0.28502</v>
      </c>
      <c r="V50" s="7">
        <v>0.41139333333333333</v>
      </c>
      <c r="W50" s="7">
        <v>0.35044333333333327</v>
      </c>
      <c r="X50" s="7">
        <v>0.22069333333333332</v>
      </c>
      <c r="Z50">
        <f>Z49/SQRT(COUNTA(U22:U48))</f>
        <v>3.6694434707430543E-2</v>
      </c>
      <c r="AA50">
        <f t="shared" ref="AA50:AC50" si="2">AA49/SQRT(COUNTA(V22:V48))</f>
        <v>6.8332628407776833E-2</v>
      </c>
      <c r="AB50">
        <f t="shared" si="2"/>
        <v>6.4550165116583139E-2</v>
      </c>
      <c r="AC50">
        <f t="shared" si="2"/>
        <v>1.8745228018190487E-2</v>
      </c>
    </row>
    <row r="51" spans="18:29" x14ac:dyDescent="0.25">
      <c r="S51" s="7">
        <v>1</v>
      </c>
      <c r="T51" s="7" t="s">
        <v>27</v>
      </c>
      <c r="U51" s="7">
        <v>0.23137666666666667</v>
      </c>
      <c r="V51" s="7">
        <v>0.40539666666666668</v>
      </c>
      <c r="W51" s="7">
        <v>0.23190666666666668</v>
      </c>
      <c r="X51" s="7">
        <v>0.21112666666666668</v>
      </c>
    </row>
    <row r="52" spans="18:29" x14ac:dyDescent="0.25">
      <c r="S52" s="7">
        <v>2</v>
      </c>
      <c r="T52" s="7" t="s">
        <v>27</v>
      </c>
      <c r="U52" s="7">
        <v>0.40400999999999998</v>
      </c>
      <c r="V52" s="7">
        <v>0.60753999999999997</v>
      </c>
      <c r="W52" s="7">
        <v>0.29950333333333329</v>
      </c>
      <c r="X52" s="7">
        <v>0.10001700000000001</v>
      </c>
    </row>
    <row r="53" spans="18:29" x14ac:dyDescent="0.25">
      <c r="S53" s="7">
        <v>2</v>
      </c>
      <c r="T53" s="7" t="s">
        <v>27</v>
      </c>
      <c r="U53" s="7">
        <v>0.44110333333333335</v>
      </c>
      <c r="V53" s="7">
        <v>0.53268666666666664</v>
      </c>
      <c r="W53" s="7">
        <v>0.3310933333333333</v>
      </c>
      <c r="X53" s="7">
        <v>0.13744333333333333</v>
      </c>
    </row>
    <row r="54" spans="18:29" x14ac:dyDescent="0.25">
      <c r="S54" s="7">
        <v>2</v>
      </c>
      <c r="T54" s="7" t="s">
        <v>27</v>
      </c>
      <c r="U54" s="7">
        <v>0.37643333333333334</v>
      </c>
      <c r="V54" s="7">
        <v>0.47143666666666667</v>
      </c>
      <c r="W54" s="7">
        <v>0.33616333333333337</v>
      </c>
      <c r="X54" s="7">
        <v>0.100757</v>
      </c>
      <c r="AA54" t="s">
        <v>31</v>
      </c>
    </row>
    <row r="55" spans="18:29" x14ac:dyDescent="0.25">
      <c r="S55" s="7">
        <v>3</v>
      </c>
      <c r="T55" s="7" t="s">
        <v>27</v>
      </c>
      <c r="U55" s="7">
        <v>0.47191333333333335</v>
      </c>
      <c r="V55" s="7">
        <v>0.68692333333333322</v>
      </c>
      <c r="W55" s="7">
        <v>0.34594333333333332</v>
      </c>
      <c r="X55" s="7">
        <v>0.14632000000000001</v>
      </c>
      <c r="AA55" t="s">
        <v>6</v>
      </c>
    </row>
    <row r="56" spans="18:29" x14ac:dyDescent="0.25">
      <c r="S56" s="7">
        <v>3</v>
      </c>
      <c r="T56" s="7" t="s">
        <v>27</v>
      </c>
      <c r="U56" s="7">
        <v>0.58328999999999998</v>
      </c>
      <c r="V56" s="7">
        <v>0.82147999999999988</v>
      </c>
      <c r="W56" s="7">
        <v>0.52676666666666672</v>
      </c>
      <c r="X56" s="7">
        <v>0.18887333333333334</v>
      </c>
    </row>
    <row r="57" spans="18:29" x14ac:dyDescent="0.25">
      <c r="S57" s="7">
        <v>3</v>
      </c>
      <c r="T57" s="7" t="s">
        <v>27</v>
      </c>
      <c r="U57" s="7">
        <v>0.50669333333333333</v>
      </c>
      <c r="V57" s="7">
        <v>0.7739033333333335</v>
      </c>
      <c r="W57" s="7">
        <v>0.46722666666666668</v>
      </c>
      <c r="X57" s="7">
        <v>0.17074999999999999</v>
      </c>
    </row>
    <row r="58" spans="18:29" x14ac:dyDescent="0.25">
      <c r="S58" s="7">
        <v>4</v>
      </c>
      <c r="T58" s="7" t="s">
        <v>27</v>
      </c>
      <c r="U58" s="7">
        <v>0.26297999999999999</v>
      </c>
      <c r="V58" s="7">
        <v>0.27797666666666671</v>
      </c>
      <c r="W58" s="7">
        <v>0.3358733333333333</v>
      </c>
      <c r="X58" s="7">
        <v>0.18499333333333334</v>
      </c>
    </row>
    <row r="59" spans="18:29" x14ac:dyDescent="0.25">
      <c r="S59" s="7">
        <v>4</v>
      </c>
      <c r="T59" s="7" t="s">
        <v>27</v>
      </c>
      <c r="U59" s="7">
        <v>0.25009999999999999</v>
      </c>
      <c r="V59" s="7">
        <v>0.23445333333333332</v>
      </c>
      <c r="W59" s="7">
        <v>0.24725999999999995</v>
      </c>
      <c r="X59" s="7">
        <v>0.12638333333333332</v>
      </c>
    </row>
    <row r="60" spans="18:29" x14ac:dyDescent="0.25">
      <c r="S60" s="7">
        <v>4</v>
      </c>
      <c r="T60" s="7" t="s">
        <v>27</v>
      </c>
      <c r="U60" s="7">
        <v>0.12833666666666665</v>
      </c>
      <c r="V60" s="7">
        <v>0.16663000000000003</v>
      </c>
      <c r="W60" s="7">
        <v>0.12565000000000001</v>
      </c>
      <c r="X60" s="7">
        <v>8.3079333333333338E-2</v>
      </c>
    </row>
    <row r="61" spans="18:29" x14ac:dyDescent="0.25">
      <c r="S61" s="7">
        <v>5</v>
      </c>
      <c r="T61" s="7" t="s">
        <v>27</v>
      </c>
      <c r="U61" s="7">
        <v>0.13224</v>
      </c>
      <c r="V61" s="7">
        <v>0.41698666666666667</v>
      </c>
      <c r="W61" s="7">
        <v>0.32252999999999998</v>
      </c>
      <c r="X61" s="7">
        <v>0.35178000000000004</v>
      </c>
    </row>
    <row r="62" spans="18:29" x14ac:dyDescent="0.25">
      <c r="S62" s="7">
        <v>5</v>
      </c>
      <c r="T62" s="7" t="s">
        <v>27</v>
      </c>
      <c r="U62" s="7">
        <v>0.13759333333333335</v>
      </c>
      <c r="V62" s="7">
        <v>0.32456000000000002</v>
      </c>
      <c r="W62" s="7">
        <v>0.33483333333333332</v>
      </c>
      <c r="X62" s="7">
        <v>0.34593666666666661</v>
      </c>
    </row>
    <row r="63" spans="18:29" x14ac:dyDescent="0.25">
      <c r="S63" s="7">
        <v>5</v>
      </c>
      <c r="T63" s="7" t="s">
        <v>27</v>
      </c>
      <c r="U63" s="7">
        <v>0.15654666666666667</v>
      </c>
      <c r="V63" s="7">
        <v>0.37413999999999997</v>
      </c>
      <c r="W63" s="7">
        <v>0.46553666666666665</v>
      </c>
      <c r="X63" s="7">
        <v>0.41461333333333333</v>
      </c>
    </row>
    <row r="64" spans="18:29" x14ac:dyDescent="0.25">
      <c r="S64" s="7">
        <v>6</v>
      </c>
      <c r="T64" s="7" t="s">
        <v>27</v>
      </c>
      <c r="U64" s="7">
        <v>0.33160333333333331</v>
      </c>
      <c r="V64" s="7">
        <v>0.43556666666666666</v>
      </c>
      <c r="W64" s="7">
        <v>0.27782000000000001</v>
      </c>
      <c r="X64" s="7">
        <v>0.19816</v>
      </c>
    </row>
    <row r="65" spans="19:29" x14ac:dyDescent="0.25">
      <c r="S65" s="7">
        <v>6</v>
      </c>
      <c r="T65" s="7" t="s">
        <v>27</v>
      </c>
      <c r="U65" s="7">
        <v>0.26009000000000004</v>
      </c>
      <c r="V65" s="7">
        <v>0.43876999999999994</v>
      </c>
      <c r="W65" s="7">
        <v>0.41319</v>
      </c>
      <c r="X65" s="7">
        <v>0.19237666666666667</v>
      </c>
    </row>
    <row r="66" spans="19:29" x14ac:dyDescent="0.25">
      <c r="S66" s="7">
        <v>6</v>
      </c>
      <c r="T66" s="7" t="s">
        <v>27</v>
      </c>
      <c r="U66" s="7">
        <v>0.27655333333333332</v>
      </c>
      <c r="V66" s="7">
        <v>0.38705000000000006</v>
      </c>
      <c r="W66" s="7">
        <v>0.34485666666666664</v>
      </c>
      <c r="X66" s="7">
        <v>0.2155033333333333</v>
      </c>
    </row>
    <row r="67" spans="19:29" x14ac:dyDescent="0.25">
      <c r="S67" s="7">
        <v>7</v>
      </c>
      <c r="T67" s="7" t="s">
        <v>27</v>
      </c>
      <c r="U67" s="7">
        <v>0.23013666666666666</v>
      </c>
      <c r="V67" s="7">
        <v>0.34230333333333335</v>
      </c>
      <c r="W67" s="7">
        <v>0.44545333333333331</v>
      </c>
      <c r="X67" s="7">
        <v>0.32371</v>
      </c>
    </row>
    <row r="68" spans="19:29" x14ac:dyDescent="0.25">
      <c r="S68" s="7">
        <v>7</v>
      </c>
      <c r="T68" s="7" t="s">
        <v>27</v>
      </c>
      <c r="U68" s="7">
        <v>0.22918000000000002</v>
      </c>
      <c r="V68" s="7">
        <v>0.28764333333333331</v>
      </c>
      <c r="W68" s="7">
        <v>0.41651333333333335</v>
      </c>
      <c r="X68" s="7">
        <v>0.27251666666666668</v>
      </c>
    </row>
    <row r="69" spans="19:29" x14ac:dyDescent="0.25">
      <c r="S69" s="7">
        <v>7</v>
      </c>
      <c r="T69" s="7" t="s">
        <v>27</v>
      </c>
      <c r="U69" s="7">
        <v>0.22499666666666665</v>
      </c>
      <c r="V69" s="7">
        <v>0.29973999999999995</v>
      </c>
      <c r="W69" s="7">
        <v>0.40893333333333337</v>
      </c>
      <c r="X69" s="7">
        <v>0.30812</v>
      </c>
    </row>
    <row r="70" spans="19:29" x14ac:dyDescent="0.25">
      <c r="S70" s="7">
        <v>8</v>
      </c>
      <c r="T70" s="7" t="s">
        <v>27</v>
      </c>
      <c r="U70" s="7">
        <v>0.54626666666666679</v>
      </c>
      <c r="V70" s="7">
        <v>1.4423999999999999</v>
      </c>
      <c r="W70" s="7">
        <v>1.3023666666666667</v>
      </c>
      <c r="X70" s="7">
        <v>0.45079999999999992</v>
      </c>
    </row>
    <row r="71" spans="19:29" x14ac:dyDescent="0.25">
      <c r="S71" s="7">
        <v>8</v>
      </c>
      <c r="T71" s="7" t="s">
        <v>27</v>
      </c>
      <c r="U71" s="7">
        <v>0.56924666666666657</v>
      </c>
      <c r="V71" s="7">
        <v>1.0158233333333333</v>
      </c>
      <c r="W71" s="7">
        <v>0.88557333333333332</v>
      </c>
      <c r="X71" s="7">
        <v>0.35504333333333332</v>
      </c>
    </row>
    <row r="72" spans="19:29" x14ac:dyDescent="0.25">
      <c r="S72" s="7">
        <v>8</v>
      </c>
      <c r="T72" s="7" t="s">
        <v>27</v>
      </c>
      <c r="U72" s="7">
        <v>0.45517333333333337</v>
      </c>
      <c r="V72" s="7">
        <v>1.01034</v>
      </c>
      <c r="W72" s="7">
        <v>0.79226000000000008</v>
      </c>
      <c r="X72" s="7">
        <v>0.34256333333333333</v>
      </c>
    </row>
    <row r="73" spans="19:29" x14ac:dyDescent="0.25">
      <c r="S73" s="7">
        <v>9</v>
      </c>
      <c r="T73" s="7" t="s">
        <v>27</v>
      </c>
      <c r="U73" s="7">
        <v>0.16416333333333333</v>
      </c>
      <c r="V73" s="7">
        <v>0.13870333333333335</v>
      </c>
      <c r="W73" s="7">
        <v>0.12181666666666668</v>
      </c>
      <c r="X73" s="7">
        <v>0.10972333333333334</v>
      </c>
    </row>
    <row r="74" spans="19:29" x14ac:dyDescent="0.25">
      <c r="S74" s="7">
        <v>9</v>
      </c>
      <c r="T74" s="7" t="s">
        <v>27</v>
      </c>
      <c r="U74" s="7">
        <v>0.17612000000000003</v>
      </c>
      <c r="V74" s="7">
        <v>0.15421333333333331</v>
      </c>
      <c r="W74" s="7">
        <v>0.11263666666666666</v>
      </c>
      <c r="X74" s="7">
        <v>9.1399333333333332E-2</v>
      </c>
    </row>
    <row r="75" spans="19:29" x14ac:dyDescent="0.25">
      <c r="S75" s="7">
        <v>9</v>
      </c>
      <c r="T75" s="7" t="s">
        <v>27</v>
      </c>
      <c r="U75" s="7">
        <v>0.16450333333333333</v>
      </c>
      <c r="V75" s="7">
        <v>0.16947000000000001</v>
      </c>
      <c r="W75" s="7">
        <v>0.14078333333333332</v>
      </c>
      <c r="X75" s="7">
        <v>0.14374666666666666</v>
      </c>
      <c r="Z75">
        <f>AVERAGE(U49:U75)</f>
        <v>0.30424629629629635</v>
      </c>
      <c r="AA75">
        <f>AVERAGE(V49:V75)</f>
        <v>0.48363790123456779</v>
      </c>
      <c r="AB75">
        <f t="shared" ref="AB75" si="3">AVERAGE(W49:W75)</f>
        <v>0.39520012345679018</v>
      </c>
      <c r="AC75">
        <f t="shared" ref="AC75" si="4">AVERAGE(X49:X75)</f>
        <v>0.22255244444444447</v>
      </c>
    </row>
    <row r="76" spans="19:29" x14ac:dyDescent="0.25">
      <c r="Z76">
        <f>STDEV(U49:U75)</f>
        <v>0.14365797795527896</v>
      </c>
      <c r="AA76">
        <f t="shared" ref="AA76" si="5">STDEV(V49:V75)</f>
        <v>0.30573443979686754</v>
      </c>
      <c r="AB76">
        <f t="shared" ref="AB76" si="6">STDEV(W49:W75)</f>
        <v>0.25222643047024623</v>
      </c>
      <c r="AC76">
        <f t="shared" ref="AC76" si="7">STDEV(X49:X75)</f>
        <v>0.10517022387088118</v>
      </c>
    </row>
    <row r="77" spans="19:29" x14ac:dyDescent="0.25">
      <c r="Z77">
        <f>Z76/SQRT(COUNTA(U49:U75))</f>
        <v>2.7646990747905876E-2</v>
      </c>
      <c r="AA77">
        <f t="shared" ref="AA77" si="8">AA76/SQRT(COUNTA(V49:V75))</f>
        <v>5.8838620372420304E-2</v>
      </c>
      <c r="AB77">
        <f t="shared" ref="AB77" si="9">AB76/SQRT(COUNTA(W49:W75))</f>
        <v>4.8540999176245027E-2</v>
      </c>
      <c r="AC77">
        <f t="shared" ref="AC77" si="10">AC76/SQRT(COUNTA(X49:X75))</f>
        <v>2.024001902086215E-2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6"/>
  <sheetViews>
    <sheetView topLeftCell="A197" zoomScale="70" zoomScaleNormal="70" workbookViewId="0">
      <selection activeCell="S238" sqref="S238"/>
    </sheetView>
  </sheetViews>
  <sheetFormatPr defaultRowHeight="15" x14ac:dyDescent="0.25"/>
  <sheetData>
    <row r="1" spans="1:23" s="18" customFormat="1" x14ac:dyDescent="0.25">
      <c r="A1" s="19" t="s">
        <v>10</v>
      </c>
      <c r="V1" s="19"/>
    </row>
    <row r="2" spans="1:23" s="7" customFormat="1" x14ac:dyDescent="0.25">
      <c r="A2" s="17"/>
      <c r="B2" s="7" t="s">
        <v>33</v>
      </c>
      <c r="V2" s="17"/>
    </row>
    <row r="3" spans="1:23" s="7" customFormat="1" x14ac:dyDescent="0.25">
      <c r="A3" s="7" t="s">
        <v>58</v>
      </c>
      <c r="B3" s="17">
        <v>1</v>
      </c>
      <c r="C3" s="17">
        <v>2</v>
      </c>
      <c r="D3" s="17">
        <v>3</v>
      </c>
      <c r="E3" s="17">
        <v>4</v>
      </c>
      <c r="F3" s="17">
        <v>5</v>
      </c>
      <c r="G3" s="17">
        <v>6</v>
      </c>
      <c r="H3" s="17">
        <v>7</v>
      </c>
      <c r="I3" s="17">
        <v>8</v>
      </c>
      <c r="K3" s="17">
        <v>1</v>
      </c>
      <c r="L3" s="17">
        <v>2</v>
      </c>
      <c r="M3" s="17">
        <v>3</v>
      </c>
      <c r="N3" s="17">
        <v>4</v>
      </c>
      <c r="O3" s="17">
        <v>5</v>
      </c>
      <c r="P3" s="17">
        <v>6</v>
      </c>
      <c r="Q3" s="17">
        <v>7</v>
      </c>
      <c r="R3" s="17">
        <v>8</v>
      </c>
      <c r="V3" s="17"/>
    </row>
    <row r="4" spans="1:23" s="7" customFormat="1" x14ac:dyDescent="0.25">
      <c r="A4" s="7" t="s">
        <v>56</v>
      </c>
      <c r="B4" s="7">
        <v>0</v>
      </c>
      <c r="C4" s="7">
        <v>0</v>
      </c>
      <c r="D4" s="7">
        <v>0</v>
      </c>
      <c r="E4" s="7">
        <v>0</v>
      </c>
      <c r="F4" s="7">
        <v>11</v>
      </c>
      <c r="G4" s="7">
        <v>3</v>
      </c>
      <c r="H4" s="7">
        <v>7</v>
      </c>
      <c r="I4" s="7">
        <v>7</v>
      </c>
      <c r="K4" s="7" t="e">
        <f t="shared" ref="K4:R4" si="0">B4/B8*100</f>
        <v>#DIV/0!</v>
      </c>
      <c r="L4" s="7" t="e">
        <f t="shared" si="0"/>
        <v>#DIV/0!</v>
      </c>
      <c r="M4" s="7" t="e">
        <f t="shared" si="0"/>
        <v>#DIV/0!</v>
      </c>
      <c r="N4" s="7" t="e">
        <f t="shared" si="0"/>
        <v>#DIV/0!</v>
      </c>
      <c r="O4" s="7">
        <f t="shared" si="0"/>
        <v>57.894736842105267</v>
      </c>
      <c r="P4" s="7">
        <f t="shared" si="0"/>
        <v>15.789473684210526</v>
      </c>
      <c r="Q4" s="7">
        <f t="shared" si="0"/>
        <v>36.84210526315789</v>
      </c>
      <c r="R4" s="7">
        <f t="shared" si="0"/>
        <v>41.17647058823529</v>
      </c>
      <c r="U4" s="7">
        <f>V4</f>
        <v>37.925696594427244</v>
      </c>
      <c r="V4" s="17">
        <f t="array" ref="V4">AVERAGE(IF(ISNUMBER(K4:R4),K4:R4))</f>
        <v>37.925696594427244</v>
      </c>
      <c r="W4" s="7" t="s">
        <v>56</v>
      </c>
    </row>
    <row r="5" spans="1:23" s="7" customFormat="1" x14ac:dyDescent="0.25">
      <c r="A5" s="7" t="s">
        <v>26</v>
      </c>
      <c r="B5" s="7">
        <v>0</v>
      </c>
      <c r="C5" s="7">
        <v>0</v>
      </c>
      <c r="D5" s="7">
        <v>0</v>
      </c>
      <c r="E5" s="7">
        <v>0</v>
      </c>
      <c r="F5" s="7">
        <v>3</v>
      </c>
      <c r="G5" s="7">
        <v>4</v>
      </c>
      <c r="H5" s="7">
        <v>5</v>
      </c>
      <c r="I5" s="7">
        <v>6</v>
      </c>
      <c r="K5" s="7" t="e">
        <f t="shared" ref="K5:R5" si="1">B5/B8*100</f>
        <v>#DIV/0!</v>
      </c>
      <c r="L5" s="7" t="e">
        <f t="shared" si="1"/>
        <v>#DIV/0!</v>
      </c>
      <c r="M5" s="7" t="e">
        <f t="shared" si="1"/>
        <v>#DIV/0!</v>
      </c>
      <c r="N5" s="7" t="e">
        <f t="shared" si="1"/>
        <v>#DIV/0!</v>
      </c>
      <c r="O5" s="7">
        <f t="shared" si="1"/>
        <v>15.789473684210526</v>
      </c>
      <c r="P5" s="7">
        <f t="shared" si="1"/>
        <v>21.052631578947366</v>
      </c>
      <c r="Q5" s="7">
        <f t="shared" si="1"/>
        <v>26.315789473684209</v>
      </c>
      <c r="R5" s="7">
        <f t="shared" si="1"/>
        <v>35.294117647058826</v>
      </c>
      <c r="U5" s="7">
        <f t="shared" ref="U5:U7" si="2">V5</f>
        <v>24.61300309597523</v>
      </c>
      <c r="V5" s="17">
        <f t="array" ref="V5">AVERAGE(IF(ISNUMBER(K5:R5),K5:R5))</f>
        <v>24.61300309597523</v>
      </c>
      <c r="W5" s="7" t="s">
        <v>60</v>
      </c>
    </row>
    <row r="6" spans="1:23" s="7" customFormat="1" x14ac:dyDescent="0.25">
      <c r="A6" s="7" t="s">
        <v>29</v>
      </c>
      <c r="B6" s="7">
        <v>0</v>
      </c>
      <c r="C6" s="7">
        <v>0</v>
      </c>
      <c r="D6" s="7">
        <v>0</v>
      </c>
      <c r="E6" s="7">
        <v>0</v>
      </c>
      <c r="F6" s="7">
        <v>4</v>
      </c>
      <c r="G6" s="7">
        <v>6</v>
      </c>
      <c r="H6" s="7">
        <v>4</v>
      </c>
      <c r="I6" s="7">
        <v>3</v>
      </c>
      <c r="K6" s="7" t="e">
        <f t="shared" ref="K6:R6" si="3">B6/B8*100</f>
        <v>#DIV/0!</v>
      </c>
      <c r="L6" s="7" t="e">
        <f t="shared" si="3"/>
        <v>#DIV/0!</v>
      </c>
      <c r="M6" s="7" t="e">
        <f t="shared" si="3"/>
        <v>#DIV/0!</v>
      </c>
      <c r="N6" s="7" t="e">
        <f t="shared" si="3"/>
        <v>#DIV/0!</v>
      </c>
      <c r="O6" s="7">
        <f t="shared" si="3"/>
        <v>21.052631578947366</v>
      </c>
      <c r="P6" s="7">
        <f t="shared" si="3"/>
        <v>31.578947368421051</v>
      </c>
      <c r="Q6" s="7">
        <f t="shared" si="3"/>
        <v>21.052631578947366</v>
      </c>
      <c r="R6" s="7">
        <f t="shared" si="3"/>
        <v>17.647058823529413</v>
      </c>
      <c r="U6" s="7">
        <f t="shared" si="2"/>
        <v>22.8328173374613</v>
      </c>
      <c r="V6" s="17">
        <f t="array" ref="V6">AVERAGE(IF(ISNUMBER(K6:R6),K6:R6))</f>
        <v>22.8328173374613</v>
      </c>
      <c r="W6" s="7" t="s">
        <v>61</v>
      </c>
    </row>
    <row r="7" spans="1:23" s="7" customFormat="1" x14ac:dyDescent="0.25">
      <c r="A7" s="7" t="s">
        <v>57</v>
      </c>
      <c r="B7" s="7">
        <v>0</v>
      </c>
      <c r="C7" s="7">
        <v>0</v>
      </c>
      <c r="D7" s="7">
        <v>0</v>
      </c>
      <c r="E7" s="7">
        <v>0</v>
      </c>
      <c r="F7" s="7">
        <v>1</v>
      </c>
      <c r="G7" s="7">
        <v>6</v>
      </c>
      <c r="H7" s="7">
        <v>3</v>
      </c>
      <c r="I7" s="7">
        <v>1</v>
      </c>
      <c r="K7" s="7" t="e">
        <f>B7/B9*100</f>
        <v>#DIV/0!</v>
      </c>
      <c r="L7" s="7" t="e">
        <f t="shared" ref="L7:R7" si="4">C7/C8*100</f>
        <v>#DIV/0!</v>
      </c>
      <c r="M7" s="7" t="e">
        <f t="shared" si="4"/>
        <v>#DIV/0!</v>
      </c>
      <c r="N7" s="7" t="e">
        <f t="shared" si="4"/>
        <v>#DIV/0!</v>
      </c>
      <c r="O7" s="7">
        <f t="shared" si="4"/>
        <v>5.2631578947368416</v>
      </c>
      <c r="P7" s="7">
        <f t="shared" si="4"/>
        <v>31.578947368421051</v>
      </c>
      <c r="Q7" s="7">
        <f t="shared" si="4"/>
        <v>15.789473684210526</v>
      </c>
      <c r="R7" s="7">
        <f t="shared" si="4"/>
        <v>5.8823529411764701</v>
      </c>
      <c r="U7" s="7">
        <f t="shared" si="2"/>
        <v>14.628482972136222</v>
      </c>
      <c r="V7" s="17">
        <f t="array" ref="V7">AVERAGE(IF(ISNUMBER(K7:R7),K7:R7))</f>
        <v>14.628482972136222</v>
      </c>
      <c r="W7" s="7" t="s">
        <v>57</v>
      </c>
    </row>
    <row r="8" spans="1:23" s="7" customFormat="1" x14ac:dyDescent="0.25">
      <c r="B8" s="17">
        <f>SUM(B4:B7)</f>
        <v>0</v>
      </c>
      <c r="C8" s="17">
        <f t="shared" ref="C8:I8" si="5">SUM(C4:C7)</f>
        <v>0</v>
      </c>
      <c r="D8" s="17">
        <f t="shared" si="5"/>
        <v>0</v>
      </c>
      <c r="E8" s="17">
        <f t="shared" si="5"/>
        <v>0</v>
      </c>
      <c r="F8" s="17">
        <f t="shared" si="5"/>
        <v>19</v>
      </c>
      <c r="G8" s="17">
        <f t="shared" si="5"/>
        <v>19</v>
      </c>
      <c r="H8" s="17">
        <f t="shared" si="5"/>
        <v>19</v>
      </c>
      <c r="I8" s="17">
        <f t="shared" si="5"/>
        <v>17</v>
      </c>
      <c r="V8" s="17"/>
    </row>
    <row r="10" spans="1:23" x14ac:dyDescent="0.25">
      <c r="A10" s="17"/>
      <c r="B10" s="7" t="s">
        <v>34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</row>
    <row r="11" spans="1:23" x14ac:dyDescent="0.25">
      <c r="A11" s="7" t="s">
        <v>58</v>
      </c>
      <c r="B11" s="17">
        <v>1</v>
      </c>
      <c r="C11" s="17">
        <v>2</v>
      </c>
      <c r="D11" s="17">
        <v>3</v>
      </c>
      <c r="E11" s="17">
        <v>4</v>
      </c>
      <c r="F11" s="17">
        <v>5</v>
      </c>
      <c r="G11" s="17">
        <v>6</v>
      </c>
      <c r="H11" s="17">
        <v>7</v>
      </c>
      <c r="I11" s="17">
        <v>8</v>
      </c>
      <c r="J11" s="7"/>
      <c r="K11" s="17">
        <v>1</v>
      </c>
      <c r="L11" s="17">
        <v>2</v>
      </c>
      <c r="M11" s="17">
        <v>3</v>
      </c>
      <c r="N11" s="17">
        <v>4</v>
      </c>
      <c r="O11" s="17">
        <v>5</v>
      </c>
      <c r="P11" s="17">
        <v>6</v>
      </c>
      <c r="Q11" s="17">
        <v>7</v>
      </c>
      <c r="R11" s="17">
        <v>8</v>
      </c>
    </row>
    <row r="12" spans="1:23" x14ac:dyDescent="0.25">
      <c r="A12" s="7" t="s">
        <v>56</v>
      </c>
      <c r="B12" s="7"/>
      <c r="C12" s="7">
        <v>5</v>
      </c>
      <c r="D12" s="7">
        <v>9</v>
      </c>
      <c r="E12" s="7">
        <v>8</v>
      </c>
      <c r="F12" s="7">
        <v>8</v>
      </c>
      <c r="G12" s="7">
        <v>9</v>
      </c>
      <c r="H12" s="7">
        <v>5</v>
      </c>
      <c r="I12" s="7">
        <v>10</v>
      </c>
      <c r="J12" s="7">
        <v>4</v>
      </c>
      <c r="K12" s="7" t="e">
        <f t="shared" ref="K12:R12" si="6">B12/B16*100</f>
        <v>#DIV/0!</v>
      </c>
      <c r="L12" s="7">
        <f t="shared" si="6"/>
        <v>27.777777777777779</v>
      </c>
      <c r="M12" s="7">
        <f t="shared" si="6"/>
        <v>52.941176470588239</v>
      </c>
      <c r="N12" s="7">
        <f t="shared" si="6"/>
        <v>44.444444444444443</v>
      </c>
      <c r="O12" s="7">
        <f t="shared" si="6"/>
        <v>44.444444444444443</v>
      </c>
      <c r="P12" s="7">
        <f t="shared" si="6"/>
        <v>47.368421052631575</v>
      </c>
      <c r="Q12" s="7">
        <f t="shared" si="6"/>
        <v>27.777777777777779</v>
      </c>
      <c r="R12" s="7">
        <f t="shared" si="6"/>
        <v>55.555555555555557</v>
      </c>
      <c r="U12" s="7">
        <f>V12</f>
        <v>42.901371074745683</v>
      </c>
      <c r="V12" s="17">
        <f t="array" ref="V12">AVERAGE(IF(ISNUMBER(K12:R12),K12:R12))</f>
        <v>42.901371074745683</v>
      </c>
      <c r="W12" s="7" t="s">
        <v>56</v>
      </c>
    </row>
    <row r="13" spans="1:23" x14ac:dyDescent="0.25">
      <c r="A13" s="7" t="s">
        <v>26</v>
      </c>
      <c r="B13" s="7"/>
      <c r="C13" s="7">
        <v>8</v>
      </c>
      <c r="D13" s="7">
        <v>4</v>
      </c>
      <c r="E13" s="7">
        <v>4</v>
      </c>
      <c r="F13" s="7">
        <v>2</v>
      </c>
      <c r="G13" s="7">
        <v>4</v>
      </c>
      <c r="H13" s="7">
        <v>7</v>
      </c>
      <c r="I13" s="7">
        <v>2</v>
      </c>
      <c r="J13" s="7">
        <v>5</v>
      </c>
      <c r="K13" s="7" t="e">
        <f t="shared" ref="K13:R13" si="7">B13/B16*100</f>
        <v>#DIV/0!</v>
      </c>
      <c r="L13" s="7">
        <f t="shared" si="7"/>
        <v>44.444444444444443</v>
      </c>
      <c r="M13" s="7">
        <f t="shared" si="7"/>
        <v>23.52941176470588</v>
      </c>
      <c r="N13" s="7">
        <f t="shared" si="7"/>
        <v>22.222222222222221</v>
      </c>
      <c r="O13" s="7">
        <f t="shared" si="7"/>
        <v>11.111111111111111</v>
      </c>
      <c r="P13" s="7">
        <f t="shared" si="7"/>
        <v>21.052631578947366</v>
      </c>
      <c r="Q13" s="7">
        <f t="shared" si="7"/>
        <v>38.888888888888893</v>
      </c>
      <c r="R13" s="7">
        <f t="shared" si="7"/>
        <v>11.111111111111111</v>
      </c>
      <c r="U13" s="7">
        <f t="shared" ref="U13:U15" si="8">V13</f>
        <v>24.62283158877586</v>
      </c>
      <c r="V13" s="17">
        <f t="array" ref="V13">AVERAGE(IF(ISNUMBER(K13:R13),K13:R13))</f>
        <v>24.62283158877586</v>
      </c>
      <c r="W13" s="7" t="s">
        <v>60</v>
      </c>
    </row>
    <row r="14" spans="1:23" x14ac:dyDescent="0.25">
      <c r="A14" s="7" t="s">
        <v>29</v>
      </c>
      <c r="B14" s="7"/>
      <c r="C14" s="7">
        <v>2</v>
      </c>
      <c r="D14" s="7">
        <v>3</v>
      </c>
      <c r="E14" s="7">
        <v>6</v>
      </c>
      <c r="F14" s="7">
        <v>7</v>
      </c>
      <c r="G14" s="7">
        <v>4</v>
      </c>
      <c r="H14" s="7">
        <v>5</v>
      </c>
      <c r="I14" s="7">
        <v>4</v>
      </c>
      <c r="J14" s="7">
        <v>5</v>
      </c>
      <c r="K14" s="7" t="e">
        <f t="shared" ref="K14:R14" si="9">B14/B16*100</f>
        <v>#DIV/0!</v>
      </c>
      <c r="L14" s="7">
        <f t="shared" si="9"/>
        <v>11.111111111111111</v>
      </c>
      <c r="M14" s="7">
        <f t="shared" si="9"/>
        <v>17.647058823529413</v>
      </c>
      <c r="N14" s="7">
        <f t="shared" si="9"/>
        <v>33.333333333333329</v>
      </c>
      <c r="O14" s="7">
        <f t="shared" si="9"/>
        <v>38.888888888888893</v>
      </c>
      <c r="P14" s="7">
        <f t="shared" si="9"/>
        <v>21.052631578947366</v>
      </c>
      <c r="Q14" s="7">
        <f t="shared" si="9"/>
        <v>27.777777777777779</v>
      </c>
      <c r="R14" s="7">
        <f t="shared" si="9"/>
        <v>22.222222222222221</v>
      </c>
      <c r="U14" s="7">
        <f t="shared" si="8"/>
        <v>24.576146247972872</v>
      </c>
      <c r="V14" s="17">
        <f t="array" ref="V14">AVERAGE(IF(ISNUMBER(K14:R14),K14:R14))</f>
        <v>24.576146247972872</v>
      </c>
      <c r="W14" s="7" t="s">
        <v>61</v>
      </c>
    </row>
    <row r="15" spans="1:23" x14ac:dyDescent="0.25">
      <c r="A15" s="7" t="s">
        <v>57</v>
      </c>
      <c r="B15" s="7"/>
      <c r="C15" s="7">
        <v>3</v>
      </c>
      <c r="D15" s="7">
        <v>1</v>
      </c>
      <c r="E15" s="7">
        <v>0</v>
      </c>
      <c r="F15" s="7">
        <v>1</v>
      </c>
      <c r="G15" s="7">
        <v>2</v>
      </c>
      <c r="H15" s="7">
        <v>1</v>
      </c>
      <c r="I15" s="7">
        <v>2</v>
      </c>
      <c r="J15" s="7">
        <v>4</v>
      </c>
      <c r="K15" s="7" t="e">
        <f>B15/B17*100</f>
        <v>#DIV/0!</v>
      </c>
      <c r="L15" s="7">
        <f t="shared" ref="L15:R15" si="10">C15/C16*100</f>
        <v>16.666666666666664</v>
      </c>
      <c r="M15" s="7">
        <f t="shared" si="10"/>
        <v>5.8823529411764701</v>
      </c>
      <c r="N15" s="7">
        <f t="shared" si="10"/>
        <v>0</v>
      </c>
      <c r="O15" s="7">
        <f t="shared" si="10"/>
        <v>5.5555555555555554</v>
      </c>
      <c r="P15" s="7">
        <f t="shared" si="10"/>
        <v>10.526315789473683</v>
      </c>
      <c r="Q15" s="7">
        <f t="shared" si="10"/>
        <v>5.5555555555555554</v>
      </c>
      <c r="R15" s="7">
        <f t="shared" si="10"/>
        <v>11.111111111111111</v>
      </c>
      <c r="U15" s="7">
        <f t="shared" si="8"/>
        <v>7.8996510885055784</v>
      </c>
      <c r="V15" s="17">
        <f t="array" ref="V15">AVERAGE(IF(ISNUMBER(K15:R15),K15:R15))</f>
        <v>7.8996510885055784</v>
      </c>
      <c r="W15" s="7" t="s">
        <v>57</v>
      </c>
    </row>
    <row r="16" spans="1:23" x14ac:dyDescent="0.25">
      <c r="A16" s="7"/>
      <c r="B16" s="17">
        <f>SUM(B12:B15)</f>
        <v>0</v>
      </c>
      <c r="C16" s="17">
        <f t="shared" ref="C16" si="11">SUM(C12:C15)</f>
        <v>18</v>
      </c>
      <c r="D16" s="17">
        <f t="shared" ref="D16" si="12">SUM(D12:D15)</f>
        <v>17</v>
      </c>
      <c r="E16" s="17">
        <f t="shared" ref="E16" si="13">SUM(E12:E15)</f>
        <v>18</v>
      </c>
      <c r="F16" s="17">
        <f t="shared" ref="F16" si="14">SUM(F12:F15)</f>
        <v>18</v>
      </c>
      <c r="G16" s="17">
        <f t="shared" ref="G16" si="15">SUM(G12:G15)</f>
        <v>19</v>
      </c>
      <c r="H16" s="17">
        <f t="shared" ref="H16" si="16">SUM(H12:H15)</f>
        <v>18</v>
      </c>
      <c r="I16" s="17">
        <f t="shared" ref="I16" si="17">SUM(I12:I15)</f>
        <v>18</v>
      </c>
      <c r="J16" s="7"/>
      <c r="K16" s="7"/>
      <c r="L16" s="7"/>
      <c r="M16" s="7"/>
      <c r="N16" s="7"/>
      <c r="O16" s="7"/>
      <c r="P16" s="7"/>
      <c r="Q16" s="7"/>
      <c r="R16" s="7"/>
    </row>
    <row r="18" spans="1:23" x14ac:dyDescent="0.25">
      <c r="A18" s="17"/>
      <c r="B18" s="7" t="s">
        <v>35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</row>
    <row r="19" spans="1:23" x14ac:dyDescent="0.25">
      <c r="A19" s="7" t="s">
        <v>58</v>
      </c>
      <c r="B19" s="17">
        <v>1</v>
      </c>
      <c r="C19" s="17">
        <v>2</v>
      </c>
      <c r="D19" s="17">
        <v>3</v>
      </c>
      <c r="E19" s="17">
        <v>4</v>
      </c>
      <c r="F19" s="17">
        <v>5</v>
      </c>
      <c r="G19" s="17">
        <v>6</v>
      </c>
      <c r="H19" s="17">
        <v>7</v>
      </c>
      <c r="I19" s="17">
        <v>8</v>
      </c>
      <c r="J19" s="7"/>
      <c r="K19" s="17">
        <v>1</v>
      </c>
      <c r="L19" s="17">
        <v>2</v>
      </c>
      <c r="M19" s="17">
        <v>3</v>
      </c>
      <c r="N19" s="17">
        <v>4</v>
      </c>
      <c r="O19" s="17">
        <v>5</v>
      </c>
      <c r="P19" s="17">
        <v>6</v>
      </c>
      <c r="Q19" s="17">
        <v>7</v>
      </c>
      <c r="R19" s="17">
        <v>8</v>
      </c>
    </row>
    <row r="20" spans="1:23" x14ac:dyDescent="0.25">
      <c r="A20" s="7" t="s">
        <v>56</v>
      </c>
      <c r="B20" s="7">
        <v>5</v>
      </c>
      <c r="C20" s="7">
        <v>11</v>
      </c>
      <c r="D20" s="7">
        <v>6</v>
      </c>
      <c r="E20" s="7">
        <v>11</v>
      </c>
      <c r="F20" s="7">
        <v>8</v>
      </c>
      <c r="G20" s="7">
        <v>6</v>
      </c>
      <c r="H20" s="7">
        <v>11</v>
      </c>
      <c r="I20" s="7">
        <v>8</v>
      </c>
      <c r="J20" s="7"/>
      <c r="K20" s="7">
        <f t="shared" ref="K20:R20" si="18">B20/B24*100</f>
        <v>23.809523809523807</v>
      </c>
      <c r="L20" s="7">
        <f t="shared" si="18"/>
        <v>64.705882352941174</v>
      </c>
      <c r="M20" s="7">
        <f t="shared" si="18"/>
        <v>33.333333333333329</v>
      </c>
      <c r="N20" s="7">
        <f t="shared" si="18"/>
        <v>61.111111111111114</v>
      </c>
      <c r="O20" s="7">
        <f t="shared" si="18"/>
        <v>47.058823529411761</v>
      </c>
      <c r="P20" s="7">
        <f t="shared" si="18"/>
        <v>35.294117647058826</v>
      </c>
      <c r="Q20" s="7">
        <f t="shared" si="18"/>
        <v>57.894736842105267</v>
      </c>
      <c r="R20" s="7">
        <f t="shared" si="18"/>
        <v>42.105263157894733</v>
      </c>
      <c r="U20" s="7">
        <f>V20</f>
        <v>45.664098972922503</v>
      </c>
      <c r="V20" s="17">
        <f t="array" ref="V20">AVERAGE(IF(ISNUMBER(K20:R20),K20:R20))</f>
        <v>45.664098972922503</v>
      </c>
      <c r="W20" s="7" t="s">
        <v>56</v>
      </c>
    </row>
    <row r="21" spans="1:23" x14ac:dyDescent="0.25">
      <c r="A21" s="7" t="s">
        <v>26</v>
      </c>
      <c r="B21" s="7">
        <v>7</v>
      </c>
      <c r="C21" s="7">
        <v>4</v>
      </c>
      <c r="D21" s="7">
        <v>3</v>
      </c>
      <c r="E21" s="7">
        <v>1</v>
      </c>
      <c r="F21" s="7">
        <v>4</v>
      </c>
      <c r="G21" s="7">
        <v>5</v>
      </c>
      <c r="H21" s="7">
        <v>2</v>
      </c>
      <c r="I21" s="7">
        <v>4</v>
      </c>
      <c r="J21" s="7"/>
      <c r="K21" s="7">
        <f t="shared" ref="K21:R21" si="19">B21/B24*100</f>
        <v>33.333333333333329</v>
      </c>
      <c r="L21" s="7">
        <f t="shared" si="19"/>
        <v>23.52941176470588</v>
      </c>
      <c r="M21" s="7">
        <f t="shared" si="19"/>
        <v>16.666666666666664</v>
      </c>
      <c r="N21" s="7">
        <f t="shared" si="19"/>
        <v>5.5555555555555554</v>
      </c>
      <c r="O21" s="7">
        <f t="shared" si="19"/>
        <v>23.52941176470588</v>
      </c>
      <c r="P21" s="7">
        <f t="shared" si="19"/>
        <v>29.411764705882355</v>
      </c>
      <c r="Q21" s="7">
        <f t="shared" si="19"/>
        <v>10.526315789473683</v>
      </c>
      <c r="R21" s="7">
        <f t="shared" si="19"/>
        <v>21.052631578947366</v>
      </c>
      <c r="U21" s="7">
        <f t="shared" ref="U21:U23" si="20">V21</f>
        <v>20.450636394908841</v>
      </c>
      <c r="V21" s="17">
        <f t="array" ref="V21">AVERAGE(IF(ISNUMBER(K21:R21),K21:R21))</f>
        <v>20.450636394908841</v>
      </c>
      <c r="W21" s="7" t="s">
        <v>60</v>
      </c>
    </row>
    <row r="22" spans="1:23" x14ac:dyDescent="0.25">
      <c r="A22" s="7" t="s">
        <v>29</v>
      </c>
      <c r="B22" s="7">
        <v>5</v>
      </c>
      <c r="C22" s="7">
        <v>1</v>
      </c>
      <c r="D22" s="7">
        <v>9</v>
      </c>
      <c r="E22" s="7">
        <v>4</v>
      </c>
      <c r="F22" s="7">
        <v>3</v>
      </c>
      <c r="G22" s="7">
        <v>4</v>
      </c>
      <c r="H22" s="7">
        <v>3</v>
      </c>
      <c r="I22" s="7">
        <v>4</v>
      </c>
      <c r="J22" s="7"/>
      <c r="K22" s="7">
        <f t="shared" ref="K22:R22" si="21">B22/B24*100</f>
        <v>23.809523809523807</v>
      </c>
      <c r="L22" s="7">
        <f t="shared" si="21"/>
        <v>5.8823529411764701</v>
      </c>
      <c r="M22" s="7">
        <f t="shared" si="21"/>
        <v>50</v>
      </c>
      <c r="N22" s="7">
        <f t="shared" si="21"/>
        <v>22.222222222222221</v>
      </c>
      <c r="O22" s="7">
        <f t="shared" si="21"/>
        <v>17.647058823529413</v>
      </c>
      <c r="P22" s="7">
        <f t="shared" si="21"/>
        <v>23.52941176470588</v>
      </c>
      <c r="Q22" s="7">
        <f t="shared" si="21"/>
        <v>15.789473684210526</v>
      </c>
      <c r="R22" s="7">
        <f t="shared" si="21"/>
        <v>21.052631578947366</v>
      </c>
      <c r="U22" s="7">
        <f t="shared" si="20"/>
        <v>22.49158435303946</v>
      </c>
      <c r="V22" s="17">
        <f t="array" ref="V22">AVERAGE(IF(ISNUMBER(K22:R22),K22:R22))</f>
        <v>22.49158435303946</v>
      </c>
      <c r="W22" s="7" t="s">
        <v>61</v>
      </c>
    </row>
    <row r="23" spans="1:23" x14ac:dyDescent="0.25">
      <c r="A23" s="7" t="s">
        <v>57</v>
      </c>
      <c r="B23" s="7">
        <v>4</v>
      </c>
      <c r="C23" s="7">
        <v>1</v>
      </c>
      <c r="D23" s="7">
        <v>0</v>
      </c>
      <c r="E23" s="7">
        <v>2</v>
      </c>
      <c r="F23" s="7">
        <v>2</v>
      </c>
      <c r="G23" s="7">
        <v>2</v>
      </c>
      <c r="H23" s="7">
        <v>3</v>
      </c>
      <c r="I23" s="7">
        <v>3</v>
      </c>
      <c r="J23" s="7"/>
      <c r="K23" s="7" t="e">
        <f>B23/B25*100</f>
        <v>#DIV/0!</v>
      </c>
      <c r="L23" s="7">
        <f t="shared" ref="L23:R23" si="22">C23/C24*100</f>
        <v>5.8823529411764701</v>
      </c>
      <c r="M23" s="7">
        <f t="shared" si="22"/>
        <v>0</v>
      </c>
      <c r="N23" s="7">
        <f t="shared" si="22"/>
        <v>11.111111111111111</v>
      </c>
      <c r="O23" s="7">
        <f t="shared" si="22"/>
        <v>11.76470588235294</v>
      </c>
      <c r="P23" s="7">
        <f t="shared" si="22"/>
        <v>11.76470588235294</v>
      </c>
      <c r="Q23" s="7">
        <f t="shared" si="22"/>
        <v>15.789473684210526</v>
      </c>
      <c r="R23" s="7">
        <f t="shared" si="22"/>
        <v>15.789473684210526</v>
      </c>
      <c r="U23" s="7">
        <f t="shared" si="20"/>
        <v>10.300260455059217</v>
      </c>
      <c r="V23" s="17">
        <f t="array" ref="V23">AVERAGE(IF(ISNUMBER(K23:R23),K23:R23))</f>
        <v>10.300260455059217</v>
      </c>
      <c r="W23" s="7" t="s">
        <v>57</v>
      </c>
    </row>
    <row r="24" spans="1:23" x14ac:dyDescent="0.25">
      <c r="A24" s="7"/>
      <c r="B24" s="17">
        <f>SUM(B20:B23)</f>
        <v>21</v>
      </c>
      <c r="C24" s="17">
        <f t="shared" ref="C24" si="23">SUM(C20:C23)</f>
        <v>17</v>
      </c>
      <c r="D24" s="17">
        <f t="shared" ref="D24" si="24">SUM(D20:D23)</f>
        <v>18</v>
      </c>
      <c r="E24" s="17">
        <f t="shared" ref="E24" si="25">SUM(E20:E23)</f>
        <v>18</v>
      </c>
      <c r="F24" s="17">
        <f t="shared" ref="F24" si="26">SUM(F20:F23)</f>
        <v>17</v>
      </c>
      <c r="G24" s="17">
        <f t="shared" ref="G24" si="27">SUM(G20:G23)</f>
        <v>17</v>
      </c>
      <c r="H24" s="17">
        <f t="shared" ref="H24" si="28">SUM(H20:H23)</f>
        <v>19</v>
      </c>
      <c r="I24" s="17">
        <f t="shared" ref="I24" si="29">SUM(I20:I23)</f>
        <v>19</v>
      </c>
      <c r="J24" s="7"/>
      <c r="K24" s="7"/>
      <c r="L24" s="7"/>
      <c r="M24" s="7"/>
      <c r="N24" s="7"/>
      <c r="O24" s="7"/>
      <c r="P24" s="7"/>
      <c r="Q24" s="7"/>
      <c r="R24" s="7"/>
    </row>
    <row r="26" spans="1:23" s="18" customFormat="1" x14ac:dyDescent="0.25">
      <c r="A26" s="19" t="s">
        <v>12</v>
      </c>
      <c r="V26" s="19"/>
    </row>
    <row r="27" spans="1:23" s="7" customFormat="1" x14ac:dyDescent="0.25">
      <c r="A27" s="17"/>
      <c r="B27" s="7" t="s">
        <v>33</v>
      </c>
      <c r="V27" s="17"/>
    </row>
    <row r="28" spans="1:23" s="7" customFormat="1" x14ac:dyDescent="0.25">
      <c r="A28" s="7" t="s">
        <v>58</v>
      </c>
      <c r="B28" s="17">
        <v>1</v>
      </c>
      <c r="C28" s="17">
        <v>2</v>
      </c>
      <c r="D28" s="17">
        <v>3</v>
      </c>
      <c r="E28" s="17">
        <v>4</v>
      </c>
      <c r="F28" s="17">
        <v>5</v>
      </c>
      <c r="G28" s="17">
        <v>6</v>
      </c>
      <c r="H28" s="17">
        <v>7</v>
      </c>
      <c r="I28" s="17">
        <v>8</v>
      </c>
      <c r="K28" s="17">
        <v>1</v>
      </c>
      <c r="L28" s="17">
        <v>2</v>
      </c>
      <c r="M28" s="17">
        <v>3</v>
      </c>
      <c r="N28" s="17">
        <v>4</v>
      </c>
      <c r="O28" s="17">
        <v>5</v>
      </c>
      <c r="P28" s="17">
        <v>6</v>
      </c>
      <c r="Q28" s="17">
        <v>7</v>
      </c>
      <c r="R28" s="17">
        <v>8</v>
      </c>
      <c r="V28" s="17"/>
    </row>
    <row r="29" spans="1:23" s="7" customFormat="1" x14ac:dyDescent="0.25">
      <c r="A29" s="7" t="s">
        <v>56</v>
      </c>
      <c r="B29" s="7">
        <v>3</v>
      </c>
      <c r="C29" s="7">
        <v>4</v>
      </c>
      <c r="D29" s="7">
        <v>2</v>
      </c>
      <c r="E29" s="7">
        <v>2</v>
      </c>
      <c r="F29" s="7">
        <v>3</v>
      </c>
      <c r="G29" s="7">
        <v>5</v>
      </c>
      <c r="H29" s="7">
        <v>6</v>
      </c>
      <c r="I29" s="7">
        <v>5</v>
      </c>
      <c r="K29" s="7">
        <f t="shared" ref="K29:R29" si="30">B29/B33*100</f>
        <v>17.647058823529413</v>
      </c>
      <c r="L29" s="7">
        <f t="shared" si="30"/>
        <v>22.222222222222221</v>
      </c>
      <c r="M29" s="7">
        <f t="shared" si="30"/>
        <v>10.526315789473683</v>
      </c>
      <c r="N29" s="7">
        <f t="shared" si="30"/>
        <v>10.526315789473683</v>
      </c>
      <c r="O29" s="7">
        <f t="shared" si="30"/>
        <v>16.666666666666664</v>
      </c>
      <c r="P29" s="7">
        <f t="shared" si="30"/>
        <v>31.25</v>
      </c>
      <c r="Q29" s="7">
        <f t="shared" si="30"/>
        <v>33.333333333333329</v>
      </c>
      <c r="R29" s="7">
        <f t="shared" si="30"/>
        <v>26.315789473684209</v>
      </c>
      <c r="U29" s="7">
        <f>V29</f>
        <v>21.060962762297905</v>
      </c>
      <c r="V29" s="17">
        <f t="array" ref="V29">AVERAGE(IF(ISNUMBER(K29:R29),K29:R29))</f>
        <v>21.060962762297905</v>
      </c>
      <c r="W29" s="7" t="s">
        <v>56</v>
      </c>
    </row>
    <row r="30" spans="1:23" s="7" customFormat="1" x14ac:dyDescent="0.25">
      <c r="A30" s="7" t="s">
        <v>26</v>
      </c>
      <c r="B30" s="7">
        <v>7</v>
      </c>
      <c r="C30" s="7">
        <v>7</v>
      </c>
      <c r="D30" s="7">
        <v>9</v>
      </c>
      <c r="E30" s="7">
        <v>8</v>
      </c>
      <c r="F30" s="7">
        <v>6</v>
      </c>
      <c r="G30" s="7">
        <v>6</v>
      </c>
      <c r="H30" s="7">
        <v>5</v>
      </c>
      <c r="I30" s="7">
        <v>2</v>
      </c>
      <c r="K30" s="7">
        <f t="shared" ref="K30:R30" si="31">B30/B33*100</f>
        <v>41.17647058823529</v>
      </c>
      <c r="L30" s="7">
        <f t="shared" si="31"/>
        <v>38.888888888888893</v>
      </c>
      <c r="M30" s="7">
        <f t="shared" si="31"/>
        <v>47.368421052631575</v>
      </c>
      <c r="N30" s="7">
        <f t="shared" si="31"/>
        <v>42.105263157894733</v>
      </c>
      <c r="O30" s="7">
        <f t="shared" si="31"/>
        <v>33.333333333333329</v>
      </c>
      <c r="P30" s="7">
        <f t="shared" si="31"/>
        <v>37.5</v>
      </c>
      <c r="Q30" s="7">
        <f t="shared" si="31"/>
        <v>27.777777777777779</v>
      </c>
      <c r="R30" s="7">
        <f t="shared" si="31"/>
        <v>10.526315789473683</v>
      </c>
      <c r="U30" s="7">
        <f t="shared" ref="U30:U32" si="32">V30</f>
        <v>34.834558823529413</v>
      </c>
      <c r="V30" s="17">
        <f t="array" ref="V30">AVERAGE(IF(ISNUMBER(K30:R30),K30:R30))</f>
        <v>34.834558823529413</v>
      </c>
      <c r="W30" s="7" t="s">
        <v>60</v>
      </c>
    </row>
    <row r="31" spans="1:23" s="7" customFormat="1" x14ac:dyDescent="0.25">
      <c r="A31" s="7" t="s">
        <v>29</v>
      </c>
      <c r="B31" s="7">
        <v>3</v>
      </c>
      <c r="C31" s="7">
        <v>5</v>
      </c>
      <c r="D31" s="7">
        <v>7</v>
      </c>
      <c r="E31" s="7">
        <v>6</v>
      </c>
      <c r="F31" s="7">
        <v>6</v>
      </c>
      <c r="G31" s="7">
        <v>3</v>
      </c>
      <c r="H31" s="7">
        <v>5</v>
      </c>
      <c r="I31" s="7">
        <v>7</v>
      </c>
      <c r="K31" s="7">
        <f t="shared" ref="K31:R31" si="33">B31/B33*100</f>
        <v>17.647058823529413</v>
      </c>
      <c r="L31" s="7">
        <f t="shared" si="33"/>
        <v>27.777777777777779</v>
      </c>
      <c r="M31" s="7">
        <f t="shared" si="33"/>
        <v>36.84210526315789</v>
      </c>
      <c r="N31" s="7">
        <f t="shared" si="33"/>
        <v>31.578947368421051</v>
      </c>
      <c r="O31" s="7">
        <f t="shared" si="33"/>
        <v>33.333333333333329</v>
      </c>
      <c r="P31" s="7">
        <f t="shared" si="33"/>
        <v>18.75</v>
      </c>
      <c r="Q31" s="7">
        <f t="shared" si="33"/>
        <v>27.777777777777779</v>
      </c>
      <c r="R31" s="7">
        <f t="shared" si="33"/>
        <v>36.84210526315789</v>
      </c>
      <c r="U31" s="7">
        <f t="shared" si="32"/>
        <v>28.818638200894391</v>
      </c>
      <c r="V31" s="17">
        <f t="array" ref="V31">AVERAGE(IF(ISNUMBER(K31:R31),K31:R31))</f>
        <v>28.818638200894391</v>
      </c>
      <c r="W31" s="7" t="s">
        <v>61</v>
      </c>
    </row>
    <row r="32" spans="1:23" s="7" customFormat="1" x14ac:dyDescent="0.25">
      <c r="A32" s="7" t="s">
        <v>57</v>
      </c>
      <c r="B32" s="7">
        <v>4</v>
      </c>
      <c r="C32" s="7">
        <v>2</v>
      </c>
      <c r="D32" s="7">
        <v>1</v>
      </c>
      <c r="E32" s="7">
        <v>3</v>
      </c>
      <c r="F32" s="7">
        <v>3</v>
      </c>
      <c r="G32" s="7">
        <v>2</v>
      </c>
      <c r="H32" s="7">
        <v>2</v>
      </c>
      <c r="I32" s="7">
        <v>5</v>
      </c>
      <c r="K32" s="7" t="e">
        <f>B32/B34*100</f>
        <v>#DIV/0!</v>
      </c>
      <c r="L32" s="7">
        <f t="shared" ref="L32:R32" si="34">C32/C33*100</f>
        <v>11.111111111111111</v>
      </c>
      <c r="M32" s="7">
        <f t="shared" si="34"/>
        <v>5.2631578947368416</v>
      </c>
      <c r="N32" s="7">
        <f t="shared" si="34"/>
        <v>15.789473684210526</v>
      </c>
      <c r="O32" s="7">
        <f t="shared" si="34"/>
        <v>16.666666666666664</v>
      </c>
      <c r="P32" s="7">
        <f t="shared" si="34"/>
        <v>12.5</v>
      </c>
      <c r="Q32" s="7">
        <f t="shared" si="34"/>
        <v>11.111111111111111</v>
      </c>
      <c r="R32" s="7">
        <f t="shared" si="34"/>
        <v>26.315789473684209</v>
      </c>
      <c r="U32" s="7">
        <f t="shared" si="32"/>
        <v>14.108187134502923</v>
      </c>
      <c r="V32" s="17">
        <f t="array" ref="V32">AVERAGE(IF(ISNUMBER(K32:R32),K32:R32))</f>
        <v>14.108187134502923</v>
      </c>
      <c r="W32" s="7" t="s">
        <v>57</v>
      </c>
    </row>
    <row r="33" spans="1:23" s="7" customFormat="1" x14ac:dyDescent="0.25">
      <c r="B33" s="17">
        <f>SUM(B29:B32)</f>
        <v>17</v>
      </c>
      <c r="C33" s="17">
        <f t="shared" ref="C33" si="35">SUM(C29:C32)</f>
        <v>18</v>
      </c>
      <c r="D33" s="17">
        <f t="shared" ref="D33" si="36">SUM(D29:D32)</f>
        <v>19</v>
      </c>
      <c r="E33" s="17">
        <f t="shared" ref="E33" si="37">SUM(E29:E32)</f>
        <v>19</v>
      </c>
      <c r="F33" s="17">
        <f t="shared" ref="F33" si="38">SUM(F29:F32)</f>
        <v>18</v>
      </c>
      <c r="G33" s="17">
        <f t="shared" ref="G33" si="39">SUM(G29:G32)</f>
        <v>16</v>
      </c>
      <c r="H33" s="17">
        <f t="shared" ref="H33" si="40">SUM(H29:H32)</f>
        <v>18</v>
      </c>
      <c r="I33" s="17">
        <f t="shared" ref="I33" si="41">SUM(I29:I32)</f>
        <v>19</v>
      </c>
      <c r="V33" s="17"/>
    </row>
    <row r="35" spans="1:23" x14ac:dyDescent="0.25">
      <c r="A35" s="17"/>
      <c r="B35" s="7" t="s">
        <v>34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</row>
    <row r="36" spans="1:23" x14ac:dyDescent="0.25">
      <c r="A36" s="7" t="s">
        <v>58</v>
      </c>
      <c r="B36" s="17">
        <v>1</v>
      </c>
      <c r="C36" s="17">
        <v>2</v>
      </c>
      <c r="D36" s="17">
        <v>3</v>
      </c>
      <c r="E36" s="17">
        <v>4</v>
      </c>
      <c r="F36" s="17">
        <v>5</v>
      </c>
      <c r="G36" s="17">
        <v>6</v>
      </c>
      <c r="H36" s="17">
        <v>7</v>
      </c>
      <c r="I36" s="17">
        <v>8</v>
      </c>
      <c r="J36" s="7"/>
      <c r="K36" s="17">
        <v>1</v>
      </c>
      <c r="L36" s="17">
        <v>2</v>
      </c>
      <c r="M36" s="17">
        <v>3</v>
      </c>
      <c r="N36" s="17">
        <v>4</v>
      </c>
      <c r="O36" s="17">
        <v>5</v>
      </c>
      <c r="P36" s="17">
        <v>6</v>
      </c>
      <c r="Q36" s="17">
        <v>7</v>
      </c>
      <c r="R36" s="17">
        <v>8</v>
      </c>
    </row>
    <row r="37" spans="1:23" x14ac:dyDescent="0.25">
      <c r="A37" s="7" t="s">
        <v>56</v>
      </c>
      <c r="B37" s="7">
        <v>8</v>
      </c>
      <c r="C37" s="7">
        <v>4</v>
      </c>
      <c r="D37" s="7">
        <v>4</v>
      </c>
      <c r="E37" s="7">
        <v>7</v>
      </c>
      <c r="F37" s="7">
        <v>4</v>
      </c>
      <c r="G37" s="7">
        <v>3</v>
      </c>
      <c r="H37" s="7">
        <v>5</v>
      </c>
      <c r="I37" s="7">
        <v>8</v>
      </c>
      <c r="J37" s="7">
        <v>4</v>
      </c>
      <c r="K37" s="7">
        <f t="shared" ref="K37:R37" si="42">B37/B41*100</f>
        <v>42.105263157894733</v>
      </c>
      <c r="L37" s="7">
        <f t="shared" si="42"/>
        <v>22.222222222222221</v>
      </c>
      <c r="M37" s="7">
        <f t="shared" si="42"/>
        <v>23.52941176470588</v>
      </c>
      <c r="N37" s="7">
        <f t="shared" si="42"/>
        <v>36.84210526315789</v>
      </c>
      <c r="O37" s="7">
        <f t="shared" si="42"/>
        <v>22.222222222222221</v>
      </c>
      <c r="P37" s="7">
        <f t="shared" si="42"/>
        <v>16.666666666666664</v>
      </c>
      <c r="Q37" s="7">
        <f t="shared" si="42"/>
        <v>29.411764705882355</v>
      </c>
      <c r="R37" s="7">
        <f t="shared" si="42"/>
        <v>47.058823529411761</v>
      </c>
      <c r="U37" s="7">
        <f>V37</f>
        <v>30.007309941520464</v>
      </c>
      <c r="V37" s="17">
        <f t="array" ref="V37">AVERAGE(IF(ISNUMBER(K37:R37),K37:R37))</f>
        <v>30.007309941520464</v>
      </c>
      <c r="W37" s="7" t="s">
        <v>56</v>
      </c>
    </row>
    <row r="38" spans="1:23" x14ac:dyDescent="0.25">
      <c r="A38" s="7" t="s">
        <v>26</v>
      </c>
      <c r="B38" s="7">
        <v>6</v>
      </c>
      <c r="C38" s="7">
        <v>7</v>
      </c>
      <c r="D38" s="7">
        <v>3</v>
      </c>
      <c r="E38" s="7">
        <v>5</v>
      </c>
      <c r="F38" s="7">
        <v>5</v>
      </c>
      <c r="G38" s="7">
        <v>9</v>
      </c>
      <c r="H38" s="7">
        <v>6</v>
      </c>
      <c r="I38" s="7">
        <v>4</v>
      </c>
      <c r="J38" s="7">
        <v>5</v>
      </c>
      <c r="K38" s="7">
        <f t="shared" ref="K38:R38" si="43">B38/B41*100</f>
        <v>31.578947368421051</v>
      </c>
      <c r="L38" s="7">
        <f t="shared" si="43"/>
        <v>38.888888888888893</v>
      </c>
      <c r="M38" s="7">
        <f t="shared" si="43"/>
        <v>17.647058823529413</v>
      </c>
      <c r="N38" s="7">
        <f t="shared" si="43"/>
        <v>26.315789473684209</v>
      </c>
      <c r="O38" s="7">
        <f t="shared" si="43"/>
        <v>27.777777777777779</v>
      </c>
      <c r="P38" s="7">
        <f t="shared" si="43"/>
        <v>50</v>
      </c>
      <c r="Q38" s="7">
        <f t="shared" si="43"/>
        <v>35.294117647058826</v>
      </c>
      <c r="R38" s="7">
        <f t="shared" si="43"/>
        <v>23.52941176470588</v>
      </c>
      <c r="U38" s="7">
        <f t="shared" ref="U38:U40" si="44">V38</f>
        <v>31.378998968008258</v>
      </c>
      <c r="V38" s="17">
        <f t="array" ref="V38">AVERAGE(IF(ISNUMBER(K38:R38),K38:R38))</f>
        <v>31.378998968008258</v>
      </c>
      <c r="W38" s="7" t="s">
        <v>60</v>
      </c>
    </row>
    <row r="39" spans="1:23" x14ac:dyDescent="0.25">
      <c r="A39" s="7" t="s">
        <v>29</v>
      </c>
      <c r="B39" s="7">
        <v>3</v>
      </c>
      <c r="C39" s="7">
        <v>5</v>
      </c>
      <c r="D39" s="7">
        <v>6</v>
      </c>
      <c r="E39" s="7">
        <v>5</v>
      </c>
      <c r="F39" s="7">
        <v>8</v>
      </c>
      <c r="G39" s="7">
        <v>3</v>
      </c>
      <c r="H39" s="7">
        <v>3</v>
      </c>
      <c r="I39" s="7">
        <v>3</v>
      </c>
      <c r="J39" s="7">
        <v>5</v>
      </c>
      <c r="K39" s="7">
        <f t="shared" ref="K39:R39" si="45">B39/B41*100</f>
        <v>15.789473684210526</v>
      </c>
      <c r="L39" s="7">
        <f t="shared" si="45"/>
        <v>27.777777777777779</v>
      </c>
      <c r="M39" s="7">
        <f t="shared" si="45"/>
        <v>35.294117647058826</v>
      </c>
      <c r="N39" s="7">
        <f t="shared" si="45"/>
        <v>26.315789473684209</v>
      </c>
      <c r="O39" s="7">
        <f t="shared" si="45"/>
        <v>44.444444444444443</v>
      </c>
      <c r="P39" s="7">
        <f t="shared" si="45"/>
        <v>16.666666666666664</v>
      </c>
      <c r="Q39" s="7">
        <f t="shared" si="45"/>
        <v>17.647058823529413</v>
      </c>
      <c r="R39" s="7">
        <f t="shared" si="45"/>
        <v>17.647058823529413</v>
      </c>
      <c r="U39" s="7">
        <f t="shared" si="44"/>
        <v>25.19779841761266</v>
      </c>
      <c r="V39" s="17">
        <f t="array" ref="V39">AVERAGE(IF(ISNUMBER(K39:R39),K39:R39))</f>
        <v>25.19779841761266</v>
      </c>
      <c r="W39" s="7" t="s">
        <v>61</v>
      </c>
    </row>
    <row r="40" spans="1:23" x14ac:dyDescent="0.25">
      <c r="A40" s="7" t="s">
        <v>57</v>
      </c>
      <c r="B40" s="7">
        <v>2</v>
      </c>
      <c r="C40" s="7">
        <v>2</v>
      </c>
      <c r="D40" s="7">
        <v>4</v>
      </c>
      <c r="E40" s="7">
        <v>2</v>
      </c>
      <c r="F40" s="7">
        <v>1</v>
      </c>
      <c r="G40" s="7">
        <v>3</v>
      </c>
      <c r="H40" s="7">
        <v>3</v>
      </c>
      <c r="I40" s="7">
        <v>2</v>
      </c>
      <c r="J40" s="7">
        <v>4</v>
      </c>
      <c r="K40" s="7" t="e">
        <f>B40/B42*100</f>
        <v>#DIV/0!</v>
      </c>
      <c r="L40" s="7">
        <f t="shared" ref="L40:R40" si="46">C40/C41*100</f>
        <v>11.111111111111111</v>
      </c>
      <c r="M40" s="7">
        <f t="shared" si="46"/>
        <v>23.52941176470588</v>
      </c>
      <c r="N40" s="7">
        <f t="shared" si="46"/>
        <v>10.526315789473683</v>
      </c>
      <c r="O40" s="7">
        <f t="shared" si="46"/>
        <v>5.5555555555555554</v>
      </c>
      <c r="P40" s="7">
        <f t="shared" si="46"/>
        <v>16.666666666666664</v>
      </c>
      <c r="Q40" s="7">
        <f t="shared" si="46"/>
        <v>17.647058823529413</v>
      </c>
      <c r="R40" s="7">
        <f t="shared" si="46"/>
        <v>11.76470588235294</v>
      </c>
      <c r="U40" s="7">
        <f t="shared" si="44"/>
        <v>13.828689370485037</v>
      </c>
      <c r="V40" s="17">
        <f t="array" ref="V40">AVERAGE(IF(ISNUMBER(K40:R40),K40:R40))</f>
        <v>13.828689370485037</v>
      </c>
      <c r="W40" s="7" t="s">
        <v>57</v>
      </c>
    </row>
    <row r="41" spans="1:23" x14ac:dyDescent="0.25">
      <c r="A41" s="7"/>
      <c r="B41" s="17">
        <f>SUM(B37:B40)</f>
        <v>19</v>
      </c>
      <c r="C41" s="17">
        <f t="shared" ref="C41" si="47">SUM(C37:C40)</f>
        <v>18</v>
      </c>
      <c r="D41" s="17">
        <f t="shared" ref="D41" si="48">SUM(D37:D40)</f>
        <v>17</v>
      </c>
      <c r="E41" s="17">
        <f t="shared" ref="E41" si="49">SUM(E37:E40)</f>
        <v>19</v>
      </c>
      <c r="F41" s="17">
        <f t="shared" ref="F41" si="50">SUM(F37:F40)</f>
        <v>18</v>
      </c>
      <c r="G41" s="17">
        <f t="shared" ref="G41" si="51">SUM(G37:G40)</f>
        <v>18</v>
      </c>
      <c r="H41" s="17">
        <f t="shared" ref="H41" si="52">SUM(H37:H40)</f>
        <v>17</v>
      </c>
      <c r="I41" s="17">
        <f t="shared" ref="I41" si="53">SUM(I37:I40)</f>
        <v>17</v>
      </c>
      <c r="J41" s="7"/>
      <c r="K41" s="7"/>
      <c r="L41" s="7"/>
      <c r="M41" s="7"/>
      <c r="N41" s="7"/>
      <c r="O41" s="7"/>
      <c r="P41" s="7"/>
      <c r="Q41" s="7"/>
      <c r="R41" s="7"/>
    </row>
    <row r="43" spans="1:23" x14ac:dyDescent="0.25">
      <c r="A43" s="17"/>
      <c r="B43" s="7" t="s">
        <v>35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</row>
    <row r="44" spans="1:23" x14ac:dyDescent="0.25">
      <c r="A44" s="7" t="s">
        <v>58</v>
      </c>
      <c r="B44" s="17">
        <v>1</v>
      </c>
      <c r="C44" s="17">
        <v>2</v>
      </c>
      <c r="D44" s="17">
        <v>3</v>
      </c>
      <c r="E44" s="17">
        <v>4</v>
      </c>
      <c r="F44" s="17">
        <v>5</v>
      </c>
      <c r="G44" s="17">
        <v>6</v>
      </c>
      <c r="H44" s="17">
        <v>7</v>
      </c>
      <c r="I44" s="17">
        <v>8</v>
      </c>
      <c r="J44" s="7"/>
      <c r="K44" s="17">
        <v>1</v>
      </c>
      <c r="L44" s="17">
        <v>2</v>
      </c>
      <c r="M44" s="17">
        <v>3</v>
      </c>
      <c r="N44" s="17">
        <v>4</v>
      </c>
      <c r="O44" s="17">
        <v>5</v>
      </c>
      <c r="P44" s="17">
        <v>6</v>
      </c>
      <c r="Q44" s="17">
        <v>7</v>
      </c>
      <c r="R44" s="17">
        <v>8</v>
      </c>
    </row>
    <row r="45" spans="1:23" x14ac:dyDescent="0.25">
      <c r="A45" s="7" t="s">
        <v>56</v>
      </c>
      <c r="B45" s="7">
        <v>5</v>
      </c>
      <c r="C45" s="7">
        <v>3</v>
      </c>
      <c r="D45" s="7">
        <v>3</v>
      </c>
      <c r="E45" s="7">
        <v>3</v>
      </c>
      <c r="F45" s="7">
        <v>7</v>
      </c>
      <c r="G45" s="7">
        <v>5</v>
      </c>
      <c r="H45" s="7">
        <v>5</v>
      </c>
      <c r="I45" s="7">
        <v>3</v>
      </c>
      <c r="J45" s="7"/>
      <c r="K45" s="7">
        <f t="shared" ref="K45:R45" si="54">B45/B49*100</f>
        <v>27.777777777777779</v>
      </c>
      <c r="L45" s="7">
        <f t="shared" si="54"/>
        <v>18.75</v>
      </c>
      <c r="M45" s="7">
        <f t="shared" si="54"/>
        <v>18.75</v>
      </c>
      <c r="N45" s="7">
        <f t="shared" si="54"/>
        <v>16.666666666666664</v>
      </c>
      <c r="O45" s="7">
        <f t="shared" si="54"/>
        <v>38.888888888888893</v>
      </c>
      <c r="P45" s="7">
        <f t="shared" si="54"/>
        <v>27.777777777777779</v>
      </c>
      <c r="Q45" s="7">
        <f t="shared" si="54"/>
        <v>26.315789473684209</v>
      </c>
      <c r="R45" s="7">
        <f t="shared" si="54"/>
        <v>16.666666666666664</v>
      </c>
      <c r="U45" s="7">
        <f>V45</f>
        <v>23.949195906432745</v>
      </c>
      <c r="V45" s="17">
        <f t="array" ref="V45">AVERAGE(IF(ISNUMBER(K45:R45),K45:R45))</f>
        <v>23.949195906432745</v>
      </c>
      <c r="W45" s="7" t="s">
        <v>56</v>
      </c>
    </row>
    <row r="46" spans="1:23" x14ac:dyDescent="0.25">
      <c r="A46" s="7" t="s">
        <v>26</v>
      </c>
      <c r="B46" s="7">
        <v>6</v>
      </c>
      <c r="C46" s="7">
        <v>3</v>
      </c>
      <c r="D46" s="7">
        <v>7</v>
      </c>
      <c r="E46" s="7">
        <v>11</v>
      </c>
      <c r="F46" s="7">
        <v>6</v>
      </c>
      <c r="G46" s="7">
        <v>7</v>
      </c>
      <c r="H46" s="7">
        <v>6</v>
      </c>
      <c r="I46" s="7">
        <v>11</v>
      </c>
      <c r="J46" s="7"/>
      <c r="K46" s="7">
        <f t="shared" ref="K46:R46" si="55">B46/B49*100</f>
        <v>33.333333333333329</v>
      </c>
      <c r="L46" s="7">
        <f t="shared" si="55"/>
        <v>18.75</v>
      </c>
      <c r="M46" s="7">
        <f t="shared" si="55"/>
        <v>43.75</v>
      </c>
      <c r="N46" s="7">
        <f t="shared" si="55"/>
        <v>61.111111111111114</v>
      </c>
      <c r="O46" s="7">
        <f t="shared" si="55"/>
        <v>33.333333333333329</v>
      </c>
      <c r="P46" s="7">
        <f t="shared" si="55"/>
        <v>38.888888888888893</v>
      </c>
      <c r="Q46" s="7">
        <f t="shared" si="55"/>
        <v>31.578947368421051</v>
      </c>
      <c r="R46" s="7">
        <f t="shared" si="55"/>
        <v>61.111111111111114</v>
      </c>
      <c r="U46" s="7">
        <f t="shared" ref="U46:U48" si="56">V46</f>
        <v>40.232090643274859</v>
      </c>
      <c r="V46" s="17">
        <f t="array" ref="V46">AVERAGE(IF(ISNUMBER(K46:R46),K46:R46))</f>
        <v>40.232090643274859</v>
      </c>
      <c r="W46" s="7" t="s">
        <v>60</v>
      </c>
    </row>
    <row r="47" spans="1:23" x14ac:dyDescent="0.25">
      <c r="A47" s="7" t="s">
        <v>29</v>
      </c>
      <c r="B47" s="7">
        <v>1</v>
      </c>
      <c r="C47" s="7">
        <v>5</v>
      </c>
      <c r="D47" s="7">
        <v>5</v>
      </c>
      <c r="E47" s="7">
        <v>2</v>
      </c>
      <c r="F47" s="7">
        <v>4</v>
      </c>
      <c r="G47" s="7">
        <v>3</v>
      </c>
      <c r="H47" s="7">
        <v>5</v>
      </c>
      <c r="I47" s="7">
        <v>1</v>
      </c>
      <c r="J47" s="7"/>
      <c r="K47" s="7">
        <f t="shared" ref="K47:R47" si="57">B47/B49*100</f>
        <v>5.5555555555555554</v>
      </c>
      <c r="L47" s="7">
        <f t="shared" si="57"/>
        <v>31.25</v>
      </c>
      <c r="M47" s="7">
        <f t="shared" si="57"/>
        <v>31.25</v>
      </c>
      <c r="N47" s="7">
        <f t="shared" si="57"/>
        <v>11.111111111111111</v>
      </c>
      <c r="O47" s="7">
        <f t="shared" si="57"/>
        <v>22.222222222222221</v>
      </c>
      <c r="P47" s="7">
        <f t="shared" si="57"/>
        <v>16.666666666666664</v>
      </c>
      <c r="Q47" s="7">
        <f t="shared" si="57"/>
        <v>26.315789473684209</v>
      </c>
      <c r="R47" s="7">
        <f t="shared" si="57"/>
        <v>5.5555555555555554</v>
      </c>
      <c r="U47" s="7">
        <f t="shared" si="56"/>
        <v>18.740862573099413</v>
      </c>
      <c r="V47" s="17">
        <f t="array" ref="V47">AVERAGE(IF(ISNUMBER(K47:R47),K47:R47))</f>
        <v>18.740862573099413</v>
      </c>
      <c r="W47" s="7" t="s">
        <v>61</v>
      </c>
    </row>
    <row r="48" spans="1:23" x14ac:dyDescent="0.25">
      <c r="A48" s="7" t="s">
        <v>57</v>
      </c>
      <c r="B48" s="7">
        <v>6</v>
      </c>
      <c r="C48" s="7">
        <v>5</v>
      </c>
      <c r="D48" s="7">
        <v>1</v>
      </c>
      <c r="E48" s="7">
        <v>2</v>
      </c>
      <c r="F48" s="7">
        <v>1</v>
      </c>
      <c r="G48" s="7">
        <v>3</v>
      </c>
      <c r="H48" s="7">
        <v>3</v>
      </c>
      <c r="I48" s="7">
        <v>3</v>
      </c>
      <c r="J48" s="7"/>
      <c r="K48" s="7" t="e">
        <f>B48/B50*100</f>
        <v>#DIV/0!</v>
      </c>
      <c r="L48" s="7">
        <f t="shared" ref="L48:R48" si="58">C48/C49*100</f>
        <v>31.25</v>
      </c>
      <c r="M48" s="7">
        <f t="shared" si="58"/>
        <v>6.25</v>
      </c>
      <c r="N48" s="7">
        <f t="shared" si="58"/>
        <v>11.111111111111111</v>
      </c>
      <c r="O48" s="7">
        <f t="shared" si="58"/>
        <v>5.5555555555555554</v>
      </c>
      <c r="P48" s="7">
        <f t="shared" si="58"/>
        <v>16.666666666666664</v>
      </c>
      <c r="Q48" s="7">
        <f t="shared" si="58"/>
        <v>15.789473684210526</v>
      </c>
      <c r="R48" s="7">
        <f t="shared" si="58"/>
        <v>16.666666666666664</v>
      </c>
      <c r="U48" s="7">
        <f t="shared" si="56"/>
        <v>14.755639097744361</v>
      </c>
      <c r="V48" s="17">
        <f t="array" ref="V48">AVERAGE(IF(ISNUMBER(K48:R48),K48:R48))</f>
        <v>14.755639097744361</v>
      </c>
      <c r="W48" s="7" t="s">
        <v>57</v>
      </c>
    </row>
    <row r="49" spans="1:23" x14ac:dyDescent="0.25">
      <c r="A49" s="7"/>
      <c r="B49" s="17">
        <f>SUM(B45:B48)</f>
        <v>18</v>
      </c>
      <c r="C49" s="17">
        <f t="shared" ref="C49" si="59">SUM(C45:C48)</f>
        <v>16</v>
      </c>
      <c r="D49" s="17">
        <f t="shared" ref="D49" si="60">SUM(D45:D48)</f>
        <v>16</v>
      </c>
      <c r="E49" s="17">
        <f t="shared" ref="E49" si="61">SUM(E45:E48)</f>
        <v>18</v>
      </c>
      <c r="F49" s="17">
        <f t="shared" ref="F49" si="62">SUM(F45:F48)</f>
        <v>18</v>
      </c>
      <c r="G49" s="17">
        <f t="shared" ref="G49" si="63">SUM(G45:G48)</f>
        <v>18</v>
      </c>
      <c r="H49" s="17">
        <f t="shared" ref="H49" si="64">SUM(H45:H48)</f>
        <v>19</v>
      </c>
      <c r="I49" s="17">
        <f t="shared" ref="I49" si="65">SUM(I45:I48)</f>
        <v>18</v>
      </c>
      <c r="J49" s="7"/>
      <c r="K49" s="7"/>
      <c r="L49" s="7"/>
      <c r="M49" s="7"/>
      <c r="N49" s="7"/>
      <c r="O49" s="7"/>
      <c r="P49" s="7"/>
      <c r="Q49" s="7"/>
      <c r="R49" s="7"/>
    </row>
    <row r="51" spans="1:23" s="18" customFormat="1" x14ac:dyDescent="0.25">
      <c r="A51" s="19" t="s">
        <v>16</v>
      </c>
      <c r="V51" s="19"/>
    </row>
    <row r="52" spans="1:23" s="7" customFormat="1" x14ac:dyDescent="0.25">
      <c r="A52" s="17"/>
      <c r="B52" s="7" t="s">
        <v>33</v>
      </c>
      <c r="V52" s="17"/>
    </row>
    <row r="53" spans="1:23" s="7" customFormat="1" x14ac:dyDescent="0.25">
      <c r="A53" s="7" t="s">
        <v>58</v>
      </c>
      <c r="B53" s="17">
        <v>1</v>
      </c>
      <c r="C53" s="17">
        <v>2</v>
      </c>
      <c r="D53" s="17">
        <v>3</v>
      </c>
      <c r="E53" s="17">
        <v>4</v>
      </c>
      <c r="F53" s="17">
        <v>5</v>
      </c>
      <c r="G53" s="17">
        <v>6</v>
      </c>
      <c r="H53" s="17">
        <v>7</v>
      </c>
      <c r="I53" s="17">
        <v>8</v>
      </c>
      <c r="K53" s="17">
        <v>1</v>
      </c>
      <c r="L53" s="17">
        <v>2</v>
      </c>
      <c r="M53" s="17">
        <v>3</v>
      </c>
      <c r="N53" s="17">
        <v>4</v>
      </c>
      <c r="O53" s="17">
        <v>5</v>
      </c>
      <c r="P53" s="17">
        <v>6</v>
      </c>
      <c r="Q53" s="17">
        <v>7</v>
      </c>
      <c r="R53" s="17">
        <v>8</v>
      </c>
      <c r="V53" s="17"/>
    </row>
    <row r="54" spans="1:23" s="7" customFormat="1" x14ac:dyDescent="0.25">
      <c r="A54" s="7" t="s">
        <v>56</v>
      </c>
      <c r="B54" s="7">
        <v>1</v>
      </c>
      <c r="C54" s="7">
        <v>3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1</v>
      </c>
      <c r="K54" s="7">
        <f t="shared" ref="K54:R54" si="66">B54/B58*100</f>
        <v>5.2631578947368416</v>
      </c>
      <c r="L54" s="7">
        <f t="shared" si="66"/>
        <v>15.789473684210526</v>
      </c>
      <c r="M54" s="7">
        <f t="shared" si="66"/>
        <v>0</v>
      </c>
      <c r="N54" s="7">
        <f t="shared" si="66"/>
        <v>0</v>
      </c>
      <c r="O54" s="7" t="e">
        <f t="shared" si="66"/>
        <v>#DIV/0!</v>
      </c>
      <c r="P54" s="7">
        <f t="shared" si="66"/>
        <v>5.2631578947368416</v>
      </c>
      <c r="Q54" s="7">
        <f t="shared" si="66"/>
        <v>0</v>
      </c>
      <c r="R54" s="7">
        <f t="shared" si="66"/>
        <v>5.8823529411764701</v>
      </c>
      <c r="U54" s="7">
        <f>V54</f>
        <v>4.5997346306943827</v>
      </c>
      <c r="V54" s="17">
        <f t="array" ref="V54">AVERAGE(IF(ISNUMBER(K54:R54),K54:R54))</f>
        <v>4.5997346306943827</v>
      </c>
      <c r="W54" s="7" t="s">
        <v>56</v>
      </c>
    </row>
    <row r="55" spans="1:23" s="7" customFormat="1" x14ac:dyDescent="0.25">
      <c r="A55" s="7" t="s">
        <v>26</v>
      </c>
      <c r="B55" s="7">
        <v>6</v>
      </c>
      <c r="C55" s="7">
        <v>6</v>
      </c>
      <c r="D55" s="7">
        <v>8</v>
      </c>
      <c r="E55" s="7">
        <v>10</v>
      </c>
      <c r="F55" s="7">
        <v>0</v>
      </c>
      <c r="G55" s="7">
        <v>9</v>
      </c>
      <c r="H55" s="7">
        <v>4</v>
      </c>
      <c r="I55" s="7">
        <v>6</v>
      </c>
      <c r="K55" s="7">
        <f t="shared" ref="K55:R55" si="67">B55/B58*100</f>
        <v>31.578947368421051</v>
      </c>
      <c r="L55" s="7">
        <f t="shared" si="67"/>
        <v>31.578947368421051</v>
      </c>
      <c r="M55" s="7">
        <f t="shared" si="67"/>
        <v>47.058823529411761</v>
      </c>
      <c r="N55" s="7">
        <f t="shared" si="67"/>
        <v>58.82352941176471</v>
      </c>
      <c r="O55" s="7" t="e">
        <f t="shared" si="67"/>
        <v>#DIV/0!</v>
      </c>
      <c r="P55" s="7">
        <f t="shared" si="67"/>
        <v>47.368421052631575</v>
      </c>
      <c r="Q55" s="7">
        <f t="shared" si="67"/>
        <v>22.222222222222221</v>
      </c>
      <c r="R55" s="7">
        <f t="shared" si="67"/>
        <v>35.294117647058826</v>
      </c>
      <c r="U55" s="7">
        <f t="shared" ref="U55:U57" si="68">V55</f>
        <v>39.132144085704461</v>
      </c>
      <c r="V55" s="17">
        <f t="array" ref="V55">AVERAGE(IF(ISNUMBER(K55:R55),K55:R55))</f>
        <v>39.132144085704461</v>
      </c>
      <c r="W55" s="7" t="s">
        <v>60</v>
      </c>
    </row>
    <row r="56" spans="1:23" s="7" customFormat="1" x14ac:dyDescent="0.25">
      <c r="A56" s="7" t="s">
        <v>29</v>
      </c>
      <c r="B56" s="7">
        <v>2</v>
      </c>
      <c r="C56" s="7">
        <v>3</v>
      </c>
      <c r="D56" s="7">
        <v>4</v>
      </c>
      <c r="E56" s="7">
        <v>2</v>
      </c>
      <c r="F56" s="7">
        <v>0</v>
      </c>
      <c r="G56" s="7">
        <v>3</v>
      </c>
      <c r="H56" s="7">
        <v>2</v>
      </c>
      <c r="I56" s="7">
        <v>2</v>
      </c>
      <c r="K56" s="7">
        <f t="shared" ref="K56:R56" si="69">B56/B58*100</f>
        <v>10.526315789473683</v>
      </c>
      <c r="L56" s="7">
        <f t="shared" si="69"/>
        <v>15.789473684210526</v>
      </c>
      <c r="M56" s="7">
        <f t="shared" si="69"/>
        <v>23.52941176470588</v>
      </c>
      <c r="N56" s="7">
        <f t="shared" si="69"/>
        <v>11.76470588235294</v>
      </c>
      <c r="O56" s="7" t="e">
        <f t="shared" si="69"/>
        <v>#DIV/0!</v>
      </c>
      <c r="P56" s="7">
        <f t="shared" si="69"/>
        <v>15.789473684210526</v>
      </c>
      <c r="Q56" s="7">
        <f t="shared" si="69"/>
        <v>11.111111111111111</v>
      </c>
      <c r="R56" s="7">
        <f t="shared" si="69"/>
        <v>11.76470588235294</v>
      </c>
      <c r="U56" s="7">
        <f t="shared" si="68"/>
        <v>14.3250282569168</v>
      </c>
      <c r="V56" s="17">
        <f t="array" ref="V56">AVERAGE(IF(ISNUMBER(K56:R56),K56:R56))</f>
        <v>14.3250282569168</v>
      </c>
      <c r="W56" s="7" t="s">
        <v>61</v>
      </c>
    </row>
    <row r="57" spans="1:23" s="7" customFormat="1" x14ac:dyDescent="0.25">
      <c r="A57" s="7" t="s">
        <v>57</v>
      </c>
      <c r="B57" s="7">
        <v>10</v>
      </c>
      <c r="C57" s="7">
        <v>7</v>
      </c>
      <c r="D57" s="7">
        <v>5</v>
      </c>
      <c r="E57" s="7">
        <v>5</v>
      </c>
      <c r="F57" s="7">
        <v>0</v>
      </c>
      <c r="G57" s="7">
        <v>6</v>
      </c>
      <c r="H57" s="7">
        <v>12</v>
      </c>
      <c r="I57" s="7">
        <v>8</v>
      </c>
      <c r="K57" s="7" t="e">
        <f>B57/B59*100</f>
        <v>#DIV/0!</v>
      </c>
      <c r="L57" s="7">
        <f t="shared" ref="L57:R57" si="70">C57/C58*100</f>
        <v>36.84210526315789</v>
      </c>
      <c r="M57" s="7">
        <f t="shared" si="70"/>
        <v>29.411764705882355</v>
      </c>
      <c r="N57" s="7">
        <f t="shared" si="70"/>
        <v>29.411764705882355</v>
      </c>
      <c r="O57" s="7" t="e">
        <f t="shared" si="70"/>
        <v>#DIV/0!</v>
      </c>
      <c r="P57" s="7">
        <f t="shared" si="70"/>
        <v>31.578947368421051</v>
      </c>
      <c r="Q57" s="7">
        <f t="shared" si="70"/>
        <v>66.666666666666657</v>
      </c>
      <c r="R57" s="7">
        <f t="shared" si="70"/>
        <v>47.058823529411761</v>
      </c>
      <c r="U57" s="7">
        <f t="shared" si="68"/>
        <v>40.161678706570342</v>
      </c>
      <c r="V57" s="17">
        <f t="array" ref="V57">AVERAGE(IF(ISNUMBER(K57:R57),K57:R57))</f>
        <v>40.161678706570342</v>
      </c>
      <c r="W57" s="7" t="s">
        <v>57</v>
      </c>
    </row>
    <row r="58" spans="1:23" s="7" customFormat="1" x14ac:dyDescent="0.25">
      <c r="B58" s="17">
        <f>SUM(B54:B57)</f>
        <v>19</v>
      </c>
      <c r="C58" s="17">
        <f t="shared" ref="C58" si="71">SUM(C54:C57)</f>
        <v>19</v>
      </c>
      <c r="D58" s="17">
        <f t="shared" ref="D58" si="72">SUM(D54:D57)</f>
        <v>17</v>
      </c>
      <c r="E58" s="17">
        <f t="shared" ref="E58" si="73">SUM(E54:E57)</f>
        <v>17</v>
      </c>
      <c r="F58" s="17">
        <f t="shared" ref="F58" si="74">SUM(F54:F57)</f>
        <v>0</v>
      </c>
      <c r="G58" s="17">
        <f t="shared" ref="G58" si="75">SUM(G54:G57)</f>
        <v>19</v>
      </c>
      <c r="H58" s="17">
        <f t="shared" ref="H58" si="76">SUM(H54:H57)</f>
        <v>18</v>
      </c>
      <c r="I58" s="17">
        <f t="shared" ref="I58" si="77">SUM(I54:I57)</f>
        <v>17</v>
      </c>
      <c r="V58" s="17"/>
    </row>
    <row r="60" spans="1:23" x14ac:dyDescent="0.25">
      <c r="A60" s="17"/>
      <c r="B60" s="7" t="s">
        <v>34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</row>
    <row r="61" spans="1:23" x14ac:dyDescent="0.25">
      <c r="A61" s="7" t="s">
        <v>58</v>
      </c>
      <c r="B61" s="17">
        <v>1</v>
      </c>
      <c r="C61" s="17">
        <v>2</v>
      </c>
      <c r="D61" s="17">
        <v>3</v>
      </c>
      <c r="E61" s="17">
        <v>4</v>
      </c>
      <c r="F61" s="17">
        <v>5</v>
      </c>
      <c r="G61" s="17">
        <v>6</v>
      </c>
      <c r="H61" s="17">
        <v>7</v>
      </c>
      <c r="I61" s="17">
        <v>8</v>
      </c>
      <c r="J61" s="7"/>
      <c r="K61" s="17">
        <v>1</v>
      </c>
      <c r="L61" s="17">
        <v>2</v>
      </c>
      <c r="M61" s="17">
        <v>3</v>
      </c>
      <c r="N61" s="17">
        <v>4</v>
      </c>
      <c r="O61" s="17">
        <v>5</v>
      </c>
      <c r="P61" s="17">
        <v>6</v>
      </c>
      <c r="Q61" s="17">
        <v>7</v>
      </c>
      <c r="R61" s="17">
        <v>8</v>
      </c>
    </row>
    <row r="62" spans="1:23" x14ac:dyDescent="0.25">
      <c r="A62" s="7" t="s">
        <v>56</v>
      </c>
      <c r="B62" s="7">
        <v>1</v>
      </c>
      <c r="C62" s="7">
        <v>5</v>
      </c>
      <c r="D62" s="7">
        <v>0</v>
      </c>
      <c r="E62" s="7">
        <v>3</v>
      </c>
      <c r="F62" s="7">
        <v>3</v>
      </c>
      <c r="G62" s="7">
        <v>0</v>
      </c>
      <c r="H62" s="7">
        <v>0</v>
      </c>
      <c r="I62" s="7">
        <v>1</v>
      </c>
      <c r="J62" s="7">
        <v>4</v>
      </c>
      <c r="K62" s="7">
        <f t="shared" ref="K62:R62" si="78">B62/B66*100</f>
        <v>5.8823529411764701</v>
      </c>
      <c r="L62" s="7">
        <f t="shared" si="78"/>
        <v>27.777777777777779</v>
      </c>
      <c r="M62" s="7">
        <f t="shared" si="78"/>
        <v>0</v>
      </c>
      <c r="N62" s="7">
        <f t="shared" si="78"/>
        <v>16.666666666666664</v>
      </c>
      <c r="O62" s="7">
        <f t="shared" si="78"/>
        <v>17.647058823529413</v>
      </c>
      <c r="P62" s="7">
        <f t="shared" si="78"/>
        <v>0</v>
      </c>
      <c r="Q62" s="7">
        <f t="shared" si="78"/>
        <v>0</v>
      </c>
      <c r="R62" s="7">
        <f t="shared" si="78"/>
        <v>5.2631578947368416</v>
      </c>
      <c r="U62" s="7">
        <f>V62</f>
        <v>9.1546267629858953</v>
      </c>
      <c r="V62" s="17">
        <f t="array" ref="V62">AVERAGE(IF(ISNUMBER(K62:R62),K62:R62))</f>
        <v>9.1546267629858953</v>
      </c>
      <c r="W62" s="7" t="s">
        <v>56</v>
      </c>
    </row>
    <row r="63" spans="1:23" x14ac:dyDescent="0.25">
      <c r="A63" s="7" t="s">
        <v>26</v>
      </c>
      <c r="B63" s="7">
        <v>7</v>
      </c>
      <c r="C63" s="7">
        <v>2</v>
      </c>
      <c r="D63" s="7">
        <v>7</v>
      </c>
      <c r="E63" s="7">
        <v>6</v>
      </c>
      <c r="F63" s="7">
        <v>5</v>
      </c>
      <c r="G63" s="7">
        <v>9</v>
      </c>
      <c r="H63" s="7">
        <v>5</v>
      </c>
      <c r="I63" s="7">
        <v>7</v>
      </c>
      <c r="J63" s="7">
        <v>5</v>
      </c>
      <c r="K63" s="7">
        <f t="shared" ref="K63:R63" si="79">B63/B66*100</f>
        <v>41.17647058823529</v>
      </c>
      <c r="L63" s="7">
        <f t="shared" si="79"/>
        <v>11.111111111111111</v>
      </c>
      <c r="M63" s="7">
        <f t="shared" si="79"/>
        <v>41.17647058823529</v>
      </c>
      <c r="N63" s="7">
        <f t="shared" si="79"/>
        <v>33.333333333333329</v>
      </c>
      <c r="O63" s="7">
        <f t="shared" si="79"/>
        <v>29.411764705882355</v>
      </c>
      <c r="P63" s="7">
        <f t="shared" si="79"/>
        <v>50</v>
      </c>
      <c r="Q63" s="7">
        <f t="shared" si="79"/>
        <v>26.315789473684209</v>
      </c>
      <c r="R63" s="7">
        <f t="shared" si="79"/>
        <v>36.84210526315789</v>
      </c>
      <c r="U63" s="7">
        <f t="shared" ref="U63:U65" si="80">V63</f>
        <v>33.670880632954933</v>
      </c>
      <c r="V63" s="17">
        <f t="array" ref="V63">AVERAGE(IF(ISNUMBER(K63:R63),K63:R63))</f>
        <v>33.670880632954933</v>
      </c>
      <c r="W63" s="7" t="s">
        <v>60</v>
      </c>
    </row>
    <row r="64" spans="1:23" x14ac:dyDescent="0.25">
      <c r="A64" s="7" t="s">
        <v>29</v>
      </c>
      <c r="B64" s="7">
        <v>3</v>
      </c>
      <c r="C64" s="7">
        <v>4</v>
      </c>
      <c r="D64" s="7">
        <v>2</v>
      </c>
      <c r="E64" s="7">
        <v>3</v>
      </c>
      <c r="F64" s="7">
        <v>0</v>
      </c>
      <c r="G64" s="7">
        <v>2</v>
      </c>
      <c r="H64" s="7">
        <v>7</v>
      </c>
      <c r="I64" s="7">
        <v>1</v>
      </c>
      <c r="J64" s="7">
        <v>5</v>
      </c>
      <c r="K64" s="7">
        <f t="shared" ref="K64:R64" si="81">B64/B66*100</f>
        <v>17.647058823529413</v>
      </c>
      <c r="L64" s="7">
        <f t="shared" si="81"/>
        <v>22.222222222222221</v>
      </c>
      <c r="M64" s="7">
        <f t="shared" si="81"/>
        <v>11.76470588235294</v>
      </c>
      <c r="N64" s="7">
        <f t="shared" si="81"/>
        <v>16.666666666666664</v>
      </c>
      <c r="O64" s="7">
        <f t="shared" si="81"/>
        <v>0</v>
      </c>
      <c r="P64" s="7">
        <f t="shared" si="81"/>
        <v>11.111111111111111</v>
      </c>
      <c r="Q64" s="7">
        <f t="shared" si="81"/>
        <v>36.84210526315789</v>
      </c>
      <c r="R64" s="7">
        <f t="shared" si="81"/>
        <v>5.2631578947368416</v>
      </c>
      <c r="U64" s="7">
        <f t="shared" si="80"/>
        <v>15.189628482972134</v>
      </c>
      <c r="V64" s="17">
        <f t="array" ref="V64">AVERAGE(IF(ISNUMBER(K64:R64),K64:R64))</f>
        <v>15.189628482972134</v>
      </c>
      <c r="W64" s="7" t="s">
        <v>61</v>
      </c>
    </row>
    <row r="65" spans="1:23" x14ac:dyDescent="0.25">
      <c r="A65" s="7" t="s">
        <v>57</v>
      </c>
      <c r="B65" s="7">
        <v>6</v>
      </c>
      <c r="C65" s="7">
        <v>7</v>
      </c>
      <c r="D65" s="7">
        <v>8</v>
      </c>
      <c r="E65" s="7">
        <v>6</v>
      </c>
      <c r="F65" s="7">
        <v>9</v>
      </c>
      <c r="G65" s="7">
        <v>7</v>
      </c>
      <c r="H65" s="7">
        <v>7</v>
      </c>
      <c r="I65" s="7">
        <v>10</v>
      </c>
      <c r="J65" s="7">
        <v>4</v>
      </c>
      <c r="K65" s="7" t="e">
        <f>B65/B67*100</f>
        <v>#DIV/0!</v>
      </c>
      <c r="L65" s="7">
        <f t="shared" ref="L65:R65" si="82">C65/C66*100</f>
        <v>38.888888888888893</v>
      </c>
      <c r="M65" s="7">
        <f t="shared" si="82"/>
        <v>47.058823529411761</v>
      </c>
      <c r="N65" s="7">
        <f t="shared" si="82"/>
        <v>33.333333333333329</v>
      </c>
      <c r="O65" s="7">
        <f t="shared" si="82"/>
        <v>52.941176470588239</v>
      </c>
      <c r="P65" s="7">
        <f t="shared" si="82"/>
        <v>38.888888888888893</v>
      </c>
      <c r="Q65" s="7">
        <f t="shared" si="82"/>
        <v>36.84210526315789</v>
      </c>
      <c r="R65" s="7">
        <f t="shared" si="82"/>
        <v>52.631578947368418</v>
      </c>
      <c r="U65" s="7">
        <f t="shared" si="80"/>
        <v>42.940685045948207</v>
      </c>
      <c r="V65" s="17">
        <f t="array" ref="V65">AVERAGE(IF(ISNUMBER(K65:R65),K65:R65))</f>
        <v>42.940685045948207</v>
      </c>
      <c r="W65" s="7" t="s">
        <v>57</v>
      </c>
    </row>
    <row r="66" spans="1:23" x14ac:dyDescent="0.25">
      <c r="A66" s="7"/>
      <c r="B66" s="17">
        <f>SUM(B62:B65)</f>
        <v>17</v>
      </c>
      <c r="C66" s="17">
        <f t="shared" ref="C66" si="83">SUM(C62:C65)</f>
        <v>18</v>
      </c>
      <c r="D66" s="17">
        <f t="shared" ref="D66" si="84">SUM(D62:D65)</f>
        <v>17</v>
      </c>
      <c r="E66" s="17">
        <f t="shared" ref="E66" si="85">SUM(E62:E65)</f>
        <v>18</v>
      </c>
      <c r="F66" s="17">
        <f t="shared" ref="F66" si="86">SUM(F62:F65)</f>
        <v>17</v>
      </c>
      <c r="G66" s="17">
        <f t="shared" ref="G66" si="87">SUM(G62:G65)</f>
        <v>18</v>
      </c>
      <c r="H66" s="17">
        <f t="shared" ref="H66" si="88">SUM(H62:H65)</f>
        <v>19</v>
      </c>
      <c r="I66" s="17">
        <f t="shared" ref="I66" si="89">SUM(I62:I65)</f>
        <v>19</v>
      </c>
      <c r="J66" s="7"/>
      <c r="K66" s="7"/>
      <c r="L66" s="7"/>
      <c r="M66" s="7"/>
      <c r="N66" s="7"/>
      <c r="O66" s="7"/>
      <c r="P66" s="7"/>
      <c r="Q66" s="7"/>
      <c r="R66" s="7"/>
    </row>
    <row r="68" spans="1:23" x14ac:dyDescent="0.25">
      <c r="A68" s="17"/>
      <c r="B68" s="7" t="s">
        <v>35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</row>
    <row r="69" spans="1:23" x14ac:dyDescent="0.25">
      <c r="A69" s="7" t="s">
        <v>58</v>
      </c>
      <c r="B69" s="17">
        <v>1</v>
      </c>
      <c r="C69" s="17">
        <v>2</v>
      </c>
      <c r="D69" s="17">
        <v>3</v>
      </c>
      <c r="E69" s="17">
        <v>4</v>
      </c>
      <c r="F69" s="17">
        <v>5</v>
      </c>
      <c r="G69" s="17">
        <v>6</v>
      </c>
      <c r="H69" s="17">
        <v>7</v>
      </c>
      <c r="I69" s="17">
        <v>8</v>
      </c>
      <c r="J69" s="7"/>
      <c r="K69" s="17">
        <v>1</v>
      </c>
      <c r="L69" s="17">
        <v>2</v>
      </c>
      <c r="M69" s="17">
        <v>3</v>
      </c>
      <c r="N69" s="17">
        <v>4</v>
      </c>
      <c r="O69" s="17">
        <v>5</v>
      </c>
      <c r="P69" s="17">
        <v>6</v>
      </c>
      <c r="Q69" s="17">
        <v>7</v>
      </c>
      <c r="R69" s="17">
        <v>8</v>
      </c>
    </row>
    <row r="70" spans="1:23" x14ac:dyDescent="0.25">
      <c r="A70" s="7" t="s">
        <v>56</v>
      </c>
      <c r="B70" s="7">
        <v>3</v>
      </c>
      <c r="C70" s="7">
        <v>3</v>
      </c>
      <c r="D70" s="7">
        <v>0</v>
      </c>
      <c r="E70" s="7">
        <v>2</v>
      </c>
      <c r="F70" s="7">
        <v>1</v>
      </c>
      <c r="G70" s="7">
        <v>0</v>
      </c>
      <c r="H70" s="7">
        <v>1</v>
      </c>
      <c r="I70" s="7">
        <v>0</v>
      </c>
      <c r="J70" s="7"/>
      <c r="K70" s="7">
        <f t="shared" ref="K70:R70" si="90">B70/B74*100</f>
        <v>16.666666666666664</v>
      </c>
      <c r="L70" s="7">
        <f t="shared" si="90"/>
        <v>17.647058823529413</v>
      </c>
      <c r="M70" s="7">
        <f t="shared" si="90"/>
        <v>0</v>
      </c>
      <c r="N70" s="7">
        <f t="shared" si="90"/>
        <v>10.526315789473683</v>
      </c>
      <c r="O70" s="7">
        <f t="shared" si="90"/>
        <v>5.5555555555555554</v>
      </c>
      <c r="P70" s="7">
        <f t="shared" si="90"/>
        <v>0</v>
      </c>
      <c r="Q70" s="7">
        <f t="shared" si="90"/>
        <v>5.5555555555555554</v>
      </c>
      <c r="R70" s="7">
        <f t="shared" si="90"/>
        <v>0</v>
      </c>
      <c r="U70" s="7">
        <f>V70</f>
        <v>6.9938940488476096</v>
      </c>
      <c r="V70" s="17">
        <f t="array" ref="V70">AVERAGE(IF(ISNUMBER(K70:R70),K70:R70))</f>
        <v>6.9938940488476096</v>
      </c>
      <c r="W70" s="7" t="s">
        <v>56</v>
      </c>
    </row>
    <row r="71" spans="1:23" x14ac:dyDescent="0.25">
      <c r="A71" s="7" t="s">
        <v>26</v>
      </c>
      <c r="B71" s="7">
        <v>9</v>
      </c>
      <c r="C71" s="7">
        <v>5</v>
      </c>
      <c r="D71" s="7">
        <v>10</v>
      </c>
      <c r="E71" s="7">
        <v>5</v>
      </c>
      <c r="F71" s="7">
        <v>7</v>
      </c>
      <c r="G71" s="7">
        <v>7</v>
      </c>
      <c r="H71" s="7">
        <v>10</v>
      </c>
      <c r="I71" s="7">
        <v>8</v>
      </c>
      <c r="J71" s="7"/>
      <c r="K71" s="7">
        <f t="shared" ref="K71:R71" si="91">B71/B74*100</f>
        <v>50</v>
      </c>
      <c r="L71" s="7">
        <f t="shared" si="91"/>
        <v>29.411764705882355</v>
      </c>
      <c r="M71" s="7">
        <f t="shared" si="91"/>
        <v>52.631578947368418</v>
      </c>
      <c r="N71" s="7">
        <f t="shared" si="91"/>
        <v>26.315789473684209</v>
      </c>
      <c r="O71" s="7">
        <f t="shared" si="91"/>
        <v>38.888888888888893</v>
      </c>
      <c r="P71" s="7">
        <f t="shared" si="91"/>
        <v>36.84210526315789</v>
      </c>
      <c r="Q71" s="7">
        <f t="shared" si="91"/>
        <v>55.555555555555557</v>
      </c>
      <c r="R71" s="7">
        <f t="shared" si="91"/>
        <v>44.444444444444443</v>
      </c>
      <c r="U71" s="7">
        <f t="shared" ref="U71:U73" si="92">V71</f>
        <v>41.761265909872719</v>
      </c>
      <c r="V71" s="17">
        <f t="array" ref="V71">AVERAGE(IF(ISNUMBER(K71:R71),K71:R71))</f>
        <v>41.761265909872719</v>
      </c>
      <c r="W71" s="7" t="s">
        <v>60</v>
      </c>
    </row>
    <row r="72" spans="1:23" x14ac:dyDescent="0.25">
      <c r="A72" s="7" t="s">
        <v>29</v>
      </c>
      <c r="B72" s="7">
        <v>3</v>
      </c>
      <c r="C72" s="7">
        <v>3</v>
      </c>
      <c r="D72" s="7">
        <v>4</v>
      </c>
      <c r="E72" s="7">
        <v>2</v>
      </c>
      <c r="F72" s="7">
        <v>3</v>
      </c>
      <c r="G72" s="7">
        <v>5</v>
      </c>
      <c r="H72" s="7">
        <v>3</v>
      </c>
      <c r="I72" s="7">
        <v>5</v>
      </c>
      <c r="J72" s="7"/>
      <c r="K72" s="7">
        <f t="shared" ref="K72:R72" si="93">B72/B74*100</f>
        <v>16.666666666666664</v>
      </c>
      <c r="L72" s="7">
        <f t="shared" si="93"/>
        <v>17.647058823529413</v>
      </c>
      <c r="M72" s="7">
        <f t="shared" si="93"/>
        <v>21.052631578947366</v>
      </c>
      <c r="N72" s="7">
        <f t="shared" si="93"/>
        <v>10.526315789473683</v>
      </c>
      <c r="O72" s="7">
        <f t="shared" si="93"/>
        <v>16.666666666666664</v>
      </c>
      <c r="P72" s="7">
        <f t="shared" si="93"/>
        <v>26.315789473684209</v>
      </c>
      <c r="Q72" s="7">
        <f t="shared" si="93"/>
        <v>16.666666666666664</v>
      </c>
      <c r="R72" s="7">
        <f t="shared" si="93"/>
        <v>27.777777777777779</v>
      </c>
      <c r="U72" s="7">
        <f t="shared" si="92"/>
        <v>19.164946680426556</v>
      </c>
      <c r="V72" s="17">
        <f t="array" ref="V72">AVERAGE(IF(ISNUMBER(K72:R72),K72:R72))</f>
        <v>19.164946680426556</v>
      </c>
      <c r="W72" s="7" t="s">
        <v>61</v>
      </c>
    </row>
    <row r="73" spans="1:23" x14ac:dyDescent="0.25">
      <c r="A73" s="7" t="s">
        <v>57</v>
      </c>
      <c r="B73" s="7">
        <v>3</v>
      </c>
      <c r="C73" s="7">
        <v>6</v>
      </c>
      <c r="D73" s="7">
        <v>5</v>
      </c>
      <c r="E73" s="7">
        <v>10</v>
      </c>
      <c r="F73" s="7">
        <v>7</v>
      </c>
      <c r="G73" s="7">
        <v>7</v>
      </c>
      <c r="H73" s="7">
        <v>4</v>
      </c>
      <c r="I73" s="7">
        <v>5</v>
      </c>
      <c r="J73" s="7"/>
      <c r="K73" s="7" t="e">
        <f>B73/B75*100</f>
        <v>#DIV/0!</v>
      </c>
      <c r="L73" s="7">
        <f t="shared" ref="L73:R73" si="94">C73/C74*100</f>
        <v>35.294117647058826</v>
      </c>
      <c r="M73" s="7">
        <f t="shared" si="94"/>
        <v>26.315789473684209</v>
      </c>
      <c r="N73" s="7">
        <f t="shared" si="94"/>
        <v>52.631578947368418</v>
      </c>
      <c r="O73" s="7">
        <f t="shared" si="94"/>
        <v>38.888888888888893</v>
      </c>
      <c r="P73" s="7">
        <f t="shared" si="94"/>
        <v>36.84210526315789</v>
      </c>
      <c r="Q73" s="7">
        <f t="shared" si="94"/>
        <v>22.222222222222221</v>
      </c>
      <c r="R73" s="7">
        <f t="shared" si="94"/>
        <v>27.777777777777779</v>
      </c>
      <c r="U73" s="7">
        <f t="shared" si="92"/>
        <v>34.28178288859403</v>
      </c>
      <c r="V73" s="17">
        <f t="array" ref="V73">AVERAGE(IF(ISNUMBER(K73:R73),K73:R73))</f>
        <v>34.28178288859403</v>
      </c>
      <c r="W73" s="7" t="s">
        <v>57</v>
      </c>
    </row>
    <row r="74" spans="1:23" x14ac:dyDescent="0.25">
      <c r="A74" s="7"/>
      <c r="B74" s="17">
        <f>SUM(B70:B73)</f>
        <v>18</v>
      </c>
      <c r="C74" s="17">
        <f t="shared" ref="C74" si="95">SUM(C70:C73)</f>
        <v>17</v>
      </c>
      <c r="D74" s="17">
        <f t="shared" ref="D74" si="96">SUM(D70:D73)</f>
        <v>19</v>
      </c>
      <c r="E74" s="17">
        <f t="shared" ref="E74" si="97">SUM(E70:E73)</f>
        <v>19</v>
      </c>
      <c r="F74" s="17">
        <f t="shared" ref="F74" si="98">SUM(F70:F73)</f>
        <v>18</v>
      </c>
      <c r="G74" s="17">
        <f t="shared" ref="G74" si="99">SUM(G70:G73)</f>
        <v>19</v>
      </c>
      <c r="H74" s="17">
        <f t="shared" ref="H74" si="100">SUM(H70:H73)</f>
        <v>18</v>
      </c>
      <c r="I74" s="17">
        <f t="shared" ref="I74" si="101">SUM(I70:I73)</f>
        <v>18</v>
      </c>
      <c r="J74" s="7"/>
      <c r="K74" s="7"/>
      <c r="L74" s="7"/>
      <c r="M74" s="7"/>
      <c r="N74" s="7"/>
      <c r="O74" s="7"/>
      <c r="P74" s="7"/>
      <c r="Q74" s="7"/>
      <c r="R74" s="7"/>
    </row>
    <row r="76" spans="1:23" s="18" customFormat="1" x14ac:dyDescent="0.25">
      <c r="A76" s="19" t="s">
        <v>14</v>
      </c>
      <c r="V76" s="19"/>
    </row>
    <row r="77" spans="1:23" s="7" customFormat="1" x14ac:dyDescent="0.25">
      <c r="A77" s="17"/>
      <c r="B77" s="7" t="s">
        <v>33</v>
      </c>
      <c r="V77" s="17"/>
    </row>
    <row r="78" spans="1:23" s="7" customFormat="1" x14ac:dyDescent="0.25">
      <c r="A78" s="7" t="s">
        <v>58</v>
      </c>
      <c r="B78" s="17">
        <v>1</v>
      </c>
      <c r="C78" s="17">
        <v>2</v>
      </c>
      <c r="D78" s="17">
        <v>3</v>
      </c>
      <c r="E78" s="17">
        <v>4</v>
      </c>
      <c r="F78" s="17">
        <v>5</v>
      </c>
      <c r="G78" s="17">
        <v>6</v>
      </c>
      <c r="H78" s="17">
        <v>7</v>
      </c>
      <c r="I78" s="17">
        <v>8</v>
      </c>
      <c r="K78" s="17">
        <v>1</v>
      </c>
      <c r="L78" s="17">
        <v>2</v>
      </c>
      <c r="M78" s="17">
        <v>3</v>
      </c>
      <c r="N78" s="17">
        <v>4</v>
      </c>
      <c r="O78" s="17">
        <v>5</v>
      </c>
      <c r="P78" s="17">
        <v>6</v>
      </c>
      <c r="Q78" s="17">
        <v>7</v>
      </c>
      <c r="R78" s="17">
        <v>8</v>
      </c>
      <c r="V78" s="17"/>
    </row>
    <row r="79" spans="1:23" s="7" customFormat="1" x14ac:dyDescent="0.25">
      <c r="A79" s="7" t="s">
        <v>56</v>
      </c>
      <c r="B79" s="7">
        <v>1</v>
      </c>
      <c r="C79" s="7">
        <v>1</v>
      </c>
      <c r="D79" s="7">
        <v>1</v>
      </c>
      <c r="E79" s="7">
        <v>2</v>
      </c>
      <c r="F79" s="7">
        <v>1</v>
      </c>
      <c r="G79" s="7">
        <v>1</v>
      </c>
      <c r="H79" s="7">
        <v>1</v>
      </c>
      <c r="I79" s="7">
        <v>1</v>
      </c>
      <c r="K79" s="7">
        <f t="shared" ref="K79:R79" si="102">B79/B83*100</f>
        <v>5.8823529411764701</v>
      </c>
      <c r="L79" s="7">
        <f t="shared" si="102"/>
        <v>5.8823529411764701</v>
      </c>
      <c r="M79" s="7">
        <f t="shared" si="102"/>
        <v>5.2631578947368416</v>
      </c>
      <c r="N79" s="7">
        <f t="shared" si="102"/>
        <v>11.111111111111111</v>
      </c>
      <c r="O79" s="7">
        <f t="shared" si="102"/>
        <v>5.2631578947368416</v>
      </c>
      <c r="P79" s="7">
        <f t="shared" si="102"/>
        <v>5.5555555555555554</v>
      </c>
      <c r="Q79" s="7">
        <f t="shared" si="102"/>
        <v>6.25</v>
      </c>
      <c r="R79" s="7">
        <f t="shared" si="102"/>
        <v>5.2631578947368416</v>
      </c>
      <c r="U79" s="7">
        <f>V79</f>
        <v>6.3088557791537667</v>
      </c>
      <c r="V79" s="17">
        <f t="array" ref="V79">AVERAGE(IF(ISNUMBER(K79:R79),K79:R79))</f>
        <v>6.3088557791537667</v>
      </c>
      <c r="W79" s="7" t="s">
        <v>56</v>
      </c>
    </row>
    <row r="80" spans="1:23" s="7" customFormat="1" x14ac:dyDescent="0.25">
      <c r="A80" s="7" t="s">
        <v>26</v>
      </c>
      <c r="B80" s="7">
        <v>2</v>
      </c>
      <c r="C80" s="7">
        <v>5</v>
      </c>
      <c r="D80" s="7">
        <v>5</v>
      </c>
      <c r="E80" s="7">
        <v>4</v>
      </c>
      <c r="F80" s="7">
        <v>3</v>
      </c>
      <c r="G80" s="7">
        <v>4</v>
      </c>
      <c r="H80" s="7">
        <v>6</v>
      </c>
      <c r="I80" s="7">
        <v>5</v>
      </c>
      <c r="K80" s="7">
        <f t="shared" ref="K80:R80" si="103">B80/B83*100</f>
        <v>11.76470588235294</v>
      </c>
      <c r="L80" s="7">
        <f t="shared" si="103"/>
        <v>29.411764705882355</v>
      </c>
      <c r="M80" s="7">
        <f t="shared" si="103"/>
        <v>26.315789473684209</v>
      </c>
      <c r="N80" s="7">
        <f t="shared" si="103"/>
        <v>22.222222222222221</v>
      </c>
      <c r="O80" s="7">
        <f t="shared" si="103"/>
        <v>15.789473684210526</v>
      </c>
      <c r="P80" s="7">
        <f t="shared" si="103"/>
        <v>22.222222222222221</v>
      </c>
      <c r="Q80" s="7">
        <f t="shared" si="103"/>
        <v>37.5</v>
      </c>
      <c r="R80" s="7">
        <f t="shared" si="103"/>
        <v>26.315789473684209</v>
      </c>
      <c r="U80" s="7">
        <f t="shared" ref="U80:U82" si="104">V80</f>
        <v>23.942745958032337</v>
      </c>
      <c r="V80" s="17">
        <f t="array" ref="V80">AVERAGE(IF(ISNUMBER(K80:R80),K80:R80))</f>
        <v>23.942745958032337</v>
      </c>
      <c r="W80" s="7" t="s">
        <v>60</v>
      </c>
    </row>
    <row r="81" spans="1:23" s="7" customFormat="1" x14ac:dyDescent="0.25">
      <c r="A81" s="7" t="s">
        <v>29</v>
      </c>
      <c r="B81" s="7">
        <v>4</v>
      </c>
      <c r="C81" s="7">
        <v>6</v>
      </c>
      <c r="D81" s="7">
        <v>4</v>
      </c>
      <c r="E81" s="7">
        <v>4</v>
      </c>
      <c r="F81" s="7">
        <v>6</v>
      </c>
      <c r="G81" s="7">
        <v>5</v>
      </c>
      <c r="H81" s="7">
        <v>2</v>
      </c>
      <c r="I81" s="7">
        <v>7</v>
      </c>
      <c r="K81" s="7">
        <f t="shared" ref="K81:R81" si="105">B81/B83*100</f>
        <v>23.52941176470588</v>
      </c>
      <c r="L81" s="7">
        <f t="shared" si="105"/>
        <v>35.294117647058826</v>
      </c>
      <c r="M81" s="7">
        <f t="shared" si="105"/>
        <v>21.052631578947366</v>
      </c>
      <c r="N81" s="7">
        <f t="shared" si="105"/>
        <v>22.222222222222221</v>
      </c>
      <c r="O81" s="7">
        <f t="shared" si="105"/>
        <v>31.578947368421051</v>
      </c>
      <c r="P81" s="7">
        <f t="shared" si="105"/>
        <v>27.777777777777779</v>
      </c>
      <c r="Q81" s="7">
        <f t="shared" si="105"/>
        <v>12.5</v>
      </c>
      <c r="R81" s="7">
        <f t="shared" si="105"/>
        <v>36.84210526315789</v>
      </c>
      <c r="U81" s="7">
        <f t="shared" si="104"/>
        <v>26.349651702786375</v>
      </c>
      <c r="V81" s="17">
        <f t="array" ref="V81">AVERAGE(IF(ISNUMBER(K81:R81),K81:R81))</f>
        <v>26.349651702786375</v>
      </c>
      <c r="W81" s="7" t="s">
        <v>61</v>
      </c>
    </row>
    <row r="82" spans="1:23" s="7" customFormat="1" x14ac:dyDescent="0.25">
      <c r="A82" s="7" t="s">
        <v>57</v>
      </c>
      <c r="B82" s="7">
        <v>10</v>
      </c>
      <c r="C82" s="7">
        <v>5</v>
      </c>
      <c r="D82" s="7">
        <v>9</v>
      </c>
      <c r="E82" s="7">
        <v>8</v>
      </c>
      <c r="F82" s="7">
        <v>9</v>
      </c>
      <c r="G82" s="7">
        <v>8</v>
      </c>
      <c r="H82" s="7">
        <v>7</v>
      </c>
      <c r="I82" s="7">
        <v>6</v>
      </c>
      <c r="K82" s="7" t="e">
        <f>B82/B84*100</f>
        <v>#DIV/0!</v>
      </c>
      <c r="L82" s="7">
        <f t="shared" ref="L82:R82" si="106">C82/C83*100</f>
        <v>29.411764705882355</v>
      </c>
      <c r="M82" s="7">
        <f t="shared" si="106"/>
        <v>47.368421052631575</v>
      </c>
      <c r="N82" s="7">
        <f t="shared" si="106"/>
        <v>44.444444444444443</v>
      </c>
      <c r="O82" s="7">
        <f t="shared" si="106"/>
        <v>47.368421052631575</v>
      </c>
      <c r="P82" s="7">
        <f t="shared" si="106"/>
        <v>44.444444444444443</v>
      </c>
      <c r="Q82" s="7">
        <f t="shared" si="106"/>
        <v>43.75</v>
      </c>
      <c r="R82" s="7">
        <f t="shared" si="106"/>
        <v>31.578947368421051</v>
      </c>
      <c r="U82" s="7">
        <f t="shared" si="104"/>
        <v>41.195206152636494</v>
      </c>
      <c r="V82" s="17">
        <f t="array" ref="V82">AVERAGE(IF(ISNUMBER(K82:R82),K82:R82))</f>
        <v>41.195206152636494</v>
      </c>
      <c r="W82" s="7" t="s">
        <v>57</v>
      </c>
    </row>
    <row r="83" spans="1:23" s="7" customFormat="1" x14ac:dyDescent="0.25">
      <c r="B83" s="17">
        <f>SUM(B79:B82)</f>
        <v>17</v>
      </c>
      <c r="C83" s="17">
        <f t="shared" ref="C83" si="107">SUM(C79:C82)</f>
        <v>17</v>
      </c>
      <c r="D83" s="17">
        <f t="shared" ref="D83" si="108">SUM(D79:D82)</f>
        <v>19</v>
      </c>
      <c r="E83" s="17">
        <f t="shared" ref="E83" si="109">SUM(E79:E82)</f>
        <v>18</v>
      </c>
      <c r="F83" s="17">
        <f t="shared" ref="F83" si="110">SUM(F79:F82)</f>
        <v>19</v>
      </c>
      <c r="G83" s="17">
        <f t="shared" ref="G83" si="111">SUM(G79:G82)</f>
        <v>18</v>
      </c>
      <c r="H83" s="17">
        <f t="shared" ref="H83" si="112">SUM(H79:H82)</f>
        <v>16</v>
      </c>
      <c r="I83" s="17">
        <f t="shared" ref="I83" si="113">SUM(I79:I82)</f>
        <v>19</v>
      </c>
      <c r="V83" s="17"/>
    </row>
    <row r="85" spans="1:23" x14ac:dyDescent="0.25">
      <c r="A85" s="17"/>
      <c r="B85" s="7" t="s">
        <v>34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</row>
    <row r="86" spans="1:23" x14ac:dyDescent="0.25">
      <c r="A86" s="7" t="s">
        <v>58</v>
      </c>
      <c r="B86" s="17">
        <v>1</v>
      </c>
      <c r="C86" s="17">
        <v>2</v>
      </c>
      <c r="D86" s="17">
        <v>3</v>
      </c>
      <c r="E86" s="17">
        <v>4</v>
      </c>
      <c r="F86" s="17">
        <v>5</v>
      </c>
      <c r="G86" s="17">
        <v>6</v>
      </c>
      <c r="H86" s="17">
        <v>7</v>
      </c>
      <c r="I86" s="17">
        <v>8</v>
      </c>
      <c r="J86" s="7"/>
      <c r="K86" s="17">
        <v>1</v>
      </c>
      <c r="L86" s="17">
        <v>2</v>
      </c>
      <c r="M86" s="17">
        <v>3</v>
      </c>
      <c r="N86" s="17">
        <v>4</v>
      </c>
      <c r="O86" s="17">
        <v>5</v>
      </c>
      <c r="P86" s="17">
        <v>6</v>
      </c>
      <c r="Q86" s="17">
        <v>7</v>
      </c>
      <c r="R86" s="17">
        <v>8</v>
      </c>
    </row>
    <row r="87" spans="1:23" x14ac:dyDescent="0.25">
      <c r="A87" s="7" t="s">
        <v>56</v>
      </c>
      <c r="B87" s="7">
        <v>3</v>
      </c>
      <c r="C87" s="7">
        <v>2</v>
      </c>
      <c r="D87" s="7">
        <v>1</v>
      </c>
      <c r="E87" s="7">
        <v>1</v>
      </c>
      <c r="F87" s="7">
        <v>0</v>
      </c>
      <c r="G87" s="7">
        <v>1</v>
      </c>
      <c r="H87" s="7">
        <v>1</v>
      </c>
      <c r="I87" s="7">
        <v>4</v>
      </c>
      <c r="J87" s="7">
        <v>4</v>
      </c>
      <c r="K87" s="7">
        <f t="shared" ref="K87:R87" si="114">B87/B91*100</f>
        <v>16.666666666666664</v>
      </c>
      <c r="L87" s="7">
        <f t="shared" si="114"/>
        <v>10.526315789473683</v>
      </c>
      <c r="M87" s="7">
        <f t="shared" si="114"/>
        <v>5.5555555555555554</v>
      </c>
      <c r="N87" s="7">
        <f t="shared" si="114"/>
        <v>5.8823529411764701</v>
      </c>
      <c r="O87" s="7">
        <f t="shared" si="114"/>
        <v>0</v>
      </c>
      <c r="P87" s="7">
        <f t="shared" si="114"/>
        <v>5.5555555555555554</v>
      </c>
      <c r="Q87" s="7">
        <f t="shared" si="114"/>
        <v>5.5555555555555554</v>
      </c>
      <c r="R87" s="7">
        <f t="shared" si="114"/>
        <v>21.052631578947366</v>
      </c>
      <c r="U87" s="7">
        <f>V87</f>
        <v>8.8493292053663577</v>
      </c>
      <c r="V87" s="17">
        <f t="array" ref="V87">AVERAGE(IF(ISNUMBER(K87:R87),K87:R87))</f>
        <v>8.8493292053663577</v>
      </c>
      <c r="W87" s="7" t="s">
        <v>56</v>
      </c>
    </row>
    <row r="88" spans="1:23" x14ac:dyDescent="0.25">
      <c r="A88" s="7" t="s">
        <v>26</v>
      </c>
      <c r="B88" s="7">
        <v>7</v>
      </c>
      <c r="C88" s="7">
        <v>4</v>
      </c>
      <c r="D88" s="7">
        <v>7</v>
      </c>
      <c r="E88" s="7">
        <v>6</v>
      </c>
      <c r="F88" s="7">
        <v>3</v>
      </c>
      <c r="G88" s="7">
        <v>8</v>
      </c>
      <c r="H88" s="7">
        <v>8</v>
      </c>
      <c r="I88" s="7">
        <v>8</v>
      </c>
      <c r="J88" s="7">
        <v>5</v>
      </c>
      <c r="K88" s="7">
        <f t="shared" ref="K88:R88" si="115">B88/B91*100</f>
        <v>38.888888888888893</v>
      </c>
      <c r="L88" s="7">
        <f t="shared" si="115"/>
        <v>21.052631578947366</v>
      </c>
      <c r="M88" s="7">
        <f t="shared" si="115"/>
        <v>38.888888888888893</v>
      </c>
      <c r="N88" s="7">
        <f t="shared" si="115"/>
        <v>35.294117647058826</v>
      </c>
      <c r="O88" s="7">
        <f t="shared" si="115"/>
        <v>16.666666666666664</v>
      </c>
      <c r="P88" s="7">
        <f t="shared" si="115"/>
        <v>44.444444444444443</v>
      </c>
      <c r="Q88" s="7">
        <f t="shared" si="115"/>
        <v>44.444444444444443</v>
      </c>
      <c r="R88" s="7">
        <f t="shared" si="115"/>
        <v>42.105263157894733</v>
      </c>
      <c r="U88" s="7">
        <f t="shared" ref="U88:U90" si="116">V88</f>
        <v>35.223168214654279</v>
      </c>
      <c r="V88" s="17">
        <f t="array" ref="V88">AVERAGE(IF(ISNUMBER(K88:R88),K88:R88))</f>
        <v>35.223168214654279</v>
      </c>
      <c r="W88" s="7" t="s">
        <v>60</v>
      </c>
    </row>
    <row r="89" spans="1:23" x14ac:dyDescent="0.25">
      <c r="A89" s="7" t="s">
        <v>29</v>
      </c>
      <c r="B89" s="7">
        <v>3</v>
      </c>
      <c r="C89" s="7">
        <v>2</v>
      </c>
      <c r="D89" s="7">
        <v>2</v>
      </c>
      <c r="E89" s="7">
        <v>4</v>
      </c>
      <c r="F89" s="7">
        <v>5</v>
      </c>
      <c r="G89" s="7">
        <v>5</v>
      </c>
      <c r="H89" s="7">
        <v>5</v>
      </c>
      <c r="I89" s="7">
        <v>2</v>
      </c>
      <c r="J89" s="7">
        <v>5</v>
      </c>
      <c r="K89" s="7">
        <f t="shared" ref="K89:R89" si="117">B89/B91*100</f>
        <v>16.666666666666664</v>
      </c>
      <c r="L89" s="7">
        <f t="shared" si="117"/>
        <v>10.526315789473683</v>
      </c>
      <c r="M89" s="7">
        <f t="shared" si="117"/>
        <v>11.111111111111111</v>
      </c>
      <c r="N89" s="7">
        <f t="shared" si="117"/>
        <v>23.52941176470588</v>
      </c>
      <c r="O89" s="7">
        <f t="shared" si="117"/>
        <v>27.777777777777779</v>
      </c>
      <c r="P89" s="7">
        <f t="shared" si="117"/>
        <v>27.777777777777779</v>
      </c>
      <c r="Q89" s="7">
        <f t="shared" si="117"/>
        <v>27.777777777777779</v>
      </c>
      <c r="R89" s="7">
        <f t="shared" si="117"/>
        <v>10.526315789473683</v>
      </c>
      <c r="U89" s="7">
        <f t="shared" si="116"/>
        <v>19.461644306845542</v>
      </c>
      <c r="V89" s="17">
        <f t="array" ref="V89">AVERAGE(IF(ISNUMBER(K89:R89),K89:R89))</f>
        <v>19.461644306845542</v>
      </c>
      <c r="W89" s="7" t="s">
        <v>61</v>
      </c>
    </row>
    <row r="90" spans="1:23" x14ac:dyDescent="0.25">
      <c r="A90" s="7" t="s">
        <v>57</v>
      </c>
      <c r="B90" s="7">
        <v>5</v>
      </c>
      <c r="C90" s="7">
        <v>11</v>
      </c>
      <c r="D90" s="7">
        <v>8</v>
      </c>
      <c r="E90" s="7">
        <v>6</v>
      </c>
      <c r="F90" s="7">
        <v>10</v>
      </c>
      <c r="G90" s="7">
        <v>4</v>
      </c>
      <c r="H90" s="7">
        <v>4</v>
      </c>
      <c r="I90" s="7">
        <v>5</v>
      </c>
      <c r="J90" s="7">
        <v>4</v>
      </c>
      <c r="K90" s="7" t="e">
        <f>B90/B92*100</f>
        <v>#DIV/0!</v>
      </c>
      <c r="L90" s="7">
        <f t="shared" ref="L90:R90" si="118">C90/C91*100</f>
        <v>57.894736842105267</v>
      </c>
      <c r="M90" s="7">
        <f t="shared" si="118"/>
        <v>44.444444444444443</v>
      </c>
      <c r="N90" s="7">
        <f t="shared" si="118"/>
        <v>35.294117647058826</v>
      </c>
      <c r="O90" s="7">
        <f t="shared" si="118"/>
        <v>55.555555555555557</v>
      </c>
      <c r="P90" s="7">
        <f t="shared" si="118"/>
        <v>22.222222222222221</v>
      </c>
      <c r="Q90" s="7">
        <f t="shared" si="118"/>
        <v>22.222222222222221</v>
      </c>
      <c r="R90" s="7">
        <f t="shared" si="118"/>
        <v>26.315789473684209</v>
      </c>
      <c r="U90" s="7">
        <f t="shared" si="116"/>
        <v>37.707012629613253</v>
      </c>
      <c r="V90" s="17">
        <f t="array" ref="V90">AVERAGE(IF(ISNUMBER(K90:R90),K90:R90))</f>
        <v>37.707012629613253</v>
      </c>
      <c r="W90" s="7" t="s">
        <v>57</v>
      </c>
    </row>
    <row r="91" spans="1:23" x14ac:dyDescent="0.25">
      <c r="A91" s="7"/>
      <c r="B91" s="17">
        <f>SUM(B87:B90)</f>
        <v>18</v>
      </c>
      <c r="C91" s="17">
        <f t="shared" ref="C91" si="119">SUM(C87:C90)</f>
        <v>19</v>
      </c>
      <c r="D91" s="17">
        <f t="shared" ref="D91" si="120">SUM(D87:D90)</f>
        <v>18</v>
      </c>
      <c r="E91" s="17">
        <f t="shared" ref="E91" si="121">SUM(E87:E90)</f>
        <v>17</v>
      </c>
      <c r="F91" s="17">
        <f t="shared" ref="F91" si="122">SUM(F87:F90)</f>
        <v>18</v>
      </c>
      <c r="G91" s="17">
        <f t="shared" ref="G91" si="123">SUM(G87:G90)</f>
        <v>18</v>
      </c>
      <c r="H91" s="17">
        <f t="shared" ref="H91" si="124">SUM(H87:H90)</f>
        <v>18</v>
      </c>
      <c r="I91" s="17">
        <f t="shared" ref="I91" si="125">SUM(I87:I90)</f>
        <v>19</v>
      </c>
      <c r="J91" s="7"/>
      <c r="K91" s="7"/>
      <c r="L91" s="7"/>
      <c r="M91" s="7"/>
      <c r="N91" s="7"/>
      <c r="O91" s="7"/>
      <c r="P91" s="7"/>
      <c r="Q91" s="7"/>
      <c r="R91" s="7"/>
    </row>
    <row r="93" spans="1:23" x14ac:dyDescent="0.25">
      <c r="A93" s="17"/>
      <c r="B93" s="7" t="s">
        <v>35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</row>
    <row r="94" spans="1:23" x14ac:dyDescent="0.25">
      <c r="A94" s="7" t="s">
        <v>58</v>
      </c>
      <c r="B94" s="17">
        <v>1</v>
      </c>
      <c r="C94" s="17">
        <v>2</v>
      </c>
      <c r="D94" s="17">
        <v>3</v>
      </c>
      <c r="E94" s="17">
        <v>4</v>
      </c>
      <c r="F94" s="17">
        <v>5</v>
      </c>
      <c r="G94" s="17">
        <v>6</v>
      </c>
      <c r="H94" s="17">
        <v>7</v>
      </c>
      <c r="I94" s="17">
        <v>8</v>
      </c>
      <c r="J94" s="7"/>
      <c r="K94" s="17">
        <v>1</v>
      </c>
      <c r="L94" s="17">
        <v>2</v>
      </c>
      <c r="M94" s="17">
        <v>3</v>
      </c>
      <c r="N94" s="17">
        <v>4</v>
      </c>
      <c r="O94" s="17">
        <v>5</v>
      </c>
      <c r="P94" s="17">
        <v>6</v>
      </c>
      <c r="Q94" s="17">
        <v>7</v>
      </c>
      <c r="R94" s="17">
        <v>8</v>
      </c>
    </row>
    <row r="95" spans="1:23" x14ac:dyDescent="0.25">
      <c r="A95" s="7" t="s">
        <v>56</v>
      </c>
      <c r="B95" s="7">
        <v>1</v>
      </c>
      <c r="C95" s="7">
        <v>2</v>
      </c>
      <c r="D95" s="7">
        <v>3</v>
      </c>
      <c r="E95" s="7">
        <v>6</v>
      </c>
      <c r="F95" s="7">
        <v>5</v>
      </c>
      <c r="G95" s="7">
        <v>4</v>
      </c>
      <c r="H95" s="7">
        <v>3</v>
      </c>
      <c r="I95" s="7">
        <v>3</v>
      </c>
      <c r="J95" s="7"/>
      <c r="K95" s="7">
        <f t="shared" ref="K95:R95" si="126">B95/B99*100</f>
        <v>5.5555555555555554</v>
      </c>
      <c r="L95" s="7">
        <f t="shared" si="126"/>
        <v>11.111111111111111</v>
      </c>
      <c r="M95" s="7">
        <f t="shared" si="126"/>
        <v>15.789473684210526</v>
      </c>
      <c r="N95" s="7">
        <f t="shared" si="126"/>
        <v>33.333333333333329</v>
      </c>
      <c r="O95" s="7">
        <f t="shared" si="126"/>
        <v>26.315789473684209</v>
      </c>
      <c r="P95" s="7">
        <f t="shared" si="126"/>
        <v>22.222222222222221</v>
      </c>
      <c r="Q95" s="7">
        <f t="shared" si="126"/>
        <v>16.666666666666664</v>
      </c>
      <c r="R95" s="7">
        <f t="shared" si="126"/>
        <v>16.666666666666664</v>
      </c>
      <c r="U95" s="7">
        <f>V95</f>
        <v>18.457602339181282</v>
      </c>
      <c r="V95" s="17">
        <f t="array" ref="V95">AVERAGE(IF(ISNUMBER(K95:R95),K95:R95))</f>
        <v>18.457602339181282</v>
      </c>
      <c r="W95" s="7" t="s">
        <v>56</v>
      </c>
    </row>
    <row r="96" spans="1:23" x14ac:dyDescent="0.25">
      <c r="A96" s="7" t="s">
        <v>26</v>
      </c>
      <c r="B96" s="7">
        <v>6</v>
      </c>
      <c r="C96" s="7">
        <v>7</v>
      </c>
      <c r="D96" s="7">
        <v>6</v>
      </c>
      <c r="E96" s="7">
        <v>5</v>
      </c>
      <c r="F96" s="7">
        <v>9</v>
      </c>
      <c r="G96" s="7">
        <v>4</v>
      </c>
      <c r="H96" s="7">
        <v>7</v>
      </c>
      <c r="I96" s="7">
        <v>9</v>
      </c>
      <c r="J96" s="7"/>
      <c r="K96" s="7">
        <f t="shared" ref="K96:R96" si="127">B96/B99*100</f>
        <v>33.333333333333329</v>
      </c>
      <c r="L96" s="7">
        <f t="shared" si="127"/>
        <v>38.888888888888893</v>
      </c>
      <c r="M96" s="7">
        <f t="shared" si="127"/>
        <v>31.578947368421051</v>
      </c>
      <c r="N96" s="7">
        <f t="shared" si="127"/>
        <v>27.777777777777779</v>
      </c>
      <c r="O96" s="7">
        <f t="shared" si="127"/>
        <v>47.368421052631575</v>
      </c>
      <c r="P96" s="7">
        <f t="shared" si="127"/>
        <v>22.222222222222221</v>
      </c>
      <c r="Q96" s="7">
        <f t="shared" si="127"/>
        <v>38.888888888888893</v>
      </c>
      <c r="R96" s="7">
        <f t="shared" si="127"/>
        <v>50</v>
      </c>
      <c r="U96" s="7">
        <f t="shared" ref="U96:U98" si="128">V96</f>
        <v>36.257309941520475</v>
      </c>
      <c r="V96" s="17">
        <f t="array" ref="V96">AVERAGE(IF(ISNUMBER(K96:R96),K96:R96))</f>
        <v>36.257309941520475</v>
      </c>
      <c r="W96" s="7" t="s">
        <v>60</v>
      </c>
    </row>
    <row r="97" spans="1:23" x14ac:dyDescent="0.25">
      <c r="A97" s="7" t="s">
        <v>29</v>
      </c>
      <c r="B97" s="7">
        <v>6</v>
      </c>
      <c r="C97" s="7">
        <v>3</v>
      </c>
      <c r="D97" s="7">
        <v>5</v>
      </c>
      <c r="E97" s="7">
        <v>2</v>
      </c>
      <c r="F97" s="7">
        <v>3</v>
      </c>
      <c r="G97" s="7">
        <v>4</v>
      </c>
      <c r="H97" s="7">
        <v>2</v>
      </c>
      <c r="I97" s="7">
        <v>3</v>
      </c>
      <c r="J97" s="7"/>
      <c r="K97" s="7">
        <f t="shared" ref="K97:R97" si="129">B97/B99*100</f>
        <v>33.333333333333329</v>
      </c>
      <c r="L97" s="7">
        <f t="shared" si="129"/>
        <v>16.666666666666664</v>
      </c>
      <c r="M97" s="7">
        <f t="shared" si="129"/>
        <v>26.315789473684209</v>
      </c>
      <c r="N97" s="7">
        <f t="shared" si="129"/>
        <v>11.111111111111111</v>
      </c>
      <c r="O97" s="7">
        <f t="shared" si="129"/>
        <v>15.789473684210526</v>
      </c>
      <c r="P97" s="7">
        <f t="shared" si="129"/>
        <v>22.222222222222221</v>
      </c>
      <c r="Q97" s="7">
        <f t="shared" si="129"/>
        <v>11.111111111111111</v>
      </c>
      <c r="R97" s="7">
        <f t="shared" si="129"/>
        <v>16.666666666666664</v>
      </c>
      <c r="U97" s="7">
        <f t="shared" si="128"/>
        <v>19.152046783625728</v>
      </c>
      <c r="V97" s="17">
        <f t="array" ref="V97">AVERAGE(IF(ISNUMBER(K97:R97),K97:R97))</f>
        <v>19.152046783625728</v>
      </c>
      <c r="W97" s="7" t="s">
        <v>61</v>
      </c>
    </row>
    <row r="98" spans="1:23" x14ac:dyDescent="0.25">
      <c r="A98" s="7" t="s">
        <v>57</v>
      </c>
      <c r="B98" s="7">
        <v>5</v>
      </c>
      <c r="C98" s="7">
        <v>6</v>
      </c>
      <c r="D98" s="7">
        <v>5</v>
      </c>
      <c r="E98" s="7">
        <v>5</v>
      </c>
      <c r="F98" s="7">
        <v>2</v>
      </c>
      <c r="G98" s="7">
        <v>6</v>
      </c>
      <c r="H98" s="7">
        <v>6</v>
      </c>
      <c r="I98" s="7">
        <v>3</v>
      </c>
      <c r="J98" s="7"/>
      <c r="K98" s="7" t="e">
        <f>B98/B100*100</f>
        <v>#DIV/0!</v>
      </c>
      <c r="L98" s="7">
        <f t="shared" ref="L98:R98" si="130">C98/C99*100</f>
        <v>33.333333333333329</v>
      </c>
      <c r="M98" s="7">
        <f t="shared" si="130"/>
        <v>26.315789473684209</v>
      </c>
      <c r="N98" s="7">
        <f t="shared" si="130"/>
        <v>27.777777777777779</v>
      </c>
      <c r="O98" s="7">
        <f t="shared" si="130"/>
        <v>10.526315789473683</v>
      </c>
      <c r="P98" s="7">
        <f t="shared" si="130"/>
        <v>33.333333333333329</v>
      </c>
      <c r="Q98" s="7">
        <f t="shared" si="130"/>
        <v>33.333333333333329</v>
      </c>
      <c r="R98" s="7">
        <f t="shared" si="130"/>
        <v>16.666666666666664</v>
      </c>
      <c r="U98" s="7">
        <f t="shared" si="128"/>
        <v>25.898078529657472</v>
      </c>
      <c r="V98" s="17">
        <f t="array" ref="V98">AVERAGE(IF(ISNUMBER(K98:R98),K98:R98))</f>
        <v>25.898078529657472</v>
      </c>
      <c r="W98" s="7" t="s">
        <v>57</v>
      </c>
    </row>
    <row r="99" spans="1:23" x14ac:dyDescent="0.25">
      <c r="A99" s="7"/>
      <c r="B99" s="17">
        <f>SUM(B95:B98)</f>
        <v>18</v>
      </c>
      <c r="C99" s="17">
        <f t="shared" ref="C99" si="131">SUM(C95:C98)</f>
        <v>18</v>
      </c>
      <c r="D99" s="17">
        <f t="shared" ref="D99" si="132">SUM(D95:D98)</f>
        <v>19</v>
      </c>
      <c r="E99" s="17">
        <f t="shared" ref="E99" si="133">SUM(E95:E98)</f>
        <v>18</v>
      </c>
      <c r="F99" s="17">
        <f t="shared" ref="F99" si="134">SUM(F95:F98)</f>
        <v>19</v>
      </c>
      <c r="G99" s="17">
        <f t="shared" ref="G99" si="135">SUM(G95:G98)</f>
        <v>18</v>
      </c>
      <c r="H99" s="17">
        <f t="shared" ref="H99" si="136">SUM(H95:H98)</f>
        <v>18</v>
      </c>
      <c r="I99" s="17">
        <f t="shared" ref="I99" si="137">SUM(I95:I98)</f>
        <v>18</v>
      </c>
      <c r="J99" s="7"/>
      <c r="K99" s="7"/>
      <c r="L99" s="7"/>
      <c r="M99" s="7"/>
      <c r="N99" s="7"/>
      <c r="O99" s="7"/>
      <c r="P99" s="7"/>
      <c r="Q99" s="7"/>
      <c r="R99" s="7"/>
    </row>
    <row r="101" spans="1:23" s="18" customFormat="1" x14ac:dyDescent="0.25">
      <c r="A101" s="19" t="s">
        <v>13</v>
      </c>
      <c r="V101" s="19"/>
    </row>
    <row r="102" spans="1:23" s="7" customFormat="1" x14ac:dyDescent="0.25">
      <c r="A102" s="17"/>
      <c r="B102" s="7" t="s">
        <v>33</v>
      </c>
      <c r="V102" s="17"/>
    </row>
    <row r="103" spans="1:23" s="7" customFormat="1" x14ac:dyDescent="0.25">
      <c r="A103" s="7" t="s">
        <v>58</v>
      </c>
      <c r="B103" s="17">
        <v>1</v>
      </c>
      <c r="C103" s="17">
        <v>2</v>
      </c>
      <c r="D103" s="17">
        <v>3</v>
      </c>
      <c r="E103" s="17">
        <v>4</v>
      </c>
      <c r="F103" s="17">
        <v>5</v>
      </c>
      <c r="G103" s="17">
        <v>6</v>
      </c>
      <c r="H103" s="17">
        <v>7</v>
      </c>
      <c r="I103" s="17">
        <v>8</v>
      </c>
      <c r="K103" s="17">
        <v>1</v>
      </c>
      <c r="L103" s="17">
        <v>2</v>
      </c>
      <c r="M103" s="17">
        <v>3</v>
      </c>
      <c r="N103" s="17">
        <v>4</v>
      </c>
      <c r="O103" s="17">
        <v>5</v>
      </c>
      <c r="P103" s="17">
        <v>6</v>
      </c>
      <c r="Q103" s="17">
        <v>7</v>
      </c>
      <c r="R103" s="17">
        <v>8</v>
      </c>
      <c r="V103" s="17"/>
    </row>
    <row r="104" spans="1:23" s="7" customFormat="1" x14ac:dyDescent="0.25">
      <c r="A104" s="7" t="s">
        <v>56</v>
      </c>
      <c r="B104" s="7">
        <v>2</v>
      </c>
      <c r="C104" s="7">
        <v>4</v>
      </c>
      <c r="D104" s="7">
        <v>1</v>
      </c>
      <c r="E104" s="7">
        <v>1</v>
      </c>
      <c r="F104" s="7">
        <v>0</v>
      </c>
      <c r="G104" s="7">
        <v>1</v>
      </c>
      <c r="H104" s="7">
        <v>3</v>
      </c>
      <c r="I104" s="7">
        <v>2</v>
      </c>
      <c r="K104" s="7">
        <f t="shared" ref="K104:R104" si="138">B104/B108*100</f>
        <v>10.526315789473683</v>
      </c>
      <c r="L104" s="7">
        <f t="shared" si="138"/>
        <v>21.052631578947366</v>
      </c>
      <c r="M104" s="7">
        <f t="shared" si="138"/>
        <v>6.25</v>
      </c>
      <c r="N104" s="7">
        <f t="shared" si="138"/>
        <v>5.5555555555555554</v>
      </c>
      <c r="O104" s="7">
        <f t="shared" si="138"/>
        <v>0</v>
      </c>
      <c r="P104" s="7">
        <f t="shared" si="138"/>
        <v>5.2631578947368416</v>
      </c>
      <c r="Q104" s="7">
        <f t="shared" si="138"/>
        <v>15.789473684210526</v>
      </c>
      <c r="R104" s="7">
        <f t="shared" si="138"/>
        <v>10.526315789473683</v>
      </c>
      <c r="U104" s="7">
        <f>V104</f>
        <v>9.3704312865497066</v>
      </c>
      <c r="V104" s="17">
        <f t="array" ref="V104">AVERAGE(IF(ISNUMBER(K104:R104),K104:R104))</f>
        <v>9.3704312865497066</v>
      </c>
      <c r="W104" s="7" t="s">
        <v>56</v>
      </c>
    </row>
    <row r="105" spans="1:23" s="7" customFormat="1" x14ac:dyDescent="0.25">
      <c r="A105" s="7" t="s">
        <v>26</v>
      </c>
      <c r="B105" s="7">
        <v>8</v>
      </c>
      <c r="C105" s="7">
        <v>6</v>
      </c>
      <c r="D105" s="7">
        <v>11</v>
      </c>
      <c r="E105" s="7">
        <v>6</v>
      </c>
      <c r="F105" s="7">
        <v>2</v>
      </c>
      <c r="G105" s="7">
        <v>5</v>
      </c>
      <c r="H105" s="7">
        <v>7</v>
      </c>
      <c r="I105" s="7">
        <v>10</v>
      </c>
      <c r="K105" s="7">
        <f t="shared" ref="K105:R105" si="139">B105/B108*100</f>
        <v>42.105263157894733</v>
      </c>
      <c r="L105" s="7">
        <f t="shared" si="139"/>
        <v>31.578947368421051</v>
      </c>
      <c r="M105" s="7">
        <f t="shared" si="139"/>
        <v>68.75</v>
      </c>
      <c r="N105" s="7">
        <f t="shared" si="139"/>
        <v>33.333333333333329</v>
      </c>
      <c r="O105" s="7">
        <f t="shared" si="139"/>
        <v>10.526315789473683</v>
      </c>
      <c r="P105" s="7">
        <f t="shared" si="139"/>
        <v>26.315789473684209</v>
      </c>
      <c r="Q105" s="7">
        <f t="shared" si="139"/>
        <v>36.84210526315789</v>
      </c>
      <c r="R105" s="7">
        <f t="shared" si="139"/>
        <v>52.631578947368418</v>
      </c>
      <c r="U105" s="7">
        <f t="shared" ref="U105:U107" si="140">V105</f>
        <v>37.760416666666664</v>
      </c>
      <c r="V105" s="17">
        <f t="array" ref="V105">AVERAGE(IF(ISNUMBER(K105:R105),K105:R105))</f>
        <v>37.760416666666664</v>
      </c>
      <c r="W105" s="7" t="s">
        <v>60</v>
      </c>
    </row>
    <row r="106" spans="1:23" s="7" customFormat="1" x14ac:dyDescent="0.25">
      <c r="A106" s="7" t="s">
        <v>29</v>
      </c>
      <c r="B106" s="7">
        <v>4</v>
      </c>
      <c r="C106" s="7">
        <v>4</v>
      </c>
      <c r="D106" s="7">
        <v>2</v>
      </c>
      <c r="E106" s="7">
        <v>7</v>
      </c>
      <c r="F106" s="7">
        <v>8</v>
      </c>
      <c r="G106" s="7">
        <v>6</v>
      </c>
      <c r="H106" s="7">
        <v>4</v>
      </c>
      <c r="I106" s="7">
        <v>4</v>
      </c>
      <c r="K106" s="7">
        <f t="shared" ref="K106:R106" si="141">B106/B108*100</f>
        <v>21.052631578947366</v>
      </c>
      <c r="L106" s="7">
        <f t="shared" si="141"/>
        <v>21.052631578947366</v>
      </c>
      <c r="M106" s="7">
        <f t="shared" si="141"/>
        <v>12.5</v>
      </c>
      <c r="N106" s="7">
        <f t="shared" si="141"/>
        <v>38.888888888888893</v>
      </c>
      <c r="O106" s="7">
        <f t="shared" si="141"/>
        <v>42.105263157894733</v>
      </c>
      <c r="P106" s="7">
        <f t="shared" si="141"/>
        <v>31.578947368421051</v>
      </c>
      <c r="Q106" s="7">
        <f t="shared" si="141"/>
        <v>21.052631578947366</v>
      </c>
      <c r="R106" s="7">
        <f t="shared" si="141"/>
        <v>21.052631578947366</v>
      </c>
      <c r="U106" s="7">
        <f t="shared" si="140"/>
        <v>26.160453216374268</v>
      </c>
      <c r="V106" s="17">
        <f t="array" ref="V106">AVERAGE(IF(ISNUMBER(K106:R106),K106:R106))</f>
        <v>26.160453216374268</v>
      </c>
      <c r="W106" s="7" t="s">
        <v>61</v>
      </c>
    </row>
    <row r="107" spans="1:23" s="7" customFormat="1" x14ac:dyDescent="0.25">
      <c r="A107" s="7" t="s">
        <v>57</v>
      </c>
      <c r="B107" s="7">
        <v>5</v>
      </c>
      <c r="C107" s="7">
        <v>5</v>
      </c>
      <c r="D107" s="7">
        <v>2</v>
      </c>
      <c r="E107" s="7">
        <v>4</v>
      </c>
      <c r="F107" s="7">
        <v>9</v>
      </c>
      <c r="G107" s="7">
        <v>7</v>
      </c>
      <c r="H107" s="7">
        <v>5</v>
      </c>
      <c r="I107" s="7">
        <v>3</v>
      </c>
      <c r="K107" s="7" t="e">
        <f>B107/B109*100</f>
        <v>#DIV/0!</v>
      </c>
      <c r="L107" s="7">
        <f t="shared" ref="L107:R107" si="142">C107/C108*100</f>
        <v>26.315789473684209</v>
      </c>
      <c r="M107" s="7">
        <f t="shared" si="142"/>
        <v>12.5</v>
      </c>
      <c r="N107" s="7">
        <f t="shared" si="142"/>
        <v>22.222222222222221</v>
      </c>
      <c r="O107" s="7">
        <f t="shared" si="142"/>
        <v>47.368421052631575</v>
      </c>
      <c r="P107" s="7">
        <f t="shared" si="142"/>
        <v>36.84210526315789</v>
      </c>
      <c r="Q107" s="7">
        <f t="shared" si="142"/>
        <v>26.315789473684209</v>
      </c>
      <c r="R107" s="7">
        <f t="shared" si="142"/>
        <v>15.789473684210526</v>
      </c>
      <c r="U107" s="7">
        <f t="shared" si="140"/>
        <v>26.76482873851295</v>
      </c>
      <c r="V107" s="17">
        <f t="array" ref="V107">AVERAGE(IF(ISNUMBER(K107:R107),K107:R107))</f>
        <v>26.76482873851295</v>
      </c>
      <c r="W107" s="7" t="s">
        <v>57</v>
      </c>
    </row>
    <row r="108" spans="1:23" s="7" customFormat="1" x14ac:dyDescent="0.25">
      <c r="B108" s="17">
        <f>SUM(B104:B107)</f>
        <v>19</v>
      </c>
      <c r="C108" s="17">
        <f t="shared" ref="C108" si="143">SUM(C104:C107)</f>
        <v>19</v>
      </c>
      <c r="D108" s="17">
        <f t="shared" ref="D108" si="144">SUM(D104:D107)</f>
        <v>16</v>
      </c>
      <c r="E108" s="17">
        <f t="shared" ref="E108" si="145">SUM(E104:E107)</f>
        <v>18</v>
      </c>
      <c r="F108" s="17">
        <f t="shared" ref="F108" si="146">SUM(F104:F107)</f>
        <v>19</v>
      </c>
      <c r="G108" s="17">
        <f t="shared" ref="G108" si="147">SUM(G104:G107)</f>
        <v>19</v>
      </c>
      <c r="H108" s="17">
        <f t="shared" ref="H108" si="148">SUM(H104:H107)</f>
        <v>19</v>
      </c>
      <c r="I108" s="17">
        <f t="shared" ref="I108" si="149">SUM(I104:I107)</f>
        <v>19</v>
      </c>
      <c r="V108" s="17"/>
    </row>
    <row r="110" spans="1:23" x14ac:dyDescent="0.25">
      <c r="A110" s="17"/>
      <c r="B110" s="7" t="s">
        <v>34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</row>
    <row r="111" spans="1:23" x14ac:dyDescent="0.25">
      <c r="A111" s="7" t="s">
        <v>58</v>
      </c>
      <c r="B111" s="17">
        <v>1</v>
      </c>
      <c r="C111" s="17">
        <v>2</v>
      </c>
      <c r="D111" s="17">
        <v>3</v>
      </c>
      <c r="E111" s="17">
        <v>4</v>
      </c>
      <c r="F111" s="17">
        <v>5</v>
      </c>
      <c r="G111" s="17">
        <v>6</v>
      </c>
      <c r="H111" s="17">
        <v>7</v>
      </c>
      <c r="I111" s="17">
        <v>8</v>
      </c>
      <c r="J111" s="7"/>
      <c r="K111" s="17">
        <v>1</v>
      </c>
      <c r="L111" s="17">
        <v>2</v>
      </c>
      <c r="M111" s="17">
        <v>3</v>
      </c>
      <c r="N111" s="17">
        <v>4</v>
      </c>
      <c r="O111" s="17">
        <v>5</v>
      </c>
      <c r="P111" s="17">
        <v>6</v>
      </c>
      <c r="Q111" s="17">
        <v>7</v>
      </c>
      <c r="R111" s="17">
        <v>8</v>
      </c>
    </row>
    <row r="112" spans="1:23" x14ac:dyDescent="0.25">
      <c r="A112" s="7" t="s">
        <v>56</v>
      </c>
      <c r="B112" s="7">
        <v>4</v>
      </c>
      <c r="C112" s="7">
        <v>4</v>
      </c>
      <c r="D112" s="7">
        <v>3</v>
      </c>
      <c r="E112" s="7">
        <v>2</v>
      </c>
      <c r="F112" s="7">
        <v>3</v>
      </c>
      <c r="G112" s="7">
        <v>3</v>
      </c>
      <c r="H112" s="7">
        <v>1</v>
      </c>
      <c r="I112" s="7">
        <v>3</v>
      </c>
      <c r="J112" s="7">
        <v>4</v>
      </c>
      <c r="K112" s="7">
        <f t="shared" ref="K112:R112" si="150">B112/B116*100</f>
        <v>21.052631578947366</v>
      </c>
      <c r="L112" s="7">
        <f t="shared" si="150"/>
        <v>22.222222222222221</v>
      </c>
      <c r="M112" s="7">
        <f t="shared" si="150"/>
        <v>15.789473684210526</v>
      </c>
      <c r="N112" s="7">
        <f t="shared" si="150"/>
        <v>10.526315789473683</v>
      </c>
      <c r="O112" s="7">
        <f t="shared" si="150"/>
        <v>15.789473684210526</v>
      </c>
      <c r="P112" s="7">
        <f t="shared" si="150"/>
        <v>15.789473684210526</v>
      </c>
      <c r="Q112" s="7">
        <f t="shared" si="150"/>
        <v>5.8823529411764701</v>
      </c>
      <c r="R112" s="7">
        <f t="shared" si="150"/>
        <v>17.647058823529413</v>
      </c>
      <c r="U112" s="7">
        <f>V112</f>
        <v>15.587375300997589</v>
      </c>
      <c r="V112" s="17">
        <f t="array" ref="V112">AVERAGE(IF(ISNUMBER(K112:R112),K112:R112))</f>
        <v>15.587375300997589</v>
      </c>
      <c r="W112" s="7" t="s">
        <v>56</v>
      </c>
    </row>
    <row r="113" spans="1:23" x14ac:dyDescent="0.25">
      <c r="A113" s="7" t="s">
        <v>26</v>
      </c>
      <c r="B113" s="7">
        <v>3</v>
      </c>
      <c r="C113" s="7">
        <v>7</v>
      </c>
      <c r="D113" s="7">
        <v>6</v>
      </c>
      <c r="E113" s="7">
        <v>7</v>
      </c>
      <c r="F113" s="7">
        <v>7</v>
      </c>
      <c r="G113" s="7">
        <v>4</v>
      </c>
      <c r="H113" s="7">
        <v>6</v>
      </c>
      <c r="I113" s="7">
        <v>9</v>
      </c>
      <c r="J113" s="7">
        <v>5</v>
      </c>
      <c r="K113" s="7">
        <f t="shared" ref="K113:R113" si="151">B113/B116*100</f>
        <v>15.789473684210526</v>
      </c>
      <c r="L113" s="7">
        <f t="shared" si="151"/>
        <v>38.888888888888893</v>
      </c>
      <c r="M113" s="7">
        <f t="shared" si="151"/>
        <v>31.578947368421051</v>
      </c>
      <c r="N113" s="7">
        <f t="shared" si="151"/>
        <v>36.84210526315789</v>
      </c>
      <c r="O113" s="7">
        <f t="shared" si="151"/>
        <v>36.84210526315789</v>
      </c>
      <c r="P113" s="7">
        <f t="shared" si="151"/>
        <v>21.052631578947366</v>
      </c>
      <c r="Q113" s="7">
        <f t="shared" si="151"/>
        <v>35.294117647058826</v>
      </c>
      <c r="R113" s="7">
        <f t="shared" si="151"/>
        <v>52.941176470588239</v>
      </c>
      <c r="U113" s="7">
        <f t="shared" ref="U113:U115" si="152">V113</f>
        <v>33.653680770553834</v>
      </c>
      <c r="V113" s="17">
        <f t="array" ref="V113">AVERAGE(IF(ISNUMBER(K113:R113),K113:R113))</f>
        <v>33.653680770553834</v>
      </c>
      <c r="W113" s="7" t="s">
        <v>60</v>
      </c>
    </row>
    <row r="114" spans="1:23" x14ac:dyDescent="0.25">
      <c r="A114" s="7" t="s">
        <v>29</v>
      </c>
      <c r="B114" s="7">
        <v>1</v>
      </c>
      <c r="C114" s="7">
        <v>3</v>
      </c>
      <c r="D114" s="7">
        <v>4</v>
      </c>
      <c r="E114" s="7">
        <v>5</v>
      </c>
      <c r="F114" s="7">
        <v>6</v>
      </c>
      <c r="G114" s="7">
        <v>4</v>
      </c>
      <c r="H114" s="7">
        <v>5</v>
      </c>
      <c r="I114" s="7">
        <v>1</v>
      </c>
      <c r="J114" s="7">
        <v>5</v>
      </c>
      <c r="K114" s="7">
        <f t="shared" ref="K114:R114" si="153">B114/B116*100</f>
        <v>5.2631578947368416</v>
      </c>
      <c r="L114" s="7">
        <f t="shared" si="153"/>
        <v>16.666666666666664</v>
      </c>
      <c r="M114" s="7">
        <f t="shared" si="153"/>
        <v>21.052631578947366</v>
      </c>
      <c r="N114" s="7">
        <f t="shared" si="153"/>
        <v>26.315789473684209</v>
      </c>
      <c r="O114" s="7">
        <f t="shared" si="153"/>
        <v>31.578947368421051</v>
      </c>
      <c r="P114" s="7">
        <f t="shared" si="153"/>
        <v>21.052631578947366</v>
      </c>
      <c r="Q114" s="7">
        <f t="shared" si="153"/>
        <v>29.411764705882355</v>
      </c>
      <c r="R114" s="7">
        <f t="shared" si="153"/>
        <v>5.8823529411764701</v>
      </c>
      <c r="U114" s="7">
        <f t="shared" si="152"/>
        <v>19.65299277605779</v>
      </c>
      <c r="V114" s="17">
        <f t="array" ref="V114">AVERAGE(IF(ISNUMBER(K114:R114),K114:R114))</f>
        <v>19.65299277605779</v>
      </c>
      <c r="W114" s="7" t="s">
        <v>61</v>
      </c>
    </row>
    <row r="115" spans="1:23" x14ac:dyDescent="0.25">
      <c r="A115" s="7" t="s">
        <v>57</v>
      </c>
      <c r="B115" s="7">
        <v>11</v>
      </c>
      <c r="C115" s="7">
        <v>4</v>
      </c>
      <c r="D115" s="7">
        <v>6</v>
      </c>
      <c r="E115" s="7">
        <v>5</v>
      </c>
      <c r="F115" s="7">
        <v>3</v>
      </c>
      <c r="G115" s="7">
        <v>8</v>
      </c>
      <c r="H115" s="7">
        <v>5</v>
      </c>
      <c r="I115" s="7">
        <v>4</v>
      </c>
      <c r="J115" s="7">
        <v>4</v>
      </c>
      <c r="K115" s="7" t="e">
        <f>B115/B117*100</f>
        <v>#DIV/0!</v>
      </c>
      <c r="L115" s="7">
        <f t="shared" ref="L115:R115" si="154">C115/C116*100</f>
        <v>22.222222222222221</v>
      </c>
      <c r="M115" s="7">
        <f t="shared" si="154"/>
        <v>31.578947368421051</v>
      </c>
      <c r="N115" s="7">
        <f t="shared" si="154"/>
        <v>26.315789473684209</v>
      </c>
      <c r="O115" s="7">
        <f t="shared" si="154"/>
        <v>15.789473684210526</v>
      </c>
      <c r="P115" s="7">
        <f t="shared" si="154"/>
        <v>42.105263157894733</v>
      </c>
      <c r="Q115" s="7">
        <f t="shared" si="154"/>
        <v>29.411764705882355</v>
      </c>
      <c r="R115" s="7">
        <f t="shared" si="154"/>
        <v>23.52941176470588</v>
      </c>
      <c r="U115" s="7">
        <f t="shared" si="152"/>
        <v>27.278981768145851</v>
      </c>
      <c r="V115" s="17">
        <f t="array" ref="V115">AVERAGE(IF(ISNUMBER(K115:R115),K115:R115))</f>
        <v>27.278981768145851</v>
      </c>
      <c r="W115" s="7" t="s">
        <v>57</v>
      </c>
    </row>
    <row r="116" spans="1:23" x14ac:dyDescent="0.25">
      <c r="A116" s="7"/>
      <c r="B116" s="17">
        <f>SUM(B112:B115)</f>
        <v>19</v>
      </c>
      <c r="C116" s="17">
        <f t="shared" ref="C116" si="155">SUM(C112:C115)</f>
        <v>18</v>
      </c>
      <c r="D116" s="17">
        <f t="shared" ref="D116" si="156">SUM(D112:D115)</f>
        <v>19</v>
      </c>
      <c r="E116" s="17">
        <f t="shared" ref="E116" si="157">SUM(E112:E115)</f>
        <v>19</v>
      </c>
      <c r="F116" s="17">
        <f t="shared" ref="F116" si="158">SUM(F112:F115)</f>
        <v>19</v>
      </c>
      <c r="G116" s="17">
        <f t="shared" ref="G116" si="159">SUM(G112:G115)</f>
        <v>19</v>
      </c>
      <c r="H116" s="17">
        <f t="shared" ref="H116" si="160">SUM(H112:H115)</f>
        <v>17</v>
      </c>
      <c r="I116" s="17">
        <f t="shared" ref="I116" si="161">SUM(I112:I115)</f>
        <v>17</v>
      </c>
      <c r="J116" s="7"/>
      <c r="K116" s="7"/>
      <c r="L116" s="7"/>
      <c r="M116" s="7"/>
      <c r="N116" s="7"/>
      <c r="O116" s="7"/>
      <c r="P116" s="7"/>
      <c r="Q116" s="7"/>
      <c r="R116" s="7"/>
    </row>
    <row r="118" spans="1:23" x14ac:dyDescent="0.25">
      <c r="A118" s="17"/>
      <c r="B118" s="7" t="s">
        <v>35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</row>
    <row r="119" spans="1:23" x14ac:dyDescent="0.25">
      <c r="A119" s="7" t="s">
        <v>58</v>
      </c>
      <c r="B119" s="17">
        <v>1</v>
      </c>
      <c r="C119" s="17">
        <v>2</v>
      </c>
      <c r="D119" s="17">
        <v>3</v>
      </c>
      <c r="E119" s="17">
        <v>4</v>
      </c>
      <c r="F119" s="17">
        <v>5</v>
      </c>
      <c r="G119" s="17">
        <v>6</v>
      </c>
      <c r="H119" s="17">
        <v>7</v>
      </c>
      <c r="I119" s="17">
        <v>8</v>
      </c>
      <c r="J119" s="7"/>
      <c r="K119" s="17">
        <v>1</v>
      </c>
      <c r="L119" s="17">
        <v>2</v>
      </c>
      <c r="M119" s="17">
        <v>3</v>
      </c>
      <c r="N119" s="17">
        <v>4</v>
      </c>
      <c r="O119" s="17">
        <v>5</v>
      </c>
      <c r="P119" s="17">
        <v>6</v>
      </c>
      <c r="Q119" s="17">
        <v>7</v>
      </c>
      <c r="R119" s="17">
        <v>8</v>
      </c>
    </row>
    <row r="120" spans="1:23" x14ac:dyDescent="0.25">
      <c r="A120" s="7" t="s">
        <v>56</v>
      </c>
      <c r="B120" s="7">
        <v>3</v>
      </c>
      <c r="C120" s="7">
        <v>1</v>
      </c>
      <c r="D120" s="7">
        <v>3</v>
      </c>
      <c r="E120" s="7">
        <v>2</v>
      </c>
      <c r="F120" s="7">
        <v>1</v>
      </c>
      <c r="G120" s="7">
        <v>4</v>
      </c>
      <c r="H120" s="7">
        <v>0</v>
      </c>
      <c r="I120" s="7">
        <v>3</v>
      </c>
      <c r="J120" s="7"/>
      <c r="K120" s="7">
        <f t="shared" ref="K120:R120" si="162">B120/B124*100</f>
        <v>15.789473684210526</v>
      </c>
      <c r="L120" s="7">
        <f t="shared" si="162"/>
        <v>5.2631578947368416</v>
      </c>
      <c r="M120" s="7">
        <f t="shared" si="162"/>
        <v>16.666666666666664</v>
      </c>
      <c r="N120" s="7">
        <f t="shared" si="162"/>
        <v>11.111111111111111</v>
      </c>
      <c r="O120" s="7">
        <f t="shared" si="162"/>
        <v>5.5555555555555554</v>
      </c>
      <c r="P120" s="7">
        <f t="shared" si="162"/>
        <v>23.52941176470588</v>
      </c>
      <c r="Q120" s="7">
        <f t="shared" si="162"/>
        <v>0</v>
      </c>
      <c r="R120" s="7">
        <f t="shared" si="162"/>
        <v>100</v>
      </c>
      <c r="U120" s="7">
        <f>V120</f>
        <v>22.239422084623321</v>
      </c>
      <c r="V120" s="17">
        <f t="array" ref="V120">AVERAGE(IF(ISNUMBER(K120:R120),K120:R120))</f>
        <v>22.239422084623321</v>
      </c>
      <c r="W120" s="7" t="s">
        <v>56</v>
      </c>
    </row>
    <row r="121" spans="1:23" x14ac:dyDescent="0.25">
      <c r="A121" s="7" t="s">
        <v>26</v>
      </c>
      <c r="B121" s="7">
        <v>9</v>
      </c>
      <c r="C121" s="7">
        <v>2</v>
      </c>
      <c r="D121" s="7">
        <v>8</v>
      </c>
      <c r="E121" s="7">
        <v>5</v>
      </c>
      <c r="F121" s="7">
        <v>7</v>
      </c>
      <c r="G121" s="7">
        <v>6</v>
      </c>
      <c r="H121" s="7">
        <v>6</v>
      </c>
      <c r="I121" s="7"/>
      <c r="J121" s="7">
        <v>7</v>
      </c>
      <c r="K121" s="7">
        <f t="shared" ref="K121:R121" si="163">B121/B124*100</f>
        <v>47.368421052631575</v>
      </c>
      <c r="L121" s="7">
        <f t="shared" si="163"/>
        <v>10.526315789473683</v>
      </c>
      <c r="M121" s="7">
        <f t="shared" si="163"/>
        <v>44.444444444444443</v>
      </c>
      <c r="N121" s="7">
        <f t="shared" si="163"/>
        <v>27.777777777777779</v>
      </c>
      <c r="O121" s="7">
        <f t="shared" si="163"/>
        <v>38.888888888888893</v>
      </c>
      <c r="P121" s="7">
        <f t="shared" si="163"/>
        <v>35.294117647058826</v>
      </c>
      <c r="Q121" s="7">
        <f t="shared" si="163"/>
        <v>33.333333333333329</v>
      </c>
      <c r="R121" s="7">
        <f t="shared" si="163"/>
        <v>0</v>
      </c>
      <c r="U121" s="7">
        <f t="shared" ref="U121:U123" si="164">V121</f>
        <v>29.704162366701063</v>
      </c>
      <c r="V121" s="17">
        <f t="array" ref="V121">AVERAGE(IF(ISNUMBER(K121:R121),K121:R121))</f>
        <v>29.704162366701063</v>
      </c>
      <c r="W121" s="7" t="s">
        <v>60</v>
      </c>
    </row>
    <row r="122" spans="1:23" x14ac:dyDescent="0.25">
      <c r="A122" s="7" t="s">
        <v>29</v>
      </c>
      <c r="B122" s="7">
        <v>2</v>
      </c>
      <c r="C122" s="7">
        <v>3</v>
      </c>
      <c r="D122" s="7">
        <v>1</v>
      </c>
      <c r="E122" s="7">
        <v>4</v>
      </c>
      <c r="F122" s="7">
        <v>2</v>
      </c>
      <c r="G122" s="7">
        <v>1</v>
      </c>
      <c r="H122" s="7">
        <v>7</v>
      </c>
      <c r="I122" s="7"/>
      <c r="J122" s="7">
        <v>2</v>
      </c>
      <c r="K122" s="7">
        <f t="shared" ref="K122:R122" si="165">B122/B124*100</f>
        <v>10.526315789473683</v>
      </c>
      <c r="L122" s="7">
        <f t="shared" si="165"/>
        <v>15.789473684210526</v>
      </c>
      <c r="M122" s="7">
        <f t="shared" si="165"/>
        <v>5.5555555555555554</v>
      </c>
      <c r="N122" s="7">
        <f t="shared" si="165"/>
        <v>22.222222222222221</v>
      </c>
      <c r="O122" s="7">
        <f t="shared" si="165"/>
        <v>11.111111111111111</v>
      </c>
      <c r="P122" s="7">
        <f t="shared" si="165"/>
        <v>5.8823529411764701</v>
      </c>
      <c r="Q122" s="7">
        <f t="shared" si="165"/>
        <v>38.888888888888893</v>
      </c>
      <c r="R122" s="7">
        <f t="shared" si="165"/>
        <v>0</v>
      </c>
      <c r="U122" s="7">
        <f t="shared" si="164"/>
        <v>13.746990024079807</v>
      </c>
      <c r="V122" s="17">
        <f t="array" ref="V122">AVERAGE(IF(ISNUMBER(K122:R122),K122:R122))</f>
        <v>13.746990024079807</v>
      </c>
      <c r="W122" s="7" t="s">
        <v>61</v>
      </c>
    </row>
    <row r="123" spans="1:23" x14ac:dyDescent="0.25">
      <c r="A123" s="7" t="s">
        <v>57</v>
      </c>
      <c r="B123" s="7">
        <v>5</v>
      </c>
      <c r="C123" s="7">
        <v>13</v>
      </c>
      <c r="D123" s="7">
        <v>6</v>
      </c>
      <c r="E123" s="7">
        <v>7</v>
      </c>
      <c r="F123" s="7">
        <v>8</v>
      </c>
      <c r="G123" s="7">
        <v>6</v>
      </c>
      <c r="H123" s="7">
        <v>5</v>
      </c>
      <c r="I123" s="7"/>
      <c r="J123" s="7">
        <v>7</v>
      </c>
      <c r="K123" s="7" t="e">
        <f>B123/B125*100</f>
        <v>#DIV/0!</v>
      </c>
      <c r="L123" s="7">
        <f t="shared" ref="L123:R123" si="166">C123/C124*100</f>
        <v>68.421052631578945</v>
      </c>
      <c r="M123" s="7">
        <f t="shared" si="166"/>
        <v>33.333333333333329</v>
      </c>
      <c r="N123" s="7">
        <f t="shared" si="166"/>
        <v>38.888888888888893</v>
      </c>
      <c r="O123" s="7">
        <f t="shared" si="166"/>
        <v>44.444444444444443</v>
      </c>
      <c r="P123" s="7">
        <f t="shared" si="166"/>
        <v>35.294117647058826</v>
      </c>
      <c r="Q123" s="7">
        <f t="shared" si="166"/>
        <v>27.777777777777779</v>
      </c>
      <c r="R123" s="7">
        <f t="shared" si="166"/>
        <v>0</v>
      </c>
      <c r="U123" s="7">
        <f t="shared" si="164"/>
        <v>35.451373531868889</v>
      </c>
      <c r="V123" s="17">
        <f t="array" ref="V123">AVERAGE(IF(ISNUMBER(K123:R123),K123:R123))</f>
        <v>35.451373531868889</v>
      </c>
      <c r="W123" s="7" t="s">
        <v>57</v>
      </c>
    </row>
    <row r="124" spans="1:23" x14ac:dyDescent="0.25">
      <c r="A124" s="7"/>
      <c r="B124" s="17">
        <f>SUM(B120:B123)</f>
        <v>19</v>
      </c>
      <c r="C124" s="17">
        <f t="shared" ref="C124" si="167">SUM(C120:C123)</f>
        <v>19</v>
      </c>
      <c r="D124" s="17">
        <f t="shared" ref="D124" si="168">SUM(D120:D123)</f>
        <v>18</v>
      </c>
      <c r="E124" s="17">
        <f t="shared" ref="E124" si="169">SUM(E120:E123)</f>
        <v>18</v>
      </c>
      <c r="F124" s="17">
        <f t="shared" ref="F124" si="170">SUM(F120:F123)</f>
        <v>18</v>
      </c>
      <c r="G124" s="17">
        <f t="shared" ref="G124" si="171">SUM(G120:G123)</f>
        <v>17</v>
      </c>
      <c r="H124" s="17">
        <f t="shared" ref="H124" si="172">SUM(H120:H123)</f>
        <v>18</v>
      </c>
      <c r="I124" s="17">
        <f t="shared" ref="I124" si="173">SUM(I120:I123)</f>
        <v>3</v>
      </c>
      <c r="J124" s="7"/>
      <c r="K124" s="7"/>
      <c r="L124" s="7"/>
      <c r="M124" s="7"/>
      <c r="N124" s="7"/>
      <c r="O124" s="7"/>
      <c r="P124" s="7"/>
      <c r="Q124" s="7"/>
      <c r="R124" s="7"/>
    </row>
    <row r="126" spans="1:23" s="18" customFormat="1" x14ac:dyDescent="0.25">
      <c r="A126" s="19" t="s">
        <v>17</v>
      </c>
      <c r="V126" s="19"/>
    </row>
    <row r="127" spans="1:23" s="7" customFormat="1" x14ac:dyDescent="0.25">
      <c r="A127" s="17"/>
      <c r="B127" s="7" t="s">
        <v>33</v>
      </c>
      <c r="V127" s="17"/>
    </row>
    <row r="128" spans="1:23" s="7" customFormat="1" x14ac:dyDescent="0.25">
      <c r="A128" s="7" t="s">
        <v>58</v>
      </c>
      <c r="B128" s="17">
        <v>1</v>
      </c>
      <c r="C128" s="17">
        <v>2</v>
      </c>
      <c r="D128" s="17">
        <v>3</v>
      </c>
      <c r="E128" s="17">
        <v>4</v>
      </c>
      <c r="F128" s="17">
        <v>5</v>
      </c>
      <c r="G128" s="17">
        <v>6</v>
      </c>
      <c r="H128" s="17">
        <v>7</v>
      </c>
      <c r="I128" s="17">
        <v>8</v>
      </c>
      <c r="K128" s="17">
        <v>1</v>
      </c>
      <c r="L128" s="17">
        <v>2</v>
      </c>
      <c r="M128" s="17">
        <v>3</v>
      </c>
      <c r="N128" s="17">
        <v>4</v>
      </c>
      <c r="O128" s="17">
        <v>5</v>
      </c>
      <c r="P128" s="17">
        <v>6</v>
      </c>
      <c r="Q128" s="17">
        <v>7</v>
      </c>
      <c r="R128" s="17">
        <v>8</v>
      </c>
      <c r="V128" s="17"/>
    </row>
    <row r="129" spans="1:23" s="7" customFormat="1" x14ac:dyDescent="0.25">
      <c r="A129" s="7" t="s">
        <v>56</v>
      </c>
      <c r="B129" s="7">
        <v>7</v>
      </c>
      <c r="C129" s="7">
        <v>7</v>
      </c>
      <c r="D129" s="7">
        <v>4</v>
      </c>
      <c r="E129" s="7">
        <v>3</v>
      </c>
      <c r="F129" s="7">
        <v>6</v>
      </c>
      <c r="G129" s="7">
        <v>6</v>
      </c>
      <c r="H129" s="7">
        <v>3</v>
      </c>
      <c r="I129" s="7">
        <v>2</v>
      </c>
      <c r="K129" s="7">
        <f t="shared" ref="K129:R129" si="174">B129/B133*100</f>
        <v>36.84210526315789</v>
      </c>
      <c r="L129" s="7">
        <f t="shared" si="174"/>
        <v>41.17647058823529</v>
      </c>
      <c r="M129" s="7">
        <f t="shared" si="174"/>
        <v>21.052631578947366</v>
      </c>
      <c r="N129" s="7">
        <f t="shared" si="174"/>
        <v>17.647058823529413</v>
      </c>
      <c r="O129" s="7">
        <f t="shared" si="174"/>
        <v>35.294117647058826</v>
      </c>
      <c r="P129" s="7">
        <f t="shared" si="174"/>
        <v>31.578947368421051</v>
      </c>
      <c r="Q129" s="7">
        <f t="shared" si="174"/>
        <v>16.666666666666664</v>
      </c>
      <c r="R129" s="7">
        <f t="shared" si="174"/>
        <v>11.111111111111111</v>
      </c>
      <c r="U129" s="7">
        <f>V129</f>
        <v>26.421138630890951</v>
      </c>
      <c r="V129" s="17">
        <f t="array" ref="V129">AVERAGE(IF(ISNUMBER(K129:R129),K129:R129))</f>
        <v>26.421138630890951</v>
      </c>
      <c r="W129" s="7" t="s">
        <v>56</v>
      </c>
    </row>
    <row r="130" spans="1:23" s="7" customFormat="1" x14ac:dyDescent="0.25">
      <c r="A130" s="7" t="s">
        <v>26</v>
      </c>
      <c r="B130" s="7">
        <v>5</v>
      </c>
      <c r="C130" s="7">
        <v>3</v>
      </c>
      <c r="D130" s="7">
        <v>7</v>
      </c>
      <c r="E130" s="7">
        <v>8</v>
      </c>
      <c r="F130" s="7">
        <v>5</v>
      </c>
      <c r="G130" s="7">
        <v>4</v>
      </c>
      <c r="H130" s="7">
        <v>10</v>
      </c>
      <c r="I130" s="7">
        <v>8</v>
      </c>
      <c r="K130" s="7">
        <f t="shared" ref="K130:R130" si="175">B130/B133*100</f>
        <v>26.315789473684209</v>
      </c>
      <c r="L130" s="7">
        <f t="shared" si="175"/>
        <v>17.647058823529413</v>
      </c>
      <c r="M130" s="7">
        <f t="shared" si="175"/>
        <v>36.84210526315789</v>
      </c>
      <c r="N130" s="7">
        <f t="shared" si="175"/>
        <v>47.058823529411761</v>
      </c>
      <c r="O130" s="7">
        <f t="shared" si="175"/>
        <v>29.411764705882355</v>
      </c>
      <c r="P130" s="7">
        <f t="shared" si="175"/>
        <v>21.052631578947366</v>
      </c>
      <c r="Q130" s="7">
        <f t="shared" si="175"/>
        <v>55.555555555555557</v>
      </c>
      <c r="R130" s="7">
        <f t="shared" si="175"/>
        <v>44.444444444444443</v>
      </c>
      <c r="U130" s="7">
        <f t="shared" ref="U130:U132" si="176">V130</f>
        <v>34.791021671826627</v>
      </c>
      <c r="V130" s="17">
        <f t="array" ref="V130">AVERAGE(IF(ISNUMBER(K130:R130),K130:R130))</f>
        <v>34.791021671826627</v>
      </c>
      <c r="W130" s="7" t="s">
        <v>60</v>
      </c>
    </row>
    <row r="131" spans="1:23" s="7" customFormat="1" x14ac:dyDescent="0.25">
      <c r="A131" s="7" t="s">
        <v>29</v>
      </c>
      <c r="B131" s="7">
        <v>4</v>
      </c>
      <c r="C131" s="7">
        <v>5</v>
      </c>
      <c r="D131" s="7">
        <v>6</v>
      </c>
      <c r="E131" s="7">
        <v>4</v>
      </c>
      <c r="F131" s="7">
        <v>2</v>
      </c>
      <c r="G131" s="7">
        <v>6</v>
      </c>
      <c r="H131" s="7">
        <v>5</v>
      </c>
      <c r="I131" s="7">
        <v>5</v>
      </c>
      <c r="K131" s="7">
        <f t="shared" ref="K131:R131" si="177">B131/B133*100</f>
        <v>21.052631578947366</v>
      </c>
      <c r="L131" s="7">
        <f t="shared" si="177"/>
        <v>29.411764705882355</v>
      </c>
      <c r="M131" s="7">
        <f t="shared" si="177"/>
        <v>31.578947368421051</v>
      </c>
      <c r="N131" s="7">
        <f t="shared" si="177"/>
        <v>23.52941176470588</v>
      </c>
      <c r="O131" s="7">
        <f t="shared" si="177"/>
        <v>11.76470588235294</v>
      </c>
      <c r="P131" s="7">
        <f t="shared" si="177"/>
        <v>31.578947368421051</v>
      </c>
      <c r="Q131" s="7">
        <f t="shared" si="177"/>
        <v>27.777777777777779</v>
      </c>
      <c r="R131" s="7">
        <f t="shared" si="177"/>
        <v>27.777777777777779</v>
      </c>
      <c r="U131" s="7">
        <f t="shared" si="176"/>
        <v>25.558995528035773</v>
      </c>
      <c r="V131" s="17">
        <f t="array" ref="V131">AVERAGE(IF(ISNUMBER(K131:R131),K131:R131))</f>
        <v>25.558995528035773</v>
      </c>
      <c r="W131" s="7" t="s">
        <v>61</v>
      </c>
    </row>
    <row r="132" spans="1:23" s="7" customFormat="1" x14ac:dyDescent="0.25">
      <c r="A132" s="7" t="s">
        <v>57</v>
      </c>
      <c r="B132" s="7">
        <v>3</v>
      </c>
      <c r="C132" s="7">
        <v>2</v>
      </c>
      <c r="D132" s="7">
        <v>2</v>
      </c>
      <c r="E132" s="7">
        <v>2</v>
      </c>
      <c r="F132" s="7">
        <v>4</v>
      </c>
      <c r="G132" s="7">
        <v>3</v>
      </c>
      <c r="H132" s="7">
        <v>0</v>
      </c>
      <c r="I132" s="7">
        <v>3</v>
      </c>
      <c r="K132" s="7" t="e">
        <f>B132/B134*100</f>
        <v>#DIV/0!</v>
      </c>
      <c r="L132" s="7">
        <f t="shared" ref="L132:R132" si="178">C132/C133*100</f>
        <v>11.76470588235294</v>
      </c>
      <c r="M132" s="7">
        <f t="shared" si="178"/>
        <v>10.526315789473683</v>
      </c>
      <c r="N132" s="7">
        <f t="shared" si="178"/>
        <v>11.76470588235294</v>
      </c>
      <c r="O132" s="7">
        <f t="shared" si="178"/>
        <v>23.52941176470588</v>
      </c>
      <c r="P132" s="7">
        <f t="shared" si="178"/>
        <v>15.789473684210526</v>
      </c>
      <c r="Q132" s="7">
        <f t="shared" si="178"/>
        <v>0</v>
      </c>
      <c r="R132" s="7">
        <f t="shared" si="178"/>
        <v>16.666666666666664</v>
      </c>
      <c r="U132" s="7">
        <f t="shared" si="176"/>
        <v>12.863039952823231</v>
      </c>
      <c r="V132" s="17">
        <f t="array" ref="V132">AVERAGE(IF(ISNUMBER(K132:R132),K132:R132))</f>
        <v>12.863039952823231</v>
      </c>
      <c r="W132" s="7" t="s">
        <v>57</v>
      </c>
    </row>
    <row r="133" spans="1:23" s="7" customFormat="1" x14ac:dyDescent="0.25">
      <c r="B133" s="17">
        <f>SUM(B129:B132)</f>
        <v>19</v>
      </c>
      <c r="C133" s="17">
        <f t="shared" ref="C133" si="179">SUM(C129:C132)</f>
        <v>17</v>
      </c>
      <c r="D133" s="17">
        <f t="shared" ref="D133" si="180">SUM(D129:D132)</f>
        <v>19</v>
      </c>
      <c r="E133" s="17">
        <f t="shared" ref="E133" si="181">SUM(E129:E132)</f>
        <v>17</v>
      </c>
      <c r="F133" s="17">
        <f t="shared" ref="F133" si="182">SUM(F129:F132)</f>
        <v>17</v>
      </c>
      <c r="G133" s="17">
        <f t="shared" ref="G133" si="183">SUM(G129:G132)</f>
        <v>19</v>
      </c>
      <c r="H133" s="17">
        <f t="shared" ref="H133" si="184">SUM(H129:H132)</f>
        <v>18</v>
      </c>
      <c r="I133" s="17">
        <f t="shared" ref="I133" si="185">SUM(I129:I132)</f>
        <v>18</v>
      </c>
      <c r="V133" s="17"/>
    </row>
    <row r="135" spans="1:23" x14ac:dyDescent="0.25">
      <c r="A135" s="17"/>
      <c r="B135" s="7" t="s">
        <v>34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</row>
    <row r="136" spans="1:23" x14ac:dyDescent="0.25">
      <c r="A136" s="7" t="s">
        <v>58</v>
      </c>
      <c r="B136" s="17">
        <v>1</v>
      </c>
      <c r="C136" s="17">
        <v>2</v>
      </c>
      <c r="D136" s="17">
        <v>3</v>
      </c>
      <c r="E136" s="17">
        <v>4</v>
      </c>
      <c r="F136" s="17">
        <v>5</v>
      </c>
      <c r="G136" s="17">
        <v>6</v>
      </c>
      <c r="H136" s="17">
        <v>7</v>
      </c>
      <c r="I136" s="17">
        <v>8</v>
      </c>
      <c r="J136" s="7"/>
      <c r="K136" s="17">
        <v>1</v>
      </c>
      <c r="L136" s="17">
        <v>2</v>
      </c>
      <c r="M136" s="17">
        <v>3</v>
      </c>
      <c r="N136" s="17">
        <v>4</v>
      </c>
      <c r="O136" s="17">
        <v>5</v>
      </c>
      <c r="P136" s="17">
        <v>6</v>
      </c>
      <c r="Q136" s="17">
        <v>7</v>
      </c>
      <c r="R136" s="17">
        <v>8</v>
      </c>
    </row>
    <row r="137" spans="1:23" x14ac:dyDescent="0.25">
      <c r="A137" s="7" t="s">
        <v>56</v>
      </c>
      <c r="B137" s="7">
        <v>3</v>
      </c>
      <c r="C137" s="7">
        <v>3</v>
      </c>
      <c r="D137" s="7">
        <v>7</v>
      </c>
      <c r="E137" s="7">
        <v>3</v>
      </c>
      <c r="F137" s="7">
        <v>6</v>
      </c>
      <c r="G137" s="7">
        <v>6</v>
      </c>
      <c r="H137" s="7">
        <v>6</v>
      </c>
      <c r="I137" s="7">
        <v>0</v>
      </c>
      <c r="J137" s="7">
        <v>4</v>
      </c>
      <c r="K137" s="7">
        <f t="shared" ref="K137:R137" si="186">B137/B141*100</f>
        <v>16.666666666666664</v>
      </c>
      <c r="L137" s="7">
        <f t="shared" si="186"/>
        <v>16.666666666666664</v>
      </c>
      <c r="M137" s="7">
        <f t="shared" si="186"/>
        <v>38.888888888888893</v>
      </c>
      <c r="N137" s="7">
        <f t="shared" si="186"/>
        <v>17.647058823529413</v>
      </c>
      <c r="O137" s="7">
        <f t="shared" si="186"/>
        <v>31.578947368421051</v>
      </c>
      <c r="P137" s="7">
        <f t="shared" si="186"/>
        <v>31.578947368421051</v>
      </c>
      <c r="Q137" s="7">
        <f t="shared" si="186"/>
        <v>37.5</v>
      </c>
      <c r="R137" s="7">
        <f t="shared" si="186"/>
        <v>0</v>
      </c>
      <c r="U137" s="7">
        <f>V137</f>
        <v>23.81589697282422</v>
      </c>
      <c r="V137" s="17">
        <f t="array" ref="V137">AVERAGE(IF(ISNUMBER(K137:R137),K137:R137))</f>
        <v>23.81589697282422</v>
      </c>
      <c r="W137" s="7" t="s">
        <v>56</v>
      </c>
    </row>
    <row r="138" spans="1:23" x14ac:dyDescent="0.25">
      <c r="A138" s="7" t="s">
        <v>26</v>
      </c>
      <c r="B138" s="7">
        <v>2</v>
      </c>
      <c r="C138" s="7">
        <v>5</v>
      </c>
      <c r="D138" s="7">
        <v>2</v>
      </c>
      <c r="E138" s="7">
        <v>4</v>
      </c>
      <c r="F138" s="7">
        <v>2</v>
      </c>
      <c r="G138" s="7">
        <v>5</v>
      </c>
      <c r="H138" s="7">
        <v>3</v>
      </c>
      <c r="I138" s="7">
        <v>5</v>
      </c>
      <c r="J138" s="7">
        <v>5</v>
      </c>
      <c r="K138" s="7">
        <f t="shared" ref="K138:R138" si="187">B138/B141*100</f>
        <v>11.111111111111111</v>
      </c>
      <c r="L138" s="7">
        <f t="shared" si="187"/>
        <v>27.777777777777779</v>
      </c>
      <c r="M138" s="7">
        <f t="shared" si="187"/>
        <v>11.111111111111111</v>
      </c>
      <c r="N138" s="7">
        <f t="shared" si="187"/>
        <v>23.52941176470588</v>
      </c>
      <c r="O138" s="7">
        <f t="shared" si="187"/>
        <v>10.526315789473683</v>
      </c>
      <c r="P138" s="7">
        <f t="shared" si="187"/>
        <v>26.315789473684209</v>
      </c>
      <c r="Q138" s="7">
        <f t="shared" si="187"/>
        <v>18.75</v>
      </c>
      <c r="R138" s="7">
        <f t="shared" si="187"/>
        <v>26.315789473684209</v>
      </c>
      <c r="U138" s="7">
        <f t="shared" ref="U138:U140" si="188">V138</f>
        <v>19.429663312693499</v>
      </c>
      <c r="V138" s="17">
        <f t="array" ref="V138">AVERAGE(IF(ISNUMBER(K138:R138),K138:R138))</f>
        <v>19.429663312693499</v>
      </c>
      <c r="W138" s="7" t="s">
        <v>60</v>
      </c>
    </row>
    <row r="139" spans="1:23" x14ac:dyDescent="0.25">
      <c r="A139" s="7" t="s">
        <v>29</v>
      </c>
      <c r="B139" s="7">
        <v>11</v>
      </c>
      <c r="C139" s="7">
        <v>8</v>
      </c>
      <c r="D139" s="7">
        <v>6</v>
      </c>
      <c r="E139" s="7">
        <v>9</v>
      </c>
      <c r="F139" s="7">
        <v>5</v>
      </c>
      <c r="G139" s="7">
        <v>5</v>
      </c>
      <c r="H139" s="7">
        <v>2</v>
      </c>
      <c r="I139" s="7">
        <v>7</v>
      </c>
      <c r="J139" s="7">
        <v>5</v>
      </c>
      <c r="K139" s="7">
        <f t="shared" ref="K139:R139" si="189">B139/B141*100</f>
        <v>61.111111111111114</v>
      </c>
      <c r="L139" s="7">
        <f t="shared" si="189"/>
        <v>44.444444444444443</v>
      </c>
      <c r="M139" s="7">
        <f t="shared" si="189"/>
        <v>33.333333333333329</v>
      </c>
      <c r="N139" s="7">
        <f t="shared" si="189"/>
        <v>52.941176470588239</v>
      </c>
      <c r="O139" s="7">
        <f t="shared" si="189"/>
        <v>26.315789473684209</v>
      </c>
      <c r="P139" s="7">
        <f t="shared" si="189"/>
        <v>26.315789473684209</v>
      </c>
      <c r="Q139" s="7">
        <f t="shared" si="189"/>
        <v>12.5</v>
      </c>
      <c r="R139" s="7">
        <f t="shared" si="189"/>
        <v>36.84210526315789</v>
      </c>
      <c r="U139" s="7">
        <f t="shared" si="188"/>
        <v>36.725468696250431</v>
      </c>
      <c r="V139" s="17">
        <f t="array" ref="V139">AVERAGE(IF(ISNUMBER(K139:R139),K139:R139))</f>
        <v>36.725468696250431</v>
      </c>
      <c r="W139" s="7" t="s">
        <v>61</v>
      </c>
    </row>
    <row r="140" spans="1:23" x14ac:dyDescent="0.25">
      <c r="A140" s="7" t="s">
        <v>57</v>
      </c>
      <c r="B140" s="7">
        <v>2</v>
      </c>
      <c r="C140" s="7">
        <v>2</v>
      </c>
      <c r="D140" s="7">
        <v>3</v>
      </c>
      <c r="E140" s="7">
        <v>1</v>
      </c>
      <c r="F140" s="7">
        <v>6</v>
      </c>
      <c r="G140" s="7">
        <v>3</v>
      </c>
      <c r="H140" s="7">
        <v>5</v>
      </c>
      <c r="I140" s="7">
        <v>7</v>
      </c>
      <c r="J140" s="7">
        <v>4</v>
      </c>
      <c r="K140" s="7" t="e">
        <f>B140/B142*100</f>
        <v>#DIV/0!</v>
      </c>
      <c r="L140" s="7">
        <f t="shared" ref="L140:R140" si="190">C140/C141*100</f>
        <v>11.111111111111111</v>
      </c>
      <c r="M140" s="7">
        <f t="shared" si="190"/>
        <v>16.666666666666664</v>
      </c>
      <c r="N140" s="7">
        <f t="shared" si="190"/>
        <v>5.8823529411764701</v>
      </c>
      <c r="O140" s="7">
        <f t="shared" si="190"/>
        <v>31.578947368421051</v>
      </c>
      <c r="P140" s="7">
        <f t="shared" si="190"/>
        <v>15.789473684210526</v>
      </c>
      <c r="Q140" s="7">
        <f t="shared" si="190"/>
        <v>31.25</v>
      </c>
      <c r="R140" s="7">
        <f t="shared" si="190"/>
        <v>36.84210526315789</v>
      </c>
      <c r="U140" s="7">
        <f t="shared" si="188"/>
        <v>21.302951004963386</v>
      </c>
      <c r="V140" s="17">
        <f t="array" ref="V140">AVERAGE(IF(ISNUMBER(K140:R140),K140:R140))</f>
        <v>21.302951004963386</v>
      </c>
      <c r="W140" s="7" t="s">
        <v>57</v>
      </c>
    </row>
    <row r="141" spans="1:23" x14ac:dyDescent="0.25">
      <c r="A141" s="7"/>
      <c r="B141" s="17">
        <f>SUM(B137:B140)</f>
        <v>18</v>
      </c>
      <c r="C141" s="17">
        <f t="shared" ref="C141" si="191">SUM(C137:C140)</f>
        <v>18</v>
      </c>
      <c r="D141" s="17">
        <f t="shared" ref="D141" si="192">SUM(D137:D140)</f>
        <v>18</v>
      </c>
      <c r="E141" s="17">
        <f t="shared" ref="E141" si="193">SUM(E137:E140)</f>
        <v>17</v>
      </c>
      <c r="F141" s="17">
        <f t="shared" ref="F141" si="194">SUM(F137:F140)</f>
        <v>19</v>
      </c>
      <c r="G141" s="17">
        <f t="shared" ref="G141" si="195">SUM(G137:G140)</f>
        <v>19</v>
      </c>
      <c r="H141" s="17">
        <f t="shared" ref="H141" si="196">SUM(H137:H140)</f>
        <v>16</v>
      </c>
      <c r="I141" s="17">
        <f t="shared" ref="I141" si="197">SUM(I137:I140)</f>
        <v>19</v>
      </c>
      <c r="J141" s="7"/>
      <c r="K141" s="7"/>
      <c r="L141" s="7"/>
      <c r="M141" s="7"/>
      <c r="N141" s="7"/>
      <c r="O141" s="7"/>
      <c r="P141" s="7"/>
      <c r="Q141" s="7"/>
      <c r="R141" s="7"/>
    </row>
    <row r="143" spans="1:23" x14ac:dyDescent="0.25">
      <c r="A143" s="17"/>
      <c r="B143" s="7" t="s">
        <v>35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</row>
    <row r="144" spans="1:23" x14ac:dyDescent="0.25">
      <c r="A144" s="7" t="s">
        <v>58</v>
      </c>
      <c r="B144" s="17">
        <v>1</v>
      </c>
      <c r="C144" s="17">
        <v>2</v>
      </c>
      <c r="D144" s="17">
        <v>3</v>
      </c>
      <c r="E144" s="17">
        <v>4</v>
      </c>
      <c r="F144" s="17">
        <v>5</v>
      </c>
      <c r="G144" s="17">
        <v>6</v>
      </c>
      <c r="H144" s="17">
        <v>7</v>
      </c>
      <c r="I144" s="17">
        <v>8</v>
      </c>
      <c r="J144" s="7"/>
      <c r="K144" s="17">
        <v>1</v>
      </c>
      <c r="L144" s="17">
        <v>2</v>
      </c>
      <c r="M144" s="17">
        <v>3</v>
      </c>
      <c r="N144" s="17">
        <v>4</v>
      </c>
      <c r="O144" s="17">
        <v>5</v>
      </c>
      <c r="P144" s="17">
        <v>6</v>
      </c>
      <c r="Q144" s="17">
        <v>7</v>
      </c>
      <c r="R144" s="17">
        <v>8</v>
      </c>
    </row>
    <row r="145" spans="1:23" x14ac:dyDescent="0.25">
      <c r="A145" s="7" t="s">
        <v>56</v>
      </c>
      <c r="B145" s="7">
        <v>6</v>
      </c>
      <c r="C145" s="7">
        <v>3</v>
      </c>
      <c r="D145" s="7">
        <v>5</v>
      </c>
      <c r="E145" s="7">
        <v>6</v>
      </c>
      <c r="F145" s="7">
        <v>2</v>
      </c>
      <c r="G145" s="7">
        <v>4</v>
      </c>
      <c r="H145" s="7">
        <v>2</v>
      </c>
      <c r="I145" s="7">
        <v>2</v>
      </c>
      <c r="J145" s="7"/>
      <c r="K145" s="7">
        <f t="shared" ref="K145:R145" si="198">B145/B149*100</f>
        <v>31.578947368421051</v>
      </c>
      <c r="L145" s="7">
        <f t="shared" si="198"/>
        <v>17.647058823529413</v>
      </c>
      <c r="M145" s="7">
        <f t="shared" si="198"/>
        <v>31.25</v>
      </c>
      <c r="N145" s="7">
        <f t="shared" si="198"/>
        <v>33.333333333333329</v>
      </c>
      <c r="O145" s="7">
        <f t="shared" si="198"/>
        <v>11.76470588235294</v>
      </c>
      <c r="P145" s="7">
        <f t="shared" si="198"/>
        <v>22.222222222222221</v>
      </c>
      <c r="Q145" s="7">
        <f t="shared" si="198"/>
        <v>11.111111111111111</v>
      </c>
      <c r="R145" s="7">
        <f t="shared" si="198"/>
        <v>10.526315789473683</v>
      </c>
      <c r="U145" s="7">
        <f>V145</f>
        <v>21.179211816305468</v>
      </c>
      <c r="V145" s="17">
        <f t="array" ref="V145">AVERAGE(IF(ISNUMBER(K145:R145),K145:R145))</f>
        <v>21.179211816305468</v>
      </c>
      <c r="W145" s="7" t="s">
        <v>56</v>
      </c>
    </row>
    <row r="146" spans="1:23" x14ac:dyDescent="0.25">
      <c r="A146" s="7" t="s">
        <v>26</v>
      </c>
      <c r="B146" s="7">
        <v>5</v>
      </c>
      <c r="C146" s="7">
        <v>4</v>
      </c>
      <c r="D146" s="7">
        <v>6</v>
      </c>
      <c r="E146" s="7">
        <v>0</v>
      </c>
      <c r="F146" s="7">
        <v>3</v>
      </c>
      <c r="G146" s="7">
        <v>4</v>
      </c>
      <c r="H146" s="7">
        <v>9</v>
      </c>
      <c r="I146" s="7">
        <v>6</v>
      </c>
      <c r="J146" s="7">
        <v>7</v>
      </c>
      <c r="K146" s="7">
        <f t="shared" ref="K146:R146" si="199">B146/B149*100</f>
        <v>26.315789473684209</v>
      </c>
      <c r="L146" s="7">
        <f t="shared" si="199"/>
        <v>23.52941176470588</v>
      </c>
      <c r="M146" s="7">
        <f t="shared" si="199"/>
        <v>37.5</v>
      </c>
      <c r="N146" s="7">
        <f t="shared" si="199"/>
        <v>0</v>
      </c>
      <c r="O146" s="7">
        <f t="shared" si="199"/>
        <v>17.647058823529413</v>
      </c>
      <c r="P146" s="7">
        <f t="shared" si="199"/>
        <v>22.222222222222221</v>
      </c>
      <c r="Q146" s="7">
        <f t="shared" si="199"/>
        <v>50</v>
      </c>
      <c r="R146" s="7">
        <f t="shared" si="199"/>
        <v>31.578947368421051</v>
      </c>
      <c r="U146" s="7">
        <f t="shared" ref="U146:U148" si="200">V146</f>
        <v>26.099178706570346</v>
      </c>
      <c r="V146" s="17">
        <f t="array" ref="V146">AVERAGE(IF(ISNUMBER(K146:R146),K146:R146))</f>
        <v>26.099178706570346</v>
      </c>
      <c r="W146" s="7" t="s">
        <v>60</v>
      </c>
    </row>
    <row r="147" spans="1:23" x14ac:dyDescent="0.25">
      <c r="A147" s="7" t="s">
        <v>29</v>
      </c>
      <c r="B147" s="7">
        <v>3</v>
      </c>
      <c r="C147" s="7">
        <v>2</v>
      </c>
      <c r="D147" s="7">
        <v>2</v>
      </c>
      <c r="E147" s="7">
        <v>6</v>
      </c>
      <c r="F147" s="7">
        <v>7</v>
      </c>
      <c r="G147" s="7">
        <v>3</v>
      </c>
      <c r="H147" s="7">
        <v>6</v>
      </c>
      <c r="I147" s="7">
        <v>3</v>
      </c>
      <c r="J147" s="7">
        <v>2</v>
      </c>
      <c r="K147" s="7">
        <f t="shared" ref="K147:R147" si="201">B147/B149*100</f>
        <v>15.789473684210526</v>
      </c>
      <c r="L147" s="7">
        <f t="shared" si="201"/>
        <v>11.76470588235294</v>
      </c>
      <c r="M147" s="7">
        <f t="shared" si="201"/>
        <v>12.5</v>
      </c>
      <c r="N147" s="7">
        <f t="shared" si="201"/>
        <v>33.333333333333329</v>
      </c>
      <c r="O147" s="7">
        <f t="shared" si="201"/>
        <v>41.17647058823529</v>
      </c>
      <c r="P147" s="7">
        <f t="shared" si="201"/>
        <v>16.666666666666664</v>
      </c>
      <c r="Q147" s="7">
        <f t="shared" si="201"/>
        <v>33.333333333333329</v>
      </c>
      <c r="R147" s="7">
        <f t="shared" si="201"/>
        <v>15.789473684210526</v>
      </c>
      <c r="U147" s="7">
        <f t="shared" si="200"/>
        <v>22.544182146542823</v>
      </c>
      <c r="V147" s="17">
        <f t="array" ref="V147">AVERAGE(IF(ISNUMBER(K147:R147),K147:R147))</f>
        <v>22.544182146542823</v>
      </c>
      <c r="W147" s="7" t="s">
        <v>61</v>
      </c>
    </row>
    <row r="148" spans="1:23" x14ac:dyDescent="0.25">
      <c r="A148" s="7" t="s">
        <v>57</v>
      </c>
      <c r="B148" s="7">
        <v>5</v>
      </c>
      <c r="C148" s="7">
        <v>8</v>
      </c>
      <c r="D148" s="7">
        <v>3</v>
      </c>
      <c r="E148" s="7">
        <v>6</v>
      </c>
      <c r="F148" s="7">
        <v>5</v>
      </c>
      <c r="G148" s="7">
        <v>7</v>
      </c>
      <c r="H148" s="7">
        <v>1</v>
      </c>
      <c r="I148" s="7">
        <v>8</v>
      </c>
      <c r="J148" s="7">
        <v>7</v>
      </c>
      <c r="K148" s="7" t="e">
        <f>B148/B150*100</f>
        <v>#DIV/0!</v>
      </c>
      <c r="L148" s="7">
        <f t="shared" ref="L148:R148" si="202">C148/C149*100</f>
        <v>47.058823529411761</v>
      </c>
      <c r="M148" s="7">
        <f t="shared" si="202"/>
        <v>18.75</v>
      </c>
      <c r="N148" s="7">
        <f t="shared" si="202"/>
        <v>33.333333333333329</v>
      </c>
      <c r="O148" s="7">
        <f t="shared" si="202"/>
        <v>29.411764705882355</v>
      </c>
      <c r="P148" s="7">
        <f t="shared" si="202"/>
        <v>38.888888888888893</v>
      </c>
      <c r="Q148" s="7">
        <f t="shared" si="202"/>
        <v>5.5555555555555554</v>
      </c>
      <c r="R148" s="7">
        <f t="shared" si="202"/>
        <v>42.105263157894733</v>
      </c>
      <c r="U148" s="7">
        <f t="shared" si="200"/>
        <v>30.729089881566662</v>
      </c>
      <c r="V148" s="17">
        <f t="array" ref="V148">AVERAGE(IF(ISNUMBER(K148:R148),K148:R148))</f>
        <v>30.729089881566662</v>
      </c>
      <c r="W148" s="7" t="s">
        <v>57</v>
      </c>
    </row>
    <row r="149" spans="1:23" x14ac:dyDescent="0.25">
      <c r="A149" s="7"/>
      <c r="B149" s="17">
        <f>SUM(B145:B148)</f>
        <v>19</v>
      </c>
      <c r="C149" s="17">
        <f t="shared" ref="C149" si="203">SUM(C145:C148)</f>
        <v>17</v>
      </c>
      <c r="D149" s="17">
        <f t="shared" ref="D149" si="204">SUM(D145:D148)</f>
        <v>16</v>
      </c>
      <c r="E149" s="17">
        <f t="shared" ref="E149" si="205">SUM(E145:E148)</f>
        <v>18</v>
      </c>
      <c r="F149" s="17">
        <f t="shared" ref="F149" si="206">SUM(F145:F148)</f>
        <v>17</v>
      </c>
      <c r="G149" s="17">
        <f t="shared" ref="G149" si="207">SUM(G145:G148)</f>
        <v>18</v>
      </c>
      <c r="H149" s="17">
        <f t="shared" ref="H149" si="208">SUM(H145:H148)</f>
        <v>18</v>
      </c>
      <c r="I149" s="17">
        <f t="shared" ref="I149" si="209">SUM(I145:I148)</f>
        <v>19</v>
      </c>
      <c r="J149" s="7"/>
      <c r="K149" s="7"/>
      <c r="L149" s="7"/>
      <c r="M149" s="7"/>
      <c r="N149" s="7"/>
      <c r="O149" s="7"/>
      <c r="P149" s="7"/>
      <c r="Q149" s="7"/>
      <c r="R149" s="7"/>
    </row>
    <row r="151" spans="1:23" s="18" customFormat="1" x14ac:dyDescent="0.25">
      <c r="A151" s="19" t="s">
        <v>18</v>
      </c>
      <c r="V151" s="19"/>
    </row>
    <row r="152" spans="1:23" s="7" customFormat="1" x14ac:dyDescent="0.25">
      <c r="A152" s="17"/>
      <c r="B152" s="7" t="s">
        <v>33</v>
      </c>
      <c r="V152" s="17"/>
    </row>
    <row r="153" spans="1:23" s="7" customFormat="1" x14ac:dyDescent="0.25">
      <c r="A153" s="7" t="s">
        <v>58</v>
      </c>
      <c r="B153" s="17">
        <v>1</v>
      </c>
      <c r="C153" s="17">
        <v>2</v>
      </c>
      <c r="D153" s="17">
        <v>3</v>
      </c>
      <c r="E153" s="17">
        <v>4</v>
      </c>
      <c r="F153" s="17">
        <v>5</v>
      </c>
      <c r="G153" s="17">
        <v>6</v>
      </c>
      <c r="H153" s="17">
        <v>7</v>
      </c>
      <c r="I153" s="17">
        <v>8</v>
      </c>
      <c r="K153" s="17">
        <v>1</v>
      </c>
      <c r="L153" s="17">
        <v>2</v>
      </c>
      <c r="M153" s="17">
        <v>3</v>
      </c>
      <c r="N153" s="17">
        <v>4</v>
      </c>
      <c r="O153" s="17">
        <v>5</v>
      </c>
      <c r="P153" s="17">
        <v>6</v>
      </c>
      <c r="Q153" s="17">
        <v>7</v>
      </c>
      <c r="R153" s="17">
        <v>8</v>
      </c>
      <c r="V153" s="17"/>
    </row>
    <row r="154" spans="1:23" s="7" customFormat="1" x14ac:dyDescent="0.25">
      <c r="A154" s="7" t="s">
        <v>56</v>
      </c>
      <c r="B154" s="7">
        <v>5</v>
      </c>
      <c r="C154" s="7">
        <v>2</v>
      </c>
      <c r="D154" s="7">
        <v>2</v>
      </c>
      <c r="E154" s="7">
        <v>0</v>
      </c>
      <c r="F154" s="7">
        <v>1</v>
      </c>
      <c r="G154" s="7">
        <v>3</v>
      </c>
      <c r="H154" s="7">
        <v>0</v>
      </c>
      <c r="I154" s="7">
        <v>0</v>
      </c>
      <c r="K154" s="7">
        <f t="shared" ref="K154:R154" si="210">B154/B158*100</f>
        <v>26.315789473684209</v>
      </c>
      <c r="L154" s="7">
        <f t="shared" si="210"/>
        <v>11.111111111111111</v>
      </c>
      <c r="M154" s="7">
        <f t="shared" si="210"/>
        <v>10.526315789473683</v>
      </c>
      <c r="N154" s="7" t="e">
        <f t="shared" si="210"/>
        <v>#DIV/0!</v>
      </c>
      <c r="O154" s="7">
        <f t="shared" si="210"/>
        <v>5.2631578947368416</v>
      </c>
      <c r="P154" s="7">
        <f t="shared" si="210"/>
        <v>14.285714285714285</v>
      </c>
      <c r="Q154" s="7">
        <f t="shared" si="210"/>
        <v>0</v>
      </c>
      <c r="R154" s="7">
        <f t="shared" si="210"/>
        <v>0</v>
      </c>
      <c r="U154" s="7">
        <f>V154</f>
        <v>9.6431555078171609</v>
      </c>
      <c r="V154" s="17">
        <f t="array" ref="V154">AVERAGE(IF(ISNUMBER(K154:R154),K154:R154))</f>
        <v>9.6431555078171609</v>
      </c>
      <c r="W154" s="7" t="s">
        <v>56</v>
      </c>
    </row>
    <row r="155" spans="1:23" s="7" customFormat="1" x14ac:dyDescent="0.25">
      <c r="A155" s="7" t="s">
        <v>26</v>
      </c>
      <c r="B155" s="7">
        <v>3</v>
      </c>
      <c r="C155" s="7">
        <v>3</v>
      </c>
      <c r="D155" s="7">
        <v>2</v>
      </c>
      <c r="E155" s="7">
        <v>0</v>
      </c>
      <c r="F155" s="7">
        <v>1</v>
      </c>
      <c r="G155" s="7">
        <v>3</v>
      </c>
      <c r="H155" s="7">
        <v>3</v>
      </c>
      <c r="I155" s="7">
        <v>1</v>
      </c>
      <c r="K155" s="7">
        <f t="shared" ref="K155:R155" si="211">B155/B158*100</f>
        <v>15.789473684210526</v>
      </c>
      <c r="L155" s="7">
        <f t="shared" si="211"/>
        <v>16.666666666666664</v>
      </c>
      <c r="M155" s="7">
        <f t="shared" si="211"/>
        <v>10.526315789473683</v>
      </c>
      <c r="N155" s="7" t="e">
        <f t="shared" si="211"/>
        <v>#DIV/0!</v>
      </c>
      <c r="O155" s="7">
        <f t="shared" si="211"/>
        <v>5.2631578947368416</v>
      </c>
      <c r="P155" s="7">
        <f t="shared" si="211"/>
        <v>14.285714285714285</v>
      </c>
      <c r="Q155" s="7">
        <f t="shared" si="211"/>
        <v>16.666666666666664</v>
      </c>
      <c r="R155" s="7">
        <f t="shared" si="211"/>
        <v>5.5555555555555554</v>
      </c>
      <c r="U155" s="7">
        <f t="shared" ref="U155:U157" si="212">V155</f>
        <v>12.107650077574888</v>
      </c>
      <c r="V155" s="17">
        <f t="array" ref="V155">AVERAGE(IF(ISNUMBER(K155:R155),K155:R155))</f>
        <v>12.107650077574888</v>
      </c>
      <c r="W155" s="7" t="s">
        <v>60</v>
      </c>
    </row>
    <row r="156" spans="1:23" s="7" customFormat="1" x14ac:dyDescent="0.25">
      <c r="A156" s="7" t="s">
        <v>29</v>
      </c>
      <c r="B156" s="7">
        <v>8</v>
      </c>
      <c r="C156" s="7">
        <v>8</v>
      </c>
      <c r="D156" s="7">
        <v>13</v>
      </c>
      <c r="E156" s="7">
        <v>0</v>
      </c>
      <c r="F156" s="7">
        <v>13</v>
      </c>
      <c r="G156" s="7">
        <v>6</v>
      </c>
      <c r="H156" s="7">
        <v>13</v>
      </c>
      <c r="I156" s="7">
        <v>12</v>
      </c>
      <c r="K156" s="7">
        <f t="shared" ref="K156:R156" si="213">B156/B158*100</f>
        <v>42.105263157894733</v>
      </c>
      <c r="L156" s="7">
        <f t="shared" si="213"/>
        <v>44.444444444444443</v>
      </c>
      <c r="M156" s="7">
        <f t="shared" si="213"/>
        <v>68.421052631578945</v>
      </c>
      <c r="N156" s="7" t="e">
        <f t="shared" si="213"/>
        <v>#DIV/0!</v>
      </c>
      <c r="O156" s="7">
        <f t="shared" si="213"/>
        <v>68.421052631578945</v>
      </c>
      <c r="P156" s="7">
        <f t="shared" si="213"/>
        <v>28.571428571428569</v>
      </c>
      <c r="Q156" s="7">
        <f t="shared" si="213"/>
        <v>72.222222222222214</v>
      </c>
      <c r="R156" s="7">
        <f t="shared" si="213"/>
        <v>66.666666666666657</v>
      </c>
      <c r="U156" s="7">
        <f t="shared" si="212"/>
        <v>55.836018617973501</v>
      </c>
      <c r="V156" s="17">
        <f t="array" ref="V156">AVERAGE(IF(ISNUMBER(K156:R156),K156:R156))</f>
        <v>55.836018617973501</v>
      </c>
      <c r="W156" s="7" t="s">
        <v>61</v>
      </c>
    </row>
    <row r="157" spans="1:23" s="7" customFormat="1" x14ac:dyDescent="0.25">
      <c r="A157" s="7" t="s">
        <v>57</v>
      </c>
      <c r="B157" s="7">
        <v>3</v>
      </c>
      <c r="C157" s="7">
        <v>5</v>
      </c>
      <c r="D157" s="7">
        <v>2</v>
      </c>
      <c r="E157" s="7">
        <v>0</v>
      </c>
      <c r="F157" s="7">
        <v>4</v>
      </c>
      <c r="G157" s="7">
        <v>9</v>
      </c>
      <c r="H157" s="7">
        <v>2</v>
      </c>
      <c r="I157" s="7">
        <v>5</v>
      </c>
      <c r="K157" s="7" t="e">
        <f>B157/B159*100</f>
        <v>#DIV/0!</v>
      </c>
      <c r="L157" s="7">
        <f t="shared" ref="L157:R157" si="214">C157/C158*100</f>
        <v>27.777777777777779</v>
      </c>
      <c r="M157" s="7">
        <f t="shared" si="214"/>
        <v>10.526315789473683</v>
      </c>
      <c r="N157" s="7" t="e">
        <f t="shared" si="214"/>
        <v>#DIV/0!</v>
      </c>
      <c r="O157" s="7">
        <f t="shared" si="214"/>
        <v>21.052631578947366</v>
      </c>
      <c r="P157" s="7">
        <f t="shared" si="214"/>
        <v>42.857142857142854</v>
      </c>
      <c r="Q157" s="7">
        <f t="shared" si="214"/>
        <v>11.111111111111111</v>
      </c>
      <c r="R157" s="7">
        <f t="shared" si="214"/>
        <v>27.777777777777779</v>
      </c>
      <c r="U157" s="7">
        <f t="shared" si="212"/>
        <v>23.517126148705092</v>
      </c>
      <c r="V157" s="17">
        <f t="array" ref="V157">AVERAGE(IF(ISNUMBER(K157:R157),K157:R157))</f>
        <v>23.517126148705092</v>
      </c>
      <c r="W157" s="7" t="s">
        <v>57</v>
      </c>
    </row>
    <row r="158" spans="1:23" s="7" customFormat="1" x14ac:dyDescent="0.25">
      <c r="B158" s="17">
        <f>SUM(B154:B157)</f>
        <v>19</v>
      </c>
      <c r="C158" s="17">
        <f t="shared" ref="C158" si="215">SUM(C154:C157)</f>
        <v>18</v>
      </c>
      <c r="D158" s="17">
        <f t="shared" ref="D158" si="216">SUM(D154:D157)</f>
        <v>19</v>
      </c>
      <c r="E158" s="17">
        <f t="shared" ref="E158" si="217">SUM(E154:E157)</f>
        <v>0</v>
      </c>
      <c r="F158" s="17">
        <f t="shared" ref="F158" si="218">SUM(F154:F157)</f>
        <v>19</v>
      </c>
      <c r="G158" s="17">
        <f t="shared" ref="G158" si="219">SUM(G154:G157)</f>
        <v>21</v>
      </c>
      <c r="H158" s="17">
        <f t="shared" ref="H158" si="220">SUM(H154:H157)</f>
        <v>18</v>
      </c>
      <c r="I158" s="17">
        <f t="shared" ref="I158" si="221">SUM(I154:I157)</f>
        <v>18</v>
      </c>
      <c r="V158" s="17"/>
    </row>
    <row r="160" spans="1:23" x14ac:dyDescent="0.25">
      <c r="A160" s="17"/>
      <c r="B160" s="7" t="s">
        <v>34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</row>
    <row r="161" spans="1:23" x14ac:dyDescent="0.25">
      <c r="A161" s="7" t="s">
        <v>58</v>
      </c>
      <c r="B161" s="17">
        <v>1</v>
      </c>
      <c r="C161" s="17">
        <v>2</v>
      </c>
      <c r="D161" s="17">
        <v>3</v>
      </c>
      <c r="E161" s="17">
        <v>4</v>
      </c>
      <c r="F161" s="17">
        <v>5</v>
      </c>
      <c r="G161" s="17">
        <v>6</v>
      </c>
      <c r="H161" s="17">
        <v>7</v>
      </c>
      <c r="I161" s="17">
        <v>8</v>
      </c>
      <c r="J161" s="7"/>
      <c r="K161" s="17">
        <v>1</v>
      </c>
      <c r="L161" s="17">
        <v>2</v>
      </c>
      <c r="M161" s="17">
        <v>3</v>
      </c>
      <c r="N161" s="17">
        <v>4</v>
      </c>
      <c r="O161" s="17">
        <v>5</v>
      </c>
      <c r="P161" s="17">
        <v>6</v>
      </c>
      <c r="Q161" s="17">
        <v>7</v>
      </c>
      <c r="R161" s="17">
        <v>8</v>
      </c>
    </row>
    <row r="162" spans="1:23" x14ac:dyDescent="0.25">
      <c r="A162" s="7" t="s">
        <v>56</v>
      </c>
      <c r="B162" s="7">
        <v>5</v>
      </c>
      <c r="C162" s="7">
        <v>1</v>
      </c>
      <c r="D162" s="7">
        <v>1</v>
      </c>
      <c r="E162" s="7">
        <v>1</v>
      </c>
      <c r="F162" s="7">
        <v>1</v>
      </c>
      <c r="G162" s="7">
        <v>3</v>
      </c>
      <c r="H162" s="7">
        <v>1</v>
      </c>
      <c r="I162" s="7">
        <v>0</v>
      </c>
      <c r="J162" s="7">
        <v>4</v>
      </c>
      <c r="K162" s="7">
        <f t="shared" ref="K162:R162" si="222">B162/B166*100</f>
        <v>26.315789473684209</v>
      </c>
      <c r="L162" s="7">
        <f t="shared" si="222"/>
        <v>5.5555555555555554</v>
      </c>
      <c r="M162" s="7">
        <f t="shared" si="222"/>
        <v>5.2631578947368416</v>
      </c>
      <c r="N162" s="7">
        <f t="shared" si="222"/>
        <v>5.2631578947368416</v>
      </c>
      <c r="O162" s="7">
        <f t="shared" si="222"/>
        <v>5.2631578947368416</v>
      </c>
      <c r="P162" s="7">
        <f t="shared" si="222"/>
        <v>16.666666666666664</v>
      </c>
      <c r="Q162" s="7">
        <f t="shared" si="222"/>
        <v>5.8823529411764701</v>
      </c>
      <c r="R162" s="7">
        <f t="shared" si="222"/>
        <v>0</v>
      </c>
      <c r="U162" s="7">
        <f>V162</f>
        <v>8.7762297901616773</v>
      </c>
      <c r="V162" s="17">
        <f t="array" ref="V162">AVERAGE(IF(ISNUMBER(K162:R162),K162:R162))</f>
        <v>8.7762297901616773</v>
      </c>
      <c r="W162" s="7" t="s">
        <v>56</v>
      </c>
    </row>
    <row r="163" spans="1:23" x14ac:dyDescent="0.25">
      <c r="A163" s="7" t="s">
        <v>26</v>
      </c>
      <c r="B163" s="7">
        <v>2</v>
      </c>
      <c r="C163" s="7">
        <v>2</v>
      </c>
      <c r="D163" s="7">
        <v>2</v>
      </c>
      <c r="E163" s="7">
        <v>1</v>
      </c>
      <c r="F163" s="7">
        <v>4</v>
      </c>
      <c r="G163" s="7">
        <v>5</v>
      </c>
      <c r="H163" s="7">
        <v>4</v>
      </c>
      <c r="I163" s="7">
        <v>1</v>
      </c>
      <c r="J163" s="7">
        <v>5</v>
      </c>
      <c r="K163" s="7">
        <f t="shared" ref="K163:R163" si="223">B163/B166*100</f>
        <v>10.526315789473683</v>
      </c>
      <c r="L163" s="7">
        <f t="shared" si="223"/>
        <v>11.111111111111111</v>
      </c>
      <c r="M163" s="7">
        <f t="shared" si="223"/>
        <v>10.526315789473683</v>
      </c>
      <c r="N163" s="7">
        <f t="shared" si="223"/>
        <v>5.2631578947368416</v>
      </c>
      <c r="O163" s="7">
        <f t="shared" si="223"/>
        <v>21.052631578947366</v>
      </c>
      <c r="P163" s="7">
        <f t="shared" si="223"/>
        <v>27.777777777777779</v>
      </c>
      <c r="Q163" s="7">
        <f t="shared" si="223"/>
        <v>23.52941176470588</v>
      </c>
      <c r="R163" s="7">
        <f t="shared" si="223"/>
        <v>5.5555555555555554</v>
      </c>
      <c r="U163" s="7">
        <f t="shared" ref="U163:U165" si="224">V163</f>
        <v>14.41778465772274</v>
      </c>
      <c r="V163" s="17">
        <f t="array" ref="V163">AVERAGE(IF(ISNUMBER(K163:R163),K163:R163))</f>
        <v>14.41778465772274</v>
      </c>
      <c r="W163" s="7" t="s">
        <v>60</v>
      </c>
    </row>
    <row r="164" spans="1:23" x14ac:dyDescent="0.25">
      <c r="A164" s="7" t="s">
        <v>29</v>
      </c>
      <c r="B164" s="7">
        <v>9</v>
      </c>
      <c r="C164" s="7">
        <v>10</v>
      </c>
      <c r="D164" s="7">
        <v>7</v>
      </c>
      <c r="E164" s="7">
        <v>12</v>
      </c>
      <c r="F164" s="7">
        <v>8</v>
      </c>
      <c r="G164" s="7">
        <v>5</v>
      </c>
      <c r="H164" s="7">
        <v>5</v>
      </c>
      <c r="I164" s="7">
        <v>10</v>
      </c>
      <c r="J164" s="7">
        <v>5</v>
      </c>
      <c r="K164" s="7">
        <f t="shared" ref="K164:R164" si="225">B164/B166*100</f>
        <v>47.368421052631575</v>
      </c>
      <c r="L164" s="7">
        <f t="shared" si="225"/>
        <v>55.555555555555557</v>
      </c>
      <c r="M164" s="7">
        <f t="shared" si="225"/>
        <v>36.84210526315789</v>
      </c>
      <c r="N164" s="7">
        <f t="shared" si="225"/>
        <v>63.157894736842103</v>
      </c>
      <c r="O164" s="7">
        <f t="shared" si="225"/>
        <v>42.105263157894733</v>
      </c>
      <c r="P164" s="7">
        <f t="shared" si="225"/>
        <v>27.777777777777779</v>
      </c>
      <c r="Q164" s="7">
        <f t="shared" si="225"/>
        <v>29.411764705882355</v>
      </c>
      <c r="R164" s="7">
        <f t="shared" si="225"/>
        <v>55.555555555555557</v>
      </c>
      <c r="U164" s="7">
        <f t="shared" si="224"/>
        <v>44.721792225662199</v>
      </c>
      <c r="V164" s="17">
        <f t="array" ref="V164">AVERAGE(IF(ISNUMBER(K164:R164),K164:R164))</f>
        <v>44.721792225662199</v>
      </c>
      <c r="W164" s="7" t="s">
        <v>61</v>
      </c>
    </row>
    <row r="165" spans="1:23" x14ac:dyDescent="0.25">
      <c r="A165" s="7" t="s">
        <v>57</v>
      </c>
      <c r="B165" s="7">
        <v>3</v>
      </c>
      <c r="C165" s="7">
        <v>5</v>
      </c>
      <c r="D165" s="7">
        <v>9</v>
      </c>
      <c r="E165" s="7">
        <v>5</v>
      </c>
      <c r="F165" s="7">
        <v>6</v>
      </c>
      <c r="G165" s="7">
        <v>5</v>
      </c>
      <c r="H165" s="7">
        <v>7</v>
      </c>
      <c r="I165" s="7">
        <v>7</v>
      </c>
      <c r="J165" s="7">
        <v>4</v>
      </c>
      <c r="K165" s="7" t="e">
        <f>B165/B167*100</f>
        <v>#DIV/0!</v>
      </c>
      <c r="L165" s="7">
        <f t="shared" ref="L165:R165" si="226">C165/C166*100</f>
        <v>27.777777777777779</v>
      </c>
      <c r="M165" s="7">
        <f t="shared" si="226"/>
        <v>47.368421052631575</v>
      </c>
      <c r="N165" s="7">
        <f t="shared" si="226"/>
        <v>26.315789473684209</v>
      </c>
      <c r="O165" s="7">
        <f t="shared" si="226"/>
        <v>31.578947368421051</v>
      </c>
      <c r="P165" s="7">
        <f t="shared" si="226"/>
        <v>27.777777777777779</v>
      </c>
      <c r="Q165" s="7">
        <f t="shared" si="226"/>
        <v>41.17647058823529</v>
      </c>
      <c r="R165" s="7">
        <f t="shared" si="226"/>
        <v>38.888888888888893</v>
      </c>
      <c r="U165" s="7">
        <f t="shared" si="224"/>
        <v>34.412010418202364</v>
      </c>
      <c r="V165" s="17">
        <f t="array" ref="V165">AVERAGE(IF(ISNUMBER(K165:R165),K165:R165))</f>
        <v>34.412010418202364</v>
      </c>
      <c r="W165" s="7" t="s">
        <v>57</v>
      </c>
    </row>
    <row r="166" spans="1:23" x14ac:dyDescent="0.25">
      <c r="A166" s="7"/>
      <c r="B166" s="17">
        <f>SUM(B162:B165)</f>
        <v>19</v>
      </c>
      <c r="C166" s="17">
        <f t="shared" ref="C166" si="227">SUM(C162:C165)</f>
        <v>18</v>
      </c>
      <c r="D166" s="17">
        <f t="shared" ref="D166" si="228">SUM(D162:D165)</f>
        <v>19</v>
      </c>
      <c r="E166" s="17">
        <f t="shared" ref="E166" si="229">SUM(E162:E165)</f>
        <v>19</v>
      </c>
      <c r="F166" s="17">
        <f t="shared" ref="F166" si="230">SUM(F162:F165)</f>
        <v>19</v>
      </c>
      <c r="G166" s="17">
        <f t="shared" ref="G166" si="231">SUM(G162:G165)</f>
        <v>18</v>
      </c>
      <c r="H166" s="17">
        <f t="shared" ref="H166" si="232">SUM(H162:H165)</f>
        <v>17</v>
      </c>
      <c r="I166" s="17">
        <f t="shared" ref="I166" si="233">SUM(I162:I165)</f>
        <v>18</v>
      </c>
      <c r="J166" s="7"/>
      <c r="K166" s="7"/>
      <c r="L166" s="7"/>
      <c r="M166" s="7"/>
      <c r="N166" s="7"/>
      <c r="O166" s="7"/>
      <c r="P166" s="7"/>
      <c r="Q166" s="7"/>
      <c r="R166" s="7"/>
    </row>
    <row r="168" spans="1:23" x14ac:dyDescent="0.25">
      <c r="A168" s="17"/>
      <c r="B168" s="7" t="s">
        <v>35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</row>
    <row r="169" spans="1:23" x14ac:dyDescent="0.25">
      <c r="A169" s="7" t="s">
        <v>58</v>
      </c>
      <c r="B169" s="17">
        <v>1</v>
      </c>
      <c r="C169" s="17">
        <v>2</v>
      </c>
      <c r="D169" s="17">
        <v>3</v>
      </c>
      <c r="E169" s="17">
        <v>4</v>
      </c>
      <c r="F169" s="17">
        <v>5</v>
      </c>
      <c r="G169" s="17">
        <v>6</v>
      </c>
      <c r="H169" s="17">
        <v>7</v>
      </c>
      <c r="I169" s="17">
        <v>8</v>
      </c>
      <c r="J169" s="7"/>
      <c r="K169" s="17">
        <v>1</v>
      </c>
      <c r="L169" s="17">
        <v>2</v>
      </c>
      <c r="M169" s="17">
        <v>3</v>
      </c>
      <c r="N169" s="17">
        <v>4</v>
      </c>
      <c r="O169" s="17">
        <v>5</v>
      </c>
      <c r="P169" s="17">
        <v>6</v>
      </c>
      <c r="Q169" s="17">
        <v>7</v>
      </c>
      <c r="R169" s="17">
        <v>8</v>
      </c>
    </row>
    <row r="170" spans="1:23" x14ac:dyDescent="0.25">
      <c r="A170" s="7" t="s">
        <v>56</v>
      </c>
      <c r="B170" s="7">
        <v>1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3</v>
      </c>
      <c r="I170" s="7">
        <v>0</v>
      </c>
      <c r="J170" s="7"/>
      <c r="K170" s="7">
        <f t="shared" ref="K170:R170" si="234">B170/B174*100</f>
        <v>5.2631578947368416</v>
      </c>
      <c r="L170" s="7">
        <f t="shared" si="234"/>
        <v>0</v>
      </c>
      <c r="M170" s="7">
        <f t="shared" si="234"/>
        <v>0</v>
      </c>
      <c r="N170" s="7">
        <f t="shared" si="234"/>
        <v>0</v>
      </c>
      <c r="O170" s="7">
        <f t="shared" si="234"/>
        <v>0</v>
      </c>
      <c r="P170" s="7">
        <f t="shared" si="234"/>
        <v>0</v>
      </c>
      <c r="Q170" s="7">
        <f t="shared" si="234"/>
        <v>15.789473684210526</v>
      </c>
      <c r="R170" s="7">
        <f t="shared" si="234"/>
        <v>0</v>
      </c>
      <c r="U170" s="7">
        <f>V170</f>
        <v>2.6315789473684208</v>
      </c>
      <c r="V170" s="17">
        <f t="array" ref="V170">AVERAGE(IF(ISNUMBER(K170:R170),K170:R170))</f>
        <v>2.6315789473684208</v>
      </c>
      <c r="W170" s="7" t="s">
        <v>56</v>
      </c>
    </row>
    <row r="171" spans="1:23" x14ac:dyDescent="0.25">
      <c r="A171" s="7" t="s">
        <v>26</v>
      </c>
      <c r="B171" s="7">
        <v>3</v>
      </c>
      <c r="C171" s="7">
        <v>4</v>
      </c>
      <c r="D171" s="7">
        <v>3</v>
      </c>
      <c r="E171" s="7">
        <v>3</v>
      </c>
      <c r="F171" s="7">
        <v>3</v>
      </c>
      <c r="G171" s="7">
        <v>0</v>
      </c>
      <c r="H171" s="7">
        <v>1</v>
      </c>
      <c r="I171" s="7">
        <v>1</v>
      </c>
      <c r="J171" s="7">
        <v>7</v>
      </c>
      <c r="K171" s="7">
        <f t="shared" ref="K171:R171" si="235">B171/B174*100</f>
        <v>15.789473684210526</v>
      </c>
      <c r="L171" s="7">
        <f t="shared" si="235"/>
        <v>22.222222222222221</v>
      </c>
      <c r="M171" s="7">
        <f t="shared" si="235"/>
        <v>16.666666666666664</v>
      </c>
      <c r="N171" s="7">
        <f t="shared" si="235"/>
        <v>17.647058823529413</v>
      </c>
      <c r="O171" s="7">
        <f t="shared" si="235"/>
        <v>17.647058823529413</v>
      </c>
      <c r="P171" s="7">
        <f t="shared" si="235"/>
        <v>0</v>
      </c>
      <c r="Q171" s="7">
        <f t="shared" si="235"/>
        <v>5.2631578947368416</v>
      </c>
      <c r="R171" s="7">
        <f t="shared" si="235"/>
        <v>5.2631578947368416</v>
      </c>
      <c r="U171" s="7">
        <f t="shared" ref="U171:U173" si="236">V171</f>
        <v>12.56234950120399</v>
      </c>
      <c r="V171" s="17">
        <f t="array" ref="V171">AVERAGE(IF(ISNUMBER(K171:R171),K171:R171))</f>
        <v>12.56234950120399</v>
      </c>
      <c r="W171" s="7" t="s">
        <v>60</v>
      </c>
    </row>
    <row r="172" spans="1:23" x14ac:dyDescent="0.25">
      <c r="A172" s="7" t="s">
        <v>29</v>
      </c>
      <c r="B172" s="7">
        <v>8</v>
      </c>
      <c r="C172" s="7">
        <v>9</v>
      </c>
      <c r="D172" s="7">
        <v>9</v>
      </c>
      <c r="E172" s="7">
        <v>8</v>
      </c>
      <c r="F172" s="7">
        <v>9</v>
      </c>
      <c r="G172" s="7">
        <v>13</v>
      </c>
      <c r="H172" s="7">
        <v>11</v>
      </c>
      <c r="I172" s="7">
        <v>9</v>
      </c>
      <c r="J172" s="7">
        <v>2</v>
      </c>
      <c r="K172" s="7">
        <f t="shared" ref="K172:R172" si="237">B172/B174*100</f>
        <v>42.105263157894733</v>
      </c>
      <c r="L172" s="7">
        <f t="shared" si="237"/>
        <v>50</v>
      </c>
      <c r="M172" s="7">
        <f t="shared" si="237"/>
        <v>50</v>
      </c>
      <c r="N172" s="7">
        <f t="shared" si="237"/>
        <v>47.058823529411761</v>
      </c>
      <c r="O172" s="7">
        <f t="shared" si="237"/>
        <v>52.941176470588239</v>
      </c>
      <c r="P172" s="7">
        <f t="shared" si="237"/>
        <v>68.421052631578945</v>
      </c>
      <c r="Q172" s="7">
        <f t="shared" si="237"/>
        <v>57.894736842105267</v>
      </c>
      <c r="R172" s="7">
        <f t="shared" si="237"/>
        <v>47.368421052631575</v>
      </c>
      <c r="U172" s="7">
        <f t="shared" si="236"/>
        <v>51.973684210526315</v>
      </c>
      <c r="V172" s="17">
        <f t="array" ref="V172">AVERAGE(IF(ISNUMBER(K172:R172),K172:R172))</f>
        <v>51.973684210526315</v>
      </c>
      <c r="W172" s="7" t="s">
        <v>61</v>
      </c>
    </row>
    <row r="173" spans="1:23" x14ac:dyDescent="0.25">
      <c r="A173" s="7" t="s">
        <v>57</v>
      </c>
      <c r="B173" s="7">
        <v>7</v>
      </c>
      <c r="C173" s="7">
        <v>5</v>
      </c>
      <c r="D173" s="7">
        <v>6</v>
      </c>
      <c r="E173" s="7">
        <v>6</v>
      </c>
      <c r="F173" s="7">
        <v>5</v>
      </c>
      <c r="G173" s="7">
        <v>6</v>
      </c>
      <c r="H173" s="7">
        <v>4</v>
      </c>
      <c r="I173" s="7">
        <v>9</v>
      </c>
      <c r="J173" s="7">
        <v>7</v>
      </c>
      <c r="K173" s="7" t="e">
        <f>B173/B175*100</f>
        <v>#DIV/0!</v>
      </c>
      <c r="L173" s="7">
        <f t="shared" ref="L173:R173" si="238">C173/C174*100</f>
        <v>27.777777777777779</v>
      </c>
      <c r="M173" s="7">
        <f t="shared" si="238"/>
        <v>33.333333333333329</v>
      </c>
      <c r="N173" s="7">
        <f t="shared" si="238"/>
        <v>35.294117647058826</v>
      </c>
      <c r="O173" s="7">
        <f t="shared" si="238"/>
        <v>29.411764705882355</v>
      </c>
      <c r="P173" s="7">
        <f t="shared" si="238"/>
        <v>31.578947368421051</v>
      </c>
      <c r="Q173" s="7">
        <f t="shared" si="238"/>
        <v>21.052631578947366</v>
      </c>
      <c r="R173" s="7">
        <f t="shared" si="238"/>
        <v>47.368421052631575</v>
      </c>
      <c r="U173" s="7">
        <f t="shared" si="236"/>
        <v>32.259570494864604</v>
      </c>
      <c r="V173" s="17">
        <f t="array" ref="V173">AVERAGE(IF(ISNUMBER(K173:R173),K173:R173))</f>
        <v>32.259570494864604</v>
      </c>
      <c r="W173" s="7" t="s">
        <v>57</v>
      </c>
    </row>
    <row r="174" spans="1:23" x14ac:dyDescent="0.25">
      <c r="A174" s="7"/>
      <c r="B174" s="17">
        <f>SUM(B170:B173)</f>
        <v>19</v>
      </c>
      <c r="C174" s="17">
        <f t="shared" ref="C174" si="239">SUM(C170:C173)</f>
        <v>18</v>
      </c>
      <c r="D174" s="17">
        <f t="shared" ref="D174" si="240">SUM(D170:D173)</f>
        <v>18</v>
      </c>
      <c r="E174" s="17">
        <f t="shared" ref="E174" si="241">SUM(E170:E173)</f>
        <v>17</v>
      </c>
      <c r="F174" s="17">
        <f t="shared" ref="F174" si="242">SUM(F170:F173)</f>
        <v>17</v>
      </c>
      <c r="G174" s="17">
        <f t="shared" ref="G174" si="243">SUM(G170:G173)</f>
        <v>19</v>
      </c>
      <c r="H174" s="17">
        <f t="shared" ref="H174" si="244">SUM(H170:H173)</f>
        <v>19</v>
      </c>
      <c r="I174" s="17">
        <f t="shared" ref="I174" si="245">SUM(I170:I173)</f>
        <v>19</v>
      </c>
      <c r="J174" s="7"/>
      <c r="K174" s="7"/>
      <c r="L174" s="7"/>
      <c r="M174" s="7"/>
      <c r="N174" s="7"/>
      <c r="O174" s="7"/>
      <c r="P174" s="7"/>
      <c r="Q174" s="7"/>
      <c r="R174" s="7"/>
    </row>
    <row r="176" spans="1:23" s="18" customFormat="1" x14ac:dyDescent="0.25">
      <c r="A176" s="19" t="s">
        <v>15</v>
      </c>
      <c r="V176" s="19"/>
    </row>
    <row r="177" spans="1:23" s="7" customFormat="1" x14ac:dyDescent="0.25">
      <c r="A177" s="17"/>
      <c r="B177" s="7" t="s">
        <v>33</v>
      </c>
      <c r="V177" s="17"/>
    </row>
    <row r="178" spans="1:23" s="7" customFormat="1" x14ac:dyDescent="0.25">
      <c r="A178" s="7" t="s">
        <v>58</v>
      </c>
      <c r="B178" s="17">
        <v>1</v>
      </c>
      <c r="C178" s="17">
        <v>2</v>
      </c>
      <c r="D178" s="17">
        <v>3</v>
      </c>
      <c r="E178" s="17">
        <v>4</v>
      </c>
      <c r="F178" s="17">
        <v>5</v>
      </c>
      <c r="G178" s="17">
        <v>6</v>
      </c>
      <c r="H178" s="17">
        <v>7</v>
      </c>
      <c r="I178" s="17">
        <v>8</v>
      </c>
      <c r="K178" s="17">
        <v>1</v>
      </c>
      <c r="L178" s="17">
        <v>2</v>
      </c>
      <c r="M178" s="17">
        <v>3</v>
      </c>
      <c r="N178" s="17">
        <v>4</v>
      </c>
      <c r="O178" s="17">
        <v>5</v>
      </c>
      <c r="P178" s="17">
        <v>6</v>
      </c>
      <c r="Q178" s="17">
        <v>7</v>
      </c>
      <c r="R178" s="17">
        <v>8</v>
      </c>
      <c r="V178" s="17"/>
    </row>
    <row r="179" spans="1:23" s="7" customFormat="1" x14ac:dyDescent="0.25">
      <c r="A179" s="7" t="s">
        <v>56</v>
      </c>
      <c r="B179" s="7">
        <v>0</v>
      </c>
      <c r="C179" s="7">
        <v>3</v>
      </c>
      <c r="D179" s="7">
        <v>2</v>
      </c>
      <c r="E179" s="7">
        <v>5</v>
      </c>
      <c r="F179" s="7">
        <v>3</v>
      </c>
      <c r="G179" s="7">
        <v>2</v>
      </c>
      <c r="H179" s="7">
        <v>1</v>
      </c>
      <c r="I179" s="7">
        <v>9</v>
      </c>
      <c r="K179" s="7">
        <f t="shared" ref="K179:R179" si="246">B179/B183*100</f>
        <v>0</v>
      </c>
      <c r="L179" s="7">
        <f t="shared" si="246"/>
        <v>16.666666666666664</v>
      </c>
      <c r="M179" s="7">
        <f t="shared" si="246"/>
        <v>11.76470588235294</v>
      </c>
      <c r="N179" s="7">
        <f t="shared" si="246"/>
        <v>27.777777777777779</v>
      </c>
      <c r="O179" s="7">
        <f t="shared" si="246"/>
        <v>15.789473684210526</v>
      </c>
      <c r="P179" s="7">
        <f t="shared" si="246"/>
        <v>11.111111111111111</v>
      </c>
      <c r="Q179" s="7">
        <f t="shared" si="246"/>
        <v>5.5555555555555554</v>
      </c>
      <c r="R179" s="7">
        <f t="shared" si="246"/>
        <v>47.368421052631575</v>
      </c>
      <c r="U179" s="7">
        <f>V179</f>
        <v>17.004213966288269</v>
      </c>
      <c r="V179" s="17">
        <f t="array" ref="V179">AVERAGE(IF(ISNUMBER(K179:R179),K179:R179))</f>
        <v>17.004213966288269</v>
      </c>
      <c r="W179" s="7" t="s">
        <v>56</v>
      </c>
    </row>
    <row r="180" spans="1:23" s="7" customFormat="1" x14ac:dyDescent="0.25">
      <c r="A180" s="7" t="s">
        <v>26</v>
      </c>
      <c r="B180" s="7">
        <v>16</v>
      </c>
      <c r="C180" s="7">
        <v>9</v>
      </c>
      <c r="D180" s="7">
        <v>11</v>
      </c>
      <c r="E180" s="7">
        <v>6</v>
      </c>
      <c r="F180" s="7">
        <v>6</v>
      </c>
      <c r="G180" s="7">
        <v>8</v>
      </c>
      <c r="H180" s="7">
        <v>7</v>
      </c>
      <c r="I180" s="7">
        <v>6</v>
      </c>
      <c r="K180" s="7">
        <f t="shared" ref="K180:R180" si="247">B180/B183*100</f>
        <v>84.210526315789465</v>
      </c>
      <c r="L180" s="7">
        <f t="shared" si="247"/>
        <v>50</v>
      </c>
      <c r="M180" s="7">
        <f t="shared" si="247"/>
        <v>64.705882352941174</v>
      </c>
      <c r="N180" s="7">
        <f t="shared" si="247"/>
        <v>33.333333333333329</v>
      </c>
      <c r="O180" s="7">
        <f t="shared" si="247"/>
        <v>31.578947368421051</v>
      </c>
      <c r="P180" s="7">
        <f t="shared" si="247"/>
        <v>44.444444444444443</v>
      </c>
      <c r="Q180" s="7">
        <f t="shared" si="247"/>
        <v>38.888888888888893</v>
      </c>
      <c r="R180" s="7">
        <f t="shared" si="247"/>
        <v>31.578947368421051</v>
      </c>
      <c r="U180" s="7">
        <f t="shared" ref="U180:U182" si="248">V180</f>
        <v>47.342621259029926</v>
      </c>
      <c r="V180" s="17">
        <f t="array" ref="V180">AVERAGE(IF(ISNUMBER(K180:R180),K180:R180))</f>
        <v>47.342621259029926</v>
      </c>
      <c r="W180" s="7" t="s">
        <v>60</v>
      </c>
    </row>
    <row r="181" spans="1:23" s="7" customFormat="1" x14ac:dyDescent="0.25">
      <c r="A181" s="7" t="s">
        <v>29</v>
      </c>
      <c r="B181" s="7">
        <v>1</v>
      </c>
      <c r="C181" s="7">
        <v>2</v>
      </c>
      <c r="D181" s="7">
        <v>3</v>
      </c>
      <c r="E181" s="7">
        <v>4</v>
      </c>
      <c r="F181" s="7">
        <v>3</v>
      </c>
      <c r="G181" s="7">
        <v>2</v>
      </c>
      <c r="H181" s="7">
        <v>2</v>
      </c>
      <c r="I181" s="7">
        <v>1</v>
      </c>
      <c r="K181" s="7">
        <f t="shared" ref="K181:R181" si="249">B181/B183*100</f>
        <v>5.2631578947368416</v>
      </c>
      <c r="L181" s="7">
        <f t="shared" si="249"/>
        <v>11.111111111111111</v>
      </c>
      <c r="M181" s="7">
        <f t="shared" si="249"/>
        <v>17.647058823529413</v>
      </c>
      <c r="N181" s="7">
        <f t="shared" si="249"/>
        <v>22.222222222222221</v>
      </c>
      <c r="O181" s="7">
        <f t="shared" si="249"/>
        <v>15.789473684210526</v>
      </c>
      <c r="P181" s="7">
        <f t="shared" si="249"/>
        <v>11.111111111111111</v>
      </c>
      <c r="Q181" s="7">
        <f t="shared" si="249"/>
        <v>11.111111111111111</v>
      </c>
      <c r="R181" s="7">
        <f t="shared" si="249"/>
        <v>5.2631578947368416</v>
      </c>
      <c r="U181" s="7">
        <f t="shared" si="248"/>
        <v>12.439800481596148</v>
      </c>
      <c r="V181" s="17">
        <f t="array" ref="V181">AVERAGE(IF(ISNUMBER(K181:R181),K181:R181))</f>
        <v>12.439800481596148</v>
      </c>
      <c r="W181" s="7" t="s">
        <v>61</v>
      </c>
    </row>
    <row r="182" spans="1:23" s="7" customFormat="1" x14ac:dyDescent="0.25">
      <c r="A182" s="7" t="s">
        <v>57</v>
      </c>
      <c r="B182" s="7">
        <v>2</v>
      </c>
      <c r="C182" s="7">
        <v>4</v>
      </c>
      <c r="D182" s="7">
        <v>1</v>
      </c>
      <c r="E182" s="7">
        <v>3</v>
      </c>
      <c r="F182" s="7">
        <v>7</v>
      </c>
      <c r="G182" s="7">
        <v>6</v>
      </c>
      <c r="H182" s="7">
        <v>8</v>
      </c>
      <c r="I182" s="7">
        <v>3</v>
      </c>
      <c r="K182" s="7" t="e">
        <f>B182/B184*100</f>
        <v>#DIV/0!</v>
      </c>
      <c r="L182" s="7">
        <f t="shared" ref="L182:R182" si="250">C182/C183*100</f>
        <v>22.222222222222221</v>
      </c>
      <c r="M182" s="7">
        <f t="shared" si="250"/>
        <v>5.8823529411764701</v>
      </c>
      <c r="N182" s="7">
        <f t="shared" si="250"/>
        <v>16.666666666666664</v>
      </c>
      <c r="O182" s="7">
        <f t="shared" si="250"/>
        <v>36.84210526315789</v>
      </c>
      <c r="P182" s="7">
        <f t="shared" si="250"/>
        <v>33.333333333333329</v>
      </c>
      <c r="Q182" s="7">
        <f t="shared" si="250"/>
        <v>44.444444444444443</v>
      </c>
      <c r="R182" s="7">
        <f t="shared" si="250"/>
        <v>15.789473684210526</v>
      </c>
      <c r="U182" s="7">
        <f t="shared" si="248"/>
        <v>25.025799793601646</v>
      </c>
      <c r="V182" s="17">
        <f t="array" ref="V182">AVERAGE(IF(ISNUMBER(K182:R182),K182:R182))</f>
        <v>25.025799793601646</v>
      </c>
      <c r="W182" s="7" t="s">
        <v>57</v>
      </c>
    </row>
    <row r="183" spans="1:23" s="7" customFormat="1" x14ac:dyDescent="0.25">
      <c r="B183" s="17">
        <f>SUM(B179:B182)</f>
        <v>19</v>
      </c>
      <c r="C183" s="17">
        <f t="shared" ref="C183" si="251">SUM(C179:C182)</f>
        <v>18</v>
      </c>
      <c r="D183" s="17">
        <f t="shared" ref="D183" si="252">SUM(D179:D182)</f>
        <v>17</v>
      </c>
      <c r="E183" s="17">
        <f t="shared" ref="E183" si="253">SUM(E179:E182)</f>
        <v>18</v>
      </c>
      <c r="F183" s="17">
        <f t="shared" ref="F183" si="254">SUM(F179:F182)</f>
        <v>19</v>
      </c>
      <c r="G183" s="17">
        <f t="shared" ref="G183" si="255">SUM(G179:G182)</f>
        <v>18</v>
      </c>
      <c r="H183" s="17">
        <f t="shared" ref="H183" si="256">SUM(H179:H182)</f>
        <v>18</v>
      </c>
      <c r="I183" s="17">
        <f t="shared" ref="I183" si="257">SUM(I179:I182)</f>
        <v>19</v>
      </c>
      <c r="V183" s="17"/>
    </row>
    <row r="185" spans="1:23" x14ac:dyDescent="0.25">
      <c r="A185" s="17"/>
      <c r="B185" s="7" t="s">
        <v>34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</row>
    <row r="186" spans="1:23" x14ac:dyDescent="0.25">
      <c r="A186" s="7" t="s">
        <v>58</v>
      </c>
      <c r="B186" s="17">
        <v>1</v>
      </c>
      <c r="C186" s="17">
        <v>2</v>
      </c>
      <c r="D186" s="17">
        <v>3</v>
      </c>
      <c r="E186" s="17">
        <v>4</v>
      </c>
      <c r="F186" s="17">
        <v>5</v>
      </c>
      <c r="G186" s="17">
        <v>6</v>
      </c>
      <c r="H186" s="17">
        <v>7</v>
      </c>
      <c r="I186" s="17">
        <v>8</v>
      </c>
      <c r="J186" s="7"/>
      <c r="K186" s="17">
        <v>1</v>
      </c>
      <c r="L186" s="17">
        <v>2</v>
      </c>
      <c r="M186" s="17">
        <v>3</v>
      </c>
      <c r="N186" s="17">
        <v>4</v>
      </c>
      <c r="O186" s="17">
        <v>5</v>
      </c>
      <c r="P186" s="17">
        <v>6</v>
      </c>
      <c r="Q186" s="17">
        <v>7</v>
      </c>
      <c r="R186" s="17">
        <v>8</v>
      </c>
    </row>
    <row r="187" spans="1:23" x14ac:dyDescent="0.25">
      <c r="A187" s="7" t="s">
        <v>56</v>
      </c>
      <c r="B187" s="7">
        <v>4</v>
      </c>
      <c r="C187" s="7">
        <v>5</v>
      </c>
      <c r="D187" s="7">
        <v>4</v>
      </c>
      <c r="E187" s="7">
        <v>7</v>
      </c>
      <c r="F187" s="7">
        <v>8</v>
      </c>
      <c r="G187" s="7">
        <v>1</v>
      </c>
      <c r="H187" s="7">
        <v>5</v>
      </c>
      <c r="I187" s="7">
        <v>4</v>
      </c>
      <c r="J187" s="7">
        <v>4</v>
      </c>
      <c r="K187" s="7">
        <f t="shared" ref="K187:R187" si="258">B187/B191*100</f>
        <v>21.052631578947366</v>
      </c>
      <c r="L187" s="7">
        <f t="shared" si="258"/>
        <v>27.777777777777779</v>
      </c>
      <c r="M187" s="7">
        <f t="shared" si="258"/>
        <v>25</v>
      </c>
      <c r="N187" s="7">
        <f t="shared" si="258"/>
        <v>36.84210526315789</v>
      </c>
      <c r="O187" s="7">
        <f t="shared" si="258"/>
        <v>44.444444444444443</v>
      </c>
      <c r="P187" s="7">
        <f t="shared" si="258"/>
        <v>5.5555555555555554</v>
      </c>
      <c r="Q187" s="7">
        <f t="shared" si="258"/>
        <v>27.777777777777779</v>
      </c>
      <c r="R187" s="7">
        <f t="shared" si="258"/>
        <v>21.052631578947366</v>
      </c>
      <c r="U187" s="7">
        <f>V187</f>
        <v>26.187865497076022</v>
      </c>
      <c r="V187" s="17">
        <f t="array" ref="V187">AVERAGE(IF(ISNUMBER(K187:R187),K187:R187))</f>
        <v>26.187865497076022</v>
      </c>
      <c r="W187" s="7" t="s">
        <v>56</v>
      </c>
    </row>
    <row r="188" spans="1:23" x14ac:dyDescent="0.25">
      <c r="A188" s="7" t="s">
        <v>26</v>
      </c>
      <c r="B188" s="7">
        <v>9</v>
      </c>
      <c r="C188" s="7">
        <v>10</v>
      </c>
      <c r="D188" s="7">
        <v>5</v>
      </c>
      <c r="E188" s="7">
        <v>10</v>
      </c>
      <c r="F188" s="7">
        <v>4</v>
      </c>
      <c r="G188" s="7">
        <v>5</v>
      </c>
      <c r="H188" s="7">
        <v>6</v>
      </c>
      <c r="I188" s="7">
        <v>4</v>
      </c>
      <c r="J188" s="7">
        <v>5</v>
      </c>
      <c r="K188" s="7">
        <f t="shared" ref="K188:R188" si="259">B188/B191*100</f>
        <v>47.368421052631575</v>
      </c>
      <c r="L188" s="7">
        <f t="shared" si="259"/>
        <v>55.555555555555557</v>
      </c>
      <c r="M188" s="7">
        <f t="shared" si="259"/>
        <v>31.25</v>
      </c>
      <c r="N188" s="7">
        <f t="shared" si="259"/>
        <v>52.631578947368418</v>
      </c>
      <c r="O188" s="7">
        <f t="shared" si="259"/>
        <v>22.222222222222221</v>
      </c>
      <c r="P188" s="7">
        <f t="shared" si="259"/>
        <v>27.777777777777779</v>
      </c>
      <c r="Q188" s="7">
        <f t="shared" si="259"/>
        <v>33.333333333333329</v>
      </c>
      <c r="R188" s="7">
        <f t="shared" si="259"/>
        <v>21.052631578947366</v>
      </c>
      <c r="U188" s="7">
        <f t="shared" ref="U188:U190" si="260">V188</f>
        <v>36.398940058479525</v>
      </c>
      <c r="V188" s="17">
        <f t="array" ref="V188">AVERAGE(IF(ISNUMBER(K188:R188),K188:R188))</f>
        <v>36.398940058479525</v>
      </c>
      <c r="W188" s="7" t="s">
        <v>60</v>
      </c>
    </row>
    <row r="189" spans="1:23" x14ac:dyDescent="0.25">
      <c r="A189" s="7" t="s">
        <v>29</v>
      </c>
      <c r="B189" s="7">
        <v>4</v>
      </c>
      <c r="C189" s="7">
        <v>2</v>
      </c>
      <c r="D189" s="7">
        <v>1</v>
      </c>
      <c r="E189" s="7">
        <v>1</v>
      </c>
      <c r="F189" s="7">
        <v>3</v>
      </c>
      <c r="G189" s="7">
        <v>7</v>
      </c>
      <c r="H189" s="7">
        <v>3</v>
      </c>
      <c r="I189" s="7">
        <v>4</v>
      </c>
      <c r="J189" s="7">
        <v>5</v>
      </c>
      <c r="K189" s="7">
        <f t="shared" ref="K189:R189" si="261">B189/B191*100</f>
        <v>21.052631578947366</v>
      </c>
      <c r="L189" s="7">
        <f t="shared" si="261"/>
        <v>11.111111111111111</v>
      </c>
      <c r="M189" s="7">
        <f t="shared" si="261"/>
        <v>6.25</v>
      </c>
      <c r="N189" s="7">
        <f t="shared" si="261"/>
        <v>5.2631578947368416</v>
      </c>
      <c r="O189" s="7">
        <f t="shared" si="261"/>
        <v>16.666666666666664</v>
      </c>
      <c r="P189" s="7">
        <f t="shared" si="261"/>
        <v>38.888888888888893</v>
      </c>
      <c r="Q189" s="7">
        <f t="shared" si="261"/>
        <v>16.666666666666664</v>
      </c>
      <c r="R189" s="7">
        <f t="shared" si="261"/>
        <v>21.052631578947366</v>
      </c>
      <c r="U189" s="7">
        <f t="shared" si="260"/>
        <v>17.118969298245613</v>
      </c>
      <c r="V189" s="17">
        <f t="array" ref="V189">AVERAGE(IF(ISNUMBER(K189:R189),K189:R189))</f>
        <v>17.118969298245613</v>
      </c>
      <c r="W189" s="7" t="s">
        <v>61</v>
      </c>
    </row>
    <row r="190" spans="1:23" x14ac:dyDescent="0.25">
      <c r="A190" s="7" t="s">
        <v>57</v>
      </c>
      <c r="B190" s="7">
        <v>2</v>
      </c>
      <c r="C190" s="7">
        <v>1</v>
      </c>
      <c r="D190" s="7">
        <v>6</v>
      </c>
      <c r="E190" s="7">
        <v>1</v>
      </c>
      <c r="F190" s="7">
        <v>3</v>
      </c>
      <c r="G190" s="7">
        <v>5</v>
      </c>
      <c r="H190" s="7">
        <v>4</v>
      </c>
      <c r="I190" s="7">
        <v>7</v>
      </c>
      <c r="J190" s="7">
        <v>4</v>
      </c>
      <c r="K190" s="7" t="e">
        <f>B190/B192*100</f>
        <v>#DIV/0!</v>
      </c>
      <c r="L190" s="7">
        <f t="shared" ref="L190:R190" si="262">C190/C191*100</f>
        <v>5.5555555555555554</v>
      </c>
      <c r="M190" s="7">
        <f t="shared" si="262"/>
        <v>37.5</v>
      </c>
      <c r="N190" s="7">
        <f t="shared" si="262"/>
        <v>5.2631578947368416</v>
      </c>
      <c r="O190" s="7">
        <f t="shared" si="262"/>
        <v>16.666666666666664</v>
      </c>
      <c r="P190" s="7">
        <f t="shared" si="262"/>
        <v>27.777777777777779</v>
      </c>
      <c r="Q190" s="7">
        <f t="shared" si="262"/>
        <v>22.222222222222221</v>
      </c>
      <c r="R190" s="7">
        <f t="shared" si="262"/>
        <v>36.84210526315789</v>
      </c>
      <c r="U190" s="7">
        <f t="shared" si="260"/>
        <v>21.689640768588138</v>
      </c>
      <c r="V190" s="17">
        <f t="array" ref="V190">AVERAGE(IF(ISNUMBER(K190:R190),K190:R190))</f>
        <v>21.689640768588138</v>
      </c>
      <c r="W190" s="7" t="s">
        <v>57</v>
      </c>
    </row>
    <row r="191" spans="1:23" x14ac:dyDescent="0.25">
      <c r="A191" s="7"/>
      <c r="B191" s="17">
        <f>SUM(B187:B190)</f>
        <v>19</v>
      </c>
      <c r="C191" s="17">
        <f t="shared" ref="C191" si="263">SUM(C187:C190)</f>
        <v>18</v>
      </c>
      <c r="D191" s="17">
        <f t="shared" ref="D191" si="264">SUM(D187:D190)</f>
        <v>16</v>
      </c>
      <c r="E191" s="17">
        <f t="shared" ref="E191" si="265">SUM(E187:E190)</f>
        <v>19</v>
      </c>
      <c r="F191" s="17">
        <f t="shared" ref="F191" si="266">SUM(F187:F190)</f>
        <v>18</v>
      </c>
      <c r="G191" s="17">
        <f t="shared" ref="G191" si="267">SUM(G187:G190)</f>
        <v>18</v>
      </c>
      <c r="H191" s="17">
        <f t="shared" ref="H191" si="268">SUM(H187:H190)</f>
        <v>18</v>
      </c>
      <c r="I191" s="17">
        <f t="shared" ref="I191" si="269">SUM(I187:I190)</f>
        <v>19</v>
      </c>
      <c r="J191" s="7"/>
      <c r="K191" s="7"/>
      <c r="L191" s="7"/>
      <c r="M191" s="7"/>
      <c r="N191" s="7"/>
      <c r="O191" s="7"/>
      <c r="P191" s="7"/>
      <c r="Q191" s="7"/>
      <c r="R191" s="7"/>
    </row>
    <row r="193" spans="1:23" x14ac:dyDescent="0.25">
      <c r="A193" s="17"/>
      <c r="B193" s="7" t="s">
        <v>35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</row>
    <row r="194" spans="1:23" x14ac:dyDescent="0.25">
      <c r="A194" s="7" t="s">
        <v>58</v>
      </c>
      <c r="B194" s="17">
        <v>1</v>
      </c>
      <c r="C194" s="17">
        <v>2</v>
      </c>
      <c r="D194" s="17">
        <v>3</v>
      </c>
      <c r="E194" s="17">
        <v>4</v>
      </c>
      <c r="F194" s="17">
        <v>5</v>
      </c>
      <c r="G194" s="17">
        <v>6</v>
      </c>
      <c r="H194" s="17">
        <v>7</v>
      </c>
      <c r="I194" s="17">
        <v>8</v>
      </c>
      <c r="J194" s="7"/>
      <c r="K194" s="17">
        <v>1</v>
      </c>
      <c r="L194" s="17">
        <v>2</v>
      </c>
      <c r="M194" s="17">
        <v>3</v>
      </c>
      <c r="N194" s="17">
        <v>4</v>
      </c>
      <c r="O194" s="17">
        <v>5</v>
      </c>
      <c r="P194" s="17">
        <v>6</v>
      </c>
      <c r="Q194" s="17">
        <v>7</v>
      </c>
      <c r="R194" s="17">
        <v>8</v>
      </c>
    </row>
    <row r="195" spans="1:23" x14ac:dyDescent="0.25">
      <c r="A195" s="7" t="s">
        <v>56</v>
      </c>
      <c r="B195" s="7">
        <v>3</v>
      </c>
      <c r="C195" s="7">
        <v>2</v>
      </c>
      <c r="D195" s="7">
        <v>3</v>
      </c>
      <c r="E195" s="7">
        <v>3</v>
      </c>
      <c r="F195" s="7">
        <v>2</v>
      </c>
      <c r="G195" s="7">
        <v>4</v>
      </c>
      <c r="H195" s="7">
        <v>3</v>
      </c>
      <c r="I195" s="7">
        <v>3</v>
      </c>
      <c r="J195" s="7"/>
      <c r="K195" s="7">
        <f t="shared" ref="K195:R195" si="270">B195/B199*100</f>
        <v>15.789473684210526</v>
      </c>
      <c r="L195" s="7">
        <f t="shared" si="270"/>
        <v>12.5</v>
      </c>
      <c r="M195" s="7">
        <f t="shared" si="270"/>
        <v>15.789473684210526</v>
      </c>
      <c r="N195" s="7">
        <f t="shared" si="270"/>
        <v>14.285714285714285</v>
      </c>
      <c r="O195" s="7">
        <f t="shared" si="270"/>
        <v>10.526315789473683</v>
      </c>
      <c r="P195" s="7">
        <f t="shared" si="270"/>
        <v>21.052631578947366</v>
      </c>
      <c r="Q195" s="7">
        <f t="shared" si="270"/>
        <v>17.647058823529413</v>
      </c>
      <c r="R195" s="7">
        <f t="shared" si="270"/>
        <v>16.666666666666664</v>
      </c>
      <c r="U195" s="7">
        <f>V195</f>
        <v>15.532166814094058</v>
      </c>
      <c r="V195" s="17">
        <f t="array" ref="V195">AVERAGE(IF(ISNUMBER(K195:R195),K195:R195))</f>
        <v>15.532166814094058</v>
      </c>
      <c r="W195" s="7" t="s">
        <v>56</v>
      </c>
    </row>
    <row r="196" spans="1:23" x14ac:dyDescent="0.25">
      <c r="A196" s="7" t="s">
        <v>26</v>
      </c>
      <c r="B196" s="7">
        <v>8</v>
      </c>
      <c r="C196" s="7">
        <v>8</v>
      </c>
      <c r="D196" s="7">
        <v>13</v>
      </c>
      <c r="E196" s="7">
        <v>10</v>
      </c>
      <c r="F196" s="7">
        <v>12</v>
      </c>
      <c r="G196" s="7">
        <v>7</v>
      </c>
      <c r="H196" s="7">
        <v>6</v>
      </c>
      <c r="I196" s="7">
        <v>7</v>
      </c>
      <c r="J196" s="7">
        <v>7</v>
      </c>
      <c r="K196" s="7">
        <f t="shared" ref="K196:R196" si="271">B196/B199*100</f>
        <v>42.105263157894733</v>
      </c>
      <c r="L196" s="7">
        <f t="shared" si="271"/>
        <v>50</v>
      </c>
      <c r="M196" s="7">
        <f t="shared" si="271"/>
        <v>68.421052631578945</v>
      </c>
      <c r="N196" s="7">
        <f t="shared" si="271"/>
        <v>47.619047619047613</v>
      </c>
      <c r="O196" s="7">
        <f t="shared" si="271"/>
        <v>63.157894736842103</v>
      </c>
      <c r="P196" s="7">
        <f t="shared" si="271"/>
        <v>36.84210526315789</v>
      </c>
      <c r="Q196" s="7">
        <f t="shared" si="271"/>
        <v>35.294117647058826</v>
      </c>
      <c r="R196" s="7">
        <f t="shared" si="271"/>
        <v>38.888888888888893</v>
      </c>
      <c r="U196" s="7">
        <f t="shared" ref="U196:U198" si="272">V196</f>
        <v>47.791046243058638</v>
      </c>
      <c r="V196" s="17">
        <f t="array" ref="V196">AVERAGE(IF(ISNUMBER(K196:R196),K196:R196))</f>
        <v>47.791046243058638</v>
      </c>
      <c r="W196" s="7" t="s">
        <v>60</v>
      </c>
    </row>
    <row r="197" spans="1:23" x14ac:dyDescent="0.25">
      <c r="A197" s="7" t="s">
        <v>29</v>
      </c>
      <c r="B197" s="7">
        <v>5</v>
      </c>
      <c r="C197" s="7">
        <v>3</v>
      </c>
      <c r="D197" s="7">
        <v>3</v>
      </c>
      <c r="E197" s="7">
        <v>3</v>
      </c>
      <c r="F197" s="7">
        <v>2</v>
      </c>
      <c r="G197" s="7">
        <v>1</v>
      </c>
      <c r="H197" s="7">
        <v>2</v>
      </c>
      <c r="I197" s="7">
        <v>2</v>
      </c>
      <c r="J197" s="7">
        <v>2</v>
      </c>
      <c r="K197" s="7">
        <f t="shared" ref="K197:R197" si="273">B197/B199*100</f>
        <v>26.315789473684209</v>
      </c>
      <c r="L197" s="7">
        <f t="shared" si="273"/>
        <v>18.75</v>
      </c>
      <c r="M197" s="7">
        <f t="shared" si="273"/>
        <v>15.789473684210526</v>
      </c>
      <c r="N197" s="7">
        <f t="shared" si="273"/>
        <v>14.285714285714285</v>
      </c>
      <c r="O197" s="7">
        <f t="shared" si="273"/>
        <v>10.526315789473683</v>
      </c>
      <c r="P197" s="7">
        <f t="shared" si="273"/>
        <v>5.2631578947368416</v>
      </c>
      <c r="Q197" s="7">
        <f t="shared" si="273"/>
        <v>11.76470588235294</v>
      </c>
      <c r="R197" s="7">
        <f t="shared" si="273"/>
        <v>11.111111111111111</v>
      </c>
      <c r="U197" s="7">
        <f t="shared" si="272"/>
        <v>14.225783515160449</v>
      </c>
      <c r="V197" s="17">
        <f t="array" ref="V197">AVERAGE(IF(ISNUMBER(K197:R197),K197:R197))</f>
        <v>14.225783515160449</v>
      </c>
      <c r="W197" s="7" t="s">
        <v>61</v>
      </c>
    </row>
    <row r="198" spans="1:23" x14ac:dyDescent="0.25">
      <c r="A198" s="7" t="s">
        <v>57</v>
      </c>
      <c r="B198" s="7">
        <v>3</v>
      </c>
      <c r="C198" s="7">
        <v>3</v>
      </c>
      <c r="D198" s="7">
        <v>0</v>
      </c>
      <c r="E198" s="7">
        <v>5</v>
      </c>
      <c r="F198" s="7">
        <v>3</v>
      </c>
      <c r="G198" s="7">
        <v>7</v>
      </c>
      <c r="H198" s="7">
        <v>6</v>
      </c>
      <c r="I198" s="7">
        <v>6</v>
      </c>
      <c r="J198" s="7">
        <v>7</v>
      </c>
      <c r="K198" s="7" t="e">
        <f>B198/B200*100</f>
        <v>#DIV/0!</v>
      </c>
      <c r="L198" s="7">
        <f t="shared" ref="L198:R198" si="274">C198/C199*100</f>
        <v>18.75</v>
      </c>
      <c r="M198" s="7">
        <f t="shared" si="274"/>
        <v>0</v>
      </c>
      <c r="N198" s="7">
        <f t="shared" si="274"/>
        <v>23.809523809523807</v>
      </c>
      <c r="O198" s="7">
        <f t="shared" si="274"/>
        <v>15.789473684210526</v>
      </c>
      <c r="P198" s="7">
        <f t="shared" si="274"/>
        <v>36.84210526315789</v>
      </c>
      <c r="Q198" s="7">
        <f t="shared" si="274"/>
        <v>35.294117647058826</v>
      </c>
      <c r="R198" s="7">
        <f t="shared" si="274"/>
        <v>33.333333333333329</v>
      </c>
      <c r="U198" s="7">
        <f t="shared" si="272"/>
        <v>23.40265053389777</v>
      </c>
      <c r="V198" s="17">
        <f t="array" ref="V198">AVERAGE(IF(ISNUMBER(K198:R198),K198:R198))</f>
        <v>23.40265053389777</v>
      </c>
      <c r="W198" s="7" t="s">
        <v>57</v>
      </c>
    </row>
    <row r="199" spans="1:23" x14ac:dyDescent="0.25">
      <c r="A199" s="7"/>
      <c r="B199" s="17">
        <f>SUM(B195:B198)</f>
        <v>19</v>
      </c>
      <c r="C199" s="17">
        <f t="shared" ref="C199" si="275">SUM(C195:C198)</f>
        <v>16</v>
      </c>
      <c r="D199" s="17">
        <f t="shared" ref="D199" si="276">SUM(D195:D198)</f>
        <v>19</v>
      </c>
      <c r="E199" s="17">
        <f t="shared" ref="E199" si="277">SUM(E195:E198)</f>
        <v>21</v>
      </c>
      <c r="F199" s="17">
        <f t="shared" ref="F199" si="278">SUM(F195:F198)</f>
        <v>19</v>
      </c>
      <c r="G199" s="17">
        <f t="shared" ref="G199" si="279">SUM(G195:G198)</f>
        <v>19</v>
      </c>
      <c r="H199" s="17">
        <f t="shared" ref="H199" si="280">SUM(H195:H198)</f>
        <v>17</v>
      </c>
      <c r="I199" s="17">
        <f t="shared" ref="I199" si="281">SUM(I195:I198)</f>
        <v>18</v>
      </c>
      <c r="J199" s="7"/>
      <c r="K199" s="7"/>
      <c r="L199" s="7"/>
      <c r="M199" s="7"/>
      <c r="N199" s="7"/>
      <c r="O199" s="7"/>
      <c r="P199" s="7"/>
      <c r="Q199" s="7"/>
      <c r="R199" s="7"/>
    </row>
    <row r="201" spans="1:23" s="18" customFormat="1" x14ac:dyDescent="0.25">
      <c r="A201" s="19" t="s">
        <v>11</v>
      </c>
      <c r="V201" s="19"/>
    </row>
    <row r="202" spans="1:23" s="7" customFormat="1" x14ac:dyDescent="0.25">
      <c r="A202" s="17"/>
      <c r="B202" s="7" t="s">
        <v>33</v>
      </c>
      <c r="V202" s="17"/>
    </row>
    <row r="203" spans="1:23" s="7" customFormat="1" x14ac:dyDescent="0.25">
      <c r="A203" s="7" t="s">
        <v>58</v>
      </c>
      <c r="B203" s="17">
        <v>1</v>
      </c>
      <c r="C203" s="17">
        <v>2</v>
      </c>
      <c r="D203" s="17">
        <v>3</v>
      </c>
      <c r="E203" s="17">
        <v>4</v>
      </c>
      <c r="F203" s="17">
        <v>5</v>
      </c>
      <c r="G203" s="17">
        <v>6</v>
      </c>
      <c r="H203" s="17">
        <v>7</v>
      </c>
      <c r="I203" s="17">
        <v>8</v>
      </c>
      <c r="K203" s="17">
        <v>1</v>
      </c>
      <c r="L203" s="17">
        <v>2</v>
      </c>
      <c r="M203" s="17">
        <v>3</v>
      </c>
      <c r="N203" s="17">
        <v>4</v>
      </c>
      <c r="O203" s="17">
        <v>5</v>
      </c>
      <c r="P203" s="17">
        <v>6</v>
      </c>
      <c r="Q203" s="17">
        <v>7</v>
      </c>
      <c r="R203" s="17">
        <v>8</v>
      </c>
      <c r="V203" s="17"/>
    </row>
    <row r="204" spans="1:23" s="7" customFormat="1" x14ac:dyDescent="0.25">
      <c r="A204" s="7" t="s">
        <v>56</v>
      </c>
      <c r="B204" s="7">
        <v>4</v>
      </c>
      <c r="C204" s="7">
        <v>5</v>
      </c>
      <c r="D204" s="7">
        <v>3</v>
      </c>
      <c r="E204" s="7">
        <v>3</v>
      </c>
      <c r="F204" s="7">
        <v>1</v>
      </c>
      <c r="G204" s="7">
        <v>3</v>
      </c>
      <c r="H204" s="7">
        <v>4</v>
      </c>
      <c r="I204" s="7">
        <v>2</v>
      </c>
      <c r="K204" s="7">
        <f t="shared" ref="K204:R204" si="282">B204/B208*100</f>
        <v>22.222222222222221</v>
      </c>
      <c r="L204" s="7">
        <f t="shared" si="282"/>
        <v>27.777777777777779</v>
      </c>
      <c r="M204" s="7">
        <f t="shared" si="282"/>
        <v>14.285714285714285</v>
      </c>
      <c r="N204" s="7">
        <f t="shared" si="282"/>
        <v>14.285714285714285</v>
      </c>
      <c r="O204" s="7">
        <f t="shared" si="282"/>
        <v>5.8823529411764701</v>
      </c>
      <c r="P204" s="7">
        <f t="shared" si="282"/>
        <v>16.666666666666664</v>
      </c>
      <c r="Q204" s="7">
        <f t="shared" si="282"/>
        <v>21.052631578947366</v>
      </c>
      <c r="R204" s="7">
        <f t="shared" si="282"/>
        <v>11.76470588235294</v>
      </c>
      <c r="U204" s="7">
        <f>V204</f>
        <v>16.742223205071497</v>
      </c>
      <c r="V204" s="17">
        <f t="array" ref="V204">AVERAGE(IF(ISNUMBER(K204:R204),K204:R204))</f>
        <v>16.742223205071497</v>
      </c>
      <c r="W204" s="7" t="s">
        <v>56</v>
      </c>
    </row>
    <row r="205" spans="1:23" s="7" customFormat="1" x14ac:dyDescent="0.25">
      <c r="A205" s="7" t="s">
        <v>26</v>
      </c>
      <c r="B205" s="7">
        <v>5</v>
      </c>
      <c r="C205" s="7">
        <v>5</v>
      </c>
      <c r="D205" s="7">
        <v>3</v>
      </c>
      <c r="E205" s="7">
        <v>4</v>
      </c>
      <c r="F205" s="7">
        <v>5</v>
      </c>
      <c r="G205" s="7">
        <v>4</v>
      </c>
      <c r="H205" s="7">
        <v>5</v>
      </c>
      <c r="I205" s="7">
        <v>8</v>
      </c>
      <c r="K205" s="7">
        <f t="shared" ref="K205:R205" si="283">B205/B208*100</f>
        <v>27.777777777777779</v>
      </c>
      <c r="L205" s="7">
        <f t="shared" si="283"/>
        <v>27.777777777777779</v>
      </c>
      <c r="M205" s="7">
        <f t="shared" si="283"/>
        <v>14.285714285714285</v>
      </c>
      <c r="N205" s="7">
        <f t="shared" si="283"/>
        <v>19.047619047619047</v>
      </c>
      <c r="O205" s="7">
        <f t="shared" si="283"/>
        <v>29.411764705882355</v>
      </c>
      <c r="P205" s="7">
        <f t="shared" si="283"/>
        <v>22.222222222222221</v>
      </c>
      <c r="Q205" s="7">
        <f t="shared" si="283"/>
        <v>26.315789473684209</v>
      </c>
      <c r="R205" s="7">
        <f t="shared" si="283"/>
        <v>47.058823529411761</v>
      </c>
      <c r="U205" s="7">
        <f t="shared" ref="U205:U207" si="284">V205</f>
        <v>26.737186102511185</v>
      </c>
      <c r="V205" s="17">
        <f t="array" ref="V205">AVERAGE(IF(ISNUMBER(K205:R205),K205:R205))</f>
        <v>26.737186102511185</v>
      </c>
      <c r="W205" s="7" t="s">
        <v>60</v>
      </c>
    </row>
    <row r="206" spans="1:23" s="7" customFormat="1" x14ac:dyDescent="0.25">
      <c r="A206" s="7" t="s">
        <v>29</v>
      </c>
      <c r="B206" s="7">
        <v>5</v>
      </c>
      <c r="C206" s="7">
        <v>5</v>
      </c>
      <c r="D206" s="7">
        <v>10</v>
      </c>
      <c r="E206" s="7">
        <v>6</v>
      </c>
      <c r="F206" s="7">
        <v>7</v>
      </c>
      <c r="G206" s="7">
        <v>7</v>
      </c>
      <c r="H206" s="7">
        <v>6</v>
      </c>
      <c r="I206" s="7">
        <v>7</v>
      </c>
      <c r="K206" s="7">
        <f t="shared" ref="K206:R206" si="285">B206/B208*100</f>
        <v>27.777777777777779</v>
      </c>
      <c r="L206" s="7">
        <f t="shared" si="285"/>
        <v>27.777777777777779</v>
      </c>
      <c r="M206" s="7">
        <f t="shared" si="285"/>
        <v>47.619047619047613</v>
      </c>
      <c r="N206" s="7">
        <f t="shared" si="285"/>
        <v>28.571428571428569</v>
      </c>
      <c r="O206" s="7">
        <f t="shared" si="285"/>
        <v>41.17647058823529</v>
      </c>
      <c r="P206" s="7">
        <f t="shared" si="285"/>
        <v>38.888888888888893</v>
      </c>
      <c r="Q206" s="7">
        <f t="shared" si="285"/>
        <v>31.578947368421051</v>
      </c>
      <c r="R206" s="7">
        <f t="shared" si="285"/>
        <v>41.17647058823529</v>
      </c>
      <c r="U206" s="7">
        <f t="shared" si="284"/>
        <v>35.570851147476532</v>
      </c>
      <c r="V206" s="17">
        <f t="array" ref="V206">AVERAGE(IF(ISNUMBER(K206:R206),K206:R206))</f>
        <v>35.570851147476532</v>
      </c>
      <c r="W206" s="7" t="s">
        <v>61</v>
      </c>
    </row>
    <row r="207" spans="1:23" s="7" customFormat="1" x14ac:dyDescent="0.25">
      <c r="A207" s="7" t="s">
        <v>57</v>
      </c>
      <c r="B207" s="7">
        <v>4</v>
      </c>
      <c r="C207" s="7">
        <v>3</v>
      </c>
      <c r="D207" s="7">
        <v>5</v>
      </c>
      <c r="E207" s="7">
        <v>8</v>
      </c>
      <c r="F207" s="7">
        <v>4</v>
      </c>
      <c r="G207" s="7">
        <v>4</v>
      </c>
      <c r="H207" s="7">
        <v>4</v>
      </c>
      <c r="I207" s="7">
        <v>0</v>
      </c>
      <c r="K207" s="7" t="e">
        <f>B207/B209*100</f>
        <v>#DIV/0!</v>
      </c>
      <c r="L207" s="7">
        <f t="shared" ref="L207:R207" si="286">C207/C208*100</f>
        <v>16.666666666666664</v>
      </c>
      <c r="M207" s="7">
        <f t="shared" si="286"/>
        <v>23.809523809523807</v>
      </c>
      <c r="N207" s="7">
        <f t="shared" si="286"/>
        <v>38.095238095238095</v>
      </c>
      <c r="O207" s="7">
        <f t="shared" si="286"/>
        <v>23.52941176470588</v>
      </c>
      <c r="P207" s="7">
        <f t="shared" si="286"/>
        <v>22.222222222222221</v>
      </c>
      <c r="Q207" s="7">
        <f t="shared" si="286"/>
        <v>21.052631578947366</v>
      </c>
      <c r="R207" s="7">
        <f t="shared" si="286"/>
        <v>0</v>
      </c>
      <c r="U207" s="7">
        <f t="shared" si="284"/>
        <v>20.767956305329147</v>
      </c>
      <c r="V207" s="17">
        <f t="array" ref="V207">AVERAGE(IF(ISNUMBER(K207:R207),K207:R207))</f>
        <v>20.767956305329147</v>
      </c>
      <c r="W207" s="7" t="s">
        <v>57</v>
      </c>
    </row>
    <row r="208" spans="1:23" s="7" customFormat="1" x14ac:dyDescent="0.25">
      <c r="B208" s="17">
        <f>SUM(B204:B207)</f>
        <v>18</v>
      </c>
      <c r="C208" s="17">
        <f t="shared" ref="C208" si="287">SUM(C204:C207)</f>
        <v>18</v>
      </c>
      <c r="D208" s="17">
        <f t="shared" ref="D208" si="288">SUM(D204:D207)</f>
        <v>21</v>
      </c>
      <c r="E208" s="17">
        <f t="shared" ref="E208" si="289">SUM(E204:E207)</f>
        <v>21</v>
      </c>
      <c r="F208" s="17">
        <f t="shared" ref="F208" si="290">SUM(F204:F207)</f>
        <v>17</v>
      </c>
      <c r="G208" s="17">
        <f t="shared" ref="G208" si="291">SUM(G204:G207)</f>
        <v>18</v>
      </c>
      <c r="H208" s="17">
        <f t="shared" ref="H208" si="292">SUM(H204:H207)</f>
        <v>19</v>
      </c>
      <c r="I208" s="17">
        <f t="shared" ref="I208" si="293">SUM(I204:I207)</f>
        <v>17</v>
      </c>
      <c r="V208" s="17"/>
    </row>
    <row r="210" spans="1:23" x14ac:dyDescent="0.25">
      <c r="A210" s="17"/>
      <c r="B210" s="7" t="s">
        <v>34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</row>
    <row r="211" spans="1:23" x14ac:dyDescent="0.25">
      <c r="A211" s="7" t="s">
        <v>58</v>
      </c>
      <c r="B211" s="17">
        <v>1</v>
      </c>
      <c r="C211" s="17">
        <v>2</v>
      </c>
      <c r="D211" s="17">
        <v>3</v>
      </c>
      <c r="E211" s="17">
        <v>4</v>
      </c>
      <c r="F211" s="17">
        <v>5</v>
      </c>
      <c r="G211" s="17">
        <v>6</v>
      </c>
      <c r="H211" s="17">
        <v>7</v>
      </c>
      <c r="I211" s="17">
        <v>8</v>
      </c>
      <c r="J211" s="7"/>
      <c r="K211" s="17">
        <v>1</v>
      </c>
      <c r="L211" s="17">
        <v>2</v>
      </c>
      <c r="M211" s="17">
        <v>3</v>
      </c>
      <c r="N211" s="17">
        <v>4</v>
      </c>
      <c r="O211" s="17">
        <v>5</v>
      </c>
      <c r="P211" s="17">
        <v>6</v>
      </c>
      <c r="Q211" s="17">
        <v>7</v>
      </c>
      <c r="R211" s="17">
        <v>8</v>
      </c>
    </row>
    <row r="212" spans="1:23" x14ac:dyDescent="0.25">
      <c r="A212" s="7" t="s">
        <v>56</v>
      </c>
      <c r="B212" s="7">
        <v>4</v>
      </c>
      <c r="C212" s="7">
        <v>2</v>
      </c>
      <c r="D212" s="7">
        <v>2</v>
      </c>
      <c r="E212" s="7">
        <v>5</v>
      </c>
      <c r="F212" s="7">
        <v>0</v>
      </c>
      <c r="G212" s="7">
        <v>1</v>
      </c>
      <c r="H212" s="7">
        <v>1</v>
      </c>
      <c r="I212" s="7">
        <v>3</v>
      </c>
      <c r="J212" s="7">
        <v>4</v>
      </c>
      <c r="K212" s="7">
        <f t="shared" ref="K212:R212" si="294">B212/B216*100</f>
        <v>21.052631578947366</v>
      </c>
      <c r="L212" s="7">
        <f t="shared" si="294"/>
        <v>11.76470588235294</v>
      </c>
      <c r="M212" s="7">
        <f t="shared" si="294"/>
        <v>11.76470588235294</v>
      </c>
      <c r="N212" s="7">
        <f t="shared" si="294"/>
        <v>27.777777777777779</v>
      </c>
      <c r="O212" s="7">
        <f t="shared" si="294"/>
        <v>0</v>
      </c>
      <c r="P212" s="7">
        <f t="shared" si="294"/>
        <v>5.2631578947368416</v>
      </c>
      <c r="Q212" s="7">
        <f t="shared" si="294"/>
        <v>6.25</v>
      </c>
      <c r="R212" s="7">
        <f t="shared" si="294"/>
        <v>17.647058823529413</v>
      </c>
      <c r="U212" s="7">
        <f>V212</f>
        <v>12.690004729962158</v>
      </c>
      <c r="V212" s="17">
        <f t="array" ref="V212">AVERAGE(IF(ISNUMBER(K212:R212),K212:R212))</f>
        <v>12.690004729962158</v>
      </c>
      <c r="W212" s="7" t="s">
        <v>56</v>
      </c>
    </row>
    <row r="213" spans="1:23" x14ac:dyDescent="0.25">
      <c r="A213" s="7" t="s">
        <v>26</v>
      </c>
      <c r="B213" s="7">
        <v>7</v>
      </c>
      <c r="C213" s="7">
        <v>2</v>
      </c>
      <c r="D213" s="7">
        <v>6</v>
      </c>
      <c r="E213" s="7">
        <v>5</v>
      </c>
      <c r="F213" s="7">
        <v>3</v>
      </c>
      <c r="G213" s="7">
        <v>3</v>
      </c>
      <c r="H213" s="7">
        <v>2</v>
      </c>
      <c r="I213" s="7">
        <v>3</v>
      </c>
      <c r="J213" s="7">
        <v>5</v>
      </c>
      <c r="K213" s="7">
        <f t="shared" ref="K213:R213" si="295">B213/B216*100</f>
        <v>36.84210526315789</v>
      </c>
      <c r="L213" s="7">
        <f t="shared" si="295"/>
        <v>11.76470588235294</v>
      </c>
      <c r="M213" s="7">
        <f t="shared" si="295"/>
        <v>35.294117647058826</v>
      </c>
      <c r="N213" s="7">
        <f t="shared" si="295"/>
        <v>27.777777777777779</v>
      </c>
      <c r="O213" s="7">
        <f t="shared" si="295"/>
        <v>16.666666666666664</v>
      </c>
      <c r="P213" s="7">
        <f t="shared" si="295"/>
        <v>15.789473684210526</v>
      </c>
      <c r="Q213" s="7">
        <f t="shared" si="295"/>
        <v>12.5</v>
      </c>
      <c r="R213" s="7">
        <f t="shared" si="295"/>
        <v>17.647058823529413</v>
      </c>
      <c r="U213" s="7">
        <f t="shared" ref="U213:U215" si="296">V213</f>
        <v>21.785238218094253</v>
      </c>
      <c r="V213" s="17">
        <f t="array" ref="V213">AVERAGE(IF(ISNUMBER(K213:R213),K213:R213))</f>
        <v>21.785238218094253</v>
      </c>
      <c r="W213" s="7" t="s">
        <v>60</v>
      </c>
    </row>
    <row r="214" spans="1:23" x14ac:dyDescent="0.25">
      <c r="A214" s="7" t="s">
        <v>29</v>
      </c>
      <c r="B214" s="7">
        <v>6</v>
      </c>
      <c r="C214" s="7">
        <v>9</v>
      </c>
      <c r="D214" s="7">
        <v>7</v>
      </c>
      <c r="E214" s="7">
        <v>8</v>
      </c>
      <c r="F214" s="7">
        <v>10</v>
      </c>
      <c r="G214" s="7">
        <v>8</v>
      </c>
      <c r="H214" s="7">
        <v>12</v>
      </c>
      <c r="I214" s="7">
        <v>7</v>
      </c>
      <c r="J214" s="7">
        <v>5</v>
      </c>
      <c r="K214" s="7">
        <f t="shared" ref="K214:R214" si="297">B214/B216*100</f>
        <v>31.578947368421051</v>
      </c>
      <c r="L214" s="7">
        <f t="shared" si="297"/>
        <v>52.941176470588239</v>
      </c>
      <c r="M214" s="7">
        <f t="shared" si="297"/>
        <v>41.17647058823529</v>
      </c>
      <c r="N214" s="7">
        <f t="shared" si="297"/>
        <v>44.444444444444443</v>
      </c>
      <c r="O214" s="7">
        <f t="shared" si="297"/>
        <v>55.555555555555557</v>
      </c>
      <c r="P214" s="7">
        <f t="shared" si="297"/>
        <v>42.105263157894733</v>
      </c>
      <c r="Q214" s="7">
        <f t="shared" si="297"/>
        <v>75</v>
      </c>
      <c r="R214" s="7">
        <f t="shared" si="297"/>
        <v>41.17647058823529</v>
      </c>
      <c r="U214" s="7">
        <f t="shared" si="296"/>
        <v>47.997291021671828</v>
      </c>
      <c r="V214" s="17">
        <f t="array" ref="V214">AVERAGE(IF(ISNUMBER(K214:R214),K214:R214))</f>
        <v>47.997291021671828</v>
      </c>
      <c r="W214" s="7" t="s">
        <v>61</v>
      </c>
    </row>
    <row r="215" spans="1:23" x14ac:dyDescent="0.25">
      <c r="A215" s="7" t="s">
        <v>57</v>
      </c>
      <c r="B215" s="7">
        <v>2</v>
      </c>
      <c r="C215" s="7">
        <v>4</v>
      </c>
      <c r="D215" s="7">
        <v>2</v>
      </c>
      <c r="E215" s="7">
        <v>0</v>
      </c>
      <c r="F215" s="7">
        <v>5</v>
      </c>
      <c r="G215" s="7">
        <v>7</v>
      </c>
      <c r="H215" s="7">
        <v>1</v>
      </c>
      <c r="I215" s="7">
        <v>4</v>
      </c>
      <c r="J215" s="7">
        <v>4</v>
      </c>
      <c r="K215" s="7" t="e">
        <f>B215/B217*100</f>
        <v>#DIV/0!</v>
      </c>
      <c r="L215" s="7">
        <f t="shared" ref="L215:R215" si="298">C215/C216*100</f>
        <v>23.52941176470588</v>
      </c>
      <c r="M215" s="7">
        <f t="shared" si="298"/>
        <v>11.76470588235294</v>
      </c>
      <c r="N215" s="7">
        <f t="shared" si="298"/>
        <v>0</v>
      </c>
      <c r="O215" s="7">
        <f t="shared" si="298"/>
        <v>27.777777777777779</v>
      </c>
      <c r="P215" s="7">
        <f t="shared" si="298"/>
        <v>36.84210526315789</v>
      </c>
      <c r="Q215" s="7">
        <f t="shared" si="298"/>
        <v>6.25</v>
      </c>
      <c r="R215" s="7">
        <f t="shared" si="298"/>
        <v>23.52941176470588</v>
      </c>
      <c r="U215" s="7">
        <f t="shared" si="296"/>
        <v>18.527630350385767</v>
      </c>
      <c r="V215" s="17">
        <f t="array" ref="V215">AVERAGE(IF(ISNUMBER(K215:R215),K215:R215))</f>
        <v>18.527630350385767</v>
      </c>
      <c r="W215" s="7" t="s">
        <v>57</v>
      </c>
    </row>
    <row r="216" spans="1:23" x14ac:dyDescent="0.25">
      <c r="A216" s="7"/>
      <c r="B216" s="17">
        <f>SUM(B212:B215)</f>
        <v>19</v>
      </c>
      <c r="C216" s="17">
        <f t="shared" ref="C216" si="299">SUM(C212:C215)</f>
        <v>17</v>
      </c>
      <c r="D216" s="17">
        <f t="shared" ref="D216" si="300">SUM(D212:D215)</f>
        <v>17</v>
      </c>
      <c r="E216" s="17">
        <f t="shared" ref="E216" si="301">SUM(E212:E215)</f>
        <v>18</v>
      </c>
      <c r="F216" s="17">
        <f t="shared" ref="F216" si="302">SUM(F212:F215)</f>
        <v>18</v>
      </c>
      <c r="G216" s="17">
        <f t="shared" ref="G216" si="303">SUM(G212:G215)</f>
        <v>19</v>
      </c>
      <c r="H216" s="17">
        <f t="shared" ref="H216" si="304">SUM(H212:H215)</f>
        <v>16</v>
      </c>
      <c r="I216" s="17">
        <f t="shared" ref="I216" si="305">SUM(I212:I215)</f>
        <v>17</v>
      </c>
      <c r="J216" s="7"/>
      <c r="K216" s="7"/>
      <c r="L216" s="7"/>
      <c r="M216" s="7"/>
      <c r="N216" s="7"/>
      <c r="O216" s="7"/>
      <c r="P216" s="7"/>
      <c r="Q216" s="7"/>
      <c r="R216" s="7"/>
    </row>
    <row r="218" spans="1:23" x14ac:dyDescent="0.25">
      <c r="A218" s="17"/>
      <c r="B218" s="7" t="s">
        <v>35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</row>
    <row r="219" spans="1:23" x14ac:dyDescent="0.25">
      <c r="A219" s="7" t="s">
        <v>58</v>
      </c>
      <c r="B219" s="17">
        <v>1</v>
      </c>
      <c r="C219" s="17">
        <v>2</v>
      </c>
      <c r="D219" s="17">
        <v>3</v>
      </c>
      <c r="E219" s="17">
        <v>4</v>
      </c>
      <c r="F219" s="17">
        <v>5</v>
      </c>
      <c r="G219" s="17">
        <v>6</v>
      </c>
      <c r="H219" s="17">
        <v>7</v>
      </c>
      <c r="I219" s="17">
        <v>8</v>
      </c>
      <c r="J219" s="7"/>
      <c r="K219" s="17">
        <v>1</v>
      </c>
      <c r="L219" s="17">
        <v>2</v>
      </c>
      <c r="M219" s="17">
        <v>3</v>
      </c>
      <c r="N219" s="17">
        <v>4</v>
      </c>
      <c r="O219" s="17">
        <v>5</v>
      </c>
      <c r="P219" s="17">
        <v>6</v>
      </c>
      <c r="Q219" s="17">
        <v>7</v>
      </c>
      <c r="R219" s="17">
        <v>8</v>
      </c>
    </row>
    <row r="220" spans="1:23" x14ac:dyDescent="0.25">
      <c r="A220" s="7" t="s">
        <v>56</v>
      </c>
      <c r="B220" s="7">
        <v>3</v>
      </c>
      <c r="C220" s="7">
        <v>5</v>
      </c>
      <c r="D220" s="7">
        <v>2</v>
      </c>
      <c r="E220" s="7">
        <v>4</v>
      </c>
      <c r="F220" s="7">
        <v>3</v>
      </c>
      <c r="G220" s="7">
        <v>1</v>
      </c>
      <c r="H220" s="7">
        <v>4</v>
      </c>
      <c r="I220" s="7">
        <v>6</v>
      </c>
      <c r="J220" s="7"/>
      <c r="K220" s="7">
        <f t="shared" ref="K220:R220" si="306">B220/B224*100</f>
        <v>16.666666666666664</v>
      </c>
      <c r="L220" s="7">
        <f t="shared" si="306"/>
        <v>26.315789473684209</v>
      </c>
      <c r="M220" s="7">
        <f t="shared" si="306"/>
        <v>10.526315789473683</v>
      </c>
      <c r="N220" s="7">
        <f t="shared" si="306"/>
        <v>21.052631578947366</v>
      </c>
      <c r="O220" s="7">
        <f t="shared" si="306"/>
        <v>16.666666666666664</v>
      </c>
      <c r="P220" s="7">
        <f t="shared" si="306"/>
        <v>5.5555555555555554</v>
      </c>
      <c r="Q220" s="7">
        <f t="shared" si="306"/>
        <v>21.052631578947366</v>
      </c>
      <c r="R220" s="7">
        <f t="shared" si="306"/>
        <v>31.578947368421051</v>
      </c>
      <c r="U220" s="7">
        <f>V220</f>
        <v>18.676900584795323</v>
      </c>
      <c r="V220" s="17">
        <f t="array" ref="V220">AVERAGE(IF(ISNUMBER(K220:R220),K220:R220))</f>
        <v>18.676900584795323</v>
      </c>
      <c r="W220" s="7" t="s">
        <v>56</v>
      </c>
    </row>
    <row r="221" spans="1:23" x14ac:dyDescent="0.25">
      <c r="A221" s="7" t="s">
        <v>26</v>
      </c>
      <c r="B221" s="7">
        <v>4</v>
      </c>
      <c r="C221" s="7">
        <v>3</v>
      </c>
      <c r="D221" s="7">
        <v>3</v>
      </c>
      <c r="E221" s="7">
        <v>3</v>
      </c>
      <c r="F221" s="7">
        <v>3</v>
      </c>
      <c r="G221" s="7">
        <v>4</v>
      </c>
      <c r="H221" s="7">
        <v>1</v>
      </c>
      <c r="I221" s="7">
        <v>1</v>
      </c>
      <c r="J221" s="7">
        <v>7</v>
      </c>
      <c r="K221" s="7">
        <f t="shared" ref="K221:R221" si="307">B221/B224*100</f>
        <v>22.222222222222221</v>
      </c>
      <c r="L221" s="7">
        <f t="shared" si="307"/>
        <v>15.789473684210526</v>
      </c>
      <c r="M221" s="7">
        <f t="shared" si="307"/>
        <v>15.789473684210526</v>
      </c>
      <c r="N221" s="7">
        <f t="shared" si="307"/>
        <v>15.789473684210526</v>
      </c>
      <c r="O221" s="7">
        <f t="shared" si="307"/>
        <v>16.666666666666664</v>
      </c>
      <c r="P221" s="7">
        <f t="shared" si="307"/>
        <v>22.222222222222221</v>
      </c>
      <c r="Q221" s="7">
        <f t="shared" si="307"/>
        <v>5.2631578947368416</v>
      </c>
      <c r="R221" s="7">
        <f t="shared" si="307"/>
        <v>5.2631578947368416</v>
      </c>
      <c r="U221" s="7">
        <f t="shared" ref="U221:U223" si="308">V221</f>
        <v>14.875730994152047</v>
      </c>
      <c r="V221" s="17">
        <f t="array" ref="V221">AVERAGE(IF(ISNUMBER(K221:R221),K221:R221))</f>
        <v>14.875730994152047</v>
      </c>
      <c r="W221" s="7" t="s">
        <v>60</v>
      </c>
    </row>
    <row r="222" spans="1:23" x14ac:dyDescent="0.25">
      <c r="A222" s="7" t="s">
        <v>29</v>
      </c>
      <c r="B222" s="7">
        <v>9</v>
      </c>
      <c r="C222" s="7">
        <v>6</v>
      </c>
      <c r="D222" s="7">
        <v>8</v>
      </c>
      <c r="E222" s="7">
        <v>10</v>
      </c>
      <c r="F222" s="7">
        <v>8</v>
      </c>
      <c r="G222" s="7">
        <v>13</v>
      </c>
      <c r="H222" s="7">
        <v>12</v>
      </c>
      <c r="I222" s="7">
        <v>8</v>
      </c>
      <c r="J222" s="7">
        <v>2</v>
      </c>
      <c r="K222" s="7">
        <f t="shared" ref="K222:R222" si="309">B222/B224*100</f>
        <v>50</v>
      </c>
      <c r="L222" s="7">
        <f t="shared" si="309"/>
        <v>31.578947368421051</v>
      </c>
      <c r="M222" s="7">
        <f t="shared" si="309"/>
        <v>42.105263157894733</v>
      </c>
      <c r="N222" s="7">
        <f t="shared" si="309"/>
        <v>52.631578947368418</v>
      </c>
      <c r="O222" s="7">
        <f t="shared" si="309"/>
        <v>44.444444444444443</v>
      </c>
      <c r="P222" s="7">
        <f t="shared" si="309"/>
        <v>72.222222222222214</v>
      </c>
      <c r="Q222" s="7">
        <f t="shared" si="309"/>
        <v>63.157894736842103</v>
      </c>
      <c r="R222" s="7">
        <f t="shared" si="309"/>
        <v>42.105263157894733</v>
      </c>
      <c r="U222" s="7">
        <f t="shared" si="308"/>
        <v>49.780701754385959</v>
      </c>
      <c r="V222" s="17">
        <f t="array" ref="V222">AVERAGE(IF(ISNUMBER(K222:R222),K222:R222))</f>
        <v>49.780701754385959</v>
      </c>
      <c r="W222" s="7" t="s">
        <v>61</v>
      </c>
    </row>
    <row r="223" spans="1:23" x14ac:dyDescent="0.25">
      <c r="A223" s="7" t="s">
        <v>57</v>
      </c>
      <c r="B223" s="7">
        <v>2</v>
      </c>
      <c r="C223" s="7">
        <v>5</v>
      </c>
      <c r="D223" s="7">
        <v>6</v>
      </c>
      <c r="E223" s="7">
        <v>2</v>
      </c>
      <c r="F223" s="7">
        <v>4</v>
      </c>
      <c r="G223" s="7">
        <v>0</v>
      </c>
      <c r="H223" s="7">
        <v>2</v>
      </c>
      <c r="I223" s="7">
        <v>4</v>
      </c>
      <c r="J223" s="7">
        <v>7</v>
      </c>
      <c r="K223" s="7" t="e">
        <f>B223/B225*100</f>
        <v>#DIV/0!</v>
      </c>
      <c r="L223" s="7">
        <f t="shared" ref="L223:R223" si="310">C223/C224*100</f>
        <v>26.315789473684209</v>
      </c>
      <c r="M223" s="7">
        <f t="shared" si="310"/>
        <v>31.578947368421051</v>
      </c>
      <c r="N223" s="7">
        <f t="shared" si="310"/>
        <v>10.526315789473683</v>
      </c>
      <c r="O223" s="7">
        <f t="shared" si="310"/>
        <v>22.222222222222221</v>
      </c>
      <c r="P223" s="7">
        <f t="shared" si="310"/>
        <v>0</v>
      </c>
      <c r="Q223" s="7">
        <f t="shared" si="310"/>
        <v>10.526315789473683</v>
      </c>
      <c r="R223" s="7">
        <f t="shared" si="310"/>
        <v>21.052631578947366</v>
      </c>
      <c r="U223" s="7">
        <f t="shared" si="308"/>
        <v>17.460317460317459</v>
      </c>
      <c r="V223" s="17">
        <f t="array" ref="V223">AVERAGE(IF(ISNUMBER(K223:R223),K223:R223))</f>
        <v>17.460317460317459</v>
      </c>
      <c r="W223" s="7" t="s">
        <v>57</v>
      </c>
    </row>
    <row r="224" spans="1:23" x14ac:dyDescent="0.25">
      <c r="A224" s="7"/>
      <c r="B224" s="17">
        <f>SUM(B220:B223)</f>
        <v>18</v>
      </c>
      <c r="C224" s="17">
        <f t="shared" ref="C224" si="311">SUM(C220:C223)</f>
        <v>19</v>
      </c>
      <c r="D224" s="17">
        <f t="shared" ref="D224" si="312">SUM(D220:D223)</f>
        <v>19</v>
      </c>
      <c r="E224" s="17">
        <f t="shared" ref="E224" si="313">SUM(E220:E223)</f>
        <v>19</v>
      </c>
      <c r="F224" s="17">
        <f t="shared" ref="F224" si="314">SUM(F220:F223)</f>
        <v>18</v>
      </c>
      <c r="G224" s="17">
        <f t="shared" ref="G224" si="315">SUM(G220:G223)</f>
        <v>18</v>
      </c>
      <c r="H224" s="17">
        <f t="shared" ref="H224" si="316">SUM(H220:H223)</f>
        <v>19</v>
      </c>
      <c r="I224" s="17">
        <f t="shared" ref="I224" si="317">SUM(I220:I223)</f>
        <v>19</v>
      </c>
      <c r="J224" s="7"/>
      <c r="K224" s="7"/>
      <c r="L224" s="7"/>
      <c r="M224" s="7"/>
      <c r="N224" s="7"/>
      <c r="O224" s="7"/>
      <c r="P224" s="7"/>
      <c r="Q224" s="7"/>
      <c r="R224" s="7"/>
    </row>
    <row r="225" spans="20:23" s="20" customFormat="1" x14ac:dyDescent="0.25"/>
    <row r="227" spans="20:23" x14ac:dyDescent="0.25">
      <c r="T227">
        <f t="array" ref="T227">U227/SQRT(COUNTA(U4,U12,U20,U29,U37,U45,U54,U62,U70,U79,U87,U95,U104,U112,U120,U129,U137,U145,U154,U162,U170,U179,U187,U195,U204,U212,U220))</f>
        <v>2.1581252711584979</v>
      </c>
      <c r="U227">
        <f>STDEV(U4,U12,U20,U29,U37,U45,U54,U62,U70,U79,U87,U95,U104,U112,U120,U129,U137,U145,U154,U162,U170,U179,U187,U195,U204,U212,U220)</f>
        <v>11.213947856234636</v>
      </c>
      <c r="V227">
        <f>AVERAGE(V4,V12,V20,V29,V37,V45,V54,V62,V70,V79,V87,V95,V104,V112,V120,V129,V137,V145,V154,V162,V170,V179,V187,V195,V204,V212,V220)</f>
        <v>18.606314561237099</v>
      </c>
      <c r="W227" t="s">
        <v>72</v>
      </c>
    </row>
    <row r="228" spans="20:23" x14ac:dyDescent="0.25">
      <c r="T228">
        <f t="array" ref="T228">U228/SQRT(COUNTA(U5,U13,U21,U30,U38,U46,U55,U63,U71,U80,U88,U96,U105,U113,U121,U130,U138,U146,U155,U163,U171,U180,U188,U196,U205,U213,U221))</f>
        <v>1.9504084405100111</v>
      </c>
      <c r="U228">
        <f t="shared" ref="U228:U230" si="318">STDEV(U5,U13,U21,U30,U38,U46,U55,U63,U71,U80,U88,U96,U105,U113,U121,U130,U138,U146,U155,U163,U171,U180,U188,U196,U205,U213,U221)</f>
        <v>10.134619543423558</v>
      </c>
      <c r="V228">
        <f t="shared" ref="V228:V230" si="319">AVERAGE(V5,V13,V21,V30,V38,V46,V55,V63,V71,V80,V88,V96,V105,V113,V121,V130,V138,V146,V155,V163,V171,V180,V188,V196,V205,V213,V221)</f>
        <v>29.688011291261144</v>
      </c>
      <c r="W228" t="s">
        <v>70</v>
      </c>
    </row>
    <row r="229" spans="20:23" x14ac:dyDescent="0.25">
      <c r="T229">
        <f t="array" ref="T229">U229/SQRT(COUNTA(U6,U14,U22,U31,U39,U47,U56,U64,U72,U81,U89,U97,U106,U114,U122,U131,U139,U147,U156,U164,U172,U181,U189,U197,U206,U214,U222))</f>
        <v>2.4520646155732919</v>
      </c>
      <c r="U229">
        <f t="shared" si="318"/>
        <v>12.741301492844368</v>
      </c>
      <c r="V229">
        <f t="shared" si="319"/>
        <v>27.050176592729354</v>
      </c>
      <c r="W229" t="s">
        <v>71</v>
      </c>
    </row>
    <row r="230" spans="20:23" x14ac:dyDescent="0.25">
      <c r="T230">
        <f t="array" ref="T230">U230/SQRT(COUNTA(U7,U15,U23,U32,U40,U48,U57,U65,U73,U82,U90,U98,U107,U115,U123,U132,U140,U148,U157,U165,U173,U182,U190,U198,U207,U215,U223))</f>
        <v>1.9284282483039525</v>
      </c>
      <c r="U230">
        <f t="shared" si="318"/>
        <v>10.02040711444049</v>
      </c>
      <c r="V230">
        <f t="shared" si="319"/>
        <v>24.783641526786148</v>
      </c>
      <c r="W230" t="s">
        <v>73</v>
      </c>
    </row>
    <row r="232" spans="20:23" x14ac:dyDescent="0.25">
      <c r="V232">
        <v>0.186</v>
      </c>
    </row>
    <row r="233" spans="20:23" x14ac:dyDescent="0.25">
      <c r="V233">
        <v>0.29699999999999999</v>
      </c>
    </row>
    <row r="234" spans="20:23" x14ac:dyDescent="0.25">
      <c r="V234">
        <v>0.27</v>
      </c>
    </row>
    <row r="235" spans="20:23" x14ac:dyDescent="0.25">
      <c r="V235">
        <v>0.247</v>
      </c>
    </row>
    <row r="236" spans="20:23" x14ac:dyDescent="0.25">
      <c r="V236">
        <f>SUM(V232:V235)</f>
        <v>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5"/>
  <sheetViews>
    <sheetView topLeftCell="A273" zoomScale="85" zoomScaleNormal="85" workbookViewId="0">
      <selection activeCell="P328" sqref="P328"/>
    </sheetView>
  </sheetViews>
  <sheetFormatPr defaultRowHeight="15" x14ac:dyDescent="0.25"/>
  <cols>
    <col min="1" max="1" width="14.140625" style="7" bestFit="1" customWidth="1"/>
    <col min="2" max="20" width="9.140625" style="7"/>
    <col min="21" max="21" width="9.140625" style="17"/>
    <col min="22" max="22" width="14.140625" style="7" bestFit="1" customWidth="1"/>
    <col min="23" max="16384" width="9.140625" style="7"/>
  </cols>
  <sheetData>
    <row r="1" spans="1:24" s="18" customFormat="1" x14ac:dyDescent="0.25">
      <c r="A1" s="18" t="s">
        <v>10</v>
      </c>
      <c r="U1" s="19"/>
    </row>
    <row r="2" spans="1:24" x14ac:dyDescent="0.25">
      <c r="A2" s="7" t="s">
        <v>59</v>
      </c>
      <c r="V2" s="7" t="s">
        <v>59</v>
      </c>
    </row>
    <row r="3" spans="1:24" x14ac:dyDescent="0.25">
      <c r="B3" s="17">
        <v>1</v>
      </c>
      <c r="C3" s="17">
        <v>2</v>
      </c>
      <c r="D3" s="17">
        <v>3</v>
      </c>
      <c r="E3" s="17">
        <v>4</v>
      </c>
      <c r="F3" s="17">
        <v>5</v>
      </c>
      <c r="G3" s="17">
        <v>6</v>
      </c>
      <c r="H3" s="17">
        <v>7</v>
      </c>
      <c r="I3" s="17">
        <v>8</v>
      </c>
      <c r="J3" s="17"/>
      <c r="K3" s="17">
        <v>1</v>
      </c>
      <c r="L3" s="17">
        <v>2</v>
      </c>
      <c r="M3" s="17">
        <v>3</v>
      </c>
      <c r="N3" s="17">
        <v>4</v>
      </c>
      <c r="O3" s="17">
        <v>5</v>
      </c>
      <c r="P3" s="17">
        <v>6</v>
      </c>
      <c r="Q3" s="17">
        <v>7</v>
      </c>
      <c r="R3" s="17">
        <v>8</v>
      </c>
    </row>
    <row r="4" spans="1:24" x14ac:dyDescent="0.25">
      <c r="A4" s="7" t="s">
        <v>69</v>
      </c>
      <c r="B4" s="7">
        <v>0</v>
      </c>
      <c r="C4" s="7">
        <v>0</v>
      </c>
      <c r="D4" s="7">
        <v>0</v>
      </c>
      <c r="E4" s="7">
        <v>0</v>
      </c>
      <c r="F4" s="7">
        <v>4</v>
      </c>
      <c r="G4" s="7">
        <v>10</v>
      </c>
      <c r="H4" s="7">
        <v>8</v>
      </c>
      <c r="I4" s="7">
        <v>7</v>
      </c>
      <c r="K4" s="7">
        <f>B4</f>
        <v>0</v>
      </c>
      <c r="L4" s="7">
        <f t="shared" ref="L4:R5" si="0">C4</f>
        <v>0</v>
      </c>
      <c r="M4" s="7">
        <f t="shared" si="0"/>
        <v>0</v>
      </c>
      <c r="N4" s="7">
        <f t="shared" si="0"/>
        <v>0</v>
      </c>
      <c r="O4" s="7">
        <f t="shared" si="0"/>
        <v>4</v>
      </c>
      <c r="P4" s="7">
        <f t="shared" si="0"/>
        <v>10</v>
      </c>
      <c r="Q4" s="7">
        <f t="shared" si="0"/>
        <v>8</v>
      </c>
      <c r="R4" s="7">
        <f t="shared" si="0"/>
        <v>7</v>
      </c>
      <c r="T4" s="7">
        <f>U4</f>
        <v>29</v>
      </c>
      <c r="U4" s="17">
        <f>SUM(K4:R4)</f>
        <v>29</v>
      </c>
      <c r="V4" s="7" t="s">
        <v>69</v>
      </c>
    </row>
    <row r="5" spans="1:24" x14ac:dyDescent="0.25">
      <c r="A5" s="7" t="s">
        <v>62</v>
      </c>
      <c r="B5" s="7">
        <v>0</v>
      </c>
      <c r="C5" s="7">
        <v>0</v>
      </c>
      <c r="D5" s="7">
        <v>0</v>
      </c>
      <c r="E5" s="7">
        <v>0</v>
      </c>
      <c r="F5" s="7">
        <v>6</v>
      </c>
      <c r="G5" s="7">
        <v>6</v>
      </c>
      <c r="H5" s="7">
        <v>8</v>
      </c>
      <c r="I5" s="7">
        <v>10</v>
      </c>
      <c r="K5" s="7">
        <f>B5</f>
        <v>0</v>
      </c>
      <c r="L5" s="7">
        <f t="shared" si="0"/>
        <v>0</v>
      </c>
      <c r="M5" s="7">
        <f t="shared" si="0"/>
        <v>0</v>
      </c>
      <c r="N5" s="7">
        <f t="shared" si="0"/>
        <v>0</v>
      </c>
      <c r="O5" s="7">
        <f t="shared" si="0"/>
        <v>6</v>
      </c>
      <c r="P5" s="7">
        <f t="shared" si="0"/>
        <v>6</v>
      </c>
      <c r="Q5" s="7">
        <f t="shared" si="0"/>
        <v>8</v>
      </c>
      <c r="R5" s="7">
        <f t="shared" si="0"/>
        <v>10</v>
      </c>
      <c r="T5" s="7">
        <f t="shared" ref="T5:T17" si="1">U5</f>
        <v>30</v>
      </c>
      <c r="U5" s="17">
        <f>SUM(K5:R5)</f>
        <v>30</v>
      </c>
      <c r="V5" s="7" t="s">
        <v>62</v>
      </c>
      <c r="W5" s="7">
        <f>U5/U4</f>
        <v>1.0344827586206897</v>
      </c>
      <c r="X5" s="7">
        <f>SUM(B6:I6)/U4</f>
        <v>0.65517241379310343</v>
      </c>
    </row>
    <row r="6" spans="1:24" x14ac:dyDescent="0.25">
      <c r="A6" s="7" t="s">
        <v>63</v>
      </c>
      <c r="B6" s="7">
        <v>0</v>
      </c>
      <c r="C6" s="7">
        <v>0</v>
      </c>
      <c r="D6" s="7">
        <v>0</v>
      </c>
      <c r="E6" s="7">
        <v>0</v>
      </c>
      <c r="F6" s="7">
        <v>1</v>
      </c>
      <c r="G6" s="7">
        <v>10</v>
      </c>
      <c r="H6" s="7">
        <v>5</v>
      </c>
      <c r="I6" s="7">
        <v>3</v>
      </c>
      <c r="K6" s="7" t="e">
        <f>B5/(B5+B6)</f>
        <v>#DIV/0!</v>
      </c>
      <c r="L6" s="7" t="e">
        <f t="shared" ref="L6:R6" si="2">C5/(C5+C6)</f>
        <v>#DIV/0!</v>
      </c>
      <c r="M6" s="7" t="e">
        <f t="shared" si="2"/>
        <v>#DIV/0!</v>
      </c>
      <c r="N6" s="7" t="e">
        <f t="shared" si="2"/>
        <v>#DIV/0!</v>
      </c>
      <c r="O6" s="7">
        <f t="shared" si="2"/>
        <v>0.8571428571428571</v>
      </c>
      <c r="P6" s="7">
        <f t="shared" si="2"/>
        <v>0.375</v>
      </c>
      <c r="Q6" s="7">
        <f t="shared" si="2"/>
        <v>0.61538461538461542</v>
      </c>
      <c r="R6" s="7">
        <f t="shared" si="2"/>
        <v>0.76923076923076927</v>
      </c>
      <c r="T6" s="7">
        <f t="shared" si="1"/>
        <v>0.65418956043956045</v>
      </c>
      <c r="U6" s="22">
        <f>AVERAGE(O6:R6)</f>
        <v>0.65418956043956045</v>
      </c>
      <c r="V6" s="7" t="s">
        <v>63</v>
      </c>
      <c r="W6" s="7">
        <f>W5</f>
        <v>1.0344827586206897</v>
      </c>
      <c r="X6" s="7">
        <f>X5</f>
        <v>0.65517241379310343</v>
      </c>
    </row>
    <row r="7" spans="1:24" x14ac:dyDescent="0.25">
      <c r="A7" s="7" t="s">
        <v>68</v>
      </c>
      <c r="B7" s="7">
        <v>0</v>
      </c>
      <c r="C7" s="7">
        <v>0</v>
      </c>
      <c r="D7" s="7">
        <v>0</v>
      </c>
      <c r="E7" s="7">
        <v>0</v>
      </c>
      <c r="F7" s="7">
        <v>3</v>
      </c>
      <c r="G7" s="7">
        <v>7</v>
      </c>
      <c r="H7" s="7">
        <v>5</v>
      </c>
      <c r="I7" s="7">
        <v>6</v>
      </c>
      <c r="V7" s="7" t="s">
        <v>68</v>
      </c>
    </row>
    <row r="8" spans="1:24" x14ac:dyDescent="0.25">
      <c r="A8" s="7" t="s">
        <v>64</v>
      </c>
      <c r="B8" s="7">
        <v>0</v>
      </c>
      <c r="C8" s="7">
        <v>0</v>
      </c>
      <c r="D8" s="7">
        <v>0</v>
      </c>
      <c r="E8" s="7">
        <v>0</v>
      </c>
      <c r="F8" s="7">
        <v>3</v>
      </c>
      <c r="G8" s="7">
        <v>3</v>
      </c>
      <c r="H8" s="7">
        <v>4</v>
      </c>
      <c r="I8" s="7">
        <v>5</v>
      </c>
      <c r="K8" s="7">
        <f>B8</f>
        <v>0</v>
      </c>
      <c r="L8" s="7">
        <f t="shared" ref="L8:R8" si="3">C8</f>
        <v>0</v>
      </c>
      <c r="M8" s="7">
        <f t="shared" si="3"/>
        <v>0</v>
      </c>
      <c r="N8" s="7">
        <f t="shared" si="3"/>
        <v>0</v>
      </c>
      <c r="O8" s="7">
        <f t="shared" si="3"/>
        <v>3</v>
      </c>
      <c r="P8" s="7">
        <f t="shared" si="3"/>
        <v>3</v>
      </c>
      <c r="Q8" s="7">
        <f t="shared" si="3"/>
        <v>4</v>
      </c>
      <c r="R8" s="7">
        <f t="shared" si="3"/>
        <v>5</v>
      </c>
      <c r="T8" s="7">
        <f t="shared" si="1"/>
        <v>15</v>
      </c>
      <c r="U8" s="17">
        <f>SUM(K8:R8)</f>
        <v>15</v>
      </c>
      <c r="V8" s="7" t="s">
        <v>64</v>
      </c>
    </row>
    <row r="9" spans="1:24" x14ac:dyDescent="0.25">
      <c r="A9" s="7" t="s">
        <v>65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K9" s="7" t="e">
        <f>B8/(B8+B9)</f>
        <v>#DIV/0!</v>
      </c>
      <c r="L9" s="7" t="e">
        <f t="shared" ref="L9:R9" si="4">C8/(C8+C9)</f>
        <v>#DIV/0!</v>
      </c>
      <c r="M9" s="7" t="e">
        <f t="shared" si="4"/>
        <v>#DIV/0!</v>
      </c>
      <c r="N9" s="7" t="e">
        <f t="shared" si="4"/>
        <v>#DIV/0!</v>
      </c>
      <c r="O9" s="7">
        <f t="shared" si="4"/>
        <v>1</v>
      </c>
      <c r="P9" s="7">
        <f t="shared" si="4"/>
        <v>1</v>
      </c>
      <c r="Q9" s="7">
        <f t="shared" si="4"/>
        <v>1</v>
      </c>
      <c r="R9" s="7">
        <f t="shared" si="4"/>
        <v>1</v>
      </c>
      <c r="T9" s="7">
        <f t="shared" si="1"/>
        <v>1</v>
      </c>
      <c r="U9" s="17">
        <f>AVERAGE(O9:R9)</f>
        <v>1</v>
      </c>
      <c r="V9" s="7" t="s">
        <v>65</v>
      </c>
    </row>
    <row r="10" spans="1:24" x14ac:dyDescent="0.25">
      <c r="A10" s="7" t="s">
        <v>66</v>
      </c>
      <c r="B10" s="7">
        <v>0</v>
      </c>
      <c r="C10" s="7">
        <v>0</v>
      </c>
      <c r="D10" s="7">
        <v>0</v>
      </c>
      <c r="E10" s="7">
        <v>0</v>
      </c>
      <c r="F10" s="7">
        <v>3</v>
      </c>
      <c r="G10" s="7">
        <v>3</v>
      </c>
      <c r="H10" s="7">
        <v>4</v>
      </c>
      <c r="I10" s="7">
        <v>5</v>
      </c>
      <c r="K10" s="7">
        <f>B10</f>
        <v>0</v>
      </c>
      <c r="L10" s="7">
        <f t="shared" ref="L10:R10" si="5">C10</f>
        <v>0</v>
      </c>
      <c r="M10" s="7">
        <f t="shared" si="5"/>
        <v>0</v>
      </c>
      <c r="N10" s="7">
        <f t="shared" si="5"/>
        <v>0</v>
      </c>
      <c r="O10" s="7">
        <f t="shared" si="5"/>
        <v>3</v>
      </c>
      <c r="P10" s="7">
        <f t="shared" si="5"/>
        <v>3</v>
      </c>
      <c r="Q10" s="7">
        <f t="shared" si="5"/>
        <v>4</v>
      </c>
      <c r="R10" s="7">
        <f t="shared" si="5"/>
        <v>5</v>
      </c>
      <c r="T10" s="7">
        <f t="shared" si="1"/>
        <v>15</v>
      </c>
      <c r="U10" s="17">
        <f>SUM(K10:R10)</f>
        <v>15</v>
      </c>
      <c r="V10" s="7" t="s">
        <v>66</v>
      </c>
    </row>
    <row r="11" spans="1:24" x14ac:dyDescent="0.25">
      <c r="A11" s="7" t="s">
        <v>67</v>
      </c>
      <c r="B11" s="7">
        <v>0</v>
      </c>
      <c r="C11" s="7">
        <v>0</v>
      </c>
      <c r="D11" s="7">
        <v>0</v>
      </c>
      <c r="E11" s="7">
        <v>0</v>
      </c>
      <c r="F11" s="7">
        <v>1</v>
      </c>
      <c r="G11" s="7">
        <v>10</v>
      </c>
      <c r="H11" s="7">
        <v>5</v>
      </c>
      <c r="I11" s="7">
        <v>3</v>
      </c>
      <c r="K11" s="7" t="e">
        <f>B10/(B10+B11)</f>
        <v>#DIV/0!</v>
      </c>
      <c r="L11" s="7" t="e">
        <f t="shared" ref="L11:R11" si="6">C10/(C10+C11)</f>
        <v>#DIV/0!</v>
      </c>
      <c r="M11" s="7" t="e">
        <f t="shared" si="6"/>
        <v>#DIV/0!</v>
      </c>
      <c r="N11" s="7" t="e">
        <f t="shared" si="6"/>
        <v>#DIV/0!</v>
      </c>
      <c r="O11" s="7">
        <f t="shared" si="6"/>
        <v>0.75</v>
      </c>
      <c r="P11" s="7">
        <f t="shared" si="6"/>
        <v>0.23076923076923078</v>
      </c>
      <c r="Q11" s="7">
        <f t="shared" si="6"/>
        <v>0.44444444444444442</v>
      </c>
      <c r="R11" s="7">
        <f t="shared" si="6"/>
        <v>0.625</v>
      </c>
      <c r="T11" s="7">
        <f t="shared" si="1"/>
        <v>0.51255341880341887</v>
      </c>
      <c r="U11" s="22">
        <f>AVERAGE(O11:R11)</f>
        <v>0.51255341880341887</v>
      </c>
      <c r="V11" s="7" t="s">
        <v>67</v>
      </c>
    </row>
    <row r="13" spans="1:24" x14ac:dyDescent="0.25">
      <c r="A13" s="7" t="s">
        <v>33</v>
      </c>
      <c r="V13" s="7" t="s">
        <v>33</v>
      </c>
    </row>
    <row r="14" spans="1:24" x14ac:dyDescent="0.25">
      <c r="B14" s="17">
        <v>1</v>
      </c>
      <c r="C14" s="17">
        <v>2</v>
      </c>
      <c r="D14" s="17">
        <v>3</v>
      </c>
      <c r="E14" s="17">
        <v>4</v>
      </c>
      <c r="F14" s="17">
        <v>5</v>
      </c>
      <c r="G14" s="17">
        <v>6</v>
      </c>
      <c r="H14" s="17">
        <v>7</v>
      </c>
      <c r="I14" s="17">
        <v>8</v>
      </c>
      <c r="J14" s="17"/>
      <c r="K14" s="17">
        <v>1</v>
      </c>
      <c r="L14" s="17">
        <v>2</v>
      </c>
      <c r="M14" s="17">
        <v>3</v>
      </c>
      <c r="N14" s="17">
        <v>4</v>
      </c>
      <c r="O14" s="17">
        <v>5</v>
      </c>
      <c r="P14" s="17">
        <v>6</v>
      </c>
      <c r="Q14" s="17">
        <v>7</v>
      </c>
      <c r="R14" s="17">
        <v>8</v>
      </c>
    </row>
    <row r="15" spans="1:24" x14ac:dyDescent="0.25">
      <c r="A15" s="7" t="s">
        <v>69</v>
      </c>
      <c r="B15" s="7">
        <v>11</v>
      </c>
      <c r="C15" s="7">
        <v>5</v>
      </c>
      <c r="D15" s="7">
        <v>4</v>
      </c>
      <c r="E15" s="7">
        <v>3</v>
      </c>
      <c r="F15" s="7">
        <v>6</v>
      </c>
      <c r="G15" s="7">
        <v>8</v>
      </c>
      <c r="H15" s="7">
        <v>4</v>
      </c>
      <c r="I15" s="7">
        <v>9</v>
      </c>
      <c r="K15" s="7">
        <f>B15</f>
        <v>11</v>
      </c>
      <c r="L15" s="7">
        <f t="shared" ref="L15:R16" si="7">C15</f>
        <v>5</v>
      </c>
      <c r="M15" s="7">
        <f t="shared" si="7"/>
        <v>4</v>
      </c>
      <c r="N15" s="7">
        <f t="shared" si="7"/>
        <v>3</v>
      </c>
      <c r="O15" s="7">
        <f t="shared" si="7"/>
        <v>6</v>
      </c>
      <c r="P15" s="7">
        <f t="shared" si="7"/>
        <v>8</v>
      </c>
      <c r="Q15" s="7">
        <f t="shared" si="7"/>
        <v>4</v>
      </c>
      <c r="R15" s="7">
        <f t="shared" si="7"/>
        <v>9</v>
      </c>
      <c r="T15" s="7">
        <f t="shared" si="1"/>
        <v>50</v>
      </c>
      <c r="U15" s="17">
        <f>SUM(K15:R15)</f>
        <v>50</v>
      </c>
      <c r="V15" s="7" t="s">
        <v>69</v>
      </c>
    </row>
    <row r="16" spans="1:24" x14ac:dyDescent="0.25">
      <c r="A16" s="7" t="s">
        <v>62</v>
      </c>
      <c r="B16" s="7">
        <v>11</v>
      </c>
      <c r="C16" s="7">
        <v>6</v>
      </c>
      <c r="D16" s="7">
        <v>4</v>
      </c>
      <c r="E16" s="7">
        <v>2</v>
      </c>
      <c r="F16" s="7">
        <v>5</v>
      </c>
      <c r="G16" s="7">
        <v>9</v>
      </c>
      <c r="H16" s="7">
        <v>2</v>
      </c>
      <c r="I16" s="7">
        <v>8</v>
      </c>
      <c r="K16" s="7">
        <f>B16</f>
        <v>11</v>
      </c>
      <c r="L16" s="7">
        <f t="shared" si="7"/>
        <v>6</v>
      </c>
      <c r="M16" s="7">
        <f t="shared" si="7"/>
        <v>4</v>
      </c>
      <c r="N16" s="7">
        <f t="shared" si="7"/>
        <v>2</v>
      </c>
      <c r="O16" s="7">
        <f t="shared" si="7"/>
        <v>5</v>
      </c>
      <c r="P16" s="7">
        <f t="shared" si="7"/>
        <v>9</v>
      </c>
      <c r="Q16" s="7">
        <f t="shared" si="7"/>
        <v>2</v>
      </c>
      <c r="R16" s="7">
        <f t="shared" si="7"/>
        <v>8</v>
      </c>
      <c r="T16" s="7">
        <f t="shared" si="1"/>
        <v>47</v>
      </c>
      <c r="U16" s="17">
        <f>SUM(K16:R16)</f>
        <v>47</v>
      </c>
      <c r="V16" s="7" t="s">
        <v>62</v>
      </c>
      <c r="W16" s="7">
        <f>U16/U15</f>
        <v>0.94</v>
      </c>
      <c r="X16" s="7">
        <f>SUM(B17:I17)/U15</f>
        <v>0.56000000000000005</v>
      </c>
    </row>
    <row r="17" spans="1:24" x14ac:dyDescent="0.25">
      <c r="A17" s="7" t="s">
        <v>63</v>
      </c>
      <c r="B17" s="7">
        <v>6</v>
      </c>
      <c r="C17" s="7">
        <v>2</v>
      </c>
      <c r="D17" s="7">
        <v>1</v>
      </c>
      <c r="E17" s="7">
        <v>1</v>
      </c>
      <c r="F17" s="7">
        <v>3</v>
      </c>
      <c r="G17" s="7">
        <v>8</v>
      </c>
      <c r="H17" s="7">
        <v>2</v>
      </c>
      <c r="I17" s="7">
        <v>5</v>
      </c>
      <c r="K17" s="7">
        <f>B16/(B16+B17)</f>
        <v>0.6470588235294118</v>
      </c>
      <c r="L17" s="7">
        <f t="shared" ref="L17:R17" si="8">C16/(C16+C17)</f>
        <v>0.75</v>
      </c>
      <c r="M17" s="7">
        <f t="shared" si="8"/>
        <v>0.8</v>
      </c>
      <c r="N17" s="7">
        <f t="shared" si="8"/>
        <v>0.66666666666666663</v>
      </c>
      <c r="O17" s="7">
        <f t="shared" si="8"/>
        <v>0.625</v>
      </c>
      <c r="P17" s="7">
        <f t="shared" si="8"/>
        <v>0.52941176470588236</v>
      </c>
      <c r="Q17" s="7">
        <f t="shared" si="8"/>
        <v>0.5</v>
      </c>
      <c r="R17" s="7">
        <f t="shared" si="8"/>
        <v>0.61538461538461542</v>
      </c>
      <c r="T17" s="7">
        <f t="shared" si="1"/>
        <v>0.64169023378582213</v>
      </c>
      <c r="U17" s="17">
        <f t="array" ref="U17">AVERAGE(IF(ISNUMBER(K17:R17),K17:R17))</f>
        <v>0.64169023378582213</v>
      </c>
      <c r="V17" s="7" t="s">
        <v>63</v>
      </c>
      <c r="W17" s="7">
        <f>W16</f>
        <v>0.94</v>
      </c>
      <c r="X17" s="7">
        <f>X16</f>
        <v>0.56000000000000005</v>
      </c>
    </row>
    <row r="18" spans="1:24" x14ac:dyDescent="0.25">
      <c r="A18" s="7" t="s">
        <v>68</v>
      </c>
      <c r="B18" s="7">
        <v>6</v>
      </c>
      <c r="C18" s="7">
        <v>5</v>
      </c>
      <c r="D18" s="7">
        <v>2</v>
      </c>
      <c r="E18" s="7">
        <v>5</v>
      </c>
      <c r="F18" s="7">
        <v>3</v>
      </c>
      <c r="G18" s="7">
        <v>8</v>
      </c>
      <c r="H18" s="7">
        <v>3</v>
      </c>
      <c r="I18" s="7">
        <v>5</v>
      </c>
      <c r="V18" s="7" t="s">
        <v>68</v>
      </c>
    </row>
    <row r="19" spans="1:24" x14ac:dyDescent="0.25">
      <c r="A19" s="7" t="s">
        <v>64</v>
      </c>
      <c r="B19" s="7">
        <v>5</v>
      </c>
      <c r="C19" s="7">
        <v>2</v>
      </c>
      <c r="D19" s="7">
        <v>3</v>
      </c>
      <c r="E19" s="7">
        <v>2</v>
      </c>
      <c r="F19" s="7">
        <v>2</v>
      </c>
      <c r="G19" s="7">
        <v>0</v>
      </c>
      <c r="H19" s="7">
        <v>2</v>
      </c>
      <c r="I19" s="7">
        <v>4</v>
      </c>
      <c r="K19" s="7">
        <f>B19</f>
        <v>5</v>
      </c>
      <c r="L19" s="7">
        <f t="shared" ref="L19:R19" si="9">C19</f>
        <v>2</v>
      </c>
      <c r="M19" s="7">
        <f t="shared" si="9"/>
        <v>3</v>
      </c>
      <c r="N19" s="7">
        <f t="shared" si="9"/>
        <v>2</v>
      </c>
      <c r="O19" s="7">
        <f t="shared" si="9"/>
        <v>2</v>
      </c>
      <c r="P19" s="7">
        <f t="shared" si="9"/>
        <v>0</v>
      </c>
      <c r="Q19" s="7">
        <f t="shared" si="9"/>
        <v>2</v>
      </c>
      <c r="R19" s="7">
        <f t="shared" si="9"/>
        <v>4</v>
      </c>
      <c r="T19" s="7">
        <f t="shared" ref="T19:T22" si="10">U19</f>
        <v>20</v>
      </c>
      <c r="U19" s="17">
        <f>SUM(K19:R19)</f>
        <v>20</v>
      </c>
      <c r="V19" s="7" t="s">
        <v>64</v>
      </c>
    </row>
    <row r="20" spans="1:24" x14ac:dyDescent="0.25">
      <c r="A20" s="7" t="s">
        <v>65</v>
      </c>
      <c r="B20" s="7">
        <v>0</v>
      </c>
      <c r="C20" s="7">
        <v>0</v>
      </c>
      <c r="D20" s="7">
        <v>0</v>
      </c>
      <c r="E20" s="7">
        <v>0</v>
      </c>
      <c r="F20" s="7">
        <v>2</v>
      </c>
      <c r="G20" s="7">
        <v>1</v>
      </c>
      <c r="H20" s="7">
        <v>0</v>
      </c>
      <c r="I20" s="7">
        <v>2</v>
      </c>
      <c r="K20" s="7">
        <f>B19/(B19+B20)</f>
        <v>1</v>
      </c>
      <c r="L20" s="7">
        <f t="shared" ref="L20:R20" si="11">C19/(C19+C20)</f>
        <v>1</v>
      </c>
      <c r="M20" s="7">
        <f t="shared" si="11"/>
        <v>1</v>
      </c>
      <c r="N20" s="7">
        <f t="shared" si="11"/>
        <v>1</v>
      </c>
      <c r="O20" s="7">
        <f t="shared" si="11"/>
        <v>0.5</v>
      </c>
      <c r="P20" s="7">
        <f t="shared" si="11"/>
        <v>0</v>
      </c>
      <c r="Q20" s="7">
        <f t="shared" si="11"/>
        <v>1</v>
      </c>
      <c r="R20" s="7">
        <f t="shared" si="11"/>
        <v>0.66666666666666663</v>
      </c>
      <c r="T20" s="7">
        <f t="shared" si="10"/>
        <v>0.77083333333333337</v>
      </c>
      <c r="U20" s="17">
        <f t="array" ref="U20">AVERAGE(IF(ISNUMBER(K20:R20),K20:R20))</f>
        <v>0.77083333333333337</v>
      </c>
      <c r="V20" s="7" t="s">
        <v>65</v>
      </c>
    </row>
    <row r="21" spans="1:24" x14ac:dyDescent="0.25">
      <c r="A21" s="7" t="s">
        <v>66</v>
      </c>
      <c r="B21" s="7">
        <v>6</v>
      </c>
      <c r="C21" s="7">
        <v>4</v>
      </c>
      <c r="D21" s="7">
        <v>1</v>
      </c>
      <c r="E21" s="7">
        <v>0</v>
      </c>
      <c r="F21" s="7">
        <v>3</v>
      </c>
      <c r="G21" s="7">
        <v>9</v>
      </c>
      <c r="H21" s="7">
        <v>0</v>
      </c>
      <c r="I21" s="7">
        <v>4</v>
      </c>
      <c r="K21" s="7">
        <f>B21</f>
        <v>6</v>
      </c>
      <c r="L21" s="7">
        <f t="shared" ref="L21:R21" si="12">C21</f>
        <v>4</v>
      </c>
      <c r="M21" s="7">
        <f t="shared" si="12"/>
        <v>1</v>
      </c>
      <c r="N21" s="7">
        <f t="shared" si="12"/>
        <v>0</v>
      </c>
      <c r="O21" s="7">
        <f t="shared" si="12"/>
        <v>3</v>
      </c>
      <c r="P21" s="7">
        <f t="shared" si="12"/>
        <v>9</v>
      </c>
      <c r="Q21" s="7">
        <f t="shared" si="12"/>
        <v>0</v>
      </c>
      <c r="R21" s="7">
        <f t="shared" si="12"/>
        <v>4</v>
      </c>
      <c r="T21" s="7">
        <f t="shared" si="10"/>
        <v>27</v>
      </c>
      <c r="U21" s="17">
        <f>SUM(K21:R21)</f>
        <v>27</v>
      </c>
      <c r="V21" s="7" t="s">
        <v>66</v>
      </c>
    </row>
    <row r="22" spans="1:24" x14ac:dyDescent="0.25">
      <c r="A22" s="7" t="s">
        <v>67</v>
      </c>
      <c r="B22" s="7">
        <v>6</v>
      </c>
      <c r="C22" s="7">
        <v>2</v>
      </c>
      <c r="D22" s="7">
        <v>1</v>
      </c>
      <c r="E22" s="7">
        <v>1</v>
      </c>
      <c r="F22" s="7">
        <v>1</v>
      </c>
      <c r="G22" s="7">
        <v>7</v>
      </c>
      <c r="H22" s="7">
        <v>2</v>
      </c>
      <c r="I22" s="7">
        <v>3</v>
      </c>
      <c r="K22" s="7">
        <f>B21/(B21+B22)</f>
        <v>0.5</v>
      </c>
      <c r="L22" s="7">
        <f t="shared" ref="L22:R22" si="13">C21/(C21+C22)</f>
        <v>0.66666666666666663</v>
      </c>
      <c r="M22" s="7">
        <f t="shared" si="13"/>
        <v>0.5</v>
      </c>
      <c r="N22" s="7">
        <f t="shared" si="13"/>
        <v>0</v>
      </c>
      <c r="O22" s="7">
        <f t="shared" si="13"/>
        <v>0.75</v>
      </c>
      <c r="P22" s="7">
        <f t="shared" si="13"/>
        <v>0.5625</v>
      </c>
      <c r="Q22" s="7">
        <f t="shared" si="13"/>
        <v>0</v>
      </c>
      <c r="R22" s="7">
        <f t="shared" si="13"/>
        <v>0.5714285714285714</v>
      </c>
      <c r="T22" s="7">
        <f t="shared" si="10"/>
        <v>0.44382440476190477</v>
      </c>
      <c r="U22" s="17">
        <f t="array" ref="U22">AVERAGE(IF(ISNUMBER(K22:R22),K22:R22))</f>
        <v>0.44382440476190477</v>
      </c>
      <c r="V22" s="7" t="s">
        <v>67</v>
      </c>
    </row>
    <row r="24" spans="1:24" x14ac:dyDescent="0.25">
      <c r="A24" s="7" t="s">
        <v>34</v>
      </c>
      <c r="V24" s="7" t="s">
        <v>34</v>
      </c>
    </row>
    <row r="25" spans="1:24" x14ac:dyDescent="0.25">
      <c r="B25" s="17">
        <v>1</v>
      </c>
      <c r="C25" s="17">
        <v>2</v>
      </c>
      <c r="D25" s="17">
        <v>3</v>
      </c>
      <c r="E25" s="17">
        <v>4</v>
      </c>
      <c r="F25" s="17">
        <v>5</v>
      </c>
      <c r="G25" s="17">
        <v>6</v>
      </c>
      <c r="H25" s="17">
        <v>7</v>
      </c>
      <c r="I25" s="17">
        <v>8</v>
      </c>
      <c r="J25" s="17"/>
      <c r="K25" s="17">
        <v>1</v>
      </c>
      <c r="L25" s="17">
        <v>2</v>
      </c>
      <c r="M25" s="17">
        <v>3</v>
      </c>
      <c r="N25" s="17">
        <v>4</v>
      </c>
      <c r="O25" s="17">
        <v>5</v>
      </c>
      <c r="P25" s="17">
        <v>6</v>
      </c>
      <c r="Q25" s="17">
        <v>7</v>
      </c>
      <c r="R25" s="17">
        <v>8</v>
      </c>
      <c r="T25" s="22"/>
    </row>
    <row r="26" spans="1:24" x14ac:dyDescent="0.25">
      <c r="A26" s="7" t="s">
        <v>69</v>
      </c>
      <c r="B26" s="7">
        <v>11</v>
      </c>
      <c r="C26" s="7">
        <v>5</v>
      </c>
      <c r="D26" s="7">
        <v>3</v>
      </c>
      <c r="E26" s="7">
        <v>3</v>
      </c>
      <c r="F26" s="7">
        <v>6</v>
      </c>
      <c r="G26" s="7">
        <v>7</v>
      </c>
      <c r="H26" s="7">
        <v>5</v>
      </c>
      <c r="I26" s="7">
        <v>7</v>
      </c>
      <c r="K26" s="7">
        <f>B26</f>
        <v>11</v>
      </c>
      <c r="L26" s="7">
        <f t="shared" ref="L26:R27" si="14">C26</f>
        <v>5</v>
      </c>
      <c r="M26" s="7">
        <f t="shared" si="14"/>
        <v>3</v>
      </c>
      <c r="N26" s="7">
        <f t="shared" si="14"/>
        <v>3</v>
      </c>
      <c r="O26" s="7">
        <f t="shared" si="14"/>
        <v>6</v>
      </c>
      <c r="P26" s="7">
        <f t="shared" si="14"/>
        <v>7</v>
      </c>
      <c r="Q26" s="7">
        <f t="shared" si="14"/>
        <v>5</v>
      </c>
      <c r="R26" s="7">
        <f t="shared" si="14"/>
        <v>7</v>
      </c>
      <c r="T26" s="7">
        <f>U26</f>
        <v>47</v>
      </c>
      <c r="U26" s="17">
        <f>SUM(K26:R26)</f>
        <v>47</v>
      </c>
      <c r="V26" s="7" t="s">
        <v>69</v>
      </c>
    </row>
    <row r="27" spans="1:24" x14ac:dyDescent="0.25">
      <c r="A27" s="7" t="s">
        <v>62</v>
      </c>
      <c r="B27" s="7">
        <v>10</v>
      </c>
      <c r="C27" s="7">
        <v>5</v>
      </c>
      <c r="D27" s="7">
        <v>4</v>
      </c>
      <c r="E27" s="7">
        <v>1</v>
      </c>
      <c r="F27" s="7">
        <v>8</v>
      </c>
      <c r="G27" s="7">
        <v>9</v>
      </c>
      <c r="H27" s="7">
        <v>2</v>
      </c>
      <c r="I27" s="7">
        <v>6</v>
      </c>
      <c r="K27" s="7">
        <f>B27</f>
        <v>10</v>
      </c>
      <c r="L27" s="7">
        <f t="shared" si="14"/>
        <v>5</v>
      </c>
      <c r="M27" s="7">
        <f t="shared" si="14"/>
        <v>4</v>
      </c>
      <c r="N27" s="7">
        <f t="shared" si="14"/>
        <v>1</v>
      </c>
      <c r="O27" s="7">
        <f t="shared" si="14"/>
        <v>8</v>
      </c>
      <c r="P27" s="7">
        <f t="shared" si="14"/>
        <v>9</v>
      </c>
      <c r="Q27" s="7">
        <f t="shared" si="14"/>
        <v>2</v>
      </c>
      <c r="R27" s="7">
        <f t="shared" si="14"/>
        <v>6</v>
      </c>
      <c r="T27" s="7">
        <f t="shared" ref="T27:T28" si="15">U27</f>
        <v>45</v>
      </c>
      <c r="U27" s="17">
        <f>SUM(K27:R27)</f>
        <v>45</v>
      </c>
      <c r="V27" s="7" t="s">
        <v>62</v>
      </c>
      <c r="W27" s="7">
        <f>U27/U26</f>
        <v>0.95744680851063835</v>
      </c>
      <c r="X27" s="7">
        <f>SUM(B28:I28)/U26</f>
        <v>0.7021276595744681</v>
      </c>
    </row>
    <row r="28" spans="1:24" x14ac:dyDescent="0.25">
      <c r="A28" s="7" t="s">
        <v>63</v>
      </c>
      <c r="B28" s="7">
        <v>14</v>
      </c>
      <c r="C28" s="7">
        <v>4</v>
      </c>
      <c r="D28" s="7">
        <v>1</v>
      </c>
      <c r="E28" s="7">
        <v>1</v>
      </c>
      <c r="F28" s="7">
        <v>1</v>
      </c>
      <c r="G28" s="7">
        <v>4</v>
      </c>
      <c r="H28" s="7">
        <v>4</v>
      </c>
      <c r="I28" s="7">
        <v>4</v>
      </c>
      <c r="K28" s="7">
        <f>B27/(B27+B28)</f>
        <v>0.41666666666666669</v>
      </c>
      <c r="L28" s="7">
        <f t="shared" ref="L28:R28" si="16">C27/(C27+C28)</f>
        <v>0.55555555555555558</v>
      </c>
      <c r="M28" s="7">
        <f t="shared" si="16"/>
        <v>0.8</v>
      </c>
      <c r="N28" s="7">
        <f t="shared" si="16"/>
        <v>0.5</v>
      </c>
      <c r="O28" s="7">
        <f t="shared" si="16"/>
        <v>0.88888888888888884</v>
      </c>
      <c r="P28" s="7">
        <f t="shared" si="16"/>
        <v>0.69230769230769229</v>
      </c>
      <c r="Q28" s="7">
        <f t="shared" si="16"/>
        <v>0.33333333333333331</v>
      </c>
      <c r="R28" s="7">
        <f t="shared" si="16"/>
        <v>0.6</v>
      </c>
      <c r="T28" s="7">
        <f t="shared" si="15"/>
        <v>0.59834401709401697</v>
      </c>
      <c r="U28" s="17">
        <f t="array" ref="U28">AVERAGE(IF(ISNUMBER(K28:R28),K28:R28))</f>
        <v>0.59834401709401697</v>
      </c>
      <c r="V28" s="7" t="s">
        <v>63</v>
      </c>
      <c r="W28" s="7">
        <f>W27</f>
        <v>0.95744680851063835</v>
      </c>
      <c r="X28" s="7">
        <f>X27</f>
        <v>0.7021276595744681</v>
      </c>
    </row>
    <row r="29" spans="1:24" x14ac:dyDescent="0.25">
      <c r="A29" s="7" t="s">
        <v>68</v>
      </c>
      <c r="B29" s="7">
        <v>7</v>
      </c>
      <c r="C29" s="7">
        <v>6</v>
      </c>
      <c r="D29" s="7">
        <v>2</v>
      </c>
      <c r="E29" s="7">
        <v>1</v>
      </c>
      <c r="F29" s="7">
        <v>5</v>
      </c>
      <c r="G29" s="7">
        <v>8</v>
      </c>
      <c r="H29" s="7">
        <v>6</v>
      </c>
      <c r="I29" s="7">
        <v>7</v>
      </c>
      <c r="V29" s="7" t="s">
        <v>68</v>
      </c>
    </row>
    <row r="30" spans="1:24" x14ac:dyDescent="0.25">
      <c r="A30" s="7" t="s">
        <v>64</v>
      </c>
      <c r="B30" s="7">
        <v>5</v>
      </c>
      <c r="C30" s="7">
        <v>2</v>
      </c>
      <c r="D30" s="7">
        <v>2</v>
      </c>
      <c r="E30" s="7">
        <v>0</v>
      </c>
      <c r="F30" s="7">
        <v>5</v>
      </c>
      <c r="G30" s="7">
        <v>5</v>
      </c>
      <c r="H30" s="7">
        <v>1</v>
      </c>
      <c r="I30" s="7">
        <v>4</v>
      </c>
      <c r="K30" s="7">
        <f>B30</f>
        <v>5</v>
      </c>
      <c r="L30" s="7">
        <f t="shared" ref="L30:R30" si="17">C30</f>
        <v>2</v>
      </c>
      <c r="M30" s="7">
        <f t="shared" si="17"/>
        <v>2</v>
      </c>
      <c r="N30" s="7">
        <f t="shared" si="17"/>
        <v>0</v>
      </c>
      <c r="O30" s="7">
        <f t="shared" si="17"/>
        <v>5</v>
      </c>
      <c r="P30" s="7">
        <f t="shared" si="17"/>
        <v>5</v>
      </c>
      <c r="Q30" s="7">
        <f t="shared" si="17"/>
        <v>1</v>
      </c>
      <c r="R30" s="7">
        <f t="shared" si="17"/>
        <v>4</v>
      </c>
      <c r="T30" s="7">
        <f t="shared" ref="T30:T33" si="18">U30</f>
        <v>24</v>
      </c>
      <c r="U30" s="17">
        <f>SUM(K30:R30)</f>
        <v>24</v>
      </c>
      <c r="V30" s="7" t="s">
        <v>64</v>
      </c>
    </row>
    <row r="31" spans="1:24" x14ac:dyDescent="0.25">
      <c r="A31" s="7" t="s">
        <v>65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3</v>
      </c>
      <c r="H31" s="7">
        <v>1</v>
      </c>
      <c r="I31" s="7">
        <v>1</v>
      </c>
      <c r="K31" s="7">
        <f>B30/(B30+B31)</f>
        <v>1</v>
      </c>
      <c r="L31" s="7">
        <f t="shared" ref="L31:R31" si="19">C30/(C30+C31)</f>
        <v>1</v>
      </c>
      <c r="M31" s="7">
        <f t="shared" si="19"/>
        <v>1</v>
      </c>
      <c r="N31" s="7" t="e">
        <f t="shared" si="19"/>
        <v>#DIV/0!</v>
      </c>
      <c r="O31" s="7">
        <f t="shared" si="19"/>
        <v>1</v>
      </c>
      <c r="P31" s="7">
        <f t="shared" si="19"/>
        <v>0.625</v>
      </c>
      <c r="Q31" s="7">
        <f t="shared" si="19"/>
        <v>0.5</v>
      </c>
      <c r="R31" s="7">
        <f t="shared" si="19"/>
        <v>0.8</v>
      </c>
      <c r="T31" s="7">
        <f t="shared" si="18"/>
        <v>0.84642857142857142</v>
      </c>
      <c r="U31" s="17">
        <f t="array" ref="U31">AVERAGE(IF(ISNUMBER(K31:R31),K31:R31))</f>
        <v>0.84642857142857142</v>
      </c>
      <c r="V31" s="7" t="s">
        <v>65</v>
      </c>
    </row>
    <row r="32" spans="1:24" x14ac:dyDescent="0.25">
      <c r="A32" s="7" t="s">
        <v>66</v>
      </c>
      <c r="B32" s="7">
        <v>5</v>
      </c>
      <c r="C32" s="7">
        <v>3</v>
      </c>
      <c r="D32" s="7">
        <v>2</v>
      </c>
      <c r="E32" s="7">
        <v>1</v>
      </c>
      <c r="F32" s="7">
        <v>3</v>
      </c>
      <c r="G32" s="7">
        <v>4</v>
      </c>
      <c r="H32" s="7">
        <v>1</v>
      </c>
      <c r="I32" s="7">
        <v>2</v>
      </c>
      <c r="K32" s="7">
        <f>B32</f>
        <v>5</v>
      </c>
      <c r="L32" s="7">
        <f t="shared" ref="L32:R32" si="20">C32</f>
        <v>3</v>
      </c>
      <c r="M32" s="7">
        <f t="shared" si="20"/>
        <v>2</v>
      </c>
      <c r="N32" s="7">
        <f t="shared" si="20"/>
        <v>1</v>
      </c>
      <c r="O32" s="7">
        <f t="shared" si="20"/>
        <v>3</v>
      </c>
      <c r="P32" s="7">
        <f t="shared" si="20"/>
        <v>4</v>
      </c>
      <c r="Q32" s="7">
        <f t="shared" si="20"/>
        <v>1</v>
      </c>
      <c r="R32" s="7">
        <f t="shared" si="20"/>
        <v>2</v>
      </c>
      <c r="T32" s="7">
        <f t="shared" si="18"/>
        <v>21</v>
      </c>
      <c r="U32" s="17">
        <f>SUM(K32:R32)</f>
        <v>21</v>
      </c>
      <c r="V32" s="7" t="s">
        <v>66</v>
      </c>
    </row>
    <row r="33" spans="1:24" x14ac:dyDescent="0.25">
      <c r="A33" s="7" t="s">
        <v>67</v>
      </c>
      <c r="B33" s="7">
        <v>14</v>
      </c>
      <c r="C33" s="7">
        <v>4</v>
      </c>
      <c r="D33" s="7">
        <v>1</v>
      </c>
      <c r="E33" s="7">
        <v>1</v>
      </c>
      <c r="F33" s="7">
        <v>1</v>
      </c>
      <c r="G33" s="7">
        <v>1</v>
      </c>
      <c r="H33" s="7">
        <v>3</v>
      </c>
      <c r="I33" s="7">
        <v>3</v>
      </c>
      <c r="K33" s="7">
        <f>B32/(B32+B33)</f>
        <v>0.26315789473684209</v>
      </c>
      <c r="L33" s="7">
        <f t="shared" ref="L33:R33" si="21">C32/(C32+C33)</f>
        <v>0.42857142857142855</v>
      </c>
      <c r="M33" s="7">
        <f t="shared" si="21"/>
        <v>0.66666666666666663</v>
      </c>
      <c r="N33" s="7">
        <f t="shared" si="21"/>
        <v>0.5</v>
      </c>
      <c r="O33" s="7">
        <f t="shared" si="21"/>
        <v>0.75</v>
      </c>
      <c r="P33" s="7">
        <f t="shared" si="21"/>
        <v>0.8</v>
      </c>
      <c r="Q33" s="7">
        <f t="shared" si="21"/>
        <v>0.25</v>
      </c>
      <c r="R33" s="7">
        <f t="shared" si="21"/>
        <v>0.4</v>
      </c>
      <c r="T33" s="7">
        <f t="shared" si="18"/>
        <v>0.50729949874686719</v>
      </c>
      <c r="U33" s="17">
        <f t="array" ref="U33">AVERAGE(IF(ISNUMBER(K33:R33),K33:R33))</f>
        <v>0.50729949874686719</v>
      </c>
      <c r="V33" s="7" t="s">
        <v>67</v>
      </c>
    </row>
    <row r="35" spans="1:24" s="18" customFormat="1" x14ac:dyDescent="0.25">
      <c r="A35" s="18" t="s">
        <v>12</v>
      </c>
      <c r="U35" s="19"/>
    </row>
    <row r="36" spans="1:24" x14ac:dyDescent="0.25">
      <c r="A36" s="7" t="s">
        <v>59</v>
      </c>
      <c r="V36" s="7" t="s">
        <v>59</v>
      </c>
    </row>
    <row r="37" spans="1:24" x14ac:dyDescent="0.25">
      <c r="B37" s="17">
        <v>1</v>
      </c>
      <c r="C37" s="17">
        <v>2</v>
      </c>
      <c r="D37" s="17">
        <v>3</v>
      </c>
      <c r="E37" s="17">
        <v>4</v>
      </c>
      <c r="F37" s="17">
        <v>5</v>
      </c>
      <c r="G37" s="17">
        <v>6</v>
      </c>
      <c r="H37" s="17">
        <v>7</v>
      </c>
      <c r="I37" s="17">
        <v>8</v>
      </c>
      <c r="J37" s="17"/>
      <c r="K37" s="17">
        <v>1</v>
      </c>
      <c r="L37" s="17">
        <v>2</v>
      </c>
      <c r="M37" s="17">
        <v>3</v>
      </c>
      <c r="N37" s="17">
        <v>4</v>
      </c>
      <c r="O37" s="17">
        <v>5</v>
      </c>
      <c r="P37" s="17">
        <v>6</v>
      </c>
      <c r="Q37" s="17">
        <v>7</v>
      </c>
      <c r="R37" s="17">
        <v>8</v>
      </c>
    </row>
    <row r="38" spans="1:24" x14ac:dyDescent="0.25">
      <c r="A38" s="7" t="s">
        <v>69</v>
      </c>
      <c r="B38" s="7">
        <v>11</v>
      </c>
      <c r="C38" s="7">
        <v>9</v>
      </c>
      <c r="D38" s="7">
        <v>10</v>
      </c>
      <c r="E38" s="7">
        <v>11</v>
      </c>
      <c r="F38" s="7">
        <v>9</v>
      </c>
      <c r="G38" s="7">
        <v>8</v>
      </c>
      <c r="H38" s="7">
        <v>7</v>
      </c>
      <c r="I38" s="7">
        <v>7</v>
      </c>
      <c r="K38" s="7">
        <f>B38</f>
        <v>11</v>
      </c>
      <c r="L38" s="7">
        <f t="shared" ref="L38:L39" si="22">C38</f>
        <v>9</v>
      </c>
      <c r="M38" s="7">
        <f t="shared" ref="M38:M39" si="23">D38</f>
        <v>10</v>
      </c>
      <c r="N38" s="7">
        <f t="shared" ref="N38:N39" si="24">E38</f>
        <v>11</v>
      </c>
      <c r="O38" s="7">
        <f t="shared" ref="O38:O39" si="25">F38</f>
        <v>9</v>
      </c>
      <c r="P38" s="7">
        <f t="shared" ref="P38:P39" si="26">G38</f>
        <v>8</v>
      </c>
      <c r="Q38" s="7">
        <f t="shared" ref="Q38:Q39" si="27">H38</f>
        <v>7</v>
      </c>
      <c r="R38" s="7">
        <f t="shared" ref="R38:R39" si="28">I38</f>
        <v>7</v>
      </c>
      <c r="T38" s="7">
        <f>U38</f>
        <v>72</v>
      </c>
      <c r="U38" s="17">
        <f>SUM(K38:R38)</f>
        <v>72</v>
      </c>
      <c r="V38" s="7" t="s">
        <v>69</v>
      </c>
    </row>
    <row r="39" spans="1:24" x14ac:dyDescent="0.25">
      <c r="A39" s="7" t="s">
        <v>62</v>
      </c>
      <c r="B39" s="7">
        <v>11</v>
      </c>
      <c r="C39" s="7">
        <v>10</v>
      </c>
      <c r="D39" s="7">
        <v>15</v>
      </c>
      <c r="E39" s="7">
        <v>10</v>
      </c>
      <c r="F39" s="7">
        <v>9</v>
      </c>
      <c r="G39" s="7">
        <v>9</v>
      </c>
      <c r="H39" s="7">
        <v>8</v>
      </c>
      <c r="I39" s="7">
        <v>3</v>
      </c>
      <c r="K39" s="7">
        <f>B39</f>
        <v>11</v>
      </c>
      <c r="L39" s="7">
        <f t="shared" si="22"/>
        <v>10</v>
      </c>
      <c r="M39" s="7">
        <f t="shared" si="23"/>
        <v>15</v>
      </c>
      <c r="N39" s="7">
        <f t="shared" si="24"/>
        <v>10</v>
      </c>
      <c r="O39" s="7">
        <f t="shared" si="25"/>
        <v>9</v>
      </c>
      <c r="P39" s="7">
        <f t="shared" si="26"/>
        <v>9</v>
      </c>
      <c r="Q39" s="7">
        <f t="shared" si="27"/>
        <v>8</v>
      </c>
      <c r="R39" s="7">
        <f t="shared" si="28"/>
        <v>3</v>
      </c>
      <c r="T39" s="7">
        <f t="shared" ref="T39:T51" si="29">U39</f>
        <v>75</v>
      </c>
      <c r="U39" s="17">
        <f>SUM(K39:R39)</f>
        <v>75</v>
      </c>
      <c r="V39" s="7" t="s">
        <v>62</v>
      </c>
      <c r="W39" s="7">
        <f>U39/U38</f>
        <v>1.0416666666666667</v>
      </c>
      <c r="X39" s="7">
        <f>SUM(B40:I40)/U38</f>
        <v>0.58333333333333337</v>
      </c>
    </row>
    <row r="40" spans="1:24" x14ac:dyDescent="0.25">
      <c r="A40" s="7" t="s">
        <v>63</v>
      </c>
      <c r="B40" s="7">
        <v>6</v>
      </c>
      <c r="C40" s="7">
        <v>8</v>
      </c>
      <c r="D40" s="7">
        <v>6</v>
      </c>
      <c r="E40" s="7">
        <v>5</v>
      </c>
      <c r="F40" s="7">
        <v>3</v>
      </c>
      <c r="G40" s="7">
        <v>7</v>
      </c>
      <c r="H40" s="7">
        <v>1</v>
      </c>
      <c r="I40" s="7">
        <v>6</v>
      </c>
      <c r="K40" s="7">
        <f>B39/(B39+B40)</f>
        <v>0.6470588235294118</v>
      </c>
      <c r="L40" s="7">
        <f t="shared" ref="L40" si="30">C39/(C39+C40)</f>
        <v>0.55555555555555558</v>
      </c>
      <c r="M40" s="7">
        <f t="shared" ref="M40" si="31">D39/(D39+D40)</f>
        <v>0.7142857142857143</v>
      </c>
      <c r="N40" s="7">
        <f t="shared" ref="N40" si="32">E39/(E39+E40)</f>
        <v>0.66666666666666663</v>
      </c>
      <c r="O40" s="7">
        <f t="shared" ref="O40" si="33">F39/(F39+F40)</f>
        <v>0.75</v>
      </c>
      <c r="P40" s="7">
        <f t="shared" ref="P40" si="34">G39/(G39+G40)</f>
        <v>0.5625</v>
      </c>
      <c r="Q40" s="7">
        <f t="shared" ref="Q40" si="35">H39/(H39+H40)</f>
        <v>0.88888888888888884</v>
      </c>
      <c r="R40" s="7">
        <f t="shared" ref="R40" si="36">I39/(I39+I40)</f>
        <v>0.33333333333333331</v>
      </c>
      <c r="T40" s="7">
        <f t="shared" si="29"/>
        <v>0.63978612278244629</v>
      </c>
      <c r="U40" s="17">
        <f t="array" ref="U40">AVERAGE(IF(ISNUMBER(K40:R40),K40:R40))</f>
        <v>0.63978612278244629</v>
      </c>
      <c r="V40" s="7" t="s">
        <v>63</v>
      </c>
      <c r="W40" s="7">
        <f>W39</f>
        <v>1.0416666666666667</v>
      </c>
      <c r="X40" s="7">
        <f>X39</f>
        <v>0.58333333333333337</v>
      </c>
    </row>
    <row r="41" spans="1:24" x14ac:dyDescent="0.25">
      <c r="A41" s="7" t="s">
        <v>68</v>
      </c>
      <c r="B41" s="7">
        <v>6</v>
      </c>
      <c r="C41" s="7">
        <v>6</v>
      </c>
      <c r="D41" s="7">
        <v>11</v>
      </c>
      <c r="E41" s="7">
        <v>14</v>
      </c>
      <c r="F41" s="7">
        <v>6</v>
      </c>
      <c r="G41" s="7">
        <v>5</v>
      </c>
      <c r="H41" s="7">
        <v>5</v>
      </c>
      <c r="I41" s="7">
        <v>6</v>
      </c>
      <c r="V41" s="7" t="s">
        <v>68</v>
      </c>
    </row>
    <row r="42" spans="1:24" x14ac:dyDescent="0.25">
      <c r="A42" s="7" t="s">
        <v>64</v>
      </c>
      <c r="B42" s="7">
        <v>7</v>
      </c>
      <c r="C42" s="7">
        <v>4</v>
      </c>
      <c r="D42" s="7">
        <v>8</v>
      </c>
      <c r="E42" s="7">
        <v>6</v>
      </c>
      <c r="F42" s="7">
        <v>5</v>
      </c>
      <c r="G42" s="7">
        <v>5</v>
      </c>
      <c r="H42" s="7">
        <v>3</v>
      </c>
      <c r="I42" s="7">
        <v>1</v>
      </c>
      <c r="K42" s="7">
        <f>B42</f>
        <v>7</v>
      </c>
      <c r="L42" s="7">
        <f t="shared" ref="L42" si="37">C42</f>
        <v>4</v>
      </c>
      <c r="M42" s="7">
        <f t="shared" ref="M42" si="38">D42</f>
        <v>8</v>
      </c>
      <c r="N42" s="7">
        <f t="shared" ref="N42" si="39">E42</f>
        <v>6</v>
      </c>
      <c r="O42" s="7">
        <f t="shared" ref="O42" si="40">F42</f>
        <v>5</v>
      </c>
      <c r="P42" s="7">
        <f t="shared" ref="P42" si="41">G42</f>
        <v>5</v>
      </c>
      <c r="Q42" s="7">
        <f t="shared" ref="Q42" si="42">H42</f>
        <v>3</v>
      </c>
      <c r="R42" s="7">
        <f t="shared" ref="R42" si="43">I42</f>
        <v>1</v>
      </c>
      <c r="T42" s="7">
        <f t="shared" si="29"/>
        <v>39</v>
      </c>
      <c r="U42" s="17">
        <f>SUM(K42:R42)</f>
        <v>39</v>
      </c>
      <c r="V42" s="7" t="s">
        <v>64</v>
      </c>
    </row>
    <row r="43" spans="1:24" x14ac:dyDescent="0.25">
      <c r="A43" s="7" t="s">
        <v>65</v>
      </c>
      <c r="B43" s="7">
        <v>0</v>
      </c>
      <c r="C43" s="7">
        <v>3</v>
      </c>
      <c r="D43" s="7">
        <v>3</v>
      </c>
      <c r="E43" s="7">
        <v>3</v>
      </c>
      <c r="F43" s="7">
        <v>1</v>
      </c>
      <c r="G43" s="7">
        <v>5</v>
      </c>
      <c r="H43" s="7">
        <v>0</v>
      </c>
      <c r="I43" s="7">
        <v>3</v>
      </c>
      <c r="K43" s="7">
        <f>B42/(B42+B43)</f>
        <v>1</v>
      </c>
      <c r="L43" s="7">
        <f t="shared" ref="L43" si="44">C42/(C42+C43)</f>
        <v>0.5714285714285714</v>
      </c>
      <c r="M43" s="7">
        <f t="shared" ref="M43" si="45">D42/(D42+D43)</f>
        <v>0.72727272727272729</v>
      </c>
      <c r="N43" s="7">
        <f t="shared" ref="N43" si="46">E42/(E42+E43)</f>
        <v>0.66666666666666663</v>
      </c>
      <c r="O43" s="7">
        <f t="shared" ref="O43" si="47">F42/(F42+F43)</f>
        <v>0.83333333333333337</v>
      </c>
      <c r="P43" s="7">
        <f t="shared" ref="P43" si="48">G42/(G42+G43)</f>
        <v>0.5</v>
      </c>
      <c r="Q43" s="7">
        <f t="shared" ref="Q43" si="49">H42/(H42+H43)</f>
        <v>1</v>
      </c>
      <c r="R43" s="7">
        <f t="shared" ref="R43" si="50">I42/(I42+I43)</f>
        <v>0.25</v>
      </c>
      <c r="T43" s="7">
        <f t="shared" si="29"/>
        <v>0.69358766233766234</v>
      </c>
      <c r="U43" s="22">
        <f t="array" ref="U43">AVERAGE(IF(ISNUMBER(K43:R43),K43:R43))</f>
        <v>0.69358766233766234</v>
      </c>
      <c r="V43" s="7" t="s">
        <v>65</v>
      </c>
    </row>
    <row r="44" spans="1:24" x14ac:dyDescent="0.25">
      <c r="A44" s="7" t="s">
        <v>66</v>
      </c>
      <c r="B44" s="7">
        <v>4</v>
      </c>
      <c r="C44" s="7">
        <v>6</v>
      </c>
      <c r="D44" s="7">
        <v>7</v>
      </c>
      <c r="E44" s="7">
        <v>4</v>
      </c>
      <c r="F44" s="7">
        <v>4</v>
      </c>
      <c r="G44" s="7">
        <v>4</v>
      </c>
      <c r="H44" s="7">
        <v>5</v>
      </c>
      <c r="I44" s="7">
        <v>2</v>
      </c>
      <c r="K44" s="7">
        <f>B44</f>
        <v>4</v>
      </c>
      <c r="L44" s="7">
        <f t="shared" ref="L44" si="51">C44</f>
        <v>6</v>
      </c>
      <c r="M44" s="7">
        <f t="shared" ref="M44" si="52">D44</f>
        <v>7</v>
      </c>
      <c r="N44" s="7">
        <f t="shared" ref="N44" si="53">E44</f>
        <v>4</v>
      </c>
      <c r="O44" s="7">
        <f t="shared" ref="O44" si="54">F44</f>
        <v>4</v>
      </c>
      <c r="P44" s="7">
        <f t="shared" ref="P44" si="55">G44</f>
        <v>4</v>
      </c>
      <c r="Q44" s="7">
        <f t="shared" ref="Q44" si="56">H44</f>
        <v>5</v>
      </c>
      <c r="R44" s="7">
        <f t="shared" ref="R44" si="57">I44</f>
        <v>2</v>
      </c>
      <c r="T44" s="7">
        <f t="shared" si="29"/>
        <v>36</v>
      </c>
      <c r="U44" s="17">
        <f>SUM(K44:R44)</f>
        <v>36</v>
      </c>
      <c r="V44" s="7" t="s">
        <v>66</v>
      </c>
    </row>
    <row r="45" spans="1:24" x14ac:dyDescent="0.25">
      <c r="A45" s="7" t="s">
        <v>67</v>
      </c>
      <c r="B45" s="7">
        <v>6</v>
      </c>
      <c r="C45" s="7">
        <v>5</v>
      </c>
      <c r="D45" s="7">
        <v>3</v>
      </c>
      <c r="E45" s="7">
        <v>2</v>
      </c>
      <c r="F45" s="7">
        <v>2</v>
      </c>
      <c r="G45" s="7">
        <v>2</v>
      </c>
      <c r="H45" s="7">
        <v>1</v>
      </c>
      <c r="I45" s="7">
        <v>3</v>
      </c>
      <c r="K45" s="7">
        <f>B44/(B44+B45)</f>
        <v>0.4</v>
      </c>
      <c r="L45" s="7">
        <f t="shared" ref="L45" si="58">C44/(C44+C45)</f>
        <v>0.54545454545454541</v>
      </c>
      <c r="M45" s="7">
        <f t="shared" ref="M45" si="59">D44/(D44+D45)</f>
        <v>0.7</v>
      </c>
      <c r="N45" s="7">
        <f t="shared" ref="N45" si="60">E44/(E44+E45)</f>
        <v>0.66666666666666663</v>
      </c>
      <c r="O45" s="7">
        <f t="shared" ref="O45" si="61">F44/(F44+F45)</f>
        <v>0.66666666666666663</v>
      </c>
      <c r="P45" s="7">
        <f t="shared" ref="P45" si="62">G44/(G44+G45)</f>
        <v>0.66666666666666663</v>
      </c>
      <c r="Q45" s="7">
        <f t="shared" ref="Q45" si="63">H44/(H44+H45)</f>
        <v>0.83333333333333337</v>
      </c>
      <c r="R45" s="7">
        <f t="shared" ref="R45" si="64">I44/(I44+I45)</f>
        <v>0.4</v>
      </c>
      <c r="T45" s="7">
        <f t="shared" si="29"/>
        <v>0.60984848484848486</v>
      </c>
      <c r="U45" s="17">
        <f t="array" ref="U45">AVERAGE(IF(ISNUMBER(K45:R45),K45:R45))</f>
        <v>0.60984848484848486</v>
      </c>
      <c r="V45" s="7" t="s">
        <v>67</v>
      </c>
    </row>
    <row r="47" spans="1:24" x14ac:dyDescent="0.25">
      <c r="A47" s="7" t="s">
        <v>33</v>
      </c>
      <c r="V47" s="7" t="s">
        <v>33</v>
      </c>
    </row>
    <row r="48" spans="1:24" x14ac:dyDescent="0.25">
      <c r="B48" s="17">
        <v>1</v>
      </c>
      <c r="C48" s="17">
        <v>2</v>
      </c>
      <c r="D48" s="17">
        <v>3</v>
      </c>
      <c r="E48" s="17">
        <v>4</v>
      </c>
      <c r="F48" s="17">
        <v>5</v>
      </c>
      <c r="G48" s="17">
        <v>6</v>
      </c>
      <c r="H48" s="17">
        <v>7</v>
      </c>
      <c r="I48" s="17">
        <v>8</v>
      </c>
      <c r="J48" s="17"/>
      <c r="K48" s="17">
        <v>1</v>
      </c>
      <c r="L48" s="17">
        <v>2</v>
      </c>
      <c r="M48" s="17">
        <v>3</v>
      </c>
      <c r="N48" s="17">
        <v>4</v>
      </c>
      <c r="O48" s="17">
        <v>5</v>
      </c>
      <c r="P48" s="17">
        <v>6</v>
      </c>
      <c r="Q48" s="17">
        <v>7</v>
      </c>
      <c r="R48" s="17">
        <v>8</v>
      </c>
    </row>
    <row r="49" spans="1:24" x14ac:dyDescent="0.25">
      <c r="A49" s="7" t="s">
        <v>69</v>
      </c>
      <c r="B49" s="7">
        <v>8</v>
      </c>
      <c r="C49" s="7">
        <v>9</v>
      </c>
      <c r="D49" s="7">
        <v>7</v>
      </c>
      <c r="E49" s="7">
        <v>7</v>
      </c>
      <c r="F49" s="7">
        <v>6</v>
      </c>
      <c r="G49" s="7">
        <v>12</v>
      </c>
      <c r="H49" s="7">
        <v>9</v>
      </c>
      <c r="I49" s="7">
        <v>6</v>
      </c>
      <c r="K49" s="7">
        <f>B49</f>
        <v>8</v>
      </c>
      <c r="L49" s="7">
        <f t="shared" ref="L49:L50" si="65">C49</f>
        <v>9</v>
      </c>
      <c r="M49" s="7">
        <f t="shared" ref="M49:M50" si="66">D49</f>
        <v>7</v>
      </c>
      <c r="N49" s="7">
        <f t="shared" ref="N49:N50" si="67">E49</f>
        <v>7</v>
      </c>
      <c r="O49" s="7">
        <f t="shared" ref="O49:O50" si="68">F49</f>
        <v>6</v>
      </c>
      <c r="P49" s="7">
        <f t="shared" ref="P49:P50" si="69">G49</f>
        <v>12</v>
      </c>
      <c r="Q49" s="7">
        <f t="shared" ref="Q49:Q50" si="70">H49</f>
        <v>9</v>
      </c>
      <c r="R49" s="7">
        <f t="shared" ref="R49:R50" si="71">I49</f>
        <v>6</v>
      </c>
      <c r="T49" s="7">
        <f t="shared" si="29"/>
        <v>64</v>
      </c>
      <c r="U49" s="17">
        <f>SUM(K49:R49)</f>
        <v>64</v>
      </c>
      <c r="V49" s="7" t="s">
        <v>69</v>
      </c>
    </row>
    <row r="50" spans="1:24" x14ac:dyDescent="0.25">
      <c r="A50" s="7" t="s">
        <v>62</v>
      </c>
      <c r="B50" s="7">
        <v>8</v>
      </c>
      <c r="C50" s="7">
        <v>11</v>
      </c>
      <c r="D50" s="7">
        <v>5</v>
      </c>
      <c r="E50" s="7">
        <v>7</v>
      </c>
      <c r="F50" s="7">
        <v>7</v>
      </c>
      <c r="G50" s="7">
        <v>11</v>
      </c>
      <c r="H50" s="7">
        <v>10</v>
      </c>
      <c r="I50" s="7">
        <v>5</v>
      </c>
      <c r="K50" s="7">
        <f>B50</f>
        <v>8</v>
      </c>
      <c r="L50" s="7">
        <f t="shared" si="65"/>
        <v>11</v>
      </c>
      <c r="M50" s="7">
        <f t="shared" si="66"/>
        <v>5</v>
      </c>
      <c r="N50" s="7">
        <f t="shared" si="67"/>
        <v>7</v>
      </c>
      <c r="O50" s="7">
        <f t="shared" si="68"/>
        <v>7</v>
      </c>
      <c r="P50" s="7">
        <f t="shared" si="69"/>
        <v>11</v>
      </c>
      <c r="Q50" s="7">
        <f t="shared" si="70"/>
        <v>10</v>
      </c>
      <c r="R50" s="7">
        <f t="shared" si="71"/>
        <v>5</v>
      </c>
      <c r="T50" s="7">
        <f t="shared" si="29"/>
        <v>64</v>
      </c>
      <c r="U50" s="17">
        <f>SUM(K50:R50)</f>
        <v>64</v>
      </c>
      <c r="V50" s="7" t="s">
        <v>62</v>
      </c>
      <c r="W50" s="7">
        <f>U50/U49</f>
        <v>1</v>
      </c>
      <c r="X50" s="7">
        <f>SUM(B51:I51)/U49</f>
        <v>0.671875</v>
      </c>
    </row>
    <row r="51" spans="1:24" x14ac:dyDescent="0.25">
      <c r="A51" s="7" t="s">
        <v>63</v>
      </c>
      <c r="B51" s="7">
        <v>4</v>
      </c>
      <c r="C51" s="7">
        <v>6</v>
      </c>
      <c r="D51" s="7">
        <v>8</v>
      </c>
      <c r="E51" s="7">
        <v>6</v>
      </c>
      <c r="F51" s="7">
        <v>4</v>
      </c>
      <c r="G51" s="7">
        <v>7</v>
      </c>
      <c r="H51" s="7">
        <v>4</v>
      </c>
      <c r="I51" s="7">
        <v>4</v>
      </c>
      <c r="K51" s="7">
        <f>B50/(B50+B51)</f>
        <v>0.66666666666666663</v>
      </c>
      <c r="L51" s="7">
        <f t="shared" ref="L51" si="72">C50/(C50+C51)</f>
        <v>0.6470588235294118</v>
      </c>
      <c r="M51" s="7">
        <f t="shared" ref="M51" si="73">D50/(D50+D51)</f>
        <v>0.38461538461538464</v>
      </c>
      <c r="N51" s="7">
        <f t="shared" ref="N51" si="74">E50/(E50+E51)</f>
        <v>0.53846153846153844</v>
      </c>
      <c r="O51" s="7">
        <f t="shared" ref="O51" si="75">F50/(F50+F51)</f>
        <v>0.63636363636363635</v>
      </c>
      <c r="P51" s="7">
        <f t="shared" ref="P51" si="76">G50/(G50+G51)</f>
        <v>0.61111111111111116</v>
      </c>
      <c r="Q51" s="7">
        <f t="shared" ref="Q51" si="77">H50/(H50+H51)</f>
        <v>0.7142857142857143</v>
      </c>
      <c r="R51" s="7">
        <f t="shared" ref="R51" si="78">I50/(I50+I51)</f>
        <v>0.55555555555555558</v>
      </c>
      <c r="T51" s="7">
        <f t="shared" si="29"/>
        <v>0.59426480382362734</v>
      </c>
      <c r="U51" s="17">
        <f t="array" ref="U51">AVERAGE(IF(ISNUMBER(K51:R51),K51:R51))</f>
        <v>0.59426480382362734</v>
      </c>
      <c r="V51" s="7" t="s">
        <v>63</v>
      </c>
      <c r="W51" s="7">
        <f>W50</f>
        <v>1</v>
      </c>
      <c r="X51" s="7">
        <f>X50</f>
        <v>0.671875</v>
      </c>
    </row>
    <row r="52" spans="1:24" x14ac:dyDescent="0.25">
      <c r="A52" s="7" t="s">
        <v>68</v>
      </c>
      <c r="B52" s="7">
        <v>8</v>
      </c>
      <c r="C52" s="7">
        <v>13</v>
      </c>
      <c r="D52" s="7">
        <v>4</v>
      </c>
      <c r="E52" s="7">
        <v>10</v>
      </c>
      <c r="F52" s="7">
        <v>6</v>
      </c>
      <c r="G52" s="7">
        <v>8</v>
      </c>
      <c r="H52" s="7">
        <v>11</v>
      </c>
      <c r="I52" s="7">
        <v>7</v>
      </c>
      <c r="V52" s="7" t="s">
        <v>68</v>
      </c>
    </row>
    <row r="53" spans="1:24" x14ac:dyDescent="0.25">
      <c r="A53" s="7" t="s">
        <v>64</v>
      </c>
      <c r="B53" s="7">
        <v>3</v>
      </c>
      <c r="C53" s="7">
        <v>5</v>
      </c>
      <c r="D53" s="7">
        <v>3</v>
      </c>
      <c r="E53" s="7">
        <v>4</v>
      </c>
      <c r="F53" s="7">
        <v>4</v>
      </c>
      <c r="G53" s="7">
        <v>6</v>
      </c>
      <c r="H53" s="7">
        <v>6</v>
      </c>
      <c r="I53" s="7">
        <v>4</v>
      </c>
      <c r="K53" s="7">
        <f>B53</f>
        <v>3</v>
      </c>
      <c r="L53" s="7">
        <f t="shared" ref="L53" si="79">C53</f>
        <v>5</v>
      </c>
      <c r="M53" s="7">
        <f t="shared" ref="M53" si="80">D53</f>
        <v>3</v>
      </c>
      <c r="N53" s="7">
        <f t="shared" ref="N53" si="81">E53</f>
        <v>4</v>
      </c>
      <c r="O53" s="7">
        <f t="shared" ref="O53" si="82">F53</f>
        <v>4</v>
      </c>
      <c r="P53" s="7">
        <f t="shared" ref="P53" si="83">G53</f>
        <v>6</v>
      </c>
      <c r="Q53" s="7">
        <f t="shared" ref="Q53" si="84">H53</f>
        <v>6</v>
      </c>
      <c r="R53" s="7">
        <f t="shared" ref="R53" si="85">I53</f>
        <v>4</v>
      </c>
      <c r="T53" s="7">
        <f t="shared" ref="T53:T56" si="86">U53</f>
        <v>35</v>
      </c>
      <c r="U53" s="17">
        <f>SUM(K53:R53)</f>
        <v>35</v>
      </c>
      <c r="V53" s="7" t="s">
        <v>64</v>
      </c>
    </row>
    <row r="54" spans="1:24" x14ac:dyDescent="0.25">
      <c r="A54" s="7" t="s">
        <v>65</v>
      </c>
      <c r="B54" s="7">
        <v>2</v>
      </c>
      <c r="C54" s="7">
        <v>0</v>
      </c>
      <c r="D54" s="7">
        <v>3</v>
      </c>
      <c r="E54" s="7">
        <v>2</v>
      </c>
      <c r="F54" s="7">
        <v>2</v>
      </c>
      <c r="G54" s="7">
        <v>1</v>
      </c>
      <c r="H54" s="7">
        <v>2</v>
      </c>
      <c r="I54" s="7">
        <v>3</v>
      </c>
      <c r="K54" s="7">
        <f>B53/(B53+B54)</f>
        <v>0.6</v>
      </c>
      <c r="L54" s="7">
        <f t="shared" ref="L54" si="87">C53/(C53+C54)</f>
        <v>1</v>
      </c>
      <c r="M54" s="7">
        <f t="shared" ref="M54" si="88">D53/(D53+D54)</f>
        <v>0.5</v>
      </c>
      <c r="N54" s="7">
        <f t="shared" ref="N54" si="89">E53/(E53+E54)</f>
        <v>0.66666666666666663</v>
      </c>
      <c r="O54" s="7">
        <f t="shared" ref="O54" si="90">F53/(F53+F54)</f>
        <v>0.66666666666666663</v>
      </c>
      <c r="P54" s="7">
        <f t="shared" ref="P54" si="91">G53/(G53+G54)</f>
        <v>0.8571428571428571</v>
      </c>
      <c r="Q54" s="7">
        <f t="shared" ref="Q54" si="92">H53/(H53+H54)</f>
        <v>0.75</v>
      </c>
      <c r="R54" s="7">
        <f t="shared" ref="R54" si="93">I53/(I53+I54)</f>
        <v>0.5714285714285714</v>
      </c>
      <c r="T54" s="7">
        <f t="shared" si="86"/>
        <v>0.70148809523809519</v>
      </c>
      <c r="U54" s="17">
        <f t="array" ref="U54">AVERAGE(IF(ISNUMBER(K54:R54),K54:R54))</f>
        <v>0.70148809523809519</v>
      </c>
      <c r="V54" s="7" t="s">
        <v>65</v>
      </c>
    </row>
    <row r="55" spans="1:24" x14ac:dyDescent="0.25">
      <c r="A55" s="7" t="s">
        <v>66</v>
      </c>
      <c r="B55" s="7">
        <v>5</v>
      </c>
      <c r="C55" s="7">
        <v>6</v>
      </c>
      <c r="D55" s="7">
        <v>2</v>
      </c>
      <c r="E55" s="7">
        <v>3</v>
      </c>
      <c r="F55" s="7">
        <v>3</v>
      </c>
      <c r="G55" s="7">
        <v>5</v>
      </c>
      <c r="H55" s="7">
        <v>4</v>
      </c>
      <c r="I55" s="7">
        <v>1</v>
      </c>
      <c r="K55" s="7">
        <f>B55</f>
        <v>5</v>
      </c>
      <c r="L55" s="7">
        <f t="shared" ref="L55" si="94">C55</f>
        <v>6</v>
      </c>
      <c r="M55" s="7">
        <f t="shared" ref="M55" si="95">D55</f>
        <v>2</v>
      </c>
      <c r="N55" s="7">
        <f t="shared" ref="N55" si="96">E55</f>
        <v>3</v>
      </c>
      <c r="O55" s="7">
        <f t="shared" ref="O55" si="97">F55</f>
        <v>3</v>
      </c>
      <c r="P55" s="7">
        <f t="shared" ref="P55" si="98">G55</f>
        <v>5</v>
      </c>
      <c r="Q55" s="7">
        <f t="shared" ref="Q55" si="99">H55</f>
        <v>4</v>
      </c>
      <c r="R55" s="7">
        <f t="shared" ref="R55" si="100">I55</f>
        <v>1</v>
      </c>
      <c r="T55" s="7">
        <f t="shared" si="86"/>
        <v>29</v>
      </c>
      <c r="U55" s="17">
        <f>SUM(K55:R55)</f>
        <v>29</v>
      </c>
      <c r="V55" s="7" t="s">
        <v>66</v>
      </c>
    </row>
    <row r="56" spans="1:24" x14ac:dyDescent="0.25">
      <c r="A56" s="7" t="s">
        <v>67</v>
      </c>
      <c r="B56" s="7">
        <v>2</v>
      </c>
      <c r="C56" s="7">
        <v>6</v>
      </c>
      <c r="D56" s="7">
        <v>5</v>
      </c>
      <c r="E56" s="7">
        <v>4</v>
      </c>
      <c r="F56" s="7">
        <v>2</v>
      </c>
      <c r="G56" s="7">
        <v>6</v>
      </c>
      <c r="H56" s="7">
        <v>2</v>
      </c>
      <c r="I56" s="7">
        <v>1</v>
      </c>
      <c r="K56" s="7">
        <f>B55/(B55+B56)</f>
        <v>0.7142857142857143</v>
      </c>
      <c r="L56" s="7">
        <f t="shared" ref="L56" si="101">C55/(C55+C56)</f>
        <v>0.5</v>
      </c>
      <c r="M56" s="7">
        <f t="shared" ref="M56" si="102">D55/(D55+D56)</f>
        <v>0.2857142857142857</v>
      </c>
      <c r="N56" s="7">
        <f t="shared" ref="N56" si="103">E55/(E55+E56)</f>
        <v>0.42857142857142855</v>
      </c>
      <c r="O56" s="7">
        <f t="shared" ref="O56" si="104">F55/(F55+F56)</f>
        <v>0.6</v>
      </c>
      <c r="P56" s="7">
        <f t="shared" ref="P56" si="105">G55/(G55+G56)</f>
        <v>0.45454545454545453</v>
      </c>
      <c r="Q56" s="7">
        <f t="shared" ref="Q56" si="106">H55/(H55+H56)</f>
        <v>0.66666666666666663</v>
      </c>
      <c r="R56" s="7">
        <f t="shared" ref="R56" si="107">I55/(I55+I56)</f>
        <v>0.5</v>
      </c>
      <c r="T56" s="7">
        <f t="shared" si="86"/>
        <v>0.5187229437229437</v>
      </c>
      <c r="U56" s="17">
        <f t="array" ref="U56">AVERAGE(IF(ISNUMBER(K56:R56),K56:R56))</f>
        <v>0.5187229437229437</v>
      </c>
      <c r="V56" s="7" t="s">
        <v>67</v>
      </c>
    </row>
    <row r="58" spans="1:24" x14ac:dyDescent="0.25">
      <c r="A58" s="7" t="s">
        <v>34</v>
      </c>
      <c r="V58" s="7" t="s">
        <v>34</v>
      </c>
    </row>
    <row r="59" spans="1:24" x14ac:dyDescent="0.25">
      <c r="B59" s="17">
        <v>1</v>
      </c>
      <c r="C59" s="17">
        <v>2</v>
      </c>
      <c r="D59" s="17">
        <v>3</v>
      </c>
      <c r="E59" s="17">
        <v>4</v>
      </c>
      <c r="F59" s="17">
        <v>5</v>
      </c>
      <c r="G59" s="17">
        <v>6</v>
      </c>
      <c r="H59" s="17">
        <v>7</v>
      </c>
      <c r="I59" s="17">
        <v>8</v>
      </c>
      <c r="J59" s="17"/>
      <c r="K59" s="17">
        <v>1</v>
      </c>
      <c r="L59" s="17">
        <v>2</v>
      </c>
      <c r="M59" s="17">
        <v>3</v>
      </c>
      <c r="N59" s="17">
        <v>4</v>
      </c>
      <c r="O59" s="17">
        <v>5</v>
      </c>
      <c r="P59" s="17">
        <v>6</v>
      </c>
      <c r="Q59" s="17">
        <v>7</v>
      </c>
      <c r="R59" s="17">
        <v>8</v>
      </c>
      <c r="T59" s="22"/>
    </row>
    <row r="60" spans="1:24" x14ac:dyDescent="0.25">
      <c r="A60" s="7" t="s">
        <v>69</v>
      </c>
      <c r="B60" s="7">
        <v>12</v>
      </c>
      <c r="C60" s="7">
        <v>8</v>
      </c>
      <c r="D60" s="7">
        <v>8</v>
      </c>
      <c r="E60" s="7">
        <v>13</v>
      </c>
      <c r="F60" s="7">
        <v>7</v>
      </c>
      <c r="G60" s="7">
        <v>10</v>
      </c>
      <c r="H60" s="7">
        <v>9</v>
      </c>
      <c r="I60" s="7">
        <v>14</v>
      </c>
      <c r="K60" s="7">
        <f>B60</f>
        <v>12</v>
      </c>
      <c r="L60" s="7">
        <f t="shared" ref="L60:L61" si="108">C60</f>
        <v>8</v>
      </c>
      <c r="M60" s="7">
        <f t="shared" ref="M60:M61" si="109">D60</f>
        <v>8</v>
      </c>
      <c r="N60" s="7">
        <f t="shared" ref="N60:N61" si="110">E60</f>
        <v>13</v>
      </c>
      <c r="O60" s="7">
        <f t="shared" ref="O60:O61" si="111">F60</f>
        <v>7</v>
      </c>
      <c r="P60" s="7">
        <f t="shared" ref="P60:P61" si="112">G60</f>
        <v>10</v>
      </c>
      <c r="Q60" s="7">
        <f t="shared" ref="Q60:Q61" si="113">H60</f>
        <v>9</v>
      </c>
      <c r="R60" s="7">
        <f t="shared" ref="R60:R61" si="114">I60</f>
        <v>14</v>
      </c>
      <c r="T60" s="7">
        <f>U60</f>
        <v>81</v>
      </c>
      <c r="U60" s="17">
        <f>SUM(K60:R60)</f>
        <v>81</v>
      </c>
      <c r="V60" s="7" t="s">
        <v>69</v>
      </c>
    </row>
    <row r="61" spans="1:24" x14ac:dyDescent="0.25">
      <c r="A61" s="7" t="s">
        <v>62</v>
      </c>
      <c r="B61" s="7">
        <v>7</v>
      </c>
      <c r="C61" s="7">
        <v>4</v>
      </c>
      <c r="D61" s="7">
        <v>9</v>
      </c>
      <c r="E61" s="7">
        <v>17</v>
      </c>
      <c r="F61" s="7">
        <v>8</v>
      </c>
      <c r="G61" s="7">
        <v>10</v>
      </c>
      <c r="H61" s="7">
        <v>8</v>
      </c>
      <c r="I61" s="7">
        <v>15</v>
      </c>
      <c r="K61" s="7">
        <f>B61</f>
        <v>7</v>
      </c>
      <c r="L61" s="7">
        <f t="shared" si="108"/>
        <v>4</v>
      </c>
      <c r="M61" s="7">
        <f t="shared" si="109"/>
        <v>9</v>
      </c>
      <c r="N61" s="7">
        <f t="shared" si="110"/>
        <v>17</v>
      </c>
      <c r="O61" s="7">
        <f t="shared" si="111"/>
        <v>8</v>
      </c>
      <c r="P61" s="7">
        <f t="shared" si="112"/>
        <v>10</v>
      </c>
      <c r="Q61" s="7">
        <f t="shared" si="113"/>
        <v>8</v>
      </c>
      <c r="R61" s="7">
        <f t="shared" si="114"/>
        <v>15</v>
      </c>
      <c r="T61" s="7">
        <f t="shared" ref="T61:T62" si="115">U61</f>
        <v>78</v>
      </c>
      <c r="U61" s="17">
        <f>SUM(K61:R61)</f>
        <v>78</v>
      </c>
      <c r="V61" s="7" t="s">
        <v>62</v>
      </c>
      <c r="W61" s="7">
        <f>U61/U60</f>
        <v>0.96296296296296291</v>
      </c>
      <c r="X61" s="7">
        <f>SUM(B62:I62)/U60</f>
        <v>0.96296296296296291</v>
      </c>
    </row>
    <row r="62" spans="1:24" x14ac:dyDescent="0.25">
      <c r="A62" s="7" t="s">
        <v>63</v>
      </c>
      <c r="B62" s="7">
        <v>9</v>
      </c>
      <c r="C62" s="7">
        <v>9</v>
      </c>
      <c r="D62" s="7">
        <v>8</v>
      </c>
      <c r="E62" s="7">
        <v>14</v>
      </c>
      <c r="F62" s="7">
        <v>6</v>
      </c>
      <c r="G62" s="7">
        <v>11</v>
      </c>
      <c r="H62" s="7">
        <v>7</v>
      </c>
      <c r="I62" s="7">
        <v>14</v>
      </c>
      <c r="K62" s="7">
        <f>B61/(B61+B62)</f>
        <v>0.4375</v>
      </c>
      <c r="L62" s="7">
        <f t="shared" ref="L62" si="116">C61/(C61+C62)</f>
        <v>0.30769230769230771</v>
      </c>
      <c r="M62" s="7">
        <f t="shared" ref="M62" si="117">D61/(D61+D62)</f>
        <v>0.52941176470588236</v>
      </c>
      <c r="N62" s="7">
        <f t="shared" ref="N62" si="118">E61/(E61+E62)</f>
        <v>0.54838709677419351</v>
      </c>
      <c r="O62" s="7">
        <f t="shared" ref="O62" si="119">F61/(F61+F62)</f>
        <v>0.5714285714285714</v>
      </c>
      <c r="P62" s="7">
        <f t="shared" ref="P62" si="120">G61/(G61+G62)</f>
        <v>0.47619047619047616</v>
      </c>
      <c r="Q62" s="7">
        <f t="shared" ref="Q62" si="121">H61/(H61+H62)</f>
        <v>0.53333333333333333</v>
      </c>
      <c r="R62" s="7">
        <f t="shared" ref="R62" si="122">I61/(I61+I62)</f>
        <v>0.51724137931034486</v>
      </c>
      <c r="T62" s="7">
        <f t="shared" si="115"/>
        <v>0.49014811617938864</v>
      </c>
      <c r="U62" s="17">
        <f t="array" ref="U62">AVERAGE(IF(ISNUMBER(K62:R62),K62:R62))</f>
        <v>0.49014811617938864</v>
      </c>
      <c r="V62" s="7" t="s">
        <v>63</v>
      </c>
      <c r="W62" s="7">
        <f>W61</f>
        <v>0.96296296296296291</v>
      </c>
      <c r="X62" s="7">
        <f>X61</f>
        <v>0.96296296296296291</v>
      </c>
    </row>
    <row r="63" spans="1:24" x14ac:dyDescent="0.25">
      <c r="A63" s="7" t="s">
        <v>68</v>
      </c>
      <c r="B63" s="7">
        <v>10</v>
      </c>
      <c r="C63" s="7">
        <v>8</v>
      </c>
      <c r="D63" s="7">
        <v>8</v>
      </c>
      <c r="E63" s="7">
        <v>14</v>
      </c>
      <c r="F63" s="7">
        <v>6</v>
      </c>
      <c r="G63" s="7">
        <v>10</v>
      </c>
      <c r="H63" s="7">
        <v>11</v>
      </c>
      <c r="I63" s="7">
        <v>19</v>
      </c>
      <c r="V63" s="7" t="s">
        <v>68</v>
      </c>
    </row>
    <row r="64" spans="1:24" x14ac:dyDescent="0.25">
      <c r="A64" s="7" t="s">
        <v>64</v>
      </c>
      <c r="B64" s="7">
        <v>6</v>
      </c>
      <c r="C64" s="7">
        <v>2</v>
      </c>
      <c r="D64" s="7">
        <v>3</v>
      </c>
      <c r="E64" s="7">
        <v>5</v>
      </c>
      <c r="F64" s="7">
        <v>5</v>
      </c>
      <c r="G64" s="7">
        <v>6</v>
      </c>
      <c r="H64" s="7">
        <v>2</v>
      </c>
      <c r="I64" s="7">
        <v>10</v>
      </c>
      <c r="K64" s="7">
        <f>B64</f>
        <v>6</v>
      </c>
      <c r="L64" s="7">
        <f t="shared" ref="L64" si="123">C64</f>
        <v>2</v>
      </c>
      <c r="M64" s="7">
        <f t="shared" ref="M64" si="124">D64</f>
        <v>3</v>
      </c>
      <c r="N64" s="7">
        <f t="shared" ref="N64" si="125">E64</f>
        <v>5</v>
      </c>
      <c r="O64" s="7">
        <f t="shared" ref="O64" si="126">F64</f>
        <v>5</v>
      </c>
      <c r="P64" s="7">
        <f t="shared" ref="P64" si="127">G64</f>
        <v>6</v>
      </c>
      <c r="Q64" s="7">
        <f t="shared" ref="Q64" si="128">H64</f>
        <v>2</v>
      </c>
      <c r="R64" s="7">
        <f t="shared" ref="R64" si="129">I64</f>
        <v>10</v>
      </c>
      <c r="T64" s="7">
        <f t="shared" ref="T64:T67" si="130">U64</f>
        <v>39</v>
      </c>
      <c r="U64" s="17">
        <f>SUM(K64:R64)</f>
        <v>39</v>
      </c>
      <c r="V64" s="7" t="s">
        <v>64</v>
      </c>
    </row>
    <row r="65" spans="1:24" x14ac:dyDescent="0.25">
      <c r="A65" s="7" t="s">
        <v>65</v>
      </c>
      <c r="B65" s="7">
        <v>6</v>
      </c>
      <c r="C65" s="7">
        <v>4</v>
      </c>
      <c r="D65" s="7">
        <v>3</v>
      </c>
      <c r="E65" s="7">
        <v>8</v>
      </c>
      <c r="F65" s="7">
        <v>1</v>
      </c>
      <c r="G65" s="7">
        <v>7</v>
      </c>
      <c r="H65" s="7">
        <v>4</v>
      </c>
      <c r="I65" s="7">
        <v>6</v>
      </c>
      <c r="K65" s="7">
        <f>B64/(B64+B65)</f>
        <v>0.5</v>
      </c>
      <c r="L65" s="7">
        <f t="shared" ref="L65" si="131">C64/(C64+C65)</f>
        <v>0.33333333333333331</v>
      </c>
      <c r="M65" s="7">
        <f t="shared" ref="M65" si="132">D64/(D64+D65)</f>
        <v>0.5</v>
      </c>
      <c r="N65" s="7">
        <f t="shared" ref="N65" si="133">E64/(E64+E65)</f>
        <v>0.38461538461538464</v>
      </c>
      <c r="O65" s="7">
        <f t="shared" ref="O65" si="134">F64/(F64+F65)</f>
        <v>0.83333333333333337</v>
      </c>
      <c r="P65" s="7">
        <f t="shared" ref="P65" si="135">G64/(G64+G65)</f>
        <v>0.46153846153846156</v>
      </c>
      <c r="Q65" s="7">
        <f t="shared" ref="Q65" si="136">H64/(H64+H65)</f>
        <v>0.33333333333333331</v>
      </c>
      <c r="R65" s="7">
        <f t="shared" ref="R65" si="137">I64/(I64+I65)</f>
        <v>0.625</v>
      </c>
      <c r="T65" s="7">
        <f t="shared" si="130"/>
        <v>0.49639423076923078</v>
      </c>
      <c r="U65" s="17">
        <f t="array" ref="U65">AVERAGE(IF(ISNUMBER(K65:R65),K65:R65))</f>
        <v>0.49639423076923078</v>
      </c>
      <c r="V65" s="7" t="s">
        <v>65</v>
      </c>
    </row>
    <row r="66" spans="1:24" x14ac:dyDescent="0.25">
      <c r="A66" s="7" t="s">
        <v>66</v>
      </c>
      <c r="B66" s="7">
        <v>1</v>
      </c>
      <c r="C66" s="7">
        <v>2</v>
      </c>
      <c r="D66" s="7">
        <v>6</v>
      </c>
      <c r="E66" s="7">
        <v>12</v>
      </c>
      <c r="F66" s="7">
        <v>3</v>
      </c>
      <c r="G66" s="7">
        <v>4</v>
      </c>
      <c r="H66" s="7">
        <v>6</v>
      </c>
      <c r="I66" s="7">
        <v>5</v>
      </c>
      <c r="K66" s="7">
        <f>B66</f>
        <v>1</v>
      </c>
      <c r="L66" s="7">
        <f t="shared" ref="L66" si="138">C66</f>
        <v>2</v>
      </c>
      <c r="M66" s="7">
        <f t="shared" ref="M66" si="139">D66</f>
        <v>6</v>
      </c>
      <c r="N66" s="7">
        <f t="shared" ref="N66" si="140">E66</f>
        <v>12</v>
      </c>
      <c r="O66" s="7">
        <f t="shared" ref="O66" si="141">F66</f>
        <v>3</v>
      </c>
      <c r="P66" s="7">
        <f t="shared" ref="P66" si="142">G66</f>
        <v>4</v>
      </c>
      <c r="Q66" s="7">
        <f t="shared" ref="Q66" si="143">H66</f>
        <v>6</v>
      </c>
      <c r="R66" s="7">
        <f t="shared" ref="R66" si="144">I66</f>
        <v>5</v>
      </c>
      <c r="T66" s="7">
        <f t="shared" si="130"/>
        <v>39</v>
      </c>
      <c r="U66" s="17">
        <f>SUM(K66:R66)</f>
        <v>39</v>
      </c>
      <c r="V66" s="7" t="s">
        <v>66</v>
      </c>
    </row>
    <row r="67" spans="1:24" x14ac:dyDescent="0.25">
      <c r="A67" s="7" t="s">
        <v>67</v>
      </c>
      <c r="B67" s="7">
        <v>3</v>
      </c>
      <c r="C67" s="7">
        <v>5</v>
      </c>
      <c r="D67" s="7">
        <v>5</v>
      </c>
      <c r="E67" s="7">
        <v>6</v>
      </c>
      <c r="F67" s="7">
        <v>5</v>
      </c>
      <c r="G67" s="7">
        <v>4</v>
      </c>
      <c r="H67" s="7">
        <v>3</v>
      </c>
      <c r="I67" s="7">
        <v>8</v>
      </c>
      <c r="K67" s="7">
        <f>B66/(B66+B67)</f>
        <v>0.25</v>
      </c>
      <c r="L67" s="7">
        <f t="shared" ref="L67" si="145">C66/(C66+C67)</f>
        <v>0.2857142857142857</v>
      </c>
      <c r="M67" s="7">
        <f t="shared" ref="M67" si="146">D66/(D66+D67)</f>
        <v>0.54545454545454541</v>
      </c>
      <c r="N67" s="7">
        <f t="shared" ref="N67" si="147">E66/(E66+E67)</f>
        <v>0.66666666666666663</v>
      </c>
      <c r="O67" s="7">
        <f t="shared" ref="O67" si="148">F66/(F66+F67)</f>
        <v>0.375</v>
      </c>
      <c r="P67" s="7">
        <f t="shared" ref="P67" si="149">G66/(G66+G67)</f>
        <v>0.5</v>
      </c>
      <c r="Q67" s="7">
        <f t="shared" ref="Q67" si="150">H66/(H66+H67)</f>
        <v>0.66666666666666663</v>
      </c>
      <c r="R67" s="7">
        <f t="shared" ref="R67" si="151">I66/(I66+I67)</f>
        <v>0.38461538461538464</v>
      </c>
      <c r="T67" s="7">
        <f t="shared" si="130"/>
        <v>0.45926469363969358</v>
      </c>
      <c r="U67" s="17">
        <f t="array" ref="U67">AVERAGE(IF(ISNUMBER(K67:R67),K67:R67))</f>
        <v>0.45926469363969358</v>
      </c>
      <c r="V67" s="7" t="s">
        <v>67</v>
      </c>
    </row>
    <row r="69" spans="1:24" s="18" customFormat="1" x14ac:dyDescent="0.25">
      <c r="A69" s="18" t="s">
        <v>16</v>
      </c>
      <c r="U69" s="19"/>
    </row>
    <row r="70" spans="1:24" x14ac:dyDescent="0.25">
      <c r="A70" s="7" t="s">
        <v>59</v>
      </c>
      <c r="V70" s="7" t="s">
        <v>59</v>
      </c>
    </row>
    <row r="71" spans="1:24" x14ac:dyDescent="0.25">
      <c r="B71" s="17">
        <v>1</v>
      </c>
      <c r="C71" s="17">
        <v>2</v>
      </c>
      <c r="D71" s="17">
        <v>3</v>
      </c>
      <c r="E71" s="17">
        <v>4</v>
      </c>
      <c r="F71" s="17">
        <v>5</v>
      </c>
      <c r="G71" s="17">
        <v>6</v>
      </c>
      <c r="H71" s="17">
        <v>7</v>
      </c>
      <c r="I71" s="17">
        <v>8</v>
      </c>
      <c r="J71" s="17"/>
      <c r="K71" s="17">
        <v>1</v>
      </c>
      <c r="L71" s="17">
        <v>2</v>
      </c>
      <c r="M71" s="17">
        <v>3</v>
      </c>
      <c r="N71" s="17">
        <v>4</v>
      </c>
      <c r="O71" s="17">
        <v>5</v>
      </c>
      <c r="P71" s="17">
        <v>6</v>
      </c>
      <c r="Q71" s="17">
        <v>7</v>
      </c>
      <c r="R71" s="17">
        <v>8</v>
      </c>
    </row>
    <row r="72" spans="1:24" x14ac:dyDescent="0.25">
      <c r="A72" s="7" t="s">
        <v>69</v>
      </c>
      <c r="B72" s="7">
        <v>16</v>
      </c>
      <c r="C72" s="7">
        <v>13</v>
      </c>
      <c r="D72" s="7">
        <v>13</v>
      </c>
      <c r="E72" s="7">
        <v>15</v>
      </c>
      <c r="F72" s="7">
        <v>0</v>
      </c>
      <c r="G72" s="7">
        <v>15</v>
      </c>
      <c r="H72" s="7">
        <v>16</v>
      </c>
      <c r="I72" s="7">
        <v>14</v>
      </c>
      <c r="K72" s="7">
        <f>B72</f>
        <v>16</v>
      </c>
      <c r="L72" s="7">
        <f t="shared" ref="L72:L73" si="152">C72</f>
        <v>13</v>
      </c>
      <c r="M72" s="7">
        <f t="shared" ref="M72:M73" si="153">D72</f>
        <v>13</v>
      </c>
      <c r="N72" s="7">
        <f t="shared" ref="N72:N73" si="154">E72</f>
        <v>15</v>
      </c>
      <c r="O72" s="7">
        <f t="shared" ref="O72:O73" si="155">F72</f>
        <v>0</v>
      </c>
      <c r="P72" s="7">
        <f t="shared" ref="P72:P73" si="156">G72</f>
        <v>15</v>
      </c>
      <c r="Q72" s="7">
        <f t="shared" ref="Q72:Q73" si="157">H72</f>
        <v>16</v>
      </c>
      <c r="R72" s="7">
        <f t="shared" ref="R72:R73" si="158">I72</f>
        <v>14</v>
      </c>
      <c r="T72" s="7">
        <f>U72</f>
        <v>102</v>
      </c>
      <c r="U72" s="17">
        <f>SUM(K72:R72)</f>
        <v>102</v>
      </c>
      <c r="V72" s="7" t="s">
        <v>69</v>
      </c>
    </row>
    <row r="73" spans="1:24" x14ac:dyDescent="0.25">
      <c r="A73" s="7" t="s">
        <v>62</v>
      </c>
      <c r="B73" s="7">
        <v>7</v>
      </c>
      <c r="C73" s="7">
        <v>8</v>
      </c>
      <c r="D73" s="7">
        <v>15</v>
      </c>
      <c r="E73" s="7">
        <v>13</v>
      </c>
      <c r="F73" s="7">
        <v>0</v>
      </c>
      <c r="G73" s="7">
        <v>11</v>
      </c>
      <c r="H73" s="7">
        <v>8</v>
      </c>
      <c r="I73" s="7">
        <v>7</v>
      </c>
      <c r="K73" s="7">
        <f>B73</f>
        <v>7</v>
      </c>
      <c r="L73" s="7">
        <f t="shared" si="152"/>
        <v>8</v>
      </c>
      <c r="M73" s="7">
        <f t="shared" si="153"/>
        <v>15</v>
      </c>
      <c r="N73" s="7">
        <f t="shared" si="154"/>
        <v>13</v>
      </c>
      <c r="O73" s="7">
        <f t="shared" si="155"/>
        <v>0</v>
      </c>
      <c r="P73" s="7">
        <f t="shared" si="156"/>
        <v>11</v>
      </c>
      <c r="Q73" s="7">
        <f t="shared" si="157"/>
        <v>8</v>
      </c>
      <c r="R73" s="7">
        <f t="shared" si="158"/>
        <v>7</v>
      </c>
      <c r="T73" s="7">
        <f t="shared" ref="T73:T85" si="159">U73</f>
        <v>69</v>
      </c>
      <c r="U73" s="17">
        <f>SUM(K73:R73)</f>
        <v>69</v>
      </c>
      <c r="V73" s="7" t="s">
        <v>62</v>
      </c>
      <c r="W73" s="7">
        <f>U73/U72</f>
        <v>0.67647058823529416</v>
      </c>
      <c r="X73" s="7">
        <f>SUM(B74:I74)/U72</f>
        <v>0.71568627450980393</v>
      </c>
    </row>
    <row r="74" spans="1:24" x14ac:dyDescent="0.25">
      <c r="A74" s="7" t="s">
        <v>63</v>
      </c>
      <c r="B74" s="7">
        <v>10</v>
      </c>
      <c r="C74" s="7">
        <v>5</v>
      </c>
      <c r="D74" s="7">
        <v>15</v>
      </c>
      <c r="E74" s="7">
        <v>13</v>
      </c>
      <c r="F74" s="7">
        <v>0</v>
      </c>
      <c r="G74" s="7">
        <v>11</v>
      </c>
      <c r="H74" s="7">
        <v>14</v>
      </c>
      <c r="I74" s="7">
        <v>5</v>
      </c>
      <c r="K74" s="7">
        <f>B73/(B73+B74)</f>
        <v>0.41176470588235292</v>
      </c>
      <c r="L74" s="7">
        <f t="shared" ref="L74" si="160">C73/(C73+C74)</f>
        <v>0.61538461538461542</v>
      </c>
      <c r="M74" s="7">
        <f t="shared" ref="M74" si="161">D73/(D73+D74)</f>
        <v>0.5</v>
      </c>
      <c r="N74" s="7">
        <f t="shared" ref="N74" si="162">E73/(E73+E74)</f>
        <v>0.5</v>
      </c>
      <c r="O74" s="7" t="e">
        <f t="shared" ref="O74" si="163">F73/(F73+F74)</f>
        <v>#DIV/0!</v>
      </c>
      <c r="P74" s="7">
        <f t="shared" ref="P74" si="164">G73/(G73+G74)</f>
        <v>0.5</v>
      </c>
      <c r="Q74" s="7">
        <f t="shared" ref="Q74" si="165">H73/(H73+H74)</f>
        <v>0.36363636363636365</v>
      </c>
      <c r="R74" s="7">
        <f t="shared" ref="R74" si="166">I73/(I73+I74)</f>
        <v>0.58333333333333337</v>
      </c>
      <c r="T74" s="7">
        <f t="shared" si="159"/>
        <v>0.49630271689095223</v>
      </c>
      <c r="U74" s="17">
        <f t="array" ref="U74">AVERAGE(IF(ISNUMBER(K74:R74),K74:R74))</f>
        <v>0.49630271689095223</v>
      </c>
      <c r="V74" s="7" t="s">
        <v>63</v>
      </c>
      <c r="W74" s="7">
        <f>W73</f>
        <v>0.67647058823529416</v>
      </c>
      <c r="X74" s="7">
        <f>X73</f>
        <v>0.71568627450980393</v>
      </c>
    </row>
    <row r="75" spans="1:24" x14ac:dyDescent="0.25">
      <c r="A75" s="7" t="s">
        <v>68</v>
      </c>
      <c r="B75" s="7">
        <v>10</v>
      </c>
      <c r="C75" s="7">
        <v>11</v>
      </c>
      <c r="D75" s="7">
        <v>6</v>
      </c>
      <c r="E75" s="7">
        <v>14</v>
      </c>
      <c r="F75" s="7">
        <v>0</v>
      </c>
      <c r="G75" s="7">
        <v>15</v>
      </c>
      <c r="H75" s="7">
        <v>10</v>
      </c>
      <c r="I75" s="7">
        <v>9</v>
      </c>
      <c r="V75" s="7" t="s">
        <v>68</v>
      </c>
    </row>
    <row r="76" spans="1:24" x14ac:dyDescent="0.25">
      <c r="A76" s="7" t="s">
        <v>64</v>
      </c>
      <c r="B76" s="7">
        <v>5</v>
      </c>
      <c r="C76" s="7">
        <v>4</v>
      </c>
      <c r="D76" s="7">
        <v>5</v>
      </c>
      <c r="E76" s="7">
        <v>8</v>
      </c>
      <c r="F76" s="7">
        <v>0</v>
      </c>
      <c r="G76" s="7">
        <v>9</v>
      </c>
      <c r="H76" s="7">
        <v>3</v>
      </c>
      <c r="I76" s="7">
        <v>6</v>
      </c>
      <c r="K76" s="7">
        <f>B76</f>
        <v>5</v>
      </c>
      <c r="L76" s="7">
        <f t="shared" ref="L76" si="167">C76</f>
        <v>4</v>
      </c>
      <c r="M76" s="7">
        <f t="shared" ref="M76" si="168">D76</f>
        <v>5</v>
      </c>
      <c r="N76" s="7">
        <f t="shared" ref="N76" si="169">E76</f>
        <v>8</v>
      </c>
      <c r="O76" s="7">
        <f t="shared" ref="O76" si="170">F76</f>
        <v>0</v>
      </c>
      <c r="P76" s="7">
        <f t="shared" ref="P76" si="171">G76</f>
        <v>9</v>
      </c>
      <c r="Q76" s="7">
        <f t="shared" ref="Q76" si="172">H76</f>
        <v>3</v>
      </c>
      <c r="R76" s="7">
        <f t="shared" ref="R76" si="173">I76</f>
        <v>6</v>
      </c>
      <c r="T76" s="7">
        <f t="shared" si="159"/>
        <v>40</v>
      </c>
      <c r="U76" s="17">
        <f>SUM(K76:R76)</f>
        <v>40</v>
      </c>
      <c r="V76" s="7" t="s">
        <v>64</v>
      </c>
    </row>
    <row r="77" spans="1:24" x14ac:dyDescent="0.25">
      <c r="A77" s="7" t="s">
        <v>65</v>
      </c>
      <c r="B77" s="7">
        <v>1</v>
      </c>
      <c r="C77" s="7">
        <v>4</v>
      </c>
      <c r="D77" s="7">
        <v>4</v>
      </c>
      <c r="E77" s="7">
        <v>6</v>
      </c>
      <c r="F77" s="7">
        <v>0</v>
      </c>
      <c r="G77" s="7">
        <v>7</v>
      </c>
      <c r="H77" s="7">
        <v>6</v>
      </c>
      <c r="I77" s="7">
        <v>0</v>
      </c>
      <c r="K77" s="7">
        <f>B76/(B76+B77)</f>
        <v>0.83333333333333337</v>
      </c>
      <c r="L77" s="7">
        <f t="shared" ref="L77" si="174">C76/(C76+C77)</f>
        <v>0.5</v>
      </c>
      <c r="M77" s="7">
        <f t="shared" ref="M77" si="175">D76/(D76+D77)</f>
        <v>0.55555555555555558</v>
      </c>
      <c r="N77" s="7">
        <f t="shared" ref="N77" si="176">E76/(E76+E77)</f>
        <v>0.5714285714285714</v>
      </c>
      <c r="O77" s="7" t="e">
        <f t="shared" ref="O77" si="177">F76/(F76+F77)</f>
        <v>#DIV/0!</v>
      </c>
      <c r="P77" s="7">
        <f t="shared" ref="P77" si="178">G76/(G76+G77)</f>
        <v>0.5625</v>
      </c>
      <c r="Q77" s="7">
        <f t="shared" ref="Q77" si="179">H76/(H76+H77)</f>
        <v>0.33333333333333331</v>
      </c>
      <c r="R77" s="7">
        <f t="shared" ref="R77" si="180">I76/(I76+I77)</f>
        <v>1</v>
      </c>
      <c r="T77" s="7">
        <f t="shared" si="159"/>
        <v>0.62230725623582772</v>
      </c>
      <c r="U77" s="22">
        <f t="array" ref="U77">AVERAGE(IF(ISNUMBER(K77:R77),K77:R77))</f>
        <v>0.62230725623582772</v>
      </c>
      <c r="V77" s="7" t="s">
        <v>65</v>
      </c>
    </row>
    <row r="78" spans="1:24" x14ac:dyDescent="0.25">
      <c r="A78" s="7" t="s">
        <v>66</v>
      </c>
      <c r="B78" s="7">
        <v>2</v>
      </c>
      <c r="C78" s="7">
        <v>4</v>
      </c>
      <c r="D78" s="7">
        <v>10</v>
      </c>
      <c r="E78" s="7">
        <v>5</v>
      </c>
      <c r="F78" s="7">
        <v>0</v>
      </c>
      <c r="G78" s="7">
        <v>2</v>
      </c>
      <c r="H78" s="7">
        <v>5</v>
      </c>
      <c r="I78" s="7">
        <v>1</v>
      </c>
      <c r="K78" s="7">
        <f>B78</f>
        <v>2</v>
      </c>
      <c r="L78" s="7">
        <f t="shared" ref="L78" si="181">C78</f>
        <v>4</v>
      </c>
      <c r="M78" s="7">
        <f t="shared" ref="M78" si="182">D78</f>
        <v>10</v>
      </c>
      <c r="N78" s="7">
        <f t="shared" ref="N78" si="183">E78</f>
        <v>5</v>
      </c>
      <c r="O78" s="7">
        <f t="shared" ref="O78" si="184">F78</f>
        <v>0</v>
      </c>
      <c r="P78" s="7">
        <f t="shared" ref="P78" si="185">G78</f>
        <v>2</v>
      </c>
      <c r="Q78" s="7">
        <f t="shared" ref="Q78" si="186">H78</f>
        <v>5</v>
      </c>
      <c r="R78" s="7">
        <f t="shared" ref="R78" si="187">I78</f>
        <v>1</v>
      </c>
      <c r="T78" s="7">
        <f t="shared" si="159"/>
        <v>29</v>
      </c>
      <c r="U78" s="17">
        <f>SUM(K78:R78)</f>
        <v>29</v>
      </c>
      <c r="V78" s="7" t="s">
        <v>66</v>
      </c>
    </row>
    <row r="79" spans="1:24" x14ac:dyDescent="0.25">
      <c r="A79" s="7" t="s">
        <v>67</v>
      </c>
      <c r="B79" s="7">
        <v>9</v>
      </c>
      <c r="C79" s="7">
        <v>1</v>
      </c>
      <c r="D79" s="7">
        <v>11</v>
      </c>
      <c r="E79" s="7">
        <v>7</v>
      </c>
      <c r="F79" s="7">
        <v>0</v>
      </c>
      <c r="G79" s="7">
        <v>4</v>
      </c>
      <c r="H79" s="7">
        <v>8</v>
      </c>
      <c r="I79" s="7">
        <v>5</v>
      </c>
      <c r="K79" s="7">
        <f>B78/(B78+B79)</f>
        <v>0.18181818181818182</v>
      </c>
      <c r="L79" s="7">
        <f t="shared" ref="L79" si="188">C78/(C78+C79)</f>
        <v>0.8</v>
      </c>
      <c r="M79" s="7">
        <f t="shared" ref="M79" si="189">D78/(D78+D79)</f>
        <v>0.47619047619047616</v>
      </c>
      <c r="N79" s="7">
        <f t="shared" ref="N79" si="190">E78/(E78+E79)</f>
        <v>0.41666666666666669</v>
      </c>
      <c r="O79" s="7" t="e">
        <f t="shared" ref="O79" si="191">F78/(F78+F79)</f>
        <v>#DIV/0!</v>
      </c>
      <c r="P79" s="7">
        <f t="shared" ref="P79" si="192">G78/(G78+G79)</f>
        <v>0.33333333333333331</v>
      </c>
      <c r="Q79" s="7">
        <f t="shared" ref="Q79" si="193">H78/(H78+H79)</f>
        <v>0.38461538461538464</v>
      </c>
      <c r="R79" s="7">
        <f t="shared" ref="R79" si="194">I78/(I78+I79)</f>
        <v>0.16666666666666666</v>
      </c>
      <c r="T79" s="7">
        <f t="shared" si="159"/>
        <v>0.39418438704152992</v>
      </c>
      <c r="U79" s="17">
        <f t="array" ref="U79">AVERAGE(IF(ISNUMBER(K79:R79),K79:R79))</f>
        <v>0.39418438704152992</v>
      </c>
      <c r="V79" s="7" t="s">
        <v>67</v>
      </c>
    </row>
    <row r="81" spans="1:24" x14ac:dyDescent="0.25">
      <c r="A81" s="7" t="s">
        <v>33</v>
      </c>
      <c r="V81" s="7" t="s">
        <v>33</v>
      </c>
    </row>
    <row r="82" spans="1:24" x14ac:dyDescent="0.25">
      <c r="B82" s="17">
        <v>1</v>
      </c>
      <c r="C82" s="17">
        <v>2</v>
      </c>
      <c r="D82" s="17">
        <v>3</v>
      </c>
      <c r="E82" s="17">
        <v>4</v>
      </c>
      <c r="F82" s="17">
        <v>5</v>
      </c>
      <c r="G82" s="17">
        <v>6</v>
      </c>
      <c r="H82" s="17">
        <v>7</v>
      </c>
      <c r="I82" s="17">
        <v>8</v>
      </c>
      <c r="J82" s="17"/>
      <c r="K82" s="17">
        <v>1</v>
      </c>
      <c r="L82" s="17">
        <v>2</v>
      </c>
      <c r="M82" s="17">
        <v>3</v>
      </c>
      <c r="N82" s="17">
        <v>4</v>
      </c>
      <c r="O82" s="17">
        <v>5</v>
      </c>
      <c r="P82" s="17">
        <v>6</v>
      </c>
      <c r="Q82" s="17">
        <v>7</v>
      </c>
      <c r="R82" s="17">
        <v>8</v>
      </c>
    </row>
    <row r="83" spans="1:24" x14ac:dyDescent="0.25">
      <c r="A83" s="7" t="s">
        <v>69</v>
      </c>
      <c r="B83" s="7">
        <v>13</v>
      </c>
      <c r="C83" s="7">
        <v>9</v>
      </c>
      <c r="D83" s="7">
        <v>15</v>
      </c>
      <c r="E83" s="7">
        <v>12</v>
      </c>
      <c r="F83" s="7">
        <v>14</v>
      </c>
      <c r="G83" s="7">
        <v>16</v>
      </c>
      <c r="H83" s="7">
        <v>12</v>
      </c>
      <c r="I83" s="7">
        <v>17</v>
      </c>
      <c r="K83" s="7">
        <f>B83</f>
        <v>13</v>
      </c>
      <c r="L83" s="7">
        <f t="shared" ref="L83:L84" si="195">C83</f>
        <v>9</v>
      </c>
      <c r="M83" s="7">
        <f t="shared" ref="M83:M84" si="196">D83</f>
        <v>15</v>
      </c>
      <c r="N83" s="7">
        <f t="shared" ref="N83:N84" si="197">E83</f>
        <v>12</v>
      </c>
      <c r="O83" s="7">
        <f t="shared" ref="O83:O84" si="198">F83</f>
        <v>14</v>
      </c>
      <c r="P83" s="7">
        <f t="shared" ref="P83:P84" si="199">G83</f>
        <v>16</v>
      </c>
      <c r="Q83" s="7">
        <f t="shared" ref="Q83:Q84" si="200">H83</f>
        <v>12</v>
      </c>
      <c r="R83" s="7">
        <f t="shared" ref="R83:R84" si="201">I83</f>
        <v>17</v>
      </c>
      <c r="T83" s="7">
        <f t="shared" si="159"/>
        <v>108</v>
      </c>
      <c r="U83" s="17">
        <f>SUM(K83:R83)</f>
        <v>108</v>
      </c>
      <c r="V83" s="7" t="s">
        <v>69</v>
      </c>
    </row>
    <row r="84" spans="1:24" x14ac:dyDescent="0.25">
      <c r="A84" s="7" t="s">
        <v>62</v>
      </c>
      <c r="B84" s="7">
        <v>8</v>
      </c>
      <c r="C84" s="7">
        <v>2</v>
      </c>
      <c r="D84" s="7">
        <v>9</v>
      </c>
      <c r="E84" s="7">
        <v>7</v>
      </c>
      <c r="F84" s="7">
        <v>6</v>
      </c>
      <c r="G84" s="7">
        <v>11</v>
      </c>
      <c r="H84" s="7">
        <v>5</v>
      </c>
      <c r="I84" s="7">
        <v>10</v>
      </c>
      <c r="K84" s="7">
        <f>B84</f>
        <v>8</v>
      </c>
      <c r="L84" s="7">
        <f t="shared" si="195"/>
        <v>2</v>
      </c>
      <c r="M84" s="7">
        <f t="shared" si="196"/>
        <v>9</v>
      </c>
      <c r="N84" s="7">
        <f t="shared" si="197"/>
        <v>7</v>
      </c>
      <c r="O84" s="7">
        <f t="shared" si="198"/>
        <v>6</v>
      </c>
      <c r="P84" s="7">
        <f t="shared" si="199"/>
        <v>11</v>
      </c>
      <c r="Q84" s="7">
        <f t="shared" si="200"/>
        <v>5</v>
      </c>
      <c r="R84" s="7">
        <f t="shared" si="201"/>
        <v>10</v>
      </c>
      <c r="T84" s="7">
        <f t="shared" si="159"/>
        <v>58</v>
      </c>
      <c r="U84" s="17">
        <f>SUM(K84:R84)</f>
        <v>58</v>
      </c>
      <c r="V84" s="7" t="s">
        <v>62</v>
      </c>
      <c r="W84" s="7">
        <f>U84/U83</f>
        <v>0.53703703703703709</v>
      </c>
      <c r="X84" s="7">
        <f>SUM(B85:I85)/U83</f>
        <v>0.7407407407407407</v>
      </c>
    </row>
    <row r="85" spans="1:24" x14ac:dyDescent="0.25">
      <c r="A85" s="7" t="s">
        <v>63</v>
      </c>
      <c r="B85" s="7">
        <v>13</v>
      </c>
      <c r="C85" s="7">
        <v>8</v>
      </c>
      <c r="D85" s="7">
        <v>14</v>
      </c>
      <c r="E85" s="7">
        <v>7</v>
      </c>
      <c r="F85" s="7">
        <v>11</v>
      </c>
      <c r="G85" s="7">
        <v>7</v>
      </c>
      <c r="H85" s="7">
        <v>6</v>
      </c>
      <c r="I85" s="7">
        <v>14</v>
      </c>
      <c r="K85" s="7">
        <f>B84/(B84+B85)</f>
        <v>0.38095238095238093</v>
      </c>
      <c r="L85" s="7">
        <f t="shared" ref="L85" si="202">C84/(C84+C85)</f>
        <v>0.2</v>
      </c>
      <c r="M85" s="7">
        <f t="shared" ref="M85" si="203">D84/(D84+D85)</f>
        <v>0.39130434782608697</v>
      </c>
      <c r="N85" s="7">
        <f t="shared" ref="N85" si="204">E84/(E84+E85)</f>
        <v>0.5</v>
      </c>
      <c r="O85" s="7">
        <f t="shared" ref="O85" si="205">F84/(F84+F85)</f>
        <v>0.35294117647058826</v>
      </c>
      <c r="P85" s="7">
        <f t="shared" ref="P85" si="206">G84/(G84+G85)</f>
        <v>0.61111111111111116</v>
      </c>
      <c r="Q85" s="7">
        <f t="shared" ref="Q85" si="207">H84/(H84+H85)</f>
        <v>0.45454545454545453</v>
      </c>
      <c r="R85" s="7">
        <f t="shared" ref="R85" si="208">I84/(I84+I85)</f>
        <v>0.41666666666666669</v>
      </c>
      <c r="T85" s="7">
        <f t="shared" si="159"/>
        <v>0.41344014219653602</v>
      </c>
      <c r="U85" s="17">
        <f t="array" ref="U85">AVERAGE(IF(ISNUMBER(K85:R85),K85:R85))</f>
        <v>0.41344014219653602</v>
      </c>
      <c r="V85" s="7" t="s">
        <v>63</v>
      </c>
      <c r="W85" s="7">
        <f>W84</f>
        <v>0.53703703703703709</v>
      </c>
      <c r="X85" s="7">
        <f>X84</f>
        <v>0.7407407407407407</v>
      </c>
    </row>
    <row r="86" spans="1:24" x14ac:dyDescent="0.25">
      <c r="A86" s="7" t="s">
        <v>68</v>
      </c>
      <c r="B86" s="7">
        <v>16</v>
      </c>
      <c r="C86" s="7">
        <v>5</v>
      </c>
      <c r="D86" s="7">
        <v>13</v>
      </c>
      <c r="E86" s="7">
        <v>13</v>
      </c>
      <c r="F86" s="7">
        <v>12</v>
      </c>
      <c r="G86" s="7">
        <v>12</v>
      </c>
      <c r="H86" s="7">
        <v>9</v>
      </c>
      <c r="I86" s="7">
        <v>9</v>
      </c>
      <c r="V86" s="7" t="s">
        <v>68</v>
      </c>
    </row>
    <row r="87" spans="1:24" x14ac:dyDescent="0.25">
      <c r="A87" s="7" t="s">
        <v>64</v>
      </c>
      <c r="B87" s="7">
        <v>5</v>
      </c>
      <c r="C87" s="7">
        <v>2</v>
      </c>
      <c r="D87" s="7">
        <v>6</v>
      </c>
      <c r="E87" s="7">
        <v>3</v>
      </c>
      <c r="F87" s="7">
        <v>5</v>
      </c>
      <c r="G87" s="7">
        <v>6</v>
      </c>
      <c r="H87" s="7">
        <v>1</v>
      </c>
      <c r="I87" s="7">
        <v>3</v>
      </c>
      <c r="K87" s="7">
        <f>B87</f>
        <v>5</v>
      </c>
      <c r="L87" s="7">
        <f t="shared" ref="L87" si="209">C87</f>
        <v>2</v>
      </c>
      <c r="M87" s="7">
        <f t="shared" ref="M87" si="210">D87</f>
        <v>6</v>
      </c>
      <c r="N87" s="7">
        <f t="shared" ref="N87" si="211">E87</f>
        <v>3</v>
      </c>
      <c r="O87" s="7">
        <f t="shared" ref="O87" si="212">F87</f>
        <v>5</v>
      </c>
      <c r="P87" s="7">
        <f t="shared" ref="P87" si="213">G87</f>
        <v>6</v>
      </c>
      <c r="Q87" s="7">
        <f t="shared" ref="Q87" si="214">H87</f>
        <v>1</v>
      </c>
      <c r="R87" s="7">
        <f t="shared" ref="R87" si="215">I87</f>
        <v>3</v>
      </c>
      <c r="T87" s="7">
        <f t="shared" ref="T87:T90" si="216">U87</f>
        <v>31</v>
      </c>
      <c r="U87" s="17">
        <f>SUM(K87:R87)</f>
        <v>31</v>
      </c>
      <c r="V87" s="7" t="s">
        <v>64</v>
      </c>
    </row>
    <row r="88" spans="1:24" x14ac:dyDescent="0.25">
      <c r="A88" s="7" t="s">
        <v>65</v>
      </c>
      <c r="B88" s="7">
        <v>3</v>
      </c>
      <c r="C88" s="7">
        <v>2</v>
      </c>
      <c r="D88" s="7">
        <v>4</v>
      </c>
      <c r="E88" s="7">
        <v>2</v>
      </c>
      <c r="F88" s="7">
        <v>6</v>
      </c>
      <c r="G88" s="7">
        <v>4</v>
      </c>
      <c r="H88" s="7">
        <v>1</v>
      </c>
      <c r="I88" s="7">
        <v>4</v>
      </c>
      <c r="K88" s="7">
        <f>B87/(B87+B88)</f>
        <v>0.625</v>
      </c>
      <c r="L88" s="7">
        <f t="shared" ref="L88" si="217">C87/(C87+C88)</f>
        <v>0.5</v>
      </c>
      <c r="M88" s="7">
        <f t="shared" ref="M88" si="218">D87/(D87+D88)</f>
        <v>0.6</v>
      </c>
      <c r="N88" s="7">
        <f t="shared" ref="N88" si="219">E87/(E87+E88)</f>
        <v>0.6</v>
      </c>
      <c r="O88" s="7">
        <f t="shared" ref="O88" si="220">F87/(F87+F88)</f>
        <v>0.45454545454545453</v>
      </c>
      <c r="P88" s="7">
        <f t="shared" ref="P88" si="221">G87/(G87+G88)</f>
        <v>0.6</v>
      </c>
      <c r="Q88" s="7">
        <f t="shared" ref="Q88" si="222">H87/(H87+H88)</f>
        <v>0.5</v>
      </c>
      <c r="R88" s="7">
        <f t="shared" ref="R88" si="223">I87/(I87+I88)</f>
        <v>0.42857142857142855</v>
      </c>
      <c r="T88" s="7">
        <f t="shared" si="216"/>
        <v>0.53851461038961046</v>
      </c>
      <c r="U88" s="17">
        <f t="array" ref="U88">AVERAGE(IF(ISNUMBER(K88:R88),K88:R88))</f>
        <v>0.53851461038961046</v>
      </c>
      <c r="V88" s="7" t="s">
        <v>65</v>
      </c>
    </row>
    <row r="89" spans="1:24" x14ac:dyDescent="0.25">
      <c r="A89" s="7" t="s">
        <v>66</v>
      </c>
      <c r="B89" s="7">
        <v>3</v>
      </c>
      <c r="C89" s="7">
        <v>0</v>
      </c>
      <c r="D89" s="7">
        <v>3</v>
      </c>
      <c r="E89" s="7">
        <v>4</v>
      </c>
      <c r="F89" s="7">
        <v>1</v>
      </c>
      <c r="G89" s="7">
        <v>5</v>
      </c>
      <c r="H89" s="7">
        <v>4</v>
      </c>
      <c r="I89" s="7">
        <v>7</v>
      </c>
      <c r="K89" s="7">
        <f>B89</f>
        <v>3</v>
      </c>
      <c r="L89" s="7">
        <f t="shared" ref="L89" si="224">C89</f>
        <v>0</v>
      </c>
      <c r="M89" s="7">
        <f t="shared" ref="M89" si="225">D89</f>
        <v>3</v>
      </c>
      <c r="N89" s="7">
        <f t="shared" ref="N89" si="226">E89</f>
        <v>4</v>
      </c>
      <c r="O89" s="7">
        <f t="shared" ref="O89" si="227">F89</f>
        <v>1</v>
      </c>
      <c r="P89" s="7">
        <f t="shared" ref="P89" si="228">G89</f>
        <v>5</v>
      </c>
      <c r="Q89" s="7">
        <f t="shared" ref="Q89" si="229">H89</f>
        <v>4</v>
      </c>
      <c r="R89" s="7">
        <f t="shared" ref="R89" si="230">I89</f>
        <v>7</v>
      </c>
      <c r="T89" s="7">
        <f t="shared" si="216"/>
        <v>27</v>
      </c>
      <c r="U89" s="17">
        <f>SUM(K89:R89)</f>
        <v>27</v>
      </c>
      <c r="V89" s="7" t="s">
        <v>66</v>
      </c>
    </row>
    <row r="90" spans="1:24" x14ac:dyDescent="0.25">
      <c r="A90" s="7" t="s">
        <v>67</v>
      </c>
      <c r="B90" s="7">
        <v>10</v>
      </c>
      <c r="C90" s="7">
        <v>6</v>
      </c>
      <c r="D90" s="7">
        <v>10</v>
      </c>
      <c r="E90" s="7">
        <v>5</v>
      </c>
      <c r="F90" s="7">
        <v>5</v>
      </c>
      <c r="G90" s="7">
        <v>3</v>
      </c>
      <c r="H90" s="7">
        <v>5</v>
      </c>
      <c r="I90" s="7">
        <v>10</v>
      </c>
      <c r="K90" s="7">
        <f>B89/(B89+B90)</f>
        <v>0.23076923076923078</v>
      </c>
      <c r="L90" s="7">
        <f t="shared" ref="L90" si="231">C89/(C89+C90)</f>
        <v>0</v>
      </c>
      <c r="M90" s="7">
        <f t="shared" ref="M90" si="232">D89/(D89+D90)</f>
        <v>0.23076923076923078</v>
      </c>
      <c r="N90" s="7">
        <f t="shared" ref="N90" si="233">E89/(E89+E90)</f>
        <v>0.44444444444444442</v>
      </c>
      <c r="O90" s="7">
        <f t="shared" ref="O90" si="234">F89/(F89+F90)</f>
        <v>0.16666666666666666</v>
      </c>
      <c r="P90" s="7">
        <f t="shared" ref="P90" si="235">G89/(G89+G90)</f>
        <v>0.625</v>
      </c>
      <c r="Q90" s="7">
        <f t="shared" ref="Q90" si="236">H89/(H89+H90)</f>
        <v>0.44444444444444442</v>
      </c>
      <c r="R90" s="7">
        <f t="shared" ref="R90" si="237">I89/(I89+I90)</f>
        <v>0.41176470588235292</v>
      </c>
      <c r="T90" s="7">
        <f t="shared" si="216"/>
        <v>0.31923234037204623</v>
      </c>
      <c r="U90" s="17">
        <f t="array" ref="U90">AVERAGE(IF(ISNUMBER(K90:R90),K90:R90))</f>
        <v>0.31923234037204623</v>
      </c>
      <c r="V90" s="7" t="s">
        <v>67</v>
      </c>
    </row>
    <row r="92" spans="1:24" x14ac:dyDescent="0.25">
      <c r="A92" s="7" t="s">
        <v>34</v>
      </c>
      <c r="V92" s="7" t="s">
        <v>34</v>
      </c>
    </row>
    <row r="93" spans="1:24" x14ac:dyDescent="0.25">
      <c r="B93" s="17">
        <v>1</v>
      </c>
      <c r="C93" s="17">
        <v>2</v>
      </c>
      <c r="D93" s="17">
        <v>3</v>
      </c>
      <c r="E93" s="17">
        <v>4</v>
      </c>
      <c r="F93" s="17">
        <v>5</v>
      </c>
      <c r="G93" s="17">
        <v>6</v>
      </c>
      <c r="H93" s="17">
        <v>7</v>
      </c>
      <c r="I93" s="17">
        <v>8</v>
      </c>
      <c r="J93" s="17"/>
      <c r="K93" s="17">
        <v>1</v>
      </c>
      <c r="L93" s="17">
        <v>2</v>
      </c>
      <c r="M93" s="17">
        <v>3</v>
      </c>
      <c r="N93" s="17">
        <v>4</v>
      </c>
      <c r="O93" s="17">
        <v>5</v>
      </c>
      <c r="P93" s="17">
        <v>6</v>
      </c>
      <c r="Q93" s="17">
        <v>7</v>
      </c>
      <c r="R93" s="17">
        <v>8</v>
      </c>
      <c r="T93" s="22"/>
    </row>
    <row r="94" spans="1:24" x14ac:dyDescent="0.25">
      <c r="A94" s="7" t="s">
        <v>69</v>
      </c>
      <c r="B94" s="7">
        <v>12</v>
      </c>
      <c r="C94" s="7">
        <v>11</v>
      </c>
      <c r="D94" s="7">
        <v>15</v>
      </c>
      <c r="E94" s="7">
        <v>15</v>
      </c>
      <c r="F94" s="7">
        <v>14</v>
      </c>
      <c r="G94" s="7">
        <v>14</v>
      </c>
      <c r="H94" s="7">
        <v>14</v>
      </c>
      <c r="I94" s="7">
        <v>13</v>
      </c>
      <c r="K94" s="7">
        <f>B94</f>
        <v>12</v>
      </c>
      <c r="L94" s="7">
        <f t="shared" ref="L94:L95" si="238">C94</f>
        <v>11</v>
      </c>
      <c r="M94" s="7">
        <f t="shared" ref="M94:M95" si="239">D94</f>
        <v>15</v>
      </c>
      <c r="N94" s="7">
        <f t="shared" ref="N94:N95" si="240">E94</f>
        <v>15</v>
      </c>
      <c r="O94" s="7">
        <f t="shared" ref="O94:O95" si="241">F94</f>
        <v>14</v>
      </c>
      <c r="P94" s="7">
        <f t="shared" ref="P94:P95" si="242">G94</f>
        <v>14</v>
      </c>
      <c r="Q94" s="7">
        <f t="shared" ref="Q94:Q95" si="243">H94</f>
        <v>14</v>
      </c>
      <c r="R94" s="7">
        <f t="shared" ref="R94:R95" si="244">I94</f>
        <v>13</v>
      </c>
      <c r="T94" s="7">
        <f>U94</f>
        <v>108</v>
      </c>
      <c r="U94" s="17">
        <f>SUM(K94:R94)</f>
        <v>108</v>
      </c>
      <c r="V94" s="7" t="s">
        <v>69</v>
      </c>
    </row>
    <row r="95" spans="1:24" x14ac:dyDescent="0.25">
      <c r="A95" s="7" t="s">
        <v>62</v>
      </c>
      <c r="B95" s="7">
        <v>10</v>
      </c>
      <c r="C95" s="7">
        <v>8</v>
      </c>
      <c r="D95" s="7">
        <v>11</v>
      </c>
      <c r="E95" s="7">
        <v>8</v>
      </c>
      <c r="F95" s="7">
        <v>10</v>
      </c>
      <c r="G95" s="7">
        <v>10</v>
      </c>
      <c r="H95" s="7">
        <v>16</v>
      </c>
      <c r="I95" s="7">
        <v>10</v>
      </c>
      <c r="K95" s="7">
        <f>B95</f>
        <v>10</v>
      </c>
      <c r="L95" s="7">
        <f t="shared" si="238"/>
        <v>8</v>
      </c>
      <c r="M95" s="7">
        <f t="shared" si="239"/>
        <v>11</v>
      </c>
      <c r="N95" s="7">
        <f t="shared" si="240"/>
        <v>8</v>
      </c>
      <c r="O95" s="7">
        <f t="shared" si="241"/>
        <v>10</v>
      </c>
      <c r="P95" s="7">
        <f t="shared" si="242"/>
        <v>10</v>
      </c>
      <c r="Q95" s="7">
        <f t="shared" si="243"/>
        <v>16</v>
      </c>
      <c r="R95" s="7">
        <f t="shared" si="244"/>
        <v>10</v>
      </c>
      <c r="T95" s="7">
        <f t="shared" ref="T95:T96" si="245">U95</f>
        <v>83</v>
      </c>
      <c r="U95" s="17">
        <f>SUM(K95:R95)</f>
        <v>83</v>
      </c>
      <c r="V95" s="7" t="s">
        <v>62</v>
      </c>
      <c r="W95" s="7">
        <f>U95/U94</f>
        <v>0.76851851851851849</v>
      </c>
      <c r="X95" s="7">
        <f>SUM(B96:I96)/U94</f>
        <v>0.84259259259259256</v>
      </c>
    </row>
    <row r="96" spans="1:24" x14ac:dyDescent="0.25">
      <c r="A96" s="7" t="s">
        <v>63</v>
      </c>
      <c r="B96" s="7">
        <v>16</v>
      </c>
      <c r="C96" s="7">
        <v>12</v>
      </c>
      <c r="D96" s="7">
        <v>7</v>
      </c>
      <c r="E96" s="7">
        <v>11</v>
      </c>
      <c r="F96" s="7">
        <v>9</v>
      </c>
      <c r="G96" s="7">
        <v>12</v>
      </c>
      <c r="H96" s="7">
        <v>13</v>
      </c>
      <c r="I96" s="7">
        <v>11</v>
      </c>
      <c r="K96" s="7">
        <f>B95/(B95+B96)</f>
        <v>0.38461538461538464</v>
      </c>
      <c r="L96" s="7">
        <f t="shared" ref="L96" si="246">C95/(C95+C96)</f>
        <v>0.4</v>
      </c>
      <c r="M96" s="7">
        <f t="shared" ref="M96" si="247">D95/(D95+D96)</f>
        <v>0.61111111111111116</v>
      </c>
      <c r="N96" s="7">
        <f t="shared" ref="N96" si="248">E95/(E95+E96)</f>
        <v>0.42105263157894735</v>
      </c>
      <c r="O96" s="7">
        <f t="shared" ref="O96" si="249">F95/(F95+F96)</f>
        <v>0.52631578947368418</v>
      </c>
      <c r="P96" s="7">
        <f t="shared" ref="P96" si="250">G95/(G95+G96)</f>
        <v>0.45454545454545453</v>
      </c>
      <c r="Q96" s="7">
        <f t="shared" ref="Q96" si="251">H95/(H95+H96)</f>
        <v>0.55172413793103448</v>
      </c>
      <c r="R96" s="7">
        <f t="shared" ref="R96" si="252">I95/(I95+I96)</f>
        <v>0.47619047619047616</v>
      </c>
      <c r="T96" s="7">
        <f t="shared" si="245"/>
        <v>0.47819437318076163</v>
      </c>
      <c r="U96" s="17">
        <f t="array" ref="U96">AVERAGE(IF(ISNUMBER(K96:R96),K96:R96))</f>
        <v>0.47819437318076163</v>
      </c>
      <c r="V96" s="7" t="s">
        <v>63</v>
      </c>
      <c r="W96" s="7">
        <f>W95</f>
        <v>0.76851851851851849</v>
      </c>
      <c r="X96" s="7">
        <f>X95</f>
        <v>0.84259259259259256</v>
      </c>
    </row>
    <row r="97" spans="1:24" x14ac:dyDescent="0.25">
      <c r="A97" s="7" t="s">
        <v>68</v>
      </c>
      <c r="B97" s="7">
        <v>12</v>
      </c>
      <c r="C97" s="7">
        <v>5</v>
      </c>
      <c r="D97" s="7">
        <v>13</v>
      </c>
      <c r="E97" s="7">
        <v>13</v>
      </c>
      <c r="F97" s="7">
        <v>23</v>
      </c>
      <c r="G97" s="7">
        <v>11</v>
      </c>
      <c r="H97" s="7">
        <v>18</v>
      </c>
      <c r="I97" s="7">
        <v>8</v>
      </c>
      <c r="V97" s="7" t="s">
        <v>68</v>
      </c>
    </row>
    <row r="98" spans="1:24" x14ac:dyDescent="0.25">
      <c r="A98" s="7" t="s">
        <v>64</v>
      </c>
      <c r="B98" s="7">
        <v>5</v>
      </c>
      <c r="C98" s="7">
        <v>2</v>
      </c>
      <c r="D98" s="7">
        <v>5</v>
      </c>
      <c r="E98" s="7">
        <v>4</v>
      </c>
      <c r="F98" s="7">
        <v>7</v>
      </c>
      <c r="G98" s="7">
        <v>5</v>
      </c>
      <c r="H98" s="7">
        <v>7</v>
      </c>
      <c r="I98" s="7">
        <v>4</v>
      </c>
      <c r="K98" s="7">
        <f>B98</f>
        <v>5</v>
      </c>
      <c r="L98" s="7">
        <f t="shared" ref="L98" si="253">C98</f>
        <v>2</v>
      </c>
      <c r="M98" s="7">
        <f t="shared" ref="M98" si="254">D98</f>
        <v>5</v>
      </c>
      <c r="N98" s="7">
        <f t="shared" ref="N98" si="255">E98</f>
        <v>4</v>
      </c>
      <c r="O98" s="7">
        <f t="shared" ref="O98" si="256">F98</f>
        <v>7</v>
      </c>
      <c r="P98" s="7">
        <f t="shared" ref="P98" si="257">G98</f>
        <v>5</v>
      </c>
      <c r="Q98" s="7">
        <f t="shared" ref="Q98" si="258">H98</f>
        <v>7</v>
      </c>
      <c r="R98" s="7">
        <f t="shared" ref="R98" si="259">I98</f>
        <v>4</v>
      </c>
      <c r="T98" s="7">
        <f t="shared" ref="T98:T101" si="260">U98</f>
        <v>39</v>
      </c>
      <c r="U98" s="17">
        <f>SUM(K98:R98)</f>
        <v>39</v>
      </c>
      <c r="V98" s="7" t="s">
        <v>64</v>
      </c>
    </row>
    <row r="99" spans="1:24" x14ac:dyDescent="0.25">
      <c r="A99" s="7" t="s">
        <v>65</v>
      </c>
      <c r="B99" s="7">
        <v>6</v>
      </c>
      <c r="C99" s="7">
        <v>2</v>
      </c>
      <c r="D99" s="7">
        <v>2</v>
      </c>
      <c r="E99" s="7">
        <v>3</v>
      </c>
      <c r="F99" s="7">
        <v>4</v>
      </c>
      <c r="G99" s="7">
        <v>3</v>
      </c>
      <c r="H99" s="7">
        <v>8</v>
      </c>
      <c r="I99" s="7">
        <v>6</v>
      </c>
      <c r="K99" s="7">
        <f>B98/(B98+B99)</f>
        <v>0.45454545454545453</v>
      </c>
      <c r="L99" s="7">
        <f t="shared" ref="L99" si="261">C98/(C98+C99)</f>
        <v>0.5</v>
      </c>
      <c r="M99" s="7">
        <f t="shared" ref="M99" si="262">D98/(D98+D99)</f>
        <v>0.7142857142857143</v>
      </c>
      <c r="N99" s="7">
        <f t="shared" ref="N99" si="263">E98/(E98+E99)</f>
        <v>0.5714285714285714</v>
      </c>
      <c r="O99" s="7">
        <f t="shared" ref="O99" si="264">F98/(F98+F99)</f>
        <v>0.63636363636363635</v>
      </c>
      <c r="P99" s="7">
        <f t="shared" ref="P99" si="265">G98/(G98+G99)</f>
        <v>0.625</v>
      </c>
      <c r="Q99" s="7">
        <f t="shared" ref="Q99" si="266">H98/(H98+H99)</f>
        <v>0.46666666666666667</v>
      </c>
      <c r="R99" s="7">
        <f t="shared" ref="R99" si="267">I98/(I98+I99)</f>
        <v>0.4</v>
      </c>
      <c r="T99" s="7">
        <f t="shared" si="260"/>
        <v>0.54603625541125544</v>
      </c>
      <c r="U99" s="17">
        <f t="array" ref="U99">AVERAGE(IF(ISNUMBER(K99:R99),K99:R99))</f>
        <v>0.54603625541125544</v>
      </c>
      <c r="V99" s="7" t="s">
        <v>65</v>
      </c>
    </row>
    <row r="100" spans="1:24" x14ac:dyDescent="0.25">
      <c r="A100" s="7" t="s">
        <v>66</v>
      </c>
      <c r="B100" s="7">
        <v>5</v>
      </c>
      <c r="C100" s="7">
        <v>6</v>
      </c>
      <c r="D100" s="7">
        <v>6</v>
      </c>
      <c r="E100" s="7">
        <v>4</v>
      </c>
      <c r="F100" s="7">
        <v>3</v>
      </c>
      <c r="G100" s="7">
        <v>5</v>
      </c>
      <c r="H100" s="7">
        <v>9</v>
      </c>
      <c r="I100" s="7">
        <v>6</v>
      </c>
      <c r="K100" s="7">
        <f>B100</f>
        <v>5</v>
      </c>
      <c r="L100" s="7">
        <f t="shared" ref="L100" si="268">C100</f>
        <v>6</v>
      </c>
      <c r="M100" s="7">
        <f t="shared" ref="M100" si="269">D100</f>
        <v>6</v>
      </c>
      <c r="N100" s="7">
        <f t="shared" ref="N100" si="270">E100</f>
        <v>4</v>
      </c>
      <c r="O100" s="7">
        <f t="shared" ref="O100" si="271">F100</f>
        <v>3</v>
      </c>
      <c r="P100" s="7">
        <f t="shared" ref="P100" si="272">G100</f>
        <v>5</v>
      </c>
      <c r="Q100" s="7">
        <f t="shared" ref="Q100" si="273">H100</f>
        <v>9</v>
      </c>
      <c r="R100" s="7">
        <f t="shared" ref="R100" si="274">I100</f>
        <v>6</v>
      </c>
      <c r="T100" s="7">
        <f t="shared" si="260"/>
        <v>44</v>
      </c>
      <c r="U100" s="17">
        <f>SUM(K100:R100)</f>
        <v>44</v>
      </c>
      <c r="V100" s="7" t="s">
        <v>66</v>
      </c>
    </row>
    <row r="101" spans="1:24" x14ac:dyDescent="0.25">
      <c r="A101" s="7" t="s">
        <v>67</v>
      </c>
      <c r="B101" s="7">
        <v>10</v>
      </c>
      <c r="C101" s="7">
        <v>10</v>
      </c>
      <c r="D101" s="7">
        <v>5</v>
      </c>
      <c r="E101" s="7">
        <v>8</v>
      </c>
      <c r="F101" s="7">
        <v>5</v>
      </c>
      <c r="G101" s="7">
        <v>9</v>
      </c>
      <c r="H101" s="7">
        <v>5</v>
      </c>
      <c r="I101" s="7">
        <v>5</v>
      </c>
      <c r="K101" s="7">
        <f>B100/(B100+B101)</f>
        <v>0.33333333333333331</v>
      </c>
      <c r="L101" s="7">
        <f t="shared" ref="L101" si="275">C100/(C100+C101)</f>
        <v>0.375</v>
      </c>
      <c r="M101" s="7">
        <f t="shared" ref="M101" si="276">D100/(D100+D101)</f>
        <v>0.54545454545454541</v>
      </c>
      <c r="N101" s="7">
        <f t="shared" ref="N101" si="277">E100/(E100+E101)</f>
        <v>0.33333333333333331</v>
      </c>
      <c r="O101" s="7">
        <f t="shared" ref="O101" si="278">F100/(F100+F101)</f>
        <v>0.375</v>
      </c>
      <c r="P101" s="7">
        <f t="shared" ref="P101" si="279">G100/(G100+G101)</f>
        <v>0.35714285714285715</v>
      </c>
      <c r="Q101" s="7">
        <f t="shared" ref="Q101" si="280">H100/(H100+H101)</f>
        <v>0.6428571428571429</v>
      </c>
      <c r="R101" s="7">
        <f t="shared" ref="R101" si="281">I100/(I100+I101)</f>
        <v>0.54545454545454541</v>
      </c>
      <c r="T101" s="7">
        <f t="shared" si="260"/>
        <v>0.43844696969696967</v>
      </c>
      <c r="U101" s="17">
        <f t="array" ref="U101">AVERAGE(IF(ISNUMBER(K101:R101),K101:R101))</f>
        <v>0.43844696969696967</v>
      </c>
      <c r="V101" s="7" t="s">
        <v>67</v>
      </c>
    </row>
    <row r="103" spans="1:24" s="18" customFormat="1" x14ac:dyDescent="0.25">
      <c r="A103" s="18" t="s">
        <v>14</v>
      </c>
      <c r="U103" s="19"/>
    </row>
    <row r="104" spans="1:24" x14ac:dyDescent="0.25">
      <c r="A104" s="7" t="s">
        <v>59</v>
      </c>
      <c r="V104" s="7" t="s">
        <v>59</v>
      </c>
    </row>
    <row r="105" spans="1:24" x14ac:dyDescent="0.25">
      <c r="B105" s="17">
        <v>1</v>
      </c>
      <c r="C105" s="17">
        <v>2</v>
      </c>
      <c r="D105" s="17">
        <v>3</v>
      </c>
      <c r="E105" s="17">
        <v>4</v>
      </c>
      <c r="F105" s="17">
        <v>5</v>
      </c>
      <c r="G105" s="17">
        <v>6</v>
      </c>
      <c r="H105" s="17">
        <v>7</v>
      </c>
      <c r="I105" s="17">
        <v>8</v>
      </c>
      <c r="J105" s="17"/>
      <c r="K105" s="17">
        <v>1</v>
      </c>
      <c r="L105" s="17">
        <v>2</v>
      </c>
      <c r="M105" s="17">
        <v>3</v>
      </c>
      <c r="N105" s="17">
        <v>4</v>
      </c>
      <c r="O105" s="17">
        <v>5</v>
      </c>
      <c r="P105" s="17">
        <v>6</v>
      </c>
      <c r="Q105" s="17">
        <v>7</v>
      </c>
      <c r="R105" s="17">
        <v>8</v>
      </c>
    </row>
    <row r="106" spans="1:24" x14ac:dyDescent="0.25">
      <c r="A106" s="7" t="s">
        <v>69</v>
      </c>
      <c r="B106" s="7">
        <v>12</v>
      </c>
      <c r="C106" s="7">
        <v>10</v>
      </c>
      <c r="D106" s="7">
        <v>14</v>
      </c>
      <c r="E106" s="7">
        <v>12</v>
      </c>
      <c r="F106" s="7">
        <v>12</v>
      </c>
      <c r="G106" s="7">
        <v>12</v>
      </c>
      <c r="H106" s="7">
        <v>13</v>
      </c>
      <c r="I106" s="7">
        <v>11</v>
      </c>
      <c r="K106" s="7">
        <f>B106</f>
        <v>12</v>
      </c>
      <c r="L106" s="7">
        <f t="shared" ref="L106:L107" si="282">C106</f>
        <v>10</v>
      </c>
      <c r="M106" s="7">
        <f t="shared" ref="M106:M107" si="283">D106</f>
        <v>14</v>
      </c>
      <c r="N106" s="7">
        <f t="shared" ref="N106:N107" si="284">E106</f>
        <v>12</v>
      </c>
      <c r="O106" s="7">
        <f t="shared" ref="O106:O107" si="285">F106</f>
        <v>12</v>
      </c>
      <c r="P106" s="7">
        <f t="shared" ref="P106:P107" si="286">G106</f>
        <v>12</v>
      </c>
      <c r="Q106" s="7">
        <f t="shared" ref="Q106:Q107" si="287">H106</f>
        <v>13</v>
      </c>
      <c r="R106" s="7">
        <f t="shared" ref="R106:R107" si="288">I106</f>
        <v>11</v>
      </c>
      <c r="T106" s="7">
        <f>U106</f>
        <v>96</v>
      </c>
      <c r="U106" s="17">
        <f>SUM(K106:R106)</f>
        <v>96</v>
      </c>
      <c r="V106" s="7" t="s">
        <v>69</v>
      </c>
    </row>
    <row r="107" spans="1:24" x14ac:dyDescent="0.25">
      <c r="A107" s="7" t="s">
        <v>62</v>
      </c>
      <c r="B107" s="7">
        <v>2</v>
      </c>
      <c r="C107" s="7">
        <v>7</v>
      </c>
      <c r="D107" s="7">
        <v>6</v>
      </c>
      <c r="E107" s="7">
        <v>4</v>
      </c>
      <c r="F107" s="7">
        <v>3</v>
      </c>
      <c r="G107" s="7">
        <v>4</v>
      </c>
      <c r="H107" s="7">
        <v>8</v>
      </c>
      <c r="I107" s="7">
        <v>5</v>
      </c>
      <c r="K107" s="7">
        <f>B107</f>
        <v>2</v>
      </c>
      <c r="L107" s="7">
        <f t="shared" si="282"/>
        <v>7</v>
      </c>
      <c r="M107" s="7">
        <f t="shared" si="283"/>
        <v>6</v>
      </c>
      <c r="N107" s="7">
        <f t="shared" si="284"/>
        <v>4</v>
      </c>
      <c r="O107" s="7">
        <f t="shared" si="285"/>
        <v>3</v>
      </c>
      <c r="P107" s="7">
        <f t="shared" si="286"/>
        <v>4</v>
      </c>
      <c r="Q107" s="7">
        <f t="shared" si="287"/>
        <v>8</v>
      </c>
      <c r="R107" s="7">
        <f t="shared" si="288"/>
        <v>5</v>
      </c>
      <c r="T107" s="7">
        <f t="shared" ref="T107:T119" si="289">U107</f>
        <v>39</v>
      </c>
      <c r="U107" s="17">
        <f>SUM(K107:R107)</f>
        <v>39</v>
      </c>
      <c r="V107" s="7" t="s">
        <v>62</v>
      </c>
      <c r="W107" s="7">
        <f>U107/U106</f>
        <v>0.40625</v>
      </c>
      <c r="X107" s="7">
        <f>SUM(B108:I108)/U106</f>
        <v>0.97916666666666663</v>
      </c>
    </row>
    <row r="108" spans="1:24" x14ac:dyDescent="0.25">
      <c r="A108" s="7" t="s">
        <v>63</v>
      </c>
      <c r="B108" s="7">
        <v>17</v>
      </c>
      <c r="C108" s="7">
        <v>9</v>
      </c>
      <c r="D108" s="7">
        <v>11</v>
      </c>
      <c r="E108" s="7">
        <v>7</v>
      </c>
      <c r="F108" s="7">
        <v>12</v>
      </c>
      <c r="G108" s="7">
        <v>10</v>
      </c>
      <c r="H108" s="7">
        <v>14</v>
      </c>
      <c r="I108" s="7">
        <v>14</v>
      </c>
      <c r="K108" s="7">
        <f>B107/(B107+B108)</f>
        <v>0.10526315789473684</v>
      </c>
      <c r="L108" s="7">
        <f t="shared" ref="L108" si="290">C107/(C107+C108)</f>
        <v>0.4375</v>
      </c>
      <c r="M108" s="7">
        <f t="shared" ref="M108" si="291">D107/(D107+D108)</f>
        <v>0.35294117647058826</v>
      </c>
      <c r="N108" s="7">
        <f t="shared" ref="N108" si="292">E107/(E107+E108)</f>
        <v>0.36363636363636365</v>
      </c>
      <c r="O108" s="7">
        <f t="shared" ref="O108" si="293">F107/(F107+F108)</f>
        <v>0.2</v>
      </c>
      <c r="P108" s="7">
        <f t="shared" ref="P108" si="294">G107/(G107+G108)</f>
        <v>0.2857142857142857</v>
      </c>
      <c r="Q108" s="7">
        <f t="shared" ref="Q108" si="295">H107/(H107+H108)</f>
        <v>0.36363636363636365</v>
      </c>
      <c r="R108" s="7">
        <f t="shared" ref="R108" si="296">I107/(I107+I108)</f>
        <v>0.26315789473684209</v>
      </c>
      <c r="T108" s="7">
        <f t="shared" si="289"/>
        <v>0.29648115526114754</v>
      </c>
      <c r="U108" s="17">
        <f t="array" ref="U108">AVERAGE(IF(ISNUMBER(K108:R108),K108:R108))</f>
        <v>0.29648115526114754</v>
      </c>
      <c r="V108" s="7" t="s">
        <v>63</v>
      </c>
      <c r="W108" s="7">
        <f>W107</f>
        <v>0.40625</v>
      </c>
      <c r="X108" s="7">
        <f>X107</f>
        <v>0.97916666666666663</v>
      </c>
    </row>
    <row r="109" spans="1:24" x14ac:dyDescent="0.25">
      <c r="A109" s="7" t="s">
        <v>68</v>
      </c>
      <c r="B109" s="7">
        <v>14</v>
      </c>
      <c r="C109" s="7">
        <v>9</v>
      </c>
      <c r="D109" s="7">
        <v>13</v>
      </c>
      <c r="E109" s="7">
        <v>9</v>
      </c>
      <c r="F109" s="7">
        <v>8</v>
      </c>
      <c r="G109" s="7">
        <v>8</v>
      </c>
      <c r="H109" s="7">
        <v>15</v>
      </c>
      <c r="I109" s="7">
        <v>7</v>
      </c>
      <c r="V109" s="7" t="s">
        <v>68</v>
      </c>
    </row>
    <row r="110" spans="1:24" x14ac:dyDescent="0.25">
      <c r="A110" s="7" t="s">
        <v>64</v>
      </c>
      <c r="B110" s="7">
        <v>1</v>
      </c>
      <c r="C110" s="7">
        <v>5</v>
      </c>
      <c r="D110" s="7">
        <v>3</v>
      </c>
      <c r="E110" s="7">
        <v>2</v>
      </c>
      <c r="F110" s="7">
        <v>1</v>
      </c>
      <c r="G110" s="7">
        <v>3</v>
      </c>
      <c r="H110" s="7">
        <v>4</v>
      </c>
      <c r="I110" s="7">
        <v>4</v>
      </c>
      <c r="K110" s="7">
        <f>B110</f>
        <v>1</v>
      </c>
      <c r="L110" s="7">
        <f t="shared" ref="L110" si="297">C110</f>
        <v>5</v>
      </c>
      <c r="M110" s="7">
        <f t="shared" ref="M110" si="298">D110</f>
        <v>3</v>
      </c>
      <c r="N110" s="7">
        <f t="shared" ref="N110" si="299">E110</f>
        <v>2</v>
      </c>
      <c r="O110" s="7">
        <f t="shared" ref="O110" si="300">F110</f>
        <v>1</v>
      </c>
      <c r="P110" s="7">
        <f t="shared" ref="P110" si="301">G110</f>
        <v>3</v>
      </c>
      <c r="Q110" s="7">
        <f t="shared" ref="Q110" si="302">H110</f>
        <v>4</v>
      </c>
      <c r="R110" s="7">
        <f t="shared" ref="R110" si="303">I110</f>
        <v>4</v>
      </c>
      <c r="T110" s="7">
        <f t="shared" si="289"/>
        <v>23</v>
      </c>
      <c r="U110" s="17">
        <f>SUM(K110:R110)</f>
        <v>23</v>
      </c>
      <c r="V110" s="7" t="s">
        <v>64</v>
      </c>
    </row>
    <row r="111" spans="1:24" x14ac:dyDescent="0.25">
      <c r="A111" s="7" t="s">
        <v>65</v>
      </c>
      <c r="B111" s="7">
        <v>10</v>
      </c>
      <c r="C111" s="7">
        <v>3</v>
      </c>
      <c r="D111" s="7">
        <v>6</v>
      </c>
      <c r="E111" s="7">
        <v>3</v>
      </c>
      <c r="F111" s="7">
        <v>2</v>
      </c>
      <c r="G111" s="7">
        <v>5</v>
      </c>
      <c r="H111" s="7">
        <v>7</v>
      </c>
      <c r="I111" s="7">
        <v>6</v>
      </c>
      <c r="K111" s="7">
        <f>B110/(B110+B111)</f>
        <v>9.0909090909090912E-2</v>
      </c>
      <c r="L111" s="7">
        <f t="shared" ref="L111" si="304">C110/(C110+C111)</f>
        <v>0.625</v>
      </c>
      <c r="M111" s="7">
        <f t="shared" ref="M111" si="305">D110/(D110+D111)</f>
        <v>0.33333333333333331</v>
      </c>
      <c r="N111" s="7">
        <f t="shared" ref="N111" si="306">E110/(E110+E111)</f>
        <v>0.4</v>
      </c>
      <c r="O111" s="7">
        <f t="shared" ref="O111" si="307">F110/(F110+F111)</f>
        <v>0.33333333333333331</v>
      </c>
      <c r="P111" s="7">
        <f t="shared" ref="P111" si="308">G110/(G110+G111)</f>
        <v>0.375</v>
      </c>
      <c r="Q111" s="7">
        <f t="shared" ref="Q111" si="309">H110/(H110+H111)</f>
        <v>0.36363636363636365</v>
      </c>
      <c r="R111" s="7">
        <f t="shared" ref="R111" si="310">I110/(I110+I111)</f>
        <v>0.4</v>
      </c>
      <c r="T111" s="7">
        <f t="shared" si="289"/>
        <v>0.36515151515151512</v>
      </c>
      <c r="U111" s="22">
        <f t="array" ref="U111">AVERAGE(IF(ISNUMBER(K111:R111),K111:R111))</f>
        <v>0.36515151515151512</v>
      </c>
      <c r="V111" s="7" t="s">
        <v>65</v>
      </c>
    </row>
    <row r="112" spans="1:24" x14ac:dyDescent="0.25">
      <c r="A112" s="7" t="s">
        <v>66</v>
      </c>
      <c r="B112" s="7">
        <v>1</v>
      </c>
      <c r="C112" s="7">
        <v>2</v>
      </c>
      <c r="D112" s="7">
        <v>3</v>
      </c>
      <c r="E112" s="7">
        <v>2</v>
      </c>
      <c r="F112" s="7">
        <v>2</v>
      </c>
      <c r="G112" s="7">
        <v>1</v>
      </c>
      <c r="H112" s="7">
        <v>4</v>
      </c>
      <c r="I112" s="7">
        <v>1</v>
      </c>
      <c r="K112" s="7">
        <f>B112</f>
        <v>1</v>
      </c>
      <c r="L112" s="7">
        <f t="shared" ref="L112" si="311">C112</f>
        <v>2</v>
      </c>
      <c r="M112" s="7">
        <f t="shared" ref="M112" si="312">D112</f>
        <v>3</v>
      </c>
      <c r="N112" s="7">
        <f t="shared" ref="N112" si="313">E112</f>
        <v>2</v>
      </c>
      <c r="O112" s="7">
        <f t="shared" ref="O112" si="314">F112</f>
        <v>2</v>
      </c>
      <c r="P112" s="7">
        <f t="shared" ref="P112" si="315">G112</f>
        <v>1</v>
      </c>
      <c r="Q112" s="7">
        <f t="shared" ref="Q112" si="316">H112</f>
        <v>4</v>
      </c>
      <c r="R112" s="7">
        <f t="shared" ref="R112" si="317">I112</f>
        <v>1</v>
      </c>
      <c r="T112" s="7">
        <f t="shared" si="289"/>
        <v>16</v>
      </c>
      <c r="U112" s="17">
        <f>SUM(K112:R112)</f>
        <v>16</v>
      </c>
      <c r="V112" s="7" t="s">
        <v>66</v>
      </c>
    </row>
    <row r="113" spans="1:24" x14ac:dyDescent="0.25">
      <c r="A113" s="7" t="s">
        <v>67</v>
      </c>
      <c r="B113" s="7">
        <v>7</v>
      </c>
      <c r="C113" s="7">
        <v>6</v>
      </c>
      <c r="D113" s="7">
        <v>5</v>
      </c>
      <c r="E113" s="7">
        <v>4</v>
      </c>
      <c r="F113" s="7">
        <v>10</v>
      </c>
      <c r="G113" s="7">
        <v>5</v>
      </c>
      <c r="H113" s="7">
        <v>7</v>
      </c>
      <c r="I113" s="7">
        <v>8</v>
      </c>
      <c r="K113" s="7">
        <f>B112/(B112+B113)</f>
        <v>0.125</v>
      </c>
      <c r="L113" s="7">
        <f t="shared" ref="L113" si="318">C112/(C112+C113)</f>
        <v>0.25</v>
      </c>
      <c r="M113" s="7">
        <f t="shared" ref="M113" si="319">D112/(D112+D113)</f>
        <v>0.375</v>
      </c>
      <c r="N113" s="7">
        <f t="shared" ref="N113" si="320">E112/(E112+E113)</f>
        <v>0.33333333333333331</v>
      </c>
      <c r="O113" s="7">
        <f t="shared" ref="O113" si="321">F112/(F112+F113)</f>
        <v>0.16666666666666666</v>
      </c>
      <c r="P113" s="7">
        <f t="shared" ref="P113" si="322">G112/(G112+G113)</f>
        <v>0.16666666666666666</v>
      </c>
      <c r="Q113" s="7">
        <f t="shared" ref="Q113" si="323">H112/(H112+H113)</f>
        <v>0.36363636363636365</v>
      </c>
      <c r="R113" s="7">
        <f t="shared" ref="R113" si="324">I112/(I112+I113)</f>
        <v>0.1111111111111111</v>
      </c>
      <c r="T113" s="7">
        <f t="shared" si="289"/>
        <v>0.23642676767676768</v>
      </c>
      <c r="U113" s="17">
        <f t="array" ref="U113">AVERAGE(IF(ISNUMBER(K113:R113),K113:R113))</f>
        <v>0.23642676767676768</v>
      </c>
      <c r="V113" s="7" t="s">
        <v>67</v>
      </c>
    </row>
    <row r="115" spans="1:24" x14ac:dyDescent="0.25">
      <c r="A115" s="7" t="s">
        <v>33</v>
      </c>
      <c r="V115" s="7" t="s">
        <v>33</v>
      </c>
    </row>
    <row r="116" spans="1:24" x14ac:dyDescent="0.25">
      <c r="B116" s="17">
        <v>1</v>
      </c>
      <c r="C116" s="17">
        <v>2</v>
      </c>
      <c r="D116" s="17">
        <v>3</v>
      </c>
      <c r="E116" s="17">
        <v>4</v>
      </c>
      <c r="F116" s="17">
        <v>5</v>
      </c>
      <c r="G116" s="17">
        <v>6</v>
      </c>
      <c r="H116" s="17">
        <v>7</v>
      </c>
      <c r="I116" s="17">
        <v>8</v>
      </c>
      <c r="J116" s="17"/>
      <c r="K116" s="17">
        <v>1</v>
      </c>
      <c r="L116" s="17">
        <v>2</v>
      </c>
      <c r="M116" s="17">
        <v>3</v>
      </c>
      <c r="N116" s="17">
        <v>4</v>
      </c>
      <c r="O116" s="17">
        <v>5</v>
      </c>
      <c r="P116" s="17">
        <v>6</v>
      </c>
      <c r="Q116" s="17">
        <v>7</v>
      </c>
      <c r="R116" s="17">
        <v>8</v>
      </c>
    </row>
    <row r="117" spans="1:24" x14ac:dyDescent="0.25">
      <c r="A117" s="7" t="s">
        <v>69</v>
      </c>
      <c r="B117" s="7">
        <v>12</v>
      </c>
      <c r="C117" s="7">
        <v>15</v>
      </c>
      <c r="D117" s="7">
        <v>15</v>
      </c>
      <c r="E117" s="7">
        <v>12</v>
      </c>
      <c r="F117" s="7">
        <v>13</v>
      </c>
      <c r="G117" s="7">
        <v>12</v>
      </c>
      <c r="H117" s="7">
        <v>12</v>
      </c>
      <c r="I117" s="7">
        <v>13</v>
      </c>
      <c r="K117" s="7">
        <f>B117</f>
        <v>12</v>
      </c>
      <c r="L117" s="7">
        <f t="shared" ref="L117:L118" si="325">C117</f>
        <v>15</v>
      </c>
      <c r="M117" s="7">
        <f t="shared" ref="M117:M118" si="326">D117</f>
        <v>15</v>
      </c>
      <c r="N117" s="7">
        <f t="shared" ref="N117:N118" si="327">E117</f>
        <v>12</v>
      </c>
      <c r="O117" s="7">
        <f t="shared" ref="O117:O118" si="328">F117</f>
        <v>13</v>
      </c>
      <c r="P117" s="7">
        <f t="shared" ref="P117:P118" si="329">G117</f>
        <v>12</v>
      </c>
      <c r="Q117" s="7">
        <f t="shared" ref="Q117:Q118" si="330">H117</f>
        <v>12</v>
      </c>
      <c r="R117" s="7">
        <f t="shared" ref="R117:R118" si="331">I117</f>
        <v>13</v>
      </c>
      <c r="T117" s="7">
        <f t="shared" si="289"/>
        <v>104</v>
      </c>
      <c r="U117" s="17">
        <f>SUM(K117:R117)</f>
        <v>104</v>
      </c>
      <c r="V117" s="7" t="s">
        <v>69</v>
      </c>
    </row>
    <row r="118" spans="1:24" x14ac:dyDescent="0.25">
      <c r="A118" s="7" t="s">
        <v>62</v>
      </c>
      <c r="B118" s="7">
        <v>7</v>
      </c>
      <c r="C118" s="7">
        <v>4</v>
      </c>
      <c r="D118" s="7">
        <v>8</v>
      </c>
      <c r="E118" s="7">
        <v>7</v>
      </c>
      <c r="F118" s="7">
        <v>3</v>
      </c>
      <c r="G118" s="7">
        <v>10</v>
      </c>
      <c r="H118" s="7">
        <v>14</v>
      </c>
      <c r="I118" s="7">
        <v>10</v>
      </c>
      <c r="K118" s="7">
        <f>B118</f>
        <v>7</v>
      </c>
      <c r="L118" s="7">
        <f t="shared" si="325"/>
        <v>4</v>
      </c>
      <c r="M118" s="7">
        <f t="shared" si="326"/>
        <v>8</v>
      </c>
      <c r="N118" s="7">
        <f t="shared" si="327"/>
        <v>7</v>
      </c>
      <c r="O118" s="7">
        <f t="shared" si="328"/>
        <v>3</v>
      </c>
      <c r="P118" s="7">
        <f t="shared" si="329"/>
        <v>10</v>
      </c>
      <c r="Q118" s="7">
        <f t="shared" si="330"/>
        <v>14</v>
      </c>
      <c r="R118" s="7">
        <f t="shared" si="331"/>
        <v>10</v>
      </c>
      <c r="T118" s="7">
        <f t="shared" si="289"/>
        <v>63</v>
      </c>
      <c r="U118" s="17">
        <f>SUM(K118:R118)</f>
        <v>63</v>
      </c>
      <c r="V118" s="7" t="s">
        <v>62</v>
      </c>
      <c r="W118" s="7">
        <f>U118/U117</f>
        <v>0.60576923076923073</v>
      </c>
      <c r="X118" s="7">
        <f>SUM(B119:I119)/U117</f>
        <v>0.81730769230769229</v>
      </c>
    </row>
    <row r="119" spans="1:24" x14ac:dyDescent="0.25">
      <c r="A119" s="7" t="s">
        <v>63</v>
      </c>
      <c r="B119" s="7">
        <v>8</v>
      </c>
      <c r="C119" s="7">
        <v>9</v>
      </c>
      <c r="D119" s="7">
        <v>14</v>
      </c>
      <c r="E119" s="7">
        <v>12</v>
      </c>
      <c r="F119" s="7">
        <v>10</v>
      </c>
      <c r="G119" s="7">
        <v>10</v>
      </c>
      <c r="H119" s="7">
        <v>15</v>
      </c>
      <c r="I119" s="7">
        <v>7</v>
      </c>
      <c r="K119" s="7">
        <f>B118/(B118+B119)</f>
        <v>0.46666666666666667</v>
      </c>
      <c r="L119" s="7">
        <f t="shared" ref="L119" si="332">C118/(C118+C119)</f>
        <v>0.30769230769230771</v>
      </c>
      <c r="M119" s="7">
        <f t="shared" ref="M119" si="333">D118/(D118+D119)</f>
        <v>0.36363636363636365</v>
      </c>
      <c r="N119" s="7">
        <f t="shared" ref="N119" si="334">E118/(E118+E119)</f>
        <v>0.36842105263157893</v>
      </c>
      <c r="O119" s="7">
        <f t="shared" ref="O119" si="335">F118/(F118+F119)</f>
        <v>0.23076923076923078</v>
      </c>
      <c r="P119" s="7">
        <f t="shared" ref="P119" si="336">G118/(G118+G119)</f>
        <v>0.5</v>
      </c>
      <c r="Q119" s="7">
        <f t="shared" ref="Q119" si="337">H118/(H118+H119)</f>
        <v>0.48275862068965519</v>
      </c>
      <c r="R119" s="7">
        <f t="shared" ref="R119" si="338">I118/(I118+I119)</f>
        <v>0.58823529411764708</v>
      </c>
      <c r="T119" s="7">
        <f t="shared" si="289"/>
        <v>0.41352244202543131</v>
      </c>
      <c r="U119" s="17">
        <f t="array" ref="U119">AVERAGE(IF(ISNUMBER(K119:R119),K119:R119))</f>
        <v>0.41352244202543131</v>
      </c>
      <c r="V119" s="7" t="s">
        <v>63</v>
      </c>
      <c r="W119" s="7">
        <f>W118</f>
        <v>0.60576923076923073</v>
      </c>
      <c r="X119" s="7">
        <f>X118</f>
        <v>0.81730769230769229</v>
      </c>
    </row>
    <row r="120" spans="1:24" x14ac:dyDescent="0.25">
      <c r="A120" s="7" t="s">
        <v>68</v>
      </c>
      <c r="B120" s="7">
        <v>6</v>
      </c>
      <c r="C120" s="7">
        <v>14</v>
      </c>
      <c r="D120" s="7">
        <v>12</v>
      </c>
      <c r="E120" s="7">
        <v>11</v>
      </c>
      <c r="F120" s="7">
        <v>7</v>
      </c>
      <c r="G120" s="7">
        <v>14</v>
      </c>
      <c r="H120" s="7">
        <v>12</v>
      </c>
      <c r="I120" s="7">
        <v>7</v>
      </c>
      <c r="V120" s="7" t="s">
        <v>68</v>
      </c>
    </row>
    <row r="121" spans="1:24" x14ac:dyDescent="0.25">
      <c r="A121" s="7" t="s">
        <v>64</v>
      </c>
      <c r="B121" s="7">
        <v>4</v>
      </c>
      <c r="C121" s="7">
        <v>1</v>
      </c>
      <c r="D121" s="7">
        <v>5</v>
      </c>
      <c r="E121" s="7">
        <v>2</v>
      </c>
      <c r="F121" s="7">
        <v>2</v>
      </c>
      <c r="G121" s="7">
        <v>5</v>
      </c>
      <c r="H121" s="7">
        <v>6</v>
      </c>
      <c r="I121" s="7">
        <v>6</v>
      </c>
      <c r="K121" s="7">
        <f>B121</f>
        <v>4</v>
      </c>
      <c r="L121" s="7">
        <f t="shared" ref="L121" si="339">C121</f>
        <v>1</v>
      </c>
      <c r="M121" s="7">
        <f t="shared" ref="M121" si="340">D121</f>
        <v>5</v>
      </c>
      <c r="N121" s="7">
        <f t="shared" ref="N121" si="341">E121</f>
        <v>2</v>
      </c>
      <c r="O121" s="7">
        <f t="shared" ref="O121" si="342">F121</f>
        <v>2</v>
      </c>
      <c r="P121" s="7">
        <f t="shared" ref="P121" si="343">G121</f>
        <v>5</v>
      </c>
      <c r="Q121" s="7">
        <f t="shared" ref="Q121" si="344">H121</f>
        <v>6</v>
      </c>
      <c r="R121" s="7">
        <f t="shared" ref="R121" si="345">I121</f>
        <v>6</v>
      </c>
      <c r="T121" s="7">
        <f t="shared" ref="T121:T124" si="346">U121</f>
        <v>31</v>
      </c>
      <c r="U121" s="17">
        <f>SUM(K121:R121)</f>
        <v>31</v>
      </c>
      <c r="V121" s="7" t="s">
        <v>64</v>
      </c>
    </row>
    <row r="122" spans="1:24" x14ac:dyDescent="0.25">
      <c r="A122" s="7" t="s">
        <v>65</v>
      </c>
      <c r="B122" s="7">
        <v>4</v>
      </c>
      <c r="C122" s="7">
        <v>2</v>
      </c>
      <c r="D122" s="7">
        <v>7</v>
      </c>
      <c r="E122" s="7">
        <v>9</v>
      </c>
      <c r="F122" s="7">
        <v>0</v>
      </c>
      <c r="G122" s="7">
        <v>4</v>
      </c>
      <c r="H122" s="7">
        <v>9</v>
      </c>
      <c r="I122" s="7">
        <v>2</v>
      </c>
      <c r="K122" s="7">
        <f>B121/(B121+B122)</f>
        <v>0.5</v>
      </c>
      <c r="L122" s="7">
        <f t="shared" ref="L122" si="347">C121/(C121+C122)</f>
        <v>0.33333333333333331</v>
      </c>
      <c r="M122" s="7">
        <f t="shared" ref="M122" si="348">D121/(D121+D122)</f>
        <v>0.41666666666666669</v>
      </c>
      <c r="N122" s="7">
        <f t="shared" ref="N122" si="349">E121/(E121+E122)</f>
        <v>0.18181818181818182</v>
      </c>
      <c r="O122" s="7">
        <f t="shared" ref="O122" si="350">F121/(F121+F122)</f>
        <v>1</v>
      </c>
      <c r="P122" s="7">
        <f t="shared" ref="P122" si="351">G121/(G121+G122)</f>
        <v>0.55555555555555558</v>
      </c>
      <c r="Q122" s="7">
        <f t="shared" ref="Q122" si="352">H121/(H121+H122)</f>
        <v>0.4</v>
      </c>
      <c r="R122" s="7">
        <f t="shared" ref="R122" si="353">I121/(I121+I122)</f>
        <v>0.75</v>
      </c>
      <c r="T122" s="7">
        <f t="shared" si="346"/>
        <v>0.51717171717171717</v>
      </c>
      <c r="U122" s="17">
        <f t="array" ref="U122">AVERAGE(IF(ISNUMBER(K122:R122),K122:R122))</f>
        <v>0.51717171717171717</v>
      </c>
      <c r="V122" s="7" t="s">
        <v>65</v>
      </c>
    </row>
    <row r="123" spans="1:24" x14ac:dyDescent="0.25">
      <c r="A123" s="7" t="s">
        <v>66</v>
      </c>
      <c r="B123" s="7">
        <v>3</v>
      </c>
      <c r="C123" s="7">
        <v>3</v>
      </c>
      <c r="D123" s="7">
        <v>3</v>
      </c>
      <c r="E123" s="7">
        <v>5</v>
      </c>
      <c r="F123" s="7">
        <v>1</v>
      </c>
      <c r="G123" s="7">
        <v>5</v>
      </c>
      <c r="H123" s="7">
        <v>8</v>
      </c>
      <c r="I123" s="7">
        <v>4</v>
      </c>
      <c r="K123" s="7">
        <f>B123</f>
        <v>3</v>
      </c>
      <c r="L123" s="7">
        <f t="shared" ref="L123" si="354">C123</f>
        <v>3</v>
      </c>
      <c r="M123" s="7">
        <f t="shared" ref="M123" si="355">D123</f>
        <v>3</v>
      </c>
      <c r="N123" s="7">
        <f t="shared" ref="N123" si="356">E123</f>
        <v>5</v>
      </c>
      <c r="O123" s="7">
        <f t="shared" ref="O123" si="357">F123</f>
        <v>1</v>
      </c>
      <c r="P123" s="7">
        <f t="shared" ref="P123" si="358">G123</f>
        <v>5</v>
      </c>
      <c r="Q123" s="7">
        <f t="shared" ref="Q123" si="359">H123</f>
        <v>8</v>
      </c>
      <c r="R123" s="7">
        <f t="shared" ref="R123" si="360">I123</f>
        <v>4</v>
      </c>
      <c r="T123" s="7">
        <f t="shared" si="346"/>
        <v>32</v>
      </c>
      <c r="U123" s="17">
        <f>SUM(K123:R123)</f>
        <v>32</v>
      </c>
      <c r="V123" s="7" t="s">
        <v>66</v>
      </c>
    </row>
    <row r="124" spans="1:24" x14ac:dyDescent="0.25">
      <c r="A124" s="7" t="s">
        <v>67</v>
      </c>
      <c r="B124" s="7">
        <v>4</v>
      </c>
      <c r="C124" s="7">
        <v>7</v>
      </c>
      <c r="D124" s="7">
        <v>7</v>
      </c>
      <c r="E124" s="7">
        <v>3</v>
      </c>
      <c r="F124" s="7">
        <v>10</v>
      </c>
      <c r="G124" s="7">
        <v>6</v>
      </c>
      <c r="H124" s="7">
        <v>6</v>
      </c>
      <c r="I124" s="7">
        <v>5</v>
      </c>
      <c r="K124" s="7">
        <f>B123/(B123+B124)</f>
        <v>0.42857142857142855</v>
      </c>
      <c r="L124" s="7">
        <f t="shared" ref="L124" si="361">C123/(C123+C124)</f>
        <v>0.3</v>
      </c>
      <c r="M124" s="7">
        <f t="shared" ref="M124" si="362">D123/(D123+D124)</f>
        <v>0.3</v>
      </c>
      <c r="N124" s="7">
        <f t="shared" ref="N124" si="363">E123/(E123+E124)</f>
        <v>0.625</v>
      </c>
      <c r="O124" s="7">
        <f t="shared" ref="O124" si="364">F123/(F123+F124)</f>
        <v>9.0909090909090912E-2</v>
      </c>
      <c r="P124" s="7">
        <f t="shared" ref="P124" si="365">G123/(G123+G124)</f>
        <v>0.45454545454545453</v>
      </c>
      <c r="Q124" s="7">
        <f t="shared" ref="Q124" si="366">H123/(H123+H124)</f>
        <v>0.5714285714285714</v>
      </c>
      <c r="R124" s="7">
        <f t="shared" ref="R124" si="367">I123/(I123+I124)</f>
        <v>0.44444444444444442</v>
      </c>
      <c r="T124" s="7">
        <f t="shared" si="346"/>
        <v>0.40186237373737377</v>
      </c>
      <c r="U124" s="17">
        <f t="array" ref="U124">AVERAGE(IF(ISNUMBER(K124:R124),K124:R124))</f>
        <v>0.40186237373737377</v>
      </c>
      <c r="V124" s="7" t="s">
        <v>67</v>
      </c>
    </row>
    <row r="126" spans="1:24" x14ac:dyDescent="0.25">
      <c r="A126" s="7" t="s">
        <v>34</v>
      </c>
      <c r="V126" s="7" t="s">
        <v>34</v>
      </c>
    </row>
    <row r="127" spans="1:24" x14ac:dyDescent="0.25">
      <c r="B127" s="17">
        <v>1</v>
      </c>
      <c r="C127" s="17">
        <v>2</v>
      </c>
      <c r="D127" s="17">
        <v>3</v>
      </c>
      <c r="E127" s="17">
        <v>4</v>
      </c>
      <c r="F127" s="17">
        <v>5</v>
      </c>
      <c r="G127" s="17">
        <v>6</v>
      </c>
      <c r="H127" s="17">
        <v>7</v>
      </c>
      <c r="I127" s="17">
        <v>8</v>
      </c>
      <c r="J127" s="17"/>
      <c r="K127" s="17">
        <v>1</v>
      </c>
      <c r="L127" s="17">
        <v>2</v>
      </c>
      <c r="M127" s="17">
        <v>3</v>
      </c>
      <c r="N127" s="17">
        <v>4</v>
      </c>
      <c r="O127" s="17">
        <v>5</v>
      </c>
      <c r="P127" s="17">
        <v>6</v>
      </c>
      <c r="Q127" s="17">
        <v>7</v>
      </c>
      <c r="R127" s="17">
        <v>8</v>
      </c>
      <c r="T127" s="22"/>
    </row>
    <row r="128" spans="1:24" x14ac:dyDescent="0.25">
      <c r="A128" s="7" t="s">
        <v>69</v>
      </c>
      <c r="B128" s="7">
        <v>11</v>
      </c>
      <c r="C128" s="7">
        <v>13</v>
      </c>
      <c r="D128" s="7">
        <v>11</v>
      </c>
      <c r="E128" s="7">
        <v>10</v>
      </c>
      <c r="F128" s="7">
        <v>11</v>
      </c>
      <c r="G128" s="7">
        <v>10</v>
      </c>
      <c r="H128" s="7">
        <v>13</v>
      </c>
      <c r="I128" s="7">
        <v>12</v>
      </c>
      <c r="K128" s="7">
        <f>B128</f>
        <v>11</v>
      </c>
      <c r="L128" s="7">
        <f t="shared" ref="L128:L129" si="368">C128</f>
        <v>13</v>
      </c>
      <c r="M128" s="7">
        <f t="shared" ref="M128:M129" si="369">D128</f>
        <v>11</v>
      </c>
      <c r="N128" s="7">
        <f t="shared" ref="N128:N129" si="370">E128</f>
        <v>10</v>
      </c>
      <c r="O128" s="7">
        <f t="shared" ref="O128:O129" si="371">F128</f>
        <v>11</v>
      </c>
      <c r="P128" s="7">
        <f t="shared" ref="P128:P129" si="372">G128</f>
        <v>10</v>
      </c>
      <c r="Q128" s="7">
        <f t="shared" ref="Q128:Q129" si="373">H128</f>
        <v>13</v>
      </c>
      <c r="R128" s="7">
        <f t="shared" ref="R128:R129" si="374">I128</f>
        <v>12</v>
      </c>
      <c r="T128" s="7">
        <f>U128</f>
        <v>91</v>
      </c>
      <c r="U128" s="17">
        <f>SUM(K128:R128)</f>
        <v>91</v>
      </c>
      <c r="V128" s="7" t="s">
        <v>69</v>
      </c>
    </row>
    <row r="129" spans="1:24" x14ac:dyDescent="0.25">
      <c r="A129" s="7" t="s">
        <v>62</v>
      </c>
      <c r="B129" s="7">
        <v>12</v>
      </c>
      <c r="C129" s="7">
        <v>9</v>
      </c>
      <c r="D129" s="7">
        <v>8</v>
      </c>
      <c r="E129" s="7">
        <v>9</v>
      </c>
      <c r="F129" s="7">
        <v>15</v>
      </c>
      <c r="G129" s="7">
        <v>7</v>
      </c>
      <c r="H129" s="7">
        <v>9</v>
      </c>
      <c r="I129" s="7">
        <v>13</v>
      </c>
      <c r="K129" s="7">
        <f>B129</f>
        <v>12</v>
      </c>
      <c r="L129" s="7">
        <f t="shared" si="368"/>
        <v>9</v>
      </c>
      <c r="M129" s="7">
        <f t="shared" si="369"/>
        <v>8</v>
      </c>
      <c r="N129" s="7">
        <f t="shared" si="370"/>
        <v>9</v>
      </c>
      <c r="O129" s="7">
        <f t="shared" si="371"/>
        <v>15</v>
      </c>
      <c r="P129" s="7">
        <f t="shared" si="372"/>
        <v>7</v>
      </c>
      <c r="Q129" s="7">
        <f t="shared" si="373"/>
        <v>9</v>
      </c>
      <c r="R129" s="7">
        <f t="shared" si="374"/>
        <v>13</v>
      </c>
      <c r="T129" s="7">
        <f t="shared" ref="T129:T130" si="375">U129</f>
        <v>82</v>
      </c>
      <c r="U129" s="17">
        <f>SUM(K129:R129)</f>
        <v>82</v>
      </c>
      <c r="V129" s="7" t="s">
        <v>62</v>
      </c>
      <c r="W129" s="7">
        <f>U129/U128</f>
        <v>0.90109890109890112</v>
      </c>
      <c r="X129" s="7">
        <f>SUM(B130:I130)/U128</f>
        <v>0.86813186813186816</v>
      </c>
    </row>
    <row r="130" spans="1:24" x14ac:dyDescent="0.25">
      <c r="A130" s="7" t="s">
        <v>63</v>
      </c>
      <c r="B130" s="7">
        <v>9</v>
      </c>
      <c r="C130" s="7">
        <v>13</v>
      </c>
      <c r="D130" s="7">
        <v>12</v>
      </c>
      <c r="E130" s="7">
        <v>10</v>
      </c>
      <c r="F130" s="7">
        <v>7</v>
      </c>
      <c r="G130" s="7">
        <v>8</v>
      </c>
      <c r="H130" s="7">
        <v>11</v>
      </c>
      <c r="I130" s="7">
        <v>9</v>
      </c>
      <c r="K130" s="7">
        <f>B129/(B129+B130)</f>
        <v>0.5714285714285714</v>
      </c>
      <c r="L130" s="7">
        <f t="shared" ref="L130" si="376">C129/(C129+C130)</f>
        <v>0.40909090909090912</v>
      </c>
      <c r="M130" s="7">
        <f t="shared" ref="M130" si="377">D129/(D129+D130)</f>
        <v>0.4</v>
      </c>
      <c r="N130" s="7">
        <f t="shared" ref="N130" si="378">E129/(E129+E130)</f>
        <v>0.47368421052631576</v>
      </c>
      <c r="O130" s="7">
        <f t="shared" ref="O130" si="379">F129/(F129+F130)</f>
        <v>0.68181818181818177</v>
      </c>
      <c r="P130" s="7">
        <f t="shared" ref="P130" si="380">G129/(G129+G130)</f>
        <v>0.46666666666666667</v>
      </c>
      <c r="Q130" s="7">
        <f t="shared" ref="Q130" si="381">H129/(H129+H130)</f>
        <v>0.45</v>
      </c>
      <c r="R130" s="7">
        <f t="shared" ref="R130" si="382">I129/(I129+I130)</f>
        <v>0.59090909090909094</v>
      </c>
      <c r="T130" s="7">
        <f t="shared" si="375"/>
        <v>0.50544970380496701</v>
      </c>
      <c r="U130" s="17">
        <f t="array" ref="U130">AVERAGE(IF(ISNUMBER(K130:R130),K130:R130))</f>
        <v>0.50544970380496701</v>
      </c>
      <c r="V130" s="7" t="s">
        <v>63</v>
      </c>
      <c r="W130" s="7">
        <f>W129</f>
        <v>0.90109890109890112</v>
      </c>
      <c r="X130" s="7">
        <f>X129</f>
        <v>0.86813186813186816</v>
      </c>
    </row>
    <row r="131" spans="1:24" x14ac:dyDescent="0.25">
      <c r="A131" s="7" t="s">
        <v>68</v>
      </c>
      <c r="B131" s="7">
        <v>18</v>
      </c>
      <c r="C131" s="7">
        <v>17</v>
      </c>
      <c r="D131" s="7">
        <v>16</v>
      </c>
      <c r="E131" s="7">
        <v>8</v>
      </c>
      <c r="F131" s="7">
        <v>11</v>
      </c>
      <c r="G131" s="7">
        <v>12</v>
      </c>
      <c r="H131" s="7">
        <v>11</v>
      </c>
      <c r="I131" s="7">
        <v>9</v>
      </c>
      <c r="V131" s="7" t="s">
        <v>68</v>
      </c>
    </row>
    <row r="132" spans="1:24" x14ac:dyDescent="0.25">
      <c r="A132" s="7" t="s">
        <v>64</v>
      </c>
      <c r="B132" s="7">
        <v>7</v>
      </c>
      <c r="C132" s="7">
        <v>5</v>
      </c>
      <c r="D132" s="7">
        <v>3</v>
      </c>
      <c r="E132" s="7">
        <v>3</v>
      </c>
      <c r="F132" s="7">
        <v>8</v>
      </c>
      <c r="G132" s="7">
        <v>4</v>
      </c>
      <c r="H132" s="7">
        <v>7</v>
      </c>
      <c r="I132" s="7">
        <v>9</v>
      </c>
      <c r="K132" s="7">
        <f>B132</f>
        <v>7</v>
      </c>
      <c r="L132" s="7">
        <f t="shared" ref="L132" si="383">C132</f>
        <v>5</v>
      </c>
      <c r="M132" s="7">
        <f t="shared" ref="M132" si="384">D132</f>
        <v>3</v>
      </c>
      <c r="N132" s="7">
        <f t="shared" ref="N132" si="385">E132</f>
        <v>3</v>
      </c>
      <c r="O132" s="7">
        <f t="shared" ref="O132" si="386">F132</f>
        <v>8</v>
      </c>
      <c r="P132" s="7">
        <f t="shared" ref="P132" si="387">G132</f>
        <v>4</v>
      </c>
      <c r="Q132" s="7">
        <f t="shared" ref="Q132" si="388">H132</f>
        <v>7</v>
      </c>
      <c r="R132" s="7">
        <f t="shared" ref="R132" si="389">I132</f>
        <v>9</v>
      </c>
      <c r="T132" s="7">
        <f t="shared" ref="T132:T135" si="390">U132</f>
        <v>46</v>
      </c>
      <c r="U132" s="17">
        <f>SUM(K132:R132)</f>
        <v>46</v>
      </c>
      <c r="V132" s="7" t="s">
        <v>64</v>
      </c>
    </row>
    <row r="133" spans="1:24" x14ac:dyDescent="0.25">
      <c r="A133" s="7" t="s">
        <v>65</v>
      </c>
      <c r="B133" s="7">
        <v>4</v>
      </c>
      <c r="C133" s="7">
        <v>3</v>
      </c>
      <c r="D133" s="7">
        <v>3</v>
      </c>
      <c r="E133" s="7">
        <v>1</v>
      </c>
      <c r="F133" s="7">
        <v>2</v>
      </c>
      <c r="G133" s="7">
        <v>2</v>
      </c>
      <c r="H133" s="7">
        <v>1</v>
      </c>
      <c r="I133" s="7">
        <v>6</v>
      </c>
      <c r="K133" s="7">
        <f>B132/(B132+B133)</f>
        <v>0.63636363636363635</v>
      </c>
      <c r="L133" s="7">
        <f t="shared" ref="L133" si="391">C132/(C132+C133)</f>
        <v>0.625</v>
      </c>
      <c r="M133" s="7">
        <f t="shared" ref="M133" si="392">D132/(D132+D133)</f>
        <v>0.5</v>
      </c>
      <c r="N133" s="7">
        <f t="shared" ref="N133" si="393">E132/(E132+E133)</f>
        <v>0.75</v>
      </c>
      <c r="O133" s="7">
        <f t="shared" ref="O133" si="394">F132/(F132+F133)</f>
        <v>0.8</v>
      </c>
      <c r="P133" s="7">
        <f t="shared" ref="P133" si="395">G132/(G132+G133)</f>
        <v>0.66666666666666663</v>
      </c>
      <c r="Q133" s="7">
        <f t="shared" ref="Q133" si="396">H132/(H132+H133)</f>
        <v>0.875</v>
      </c>
      <c r="R133" s="7">
        <f t="shared" ref="R133" si="397">I132/(I132+I133)</f>
        <v>0.6</v>
      </c>
      <c r="T133" s="7">
        <f t="shared" si="390"/>
        <v>0.68162878787878789</v>
      </c>
      <c r="U133" s="17">
        <f t="array" ref="U133">AVERAGE(IF(ISNUMBER(K133:R133),K133:R133))</f>
        <v>0.68162878787878789</v>
      </c>
      <c r="V133" s="7" t="s">
        <v>65</v>
      </c>
    </row>
    <row r="134" spans="1:24" x14ac:dyDescent="0.25">
      <c r="A134" s="7" t="s">
        <v>66</v>
      </c>
      <c r="B134" s="7">
        <v>5</v>
      </c>
      <c r="C134" s="7">
        <v>4</v>
      </c>
      <c r="D134" s="7">
        <v>5</v>
      </c>
      <c r="E134" s="7">
        <v>6</v>
      </c>
      <c r="F134" s="7">
        <v>7</v>
      </c>
      <c r="G134" s="7">
        <v>3</v>
      </c>
      <c r="H134" s="7">
        <v>2</v>
      </c>
      <c r="I134" s="7">
        <v>4</v>
      </c>
      <c r="K134" s="7">
        <f>B134</f>
        <v>5</v>
      </c>
      <c r="L134" s="7">
        <f t="shared" ref="L134" si="398">C134</f>
        <v>4</v>
      </c>
      <c r="M134" s="7">
        <f t="shared" ref="M134" si="399">D134</f>
        <v>5</v>
      </c>
      <c r="N134" s="7">
        <f t="shared" ref="N134" si="400">E134</f>
        <v>6</v>
      </c>
      <c r="O134" s="7">
        <f t="shared" ref="O134" si="401">F134</f>
        <v>7</v>
      </c>
      <c r="P134" s="7">
        <f t="shared" ref="P134" si="402">G134</f>
        <v>3</v>
      </c>
      <c r="Q134" s="7">
        <f t="shared" ref="Q134" si="403">H134</f>
        <v>2</v>
      </c>
      <c r="R134" s="7">
        <f t="shared" ref="R134" si="404">I134</f>
        <v>4</v>
      </c>
      <c r="T134" s="7">
        <f t="shared" si="390"/>
        <v>36</v>
      </c>
      <c r="U134" s="17">
        <f>SUM(K134:R134)</f>
        <v>36</v>
      </c>
      <c r="V134" s="7" t="s">
        <v>66</v>
      </c>
    </row>
    <row r="135" spans="1:24" x14ac:dyDescent="0.25">
      <c r="A135" s="7" t="s">
        <v>67</v>
      </c>
      <c r="B135" s="7">
        <v>5</v>
      </c>
      <c r="C135" s="7">
        <v>10</v>
      </c>
      <c r="D135" s="7">
        <v>9</v>
      </c>
      <c r="E135" s="7">
        <v>9</v>
      </c>
      <c r="F135" s="7">
        <v>5</v>
      </c>
      <c r="G135" s="7">
        <v>6</v>
      </c>
      <c r="H135" s="7">
        <v>10</v>
      </c>
      <c r="I135" s="7">
        <v>3</v>
      </c>
      <c r="K135" s="7">
        <f>B134/(B134+B135)</f>
        <v>0.5</v>
      </c>
      <c r="L135" s="7">
        <f t="shared" ref="L135" si="405">C134/(C134+C135)</f>
        <v>0.2857142857142857</v>
      </c>
      <c r="M135" s="7">
        <f t="shared" ref="M135" si="406">D134/(D134+D135)</f>
        <v>0.35714285714285715</v>
      </c>
      <c r="N135" s="7">
        <f t="shared" ref="N135" si="407">E134/(E134+E135)</f>
        <v>0.4</v>
      </c>
      <c r="O135" s="7">
        <f t="shared" ref="O135" si="408">F134/(F134+F135)</f>
        <v>0.58333333333333337</v>
      </c>
      <c r="P135" s="7">
        <f t="shared" ref="P135" si="409">G134/(G134+G135)</f>
        <v>0.33333333333333331</v>
      </c>
      <c r="Q135" s="7">
        <f t="shared" ref="Q135" si="410">H134/(H134+H135)</f>
        <v>0.16666666666666666</v>
      </c>
      <c r="R135" s="7">
        <f t="shared" ref="R135" si="411">I134/(I134+I135)</f>
        <v>0.5714285714285714</v>
      </c>
      <c r="T135" s="7">
        <f t="shared" si="390"/>
        <v>0.39970238095238098</v>
      </c>
      <c r="U135" s="17">
        <f t="array" ref="U135">AVERAGE(IF(ISNUMBER(K135:R135),K135:R135))</f>
        <v>0.39970238095238098</v>
      </c>
      <c r="V135" s="7" t="s">
        <v>67</v>
      </c>
    </row>
    <row r="137" spans="1:24" s="18" customFormat="1" x14ac:dyDescent="0.25">
      <c r="A137" s="18" t="s">
        <v>13</v>
      </c>
      <c r="U137" s="19"/>
    </row>
    <row r="138" spans="1:24" x14ac:dyDescent="0.25">
      <c r="A138" s="7" t="s">
        <v>59</v>
      </c>
      <c r="V138" s="7" t="s">
        <v>59</v>
      </c>
    </row>
    <row r="139" spans="1:24" x14ac:dyDescent="0.25">
      <c r="B139" s="17">
        <v>1</v>
      </c>
      <c r="C139" s="17">
        <v>2</v>
      </c>
      <c r="D139" s="17">
        <v>3</v>
      </c>
      <c r="E139" s="17">
        <v>4</v>
      </c>
      <c r="F139" s="17">
        <v>5</v>
      </c>
      <c r="G139" s="17">
        <v>6</v>
      </c>
      <c r="H139" s="17">
        <v>7</v>
      </c>
      <c r="I139" s="17">
        <v>8</v>
      </c>
      <c r="J139" s="17"/>
      <c r="K139" s="17">
        <v>1</v>
      </c>
      <c r="L139" s="17">
        <v>2</v>
      </c>
      <c r="M139" s="17">
        <v>3</v>
      </c>
      <c r="N139" s="17">
        <v>4</v>
      </c>
      <c r="O139" s="17">
        <v>5</v>
      </c>
      <c r="P139" s="17">
        <v>6</v>
      </c>
      <c r="Q139" s="17">
        <v>7</v>
      </c>
      <c r="R139" s="17">
        <v>8</v>
      </c>
    </row>
    <row r="140" spans="1:24" x14ac:dyDescent="0.25">
      <c r="A140" s="7" t="s">
        <v>69</v>
      </c>
      <c r="B140" s="7">
        <v>13</v>
      </c>
      <c r="C140" s="7">
        <v>11</v>
      </c>
      <c r="D140" s="7">
        <v>13</v>
      </c>
      <c r="E140" s="7">
        <v>10</v>
      </c>
      <c r="F140" s="7">
        <v>11</v>
      </c>
      <c r="G140" s="7">
        <v>12</v>
      </c>
      <c r="H140" s="7">
        <v>12</v>
      </c>
      <c r="I140" s="7">
        <v>13</v>
      </c>
      <c r="K140" s="7">
        <f>B140</f>
        <v>13</v>
      </c>
      <c r="L140" s="7">
        <f t="shared" ref="L140:L141" si="412">C140</f>
        <v>11</v>
      </c>
      <c r="M140" s="7">
        <f t="shared" ref="M140:M141" si="413">D140</f>
        <v>13</v>
      </c>
      <c r="N140" s="7">
        <f t="shared" ref="N140:N141" si="414">E140</f>
        <v>10</v>
      </c>
      <c r="O140" s="7">
        <f t="shared" ref="O140:O141" si="415">F140</f>
        <v>11</v>
      </c>
      <c r="P140" s="7">
        <f t="shared" ref="P140:P141" si="416">G140</f>
        <v>12</v>
      </c>
      <c r="Q140" s="7">
        <f t="shared" ref="Q140:Q141" si="417">H140</f>
        <v>12</v>
      </c>
      <c r="R140" s="7">
        <f t="shared" ref="R140:R141" si="418">I140</f>
        <v>13</v>
      </c>
      <c r="T140" s="7">
        <f>U140</f>
        <v>95</v>
      </c>
      <c r="U140" s="17">
        <f>SUM(K140:R140)</f>
        <v>95</v>
      </c>
      <c r="V140" s="7" t="s">
        <v>69</v>
      </c>
    </row>
    <row r="141" spans="1:24" x14ac:dyDescent="0.25">
      <c r="A141" s="7" t="s">
        <v>62</v>
      </c>
      <c r="B141" s="7">
        <v>12</v>
      </c>
      <c r="C141" s="7">
        <v>7</v>
      </c>
      <c r="D141" s="7">
        <v>14</v>
      </c>
      <c r="E141" s="7">
        <v>8</v>
      </c>
      <c r="F141" s="7">
        <v>2</v>
      </c>
      <c r="G141" s="7">
        <v>5</v>
      </c>
      <c r="H141" s="7">
        <v>9</v>
      </c>
      <c r="I141" s="7">
        <v>10</v>
      </c>
      <c r="K141" s="7">
        <f>B141</f>
        <v>12</v>
      </c>
      <c r="L141" s="7">
        <f t="shared" si="412"/>
        <v>7</v>
      </c>
      <c r="M141" s="7">
        <f t="shared" si="413"/>
        <v>14</v>
      </c>
      <c r="N141" s="7">
        <f t="shared" si="414"/>
        <v>8</v>
      </c>
      <c r="O141" s="7">
        <f t="shared" si="415"/>
        <v>2</v>
      </c>
      <c r="P141" s="7">
        <f t="shared" si="416"/>
        <v>5</v>
      </c>
      <c r="Q141" s="7">
        <f t="shared" si="417"/>
        <v>9</v>
      </c>
      <c r="R141" s="7">
        <f t="shared" si="418"/>
        <v>10</v>
      </c>
      <c r="T141" s="7">
        <f t="shared" ref="T141:T153" si="419">U141</f>
        <v>67</v>
      </c>
      <c r="U141" s="17">
        <f>SUM(K141:R141)</f>
        <v>67</v>
      </c>
      <c r="V141" s="7" t="s">
        <v>62</v>
      </c>
      <c r="W141" s="7">
        <f>U141/U140</f>
        <v>0.70526315789473681</v>
      </c>
      <c r="X141" s="7">
        <f>SUM(B142:I142)/U140</f>
        <v>0.35789473684210527</v>
      </c>
    </row>
    <row r="142" spans="1:24" x14ac:dyDescent="0.25">
      <c r="A142" s="7" t="s">
        <v>63</v>
      </c>
      <c r="B142" s="7">
        <v>5</v>
      </c>
      <c r="C142" s="7">
        <v>4</v>
      </c>
      <c r="D142" s="7">
        <v>2</v>
      </c>
      <c r="E142" s="7">
        <v>2</v>
      </c>
      <c r="F142" s="7">
        <v>6</v>
      </c>
      <c r="G142" s="7">
        <v>6</v>
      </c>
      <c r="H142" s="7">
        <v>5</v>
      </c>
      <c r="I142" s="7">
        <v>4</v>
      </c>
      <c r="K142" s="7">
        <f>B141/(B141+B142)</f>
        <v>0.70588235294117652</v>
      </c>
      <c r="L142" s="7">
        <f t="shared" ref="L142" si="420">C141/(C141+C142)</f>
        <v>0.63636363636363635</v>
      </c>
      <c r="M142" s="7">
        <f t="shared" ref="M142" si="421">D141/(D141+D142)</f>
        <v>0.875</v>
      </c>
      <c r="N142" s="7">
        <f t="shared" ref="N142" si="422">E141/(E141+E142)</f>
        <v>0.8</v>
      </c>
      <c r="O142" s="7">
        <f t="shared" ref="O142" si="423">F141/(F141+F142)</f>
        <v>0.25</v>
      </c>
      <c r="P142" s="7">
        <f t="shared" ref="P142" si="424">G141/(G141+G142)</f>
        <v>0.45454545454545453</v>
      </c>
      <c r="Q142" s="7">
        <f t="shared" ref="Q142" si="425">H141/(H141+H142)</f>
        <v>0.6428571428571429</v>
      </c>
      <c r="R142" s="7">
        <f t="shared" ref="R142" si="426">I141/(I141+I142)</f>
        <v>0.7142857142857143</v>
      </c>
      <c r="T142" s="7">
        <f t="shared" si="419"/>
        <v>0.63486678762414062</v>
      </c>
      <c r="U142" s="17">
        <f t="array" ref="U142">AVERAGE(IF(ISNUMBER(K142:R142),K142:R142))</f>
        <v>0.63486678762414062</v>
      </c>
      <c r="V142" s="7" t="s">
        <v>63</v>
      </c>
      <c r="W142" s="7">
        <f>W141</f>
        <v>0.70526315789473681</v>
      </c>
      <c r="X142" s="7">
        <f>X141</f>
        <v>0.35789473684210527</v>
      </c>
    </row>
    <row r="143" spans="1:24" x14ac:dyDescent="0.25">
      <c r="A143" s="7" t="s">
        <v>68</v>
      </c>
      <c r="B143" s="7">
        <v>11</v>
      </c>
      <c r="C143" s="7">
        <v>5</v>
      </c>
      <c r="D143" s="7">
        <v>5</v>
      </c>
      <c r="E143" s="7">
        <v>6</v>
      </c>
      <c r="F143" s="7">
        <v>4</v>
      </c>
      <c r="G143" s="7">
        <v>2</v>
      </c>
      <c r="H143" s="7">
        <v>2</v>
      </c>
      <c r="I143" s="7">
        <v>6</v>
      </c>
      <c r="V143" s="7" t="s">
        <v>68</v>
      </c>
    </row>
    <row r="144" spans="1:24" x14ac:dyDescent="0.25">
      <c r="A144" s="7" t="s">
        <v>64</v>
      </c>
      <c r="B144" s="7">
        <v>7</v>
      </c>
      <c r="C144" s="7">
        <v>5</v>
      </c>
      <c r="D144" s="7">
        <v>7</v>
      </c>
      <c r="E144" s="7">
        <v>6</v>
      </c>
      <c r="F144" s="7">
        <v>2</v>
      </c>
      <c r="G144" s="7">
        <v>4</v>
      </c>
      <c r="H144" s="7">
        <v>5</v>
      </c>
      <c r="I144" s="7">
        <v>6</v>
      </c>
      <c r="K144" s="7">
        <f>B144</f>
        <v>7</v>
      </c>
      <c r="L144" s="7">
        <f t="shared" ref="L144" si="427">C144</f>
        <v>5</v>
      </c>
      <c r="M144" s="7">
        <f t="shared" ref="M144" si="428">D144</f>
        <v>7</v>
      </c>
      <c r="N144" s="7">
        <f t="shared" ref="N144" si="429">E144</f>
        <v>6</v>
      </c>
      <c r="O144" s="7">
        <f t="shared" ref="O144" si="430">F144</f>
        <v>2</v>
      </c>
      <c r="P144" s="7">
        <f t="shared" ref="P144" si="431">G144</f>
        <v>4</v>
      </c>
      <c r="Q144" s="7">
        <f t="shared" ref="Q144" si="432">H144</f>
        <v>5</v>
      </c>
      <c r="R144" s="7">
        <f t="shared" ref="R144" si="433">I144</f>
        <v>6</v>
      </c>
      <c r="T144" s="7">
        <f t="shared" si="419"/>
        <v>42</v>
      </c>
      <c r="U144" s="17">
        <f>SUM(K144:R144)</f>
        <v>42</v>
      </c>
      <c r="V144" s="7" t="s">
        <v>64</v>
      </c>
    </row>
    <row r="145" spans="1:24" x14ac:dyDescent="0.25">
      <c r="A145" s="7" t="s">
        <v>65</v>
      </c>
      <c r="B145" s="7">
        <v>1</v>
      </c>
      <c r="C145" s="7">
        <v>2</v>
      </c>
      <c r="D145" s="7">
        <v>0</v>
      </c>
      <c r="E145" s="7">
        <v>1</v>
      </c>
      <c r="F145" s="7">
        <v>0</v>
      </c>
      <c r="G145" s="7">
        <v>0</v>
      </c>
      <c r="H145" s="7">
        <v>1</v>
      </c>
      <c r="I145" s="7">
        <v>2</v>
      </c>
      <c r="K145" s="7">
        <f>B144/(B144+B145)</f>
        <v>0.875</v>
      </c>
      <c r="L145" s="7">
        <f t="shared" ref="L145" si="434">C144/(C144+C145)</f>
        <v>0.7142857142857143</v>
      </c>
      <c r="M145" s="7">
        <f t="shared" ref="M145" si="435">D144/(D144+D145)</f>
        <v>1</v>
      </c>
      <c r="N145" s="7">
        <f t="shared" ref="N145" si="436">E144/(E144+E145)</f>
        <v>0.8571428571428571</v>
      </c>
      <c r="O145" s="7">
        <f t="shared" ref="O145" si="437">F144/(F144+F145)</f>
        <v>1</v>
      </c>
      <c r="P145" s="7">
        <f t="shared" ref="P145" si="438">G144/(G144+G145)</f>
        <v>1</v>
      </c>
      <c r="Q145" s="7">
        <f t="shared" ref="Q145" si="439">H144/(H144+H145)</f>
        <v>0.83333333333333337</v>
      </c>
      <c r="R145" s="7">
        <f t="shared" ref="R145" si="440">I144/(I144+I145)</f>
        <v>0.75</v>
      </c>
      <c r="T145" s="7">
        <f t="shared" si="419"/>
        <v>0.87872023809523803</v>
      </c>
      <c r="U145" s="22">
        <f t="array" ref="U145">AVERAGE(IF(ISNUMBER(K145:R145),K145:R145))</f>
        <v>0.87872023809523803</v>
      </c>
      <c r="V145" s="7" t="s">
        <v>65</v>
      </c>
    </row>
    <row r="146" spans="1:24" x14ac:dyDescent="0.25">
      <c r="A146" s="7" t="s">
        <v>66</v>
      </c>
      <c r="B146" s="7">
        <v>5</v>
      </c>
      <c r="C146" s="7">
        <v>2</v>
      </c>
      <c r="D146" s="7">
        <v>7</v>
      </c>
      <c r="E146" s="7">
        <v>2</v>
      </c>
      <c r="F146" s="7">
        <v>0</v>
      </c>
      <c r="G146" s="7">
        <v>1</v>
      </c>
      <c r="H146" s="7">
        <v>4</v>
      </c>
      <c r="I146" s="7">
        <v>4</v>
      </c>
      <c r="K146" s="7">
        <f>B146</f>
        <v>5</v>
      </c>
      <c r="L146" s="7">
        <f t="shared" ref="L146" si="441">C146</f>
        <v>2</v>
      </c>
      <c r="M146" s="7">
        <f t="shared" ref="M146" si="442">D146</f>
        <v>7</v>
      </c>
      <c r="N146" s="7">
        <f t="shared" ref="N146" si="443">E146</f>
        <v>2</v>
      </c>
      <c r="O146" s="7">
        <f t="shared" ref="O146" si="444">F146</f>
        <v>0</v>
      </c>
      <c r="P146" s="7">
        <f t="shared" ref="P146" si="445">G146</f>
        <v>1</v>
      </c>
      <c r="Q146" s="7">
        <f t="shared" ref="Q146" si="446">H146</f>
        <v>4</v>
      </c>
      <c r="R146" s="7">
        <f t="shared" ref="R146" si="447">I146</f>
        <v>4</v>
      </c>
      <c r="T146" s="7">
        <f t="shared" si="419"/>
        <v>25</v>
      </c>
      <c r="U146" s="17">
        <f>SUM(K146:R146)</f>
        <v>25</v>
      </c>
      <c r="V146" s="7" t="s">
        <v>66</v>
      </c>
    </row>
    <row r="147" spans="1:24" x14ac:dyDescent="0.25">
      <c r="A147" s="7" t="s">
        <v>67</v>
      </c>
      <c r="B147" s="7">
        <v>4</v>
      </c>
      <c r="C147" s="7">
        <v>2</v>
      </c>
      <c r="D147" s="7">
        <v>2</v>
      </c>
      <c r="E147" s="7">
        <v>1</v>
      </c>
      <c r="F147" s="7">
        <v>6</v>
      </c>
      <c r="G147" s="7">
        <v>6</v>
      </c>
      <c r="H147" s="7">
        <v>4</v>
      </c>
      <c r="I147" s="7">
        <v>2</v>
      </c>
      <c r="K147" s="7">
        <f>B146/(B146+B147)</f>
        <v>0.55555555555555558</v>
      </c>
      <c r="L147" s="7">
        <f t="shared" ref="L147" si="448">C146/(C146+C147)</f>
        <v>0.5</v>
      </c>
      <c r="M147" s="7">
        <f t="shared" ref="M147" si="449">D146/(D146+D147)</f>
        <v>0.77777777777777779</v>
      </c>
      <c r="N147" s="7">
        <f t="shared" ref="N147" si="450">E146/(E146+E147)</f>
        <v>0.66666666666666663</v>
      </c>
      <c r="O147" s="7">
        <f t="shared" ref="O147" si="451">F146/(F146+F147)</f>
        <v>0</v>
      </c>
      <c r="P147" s="7">
        <f t="shared" ref="P147" si="452">G146/(G146+G147)</f>
        <v>0.14285714285714285</v>
      </c>
      <c r="Q147" s="7">
        <f t="shared" ref="Q147" si="453">H146/(H146+H147)</f>
        <v>0.5</v>
      </c>
      <c r="R147" s="7">
        <f t="shared" ref="R147" si="454">I146/(I146+I147)</f>
        <v>0.66666666666666663</v>
      </c>
      <c r="T147" s="7">
        <f t="shared" si="419"/>
        <v>0.47619047619047616</v>
      </c>
      <c r="U147" s="17">
        <f t="array" ref="U147">AVERAGE(IF(ISNUMBER(K147:R147),K147:R147))</f>
        <v>0.47619047619047616</v>
      </c>
      <c r="V147" s="7" t="s">
        <v>67</v>
      </c>
    </row>
    <row r="149" spans="1:24" x14ac:dyDescent="0.25">
      <c r="A149" s="7" t="s">
        <v>33</v>
      </c>
      <c r="V149" s="7" t="s">
        <v>33</v>
      </c>
    </row>
    <row r="150" spans="1:24" x14ac:dyDescent="0.25">
      <c r="B150" s="17">
        <v>1</v>
      </c>
      <c r="C150" s="17">
        <v>2</v>
      </c>
      <c r="D150" s="17">
        <v>3</v>
      </c>
      <c r="E150" s="17">
        <v>4</v>
      </c>
      <c r="F150" s="17">
        <v>5</v>
      </c>
      <c r="G150" s="17">
        <v>6</v>
      </c>
      <c r="H150" s="17">
        <v>7</v>
      </c>
      <c r="I150" s="17">
        <v>8</v>
      </c>
      <c r="J150" s="17"/>
      <c r="K150" s="17">
        <v>1</v>
      </c>
      <c r="L150" s="17">
        <v>2</v>
      </c>
      <c r="M150" s="17">
        <v>3</v>
      </c>
      <c r="N150" s="17">
        <v>4</v>
      </c>
      <c r="O150" s="17">
        <v>5</v>
      </c>
      <c r="P150" s="17">
        <v>6</v>
      </c>
      <c r="Q150" s="17">
        <v>7</v>
      </c>
      <c r="R150" s="17">
        <v>8</v>
      </c>
    </row>
    <row r="151" spans="1:24" x14ac:dyDescent="0.25">
      <c r="A151" s="7" t="s">
        <v>69</v>
      </c>
      <c r="B151" s="7">
        <v>14</v>
      </c>
      <c r="C151" s="7">
        <v>11</v>
      </c>
      <c r="D151" s="7">
        <v>12</v>
      </c>
      <c r="E151" s="7">
        <v>12</v>
      </c>
      <c r="F151" s="7">
        <v>10</v>
      </c>
      <c r="G151" s="7">
        <v>12</v>
      </c>
      <c r="H151" s="7">
        <v>11</v>
      </c>
      <c r="I151" s="7">
        <v>13</v>
      </c>
      <c r="K151" s="7">
        <f>B151</f>
        <v>14</v>
      </c>
      <c r="L151" s="7">
        <f t="shared" ref="L151:L152" si="455">C151</f>
        <v>11</v>
      </c>
      <c r="M151" s="7">
        <f t="shared" ref="M151:M152" si="456">D151</f>
        <v>12</v>
      </c>
      <c r="N151" s="7">
        <f t="shared" ref="N151:N152" si="457">E151</f>
        <v>12</v>
      </c>
      <c r="O151" s="7">
        <f t="shared" ref="O151:O152" si="458">F151</f>
        <v>10</v>
      </c>
      <c r="P151" s="7">
        <f t="shared" ref="P151:P152" si="459">G151</f>
        <v>12</v>
      </c>
      <c r="Q151" s="7">
        <f t="shared" ref="Q151:Q152" si="460">H151</f>
        <v>11</v>
      </c>
      <c r="R151" s="7">
        <f t="shared" ref="R151:R152" si="461">I151</f>
        <v>13</v>
      </c>
      <c r="T151" s="7">
        <f t="shared" si="419"/>
        <v>95</v>
      </c>
      <c r="U151" s="17">
        <f>SUM(K151:R151)</f>
        <v>95</v>
      </c>
      <c r="V151" s="7" t="s">
        <v>69</v>
      </c>
    </row>
    <row r="152" spans="1:24" x14ac:dyDescent="0.25">
      <c r="A152" s="7" t="s">
        <v>62</v>
      </c>
      <c r="B152" s="7">
        <v>4</v>
      </c>
      <c r="C152" s="7">
        <v>7</v>
      </c>
      <c r="D152" s="7">
        <v>7</v>
      </c>
      <c r="E152" s="7">
        <v>7</v>
      </c>
      <c r="F152" s="7">
        <v>8</v>
      </c>
      <c r="G152" s="7">
        <v>5</v>
      </c>
      <c r="H152" s="7">
        <v>6</v>
      </c>
      <c r="I152" s="7">
        <v>12</v>
      </c>
      <c r="K152" s="7">
        <f>B152</f>
        <v>4</v>
      </c>
      <c r="L152" s="7">
        <f t="shared" si="455"/>
        <v>7</v>
      </c>
      <c r="M152" s="7">
        <f t="shared" si="456"/>
        <v>7</v>
      </c>
      <c r="N152" s="7">
        <f t="shared" si="457"/>
        <v>7</v>
      </c>
      <c r="O152" s="7">
        <f t="shared" si="458"/>
        <v>8</v>
      </c>
      <c r="P152" s="7">
        <f t="shared" si="459"/>
        <v>5</v>
      </c>
      <c r="Q152" s="7">
        <f t="shared" si="460"/>
        <v>6</v>
      </c>
      <c r="R152" s="7">
        <f t="shared" si="461"/>
        <v>12</v>
      </c>
      <c r="T152" s="7">
        <f t="shared" si="419"/>
        <v>56</v>
      </c>
      <c r="U152" s="17">
        <f>SUM(K152:R152)</f>
        <v>56</v>
      </c>
      <c r="V152" s="7" t="s">
        <v>62</v>
      </c>
      <c r="W152" s="7">
        <f>U152/U151</f>
        <v>0.58947368421052626</v>
      </c>
      <c r="X152" s="7">
        <f>SUM(B153:I153)/U151</f>
        <v>0.42105263157894735</v>
      </c>
    </row>
    <row r="153" spans="1:24" x14ac:dyDescent="0.25">
      <c r="A153" s="7" t="s">
        <v>63</v>
      </c>
      <c r="B153" s="7">
        <v>8</v>
      </c>
      <c r="C153" s="7">
        <v>4</v>
      </c>
      <c r="D153" s="7">
        <v>7</v>
      </c>
      <c r="E153" s="7">
        <v>6</v>
      </c>
      <c r="F153" s="7">
        <v>1</v>
      </c>
      <c r="G153" s="7">
        <v>7</v>
      </c>
      <c r="H153" s="7">
        <v>4</v>
      </c>
      <c r="I153" s="7">
        <v>3</v>
      </c>
      <c r="K153" s="7">
        <f>B152/(B152+B153)</f>
        <v>0.33333333333333331</v>
      </c>
      <c r="L153" s="7">
        <f t="shared" ref="L153" si="462">C152/(C152+C153)</f>
        <v>0.63636363636363635</v>
      </c>
      <c r="M153" s="7">
        <f t="shared" ref="M153" si="463">D152/(D152+D153)</f>
        <v>0.5</v>
      </c>
      <c r="N153" s="7">
        <f t="shared" ref="N153" si="464">E152/(E152+E153)</f>
        <v>0.53846153846153844</v>
      </c>
      <c r="O153" s="7">
        <f t="shared" ref="O153" si="465">F152/(F152+F153)</f>
        <v>0.88888888888888884</v>
      </c>
      <c r="P153" s="7">
        <f t="shared" ref="P153" si="466">G152/(G152+G153)</f>
        <v>0.41666666666666669</v>
      </c>
      <c r="Q153" s="7">
        <f t="shared" ref="Q153" si="467">H152/(H152+H153)</f>
        <v>0.6</v>
      </c>
      <c r="R153" s="7">
        <f t="shared" ref="R153" si="468">I152/(I152+I153)</f>
        <v>0.8</v>
      </c>
      <c r="T153" s="7">
        <f t="shared" si="419"/>
        <v>0.58921425796425797</v>
      </c>
      <c r="U153" s="17">
        <f t="array" ref="U153">AVERAGE(IF(ISNUMBER(K153:R153),K153:R153))</f>
        <v>0.58921425796425797</v>
      </c>
      <c r="V153" s="7" t="s">
        <v>63</v>
      </c>
      <c r="W153" s="7">
        <f>W152</f>
        <v>0.58947368421052626</v>
      </c>
      <c r="X153" s="7">
        <f>X152</f>
        <v>0.42105263157894735</v>
      </c>
    </row>
    <row r="154" spans="1:24" x14ac:dyDescent="0.25">
      <c r="A154" s="7" t="s">
        <v>68</v>
      </c>
      <c r="B154" s="7">
        <v>3</v>
      </c>
      <c r="C154" s="7">
        <v>1</v>
      </c>
      <c r="D154" s="7">
        <v>3</v>
      </c>
      <c r="E154" s="7">
        <v>3</v>
      </c>
      <c r="F154" s="7">
        <v>9</v>
      </c>
      <c r="G154" s="7">
        <v>3</v>
      </c>
      <c r="H154" s="7">
        <v>2</v>
      </c>
      <c r="I154" s="7">
        <v>7</v>
      </c>
      <c r="V154" s="7" t="s">
        <v>68</v>
      </c>
    </row>
    <row r="155" spans="1:24" x14ac:dyDescent="0.25">
      <c r="A155" s="7" t="s">
        <v>64</v>
      </c>
      <c r="B155" s="7">
        <v>1</v>
      </c>
      <c r="C155" s="7">
        <v>4</v>
      </c>
      <c r="D155" s="7">
        <v>4</v>
      </c>
      <c r="E155" s="7">
        <v>4</v>
      </c>
      <c r="F155" s="7">
        <v>2</v>
      </c>
      <c r="G155" s="7">
        <v>3</v>
      </c>
      <c r="H155" s="7">
        <v>1</v>
      </c>
      <c r="I155" s="7">
        <v>7</v>
      </c>
      <c r="K155" s="7">
        <f>B155</f>
        <v>1</v>
      </c>
      <c r="L155" s="7">
        <f t="shared" ref="L155" si="469">C155</f>
        <v>4</v>
      </c>
      <c r="M155" s="7">
        <f t="shared" ref="M155" si="470">D155</f>
        <v>4</v>
      </c>
      <c r="N155" s="7">
        <f t="shared" ref="N155" si="471">E155</f>
        <v>4</v>
      </c>
      <c r="O155" s="7">
        <f t="shared" ref="O155" si="472">F155</f>
        <v>2</v>
      </c>
      <c r="P155" s="7">
        <f t="shared" ref="P155" si="473">G155</f>
        <v>3</v>
      </c>
      <c r="Q155" s="7">
        <f t="shared" ref="Q155" si="474">H155</f>
        <v>1</v>
      </c>
      <c r="R155" s="7">
        <f t="shared" ref="R155" si="475">I155</f>
        <v>7</v>
      </c>
      <c r="T155" s="7">
        <f t="shared" ref="T155:T158" si="476">U155</f>
        <v>26</v>
      </c>
      <c r="U155" s="17">
        <f>SUM(K155:R155)</f>
        <v>26</v>
      </c>
      <c r="V155" s="7" t="s">
        <v>64</v>
      </c>
    </row>
    <row r="156" spans="1:24" x14ac:dyDescent="0.25">
      <c r="A156" s="7" t="s">
        <v>65</v>
      </c>
      <c r="B156" s="7">
        <v>0</v>
      </c>
      <c r="C156" s="7">
        <v>0</v>
      </c>
      <c r="D156" s="7">
        <v>0</v>
      </c>
      <c r="E156" s="7">
        <v>1</v>
      </c>
      <c r="F156" s="7">
        <v>1</v>
      </c>
      <c r="G156" s="7">
        <v>1</v>
      </c>
      <c r="H156" s="7">
        <v>2</v>
      </c>
      <c r="I156" s="7">
        <v>2</v>
      </c>
      <c r="K156" s="7">
        <f>B155/(B155+B156)</f>
        <v>1</v>
      </c>
      <c r="L156" s="7">
        <f t="shared" ref="L156" si="477">C155/(C155+C156)</f>
        <v>1</v>
      </c>
      <c r="M156" s="7">
        <f t="shared" ref="M156" si="478">D155/(D155+D156)</f>
        <v>1</v>
      </c>
      <c r="N156" s="7">
        <f t="shared" ref="N156" si="479">E155/(E155+E156)</f>
        <v>0.8</v>
      </c>
      <c r="O156" s="7">
        <f t="shared" ref="O156" si="480">F155/(F155+F156)</f>
        <v>0.66666666666666663</v>
      </c>
      <c r="P156" s="7">
        <f t="shared" ref="P156" si="481">G155/(G155+G156)</f>
        <v>0.75</v>
      </c>
      <c r="Q156" s="7">
        <f t="shared" ref="Q156" si="482">H155/(H155+H156)</f>
        <v>0.33333333333333331</v>
      </c>
      <c r="R156" s="7">
        <f t="shared" ref="R156" si="483">I155/(I155+I156)</f>
        <v>0.77777777777777779</v>
      </c>
      <c r="T156" s="7">
        <f t="shared" si="476"/>
        <v>0.79097222222222219</v>
      </c>
      <c r="U156" s="17">
        <f t="array" ref="U156">AVERAGE(IF(ISNUMBER(K156:R156),K156:R156))</f>
        <v>0.79097222222222219</v>
      </c>
      <c r="V156" s="7" t="s">
        <v>65</v>
      </c>
    </row>
    <row r="157" spans="1:24" x14ac:dyDescent="0.25">
      <c r="A157" s="7" t="s">
        <v>66</v>
      </c>
      <c r="B157" s="7">
        <v>3</v>
      </c>
      <c r="C157" s="7">
        <v>3</v>
      </c>
      <c r="D157" s="7">
        <v>3</v>
      </c>
      <c r="E157" s="7">
        <v>3</v>
      </c>
      <c r="F157" s="7">
        <v>6</v>
      </c>
      <c r="G157" s="7">
        <v>2</v>
      </c>
      <c r="H157" s="7">
        <v>5</v>
      </c>
      <c r="I157" s="7">
        <v>5</v>
      </c>
      <c r="K157" s="7">
        <f>B157</f>
        <v>3</v>
      </c>
      <c r="L157" s="7">
        <f t="shared" ref="L157" si="484">C157</f>
        <v>3</v>
      </c>
      <c r="M157" s="7">
        <f t="shared" ref="M157" si="485">D157</f>
        <v>3</v>
      </c>
      <c r="N157" s="7">
        <f t="shared" ref="N157" si="486">E157</f>
        <v>3</v>
      </c>
      <c r="O157" s="7">
        <f t="shared" ref="O157" si="487">F157</f>
        <v>6</v>
      </c>
      <c r="P157" s="7">
        <f t="shared" ref="P157" si="488">G157</f>
        <v>2</v>
      </c>
      <c r="Q157" s="7">
        <f t="shared" ref="Q157" si="489">H157</f>
        <v>5</v>
      </c>
      <c r="R157" s="7">
        <f t="shared" ref="R157" si="490">I157</f>
        <v>5</v>
      </c>
      <c r="T157" s="7">
        <f t="shared" si="476"/>
        <v>30</v>
      </c>
      <c r="U157" s="17">
        <f>SUM(K157:R157)</f>
        <v>30</v>
      </c>
      <c r="V157" s="7" t="s">
        <v>66</v>
      </c>
    </row>
    <row r="158" spans="1:24" x14ac:dyDescent="0.25">
      <c r="A158" s="7" t="s">
        <v>67</v>
      </c>
      <c r="B158" s="7">
        <v>8</v>
      </c>
      <c r="C158" s="7">
        <v>4</v>
      </c>
      <c r="D158" s="7">
        <v>7</v>
      </c>
      <c r="E158" s="7">
        <v>5</v>
      </c>
      <c r="F158" s="7">
        <v>0</v>
      </c>
      <c r="G158" s="7">
        <v>6</v>
      </c>
      <c r="H158" s="7">
        <v>2</v>
      </c>
      <c r="I158" s="7">
        <v>1</v>
      </c>
      <c r="K158" s="7">
        <f>B157/(B157+B158)</f>
        <v>0.27272727272727271</v>
      </c>
      <c r="L158" s="7">
        <f t="shared" ref="L158" si="491">C157/(C157+C158)</f>
        <v>0.42857142857142855</v>
      </c>
      <c r="M158" s="7">
        <f t="shared" ref="M158" si="492">D157/(D157+D158)</f>
        <v>0.3</v>
      </c>
      <c r="N158" s="7">
        <f t="shared" ref="N158" si="493">E157/(E157+E158)</f>
        <v>0.375</v>
      </c>
      <c r="O158" s="7">
        <f t="shared" ref="O158" si="494">F157/(F157+F158)</f>
        <v>1</v>
      </c>
      <c r="P158" s="7">
        <f t="shared" ref="P158" si="495">G157/(G157+G158)</f>
        <v>0.25</v>
      </c>
      <c r="Q158" s="7">
        <f t="shared" ref="Q158" si="496">H157/(H157+H158)</f>
        <v>0.7142857142857143</v>
      </c>
      <c r="R158" s="7">
        <f t="shared" ref="R158" si="497">I157/(I157+I158)</f>
        <v>0.83333333333333337</v>
      </c>
      <c r="T158" s="7">
        <f t="shared" si="476"/>
        <v>0.52173971861471857</v>
      </c>
      <c r="U158" s="17">
        <f t="array" ref="U158">AVERAGE(IF(ISNUMBER(K158:R158),K158:R158))</f>
        <v>0.52173971861471857</v>
      </c>
      <c r="V158" s="7" t="s">
        <v>67</v>
      </c>
    </row>
    <row r="160" spans="1:24" x14ac:dyDescent="0.25">
      <c r="A160" s="7" t="s">
        <v>34</v>
      </c>
      <c r="V160" s="7" t="s">
        <v>34</v>
      </c>
    </row>
    <row r="161" spans="1:24" x14ac:dyDescent="0.25">
      <c r="B161" s="17">
        <v>1</v>
      </c>
      <c r="C161" s="17">
        <v>2</v>
      </c>
      <c r="D161" s="17">
        <v>3</v>
      </c>
      <c r="E161" s="17">
        <v>4</v>
      </c>
      <c r="F161" s="17">
        <v>5</v>
      </c>
      <c r="G161" s="17">
        <v>6</v>
      </c>
      <c r="H161" s="17">
        <v>7</v>
      </c>
      <c r="I161" s="17">
        <v>8</v>
      </c>
      <c r="J161" s="17"/>
      <c r="K161" s="17">
        <v>1</v>
      </c>
      <c r="L161" s="17">
        <v>2</v>
      </c>
      <c r="M161" s="17">
        <v>3</v>
      </c>
      <c r="N161" s="17">
        <v>4</v>
      </c>
      <c r="O161" s="17">
        <v>5</v>
      </c>
      <c r="P161" s="17">
        <v>6</v>
      </c>
      <c r="Q161" s="17">
        <v>7</v>
      </c>
      <c r="R161" s="17">
        <v>8</v>
      </c>
      <c r="T161" s="22"/>
    </row>
    <row r="162" spans="1:24" x14ac:dyDescent="0.25">
      <c r="A162" s="7" t="s">
        <v>69</v>
      </c>
      <c r="B162" s="7">
        <v>14</v>
      </c>
      <c r="C162" s="7">
        <v>15</v>
      </c>
      <c r="D162" s="7">
        <v>14</v>
      </c>
      <c r="E162" s="7">
        <v>12</v>
      </c>
      <c r="F162" s="7">
        <v>15</v>
      </c>
      <c r="G162" s="7">
        <v>12</v>
      </c>
      <c r="H162" s="7">
        <v>11</v>
      </c>
      <c r="I162" s="7">
        <v>14</v>
      </c>
      <c r="K162" s="7">
        <f>B162</f>
        <v>14</v>
      </c>
      <c r="L162" s="7">
        <f t="shared" ref="L162:L163" si="498">C162</f>
        <v>15</v>
      </c>
      <c r="M162" s="7">
        <f t="shared" ref="M162:M163" si="499">D162</f>
        <v>14</v>
      </c>
      <c r="N162" s="7">
        <f t="shared" ref="N162:N163" si="500">E162</f>
        <v>12</v>
      </c>
      <c r="O162" s="7">
        <f t="shared" ref="O162:O163" si="501">F162</f>
        <v>15</v>
      </c>
      <c r="P162" s="7">
        <f t="shared" ref="P162:P163" si="502">G162</f>
        <v>12</v>
      </c>
      <c r="Q162" s="7">
        <f t="shared" ref="Q162:Q163" si="503">H162</f>
        <v>11</v>
      </c>
      <c r="R162" s="7">
        <f t="shared" ref="R162:R163" si="504">I162</f>
        <v>14</v>
      </c>
      <c r="T162" s="7">
        <f>U162</f>
        <v>107</v>
      </c>
      <c r="U162" s="17">
        <f>SUM(K162:R162)</f>
        <v>107</v>
      </c>
      <c r="V162" s="7" t="s">
        <v>69</v>
      </c>
    </row>
    <row r="163" spans="1:24" x14ac:dyDescent="0.25">
      <c r="A163" s="7" t="s">
        <v>62</v>
      </c>
      <c r="B163" s="7">
        <v>15</v>
      </c>
      <c r="C163" s="7">
        <v>4</v>
      </c>
      <c r="D163" s="7">
        <v>9</v>
      </c>
      <c r="E163" s="7">
        <v>6</v>
      </c>
      <c r="F163" s="7">
        <v>8</v>
      </c>
      <c r="G163" s="7">
        <v>7</v>
      </c>
      <c r="H163" s="7">
        <v>9</v>
      </c>
      <c r="I163" s="7">
        <v>8</v>
      </c>
      <c r="K163" s="7">
        <f>B163</f>
        <v>15</v>
      </c>
      <c r="L163" s="7">
        <f t="shared" si="498"/>
        <v>4</v>
      </c>
      <c r="M163" s="7">
        <f t="shared" si="499"/>
        <v>9</v>
      </c>
      <c r="N163" s="7">
        <f t="shared" si="500"/>
        <v>6</v>
      </c>
      <c r="O163" s="7">
        <f t="shared" si="501"/>
        <v>8</v>
      </c>
      <c r="P163" s="7">
        <f t="shared" si="502"/>
        <v>7</v>
      </c>
      <c r="Q163" s="7">
        <f t="shared" si="503"/>
        <v>9</v>
      </c>
      <c r="R163" s="7">
        <f t="shared" si="504"/>
        <v>8</v>
      </c>
      <c r="T163" s="7">
        <f t="shared" ref="T163:T164" si="505">U163</f>
        <v>66</v>
      </c>
      <c r="U163" s="17">
        <f>SUM(K163:R163)</f>
        <v>66</v>
      </c>
      <c r="V163" s="7" t="s">
        <v>62</v>
      </c>
      <c r="W163" s="7">
        <f>U163/U162</f>
        <v>0.61682242990654201</v>
      </c>
      <c r="X163" s="7">
        <f>SUM(B164:I164)/U162</f>
        <v>0.44859813084112149</v>
      </c>
    </row>
    <row r="164" spans="1:24" x14ac:dyDescent="0.25">
      <c r="A164" s="7" t="s">
        <v>63</v>
      </c>
      <c r="B164" s="7">
        <v>9</v>
      </c>
      <c r="C164" s="7">
        <v>11</v>
      </c>
      <c r="D164" s="7">
        <v>3</v>
      </c>
      <c r="E164" s="7">
        <v>5</v>
      </c>
      <c r="F164" s="7">
        <v>7</v>
      </c>
      <c r="G164" s="7">
        <v>3</v>
      </c>
      <c r="H164" s="7">
        <v>6</v>
      </c>
      <c r="I164" s="7">
        <v>4</v>
      </c>
      <c r="K164" s="7">
        <f>B163/(B163+B164)</f>
        <v>0.625</v>
      </c>
      <c r="L164" s="7">
        <f t="shared" ref="L164" si="506">C163/(C163+C164)</f>
        <v>0.26666666666666666</v>
      </c>
      <c r="M164" s="7">
        <f t="shared" ref="M164" si="507">D163/(D163+D164)</f>
        <v>0.75</v>
      </c>
      <c r="N164" s="7">
        <f t="shared" ref="N164" si="508">E163/(E163+E164)</f>
        <v>0.54545454545454541</v>
      </c>
      <c r="O164" s="7">
        <f t="shared" ref="O164" si="509">F163/(F163+F164)</f>
        <v>0.53333333333333333</v>
      </c>
      <c r="P164" s="7">
        <f t="shared" ref="P164" si="510">G163/(G163+G164)</f>
        <v>0.7</v>
      </c>
      <c r="Q164" s="7">
        <f t="shared" ref="Q164" si="511">H163/(H163+H164)</f>
        <v>0.6</v>
      </c>
      <c r="R164" s="7">
        <f t="shared" ref="R164" si="512">I163/(I163+I164)</f>
        <v>0.66666666666666663</v>
      </c>
      <c r="T164" s="7">
        <f t="shared" si="505"/>
        <v>0.58589015151515145</v>
      </c>
      <c r="U164" s="17">
        <f t="array" ref="U164">AVERAGE(IF(ISNUMBER(K164:R164),K164:R164))</f>
        <v>0.58589015151515145</v>
      </c>
      <c r="V164" s="7" t="s">
        <v>63</v>
      </c>
      <c r="W164" s="7">
        <f>W163</f>
        <v>0.61682242990654201</v>
      </c>
      <c r="X164" s="7">
        <f>X163</f>
        <v>0.44859813084112149</v>
      </c>
    </row>
    <row r="165" spans="1:24" x14ac:dyDescent="0.25">
      <c r="A165" s="7" t="s">
        <v>68</v>
      </c>
      <c r="B165" s="7">
        <v>7</v>
      </c>
      <c r="C165" s="7">
        <v>3</v>
      </c>
      <c r="D165" s="7">
        <v>7</v>
      </c>
      <c r="E165" s="7">
        <v>6</v>
      </c>
      <c r="F165" s="7">
        <v>3</v>
      </c>
      <c r="G165" s="7">
        <v>6</v>
      </c>
      <c r="H165" s="7">
        <v>4</v>
      </c>
      <c r="I165" s="7">
        <v>11</v>
      </c>
      <c r="V165" s="7" t="s">
        <v>68</v>
      </c>
    </row>
    <row r="166" spans="1:24" x14ac:dyDescent="0.25">
      <c r="A166" s="7" t="s">
        <v>64</v>
      </c>
      <c r="B166" s="7">
        <v>5</v>
      </c>
      <c r="C166" s="7">
        <v>4</v>
      </c>
      <c r="D166" s="7">
        <v>5</v>
      </c>
      <c r="E166" s="7">
        <v>1</v>
      </c>
      <c r="F166" s="7">
        <v>3</v>
      </c>
      <c r="G166" s="7">
        <v>2</v>
      </c>
      <c r="H166" s="7">
        <v>3</v>
      </c>
      <c r="I166" s="7">
        <v>3</v>
      </c>
      <c r="K166" s="7">
        <f>B166</f>
        <v>5</v>
      </c>
      <c r="L166" s="7">
        <f t="shared" ref="L166" si="513">C166</f>
        <v>4</v>
      </c>
      <c r="M166" s="7">
        <f t="shared" ref="M166" si="514">D166</f>
        <v>5</v>
      </c>
      <c r="N166" s="7">
        <f t="shared" ref="N166" si="515">E166</f>
        <v>1</v>
      </c>
      <c r="O166" s="7">
        <f t="shared" ref="O166" si="516">F166</f>
        <v>3</v>
      </c>
      <c r="P166" s="7">
        <f t="shared" ref="P166" si="517">G166</f>
        <v>2</v>
      </c>
      <c r="Q166" s="7">
        <f t="shared" ref="Q166" si="518">H166</f>
        <v>3</v>
      </c>
      <c r="R166" s="7">
        <f t="shared" ref="R166" si="519">I166</f>
        <v>3</v>
      </c>
      <c r="T166" s="7">
        <f t="shared" ref="T166:T169" si="520">U166</f>
        <v>26</v>
      </c>
      <c r="U166" s="17">
        <f>SUM(K166:R166)</f>
        <v>26</v>
      </c>
      <c r="V166" s="7" t="s">
        <v>64</v>
      </c>
    </row>
    <row r="167" spans="1:24" x14ac:dyDescent="0.25">
      <c r="A167" s="7" t="s">
        <v>65</v>
      </c>
      <c r="B167" s="7">
        <v>1</v>
      </c>
      <c r="C167" s="7">
        <v>1</v>
      </c>
      <c r="D167" s="7">
        <v>1</v>
      </c>
      <c r="E167" s="7">
        <v>2</v>
      </c>
      <c r="F167" s="7">
        <v>0</v>
      </c>
      <c r="G167" s="7">
        <v>1</v>
      </c>
      <c r="H167" s="7">
        <v>1</v>
      </c>
      <c r="I167" s="7">
        <v>0</v>
      </c>
      <c r="K167" s="7">
        <f>B166/(B166+B167)</f>
        <v>0.83333333333333337</v>
      </c>
      <c r="L167" s="7">
        <f t="shared" ref="L167" si="521">C166/(C166+C167)</f>
        <v>0.8</v>
      </c>
      <c r="M167" s="7">
        <f t="shared" ref="M167" si="522">D166/(D166+D167)</f>
        <v>0.83333333333333337</v>
      </c>
      <c r="N167" s="7">
        <f t="shared" ref="N167" si="523">E166/(E166+E167)</f>
        <v>0.33333333333333331</v>
      </c>
      <c r="O167" s="7">
        <f t="shared" ref="O167" si="524">F166/(F166+F167)</f>
        <v>1</v>
      </c>
      <c r="P167" s="7">
        <f t="shared" ref="P167" si="525">G166/(G166+G167)</f>
        <v>0.66666666666666663</v>
      </c>
      <c r="Q167" s="7">
        <f t="shared" ref="Q167" si="526">H166/(H166+H167)</f>
        <v>0.75</v>
      </c>
      <c r="R167" s="7">
        <f t="shared" ref="R167" si="527">I166/(I166+I167)</f>
        <v>1</v>
      </c>
      <c r="T167" s="7">
        <f t="shared" si="520"/>
        <v>0.77708333333333335</v>
      </c>
      <c r="U167" s="17">
        <f t="array" ref="U167">AVERAGE(IF(ISNUMBER(K167:R167),K167:R167))</f>
        <v>0.77708333333333335</v>
      </c>
      <c r="V167" s="7" t="s">
        <v>65</v>
      </c>
    </row>
    <row r="168" spans="1:24" x14ac:dyDescent="0.25">
      <c r="A168" s="7" t="s">
        <v>66</v>
      </c>
      <c r="B168" s="7">
        <v>10</v>
      </c>
      <c r="C168" s="7">
        <v>0</v>
      </c>
      <c r="D168" s="7">
        <v>4</v>
      </c>
      <c r="E168" s="7">
        <v>5</v>
      </c>
      <c r="F168" s="7">
        <v>5</v>
      </c>
      <c r="G168" s="7">
        <v>5</v>
      </c>
      <c r="H168" s="7">
        <v>6</v>
      </c>
      <c r="I168" s="7">
        <v>5</v>
      </c>
      <c r="K168" s="7">
        <f>B168</f>
        <v>10</v>
      </c>
      <c r="L168" s="7">
        <f t="shared" ref="L168" si="528">C168</f>
        <v>0</v>
      </c>
      <c r="M168" s="7">
        <f t="shared" ref="M168" si="529">D168</f>
        <v>4</v>
      </c>
      <c r="N168" s="7">
        <f t="shared" ref="N168" si="530">E168</f>
        <v>5</v>
      </c>
      <c r="O168" s="7">
        <f t="shared" ref="O168" si="531">F168</f>
        <v>5</v>
      </c>
      <c r="P168" s="7">
        <f t="shared" ref="P168" si="532">G168</f>
        <v>5</v>
      </c>
      <c r="Q168" s="7">
        <f t="shared" ref="Q168" si="533">H168</f>
        <v>6</v>
      </c>
      <c r="R168" s="7">
        <f t="shared" ref="R168" si="534">I168</f>
        <v>5</v>
      </c>
      <c r="T168" s="7">
        <f t="shared" si="520"/>
        <v>40</v>
      </c>
      <c r="U168" s="17">
        <f>SUM(K168:R168)</f>
        <v>40</v>
      </c>
      <c r="V168" s="7" t="s">
        <v>66</v>
      </c>
    </row>
    <row r="169" spans="1:24" x14ac:dyDescent="0.25">
      <c r="A169" s="7" t="s">
        <v>67</v>
      </c>
      <c r="B169" s="7">
        <v>8</v>
      </c>
      <c r="C169" s="7">
        <v>10</v>
      </c>
      <c r="D169" s="7">
        <v>2</v>
      </c>
      <c r="E169" s="7">
        <v>3</v>
      </c>
      <c r="F169" s="7">
        <v>7</v>
      </c>
      <c r="G169" s="7">
        <v>2</v>
      </c>
      <c r="H169" s="7">
        <v>5</v>
      </c>
      <c r="I169" s="7">
        <v>4</v>
      </c>
      <c r="K169" s="7">
        <f>B168/(B168+B169)</f>
        <v>0.55555555555555558</v>
      </c>
      <c r="L169" s="7">
        <f t="shared" ref="L169" si="535">C168/(C168+C169)</f>
        <v>0</v>
      </c>
      <c r="M169" s="7">
        <f t="shared" ref="M169" si="536">D168/(D168+D169)</f>
        <v>0.66666666666666663</v>
      </c>
      <c r="N169" s="7">
        <f t="shared" ref="N169" si="537">E168/(E168+E169)</f>
        <v>0.625</v>
      </c>
      <c r="O169" s="7">
        <f t="shared" ref="O169" si="538">F168/(F168+F169)</f>
        <v>0.41666666666666669</v>
      </c>
      <c r="P169" s="7">
        <f t="shared" ref="P169" si="539">G168/(G168+G169)</f>
        <v>0.7142857142857143</v>
      </c>
      <c r="Q169" s="7">
        <f t="shared" ref="Q169" si="540">H168/(H168+H169)</f>
        <v>0.54545454545454541</v>
      </c>
      <c r="R169" s="7">
        <f t="shared" ref="R169" si="541">I168/(I168+I169)</f>
        <v>0.55555555555555558</v>
      </c>
      <c r="T169" s="7">
        <f t="shared" si="520"/>
        <v>0.509898088023088</v>
      </c>
      <c r="U169" s="17">
        <f t="array" ref="U169">AVERAGE(IF(ISNUMBER(K169:R169),K169:R169))</f>
        <v>0.509898088023088</v>
      </c>
      <c r="V169" s="7" t="s">
        <v>67</v>
      </c>
    </row>
    <row r="171" spans="1:24" s="18" customFormat="1" x14ac:dyDescent="0.25">
      <c r="A171" s="18" t="s">
        <v>17</v>
      </c>
      <c r="U171" s="19"/>
    </row>
    <row r="172" spans="1:24" x14ac:dyDescent="0.25">
      <c r="A172" s="7" t="s">
        <v>59</v>
      </c>
      <c r="U172" s="22"/>
      <c r="V172" s="7" t="s">
        <v>59</v>
      </c>
    </row>
    <row r="173" spans="1:24" x14ac:dyDescent="0.25">
      <c r="B173" s="22">
        <v>1</v>
      </c>
      <c r="C173" s="22">
        <v>2</v>
      </c>
      <c r="D173" s="22">
        <v>3</v>
      </c>
      <c r="E173" s="22">
        <v>4</v>
      </c>
      <c r="F173" s="22">
        <v>5</v>
      </c>
      <c r="G173" s="22">
        <v>6</v>
      </c>
      <c r="H173" s="22">
        <v>7</v>
      </c>
      <c r="I173" s="22">
        <v>8</v>
      </c>
      <c r="J173" s="22"/>
      <c r="K173" s="22">
        <v>1</v>
      </c>
      <c r="L173" s="22">
        <v>2</v>
      </c>
      <c r="M173" s="22">
        <v>3</v>
      </c>
      <c r="N173" s="22">
        <v>4</v>
      </c>
      <c r="O173" s="22">
        <v>5</v>
      </c>
      <c r="P173" s="22">
        <v>6</v>
      </c>
      <c r="Q173" s="22">
        <v>7</v>
      </c>
      <c r="R173" s="22">
        <v>8</v>
      </c>
      <c r="U173" s="22"/>
    </row>
    <row r="174" spans="1:24" x14ac:dyDescent="0.25">
      <c r="A174" s="7" t="s">
        <v>69</v>
      </c>
      <c r="B174" s="7">
        <v>8</v>
      </c>
      <c r="C174" s="7">
        <v>5</v>
      </c>
      <c r="D174" s="7">
        <v>9</v>
      </c>
      <c r="E174" s="7">
        <v>10</v>
      </c>
      <c r="F174" s="7">
        <v>9</v>
      </c>
      <c r="G174" s="7">
        <v>7</v>
      </c>
      <c r="H174" s="7">
        <v>10</v>
      </c>
      <c r="I174" s="7">
        <v>11</v>
      </c>
      <c r="K174" s="7">
        <f>B174</f>
        <v>8</v>
      </c>
      <c r="L174" s="7">
        <f t="shared" ref="L174:L175" si="542">C174</f>
        <v>5</v>
      </c>
      <c r="M174" s="7">
        <f t="shared" ref="M174:M175" si="543">D174</f>
        <v>9</v>
      </c>
      <c r="N174" s="7">
        <f t="shared" ref="N174:N175" si="544">E174</f>
        <v>10</v>
      </c>
      <c r="O174" s="7">
        <f t="shared" ref="O174:O175" si="545">F174</f>
        <v>9</v>
      </c>
      <c r="P174" s="7">
        <f t="shared" ref="P174:P175" si="546">G174</f>
        <v>7</v>
      </c>
      <c r="Q174" s="7">
        <f t="shared" ref="Q174:Q175" si="547">H174</f>
        <v>10</v>
      </c>
      <c r="R174" s="7">
        <f t="shared" ref="R174:R175" si="548">I174</f>
        <v>11</v>
      </c>
      <c r="T174" s="7">
        <f>U174</f>
        <v>69</v>
      </c>
      <c r="U174" s="22">
        <f>SUM(K174:R174)</f>
        <v>69</v>
      </c>
      <c r="V174" s="7" t="s">
        <v>69</v>
      </c>
    </row>
    <row r="175" spans="1:24" x14ac:dyDescent="0.25">
      <c r="A175" s="7" t="s">
        <v>62</v>
      </c>
      <c r="B175" s="7">
        <v>11</v>
      </c>
      <c r="C175" s="7">
        <v>5</v>
      </c>
      <c r="D175" s="7">
        <v>11</v>
      </c>
      <c r="E175" s="7">
        <v>9</v>
      </c>
      <c r="F175" s="7">
        <v>6</v>
      </c>
      <c r="G175" s="7">
        <v>6</v>
      </c>
      <c r="H175" s="7">
        <v>13</v>
      </c>
      <c r="I175" s="7">
        <v>10</v>
      </c>
      <c r="K175" s="7">
        <f>B175</f>
        <v>11</v>
      </c>
      <c r="L175" s="7">
        <f t="shared" si="542"/>
        <v>5</v>
      </c>
      <c r="M175" s="7">
        <f t="shared" si="543"/>
        <v>11</v>
      </c>
      <c r="N175" s="7">
        <f t="shared" si="544"/>
        <v>9</v>
      </c>
      <c r="O175" s="7">
        <f t="shared" si="545"/>
        <v>6</v>
      </c>
      <c r="P175" s="7">
        <f t="shared" si="546"/>
        <v>6</v>
      </c>
      <c r="Q175" s="7">
        <f t="shared" si="547"/>
        <v>13</v>
      </c>
      <c r="R175" s="7">
        <f t="shared" si="548"/>
        <v>10</v>
      </c>
      <c r="T175" s="7">
        <f t="shared" ref="T175:T187" si="549">U175</f>
        <v>71</v>
      </c>
      <c r="U175" s="22">
        <f>SUM(K175:R175)</f>
        <v>71</v>
      </c>
      <c r="V175" s="7" t="s">
        <v>62</v>
      </c>
      <c r="W175" s="7">
        <f>U175/U174</f>
        <v>1.0289855072463767</v>
      </c>
      <c r="X175" s="7">
        <f>SUM(B176:I176)/U174</f>
        <v>0.76811594202898548</v>
      </c>
    </row>
    <row r="176" spans="1:24" x14ac:dyDescent="0.25">
      <c r="A176" s="7" t="s">
        <v>63</v>
      </c>
      <c r="B176" s="7">
        <v>7</v>
      </c>
      <c r="C176" s="7">
        <v>3</v>
      </c>
      <c r="D176" s="7">
        <v>8</v>
      </c>
      <c r="E176" s="7">
        <v>10</v>
      </c>
      <c r="F176" s="7">
        <v>12</v>
      </c>
      <c r="G176" s="7">
        <v>4</v>
      </c>
      <c r="H176" s="7">
        <v>7</v>
      </c>
      <c r="I176" s="7">
        <v>2</v>
      </c>
      <c r="K176" s="7">
        <f>B175/(B175+B176)</f>
        <v>0.61111111111111116</v>
      </c>
      <c r="L176" s="7">
        <f t="shared" ref="L176" si="550">C175/(C175+C176)</f>
        <v>0.625</v>
      </c>
      <c r="M176" s="7">
        <f t="shared" ref="M176" si="551">D175/(D175+D176)</f>
        <v>0.57894736842105265</v>
      </c>
      <c r="N176" s="7">
        <f t="shared" ref="N176" si="552">E175/(E175+E176)</f>
        <v>0.47368421052631576</v>
      </c>
      <c r="O176" s="7">
        <f t="shared" ref="O176" si="553">F175/(F175+F176)</f>
        <v>0.33333333333333331</v>
      </c>
      <c r="P176" s="7">
        <f t="shared" ref="P176" si="554">G175/(G175+G176)</f>
        <v>0.6</v>
      </c>
      <c r="Q176" s="7">
        <f t="shared" ref="Q176" si="555">H175/(H175+H176)</f>
        <v>0.65</v>
      </c>
      <c r="R176" s="7">
        <f t="shared" ref="R176" si="556">I175/(I175+I176)</f>
        <v>0.83333333333333337</v>
      </c>
      <c r="T176" s="7">
        <f t="shared" si="549"/>
        <v>0.58817616959064334</v>
      </c>
      <c r="U176" s="22">
        <f t="array" ref="U176">AVERAGE(IF(ISNUMBER(K176:R176),K176:R176))</f>
        <v>0.58817616959064334</v>
      </c>
      <c r="V176" s="7" t="s">
        <v>63</v>
      </c>
      <c r="W176" s="7">
        <f>W175</f>
        <v>1.0289855072463767</v>
      </c>
      <c r="X176" s="7">
        <f>X175</f>
        <v>0.76811594202898548</v>
      </c>
    </row>
    <row r="177" spans="1:24" x14ac:dyDescent="0.25">
      <c r="A177" s="7" t="s">
        <v>68</v>
      </c>
      <c r="B177" s="7">
        <v>7</v>
      </c>
      <c r="C177" s="7">
        <v>7</v>
      </c>
      <c r="D177" s="7">
        <v>5</v>
      </c>
      <c r="E177" s="7">
        <v>6</v>
      </c>
      <c r="F177" s="7">
        <v>4</v>
      </c>
      <c r="G177" s="7">
        <v>7</v>
      </c>
      <c r="H177" s="7">
        <v>7</v>
      </c>
      <c r="I177" s="7">
        <v>15</v>
      </c>
      <c r="U177" s="22"/>
      <c r="V177" s="7" t="s">
        <v>68</v>
      </c>
    </row>
    <row r="178" spans="1:24" x14ac:dyDescent="0.25">
      <c r="A178" s="7" t="s">
        <v>64</v>
      </c>
      <c r="B178" s="7">
        <v>7</v>
      </c>
      <c r="C178" s="7">
        <v>4</v>
      </c>
      <c r="D178" s="7">
        <v>4</v>
      </c>
      <c r="E178" s="7">
        <v>5</v>
      </c>
      <c r="F178" s="7">
        <v>3</v>
      </c>
      <c r="G178" s="7">
        <v>4</v>
      </c>
      <c r="H178" s="7">
        <v>9</v>
      </c>
      <c r="I178" s="7">
        <v>5</v>
      </c>
      <c r="K178" s="7">
        <f>B178</f>
        <v>7</v>
      </c>
      <c r="L178" s="7">
        <f t="shared" ref="L178" si="557">C178</f>
        <v>4</v>
      </c>
      <c r="M178" s="7">
        <f t="shared" ref="M178" si="558">D178</f>
        <v>4</v>
      </c>
      <c r="N178" s="7">
        <f t="shared" ref="N178" si="559">E178</f>
        <v>5</v>
      </c>
      <c r="O178" s="7">
        <f t="shared" ref="O178" si="560">F178</f>
        <v>3</v>
      </c>
      <c r="P178" s="7">
        <f t="shared" ref="P178" si="561">G178</f>
        <v>4</v>
      </c>
      <c r="Q178" s="7">
        <f t="shared" ref="Q178" si="562">H178</f>
        <v>9</v>
      </c>
      <c r="R178" s="7">
        <f t="shared" ref="R178" si="563">I178</f>
        <v>5</v>
      </c>
      <c r="T178" s="7">
        <f t="shared" si="549"/>
        <v>41</v>
      </c>
      <c r="U178" s="22">
        <f>SUM(K178:R178)</f>
        <v>41</v>
      </c>
      <c r="V178" s="7" t="s">
        <v>64</v>
      </c>
    </row>
    <row r="179" spans="1:24" x14ac:dyDescent="0.25">
      <c r="A179" s="7" t="s">
        <v>65</v>
      </c>
      <c r="B179" s="7">
        <v>2</v>
      </c>
      <c r="C179" s="7">
        <v>2</v>
      </c>
      <c r="D179" s="7">
        <v>5</v>
      </c>
      <c r="E179" s="7">
        <v>6</v>
      </c>
      <c r="F179" s="7">
        <v>6</v>
      </c>
      <c r="G179" s="7">
        <v>0</v>
      </c>
      <c r="H179" s="7">
        <v>4</v>
      </c>
      <c r="I179" s="7">
        <v>1</v>
      </c>
      <c r="K179" s="7">
        <f>B178/(B178+B179)</f>
        <v>0.77777777777777779</v>
      </c>
      <c r="L179" s="7">
        <f t="shared" ref="L179" si="564">C178/(C178+C179)</f>
        <v>0.66666666666666663</v>
      </c>
      <c r="M179" s="7">
        <f t="shared" ref="M179" si="565">D178/(D178+D179)</f>
        <v>0.44444444444444442</v>
      </c>
      <c r="N179" s="7">
        <f t="shared" ref="N179" si="566">E178/(E178+E179)</f>
        <v>0.45454545454545453</v>
      </c>
      <c r="O179" s="7">
        <f t="shared" ref="O179" si="567">F178/(F178+F179)</f>
        <v>0.33333333333333331</v>
      </c>
      <c r="P179" s="7">
        <f t="shared" ref="P179" si="568">G178/(G178+G179)</f>
        <v>1</v>
      </c>
      <c r="Q179" s="7">
        <f t="shared" ref="Q179" si="569">H178/(H178+H179)</f>
        <v>0.69230769230769229</v>
      </c>
      <c r="R179" s="7">
        <f t="shared" ref="R179" si="570">I178/(I178+I179)</f>
        <v>0.83333333333333337</v>
      </c>
      <c r="T179" s="7">
        <f t="shared" si="549"/>
        <v>0.65030108780108775</v>
      </c>
      <c r="U179" s="22">
        <f t="array" ref="U179">AVERAGE(IF(ISNUMBER(K179:R179),K179:R179))</f>
        <v>0.65030108780108775</v>
      </c>
      <c r="V179" s="7" t="s">
        <v>65</v>
      </c>
    </row>
    <row r="180" spans="1:24" x14ac:dyDescent="0.25">
      <c r="A180" s="7" t="s">
        <v>66</v>
      </c>
      <c r="B180" s="7">
        <v>4</v>
      </c>
      <c r="C180" s="7">
        <v>1</v>
      </c>
      <c r="D180" s="7">
        <v>7</v>
      </c>
      <c r="E180" s="7">
        <v>4</v>
      </c>
      <c r="F180" s="7">
        <v>3</v>
      </c>
      <c r="G180" s="7">
        <v>2</v>
      </c>
      <c r="H180" s="7">
        <v>4</v>
      </c>
      <c r="I180" s="7">
        <v>5</v>
      </c>
      <c r="K180" s="7">
        <f>B180</f>
        <v>4</v>
      </c>
      <c r="L180" s="7">
        <f t="shared" ref="L180" si="571">C180</f>
        <v>1</v>
      </c>
      <c r="M180" s="7">
        <f t="shared" ref="M180" si="572">D180</f>
        <v>7</v>
      </c>
      <c r="N180" s="7">
        <f t="shared" ref="N180" si="573">E180</f>
        <v>4</v>
      </c>
      <c r="O180" s="7">
        <f t="shared" ref="O180" si="574">F180</f>
        <v>3</v>
      </c>
      <c r="P180" s="7">
        <f t="shared" ref="P180" si="575">G180</f>
        <v>2</v>
      </c>
      <c r="Q180" s="7">
        <f t="shared" ref="Q180" si="576">H180</f>
        <v>4</v>
      </c>
      <c r="R180" s="7">
        <f t="shared" ref="R180" si="577">I180</f>
        <v>5</v>
      </c>
      <c r="T180" s="7">
        <f t="shared" si="549"/>
        <v>30</v>
      </c>
      <c r="U180" s="22">
        <f>SUM(K180:R180)</f>
        <v>30</v>
      </c>
      <c r="V180" s="7" t="s">
        <v>66</v>
      </c>
    </row>
    <row r="181" spans="1:24" x14ac:dyDescent="0.25">
      <c r="A181" s="7" t="s">
        <v>67</v>
      </c>
      <c r="B181" s="7">
        <v>5</v>
      </c>
      <c r="C181" s="7">
        <v>1</v>
      </c>
      <c r="D181" s="7">
        <v>3</v>
      </c>
      <c r="E181" s="7">
        <v>4</v>
      </c>
      <c r="F181" s="7">
        <v>6</v>
      </c>
      <c r="G181" s="7">
        <v>4</v>
      </c>
      <c r="H181" s="7">
        <v>3</v>
      </c>
      <c r="I181" s="7">
        <v>1</v>
      </c>
      <c r="K181" s="7">
        <f>B180/(B180+B181)</f>
        <v>0.44444444444444442</v>
      </c>
      <c r="L181" s="7">
        <f t="shared" ref="L181" si="578">C180/(C180+C181)</f>
        <v>0.5</v>
      </c>
      <c r="M181" s="7">
        <f t="shared" ref="M181" si="579">D180/(D180+D181)</f>
        <v>0.7</v>
      </c>
      <c r="N181" s="7">
        <f t="shared" ref="N181" si="580">E180/(E180+E181)</f>
        <v>0.5</v>
      </c>
      <c r="O181" s="7">
        <f t="shared" ref="O181" si="581">F180/(F180+F181)</f>
        <v>0.33333333333333331</v>
      </c>
      <c r="P181" s="7">
        <f t="shared" ref="P181" si="582">G180/(G180+G181)</f>
        <v>0.33333333333333331</v>
      </c>
      <c r="Q181" s="7">
        <f t="shared" ref="Q181" si="583">H180/(H180+H181)</f>
        <v>0.5714285714285714</v>
      </c>
      <c r="R181" s="7">
        <f t="shared" ref="R181" si="584">I180/(I180+I181)</f>
        <v>0.83333333333333337</v>
      </c>
      <c r="T181" s="7">
        <f t="shared" si="549"/>
        <v>0.526984126984127</v>
      </c>
      <c r="U181" s="22">
        <f t="array" ref="U181">AVERAGE(IF(ISNUMBER(K181:R181),K181:R181))</f>
        <v>0.526984126984127</v>
      </c>
      <c r="V181" s="7" t="s">
        <v>67</v>
      </c>
    </row>
    <row r="182" spans="1:24" x14ac:dyDescent="0.25">
      <c r="U182" s="22"/>
    </row>
    <row r="183" spans="1:24" x14ac:dyDescent="0.25">
      <c r="A183" s="7" t="s">
        <v>33</v>
      </c>
      <c r="U183" s="22"/>
      <c r="V183" s="7" t="s">
        <v>33</v>
      </c>
    </row>
    <row r="184" spans="1:24" x14ac:dyDescent="0.25">
      <c r="B184" s="22">
        <v>1</v>
      </c>
      <c r="C184" s="22">
        <v>2</v>
      </c>
      <c r="D184" s="22">
        <v>3</v>
      </c>
      <c r="E184" s="22">
        <v>4</v>
      </c>
      <c r="F184" s="22">
        <v>5</v>
      </c>
      <c r="G184" s="22">
        <v>6</v>
      </c>
      <c r="H184" s="22">
        <v>7</v>
      </c>
      <c r="I184" s="22">
        <v>8</v>
      </c>
      <c r="J184" s="22"/>
      <c r="K184" s="22">
        <v>1</v>
      </c>
      <c r="L184" s="22">
        <v>2</v>
      </c>
      <c r="M184" s="22">
        <v>3</v>
      </c>
      <c r="N184" s="22">
        <v>4</v>
      </c>
      <c r="O184" s="22">
        <v>5</v>
      </c>
      <c r="P184" s="22">
        <v>6</v>
      </c>
      <c r="Q184" s="22">
        <v>7</v>
      </c>
      <c r="R184" s="22">
        <v>8</v>
      </c>
      <c r="U184" s="22"/>
    </row>
    <row r="185" spans="1:24" x14ac:dyDescent="0.25">
      <c r="A185" s="7" t="s">
        <v>69</v>
      </c>
      <c r="B185" s="7">
        <v>4</v>
      </c>
      <c r="C185" s="7">
        <v>7</v>
      </c>
      <c r="D185" s="7">
        <v>5</v>
      </c>
      <c r="E185" s="7">
        <v>5</v>
      </c>
      <c r="F185" s="7">
        <v>8</v>
      </c>
      <c r="G185" s="7">
        <v>8</v>
      </c>
      <c r="H185" s="7">
        <v>8</v>
      </c>
      <c r="I185" s="7">
        <v>12</v>
      </c>
      <c r="K185" s="7">
        <f>B185</f>
        <v>4</v>
      </c>
      <c r="L185" s="7">
        <f t="shared" ref="L185:L186" si="585">C185</f>
        <v>7</v>
      </c>
      <c r="M185" s="7">
        <f t="shared" ref="M185:M186" si="586">D185</f>
        <v>5</v>
      </c>
      <c r="N185" s="7">
        <f t="shared" ref="N185:N186" si="587">E185</f>
        <v>5</v>
      </c>
      <c r="O185" s="7">
        <f t="shared" ref="O185:O186" si="588">F185</f>
        <v>8</v>
      </c>
      <c r="P185" s="7">
        <f t="shared" ref="P185:P186" si="589">G185</f>
        <v>8</v>
      </c>
      <c r="Q185" s="7">
        <f t="shared" ref="Q185:Q186" si="590">H185</f>
        <v>8</v>
      </c>
      <c r="R185" s="7">
        <f t="shared" ref="R185:R186" si="591">I185</f>
        <v>12</v>
      </c>
      <c r="T185" s="7">
        <f t="shared" si="549"/>
        <v>57</v>
      </c>
      <c r="U185" s="22">
        <f>SUM(K185:R185)</f>
        <v>57</v>
      </c>
      <c r="V185" s="7" t="s">
        <v>69</v>
      </c>
    </row>
    <row r="186" spans="1:24" x14ac:dyDescent="0.25">
      <c r="A186" s="7" t="s">
        <v>62</v>
      </c>
      <c r="B186" s="7">
        <v>2</v>
      </c>
      <c r="C186" s="7">
        <v>5</v>
      </c>
      <c r="D186" s="7">
        <v>2</v>
      </c>
      <c r="E186" s="7">
        <v>5</v>
      </c>
      <c r="F186" s="7">
        <v>3</v>
      </c>
      <c r="G186" s="7">
        <v>7</v>
      </c>
      <c r="H186" s="7">
        <v>4</v>
      </c>
      <c r="I186" s="7">
        <v>7</v>
      </c>
      <c r="K186" s="7">
        <f>B186</f>
        <v>2</v>
      </c>
      <c r="L186" s="7">
        <f t="shared" si="585"/>
        <v>5</v>
      </c>
      <c r="M186" s="7">
        <f t="shared" si="586"/>
        <v>2</v>
      </c>
      <c r="N186" s="7">
        <f t="shared" si="587"/>
        <v>5</v>
      </c>
      <c r="O186" s="7">
        <f t="shared" si="588"/>
        <v>3</v>
      </c>
      <c r="P186" s="7">
        <f t="shared" si="589"/>
        <v>7</v>
      </c>
      <c r="Q186" s="7">
        <f t="shared" si="590"/>
        <v>4</v>
      </c>
      <c r="R186" s="7">
        <f t="shared" si="591"/>
        <v>7</v>
      </c>
      <c r="T186" s="7">
        <f t="shared" si="549"/>
        <v>35</v>
      </c>
      <c r="U186" s="22">
        <f>SUM(K186:R186)</f>
        <v>35</v>
      </c>
      <c r="V186" s="7" t="s">
        <v>62</v>
      </c>
      <c r="W186" s="7">
        <f>U186/U185</f>
        <v>0.61403508771929827</v>
      </c>
      <c r="X186" s="7">
        <f>SUM(B187:I187)/U185</f>
        <v>0.82456140350877194</v>
      </c>
    </row>
    <row r="187" spans="1:24" x14ac:dyDescent="0.25">
      <c r="A187" s="7" t="s">
        <v>63</v>
      </c>
      <c r="B187" s="7">
        <v>5</v>
      </c>
      <c r="C187" s="7">
        <v>6</v>
      </c>
      <c r="D187" s="7">
        <v>6</v>
      </c>
      <c r="E187" s="7">
        <v>5</v>
      </c>
      <c r="F187" s="7">
        <v>9</v>
      </c>
      <c r="G187" s="7">
        <v>5</v>
      </c>
      <c r="H187" s="7">
        <v>4</v>
      </c>
      <c r="I187" s="7">
        <v>7</v>
      </c>
      <c r="K187" s="7">
        <f>B186/(B186+B187)</f>
        <v>0.2857142857142857</v>
      </c>
      <c r="L187" s="7">
        <f t="shared" ref="L187" si="592">C186/(C186+C187)</f>
        <v>0.45454545454545453</v>
      </c>
      <c r="M187" s="7">
        <f t="shared" ref="M187" si="593">D186/(D186+D187)</f>
        <v>0.25</v>
      </c>
      <c r="N187" s="7">
        <f t="shared" ref="N187" si="594">E186/(E186+E187)</f>
        <v>0.5</v>
      </c>
      <c r="O187" s="7">
        <f t="shared" ref="O187" si="595">F186/(F186+F187)</f>
        <v>0.25</v>
      </c>
      <c r="P187" s="7">
        <f t="shared" ref="P187" si="596">G186/(G186+G187)</f>
        <v>0.58333333333333337</v>
      </c>
      <c r="Q187" s="7">
        <f t="shared" ref="Q187" si="597">H186/(H186+H187)</f>
        <v>0.5</v>
      </c>
      <c r="R187" s="7">
        <f t="shared" ref="R187" si="598">I186/(I186+I187)</f>
        <v>0.5</v>
      </c>
      <c r="T187" s="7">
        <f t="shared" si="549"/>
        <v>0.41544913419913421</v>
      </c>
      <c r="U187" s="22">
        <f t="array" ref="U187">AVERAGE(IF(ISNUMBER(K187:R187),K187:R187))</f>
        <v>0.41544913419913421</v>
      </c>
      <c r="V187" s="7" t="s">
        <v>63</v>
      </c>
      <c r="W187" s="7">
        <f>W186</f>
        <v>0.61403508771929827</v>
      </c>
      <c r="X187" s="7">
        <f>X186</f>
        <v>0.82456140350877194</v>
      </c>
    </row>
    <row r="188" spans="1:24" x14ac:dyDescent="0.25">
      <c r="A188" s="7" t="s">
        <v>68</v>
      </c>
      <c r="B188" s="7">
        <v>2</v>
      </c>
      <c r="C188" s="7">
        <v>4</v>
      </c>
      <c r="D188" s="7">
        <v>3</v>
      </c>
      <c r="E188" s="7">
        <v>5</v>
      </c>
      <c r="F188" s="7">
        <v>2</v>
      </c>
      <c r="G188" s="7">
        <v>12</v>
      </c>
      <c r="H188" s="7">
        <v>5</v>
      </c>
      <c r="I188" s="7">
        <v>4</v>
      </c>
      <c r="U188" s="22"/>
      <c r="V188" s="7" t="s">
        <v>68</v>
      </c>
    </row>
    <row r="189" spans="1:24" x14ac:dyDescent="0.25">
      <c r="A189" s="7" t="s">
        <v>64</v>
      </c>
      <c r="B189" s="7">
        <v>2</v>
      </c>
      <c r="C189" s="7">
        <v>4</v>
      </c>
      <c r="D189" s="7">
        <v>1</v>
      </c>
      <c r="E189" s="7">
        <v>3</v>
      </c>
      <c r="F189" s="7">
        <v>1</v>
      </c>
      <c r="G189" s="7">
        <v>2</v>
      </c>
      <c r="H189" s="7">
        <v>3</v>
      </c>
      <c r="I189" s="7">
        <v>3</v>
      </c>
      <c r="K189" s="7">
        <f>B189</f>
        <v>2</v>
      </c>
      <c r="L189" s="7">
        <f t="shared" ref="L189" si="599">C189</f>
        <v>4</v>
      </c>
      <c r="M189" s="7">
        <f t="shared" ref="M189" si="600">D189</f>
        <v>1</v>
      </c>
      <c r="N189" s="7">
        <f t="shared" ref="N189" si="601">E189</f>
        <v>3</v>
      </c>
      <c r="O189" s="7">
        <f t="shared" ref="O189" si="602">F189</f>
        <v>1</v>
      </c>
      <c r="P189" s="7">
        <f t="shared" ref="P189" si="603">G189</f>
        <v>2</v>
      </c>
      <c r="Q189" s="7">
        <f t="shared" ref="Q189" si="604">H189</f>
        <v>3</v>
      </c>
      <c r="R189" s="7">
        <f t="shared" ref="R189" si="605">I189</f>
        <v>3</v>
      </c>
      <c r="T189" s="7">
        <f t="shared" ref="T189:T192" si="606">U189</f>
        <v>19</v>
      </c>
      <c r="U189" s="22">
        <f>SUM(K189:R189)</f>
        <v>19</v>
      </c>
      <c r="V189" s="7" t="s">
        <v>64</v>
      </c>
    </row>
    <row r="190" spans="1:24" x14ac:dyDescent="0.25">
      <c r="A190" s="7" t="s">
        <v>65</v>
      </c>
      <c r="B190" s="7">
        <v>2</v>
      </c>
      <c r="C190" s="7">
        <v>1</v>
      </c>
      <c r="D190" s="7">
        <v>1</v>
      </c>
      <c r="E190" s="7">
        <v>4</v>
      </c>
      <c r="F190" s="7">
        <v>6</v>
      </c>
      <c r="G190" s="7">
        <v>2</v>
      </c>
      <c r="H190" s="7">
        <v>1</v>
      </c>
      <c r="I190" s="7">
        <v>1</v>
      </c>
      <c r="K190" s="7">
        <f>B189/(B189+B190)</f>
        <v>0.5</v>
      </c>
      <c r="L190" s="7">
        <f t="shared" ref="L190" si="607">C189/(C189+C190)</f>
        <v>0.8</v>
      </c>
      <c r="M190" s="7">
        <f t="shared" ref="M190" si="608">D189/(D189+D190)</f>
        <v>0.5</v>
      </c>
      <c r="N190" s="7">
        <f t="shared" ref="N190" si="609">E189/(E189+E190)</f>
        <v>0.42857142857142855</v>
      </c>
      <c r="O190" s="7">
        <f t="shared" ref="O190" si="610">F189/(F189+F190)</f>
        <v>0.14285714285714285</v>
      </c>
      <c r="P190" s="7">
        <f t="shared" ref="P190" si="611">G189/(G189+G190)</f>
        <v>0.5</v>
      </c>
      <c r="Q190" s="7">
        <f t="shared" ref="Q190" si="612">H189/(H189+H190)</f>
        <v>0.75</v>
      </c>
      <c r="R190" s="7">
        <f t="shared" ref="R190" si="613">I189/(I189+I190)</f>
        <v>0.75</v>
      </c>
      <c r="T190" s="7">
        <f t="shared" si="606"/>
        <v>0.54642857142857149</v>
      </c>
      <c r="U190" s="22">
        <f t="array" ref="U190">AVERAGE(IF(ISNUMBER(K190:R190),K190:R190))</f>
        <v>0.54642857142857149</v>
      </c>
      <c r="V190" s="7" t="s">
        <v>65</v>
      </c>
    </row>
    <row r="191" spans="1:24" x14ac:dyDescent="0.25">
      <c r="A191" s="7" t="s">
        <v>66</v>
      </c>
      <c r="B191" s="7">
        <v>0</v>
      </c>
      <c r="C191" s="7">
        <v>1</v>
      </c>
      <c r="D191" s="7">
        <v>1</v>
      </c>
      <c r="E191" s="7">
        <v>2</v>
      </c>
      <c r="F191" s="7">
        <v>2</v>
      </c>
      <c r="G191" s="7">
        <v>5</v>
      </c>
      <c r="H191" s="7">
        <v>1</v>
      </c>
      <c r="I191" s="7">
        <v>4</v>
      </c>
      <c r="K191" s="7">
        <f>B191</f>
        <v>0</v>
      </c>
      <c r="L191" s="7">
        <f t="shared" ref="L191" si="614">C191</f>
        <v>1</v>
      </c>
      <c r="M191" s="7">
        <f t="shared" ref="M191" si="615">D191</f>
        <v>1</v>
      </c>
      <c r="N191" s="7">
        <f t="shared" ref="N191" si="616">E191</f>
        <v>2</v>
      </c>
      <c r="O191" s="7">
        <f t="shared" ref="O191" si="617">F191</f>
        <v>2</v>
      </c>
      <c r="P191" s="7">
        <f t="shared" ref="P191" si="618">G191</f>
        <v>5</v>
      </c>
      <c r="Q191" s="7">
        <f t="shared" ref="Q191" si="619">H191</f>
        <v>1</v>
      </c>
      <c r="R191" s="7">
        <f t="shared" ref="R191" si="620">I191</f>
        <v>4</v>
      </c>
      <c r="T191" s="7">
        <f t="shared" si="606"/>
        <v>16</v>
      </c>
      <c r="U191" s="22">
        <f>SUM(K191:R191)</f>
        <v>16</v>
      </c>
      <c r="V191" s="7" t="s">
        <v>66</v>
      </c>
    </row>
    <row r="192" spans="1:24" x14ac:dyDescent="0.25">
      <c r="A192" s="7" t="s">
        <v>67</v>
      </c>
      <c r="B192" s="7">
        <v>3</v>
      </c>
      <c r="C192" s="7">
        <v>5</v>
      </c>
      <c r="D192" s="7">
        <v>5</v>
      </c>
      <c r="E192" s="7">
        <v>1</v>
      </c>
      <c r="F192" s="7">
        <v>3</v>
      </c>
      <c r="G192" s="7">
        <v>3</v>
      </c>
      <c r="H192" s="7">
        <v>3</v>
      </c>
      <c r="I192" s="7">
        <v>6</v>
      </c>
      <c r="K192" s="7">
        <f>B191/(B191+B192)</f>
        <v>0</v>
      </c>
      <c r="L192" s="7">
        <f t="shared" ref="L192" si="621">C191/(C191+C192)</f>
        <v>0.16666666666666666</v>
      </c>
      <c r="M192" s="7">
        <f t="shared" ref="M192" si="622">D191/(D191+D192)</f>
        <v>0.16666666666666666</v>
      </c>
      <c r="N192" s="7">
        <f t="shared" ref="N192" si="623">E191/(E191+E192)</f>
        <v>0.66666666666666663</v>
      </c>
      <c r="O192" s="7">
        <f t="shared" ref="O192" si="624">F191/(F191+F192)</f>
        <v>0.4</v>
      </c>
      <c r="P192" s="7">
        <f t="shared" ref="P192" si="625">G191/(G191+G192)</f>
        <v>0.625</v>
      </c>
      <c r="Q192" s="7">
        <f t="shared" ref="Q192" si="626">H191/(H191+H192)</f>
        <v>0.25</v>
      </c>
      <c r="R192" s="7">
        <f t="shared" ref="R192" si="627">I191/(I191+I192)</f>
        <v>0.4</v>
      </c>
      <c r="T192" s="7">
        <f t="shared" si="606"/>
        <v>0.33437499999999998</v>
      </c>
      <c r="U192" s="22">
        <f t="array" ref="U192">AVERAGE(IF(ISNUMBER(K192:R192),K192:R192))</f>
        <v>0.33437499999999998</v>
      </c>
      <c r="V192" s="7" t="s">
        <v>67</v>
      </c>
    </row>
    <row r="193" spans="1:24" x14ac:dyDescent="0.25">
      <c r="U193" s="22"/>
    </row>
    <row r="194" spans="1:24" x14ac:dyDescent="0.25">
      <c r="A194" s="7" t="s">
        <v>34</v>
      </c>
      <c r="U194" s="22"/>
      <c r="V194" s="7" t="s">
        <v>34</v>
      </c>
    </row>
    <row r="195" spans="1:24" x14ac:dyDescent="0.25">
      <c r="B195" s="22">
        <v>1</v>
      </c>
      <c r="C195" s="22">
        <v>2</v>
      </c>
      <c r="D195" s="22">
        <v>3</v>
      </c>
      <c r="E195" s="22">
        <v>4</v>
      </c>
      <c r="F195" s="22">
        <v>5</v>
      </c>
      <c r="G195" s="22">
        <v>6</v>
      </c>
      <c r="H195" s="22">
        <v>7</v>
      </c>
      <c r="I195" s="22">
        <v>8</v>
      </c>
      <c r="J195" s="22"/>
      <c r="K195" s="22">
        <v>1</v>
      </c>
      <c r="L195" s="22">
        <v>2</v>
      </c>
      <c r="M195" s="22">
        <v>3</v>
      </c>
      <c r="N195" s="22">
        <v>4</v>
      </c>
      <c r="O195" s="22">
        <v>5</v>
      </c>
      <c r="P195" s="22">
        <v>6</v>
      </c>
      <c r="Q195" s="22">
        <v>7</v>
      </c>
      <c r="R195" s="22">
        <v>8</v>
      </c>
      <c r="T195" s="22"/>
      <c r="U195" s="22"/>
    </row>
    <row r="196" spans="1:24" x14ac:dyDescent="0.25">
      <c r="A196" s="7" t="s">
        <v>69</v>
      </c>
      <c r="B196" s="7">
        <v>10</v>
      </c>
      <c r="C196" s="7">
        <v>12</v>
      </c>
      <c r="D196" s="7">
        <v>9</v>
      </c>
      <c r="E196" s="7">
        <v>6</v>
      </c>
      <c r="F196" s="7">
        <v>8</v>
      </c>
      <c r="G196" s="7">
        <v>11</v>
      </c>
      <c r="H196" s="7">
        <v>10</v>
      </c>
      <c r="I196" s="7">
        <v>14</v>
      </c>
      <c r="K196" s="7">
        <f>B196</f>
        <v>10</v>
      </c>
      <c r="L196" s="7">
        <f t="shared" ref="L196:L197" si="628">C196</f>
        <v>12</v>
      </c>
      <c r="M196" s="7">
        <f t="shared" ref="M196:M197" si="629">D196</f>
        <v>9</v>
      </c>
      <c r="N196" s="7">
        <f t="shared" ref="N196:N197" si="630">E196</f>
        <v>6</v>
      </c>
      <c r="O196" s="7">
        <f t="shared" ref="O196:O197" si="631">F196</f>
        <v>8</v>
      </c>
      <c r="P196" s="7">
        <f t="shared" ref="P196:P197" si="632">G196</f>
        <v>11</v>
      </c>
      <c r="Q196" s="7">
        <f t="shared" ref="Q196:Q197" si="633">H196</f>
        <v>10</v>
      </c>
      <c r="R196" s="7">
        <f t="shared" ref="R196:R197" si="634">I196</f>
        <v>14</v>
      </c>
      <c r="T196" s="7">
        <f>U196</f>
        <v>80</v>
      </c>
      <c r="U196" s="22">
        <f>SUM(K196:R196)</f>
        <v>80</v>
      </c>
      <c r="V196" s="7" t="s">
        <v>69</v>
      </c>
    </row>
    <row r="197" spans="1:24" x14ac:dyDescent="0.25">
      <c r="A197" s="7" t="s">
        <v>62</v>
      </c>
      <c r="B197" s="7">
        <v>6</v>
      </c>
      <c r="C197" s="7">
        <v>4</v>
      </c>
      <c r="D197" s="7">
        <v>10</v>
      </c>
      <c r="E197" s="7">
        <v>0</v>
      </c>
      <c r="F197" s="7">
        <v>5</v>
      </c>
      <c r="G197" s="7">
        <v>4</v>
      </c>
      <c r="H197" s="7">
        <v>15</v>
      </c>
      <c r="I197" s="7">
        <v>8</v>
      </c>
      <c r="K197" s="7">
        <f>B197</f>
        <v>6</v>
      </c>
      <c r="L197" s="7">
        <f t="shared" si="628"/>
        <v>4</v>
      </c>
      <c r="M197" s="7">
        <f t="shared" si="629"/>
        <v>10</v>
      </c>
      <c r="N197" s="7">
        <f t="shared" si="630"/>
        <v>0</v>
      </c>
      <c r="O197" s="7">
        <f t="shared" si="631"/>
        <v>5</v>
      </c>
      <c r="P197" s="7">
        <f t="shared" si="632"/>
        <v>4</v>
      </c>
      <c r="Q197" s="7">
        <f t="shared" si="633"/>
        <v>15</v>
      </c>
      <c r="R197" s="7">
        <f t="shared" si="634"/>
        <v>8</v>
      </c>
      <c r="T197" s="7">
        <f t="shared" ref="T197:T198" si="635">U197</f>
        <v>52</v>
      </c>
      <c r="U197" s="22">
        <f>SUM(K197:R197)</f>
        <v>52</v>
      </c>
      <c r="V197" s="7" t="s">
        <v>62</v>
      </c>
      <c r="W197" s="7">
        <f>U197/U196</f>
        <v>0.65</v>
      </c>
      <c r="X197" s="7">
        <f>SUM(B198:I198)/U196</f>
        <v>0.75</v>
      </c>
    </row>
    <row r="198" spans="1:24" x14ac:dyDescent="0.25">
      <c r="A198" s="7" t="s">
        <v>63</v>
      </c>
      <c r="B198" s="7">
        <v>9</v>
      </c>
      <c r="C198" s="7">
        <v>3</v>
      </c>
      <c r="D198" s="7">
        <v>4</v>
      </c>
      <c r="E198" s="7">
        <v>5</v>
      </c>
      <c r="F198" s="7">
        <v>7</v>
      </c>
      <c r="G198" s="7">
        <v>12</v>
      </c>
      <c r="H198" s="7">
        <v>9</v>
      </c>
      <c r="I198" s="7">
        <v>11</v>
      </c>
      <c r="K198" s="7">
        <f>B197/(B197+B198)</f>
        <v>0.4</v>
      </c>
      <c r="L198" s="7">
        <f t="shared" ref="L198" si="636">C197/(C197+C198)</f>
        <v>0.5714285714285714</v>
      </c>
      <c r="M198" s="7">
        <f t="shared" ref="M198" si="637">D197/(D197+D198)</f>
        <v>0.7142857142857143</v>
      </c>
      <c r="N198" s="7">
        <f t="shared" ref="N198" si="638">E197/(E197+E198)</f>
        <v>0</v>
      </c>
      <c r="O198" s="7">
        <f t="shared" ref="O198" si="639">F197/(F197+F198)</f>
        <v>0.41666666666666669</v>
      </c>
      <c r="P198" s="7">
        <f t="shared" ref="P198" si="640">G197/(G197+G198)</f>
        <v>0.25</v>
      </c>
      <c r="Q198" s="7">
        <f t="shared" ref="Q198" si="641">H197/(H197+H198)</f>
        <v>0.625</v>
      </c>
      <c r="R198" s="7">
        <f t="shared" ref="R198" si="642">I197/(I197+I198)</f>
        <v>0.42105263157894735</v>
      </c>
      <c r="T198" s="7">
        <f t="shared" si="635"/>
        <v>0.42480419799498748</v>
      </c>
      <c r="U198" s="22">
        <f t="array" ref="U198">AVERAGE(IF(ISNUMBER(K198:R198),K198:R198))</f>
        <v>0.42480419799498748</v>
      </c>
      <c r="V198" s="7" t="s">
        <v>63</v>
      </c>
      <c r="W198" s="7">
        <f>W197</f>
        <v>0.65</v>
      </c>
      <c r="X198" s="7">
        <f>X197</f>
        <v>0.75</v>
      </c>
    </row>
    <row r="199" spans="1:24" x14ac:dyDescent="0.25">
      <c r="A199" s="7" t="s">
        <v>68</v>
      </c>
      <c r="B199" s="7">
        <v>4</v>
      </c>
      <c r="C199" s="7">
        <v>6</v>
      </c>
      <c r="D199" s="7">
        <v>5</v>
      </c>
      <c r="E199" s="7">
        <v>1</v>
      </c>
      <c r="F199" s="7">
        <v>8</v>
      </c>
      <c r="G199" s="7">
        <v>9</v>
      </c>
      <c r="H199" s="7">
        <v>12</v>
      </c>
      <c r="I199" s="7">
        <v>6</v>
      </c>
      <c r="U199" s="22"/>
      <c r="V199" s="7" t="s">
        <v>68</v>
      </c>
    </row>
    <row r="200" spans="1:24" x14ac:dyDescent="0.25">
      <c r="A200" s="7" t="s">
        <v>64</v>
      </c>
      <c r="B200" s="7">
        <v>1</v>
      </c>
      <c r="C200" s="7">
        <v>2</v>
      </c>
      <c r="D200" s="7">
        <v>5</v>
      </c>
      <c r="E200" s="7">
        <v>0</v>
      </c>
      <c r="F200" s="7">
        <v>4</v>
      </c>
      <c r="G200" s="7">
        <v>3</v>
      </c>
      <c r="H200" s="7">
        <v>8</v>
      </c>
      <c r="I200" s="7">
        <v>5</v>
      </c>
      <c r="K200" s="7">
        <f>B200</f>
        <v>1</v>
      </c>
      <c r="L200" s="7">
        <f t="shared" ref="L200" si="643">C200</f>
        <v>2</v>
      </c>
      <c r="M200" s="7">
        <f t="shared" ref="M200" si="644">D200</f>
        <v>5</v>
      </c>
      <c r="N200" s="7">
        <f t="shared" ref="N200" si="645">E200</f>
        <v>0</v>
      </c>
      <c r="O200" s="7">
        <f t="shared" ref="O200" si="646">F200</f>
        <v>4</v>
      </c>
      <c r="P200" s="7">
        <f t="shared" ref="P200" si="647">G200</f>
        <v>3</v>
      </c>
      <c r="Q200" s="7">
        <f t="shared" ref="Q200" si="648">H200</f>
        <v>8</v>
      </c>
      <c r="R200" s="7">
        <f t="shared" ref="R200" si="649">I200</f>
        <v>5</v>
      </c>
      <c r="T200" s="7">
        <f t="shared" ref="T200:T203" si="650">U200</f>
        <v>28</v>
      </c>
      <c r="U200" s="22">
        <f>SUM(K200:R200)</f>
        <v>28</v>
      </c>
      <c r="V200" s="7" t="s">
        <v>64</v>
      </c>
    </row>
    <row r="201" spans="1:24" x14ac:dyDescent="0.25">
      <c r="A201" s="7" t="s">
        <v>65</v>
      </c>
      <c r="B201" s="7">
        <v>0</v>
      </c>
      <c r="C201" s="7">
        <v>1</v>
      </c>
      <c r="D201" s="7">
        <v>2</v>
      </c>
      <c r="E201" s="7">
        <v>0</v>
      </c>
      <c r="F201" s="7">
        <v>6</v>
      </c>
      <c r="G201" s="7">
        <v>5</v>
      </c>
      <c r="H201" s="7">
        <v>3</v>
      </c>
      <c r="I201" s="7">
        <v>5</v>
      </c>
      <c r="K201" s="7">
        <f>B200/(B200+B201)</f>
        <v>1</v>
      </c>
      <c r="L201" s="7">
        <f t="shared" ref="L201" si="651">C200/(C200+C201)</f>
        <v>0.66666666666666663</v>
      </c>
      <c r="M201" s="7">
        <f t="shared" ref="M201" si="652">D200/(D200+D201)</f>
        <v>0.7142857142857143</v>
      </c>
      <c r="N201" s="7" t="e">
        <f t="shared" ref="N201" si="653">E200/(E200+E201)</f>
        <v>#DIV/0!</v>
      </c>
      <c r="O201" s="7">
        <f t="shared" ref="O201" si="654">F200/(F200+F201)</f>
        <v>0.4</v>
      </c>
      <c r="P201" s="7">
        <f t="shared" ref="P201" si="655">G200/(G200+G201)</f>
        <v>0.375</v>
      </c>
      <c r="Q201" s="7">
        <f t="shared" ref="Q201" si="656">H200/(H200+H201)</f>
        <v>0.72727272727272729</v>
      </c>
      <c r="R201" s="7">
        <f t="shared" ref="R201" si="657">I200/(I200+I201)</f>
        <v>0.5</v>
      </c>
      <c r="T201" s="7">
        <f t="shared" si="650"/>
        <v>0.62617501546072973</v>
      </c>
      <c r="U201" s="22">
        <f t="array" ref="U201">AVERAGE(IF(ISNUMBER(K201:R201),K201:R201))</f>
        <v>0.62617501546072973</v>
      </c>
      <c r="V201" s="7" t="s">
        <v>65</v>
      </c>
    </row>
    <row r="202" spans="1:24" x14ac:dyDescent="0.25">
      <c r="A202" s="7" t="s">
        <v>66</v>
      </c>
      <c r="B202" s="7">
        <v>5</v>
      </c>
      <c r="C202" s="7">
        <v>2</v>
      </c>
      <c r="D202" s="7">
        <v>5</v>
      </c>
      <c r="E202" s="7">
        <v>0</v>
      </c>
      <c r="F202" s="7">
        <v>1</v>
      </c>
      <c r="G202" s="7">
        <v>1</v>
      </c>
      <c r="H202" s="7">
        <v>7</v>
      </c>
      <c r="I202" s="7">
        <v>3</v>
      </c>
      <c r="K202" s="7">
        <f>B202</f>
        <v>5</v>
      </c>
      <c r="L202" s="7">
        <f t="shared" ref="L202" si="658">C202</f>
        <v>2</v>
      </c>
      <c r="M202" s="7">
        <f t="shared" ref="M202" si="659">D202</f>
        <v>5</v>
      </c>
      <c r="N202" s="7">
        <f t="shared" ref="N202" si="660">E202</f>
        <v>0</v>
      </c>
      <c r="O202" s="7">
        <f t="shared" ref="O202" si="661">F202</f>
        <v>1</v>
      </c>
      <c r="P202" s="7">
        <f t="shared" ref="P202" si="662">G202</f>
        <v>1</v>
      </c>
      <c r="Q202" s="7">
        <f t="shared" ref="Q202" si="663">H202</f>
        <v>7</v>
      </c>
      <c r="R202" s="7">
        <f t="shared" ref="R202" si="664">I202</f>
        <v>3</v>
      </c>
      <c r="T202" s="7">
        <f t="shared" si="650"/>
        <v>24</v>
      </c>
      <c r="U202" s="22">
        <f>SUM(K202:R202)</f>
        <v>24</v>
      </c>
      <c r="V202" s="7" t="s">
        <v>66</v>
      </c>
    </row>
    <row r="203" spans="1:24" x14ac:dyDescent="0.25">
      <c r="A203" s="7" t="s">
        <v>67</v>
      </c>
      <c r="B203" s="7">
        <v>9</v>
      </c>
      <c r="C203" s="7">
        <v>2</v>
      </c>
      <c r="D203" s="7">
        <v>2</v>
      </c>
      <c r="E203" s="7">
        <v>5</v>
      </c>
      <c r="F203" s="7">
        <v>1</v>
      </c>
      <c r="G203" s="7">
        <v>7</v>
      </c>
      <c r="H203" s="7">
        <v>6</v>
      </c>
      <c r="I203" s="7">
        <v>6</v>
      </c>
      <c r="K203" s="7">
        <f>B202/(B202+B203)</f>
        <v>0.35714285714285715</v>
      </c>
      <c r="L203" s="7">
        <f t="shared" ref="L203" si="665">C202/(C202+C203)</f>
        <v>0.5</v>
      </c>
      <c r="M203" s="7">
        <f t="shared" ref="M203" si="666">D202/(D202+D203)</f>
        <v>0.7142857142857143</v>
      </c>
      <c r="N203" s="7">
        <f t="shared" ref="N203" si="667">E202/(E202+E203)</f>
        <v>0</v>
      </c>
      <c r="O203" s="7">
        <f t="shared" ref="O203" si="668">F202/(F202+F203)</f>
        <v>0.5</v>
      </c>
      <c r="P203" s="7">
        <f t="shared" ref="P203" si="669">G202/(G202+G203)</f>
        <v>0.125</v>
      </c>
      <c r="Q203" s="7">
        <f t="shared" ref="Q203" si="670">H202/(H202+H203)</f>
        <v>0.53846153846153844</v>
      </c>
      <c r="R203" s="7">
        <f t="shared" ref="R203" si="671">I202/(I202+I203)</f>
        <v>0.33333333333333331</v>
      </c>
      <c r="T203" s="7">
        <f t="shared" si="650"/>
        <v>0.38352793040293043</v>
      </c>
      <c r="U203" s="22">
        <f t="array" ref="U203">AVERAGE(IF(ISNUMBER(K203:R203),K203:R203))</f>
        <v>0.38352793040293043</v>
      </c>
      <c r="V203" s="7" t="s">
        <v>67</v>
      </c>
    </row>
    <row r="205" spans="1:24" s="18" customFormat="1" x14ac:dyDescent="0.25">
      <c r="A205" s="18" t="s">
        <v>18</v>
      </c>
      <c r="U205" s="19"/>
    </row>
    <row r="206" spans="1:24" x14ac:dyDescent="0.25">
      <c r="A206" s="7" t="s">
        <v>59</v>
      </c>
      <c r="U206" s="22"/>
      <c r="V206" s="7" t="s">
        <v>59</v>
      </c>
    </row>
    <row r="207" spans="1:24" x14ac:dyDescent="0.25">
      <c r="B207" s="22">
        <v>1</v>
      </c>
      <c r="C207" s="22">
        <v>2</v>
      </c>
      <c r="D207" s="22">
        <v>3</v>
      </c>
      <c r="E207" s="22">
        <v>4</v>
      </c>
      <c r="F207" s="22">
        <v>5</v>
      </c>
      <c r="G207" s="22">
        <v>6</v>
      </c>
      <c r="H207" s="22">
        <v>7</v>
      </c>
      <c r="I207" s="22">
        <v>8</v>
      </c>
      <c r="J207" s="22"/>
      <c r="K207" s="22">
        <v>1</v>
      </c>
      <c r="L207" s="22">
        <v>2</v>
      </c>
      <c r="M207" s="22">
        <v>3</v>
      </c>
      <c r="N207" s="22">
        <v>4</v>
      </c>
      <c r="O207" s="22">
        <v>5</v>
      </c>
      <c r="P207" s="22">
        <v>6</v>
      </c>
      <c r="Q207" s="22">
        <v>7</v>
      </c>
      <c r="R207" s="22">
        <v>8</v>
      </c>
      <c r="U207" s="22"/>
    </row>
    <row r="208" spans="1:24" x14ac:dyDescent="0.25">
      <c r="A208" s="7" t="s">
        <v>69</v>
      </c>
      <c r="B208" s="7">
        <v>6</v>
      </c>
      <c r="C208" s="7">
        <v>8</v>
      </c>
      <c r="D208" s="7">
        <v>4</v>
      </c>
      <c r="E208" s="7">
        <v>0</v>
      </c>
      <c r="F208" s="7">
        <v>5</v>
      </c>
      <c r="G208" s="7">
        <v>12</v>
      </c>
      <c r="H208" s="7">
        <v>5</v>
      </c>
      <c r="I208" s="7">
        <v>6</v>
      </c>
      <c r="K208" s="7">
        <f>B208</f>
        <v>6</v>
      </c>
      <c r="L208" s="7">
        <f t="shared" ref="L208:L209" si="672">C208</f>
        <v>8</v>
      </c>
      <c r="M208" s="7">
        <f t="shared" ref="M208:M209" si="673">D208</f>
        <v>4</v>
      </c>
      <c r="N208" s="7">
        <f t="shared" ref="N208:N209" si="674">E208</f>
        <v>0</v>
      </c>
      <c r="O208" s="7">
        <f t="shared" ref="O208:O209" si="675">F208</f>
        <v>5</v>
      </c>
      <c r="P208" s="7">
        <f t="shared" ref="P208:P209" si="676">G208</f>
        <v>12</v>
      </c>
      <c r="Q208" s="7">
        <f t="shared" ref="Q208:Q209" si="677">H208</f>
        <v>5</v>
      </c>
      <c r="R208" s="7">
        <f t="shared" ref="R208:R209" si="678">I208</f>
        <v>6</v>
      </c>
      <c r="T208" s="7">
        <f>U208</f>
        <v>46</v>
      </c>
      <c r="U208" s="22">
        <f>SUM(K208:R208)</f>
        <v>46</v>
      </c>
      <c r="V208" s="7" t="s">
        <v>69</v>
      </c>
    </row>
    <row r="209" spans="1:24" x14ac:dyDescent="0.25">
      <c r="A209" s="7" t="s">
        <v>62</v>
      </c>
      <c r="B209" s="7">
        <v>3</v>
      </c>
      <c r="C209" s="7">
        <v>4</v>
      </c>
      <c r="D209" s="7">
        <v>2</v>
      </c>
      <c r="E209" s="7">
        <v>0</v>
      </c>
      <c r="F209" s="7">
        <v>1</v>
      </c>
      <c r="G209" s="7">
        <v>3</v>
      </c>
      <c r="H209" s="7">
        <v>3</v>
      </c>
      <c r="I209" s="7">
        <v>1</v>
      </c>
      <c r="K209" s="7">
        <f>B209</f>
        <v>3</v>
      </c>
      <c r="L209" s="7">
        <f t="shared" si="672"/>
        <v>4</v>
      </c>
      <c r="M209" s="7">
        <f t="shared" si="673"/>
        <v>2</v>
      </c>
      <c r="N209" s="7">
        <f t="shared" si="674"/>
        <v>0</v>
      </c>
      <c r="O209" s="7">
        <f t="shared" si="675"/>
        <v>1</v>
      </c>
      <c r="P209" s="7">
        <f t="shared" si="676"/>
        <v>3</v>
      </c>
      <c r="Q209" s="7">
        <f t="shared" si="677"/>
        <v>3</v>
      </c>
      <c r="R209" s="7">
        <f t="shared" si="678"/>
        <v>1</v>
      </c>
      <c r="T209" s="7">
        <f t="shared" ref="T209:T221" si="679">U209</f>
        <v>17</v>
      </c>
      <c r="U209" s="22">
        <f>SUM(K209:R209)</f>
        <v>17</v>
      </c>
      <c r="V209" s="7" t="s">
        <v>62</v>
      </c>
      <c r="W209" s="7">
        <f>U209/U208</f>
        <v>0.36956521739130432</v>
      </c>
      <c r="X209" s="7">
        <f>SUM(B210:I210)/U208</f>
        <v>0.69565217391304346</v>
      </c>
    </row>
    <row r="210" spans="1:24" x14ac:dyDescent="0.25">
      <c r="A210" s="7" t="s">
        <v>63</v>
      </c>
      <c r="B210" s="7">
        <v>6</v>
      </c>
      <c r="C210" s="7">
        <v>3</v>
      </c>
      <c r="D210" s="7">
        <v>2</v>
      </c>
      <c r="E210" s="7">
        <v>0</v>
      </c>
      <c r="F210" s="7">
        <v>4</v>
      </c>
      <c r="G210" s="7">
        <v>3</v>
      </c>
      <c r="H210" s="7">
        <v>7</v>
      </c>
      <c r="I210" s="7">
        <v>7</v>
      </c>
      <c r="K210" s="7">
        <f>B209/(B209+B210)</f>
        <v>0.33333333333333331</v>
      </c>
      <c r="L210" s="7">
        <f t="shared" ref="L210" si="680">C209/(C209+C210)</f>
        <v>0.5714285714285714</v>
      </c>
      <c r="M210" s="7">
        <f t="shared" ref="M210" si="681">D209/(D209+D210)</f>
        <v>0.5</v>
      </c>
      <c r="N210" s="7" t="e">
        <f t="shared" ref="N210" si="682">E209/(E209+E210)</f>
        <v>#DIV/0!</v>
      </c>
      <c r="O210" s="7">
        <f t="shared" ref="O210" si="683">F209/(F209+F210)</f>
        <v>0.2</v>
      </c>
      <c r="P210" s="7">
        <f t="shared" ref="P210" si="684">G209/(G209+G210)</f>
        <v>0.5</v>
      </c>
      <c r="Q210" s="7">
        <f t="shared" ref="Q210" si="685">H209/(H209+H210)</f>
        <v>0.3</v>
      </c>
      <c r="R210" s="7">
        <f t="shared" ref="R210" si="686">I209/(I209+I210)</f>
        <v>0.125</v>
      </c>
      <c r="T210" s="7">
        <f t="shared" si="679"/>
        <v>0.36139455782312918</v>
      </c>
      <c r="U210" s="22">
        <f t="array" ref="U210">AVERAGE(IF(ISNUMBER(K210:R210),K210:R210))</f>
        <v>0.36139455782312918</v>
      </c>
      <c r="V210" s="7" t="s">
        <v>63</v>
      </c>
      <c r="W210" s="7">
        <f>W209</f>
        <v>0.36956521739130432</v>
      </c>
      <c r="X210" s="7">
        <f>X209</f>
        <v>0.69565217391304346</v>
      </c>
    </row>
    <row r="211" spans="1:24" x14ac:dyDescent="0.25">
      <c r="A211" s="7" t="s">
        <v>68</v>
      </c>
      <c r="B211" s="7">
        <v>4</v>
      </c>
      <c r="C211" s="7">
        <v>6</v>
      </c>
      <c r="D211" s="7">
        <v>5</v>
      </c>
      <c r="E211" s="7">
        <v>0</v>
      </c>
      <c r="F211" s="7">
        <v>5</v>
      </c>
      <c r="G211" s="7">
        <v>6</v>
      </c>
      <c r="H211" s="7">
        <v>4</v>
      </c>
      <c r="I211" s="7">
        <v>5</v>
      </c>
      <c r="U211" s="22"/>
      <c r="V211" s="7" t="s">
        <v>68</v>
      </c>
    </row>
    <row r="212" spans="1:24" x14ac:dyDescent="0.25">
      <c r="A212" s="7" t="s">
        <v>64</v>
      </c>
      <c r="B212" s="7">
        <v>2</v>
      </c>
      <c r="C212" s="7">
        <v>2</v>
      </c>
      <c r="D212" s="7">
        <v>1</v>
      </c>
      <c r="E212" s="7">
        <v>0</v>
      </c>
      <c r="F212" s="7">
        <v>1</v>
      </c>
      <c r="G212" s="7">
        <v>1</v>
      </c>
      <c r="H212" s="7">
        <v>1</v>
      </c>
      <c r="I212" s="7">
        <v>1</v>
      </c>
      <c r="K212" s="7">
        <f>B212</f>
        <v>2</v>
      </c>
      <c r="L212" s="7">
        <f t="shared" ref="L212" si="687">C212</f>
        <v>2</v>
      </c>
      <c r="M212" s="7">
        <f t="shared" ref="M212" si="688">D212</f>
        <v>1</v>
      </c>
      <c r="N212" s="7">
        <f t="shared" ref="N212" si="689">E212</f>
        <v>0</v>
      </c>
      <c r="O212" s="7">
        <f t="shared" ref="O212" si="690">F212</f>
        <v>1</v>
      </c>
      <c r="P212" s="7">
        <f t="shared" ref="P212" si="691">G212</f>
        <v>1</v>
      </c>
      <c r="Q212" s="7">
        <f t="shared" ref="Q212" si="692">H212</f>
        <v>1</v>
      </c>
      <c r="R212" s="7">
        <f t="shared" ref="R212" si="693">I212</f>
        <v>1</v>
      </c>
      <c r="T212" s="7">
        <f t="shared" si="679"/>
        <v>9</v>
      </c>
      <c r="U212" s="22">
        <f>SUM(K212:R212)</f>
        <v>9</v>
      </c>
      <c r="V212" s="7" t="s">
        <v>64</v>
      </c>
    </row>
    <row r="213" spans="1:24" x14ac:dyDescent="0.25">
      <c r="A213" s="7" t="s">
        <v>65</v>
      </c>
      <c r="B213" s="7">
        <v>3</v>
      </c>
      <c r="C213" s="7">
        <v>2</v>
      </c>
      <c r="D213" s="7">
        <v>2</v>
      </c>
      <c r="E213" s="7">
        <v>0</v>
      </c>
      <c r="F213" s="7">
        <v>3</v>
      </c>
      <c r="G213" s="7">
        <v>2</v>
      </c>
      <c r="H213" s="7">
        <v>5</v>
      </c>
      <c r="I213" s="7">
        <v>5</v>
      </c>
      <c r="K213" s="7">
        <f>B212/(B212+B213)</f>
        <v>0.4</v>
      </c>
      <c r="L213" s="7">
        <f t="shared" ref="L213" si="694">C212/(C212+C213)</f>
        <v>0.5</v>
      </c>
      <c r="M213" s="7">
        <f t="shared" ref="M213" si="695">D212/(D212+D213)</f>
        <v>0.33333333333333331</v>
      </c>
      <c r="N213" s="7" t="e">
        <f t="shared" ref="N213" si="696">E212/(E212+E213)</f>
        <v>#DIV/0!</v>
      </c>
      <c r="O213" s="7">
        <f t="shared" ref="O213" si="697">F212/(F212+F213)</f>
        <v>0.25</v>
      </c>
      <c r="P213" s="7">
        <f t="shared" ref="P213" si="698">G212/(G212+G213)</f>
        <v>0.33333333333333331</v>
      </c>
      <c r="Q213" s="7">
        <f t="shared" ref="Q213" si="699">H212/(H212+H213)</f>
        <v>0.16666666666666666</v>
      </c>
      <c r="R213" s="7">
        <f t="shared" ref="R213" si="700">I212/(I212+I213)</f>
        <v>0.16666666666666666</v>
      </c>
      <c r="T213" s="7">
        <f t="shared" si="679"/>
        <v>0.30714285714285711</v>
      </c>
      <c r="U213" s="22">
        <f t="array" ref="U213">AVERAGE(IF(ISNUMBER(K213:R213),K213:R213))</f>
        <v>0.30714285714285711</v>
      </c>
      <c r="V213" s="7" t="s">
        <v>65</v>
      </c>
    </row>
    <row r="214" spans="1:24" x14ac:dyDescent="0.25">
      <c r="A214" s="7" t="s">
        <v>66</v>
      </c>
      <c r="B214" s="7">
        <v>1</v>
      </c>
      <c r="C214" s="7">
        <v>2</v>
      </c>
      <c r="D214" s="7">
        <v>1</v>
      </c>
      <c r="E214" s="7">
        <v>0</v>
      </c>
      <c r="F214" s="7">
        <v>0</v>
      </c>
      <c r="G214" s="7">
        <v>2</v>
      </c>
      <c r="H214" s="7">
        <v>2</v>
      </c>
      <c r="I214" s="7">
        <v>0</v>
      </c>
      <c r="K214" s="7">
        <f>B214</f>
        <v>1</v>
      </c>
      <c r="L214" s="7">
        <f t="shared" ref="L214" si="701">C214</f>
        <v>2</v>
      </c>
      <c r="M214" s="7">
        <f t="shared" ref="M214" si="702">D214</f>
        <v>1</v>
      </c>
      <c r="N214" s="7">
        <f t="shared" ref="N214" si="703">E214</f>
        <v>0</v>
      </c>
      <c r="O214" s="7">
        <f t="shared" ref="O214" si="704">F214</f>
        <v>0</v>
      </c>
      <c r="P214" s="7">
        <f t="shared" ref="P214" si="705">G214</f>
        <v>2</v>
      </c>
      <c r="Q214" s="7">
        <f t="shared" ref="Q214" si="706">H214</f>
        <v>2</v>
      </c>
      <c r="R214" s="7">
        <f t="shared" ref="R214" si="707">I214</f>
        <v>0</v>
      </c>
      <c r="T214" s="7">
        <f t="shared" si="679"/>
        <v>8</v>
      </c>
      <c r="U214" s="22">
        <f>SUM(K214:R214)</f>
        <v>8</v>
      </c>
      <c r="V214" s="7" t="s">
        <v>66</v>
      </c>
    </row>
    <row r="215" spans="1:24" x14ac:dyDescent="0.25">
      <c r="A215" s="7" t="s">
        <v>67</v>
      </c>
      <c r="B215" s="7">
        <v>3</v>
      </c>
      <c r="C215" s="7">
        <v>1</v>
      </c>
      <c r="D215" s="7">
        <v>0</v>
      </c>
      <c r="E215" s="7">
        <v>0</v>
      </c>
      <c r="F215" s="7">
        <v>1</v>
      </c>
      <c r="G215" s="7">
        <v>1</v>
      </c>
      <c r="H215" s="7">
        <v>2</v>
      </c>
      <c r="I215" s="7">
        <v>2</v>
      </c>
      <c r="K215" s="7">
        <f>B214/(B214+B215)</f>
        <v>0.25</v>
      </c>
      <c r="L215" s="7">
        <f t="shared" ref="L215" si="708">C214/(C214+C215)</f>
        <v>0.66666666666666663</v>
      </c>
      <c r="M215" s="7">
        <f t="shared" ref="M215" si="709">D214/(D214+D215)</f>
        <v>1</v>
      </c>
      <c r="N215" s="7" t="e">
        <f t="shared" ref="N215" si="710">E214/(E214+E215)</f>
        <v>#DIV/0!</v>
      </c>
      <c r="O215" s="7">
        <f t="shared" ref="O215" si="711">F214/(F214+F215)</f>
        <v>0</v>
      </c>
      <c r="P215" s="7">
        <f t="shared" ref="P215" si="712">G214/(G214+G215)</f>
        <v>0.66666666666666663</v>
      </c>
      <c r="Q215" s="7">
        <f t="shared" ref="Q215" si="713">H214/(H214+H215)</f>
        <v>0.5</v>
      </c>
      <c r="R215" s="7">
        <f t="shared" ref="R215" si="714">I214/(I214+I215)</f>
        <v>0</v>
      </c>
      <c r="T215" s="7">
        <f t="shared" si="679"/>
        <v>0.44047619047619041</v>
      </c>
      <c r="U215" s="22">
        <f t="array" ref="U215">AVERAGE(IF(ISNUMBER(K215:R215),K215:R215))</f>
        <v>0.44047619047619041</v>
      </c>
      <c r="V215" s="7" t="s">
        <v>67</v>
      </c>
    </row>
    <row r="216" spans="1:24" x14ac:dyDescent="0.25">
      <c r="U216" s="22"/>
    </row>
    <row r="217" spans="1:24" x14ac:dyDescent="0.25">
      <c r="A217" s="7" t="s">
        <v>33</v>
      </c>
      <c r="U217" s="22"/>
      <c r="V217" s="7" t="s">
        <v>33</v>
      </c>
    </row>
    <row r="218" spans="1:24" x14ac:dyDescent="0.25">
      <c r="B218" s="22">
        <v>1</v>
      </c>
      <c r="C218" s="22">
        <v>2</v>
      </c>
      <c r="D218" s="22">
        <v>3</v>
      </c>
      <c r="E218" s="22">
        <v>4</v>
      </c>
      <c r="F218" s="22">
        <v>5</v>
      </c>
      <c r="G218" s="22">
        <v>6</v>
      </c>
      <c r="H218" s="22">
        <v>7</v>
      </c>
      <c r="I218" s="22">
        <v>8</v>
      </c>
      <c r="J218" s="22"/>
      <c r="K218" s="22">
        <v>1</v>
      </c>
      <c r="L218" s="22">
        <v>2</v>
      </c>
      <c r="M218" s="22">
        <v>3</v>
      </c>
      <c r="N218" s="22">
        <v>4</v>
      </c>
      <c r="O218" s="22">
        <v>5</v>
      </c>
      <c r="P218" s="22">
        <v>6</v>
      </c>
      <c r="Q218" s="22">
        <v>7</v>
      </c>
      <c r="R218" s="22">
        <v>8</v>
      </c>
      <c r="U218" s="22"/>
    </row>
    <row r="219" spans="1:24" x14ac:dyDescent="0.25">
      <c r="A219" s="7" t="s">
        <v>69</v>
      </c>
      <c r="B219" s="7">
        <v>5</v>
      </c>
      <c r="C219" s="7">
        <v>7</v>
      </c>
      <c r="D219" s="7">
        <v>11</v>
      </c>
      <c r="E219" s="7">
        <v>6</v>
      </c>
      <c r="F219" s="7">
        <v>10</v>
      </c>
      <c r="G219" s="7">
        <v>10</v>
      </c>
      <c r="H219" s="7">
        <v>11</v>
      </c>
      <c r="I219" s="7">
        <v>8</v>
      </c>
      <c r="K219" s="7">
        <f>B219</f>
        <v>5</v>
      </c>
      <c r="L219" s="7">
        <f t="shared" ref="L219:L220" si="715">C219</f>
        <v>7</v>
      </c>
      <c r="M219" s="7">
        <f t="shared" ref="M219:M220" si="716">D219</f>
        <v>11</v>
      </c>
      <c r="N219" s="7">
        <f t="shared" ref="N219:N220" si="717">E219</f>
        <v>6</v>
      </c>
      <c r="O219" s="7">
        <f t="shared" ref="O219:O220" si="718">F219</f>
        <v>10</v>
      </c>
      <c r="P219" s="7">
        <f t="shared" ref="P219:P220" si="719">G219</f>
        <v>10</v>
      </c>
      <c r="Q219" s="7">
        <f t="shared" ref="Q219:Q220" si="720">H219</f>
        <v>11</v>
      </c>
      <c r="R219" s="7">
        <f t="shared" ref="R219:R220" si="721">I219</f>
        <v>8</v>
      </c>
      <c r="T219" s="7">
        <f t="shared" si="679"/>
        <v>68</v>
      </c>
      <c r="U219" s="22">
        <f>SUM(K219:R219)</f>
        <v>68</v>
      </c>
      <c r="V219" s="7" t="s">
        <v>69</v>
      </c>
    </row>
    <row r="220" spans="1:24" x14ac:dyDescent="0.25">
      <c r="A220" s="7" t="s">
        <v>62</v>
      </c>
      <c r="B220" s="7">
        <v>2</v>
      </c>
      <c r="C220" s="7">
        <v>2</v>
      </c>
      <c r="D220" s="7">
        <v>2</v>
      </c>
      <c r="E220" s="7">
        <v>1</v>
      </c>
      <c r="F220" s="7">
        <v>5</v>
      </c>
      <c r="G220" s="7">
        <v>5</v>
      </c>
      <c r="H220" s="7">
        <v>4</v>
      </c>
      <c r="I220" s="7">
        <v>2</v>
      </c>
      <c r="K220" s="7">
        <f>B220</f>
        <v>2</v>
      </c>
      <c r="L220" s="7">
        <f t="shared" si="715"/>
        <v>2</v>
      </c>
      <c r="M220" s="7">
        <f t="shared" si="716"/>
        <v>2</v>
      </c>
      <c r="N220" s="7">
        <f t="shared" si="717"/>
        <v>1</v>
      </c>
      <c r="O220" s="7">
        <f t="shared" si="718"/>
        <v>5</v>
      </c>
      <c r="P220" s="7">
        <f t="shared" si="719"/>
        <v>5</v>
      </c>
      <c r="Q220" s="7">
        <f t="shared" si="720"/>
        <v>4</v>
      </c>
      <c r="R220" s="7">
        <f t="shared" si="721"/>
        <v>2</v>
      </c>
      <c r="T220" s="7">
        <f t="shared" si="679"/>
        <v>23</v>
      </c>
      <c r="U220" s="22">
        <f>SUM(K220:R220)</f>
        <v>23</v>
      </c>
      <c r="V220" s="7" t="s">
        <v>62</v>
      </c>
      <c r="W220" s="7">
        <f>U220/U219</f>
        <v>0.33823529411764708</v>
      </c>
      <c r="X220" s="7">
        <f>SUM(B221:I221)/U219</f>
        <v>0.86764705882352944</v>
      </c>
    </row>
    <row r="221" spans="1:24" x14ac:dyDescent="0.25">
      <c r="A221" s="7" t="s">
        <v>63</v>
      </c>
      <c r="B221" s="7">
        <v>6</v>
      </c>
      <c r="C221" s="7">
        <v>3</v>
      </c>
      <c r="D221" s="7">
        <v>9</v>
      </c>
      <c r="E221" s="7">
        <v>3</v>
      </c>
      <c r="F221" s="7">
        <v>11</v>
      </c>
      <c r="G221" s="7">
        <v>15</v>
      </c>
      <c r="H221" s="7">
        <v>6</v>
      </c>
      <c r="I221" s="7">
        <v>6</v>
      </c>
      <c r="K221" s="7">
        <f>B220/(B220+B221)</f>
        <v>0.25</v>
      </c>
      <c r="L221" s="7">
        <f t="shared" ref="L221" si="722">C220/(C220+C221)</f>
        <v>0.4</v>
      </c>
      <c r="M221" s="7">
        <f t="shared" ref="M221" si="723">D220/(D220+D221)</f>
        <v>0.18181818181818182</v>
      </c>
      <c r="N221" s="7">
        <f t="shared" ref="N221" si="724">E220/(E220+E221)</f>
        <v>0.25</v>
      </c>
      <c r="O221" s="7">
        <f t="shared" ref="O221" si="725">F220/(F220+F221)</f>
        <v>0.3125</v>
      </c>
      <c r="P221" s="7">
        <f t="shared" ref="P221" si="726">G220/(G220+G221)</f>
        <v>0.25</v>
      </c>
      <c r="Q221" s="7">
        <f t="shared" ref="Q221" si="727">H220/(H220+H221)</f>
        <v>0.4</v>
      </c>
      <c r="R221" s="7">
        <f t="shared" ref="R221" si="728">I220/(I220+I221)</f>
        <v>0.25</v>
      </c>
      <c r="T221" s="7">
        <f t="shared" si="679"/>
        <v>0.28678977272727274</v>
      </c>
      <c r="U221" s="22">
        <f t="array" ref="U221">AVERAGE(IF(ISNUMBER(K221:R221),K221:R221))</f>
        <v>0.28678977272727274</v>
      </c>
      <c r="V221" s="7" t="s">
        <v>63</v>
      </c>
      <c r="W221" s="7">
        <f>W220</f>
        <v>0.33823529411764708</v>
      </c>
      <c r="X221" s="7">
        <f>X220</f>
        <v>0.86764705882352944</v>
      </c>
    </row>
    <row r="222" spans="1:24" x14ac:dyDescent="0.25">
      <c r="A222" s="7" t="s">
        <v>68</v>
      </c>
      <c r="B222" s="7">
        <v>2</v>
      </c>
      <c r="C222" s="7">
        <v>4</v>
      </c>
      <c r="D222" s="7">
        <v>7</v>
      </c>
      <c r="E222" s="7">
        <v>3</v>
      </c>
      <c r="F222" s="7">
        <v>17</v>
      </c>
      <c r="G222" s="7">
        <v>10</v>
      </c>
      <c r="H222" s="7">
        <v>8</v>
      </c>
      <c r="I222" s="7">
        <v>7</v>
      </c>
      <c r="U222" s="22"/>
      <c r="V222" s="7" t="s">
        <v>68</v>
      </c>
    </row>
    <row r="223" spans="1:24" x14ac:dyDescent="0.25">
      <c r="A223" s="7" t="s">
        <v>64</v>
      </c>
      <c r="B223" s="7">
        <v>1</v>
      </c>
      <c r="C223" s="7">
        <v>1</v>
      </c>
      <c r="D223" s="7">
        <v>1</v>
      </c>
      <c r="E223" s="7">
        <v>0</v>
      </c>
      <c r="F223" s="7">
        <v>1</v>
      </c>
      <c r="G223" s="7">
        <v>4</v>
      </c>
      <c r="H223" s="7">
        <v>2</v>
      </c>
      <c r="I223" s="7">
        <v>1</v>
      </c>
      <c r="K223" s="7">
        <f>B223</f>
        <v>1</v>
      </c>
      <c r="L223" s="7">
        <f t="shared" ref="L223" si="729">C223</f>
        <v>1</v>
      </c>
      <c r="M223" s="7">
        <f t="shared" ref="M223" si="730">D223</f>
        <v>1</v>
      </c>
      <c r="N223" s="7">
        <f t="shared" ref="N223" si="731">E223</f>
        <v>0</v>
      </c>
      <c r="O223" s="7">
        <f t="shared" ref="O223" si="732">F223</f>
        <v>1</v>
      </c>
      <c r="P223" s="7">
        <f t="shared" ref="P223" si="733">G223</f>
        <v>4</v>
      </c>
      <c r="Q223" s="7">
        <f t="shared" ref="Q223" si="734">H223</f>
        <v>2</v>
      </c>
      <c r="R223" s="7">
        <f t="shared" ref="R223" si="735">I223</f>
        <v>1</v>
      </c>
      <c r="T223" s="7">
        <f t="shared" ref="T223:T226" si="736">U223</f>
        <v>11</v>
      </c>
      <c r="U223" s="22">
        <f>SUM(K223:R223)</f>
        <v>11</v>
      </c>
      <c r="V223" s="7" t="s">
        <v>64</v>
      </c>
    </row>
    <row r="224" spans="1:24" x14ac:dyDescent="0.25">
      <c r="A224" s="7" t="s">
        <v>65</v>
      </c>
      <c r="B224" s="7">
        <v>2</v>
      </c>
      <c r="C224" s="7">
        <v>2</v>
      </c>
      <c r="D224" s="7">
        <v>4</v>
      </c>
      <c r="E224" s="7">
        <v>1</v>
      </c>
      <c r="F224" s="7">
        <v>3</v>
      </c>
      <c r="G224" s="7">
        <v>4</v>
      </c>
      <c r="H224" s="7">
        <v>2</v>
      </c>
      <c r="I224" s="7">
        <v>3</v>
      </c>
      <c r="K224" s="7">
        <f>B223/(B223+B224)</f>
        <v>0.33333333333333331</v>
      </c>
      <c r="L224" s="7">
        <f t="shared" ref="L224" si="737">C223/(C223+C224)</f>
        <v>0.33333333333333331</v>
      </c>
      <c r="M224" s="7">
        <f t="shared" ref="M224" si="738">D223/(D223+D224)</f>
        <v>0.2</v>
      </c>
      <c r="N224" s="7">
        <f t="shared" ref="N224" si="739">E223/(E223+E224)</f>
        <v>0</v>
      </c>
      <c r="O224" s="7">
        <f t="shared" ref="O224" si="740">F223/(F223+F224)</f>
        <v>0.25</v>
      </c>
      <c r="P224" s="7">
        <f t="shared" ref="P224" si="741">G223/(G223+G224)</f>
        <v>0.5</v>
      </c>
      <c r="Q224" s="7">
        <f t="shared" ref="Q224" si="742">H223/(H223+H224)</f>
        <v>0.5</v>
      </c>
      <c r="R224" s="7">
        <f t="shared" ref="R224" si="743">I223/(I223+I224)</f>
        <v>0.25</v>
      </c>
      <c r="T224" s="7">
        <f t="shared" si="736"/>
        <v>0.29583333333333334</v>
      </c>
      <c r="U224" s="22">
        <f t="array" ref="U224">AVERAGE(IF(ISNUMBER(K224:R224),K224:R224))</f>
        <v>0.29583333333333334</v>
      </c>
      <c r="V224" s="7" t="s">
        <v>65</v>
      </c>
    </row>
    <row r="225" spans="1:24" x14ac:dyDescent="0.25">
      <c r="A225" s="7" t="s">
        <v>66</v>
      </c>
      <c r="B225" s="7">
        <v>1</v>
      </c>
      <c r="C225" s="7">
        <v>1</v>
      </c>
      <c r="D225" s="7">
        <v>1</v>
      </c>
      <c r="E225" s="7">
        <v>1</v>
      </c>
      <c r="F225" s="7">
        <v>4</v>
      </c>
      <c r="G225" s="7">
        <v>1</v>
      </c>
      <c r="H225" s="7">
        <v>2</v>
      </c>
      <c r="I225" s="7">
        <v>1</v>
      </c>
      <c r="K225" s="7">
        <f>B225</f>
        <v>1</v>
      </c>
      <c r="L225" s="7">
        <f t="shared" ref="L225" si="744">C225</f>
        <v>1</v>
      </c>
      <c r="M225" s="7">
        <f t="shared" ref="M225" si="745">D225</f>
        <v>1</v>
      </c>
      <c r="N225" s="7">
        <f t="shared" ref="N225" si="746">E225</f>
        <v>1</v>
      </c>
      <c r="O225" s="7">
        <f t="shared" ref="O225" si="747">F225</f>
        <v>4</v>
      </c>
      <c r="P225" s="7">
        <f t="shared" ref="P225" si="748">G225</f>
        <v>1</v>
      </c>
      <c r="Q225" s="7">
        <f t="shared" ref="Q225" si="749">H225</f>
        <v>2</v>
      </c>
      <c r="R225" s="7">
        <f t="shared" ref="R225" si="750">I225</f>
        <v>1</v>
      </c>
      <c r="T225" s="7">
        <f t="shared" si="736"/>
        <v>12</v>
      </c>
      <c r="U225" s="22">
        <f>SUM(K225:R225)</f>
        <v>12</v>
      </c>
      <c r="V225" s="7" t="s">
        <v>66</v>
      </c>
    </row>
    <row r="226" spans="1:24" x14ac:dyDescent="0.25">
      <c r="A226" s="7" t="s">
        <v>67</v>
      </c>
      <c r="B226" s="7">
        <v>4</v>
      </c>
      <c r="C226" s="7">
        <v>1</v>
      </c>
      <c r="D226" s="7">
        <v>5</v>
      </c>
      <c r="E226" s="7">
        <v>2</v>
      </c>
      <c r="F226" s="7">
        <v>8</v>
      </c>
      <c r="G226" s="7">
        <v>11</v>
      </c>
      <c r="H226" s="7">
        <v>4</v>
      </c>
      <c r="I226" s="7">
        <v>3</v>
      </c>
      <c r="K226" s="7">
        <f>B225/(B225+B226)</f>
        <v>0.2</v>
      </c>
      <c r="L226" s="7">
        <f t="shared" ref="L226" si="751">C225/(C225+C226)</f>
        <v>0.5</v>
      </c>
      <c r="M226" s="7">
        <f t="shared" ref="M226" si="752">D225/(D225+D226)</f>
        <v>0.16666666666666666</v>
      </c>
      <c r="N226" s="7">
        <f t="shared" ref="N226" si="753">E225/(E225+E226)</f>
        <v>0.33333333333333331</v>
      </c>
      <c r="O226" s="7">
        <f t="shared" ref="O226" si="754">F225/(F225+F226)</f>
        <v>0.33333333333333331</v>
      </c>
      <c r="P226" s="7">
        <f t="shared" ref="P226" si="755">G225/(G225+G226)</f>
        <v>8.3333333333333329E-2</v>
      </c>
      <c r="Q226" s="7">
        <f t="shared" ref="Q226" si="756">H225/(H225+H226)</f>
        <v>0.33333333333333331</v>
      </c>
      <c r="R226" s="7">
        <f t="shared" ref="R226" si="757">I225/(I225+I226)</f>
        <v>0.25</v>
      </c>
      <c r="T226" s="7">
        <f t="shared" si="736"/>
        <v>0.27499999999999997</v>
      </c>
      <c r="U226" s="22">
        <f t="array" ref="U226">AVERAGE(IF(ISNUMBER(K226:R226),K226:R226))</f>
        <v>0.27499999999999997</v>
      </c>
      <c r="V226" s="7" t="s">
        <v>67</v>
      </c>
    </row>
    <row r="227" spans="1:24" x14ac:dyDescent="0.25">
      <c r="U227" s="22"/>
    </row>
    <row r="228" spans="1:24" x14ac:dyDescent="0.25">
      <c r="A228" s="7" t="s">
        <v>34</v>
      </c>
      <c r="U228" s="22"/>
      <c r="V228" s="7" t="s">
        <v>34</v>
      </c>
    </row>
    <row r="229" spans="1:24" x14ac:dyDescent="0.25">
      <c r="B229" s="22">
        <v>1</v>
      </c>
      <c r="C229" s="22">
        <v>2</v>
      </c>
      <c r="D229" s="22">
        <v>3</v>
      </c>
      <c r="E229" s="22">
        <v>4</v>
      </c>
      <c r="F229" s="22">
        <v>5</v>
      </c>
      <c r="G229" s="22">
        <v>6</v>
      </c>
      <c r="H229" s="22">
        <v>7</v>
      </c>
      <c r="I229" s="22">
        <v>8</v>
      </c>
      <c r="J229" s="22"/>
      <c r="K229" s="22">
        <v>1</v>
      </c>
      <c r="L229" s="22">
        <v>2</v>
      </c>
      <c r="M229" s="22">
        <v>3</v>
      </c>
      <c r="N229" s="22">
        <v>4</v>
      </c>
      <c r="O229" s="22">
        <v>5</v>
      </c>
      <c r="P229" s="22">
        <v>6</v>
      </c>
      <c r="Q229" s="22">
        <v>7</v>
      </c>
      <c r="R229" s="22">
        <v>8</v>
      </c>
      <c r="T229" s="22"/>
      <c r="U229" s="22"/>
    </row>
    <row r="230" spans="1:24" x14ac:dyDescent="0.25">
      <c r="A230" s="7" t="s">
        <v>69</v>
      </c>
      <c r="B230" s="7">
        <v>10</v>
      </c>
      <c r="C230" s="7">
        <v>9</v>
      </c>
      <c r="D230" s="7">
        <v>9</v>
      </c>
      <c r="E230" s="7">
        <v>9</v>
      </c>
      <c r="F230" s="7">
        <v>8</v>
      </c>
      <c r="G230" s="7">
        <v>6</v>
      </c>
      <c r="H230" s="7">
        <v>5</v>
      </c>
      <c r="I230" s="7">
        <v>10</v>
      </c>
      <c r="K230" s="7">
        <f>B230</f>
        <v>10</v>
      </c>
      <c r="L230" s="7">
        <f t="shared" ref="L230:L231" si="758">C230</f>
        <v>9</v>
      </c>
      <c r="M230" s="7">
        <f t="shared" ref="M230:M231" si="759">D230</f>
        <v>9</v>
      </c>
      <c r="N230" s="7">
        <f t="shared" ref="N230:N231" si="760">E230</f>
        <v>9</v>
      </c>
      <c r="O230" s="7">
        <f t="shared" ref="O230:O231" si="761">F230</f>
        <v>8</v>
      </c>
      <c r="P230" s="7">
        <f t="shared" ref="P230:P231" si="762">G230</f>
        <v>6</v>
      </c>
      <c r="Q230" s="7">
        <f t="shared" ref="Q230:Q231" si="763">H230</f>
        <v>5</v>
      </c>
      <c r="R230" s="7">
        <f t="shared" ref="R230:R231" si="764">I230</f>
        <v>10</v>
      </c>
      <c r="T230" s="7">
        <f>U230</f>
        <v>66</v>
      </c>
      <c r="U230" s="22">
        <f>SUM(K230:R230)</f>
        <v>66</v>
      </c>
      <c r="V230" s="7" t="s">
        <v>69</v>
      </c>
    </row>
    <row r="231" spans="1:24" x14ac:dyDescent="0.25">
      <c r="A231" s="7" t="s">
        <v>62</v>
      </c>
      <c r="B231" s="7">
        <v>3</v>
      </c>
      <c r="C231" s="7">
        <v>4</v>
      </c>
      <c r="D231" s="7">
        <v>4</v>
      </c>
      <c r="E231" s="7">
        <v>3</v>
      </c>
      <c r="F231" s="7">
        <v>5</v>
      </c>
      <c r="G231" s="7">
        <v>0</v>
      </c>
      <c r="H231" s="7">
        <v>1</v>
      </c>
      <c r="I231" s="7">
        <v>1</v>
      </c>
      <c r="K231" s="7">
        <f>B231</f>
        <v>3</v>
      </c>
      <c r="L231" s="7">
        <f t="shared" si="758"/>
        <v>4</v>
      </c>
      <c r="M231" s="7">
        <f t="shared" si="759"/>
        <v>4</v>
      </c>
      <c r="N231" s="7">
        <f t="shared" si="760"/>
        <v>3</v>
      </c>
      <c r="O231" s="7">
        <f t="shared" si="761"/>
        <v>5</v>
      </c>
      <c r="P231" s="7">
        <f t="shared" si="762"/>
        <v>0</v>
      </c>
      <c r="Q231" s="7">
        <f t="shared" si="763"/>
        <v>1</v>
      </c>
      <c r="R231" s="7">
        <f t="shared" si="764"/>
        <v>1</v>
      </c>
      <c r="T231" s="7">
        <f t="shared" ref="T231:T232" si="765">U231</f>
        <v>21</v>
      </c>
      <c r="U231" s="22">
        <f>SUM(K231:R231)</f>
        <v>21</v>
      </c>
      <c r="V231" s="7" t="s">
        <v>62</v>
      </c>
      <c r="W231" s="7">
        <f>U231/U230</f>
        <v>0.31818181818181818</v>
      </c>
      <c r="X231" s="7">
        <f>SUM(B232:I232)/U230</f>
        <v>1.0151515151515151</v>
      </c>
    </row>
    <row r="232" spans="1:24" x14ac:dyDescent="0.25">
      <c r="A232" s="7" t="s">
        <v>63</v>
      </c>
      <c r="B232" s="7">
        <v>10</v>
      </c>
      <c r="C232" s="7">
        <v>10</v>
      </c>
      <c r="D232" s="7">
        <v>9</v>
      </c>
      <c r="E232" s="7">
        <v>18</v>
      </c>
      <c r="F232" s="7">
        <v>7</v>
      </c>
      <c r="G232" s="7">
        <v>3</v>
      </c>
      <c r="H232" s="7">
        <v>2</v>
      </c>
      <c r="I232" s="7">
        <v>8</v>
      </c>
      <c r="K232" s="7">
        <f>B231/(B231+B232)</f>
        <v>0.23076923076923078</v>
      </c>
      <c r="L232" s="7">
        <f t="shared" ref="L232" si="766">C231/(C231+C232)</f>
        <v>0.2857142857142857</v>
      </c>
      <c r="M232" s="7">
        <f t="shared" ref="M232" si="767">D231/(D231+D232)</f>
        <v>0.30769230769230771</v>
      </c>
      <c r="N232" s="7">
        <f t="shared" ref="N232" si="768">E231/(E231+E232)</f>
        <v>0.14285714285714285</v>
      </c>
      <c r="O232" s="7">
        <f t="shared" ref="O232" si="769">F231/(F231+F232)</f>
        <v>0.41666666666666669</v>
      </c>
      <c r="P232" s="7">
        <f t="shared" ref="P232" si="770">G231/(G231+G232)</f>
        <v>0</v>
      </c>
      <c r="Q232" s="7">
        <f t="shared" ref="Q232" si="771">H231/(H231+H232)</f>
        <v>0.33333333333333331</v>
      </c>
      <c r="R232" s="7">
        <f t="shared" ref="R232" si="772">I231/(I231+I232)</f>
        <v>0.1111111111111111</v>
      </c>
      <c r="T232" s="7">
        <f t="shared" si="765"/>
        <v>0.22851800976800976</v>
      </c>
      <c r="U232" s="22">
        <f t="array" ref="U232">AVERAGE(IF(ISNUMBER(K232:R232),K232:R232))</f>
        <v>0.22851800976800976</v>
      </c>
      <c r="V232" s="7" t="s">
        <v>63</v>
      </c>
      <c r="W232" s="7">
        <f>W231</f>
        <v>0.31818181818181818</v>
      </c>
      <c r="X232" s="7">
        <f>X231</f>
        <v>1.0151515151515151</v>
      </c>
    </row>
    <row r="233" spans="1:24" x14ac:dyDescent="0.25">
      <c r="A233" s="7" t="s">
        <v>68</v>
      </c>
      <c r="B233" s="7">
        <v>8</v>
      </c>
      <c r="C233" s="7">
        <v>2</v>
      </c>
      <c r="D233" s="7">
        <v>11</v>
      </c>
      <c r="E233" s="7">
        <v>10</v>
      </c>
      <c r="F233" s="7">
        <v>8</v>
      </c>
      <c r="G233" s="7">
        <v>5</v>
      </c>
      <c r="H233" s="7">
        <v>6</v>
      </c>
      <c r="I233" s="7">
        <v>8</v>
      </c>
      <c r="U233" s="22"/>
      <c r="V233" s="7" t="s">
        <v>68</v>
      </c>
    </row>
    <row r="234" spans="1:24" x14ac:dyDescent="0.25">
      <c r="A234" s="7" t="s">
        <v>64</v>
      </c>
      <c r="B234" s="7">
        <v>3</v>
      </c>
      <c r="C234" s="7">
        <v>0</v>
      </c>
      <c r="D234" s="7">
        <v>3</v>
      </c>
      <c r="E234" s="7">
        <v>3</v>
      </c>
      <c r="F234" s="7">
        <v>2</v>
      </c>
      <c r="G234" s="7">
        <v>0</v>
      </c>
      <c r="H234" s="7">
        <v>1</v>
      </c>
      <c r="I234" s="7">
        <v>0</v>
      </c>
      <c r="K234" s="7">
        <f>B234</f>
        <v>3</v>
      </c>
      <c r="L234" s="7">
        <f t="shared" ref="L234" si="773">C234</f>
        <v>0</v>
      </c>
      <c r="M234" s="7">
        <f t="shared" ref="M234" si="774">D234</f>
        <v>3</v>
      </c>
      <c r="N234" s="7">
        <f t="shared" ref="N234" si="775">E234</f>
        <v>3</v>
      </c>
      <c r="O234" s="7">
        <f t="shared" ref="O234" si="776">F234</f>
        <v>2</v>
      </c>
      <c r="P234" s="7">
        <f t="shared" ref="P234" si="777">G234</f>
        <v>0</v>
      </c>
      <c r="Q234" s="7">
        <f t="shared" ref="Q234" si="778">H234</f>
        <v>1</v>
      </c>
      <c r="R234" s="7">
        <f t="shared" ref="R234" si="779">I234</f>
        <v>0</v>
      </c>
      <c r="T234" s="7">
        <f t="shared" ref="T234:T237" si="780">U234</f>
        <v>12</v>
      </c>
      <c r="U234" s="22">
        <f>SUM(K234:R234)</f>
        <v>12</v>
      </c>
      <c r="V234" s="7" t="s">
        <v>64</v>
      </c>
    </row>
    <row r="235" spans="1:24" x14ac:dyDescent="0.25">
      <c r="A235" s="7" t="s">
        <v>65</v>
      </c>
      <c r="B235" s="7">
        <v>3</v>
      </c>
      <c r="C235" s="7">
        <v>3</v>
      </c>
      <c r="D235" s="7">
        <v>4</v>
      </c>
      <c r="E235" s="7">
        <v>5</v>
      </c>
      <c r="F235" s="7">
        <v>5</v>
      </c>
      <c r="G235" s="7">
        <v>2</v>
      </c>
      <c r="H235" s="7">
        <v>1</v>
      </c>
      <c r="I235" s="7">
        <v>3</v>
      </c>
      <c r="K235" s="7">
        <f>B234/(B234+B235)</f>
        <v>0.5</v>
      </c>
      <c r="L235" s="7">
        <f t="shared" ref="L235" si="781">C234/(C234+C235)</f>
        <v>0</v>
      </c>
      <c r="M235" s="7">
        <f t="shared" ref="M235" si="782">D234/(D234+D235)</f>
        <v>0.42857142857142855</v>
      </c>
      <c r="N235" s="7">
        <f t="shared" ref="N235" si="783">E234/(E234+E235)</f>
        <v>0.375</v>
      </c>
      <c r="O235" s="7">
        <f t="shared" ref="O235" si="784">F234/(F234+F235)</f>
        <v>0.2857142857142857</v>
      </c>
      <c r="P235" s="7">
        <f t="shared" ref="P235" si="785">G234/(G234+G235)</f>
        <v>0</v>
      </c>
      <c r="Q235" s="7">
        <f t="shared" ref="Q235" si="786">H234/(H234+H235)</f>
        <v>0.5</v>
      </c>
      <c r="R235" s="7">
        <f t="shared" ref="R235" si="787">I234/(I234+I235)</f>
        <v>0</v>
      </c>
      <c r="T235" s="7">
        <f t="shared" si="780"/>
        <v>0.2611607142857143</v>
      </c>
      <c r="U235" s="22">
        <f t="array" ref="U235">AVERAGE(IF(ISNUMBER(K235:R235),K235:R235))</f>
        <v>0.2611607142857143</v>
      </c>
      <c r="V235" s="7" t="s">
        <v>65</v>
      </c>
    </row>
    <row r="236" spans="1:24" x14ac:dyDescent="0.25">
      <c r="A236" s="7" t="s">
        <v>66</v>
      </c>
      <c r="B236" s="7">
        <v>0</v>
      </c>
      <c r="C236" s="7">
        <v>4</v>
      </c>
      <c r="D236" s="7">
        <v>1</v>
      </c>
      <c r="E236" s="7">
        <v>0</v>
      </c>
      <c r="F236" s="7">
        <v>3</v>
      </c>
      <c r="G236" s="7">
        <v>0</v>
      </c>
      <c r="H236" s="7">
        <v>0</v>
      </c>
      <c r="I236" s="7">
        <v>1</v>
      </c>
      <c r="K236" s="7">
        <f>B236</f>
        <v>0</v>
      </c>
      <c r="L236" s="7">
        <f t="shared" ref="L236" si="788">C236</f>
        <v>4</v>
      </c>
      <c r="M236" s="7">
        <f t="shared" ref="M236" si="789">D236</f>
        <v>1</v>
      </c>
      <c r="N236" s="7">
        <f t="shared" ref="N236" si="790">E236</f>
        <v>0</v>
      </c>
      <c r="O236" s="7">
        <f t="shared" ref="O236" si="791">F236</f>
        <v>3</v>
      </c>
      <c r="P236" s="7">
        <f t="shared" ref="P236" si="792">G236</f>
        <v>0</v>
      </c>
      <c r="Q236" s="7">
        <f t="shared" ref="Q236" si="793">H236</f>
        <v>0</v>
      </c>
      <c r="R236" s="7">
        <f t="shared" ref="R236" si="794">I236</f>
        <v>1</v>
      </c>
      <c r="T236" s="7">
        <f t="shared" si="780"/>
        <v>9</v>
      </c>
      <c r="U236" s="22">
        <f>SUM(K236:R236)</f>
        <v>9</v>
      </c>
      <c r="V236" s="7" t="s">
        <v>66</v>
      </c>
    </row>
    <row r="237" spans="1:24" x14ac:dyDescent="0.25">
      <c r="A237" s="7" t="s">
        <v>67</v>
      </c>
      <c r="B237" s="7">
        <v>7</v>
      </c>
      <c r="C237" s="7">
        <v>7</v>
      </c>
      <c r="D237" s="7">
        <v>5</v>
      </c>
      <c r="E237" s="7">
        <v>13</v>
      </c>
      <c r="F237" s="7">
        <v>2</v>
      </c>
      <c r="G237" s="7">
        <v>1</v>
      </c>
      <c r="H237" s="7">
        <v>1</v>
      </c>
      <c r="I237" s="7">
        <v>5</v>
      </c>
      <c r="K237" s="7">
        <f>B236/(B236+B237)</f>
        <v>0</v>
      </c>
      <c r="L237" s="7">
        <f t="shared" ref="L237" si="795">C236/(C236+C237)</f>
        <v>0.36363636363636365</v>
      </c>
      <c r="M237" s="7">
        <f t="shared" ref="M237" si="796">D236/(D236+D237)</f>
        <v>0.16666666666666666</v>
      </c>
      <c r="N237" s="7">
        <f t="shared" ref="N237" si="797">E236/(E236+E237)</f>
        <v>0</v>
      </c>
      <c r="O237" s="7">
        <f t="shared" ref="O237" si="798">F236/(F236+F237)</f>
        <v>0.6</v>
      </c>
      <c r="P237" s="7">
        <f t="shared" ref="P237" si="799">G236/(G236+G237)</f>
        <v>0</v>
      </c>
      <c r="Q237" s="7">
        <f t="shared" ref="Q237" si="800">H236/(H236+H237)</f>
        <v>0</v>
      </c>
      <c r="R237" s="7">
        <f t="shared" ref="R237" si="801">I236/(I236+I237)</f>
        <v>0.16666666666666666</v>
      </c>
      <c r="T237" s="7">
        <f t="shared" si="780"/>
        <v>0.16212121212121214</v>
      </c>
      <c r="U237" s="22">
        <f t="array" ref="U237">AVERAGE(IF(ISNUMBER(K237:R237),K237:R237))</f>
        <v>0.16212121212121214</v>
      </c>
      <c r="V237" s="7" t="s">
        <v>67</v>
      </c>
    </row>
    <row r="239" spans="1:24" s="18" customFormat="1" x14ac:dyDescent="0.25">
      <c r="A239" s="18" t="s">
        <v>15</v>
      </c>
      <c r="U239" s="19"/>
    </row>
    <row r="240" spans="1:24" x14ac:dyDescent="0.25">
      <c r="A240" s="7" t="s">
        <v>59</v>
      </c>
      <c r="U240" s="22"/>
      <c r="V240" s="7" t="s">
        <v>59</v>
      </c>
    </row>
    <row r="241" spans="1:24" x14ac:dyDescent="0.25">
      <c r="B241" s="22">
        <v>1</v>
      </c>
      <c r="C241" s="22">
        <v>2</v>
      </c>
      <c r="D241" s="22">
        <v>3</v>
      </c>
      <c r="E241" s="22">
        <v>4</v>
      </c>
      <c r="F241" s="22">
        <v>5</v>
      </c>
      <c r="G241" s="22">
        <v>6</v>
      </c>
      <c r="H241" s="22">
        <v>7</v>
      </c>
      <c r="I241" s="22">
        <v>8</v>
      </c>
      <c r="J241" s="22"/>
      <c r="K241" s="22">
        <v>1</v>
      </c>
      <c r="L241" s="22">
        <v>2</v>
      </c>
      <c r="M241" s="22">
        <v>3</v>
      </c>
      <c r="N241" s="22">
        <v>4</v>
      </c>
      <c r="O241" s="22">
        <v>5</v>
      </c>
      <c r="P241" s="22">
        <v>6</v>
      </c>
      <c r="Q241" s="22">
        <v>7</v>
      </c>
      <c r="R241" s="22">
        <v>8</v>
      </c>
      <c r="U241" s="22"/>
    </row>
    <row r="242" spans="1:24" x14ac:dyDescent="0.25">
      <c r="A242" s="7" t="s">
        <v>69</v>
      </c>
      <c r="B242" s="7">
        <v>18</v>
      </c>
      <c r="C242" s="7">
        <v>13</v>
      </c>
      <c r="D242" s="7">
        <v>12</v>
      </c>
      <c r="E242" s="7">
        <v>9</v>
      </c>
      <c r="F242" s="7">
        <v>13</v>
      </c>
      <c r="G242" s="7">
        <v>14</v>
      </c>
      <c r="H242" s="7">
        <v>15</v>
      </c>
      <c r="I242" s="7">
        <v>9</v>
      </c>
      <c r="K242" s="7">
        <f>B242</f>
        <v>18</v>
      </c>
      <c r="L242" s="7">
        <f t="shared" ref="L242:L243" si="802">C242</f>
        <v>13</v>
      </c>
      <c r="M242" s="7">
        <f t="shared" ref="M242:M243" si="803">D242</f>
        <v>12</v>
      </c>
      <c r="N242" s="7">
        <f t="shared" ref="N242:N243" si="804">E242</f>
        <v>9</v>
      </c>
      <c r="O242" s="7">
        <f t="shared" ref="O242:O243" si="805">F242</f>
        <v>13</v>
      </c>
      <c r="P242" s="7">
        <f t="shared" ref="P242:P243" si="806">G242</f>
        <v>14</v>
      </c>
      <c r="Q242" s="7">
        <f t="shared" ref="Q242:Q243" si="807">H242</f>
        <v>15</v>
      </c>
      <c r="R242" s="7">
        <f t="shared" ref="R242:R243" si="808">I242</f>
        <v>9</v>
      </c>
      <c r="T242" s="7">
        <f>U242</f>
        <v>103</v>
      </c>
      <c r="U242" s="22">
        <f>SUM(K242:R242)</f>
        <v>103</v>
      </c>
      <c r="V242" s="7" t="s">
        <v>69</v>
      </c>
    </row>
    <row r="243" spans="1:24" x14ac:dyDescent="0.25">
      <c r="A243" s="7" t="s">
        <v>62</v>
      </c>
      <c r="B243" s="7">
        <v>24</v>
      </c>
      <c r="C243" s="7">
        <v>10</v>
      </c>
      <c r="D243" s="7">
        <v>19</v>
      </c>
      <c r="E243" s="7">
        <v>7</v>
      </c>
      <c r="F243" s="7">
        <v>11</v>
      </c>
      <c r="G243" s="7">
        <v>11</v>
      </c>
      <c r="H243" s="7">
        <v>9</v>
      </c>
      <c r="I243" s="7">
        <v>8</v>
      </c>
      <c r="K243" s="7">
        <f>B243</f>
        <v>24</v>
      </c>
      <c r="L243" s="7">
        <f t="shared" si="802"/>
        <v>10</v>
      </c>
      <c r="M243" s="7">
        <f t="shared" si="803"/>
        <v>19</v>
      </c>
      <c r="N243" s="7">
        <f t="shared" si="804"/>
        <v>7</v>
      </c>
      <c r="O243" s="7">
        <f t="shared" si="805"/>
        <v>11</v>
      </c>
      <c r="P243" s="7">
        <f t="shared" si="806"/>
        <v>11</v>
      </c>
      <c r="Q243" s="7">
        <f t="shared" si="807"/>
        <v>9</v>
      </c>
      <c r="R243" s="7">
        <f t="shared" si="808"/>
        <v>8</v>
      </c>
      <c r="T243" s="7">
        <f t="shared" ref="T243:T255" si="809">U243</f>
        <v>99</v>
      </c>
      <c r="U243" s="22">
        <f>SUM(K243:R243)</f>
        <v>99</v>
      </c>
      <c r="V243" s="7" t="s">
        <v>62</v>
      </c>
      <c r="W243" s="7">
        <f>U243/U242</f>
        <v>0.96116504854368934</v>
      </c>
      <c r="X243" s="7">
        <f>SUM(B244:I244)/U242</f>
        <v>0.57281553398058249</v>
      </c>
    </row>
    <row r="244" spans="1:24" x14ac:dyDescent="0.25">
      <c r="A244" s="7" t="s">
        <v>63</v>
      </c>
      <c r="B244" s="7">
        <v>9</v>
      </c>
      <c r="C244" s="7">
        <v>7</v>
      </c>
      <c r="D244" s="7">
        <v>9</v>
      </c>
      <c r="E244" s="7">
        <v>7</v>
      </c>
      <c r="F244" s="7">
        <v>7</v>
      </c>
      <c r="G244" s="7">
        <v>11</v>
      </c>
      <c r="H244" s="7">
        <v>6</v>
      </c>
      <c r="I244" s="7">
        <v>3</v>
      </c>
      <c r="K244" s="7">
        <f>B243/(B243+B244)</f>
        <v>0.72727272727272729</v>
      </c>
      <c r="L244" s="7">
        <f t="shared" ref="L244" si="810">C243/(C243+C244)</f>
        <v>0.58823529411764708</v>
      </c>
      <c r="M244" s="7">
        <f t="shared" ref="M244" si="811">D243/(D243+D244)</f>
        <v>0.6785714285714286</v>
      </c>
      <c r="N244" s="7">
        <f t="shared" ref="N244" si="812">E243/(E243+E244)</f>
        <v>0.5</v>
      </c>
      <c r="O244" s="7">
        <f t="shared" ref="O244" si="813">F243/(F243+F244)</f>
        <v>0.61111111111111116</v>
      </c>
      <c r="P244" s="7">
        <f t="shared" ref="P244" si="814">G243/(G243+G244)</f>
        <v>0.5</v>
      </c>
      <c r="Q244" s="7">
        <f t="shared" ref="Q244" si="815">H243/(H243+H244)</f>
        <v>0.6</v>
      </c>
      <c r="R244" s="7">
        <f t="shared" ref="R244" si="816">I243/(I243+I244)</f>
        <v>0.72727272727272729</v>
      </c>
      <c r="T244" s="7">
        <f t="shared" si="809"/>
        <v>0.61655791104320523</v>
      </c>
      <c r="U244" s="22">
        <f t="array" ref="U244">AVERAGE(IF(ISNUMBER(K244:R244),K244:R244))</f>
        <v>0.61655791104320523</v>
      </c>
      <c r="V244" s="7" t="s">
        <v>63</v>
      </c>
      <c r="W244" s="7">
        <f>W243</f>
        <v>0.96116504854368934</v>
      </c>
      <c r="X244" s="7">
        <f>X243</f>
        <v>0.57281553398058249</v>
      </c>
    </row>
    <row r="245" spans="1:24" x14ac:dyDescent="0.25">
      <c r="A245" s="7" t="s">
        <v>68</v>
      </c>
      <c r="B245" s="7">
        <v>7</v>
      </c>
      <c r="C245" s="7">
        <v>6</v>
      </c>
      <c r="D245" s="7">
        <v>6</v>
      </c>
      <c r="E245" s="7">
        <v>1</v>
      </c>
      <c r="F245" s="7">
        <v>7</v>
      </c>
      <c r="G245" s="7">
        <v>6</v>
      </c>
      <c r="H245" s="7">
        <v>10</v>
      </c>
      <c r="I245" s="7">
        <v>5</v>
      </c>
      <c r="U245" s="22"/>
      <c r="V245" s="7" t="s">
        <v>68</v>
      </c>
    </row>
    <row r="246" spans="1:24" x14ac:dyDescent="0.25">
      <c r="A246" s="7" t="s">
        <v>64</v>
      </c>
      <c r="B246" s="7">
        <v>16</v>
      </c>
      <c r="C246" s="7">
        <v>5</v>
      </c>
      <c r="D246" s="7">
        <v>12</v>
      </c>
      <c r="E246" s="7">
        <v>4</v>
      </c>
      <c r="F246" s="7">
        <v>7</v>
      </c>
      <c r="G246" s="7">
        <v>5</v>
      </c>
      <c r="H246" s="7">
        <v>3</v>
      </c>
      <c r="I246" s="7">
        <v>5</v>
      </c>
      <c r="K246" s="7">
        <f>B246</f>
        <v>16</v>
      </c>
      <c r="L246" s="7">
        <f t="shared" ref="L246" si="817">C246</f>
        <v>5</v>
      </c>
      <c r="M246" s="7">
        <f t="shared" ref="M246" si="818">D246</f>
        <v>12</v>
      </c>
      <c r="N246" s="7">
        <f t="shared" ref="N246" si="819">E246</f>
        <v>4</v>
      </c>
      <c r="O246" s="7">
        <f t="shared" ref="O246" si="820">F246</f>
        <v>7</v>
      </c>
      <c r="P246" s="7">
        <f t="shared" ref="P246" si="821">G246</f>
        <v>5</v>
      </c>
      <c r="Q246" s="7">
        <f t="shared" ref="Q246" si="822">H246</f>
        <v>3</v>
      </c>
      <c r="R246" s="7">
        <f t="shared" ref="R246" si="823">I246</f>
        <v>5</v>
      </c>
      <c r="T246" s="7">
        <f t="shared" si="809"/>
        <v>57</v>
      </c>
      <c r="U246" s="22">
        <f>SUM(K246:R246)</f>
        <v>57</v>
      </c>
      <c r="V246" s="7" t="s">
        <v>64</v>
      </c>
    </row>
    <row r="247" spans="1:24" x14ac:dyDescent="0.25">
      <c r="A247" s="7" t="s">
        <v>65</v>
      </c>
      <c r="B247" s="7">
        <v>4</v>
      </c>
      <c r="C247" s="7">
        <v>1</v>
      </c>
      <c r="D247" s="7">
        <v>6</v>
      </c>
      <c r="E247" s="7">
        <v>2</v>
      </c>
      <c r="F247" s="7">
        <v>2</v>
      </c>
      <c r="G247" s="7">
        <v>3</v>
      </c>
      <c r="H247" s="7">
        <v>1</v>
      </c>
      <c r="I247" s="7">
        <v>1</v>
      </c>
      <c r="K247" s="7">
        <f>B246/(B246+B247)</f>
        <v>0.8</v>
      </c>
      <c r="L247" s="7">
        <f t="shared" ref="L247" si="824">C246/(C246+C247)</f>
        <v>0.83333333333333337</v>
      </c>
      <c r="M247" s="7">
        <f t="shared" ref="M247" si="825">D246/(D246+D247)</f>
        <v>0.66666666666666663</v>
      </c>
      <c r="N247" s="7">
        <f t="shared" ref="N247" si="826">E246/(E246+E247)</f>
        <v>0.66666666666666663</v>
      </c>
      <c r="O247" s="7">
        <f t="shared" ref="O247" si="827">F246/(F246+F247)</f>
        <v>0.77777777777777779</v>
      </c>
      <c r="P247" s="7">
        <f t="shared" ref="P247" si="828">G246/(G246+G247)</f>
        <v>0.625</v>
      </c>
      <c r="Q247" s="7">
        <f t="shared" ref="Q247" si="829">H246/(H246+H247)</f>
        <v>0.75</v>
      </c>
      <c r="R247" s="7">
        <f t="shared" ref="R247" si="830">I246/(I246+I247)</f>
        <v>0.83333333333333337</v>
      </c>
      <c r="T247" s="7">
        <f t="shared" si="809"/>
        <v>0.74409722222222208</v>
      </c>
      <c r="U247" s="22">
        <f t="array" ref="U247">AVERAGE(IF(ISNUMBER(K247:R247),K247:R247))</f>
        <v>0.74409722222222208</v>
      </c>
      <c r="V247" s="7" t="s">
        <v>65</v>
      </c>
    </row>
    <row r="248" spans="1:24" x14ac:dyDescent="0.25">
      <c r="A248" s="7" t="s">
        <v>66</v>
      </c>
      <c r="B248" s="7">
        <v>8</v>
      </c>
      <c r="C248" s="7">
        <v>5</v>
      </c>
      <c r="D248" s="7">
        <v>7</v>
      </c>
      <c r="E248" s="7">
        <v>3</v>
      </c>
      <c r="F248" s="7">
        <v>4</v>
      </c>
      <c r="G248" s="7">
        <v>6</v>
      </c>
      <c r="H248" s="7">
        <v>6</v>
      </c>
      <c r="I248" s="7">
        <v>3</v>
      </c>
      <c r="K248" s="7">
        <f>B248</f>
        <v>8</v>
      </c>
      <c r="L248" s="7">
        <f t="shared" ref="L248" si="831">C248</f>
        <v>5</v>
      </c>
      <c r="M248" s="7">
        <f t="shared" ref="M248" si="832">D248</f>
        <v>7</v>
      </c>
      <c r="N248" s="7">
        <f t="shared" ref="N248" si="833">E248</f>
        <v>3</v>
      </c>
      <c r="O248" s="7">
        <f t="shared" ref="O248" si="834">F248</f>
        <v>4</v>
      </c>
      <c r="P248" s="7">
        <f t="shared" ref="P248" si="835">G248</f>
        <v>6</v>
      </c>
      <c r="Q248" s="7">
        <f t="shared" ref="Q248" si="836">H248</f>
        <v>6</v>
      </c>
      <c r="R248" s="7">
        <f t="shared" ref="R248" si="837">I248</f>
        <v>3</v>
      </c>
      <c r="T248" s="7">
        <f t="shared" si="809"/>
        <v>42</v>
      </c>
      <c r="U248" s="22">
        <f>SUM(K248:R248)</f>
        <v>42</v>
      </c>
      <c r="V248" s="7" t="s">
        <v>66</v>
      </c>
    </row>
    <row r="249" spans="1:24" x14ac:dyDescent="0.25">
      <c r="A249" s="7" t="s">
        <v>67</v>
      </c>
      <c r="B249" s="7">
        <v>5</v>
      </c>
      <c r="C249" s="7">
        <v>6</v>
      </c>
      <c r="D249" s="7">
        <v>3</v>
      </c>
      <c r="E249" s="7">
        <v>5</v>
      </c>
      <c r="F249" s="7">
        <v>5</v>
      </c>
      <c r="G249" s="7">
        <v>8</v>
      </c>
      <c r="H249" s="7">
        <v>5</v>
      </c>
      <c r="I249" s="7">
        <v>2</v>
      </c>
      <c r="K249" s="7">
        <f>B248/(B248+B249)</f>
        <v>0.61538461538461542</v>
      </c>
      <c r="L249" s="7">
        <f t="shared" ref="L249" si="838">C248/(C248+C249)</f>
        <v>0.45454545454545453</v>
      </c>
      <c r="M249" s="7">
        <f t="shared" ref="M249" si="839">D248/(D248+D249)</f>
        <v>0.7</v>
      </c>
      <c r="N249" s="7">
        <f t="shared" ref="N249" si="840">E248/(E248+E249)</f>
        <v>0.375</v>
      </c>
      <c r="O249" s="7">
        <f t="shared" ref="O249" si="841">F248/(F248+F249)</f>
        <v>0.44444444444444442</v>
      </c>
      <c r="P249" s="7">
        <f t="shared" ref="P249" si="842">G248/(G248+G249)</f>
        <v>0.42857142857142855</v>
      </c>
      <c r="Q249" s="7">
        <f t="shared" ref="Q249" si="843">H248/(H248+H249)</f>
        <v>0.54545454545454541</v>
      </c>
      <c r="R249" s="7">
        <f t="shared" ref="R249" si="844">I248/(I248+I249)</f>
        <v>0.6</v>
      </c>
      <c r="T249" s="7">
        <f t="shared" si="809"/>
        <v>0.52042506105006103</v>
      </c>
      <c r="U249" s="22">
        <f t="array" ref="U249">AVERAGE(IF(ISNUMBER(K249:R249),K249:R249))</f>
        <v>0.52042506105006103</v>
      </c>
      <c r="V249" s="7" t="s">
        <v>67</v>
      </c>
    </row>
    <row r="250" spans="1:24" x14ac:dyDescent="0.25">
      <c r="U250" s="22"/>
    </row>
    <row r="251" spans="1:24" x14ac:dyDescent="0.25">
      <c r="A251" s="7" t="s">
        <v>33</v>
      </c>
      <c r="U251" s="22"/>
      <c r="V251" s="7" t="s">
        <v>33</v>
      </c>
    </row>
    <row r="252" spans="1:24" x14ac:dyDescent="0.25">
      <c r="B252" s="22">
        <v>1</v>
      </c>
      <c r="C252" s="22">
        <v>2</v>
      </c>
      <c r="D252" s="22">
        <v>3</v>
      </c>
      <c r="E252" s="22">
        <v>4</v>
      </c>
      <c r="F252" s="22">
        <v>5</v>
      </c>
      <c r="G252" s="22">
        <v>6</v>
      </c>
      <c r="H252" s="22">
        <v>7</v>
      </c>
      <c r="I252" s="22">
        <v>8</v>
      </c>
      <c r="J252" s="22"/>
      <c r="K252" s="22">
        <v>1</v>
      </c>
      <c r="L252" s="22">
        <v>2</v>
      </c>
      <c r="M252" s="22">
        <v>3</v>
      </c>
      <c r="N252" s="22">
        <v>4</v>
      </c>
      <c r="O252" s="22">
        <v>5</v>
      </c>
      <c r="P252" s="22">
        <v>6</v>
      </c>
      <c r="Q252" s="22">
        <v>7</v>
      </c>
      <c r="R252" s="22">
        <v>8</v>
      </c>
      <c r="U252" s="22"/>
    </row>
    <row r="253" spans="1:24" x14ac:dyDescent="0.25">
      <c r="A253" s="7" t="s">
        <v>69</v>
      </c>
      <c r="B253" s="7">
        <v>11</v>
      </c>
      <c r="C253" s="7">
        <v>11</v>
      </c>
      <c r="D253" s="7">
        <v>11</v>
      </c>
      <c r="E253" s="7">
        <v>11</v>
      </c>
      <c r="F253" s="7">
        <v>7</v>
      </c>
      <c r="G253" s="7">
        <v>10</v>
      </c>
      <c r="H253" s="7">
        <v>10</v>
      </c>
      <c r="I253" s="7">
        <v>11</v>
      </c>
      <c r="K253" s="7">
        <f>B253</f>
        <v>11</v>
      </c>
      <c r="L253" s="7">
        <f t="shared" ref="L253:L254" si="845">C253</f>
        <v>11</v>
      </c>
      <c r="M253" s="7">
        <f t="shared" ref="M253:M254" si="846">D253</f>
        <v>11</v>
      </c>
      <c r="N253" s="7">
        <f t="shared" ref="N253:N254" si="847">E253</f>
        <v>11</v>
      </c>
      <c r="O253" s="7">
        <f t="shared" ref="O253:O254" si="848">F253</f>
        <v>7</v>
      </c>
      <c r="P253" s="7">
        <f t="shared" ref="P253:P254" si="849">G253</f>
        <v>10</v>
      </c>
      <c r="Q253" s="7">
        <f t="shared" ref="Q253:Q254" si="850">H253</f>
        <v>10</v>
      </c>
      <c r="R253" s="7">
        <f t="shared" ref="R253:R254" si="851">I253</f>
        <v>11</v>
      </c>
      <c r="T253" s="7">
        <f t="shared" si="809"/>
        <v>82</v>
      </c>
      <c r="U253" s="22">
        <f>SUM(K253:R253)</f>
        <v>82</v>
      </c>
      <c r="V253" s="7" t="s">
        <v>69</v>
      </c>
    </row>
    <row r="254" spans="1:24" x14ac:dyDescent="0.25">
      <c r="A254" s="7" t="s">
        <v>62</v>
      </c>
      <c r="B254" s="7">
        <v>16</v>
      </c>
      <c r="C254" s="7">
        <v>14</v>
      </c>
      <c r="D254" s="7">
        <v>8</v>
      </c>
      <c r="E254" s="7">
        <v>15</v>
      </c>
      <c r="F254" s="7">
        <v>5</v>
      </c>
      <c r="G254" s="7">
        <v>7</v>
      </c>
      <c r="H254" s="7">
        <v>9</v>
      </c>
      <c r="I254" s="7">
        <v>7</v>
      </c>
      <c r="K254" s="7">
        <f>B254</f>
        <v>16</v>
      </c>
      <c r="L254" s="7">
        <f t="shared" si="845"/>
        <v>14</v>
      </c>
      <c r="M254" s="7">
        <f t="shared" si="846"/>
        <v>8</v>
      </c>
      <c r="N254" s="7">
        <f t="shared" si="847"/>
        <v>15</v>
      </c>
      <c r="O254" s="7">
        <f t="shared" si="848"/>
        <v>5</v>
      </c>
      <c r="P254" s="7">
        <f t="shared" si="849"/>
        <v>7</v>
      </c>
      <c r="Q254" s="7">
        <f t="shared" si="850"/>
        <v>9</v>
      </c>
      <c r="R254" s="7">
        <f t="shared" si="851"/>
        <v>7</v>
      </c>
      <c r="T254" s="7">
        <f t="shared" si="809"/>
        <v>81</v>
      </c>
      <c r="U254" s="22">
        <f>SUM(K254:R254)</f>
        <v>81</v>
      </c>
      <c r="V254" s="7" t="s">
        <v>62</v>
      </c>
      <c r="W254" s="7">
        <f>U254/U253</f>
        <v>0.98780487804878048</v>
      </c>
      <c r="X254" s="7">
        <f>SUM(B255:I255)/U253</f>
        <v>0.67073170731707321</v>
      </c>
    </row>
    <row r="255" spans="1:24" x14ac:dyDescent="0.25">
      <c r="A255" s="7" t="s">
        <v>63</v>
      </c>
      <c r="B255" s="7">
        <v>5</v>
      </c>
      <c r="C255" s="7">
        <v>9</v>
      </c>
      <c r="D255" s="7">
        <v>11</v>
      </c>
      <c r="E255" s="7">
        <v>6</v>
      </c>
      <c r="F255" s="7">
        <v>5</v>
      </c>
      <c r="G255" s="7">
        <v>4</v>
      </c>
      <c r="H255" s="7">
        <v>7</v>
      </c>
      <c r="I255" s="7">
        <v>8</v>
      </c>
      <c r="K255" s="7">
        <f>B254/(B254+B255)</f>
        <v>0.76190476190476186</v>
      </c>
      <c r="L255" s="7">
        <f t="shared" ref="L255" si="852">C254/(C254+C255)</f>
        <v>0.60869565217391308</v>
      </c>
      <c r="M255" s="7">
        <f t="shared" ref="M255" si="853">D254/(D254+D255)</f>
        <v>0.42105263157894735</v>
      </c>
      <c r="N255" s="7">
        <f t="shared" ref="N255" si="854">E254/(E254+E255)</f>
        <v>0.7142857142857143</v>
      </c>
      <c r="O255" s="7">
        <f t="shared" ref="O255" si="855">F254/(F254+F255)</f>
        <v>0.5</v>
      </c>
      <c r="P255" s="7">
        <f t="shared" ref="P255" si="856">G254/(G254+G255)</f>
        <v>0.63636363636363635</v>
      </c>
      <c r="Q255" s="7">
        <f t="shared" ref="Q255" si="857">H254/(H254+H255)</f>
        <v>0.5625</v>
      </c>
      <c r="R255" s="7">
        <f t="shared" ref="R255" si="858">I254/(I254+I255)</f>
        <v>0.46666666666666667</v>
      </c>
      <c r="T255" s="7">
        <f t="shared" si="809"/>
        <v>0.58393363287170497</v>
      </c>
      <c r="U255" s="22">
        <f t="array" ref="U255">AVERAGE(IF(ISNUMBER(K255:R255),K255:R255))</f>
        <v>0.58393363287170497</v>
      </c>
      <c r="V255" s="7" t="s">
        <v>63</v>
      </c>
      <c r="W255" s="7">
        <f>W254</f>
        <v>0.98780487804878048</v>
      </c>
      <c r="X255" s="7">
        <f>X254</f>
        <v>0.67073170731707321</v>
      </c>
    </row>
    <row r="256" spans="1:24" x14ac:dyDescent="0.25">
      <c r="A256" s="7" t="s">
        <v>68</v>
      </c>
      <c r="B256" s="7">
        <v>9</v>
      </c>
      <c r="C256" s="7">
        <v>6</v>
      </c>
      <c r="D256" s="7">
        <v>6</v>
      </c>
      <c r="E256" s="7">
        <v>3</v>
      </c>
      <c r="F256" s="7">
        <v>7</v>
      </c>
      <c r="G256" s="7">
        <v>9</v>
      </c>
      <c r="H256" s="7">
        <v>6</v>
      </c>
      <c r="I256" s="7">
        <v>7</v>
      </c>
      <c r="U256" s="22"/>
      <c r="V256" s="7" t="s">
        <v>68</v>
      </c>
    </row>
    <row r="257" spans="1:24" x14ac:dyDescent="0.25">
      <c r="A257" s="7" t="s">
        <v>64</v>
      </c>
      <c r="B257" s="7">
        <v>9</v>
      </c>
      <c r="C257" s="7">
        <v>6</v>
      </c>
      <c r="D257" s="7">
        <v>5</v>
      </c>
      <c r="E257" s="7">
        <v>11</v>
      </c>
      <c r="F257" s="7">
        <v>3</v>
      </c>
      <c r="G257" s="7">
        <v>3</v>
      </c>
      <c r="H257" s="7">
        <v>4</v>
      </c>
      <c r="I257" s="7">
        <v>2</v>
      </c>
      <c r="K257" s="7">
        <f>B257</f>
        <v>9</v>
      </c>
      <c r="L257" s="7">
        <f t="shared" ref="L257" si="859">C257</f>
        <v>6</v>
      </c>
      <c r="M257" s="7">
        <f t="shared" ref="M257" si="860">D257</f>
        <v>5</v>
      </c>
      <c r="N257" s="7">
        <f t="shared" ref="N257" si="861">E257</f>
        <v>11</v>
      </c>
      <c r="O257" s="7">
        <f t="shared" ref="O257" si="862">F257</f>
        <v>3</v>
      </c>
      <c r="P257" s="7">
        <f t="shared" ref="P257" si="863">G257</f>
        <v>3</v>
      </c>
      <c r="Q257" s="7">
        <f t="shared" ref="Q257" si="864">H257</f>
        <v>4</v>
      </c>
      <c r="R257" s="7">
        <f t="shared" ref="R257" si="865">I257</f>
        <v>2</v>
      </c>
      <c r="T257" s="7">
        <f t="shared" ref="T257:T260" si="866">U257</f>
        <v>43</v>
      </c>
      <c r="U257" s="22">
        <f>SUM(K257:R257)</f>
        <v>43</v>
      </c>
      <c r="V257" s="7" t="s">
        <v>64</v>
      </c>
    </row>
    <row r="258" spans="1:24" x14ac:dyDescent="0.25">
      <c r="A258" s="7" t="s">
        <v>65</v>
      </c>
      <c r="B258" s="7">
        <v>1</v>
      </c>
      <c r="C258" s="7">
        <v>5</v>
      </c>
      <c r="D258" s="7">
        <v>5</v>
      </c>
      <c r="E258" s="7">
        <v>1</v>
      </c>
      <c r="F258" s="7">
        <v>3</v>
      </c>
      <c r="G258" s="7">
        <v>0</v>
      </c>
      <c r="H258" s="7">
        <v>3</v>
      </c>
      <c r="I258" s="7">
        <v>3</v>
      </c>
      <c r="K258" s="7">
        <f>B257/(B257+B258)</f>
        <v>0.9</v>
      </c>
      <c r="L258" s="7">
        <f t="shared" ref="L258" si="867">C257/(C257+C258)</f>
        <v>0.54545454545454541</v>
      </c>
      <c r="M258" s="7">
        <f t="shared" ref="M258" si="868">D257/(D257+D258)</f>
        <v>0.5</v>
      </c>
      <c r="N258" s="7">
        <f t="shared" ref="N258" si="869">E257/(E257+E258)</f>
        <v>0.91666666666666663</v>
      </c>
      <c r="O258" s="7">
        <f t="shared" ref="O258" si="870">F257/(F257+F258)</f>
        <v>0.5</v>
      </c>
      <c r="P258" s="7">
        <f t="shared" ref="P258" si="871">G257/(G257+G258)</f>
        <v>1</v>
      </c>
      <c r="Q258" s="7">
        <f t="shared" ref="Q258" si="872">H257/(H257+H258)</f>
        <v>0.5714285714285714</v>
      </c>
      <c r="R258" s="7">
        <f t="shared" ref="R258" si="873">I257/(I257+I258)</f>
        <v>0.4</v>
      </c>
      <c r="T258" s="7">
        <f t="shared" si="866"/>
        <v>0.66669372294372287</v>
      </c>
      <c r="U258" s="22">
        <f t="array" ref="U258">AVERAGE(IF(ISNUMBER(K258:R258),K258:R258))</f>
        <v>0.66669372294372287</v>
      </c>
      <c r="V258" s="7" t="s">
        <v>65</v>
      </c>
    </row>
    <row r="259" spans="1:24" x14ac:dyDescent="0.25">
      <c r="A259" s="7" t="s">
        <v>66</v>
      </c>
      <c r="B259" s="7">
        <v>7</v>
      </c>
      <c r="C259" s="7">
        <v>8</v>
      </c>
      <c r="D259" s="7">
        <v>3</v>
      </c>
      <c r="E259" s="7">
        <v>4</v>
      </c>
      <c r="F259" s="7">
        <v>2</v>
      </c>
      <c r="G259" s="7">
        <v>4</v>
      </c>
      <c r="H259" s="7">
        <v>5</v>
      </c>
      <c r="I259" s="7">
        <v>5</v>
      </c>
      <c r="K259" s="7">
        <f>B259</f>
        <v>7</v>
      </c>
      <c r="L259" s="7">
        <f t="shared" ref="L259" si="874">C259</f>
        <v>8</v>
      </c>
      <c r="M259" s="7">
        <f t="shared" ref="M259" si="875">D259</f>
        <v>3</v>
      </c>
      <c r="N259" s="7">
        <f t="shared" ref="N259" si="876">E259</f>
        <v>4</v>
      </c>
      <c r="O259" s="7">
        <f t="shared" ref="O259" si="877">F259</f>
        <v>2</v>
      </c>
      <c r="P259" s="7">
        <f t="shared" ref="P259" si="878">G259</f>
        <v>4</v>
      </c>
      <c r="Q259" s="7">
        <f t="shared" ref="Q259" si="879">H259</f>
        <v>5</v>
      </c>
      <c r="R259" s="7">
        <f t="shared" ref="R259" si="880">I259</f>
        <v>5</v>
      </c>
      <c r="T259" s="7">
        <f t="shared" si="866"/>
        <v>38</v>
      </c>
      <c r="U259" s="22">
        <f>SUM(K259:R259)</f>
        <v>38</v>
      </c>
      <c r="V259" s="7" t="s">
        <v>66</v>
      </c>
    </row>
    <row r="260" spans="1:24" x14ac:dyDescent="0.25">
      <c r="A260" s="7" t="s">
        <v>67</v>
      </c>
      <c r="B260" s="7">
        <v>4</v>
      </c>
      <c r="C260" s="7">
        <v>4</v>
      </c>
      <c r="D260" s="7">
        <v>6</v>
      </c>
      <c r="E260" s="7">
        <v>5</v>
      </c>
      <c r="F260" s="7">
        <v>2</v>
      </c>
      <c r="G260" s="7">
        <v>4</v>
      </c>
      <c r="H260" s="7">
        <v>4</v>
      </c>
      <c r="I260" s="7">
        <v>5</v>
      </c>
      <c r="K260" s="7">
        <f>B259/(B259+B260)</f>
        <v>0.63636363636363635</v>
      </c>
      <c r="L260" s="7">
        <f t="shared" ref="L260" si="881">C259/(C259+C260)</f>
        <v>0.66666666666666663</v>
      </c>
      <c r="M260" s="7">
        <f t="shared" ref="M260" si="882">D259/(D259+D260)</f>
        <v>0.33333333333333331</v>
      </c>
      <c r="N260" s="7">
        <f t="shared" ref="N260" si="883">E259/(E259+E260)</f>
        <v>0.44444444444444442</v>
      </c>
      <c r="O260" s="7">
        <f t="shared" ref="O260" si="884">F259/(F259+F260)</f>
        <v>0.5</v>
      </c>
      <c r="P260" s="7">
        <f t="shared" ref="P260" si="885">G259/(G259+G260)</f>
        <v>0.5</v>
      </c>
      <c r="Q260" s="7">
        <f t="shared" ref="Q260" si="886">H259/(H259+H260)</f>
        <v>0.55555555555555558</v>
      </c>
      <c r="R260" s="7">
        <f t="shared" ref="R260" si="887">I259/(I259+I260)</f>
        <v>0.5</v>
      </c>
      <c r="T260" s="7">
        <f t="shared" si="866"/>
        <v>0.51704545454545447</v>
      </c>
      <c r="U260" s="22">
        <f t="array" ref="U260">AVERAGE(IF(ISNUMBER(K260:R260),K260:R260))</f>
        <v>0.51704545454545447</v>
      </c>
      <c r="V260" s="7" t="s">
        <v>67</v>
      </c>
    </row>
    <row r="261" spans="1:24" x14ac:dyDescent="0.25">
      <c r="U261" s="22"/>
    </row>
    <row r="262" spans="1:24" x14ac:dyDescent="0.25">
      <c r="A262" s="7" t="s">
        <v>34</v>
      </c>
      <c r="U262" s="22"/>
      <c r="V262" s="7" t="s">
        <v>34</v>
      </c>
    </row>
    <row r="263" spans="1:24" x14ac:dyDescent="0.25">
      <c r="B263" s="22">
        <v>1</v>
      </c>
      <c r="C263" s="22">
        <v>2</v>
      </c>
      <c r="D263" s="22">
        <v>3</v>
      </c>
      <c r="E263" s="22">
        <v>4</v>
      </c>
      <c r="F263" s="22">
        <v>5</v>
      </c>
      <c r="G263" s="22">
        <v>6</v>
      </c>
      <c r="H263" s="22">
        <v>7</v>
      </c>
      <c r="I263" s="22">
        <v>8</v>
      </c>
      <c r="J263" s="22"/>
      <c r="K263" s="22">
        <v>1</v>
      </c>
      <c r="L263" s="22">
        <v>2</v>
      </c>
      <c r="M263" s="22">
        <v>3</v>
      </c>
      <c r="N263" s="22">
        <v>4</v>
      </c>
      <c r="O263" s="22">
        <v>5</v>
      </c>
      <c r="P263" s="22">
        <v>6</v>
      </c>
      <c r="Q263" s="22">
        <v>7</v>
      </c>
      <c r="R263" s="22">
        <v>8</v>
      </c>
      <c r="T263" s="22"/>
      <c r="U263" s="22"/>
    </row>
    <row r="264" spans="1:24" x14ac:dyDescent="0.25">
      <c r="A264" s="7" t="s">
        <v>69</v>
      </c>
      <c r="B264" s="7">
        <v>11</v>
      </c>
      <c r="C264" s="7">
        <v>11</v>
      </c>
      <c r="D264" s="7">
        <v>13</v>
      </c>
      <c r="E264" s="7">
        <v>15</v>
      </c>
      <c r="F264" s="7">
        <v>15</v>
      </c>
      <c r="G264" s="7">
        <v>14</v>
      </c>
      <c r="H264" s="7">
        <v>12</v>
      </c>
      <c r="I264" s="7">
        <v>13</v>
      </c>
      <c r="K264" s="7">
        <f>B264</f>
        <v>11</v>
      </c>
      <c r="L264" s="7">
        <f t="shared" ref="L264:L265" si="888">C264</f>
        <v>11</v>
      </c>
      <c r="M264" s="7">
        <f t="shared" ref="M264:M265" si="889">D264</f>
        <v>13</v>
      </c>
      <c r="N264" s="7">
        <f t="shared" ref="N264:N265" si="890">E264</f>
        <v>15</v>
      </c>
      <c r="O264" s="7">
        <f t="shared" ref="O264:O265" si="891">F264</f>
        <v>15</v>
      </c>
      <c r="P264" s="7">
        <f t="shared" ref="P264:P265" si="892">G264</f>
        <v>14</v>
      </c>
      <c r="Q264" s="7">
        <f t="shared" ref="Q264:Q265" si="893">H264</f>
        <v>12</v>
      </c>
      <c r="R264" s="7">
        <f t="shared" ref="R264:R265" si="894">I264</f>
        <v>13</v>
      </c>
      <c r="T264" s="7">
        <f>U264</f>
        <v>104</v>
      </c>
      <c r="U264" s="22">
        <f>SUM(K264:R264)</f>
        <v>104</v>
      </c>
      <c r="V264" s="7" t="s">
        <v>69</v>
      </c>
    </row>
    <row r="265" spans="1:24" x14ac:dyDescent="0.25">
      <c r="A265" s="7" t="s">
        <v>62</v>
      </c>
      <c r="B265" s="7">
        <v>9</v>
      </c>
      <c r="C265" s="7">
        <v>10</v>
      </c>
      <c r="D265" s="7">
        <v>17</v>
      </c>
      <c r="E265" s="7">
        <v>23</v>
      </c>
      <c r="F265" s="7">
        <v>17</v>
      </c>
      <c r="G265" s="7">
        <v>9</v>
      </c>
      <c r="H265" s="7">
        <v>9</v>
      </c>
      <c r="I265" s="7">
        <v>9</v>
      </c>
      <c r="K265" s="7">
        <f>B265</f>
        <v>9</v>
      </c>
      <c r="L265" s="7">
        <f t="shared" si="888"/>
        <v>10</v>
      </c>
      <c r="M265" s="7">
        <f t="shared" si="889"/>
        <v>17</v>
      </c>
      <c r="N265" s="7">
        <f t="shared" si="890"/>
        <v>23</v>
      </c>
      <c r="O265" s="7">
        <f t="shared" si="891"/>
        <v>17</v>
      </c>
      <c r="P265" s="7">
        <f t="shared" si="892"/>
        <v>9</v>
      </c>
      <c r="Q265" s="7">
        <f t="shared" si="893"/>
        <v>9</v>
      </c>
      <c r="R265" s="7">
        <f t="shared" si="894"/>
        <v>9</v>
      </c>
      <c r="T265" s="7">
        <f t="shared" ref="T265:T266" si="895">U265</f>
        <v>103</v>
      </c>
      <c r="U265" s="22">
        <f>SUM(K265:R265)</f>
        <v>103</v>
      </c>
      <c r="V265" s="7" t="s">
        <v>62</v>
      </c>
      <c r="W265" s="7">
        <f>U265/U264</f>
        <v>0.99038461538461542</v>
      </c>
      <c r="X265" s="7">
        <f>SUM(B266:I266)/U264</f>
        <v>0.5</v>
      </c>
    </row>
    <row r="266" spans="1:24" x14ac:dyDescent="0.25">
      <c r="A266" s="7" t="s">
        <v>63</v>
      </c>
      <c r="B266" s="7">
        <v>5</v>
      </c>
      <c r="C266" s="7">
        <v>6</v>
      </c>
      <c r="D266" s="7">
        <v>4</v>
      </c>
      <c r="E266" s="7">
        <v>6</v>
      </c>
      <c r="F266" s="7">
        <v>8</v>
      </c>
      <c r="G266" s="7">
        <v>7</v>
      </c>
      <c r="H266" s="7">
        <v>8</v>
      </c>
      <c r="I266" s="7">
        <v>8</v>
      </c>
      <c r="K266" s="7">
        <f>B265/(B265+B266)</f>
        <v>0.6428571428571429</v>
      </c>
      <c r="L266" s="7">
        <f t="shared" ref="L266" si="896">C265/(C265+C266)</f>
        <v>0.625</v>
      </c>
      <c r="M266" s="7">
        <f t="shared" ref="M266" si="897">D265/(D265+D266)</f>
        <v>0.80952380952380953</v>
      </c>
      <c r="N266" s="7">
        <f t="shared" ref="N266" si="898">E265/(E265+E266)</f>
        <v>0.7931034482758621</v>
      </c>
      <c r="O266" s="7">
        <f t="shared" ref="O266" si="899">F265/(F265+F266)</f>
        <v>0.68</v>
      </c>
      <c r="P266" s="7">
        <f t="shared" ref="P266" si="900">G265/(G265+G266)</f>
        <v>0.5625</v>
      </c>
      <c r="Q266" s="7">
        <f t="shared" ref="Q266" si="901">H265/(H265+H266)</f>
        <v>0.52941176470588236</v>
      </c>
      <c r="R266" s="7">
        <f t="shared" ref="R266" si="902">I265/(I265+I266)</f>
        <v>0.52941176470588236</v>
      </c>
      <c r="T266" s="7">
        <f t="shared" si="895"/>
        <v>0.64647599125857247</v>
      </c>
      <c r="U266" s="22">
        <f t="array" ref="U266">AVERAGE(IF(ISNUMBER(K266:R266),K266:R266))</f>
        <v>0.64647599125857247</v>
      </c>
      <c r="V266" s="7" t="s">
        <v>63</v>
      </c>
      <c r="W266" s="7">
        <f>W265</f>
        <v>0.99038461538461542</v>
      </c>
      <c r="X266" s="7">
        <f>X265</f>
        <v>0.5</v>
      </c>
    </row>
    <row r="267" spans="1:24" x14ac:dyDescent="0.25">
      <c r="A267" s="7" t="s">
        <v>68</v>
      </c>
      <c r="B267" s="7">
        <v>1</v>
      </c>
      <c r="C267" s="7">
        <v>7</v>
      </c>
      <c r="D267" s="7">
        <v>10</v>
      </c>
      <c r="E267" s="7">
        <v>13</v>
      </c>
      <c r="F267" s="7">
        <v>11</v>
      </c>
      <c r="G267" s="7">
        <v>5</v>
      </c>
      <c r="H267" s="7">
        <v>6</v>
      </c>
      <c r="I267" s="7">
        <v>6</v>
      </c>
      <c r="U267" s="22"/>
      <c r="V267" s="7" t="s">
        <v>68</v>
      </c>
    </row>
    <row r="268" spans="1:24" x14ac:dyDescent="0.25">
      <c r="A268" s="7" t="s">
        <v>64</v>
      </c>
      <c r="B268" s="7">
        <v>4</v>
      </c>
      <c r="C268" s="7">
        <v>5</v>
      </c>
      <c r="D268" s="7">
        <v>9</v>
      </c>
      <c r="E268" s="7">
        <v>12</v>
      </c>
      <c r="F268" s="7">
        <v>8</v>
      </c>
      <c r="G268" s="7">
        <v>4</v>
      </c>
      <c r="H268" s="7">
        <v>2</v>
      </c>
      <c r="I268" s="7">
        <v>5</v>
      </c>
      <c r="K268" s="7">
        <f>B268</f>
        <v>4</v>
      </c>
      <c r="L268" s="7">
        <f t="shared" ref="L268" si="903">C268</f>
        <v>5</v>
      </c>
      <c r="M268" s="7">
        <f t="shared" ref="M268" si="904">D268</f>
        <v>9</v>
      </c>
      <c r="N268" s="7">
        <f t="shared" ref="N268" si="905">E268</f>
        <v>12</v>
      </c>
      <c r="O268" s="7">
        <f t="shared" ref="O268" si="906">F268</f>
        <v>8</v>
      </c>
      <c r="P268" s="7">
        <f t="shared" ref="P268" si="907">G268</f>
        <v>4</v>
      </c>
      <c r="Q268" s="7">
        <f t="shared" ref="Q268" si="908">H268</f>
        <v>2</v>
      </c>
      <c r="R268" s="7">
        <f t="shared" ref="R268" si="909">I268</f>
        <v>5</v>
      </c>
      <c r="T268" s="7">
        <f t="shared" ref="T268:T271" si="910">U268</f>
        <v>49</v>
      </c>
      <c r="U268" s="22">
        <f>SUM(K268:R268)</f>
        <v>49</v>
      </c>
      <c r="V268" s="7" t="s">
        <v>64</v>
      </c>
    </row>
    <row r="269" spans="1:24" x14ac:dyDescent="0.25">
      <c r="A269" s="7" t="s">
        <v>65</v>
      </c>
      <c r="B269" s="7">
        <v>2</v>
      </c>
      <c r="C269" s="7">
        <v>1</v>
      </c>
      <c r="D269" s="7">
        <v>2</v>
      </c>
      <c r="E269" s="7">
        <v>4</v>
      </c>
      <c r="F269" s="7">
        <v>5</v>
      </c>
      <c r="G269" s="7">
        <v>1</v>
      </c>
      <c r="H269" s="7">
        <v>2</v>
      </c>
      <c r="I269" s="7">
        <v>4</v>
      </c>
      <c r="K269" s="7">
        <f>B268/(B268+B269)</f>
        <v>0.66666666666666663</v>
      </c>
      <c r="L269" s="7">
        <f t="shared" ref="L269" si="911">C268/(C268+C269)</f>
        <v>0.83333333333333337</v>
      </c>
      <c r="M269" s="7">
        <f t="shared" ref="M269" si="912">D268/(D268+D269)</f>
        <v>0.81818181818181823</v>
      </c>
      <c r="N269" s="7">
        <f t="shared" ref="N269" si="913">E268/(E268+E269)</f>
        <v>0.75</v>
      </c>
      <c r="O269" s="7">
        <f t="shared" ref="O269" si="914">F268/(F268+F269)</f>
        <v>0.61538461538461542</v>
      </c>
      <c r="P269" s="7">
        <f t="shared" ref="P269" si="915">G268/(G268+G269)</f>
        <v>0.8</v>
      </c>
      <c r="Q269" s="7">
        <f t="shared" ref="Q269" si="916">H268/(H268+H269)</f>
        <v>0.5</v>
      </c>
      <c r="R269" s="7">
        <f t="shared" ref="R269" si="917">I268/(I268+I269)</f>
        <v>0.55555555555555558</v>
      </c>
      <c r="T269" s="7">
        <f t="shared" si="910"/>
        <v>0.69239024864024867</v>
      </c>
      <c r="U269" s="22">
        <f t="array" ref="U269">AVERAGE(IF(ISNUMBER(K269:R269),K269:R269))</f>
        <v>0.69239024864024867</v>
      </c>
      <c r="V269" s="7" t="s">
        <v>65</v>
      </c>
    </row>
    <row r="270" spans="1:24" x14ac:dyDescent="0.25">
      <c r="A270" s="7" t="s">
        <v>66</v>
      </c>
      <c r="B270" s="7">
        <v>5</v>
      </c>
      <c r="C270" s="7">
        <v>5</v>
      </c>
      <c r="D270" s="7">
        <v>8</v>
      </c>
      <c r="E270" s="7">
        <v>11</v>
      </c>
      <c r="F270" s="7">
        <v>9</v>
      </c>
      <c r="G270" s="7">
        <v>5</v>
      </c>
      <c r="H270" s="7">
        <v>7</v>
      </c>
      <c r="I270" s="7">
        <v>4</v>
      </c>
      <c r="K270" s="7">
        <f>B270</f>
        <v>5</v>
      </c>
      <c r="L270" s="7">
        <f t="shared" ref="L270" si="918">C270</f>
        <v>5</v>
      </c>
      <c r="M270" s="7">
        <f t="shared" ref="M270" si="919">D270</f>
        <v>8</v>
      </c>
      <c r="N270" s="7">
        <f t="shared" ref="N270" si="920">E270</f>
        <v>11</v>
      </c>
      <c r="O270" s="7">
        <f t="shared" ref="O270" si="921">F270</f>
        <v>9</v>
      </c>
      <c r="P270" s="7">
        <f t="shared" ref="P270" si="922">G270</f>
        <v>5</v>
      </c>
      <c r="Q270" s="7">
        <f t="shared" ref="Q270" si="923">H270</f>
        <v>7</v>
      </c>
      <c r="R270" s="7">
        <f t="shared" ref="R270" si="924">I270</f>
        <v>4</v>
      </c>
      <c r="T270" s="7">
        <f t="shared" si="910"/>
        <v>54</v>
      </c>
      <c r="U270" s="22">
        <f>SUM(K270:R270)</f>
        <v>54</v>
      </c>
      <c r="V270" s="7" t="s">
        <v>66</v>
      </c>
    </row>
    <row r="271" spans="1:24" x14ac:dyDescent="0.25">
      <c r="A271" s="7" t="s">
        <v>67</v>
      </c>
      <c r="B271" s="7">
        <v>3</v>
      </c>
      <c r="C271" s="7">
        <v>5</v>
      </c>
      <c r="D271" s="7">
        <v>2</v>
      </c>
      <c r="E271" s="7">
        <v>2</v>
      </c>
      <c r="F271" s="7">
        <v>3</v>
      </c>
      <c r="G271" s="7">
        <v>6</v>
      </c>
      <c r="H271" s="7">
        <v>6</v>
      </c>
      <c r="I271" s="7">
        <v>4</v>
      </c>
      <c r="K271" s="7">
        <f>B270/(B270+B271)</f>
        <v>0.625</v>
      </c>
      <c r="L271" s="7">
        <f t="shared" ref="L271" si="925">C270/(C270+C271)</f>
        <v>0.5</v>
      </c>
      <c r="M271" s="7">
        <f t="shared" ref="M271" si="926">D270/(D270+D271)</f>
        <v>0.8</v>
      </c>
      <c r="N271" s="7">
        <f t="shared" ref="N271" si="927">E270/(E270+E271)</f>
        <v>0.84615384615384615</v>
      </c>
      <c r="O271" s="7">
        <f t="shared" ref="O271" si="928">F270/(F270+F271)</f>
        <v>0.75</v>
      </c>
      <c r="P271" s="7">
        <f t="shared" ref="P271" si="929">G270/(G270+G271)</f>
        <v>0.45454545454545453</v>
      </c>
      <c r="Q271" s="7">
        <f t="shared" ref="Q271" si="930">H270/(H270+H271)</f>
        <v>0.53846153846153844</v>
      </c>
      <c r="R271" s="7">
        <f t="shared" ref="R271" si="931">I270/(I270+I271)</f>
        <v>0.5</v>
      </c>
      <c r="T271" s="7">
        <f t="shared" si="910"/>
        <v>0.62677010489510487</v>
      </c>
      <c r="U271" s="22">
        <f t="array" ref="U271">AVERAGE(IF(ISNUMBER(K271:R271),K271:R271))</f>
        <v>0.62677010489510487</v>
      </c>
      <c r="V271" s="7" t="s">
        <v>67</v>
      </c>
    </row>
    <row r="273" spans="1:24" s="18" customFormat="1" x14ac:dyDescent="0.25">
      <c r="A273" s="18" t="s">
        <v>11</v>
      </c>
      <c r="U273" s="19"/>
    </row>
    <row r="274" spans="1:24" x14ac:dyDescent="0.25">
      <c r="A274" s="7" t="s">
        <v>59</v>
      </c>
      <c r="U274" s="22"/>
      <c r="V274" s="7" t="s">
        <v>59</v>
      </c>
    </row>
    <row r="275" spans="1:24" x14ac:dyDescent="0.25">
      <c r="B275" s="22">
        <v>1</v>
      </c>
      <c r="C275" s="22">
        <v>2</v>
      </c>
      <c r="D275" s="22">
        <v>3</v>
      </c>
      <c r="E275" s="22">
        <v>4</v>
      </c>
      <c r="F275" s="22">
        <v>5</v>
      </c>
      <c r="G275" s="22">
        <v>6</v>
      </c>
      <c r="H275" s="22">
        <v>7</v>
      </c>
      <c r="I275" s="22">
        <v>8</v>
      </c>
      <c r="J275" s="22"/>
      <c r="K275" s="22">
        <v>1</v>
      </c>
      <c r="L275" s="22">
        <v>2</v>
      </c>
      <c r="M275" s="22">
        <v>3</v>
      </c>
      <c r="N275" s="22">
        <v>4</v>
      </c>
      <c r="O275" s="22">
        <v>5</v>
      </c>
      <c r="P275" s="22">
        <v>6</v>
      </c>
      <c r="Q275" s="22">
        <v>7</v>
      </c>
      <c r="R275" s="22">
        <v>8</v>
      </c>
      <c r="U275" s="22"/>
    </row>
    <row r="276" spans="1:24" x14ac:dyDescent="0.25">
      <c r="A276" s="7" t="s">
        <v>69</v>
      </c>
      <c r="B276" s="7">
        <v>9</v>
      </c>
      <c r="C276" s="7">
        <v>8</v>
      </c>
      <c r="D276" s="7">
        <v>8</v>
      </c>
      <c r="E276" s="7">
        <v>12</v>
      </c>
      <c r="F276" s="7">
        <v>9</v>
      </c>
      <c r="G276" s="7">
        <v>8</v>
      </c>
      <c r="H276" s="7">
        <v>9</v>
      </c>
      <c r="I276" s="7">
        <v>8</v>
      </c>
      <c r="K276" s="7">
        <f>B276</f>
        <v>9</v>
      </c>
      <c r="L276" s="7">
        <f t="shared" ref="L276:L277" si="932">C276</f>
        <v>8</v>
      </c>
      <c r="M276" s="7">
        <f t="shared" ref="M276:M277" si="933">D276</f>
        <v>8</v>
      </c>
      <c r="N276" s="7">
        <f t="shared" ref="N276:N277" si="934">E276</f>
        <v>12</v>
      </c>
      <c r="O276" s="7">
        <f t="shared" ref="O276:O277" si="935">F276</f>
        <v>9</v>
      </c>
      <c r="P276" s="7">
        <f t="shared" ref="P276:P277" si="936">G276</f>
        <v>8</v>
      </c>
      <c r="Q276" s="7">
        <f t="shared" ref="Q276:Q277" si="937">H276</f>
        <v>9</v>
      </c>
      <c r="R276" s="7">
        <f t="shared" ref="R276:R277" si="938">I276</f>
        <v>8</v>
      </c>
      <c r="T276" s="7">
        <f>U276</f>
        <v>71</v>
      </c>
      <c r="U276" s="22">
        <f>SUM(K276:R276)</f>
        <v>71</v>
      </c>
      <c r="V276" s="7" t="s">
        <v>69</v>
      </c>
    </row>
    <row r="277" spans="1:24" x14ac:dyDescent="0.25">
      <c r="A277" s="7" t="s">
        <v>62</v>
      </c>
      <c r="B277" s="7">
        <v>6</v>
      </c>
      <c r="C277" s="7">
        <v>5</v>
      </c>
      <c r="D277" s="7">
        <v>7</v>
      </c>
      <c r="E277" s="7">
        <v>4</v>
      </c>
      <c r="F277" s="7">
        <v>7</v>
      </c>
      <c r="G277" s="7">
        <v>4</v>
      </c>
      <c r="H277" s="7">
        <v>8</v>
      </c>
      <c r="I277" s="7">
        <v>11</v>
      </c>
      <c r="K277" s="7">
        <f>B277</f>
        <v>6</v>
      </c>
      <c r="L277" s="7">
        <f t="shared" si="932"/>
        <v>5</v>
      </c>
      <c r="M277" s="7">
        <f t="shared" si="933"/>
        <v>7</v>
      </c>
      <c r="N277" s="7">
        <f t="shared" si="934"/>
        <v>4</v>
      </c>
      <c r="O277" s="7">
        <f t="shared" si="935"/>
        <v>7</v>
      </c>
      <c r="P277" s="7">
        <f t="shared" si="936"/>
        <v>4</v>
      </c>
      <c r="Q277" s="7">
        <f t="shared" si="937"/>
        <v>8</v>
      </c>
      <c r="R277" s="7">
        <f t="shared" si="938"/>
        <v>11</v>
      </c>
      <c r="T277" s="7">
        <f t="shared" ref="T277:T289" si="939">U277</f>
        <v>52</v>
      </c>
      <c r="U277" s="22">
        <f>SUM(K277:R277)</f>
        <v>52</v>
      </c>
      <c r="V277" s="7" t="s">
        <v>62</v>
      </c>
      <c r="W277" s="7">
        <f>U277/U276</f>
        <v>0.73239436619718312</v>
      </c>
      <c r="X277" s="7">
        <f>SUM(B278:I278)/U276</f>
        <v>0.90140845070422537</v>
      </c>
    </row>
    <row r="278" spans="1:24" x14ac:dyDescent="0.25">
      <c r="A278" s="7" t="s">
        <v>63</v>
      </c>
      <c r="B278" s="7">
        <v>7</v>
      </c>
      <c r="C278" s="7">
        <v>6</v>
      </c>
      <c r="D278" s="7">
        <v>15</v>
      </c>
      <c r="E278" s="7">
        <v>4</v>
      </c>
      <c r="F278" s="7">
        <v>11</v>
      </c>
      <c r="G278" s="7">
        <v>5</v>
      </c>
      <c r="H278" s="7">
        <v>11</v>
      </c>
      <c r="I278" s="7">
        <v>5</v>
      </c>
      <c r="K278" s="7">
        <f>B277/(B277+B278)</f>
        <v>0.46153846153846156</v>
      </c>
      <c r="L278" s="7">
        <f t="shared" ref="L278" si="940">C277/(C277+C278)</f>
        <v>0.45454545454545453</v>
      </c>
      <c r="M278" s="7">
        <f t="shared" ref="M278" si="941">D277/(D277+D278)</f>
        <v>0.31818181818181818</v>
      </c>
      <c r="N278" s="7">
        <f t="shared" ref="N278" si="942">E277/(E277+E278)</f>
        <v>0.5</v>
      </c>
      <c r="O278" s="7">
        <f t="shared" ref="O278" si="943">F277/(F277+F278)</f>
        <v>0.3888888888888889</v>
      </c>
      <c r="P278" s="7">
        <f t="shared" ref="P278" si="944">G277/(G277+G278)</f>
        <v>0.44444444444444442</v>
      </c>
      <c r="Q278" s="7">
        <f t="shared" ref="Q278" si="945">H277/(H277+H278)</f>
        <v>0.42105263157894735</v>
      </c>
      <c r="R278" s="7">
        <f t="shared" ref="R278" si="946">I277/(I277+I278)</f>
        <v>0.6875</v>
      </c>
      <c r="T278" s="7">
        <f t="shared" si="939"/>
        <v>0.45951896239725182</v>
      </c>
      <c r="U278" s="22">
        <f t="array" ref="U278">AVERAGE(IF(ISNUMBER(K278:R278),K278:R278))</f>
        <v>0.45951896239725182</v>
      </c>
      <c r="V278" s="7" t="s">
        <v>63</v>
      </c>
      <c r="W278" s="7">
        <f>W277</f>
        <v>0.73239436619718312</v>
      </c>
      <c r="X278" s="7">
        <f>X277</f>
        <v>0.90140845070422537</v>
      </c>
    </row>
    <row r="279" spans="1:24" x14ac:dyDescent="0.25">
      <c r="A279" s="7" t="s">
        <v>68</v>
      </c>
      <c r="B279" s="7">
        <v>14</v>
      </c>
      <c r="C279" s="7">
        <v>7</v>
      </c>
      <c r="D279" s="7">
        <v>14</v>
      </c>
      <c r="E279" s="7">
        <v>4</v>
      </c>
      <c r="F279" s="7">
        <v>12</v>
      </c>
      <c r="G279" s="7">
        <v>5</v>
      </c>
      <c r="H279" s="7">
        <v>6</v>
      </c>
      <c r="I279" s="7">
        <v>15</v>
      </c>
      <c r="U279" s="22"/>
      <c r="V279" s="7" t="s">
        <v>68</v>
      </c>
    </row>
    <row r="280" spans="1:24" x14ac:dyDescent="0.25">
      <c r="A280" s="7" t="s">
        <v>64</v>
      </c>
      <c r="B280" s="7">
        <v>2</v>
      </c>
      <c r="C280" s="7">
        <v>2</v>
      </c>
      <c r="D280" s="7">
        <v>3</v>
      </c>
      <c r="E280" s="7">
        <v>2</v>
      </c>
      <c r="F280" s="7">
        <v>6</v>
      </c>
      <c r="G280" s="7">
        <v>1</v>
      </c>
      <c r="H280" s="7">
        <v>4</v>
      </c>
      <c r="I280" s="7">
        <v>9</v>
      </c>
      <c r="K280" s="7">
        <f>B280</f>
        <v>2</v>
      </c>
      <c r="L280" s="7">
        <f t="shared" ref="L280" si="947">C280</f>
        <v>2</v>
      </c>
      <c r="M280" s="7">
        <f t="shared" ref="M280" si="948">D280</f>
        <v>3</v>
      </c>
      <c r="N280" s="7">
        <f t="shared" ref="N280" si="949">E280</f>
        <v>2</v>
      </c>
      <c r="O280" s="7">
        <f t="shared" ref="O280" si="950">F280</f>
        <v>6</v>
      </c>
      <c r="P280" s="7">
        <f t="shared" ref="P280" si="951">G280</f>
        <v>1</v>
      </c>
      <c r="Q280" s="7">
        <f t="shared" ref="Q280" si="952">H280</f>
        <v>4</v>
      </c>
      <c r="R280" s="7">
        <f t="shared" ref="R280" si="953">I280</f>
        <v>9</v>
      </c>
      <c r="T280" s="7">
        <f t="shared" si="939"/>
        <v>29</v>
      </c>
      <c r="U280" s="22">
        <f>SUM(K280:R280)</f>
        <v>29</v>
      </c>
      <c r="V280" s="7" t="s">
        <v>64</v>
      </c>
    </row>
    <row r="281" spans="1:24" x14ac:dyDescent="0.25">
      <c r="A281" s="7" t="s">
        <v>65</v>
      </c>
      <c r="B281" s="7">
        <v>4</v>
      </c>
      <c r="C281" s="7">
        <v>3</v>
      </c>
      <c r="D281" s="7">
        <v>8</v>
      </c>
      <c r="E281" s="7">
        <v>1</v>
      </c>
      <c r="F281" s="7">
        <v>2</v>
      </c>
      <c r="G281" s="7">
        <v>0</v>
      </c>
      <c r="H281" s="7">
        <v>3</v>
      </c>
      <c r="I281" s="7">
        <v>4</v>
      </c>
      <c r="K281" s="7">
        <f>B280/(B280+B281)</f>
        <v>0.33333333333333331</v>
      </c>
      <c r="L281" s="7">
        <f t="shared" ref="L281" si="954">C280/(C280+C281)</f>
        <v>0.4</v>
      </c>
      <c r="M281" s="7">
        <f t="shared" ref="M281" si="955">D280/(D280+D281)</f>
        <v>0.27272727272727271</v>
      </c>
      <c r="N281" s="7">
        <f t="shared" ref="N281" si="956">E280/(E280+E281)</f>
        <v>0.66666666666666663</v>
      </c>
      <c r="O281" s="7">
        <f t="shared" ref="O281" si="957">F280/(F280+F281)</f>
        <v>0.75</v>
      </c>
      <c r="P281" s="7">
        <f t="shared" ref="P281" si="958">G280/(G280+G281)</f>
        <v>1</v>
      </c>
      <c r="Q281" s="7">
        <f t="shared" ref="Q281" si="959">H280/(H280+H281)</f>
        <v>0.5714285714285714</v>
      </c>
      <c r="R281" s="7">
        <f t="shared" ref="R281" si="960">I280/(I280+I281)</f>
        <v>0.69230769230769229</v>
      </c>
      <c r="T281" s="7">
        <f t="shared" si="939"/>
        <v>0.58580794205794207</v>
      </c>
      <c r="U281" s="22">
        <f t="array" ref="U281">AVERAGE(IF(ISNUMBER(K281:R281),K281:R281))</f>
        <v>0.58580794205794207</v>
      </c>
      <c r="V281" s="7" t="s">
        <v>65</v>
      </c>
    </row>
    <row r="282" spans="1:24" x14ac:dyDescent="0.25">
      <c r="A282" s="7" t="s">
        <v>66</v>
      </c>
      <c r="B282" s="7">
        <v>4</v>
      </c>
      <c r="C282" s="7">
        <v>3</v>
      </c>
      <c r="D282" s="7">
        <v>4</v>
      </c>
      <c r="E282" s="7">
        <v>2</v>
      </c>
      <c r="F282" s="7">
        <v>1</v>
      </c>
      <c r="G282" s="7">
        <v>3</v>
      </c>
      <c r="H282" s="7">
        <v>4</v>
      </c>
      <c r="I282" s="7">
        <v>2</v>
      </c>
      <c r="K282" s="7">
        <f>B282</f>
        <v>4</v>
      </c>
      <c r="L282" s="7">
        <f t="shared" ref="L282" si="961">C282</f>
        <v>3</v>
      </c>
      <c r="M282" s="7">
        <f t="shared" ref="M282" si="962">D282</f>
        <v>4</v>
      </c>
      <c r="N282" s="7">
        <f t="shared" ref="N282" si="963">E282</f>
        <v>2</v>
      </c>
      <c r="O282" s="7">
        <f t="shared" ref="O282" si="964">F282</f>
        <v>1</v>
      </c>
      <c r="P282" s="7">
        <f t="shared" ref="P282" si="965">G282</f>
        <v>3</v>
      </c>
      <c r="Q282" s="7">
        <f t="shared" ref="Q282" si="966">H282</f>
        <v>4</v>
      </c>
      <c r="R282" s="7">
        <f t="shared" ref="R282" si="967">I282</f>
        <v>2</v>
      </c>
      <c r="T282" s="7">
        <f t="shared" si="939"/>
        <v>23</v>
      </c>
      <c r="U282" s="22">
        <f>SUM(K282:R282)</f>
        <v>23</v>
      </c>
      <c r="V282" s="7" t="s">
        <v>66</v>
      </c>
    </row>
    <row r="283" spans="1:24" x14ac:dyDescent="0.25">
      <c r="A283" s="7" t="s">
        <v>67</v>
      </c>
      <c r="B283" s="7">
        <v>3</v>
      </c>
      <c r="C283" s="7">
        <v>3</v>
      </c>
      <c r="D283" s="7">
        <v>7</v>
      </c>
      <c r="E283" s="7">
        <v>3</v>
      </c>
      <c r="F283" s="7">
        <v>9</v>
      </c>
      <c r="G283" s="7">
        <v>5</v>
      </c>
      <c r="H283" s="7">
        <v>8</v>
      </c>
      <c r="I283" s="7">
        <v>1</v>
      </c>
      <c r="K283" s="7">
        <f>B282/(B282+B283)</f>
        <v>0.5714285714285714</v>
      </c>
      <c r="L283" s="7">
        <f t="shared" ref="L283" si="968">C282/(C282+C283)</f>
        <v>0.5</v>
      </c>
      <c r="M283" s="7">
        <f t="shared" ref="M283" si="969">D282/(D282+D283)</f>
        <v>0.36363636363636365</v>
      </c>
      <c r="N283" s="7">
        <f t="shared" ref="N283" si="970">E282/(E282+E283)</f>
        <v>0.4</v>
      </c>
      <c r="O283" s="7">
        <f t="shared" ref="O283" si="971">F282/(F282+F283)</f>
        <v>0.1</v>
      </c>
      <c r="P283" s="7">
        <f t="shared" ref="P283" si="972">G282/(G282+G283)</f>
        <v>0.375</v>
      </c>
      <c r="Q283" s="7">
        <f t="shared" ref="Q283" si="973">H282/(H282+H283)</f>
        <v>0.33333333333333331</v>
      </c>
      <c r="R283" s="7">
        <f t="shared" ref="R283" si="974">I282/(I282+I283)</f>
        <v>0.66666666666666663</v>
      </c>
      <c r="T283" s="7">
        <f t="shared" si="939"/>
        <v>0.41375811688311687</v>
      </c>
      <c r="U283" s="22">
        <f t="array" ref="U283">AVERAGE(IF(ISNUMBER(K283:R283),K283:R283))</f>
        <v>0.41375811688311687</v>
      </c>
      <c r="V283" s="7" t="s">
        <v>67</v>
      </c>
    </row>
    <row r="284" spans="1:24" x14ac:dyDescent="0.25">
      <c r="U284" s="22"/>
    </row>
    <row r="285" spans="1:24" x14ac:dyDescent="0.25">
      <c r="A285" s="7" t="s">
        <v>33</v>
      </c>
      <c r="U285" s="22"/>
      <c r="V285" s="7" t="s">
        <v>33</v>
      </c>
    </row>
    <row r="286" spans="1:24" x14ac:dyDescent="0.25">
      <c r="B286" s="22">
        <v>1</v>
      </c>
      <c r="C286" s="22">
        <v>2</v>
      </c>
      <c r="D286" s="22">
        <v>3</v>
      </c>
      <c r="E286" s="22">
        <v>4</v>
      </c>
      <c r="F286" s="22">
        <v>5</v>
      </c>
      <c r="G286" s="22">
        <v>6</v>
      </c>
      <c r="H286" s="22">
        <v>7</v>
      </c>
      <c r="I286" s="22">
        <v>8</v>
      </c>
      <c r="J286" s="22"/>
      <c r="K286" s="22">
        <v>1</v>
      </c>
      <c r="L286" s="22">
        <v>2</v>
      </c>
      <c r="M286" s="22">
        <v>3</v>
      </c>
      <c r="N286" s="22">
        <v>4</v>
      </c>
      <c r="O286" s="22">
        <v>5</v>
      </c>
      <c r="P286" s="22">
        <v>6</v>
      </c>
      <c r="Q286" s="22">
        <v>7</v>
      </c>
      <c r="R286" s="22">
        <v>8</v>
      </c>
      <c r="U286" s="22"/>
    </row>
    <row r="287" spans="1:24" x14ac:dyDescent="0.25">
      <c r="A287" s="7" t="s">
        <v>69</v>
      </c>
      <c r="B287" s="7">
        <v>9</v>
      </c>
      <c r="C287" s="7">
        <v>6</v>
      </c>
      <c r="D287" s="7">
        <v>8</v>
      </c>
      <c r="E287" s="7">
        <v>5</v>
      </c>
      <c r="F287" s="7">
        <v>8</v>
      </c>
      <c r="G287" s="7">
        <v>10</v>
      </c>
      <c r="H287" s="7">
        <v>3</v>
      </c>
      <c r="I287" s="7">
        <v>7</v>
      </c>
      <c r="K287" s="7">
        <f>B287</f>
        <v>9</v>
      </c>
      <c r="L287" s="7">
        <f t="shared" ref="L287:L288" si="975">C287</f>
        <v>6</v>
      </c>
      <c r="M287" s="7">
        <f t="shared" ref="M287:M288" si="976">D287</f>
        <v>8</v>
      </c>
      <c r="N287" s="7">
        <f t="shared" ref="N287:N288" si="977">E287</f>
        <v>5</v>
      </c>
      <c r="O287" s="7">
        <f t="shared" ref="O287:O288" si="978">F287</f>
        <v>8</v>
      </c>
      <c r="P287" s="7">
        <f t="shared" ref="P287:P288" si="979">G287</f>
        <v>10</v>
      </c>
      <c r="Q287" s="7">
        <f t="shared" ref="Q287:Q288" si="980">H287</f>
        <v>3</v>
      </c>
      <c r="R287" s="7">
        <f t="shared" ref="R287:R288" si="981">I287</f>
        <v>7</v>
      </c>
      <c r="T287" s="7">
        <f t="shared" si="939"/>
        <v>56</v>
      </c>
      <c r="U287" s="22">
        <f>SUM(K287:R287)</f>
        <v>56</v>
      </c>
      <c r="V287" s="7" t="s">
        <v>69</v>
      </c>
    </row>
    <row r="288" spans="1:24" x14ac:dyDescent="0.25">
      <c r="A288" s="7" t="s">
        <v>62</v>
      </c>
      <c r="B288" s="7">
        <v>8</v>
      </c>
      <c r="C288" s="7">
        <v>3</v>
      </c>
      <c r="D288" s="7">
        <v>8</v>
      </c>
      <c r="E288" s="7">
        <v>6</v>
      </c>
      <c r="F288" s="7">
        <v>3</v>
      </c>
      <c r="G288" s="7">
        <v>4</v>
      </c>
      <c r="H288" s="7">
        <v>4</v>
      </c>
      <c r="I288" s="7">
        <v>4</v>
      </c>
      <c r="K288" s="7">
        <f>B288</f>
        <v>8</v>
      </c>
      <c r="L288" s="7">
        <f t="shared" si="975"/>
        <v>3</v>
      </c>
      <c r="M288" s="7">
        <f t="shared" si="976"/>
        <v>8</v>
      </c>
      <c r="N288" s="7">
        <f t="shared" si="977"/>
        <v>6</v>
      </c>
      <c r="O288" s="7">
        <f t="shared" si="978"/>
        <v>3</v>
      </c>
      <c r="P288" s="7">
        <f t="shared" si="979"/>
        <v>4</v>
      </c>
      <c r="Q288" s="7">
        <f t="shared" si="980"/>
        <v>4</v>
      </c>
      <c r="R288" s="7">
        <f t="shared" si="981"/>
        <v>4</v>
      </c>
      <c r="T288" s="7">
        <f t="shared" si="939"/>
        <v>40</v>
      </c>
      <c r="U288" s="22">
        <f>SUM(K288:R288)</f>
        <v>40</v>
      </c>
      <c r="V288" s="7" t="s">
        <v>62</v>
      </c>
      <c r="W288" s="7">
        <f>U288/U287</f>
        <v>0.7142857142857143</v>
      </c>
      <c r="X288" s="7">
        <f>SUM(B289:I289)/U287</f>
        <v>0.8214285714285714</v>
      </c>
    </row>
    <row r="289" spans="1:24" x14ac:dyDescent="0.25">
      <c r="A289" s="7" t="s">
        <v>63</v>
      </c>
      <c r="B289" s="7">
        <v>6</v>
      </c>
      <c r="C289" s="7">
        <v>7</v>
      </c>
      <c r="D289" s="7">
        <v>5</v>
      </c>
      <c r="E289" s="7">
        <v>3</v>
      </c>
      <c r="F289" s="7">
        <v>6</v>
      </c>
      <c r="G289" s="7">
        <v>10</v>
      </c>
      <c r="H289" s="7">
        <v>3</v>
      </c>
      <c r="I289" s="7">
        <v>6</v>
      </c>
      <c r="K289" s="7">
        <f>B288/(B288+B289)</f>
        <v>0.5714285714285714</v>
      </c>
      <c r="L289" s="7">
        <f t="shared" ref="L289" si="982">C288/(C288+C289)</f>
        <v>0.3</v>
      </c>
      <c r="M289" s="7">
        <f t="shared" ref="M289" si="983">D288/(D288+D289)</f>
        <v>0.61538461538461542</v>
      </c>
      <c r="N289" s="7">
        <f t="shared" ref="N289" si="984">E288/(E288+E289)</f>
        <v>0.66666666666666663</v>
      </c>
      <c r="O289" s="7">
        <f t="shared" ref="O289" si="985">F288/(F288+F289)</f>
        <v>0.33333333333333331</v>
      </c>
      <c r="P289" s="7">
        <f t="shared" ref="P289" si="986">G288/(G288+G289)</f>
        <v>0.2857142857142857</v>
      </c>
      <c r="Q289" s="7">
        <f t="shared" ref="Q289" si="987">H288/(H288+H289)</f>
        <v>0.5714285714285714</v>
      </c>
      <c r="R289" s="7">
        <f t="shared" ref="R289" si="988">I288/(I288+I289)</f>
        <v>0.4</v>
      </c>
      <c r="T289" s="7">
        <f t="shared" si="939"/>
        <v>0.46799450549450544</v>
      </c>
      <c r="U289" s="22">
        <f t="array" ref="U289">AVERAGE(IF(ISNUMBER(K289:R289),K289:R289))</f>
        <v>0.46799450549450544</v>
      </c>
      <c r="V289" s="7" t="s">
        <v>63</v>
      </c>
      <c r="W289" s="7">
        <f>W288</f>
        <v>0.7142857142857143</v>
      </c>
      <c r="X289" s="7">
        <f>X288</f>
        <v>0.8214285714285714</v>
      </c>
    </row>
    <row r="290" spans="1:24" x14ac:dyDescent="0.25">
      <c r="A290" s="7" t="s">
        <v>68</v>
      </c>
      <c r="B290" s="7">
        <v>5</v>
      </c>
      <c r="C290" s="7">
        <v>1</v>
      </c>
      <c r="D290" s="7">
        <v>6</v>
      </c>
      <c r="E290" s="7">
        <v>7</v>
      </c>
      <c r="F290" s="7">
        <v>5</v>
      </c>
      <c r="G290" s="7">
        <v>10</v>
      </c>
      <c r="H290" s="7">
        <v>3</v>
      </c>
      <c r="I290" s="7">
        <v>6</v>
      </c>
      <c r="U290" s="22"/>
      <c r="V290" s="7" t="s">
        <v>68</v>
      </c>
    </row>
    <row r="291" spans="1:24" x14ac:dyDescent="0.25">
      <c r="A291" s="7" t="s">
        <v>64</v>
      </c>
      <c r="B291" s="7">
        <v>6</v>
      </c>
      <c r="C291" s="7">
        <v>2</v>
      </c>
      <c r="D291" s="7">
        <v>5</v>
      </c>
      <c r="E291" s="7">
        <v>5</v>
      </c>
      <c r="F291" s="7">
        <v>2</v>
      </c>
      <c r="G291" s="7">
        <v>4</v>
      </c>
      <c r="H291" s="7">
        <v>2</v>
      </c>
      <c r="I291" s="7">
        <v>2</v>
      </c>
      <c r="K291" s="7">
        <f>B291</f>
        <v>6</v>
      </c>
      <c r="L291" s="7">
        <f t="shared" ref="L291" si="989">C291</f>
        <v>2</v>
      </c>
      <c r="M291" s="7">
        <f t="shared" ref="M291" si="990">D291</f>
        <v>5</v>
      </c>
      <c r="N291" s="7">
        <f t="shared" ref="N291" si="991">E291</f>
        <v>5</v>
      </c>
      <c r="O291" s="7">
        <f t="shared" ref="O291" si="992">F291</f>
        <v>2</v>
      </c>
      <c r="P291" s="7">
        <f t="shared" ref="P291" si="993">G291</f>
        <v>4</v>
      </c>
      <c r="Q291" s="7">
        <f t="shared" ref="Q291" si="994">H291</f>
        <v>2</v>
      </c>
      <c r="R291" s="7">
        <f t="shared" ref="R291" si="995">I291</f>
        <v>2</v>
      </c>
      <c r="T291" s="7">
        <f t="shared" ref="T291:T294" si="996">U291</f>
        <v>28</v>
      </c>
      <c r="U291" s="22">
        <f>SUM(K291:R291)</f>
        <v>28</v>
      </c>
      <c r="V291" s="7" t="s">
        <v>64</v>
      </c>
    </row>
    <row r="292" spans="1:24" x14ac:dyDescent="0.25">
      <c r="A292" s="7" t="s">
        <v>65</v>
      </c>
      <c r="B292" s="7">
        <v>4</v>
      </c>
      <c r="C292" s="7">
        <v>1</v>
      </c>
      <c r="D292" s="7">
        <v>1</v>
      </c>
      <c r="E292" s="7">
        <v>2</v>
      </c>
      <c r="F292" s="7">
        <v>2</v>
      </c>
      <c r="G292" s="7">
        <v>2</v>
      </c>
      <c r="H292" s="7">
        <v>1</v>
      </c>
      <c r="I292" s="7">
        <v>1</v>
      </c>
      <c r="K292" s="7">
        <f>B291/(B291+B292)</f>
        <v>0.6</v>
      </c>
      <c r="L292" s="7">
        <f t="shared" ref="L292" si="997">C291/(C291+C292)</f>
        <v>0.66666666666666663</v>
      </c>
      <c r="M292" s="7">
        <f t="shared" ref="M292" si="998">D291/(D291+D292)</f>
        <v>0.83333333333333337</v>
      </c>
      <c r="N292" s="7">
        <f t="shared" ref="N292" si="999">E291/(E291+E292)</f>
        <v>0.7142857142857143</v>
      </c>
      <c r="O292" s="7">
        <f t="shared" ref="O292" si="1000">F291/(F291+F292)</f>
        <v>0.5</v>
      </c>
      <c r="P292" s="7">
        <f t="shared" ref="P292" si="1001">G291/(G291+G292)</f>
        <v>0.66666666666666663</v>
      </c>
      <c r="Q292" s="7">
        <f t="shared" ref="Q292" si="1002">H291/(H291+H292)</f>
        <v>0.66666666666666663</v>
      </c>
      <c r="R292" s="7">
        <f t="shared" ref="R292" si="1003">I291/(I291+I292)</f>
        <v>0.66666666666666663</v>
      </c>
      <c r="T292" s="7">
        <f t="shared" si="996"/>
        <v>0.66428571428571437</v>
      </c>
      <c r="U292" s="22">
        <f t="array" ref="U292">AVERAGE(IF(ISNUMBER(K292:R292),K292:R292))</f>
        <v>0.66428571428571437</v>
      </c>
      <c r="V292" s="7" t="s">
        <v>65</v>
      </c>
    </row>
    <row r="293" spans="1:24" x14ac:dyDescent="0.25">
      <c r="A293" s="7" t="s">
        <v>66</v>
      </c>
      <c r="B293" s="7">
        <v>2</v>
      </c>
      <c r="C293" s="7">
        <v>1</v>
      </c>
      <c r="D293" s="7">
        <v>3</v>
      </c>
      <c r="E293" s="7">
        <v>1</v>
      </c>
      <c r="F293" s="7">
        <v>1</v>
      </c>
      <c r="G293" s="7">
        <v>0</v>
      </c>
      <c r="H293" s="7">
        <v>2</v>
      </c>
      <c r="I293" s="7">
        <v>2</v>
      </c>
      <c r="K293" s="7">
        <f>B293</f>
        <v>2</v>
      </c>
      <c r="L293" s="7">
        <f t="shared" ref="L293" si="1004">C293</f>
        <v>1</v>
      </c>
      <c r="M293" s="7">
        <f t="shared" ref="M293" si="1005">D293</f>
        <v>3</v>
      </c>
      <c r="N293" s="7">
        <f t="shared" ref="N293" si="1006">E293</f>
        <v>1</v>
      </c>
      <c r="O293" s="7">
        <f t="shared" ref="O293" si="1007">F293</f>
        <v>1</v>
      </c>
      <c r="P293" s="7">
        <f t="shared" ref="P293" si="1008">G293</f>
        <v>0</v>
      </c>
      <c r="Q293" s="7">
        <f t="shared" ref="Q293" si="1009">H293</f>
        <v>2</v>
      </c>
      <c r="R293" s="7">
        <f t="shared" ref="R293" si="1010">I293</f>
        <v>2</v>
      </c>
      <c r="T293" s="7">
        <f t="shared" si="996"/>
        <v>12</v>
      </c>
      <c r="U293" s="22">
        <f>SUM(K293:R293)</f>
        <v>12</v>
      </c>
      <c r="V293" s="7" t="s">
        <v>66</v>
      </c>
    </row>
    <row r="294" spans="1:24" x14ac:dyDescent="0.25">
      <c r="A294" s="7" t="s">
        <v>67</v>
      </c>
      <c r="B294" s="7">
        <v>2</v>
      </c>
      <c r="C294" s="7">
        <v>6</v>
      </c>
      <c r="D294" s="7">
        <v>4</v>
      </c>
      <c r="E294" s="7">
        <v>1</v>
      </c>
      <c r="F294" s="7">
        <v>4</v>
      </c>
      <c r="G294" s="7">
        <v>8</v>
      </c>
      <c r="H294" s="7">
        <v>2</v>
      </c>
      <c r="I294" s="7">
        <v>5</v>
      </c>
      <c r="K294" s="7">
        <f>B293/(B293+B294)</f>
        <v>0.5</v>
      </c>
      <c r="L294" s="7">
        <f t="shared" ref="L294" si="1011">C293/(C293+C294)</f>
        <v>0.14285714285714285</v>
      </c>
      <c r="M294" s="7">
        <f t="shared" ref="M294" si="1012">D293/(D293+D294)</f>
        <v>0.42857142857142855</v>
      </c>
      <c r="N294" s="7">
        <f t="shared" ref="N294" si="1013">E293/(E293+E294)</f>
        <v>0.5</v>
      </c>
      <c r="O294" s="7">
        <f t="shared" ref="O294" si="1014">F293/(F293+F294)</f>
        <v>0.2</v>
      </c>
      <c r="P294" s="7">
        <f t="shared" ref="P294" si="1015">G293/(G293+G294)</f>
        <v>0</v>
      </c>
      <c r="Q294" s="7">
        <f t="shared" ref="Q294" si="1016">H293/(H293+H294)</f>
        <v>0.5</v>
      </c>
      <c r="R294" s="7">
        <f t="shared" ref="R294" si="1017">I293/(I293+I294)</f>
        <v>0.2857142857142857</v>
      </c>
      <c r="T294" s="7">
        <f t="shared" si="996"/>
        <v>0.31964285714285712</v>
      </c>
      <c r="U294" s="22">
        <f t="array" ref="U294">AVERAGE(IF(ISNUMBER(K294:R294),K294:R294))</f>
        <v>0.31964285714285712</v>
      </c>
      <c r="V294" s="7" t="s">
        <v>67</v>
      </c>
    </row>
    <row r="295" spans="1:24" x14ac:dyDescent="0.25">
      <c r="U295" s="22"/>
    </row>
    <row r="296" spans="1:24" x14ac:dyDescent="0.25">
      <c r="A296" s="7" t="s">
        <v>34</v>
      </c>
      <c r="U296" s="22"/>
      <c r="V296" s="7" t="s">
        <v>34</v>
      </c>
    </row>
    <row r="297" spans="1:24" x14ac:dyDescent="0.25">
      <c r="B297" s="22">
        <v>1</v>
      </c>
      <c r="C297" s="22">
        <v>2</v>
      </c>
      <c r="D297" s="22">
        <v>3</v>
      </c>
      <c r="E297" s="22">
        <v>4</v>
      </c>
      <c r="F297" s="22">
        <v>5</v>
      </c>
      <c r="G297" s="22">
        <v>6</v>
      </c>
      <c r="H297" s="22">
        <v>7</v>
      </c>
      <c r="I297" s="22">
        <v>8</v>
      </c>
      <c r="J297" s="22"/>
      <c r="K297" s="22">
        <v>1</v>
      </c>
      <c r="L297" s="22">
        <v>2</v>
      </c>
      <c r="M297" s="22">
        <v>3</v>
      </c>
      <c r="N297" s="22">
        <v>4</v>
      </c>
      <c r="O297" s="22">
        <v>5</v>
      </c>
      <c r="P297" s="22">
        <v>6</v>
      </c>
      <c r="Q297" s="22">
        <v>7</v>
      </c>
      <c r="R297" s="22">
        <v>8</v>
      </c>
      <c r="T297" s="22"/>
      <c r="U297" s="22"/>
    </row>
    <row r="298" spans="1:24" x14ac:dyDescent="0.25">
      <c r="A298" s="7" t="s">
        <v>69</v>
      </c>
      <c r="B298" s="7">
        <v>6</v>
      </c>
      <c r="C298" s="7">
        <v>8</v>
      </c>
      <c r="D298" s="7">
        <v>9</v>
      </c>
      <c r="E298" s="7">
        <v>5</v>
      </c>
      <c r="F298" s="7">
        <v>7</v>
      </c>
      <c r="G298" s="7">
        <v>4</v>
      </c>
      <c r="H298" s="7">
        <v>3</v>
      </c>
      <c r="I298" s="7">
        <v>5</v>
      </c>
      <c r="K298" s="7">
        <f>B298</f>
        <v>6</v>
      </c>
      <c r="L298" s="7">
        <f t="shared" ref="L298:L299" si="1018">C298</f>
        <v>8</v>
      </c>
      <c r="M298" s="7">
        <f t="shared" ref="M298:M299" si="1019">D298</f>
        <v>9</v>
      </c>
      <c r="N298" s="7">
        <f t="shared" ref="N298:N299" si="1020">E298</f>
        <v>5</v>
      </c>
      <c r="O298" s="7">
        <f t="shared" ref="O298:O299" si="1021">F298</f>
        <v>7</v>
      </c>
      <c r="P298" s="7">
        <f t="shared" ref="P298:P299" si="1022">G298</f>
        <v>4</v>
      </c>
      <c r="Q298" s="7">
        <f t="shared" ref="Q298:Q299" si="1023">H298</f>
        <v>3</v>
      </c>
      <c r="R298" s="7">
        <f t="shared" ref="R298:R299" si="1024">I298</f>
        <v>5</v>
      </c>
      <c r="T298" s="7">
        <f>U298</f>
        <v>47</v>
      </c>
      <c r="U298" s="22">
        <f>SUM(K298:R298)</f>
        <v>47</v>
      </c>
      <c r="V298" s="7" t="s">
        <v>69</v>
      </c>
    </row>
    <row r="299" spans="1:24" x14ac:dyDescent="0.25">
      <c r="A299" s="7" t="s">
        <v>62</v>
      </c>
      <c r="B299" s="7">
        <v>5</v>
      </c>
      <c r="C299" s="7">
        <v>5</v>
      </c>
      <c r="D299" s="7">
        <v>4</v>
      </c>
      <c r="E299" s="7">
        <v>3</v>
      </c>
      <c r="F299" s="7">
        <v>4</v>
      </c>
      <c r="G299" s="7">
        <v>5</v>
      </c>
      <c r="H299" s="7">
        <v>1</v>
      </c>
      <c r="I299" s="7">
        <v>1</v>
      </c>
      <c r="K299" s="7">
        <f>B299</f>
        <v>5</v>
      </c>
      <c r="L299" s="7">
        <f t="shared" si="1018"/>
        <v>5</v>
      </c>
      <c r="M299" s="7">
        <f t="shared" si="1019"/>
        <v>4</v>
      </c>
      <c r="N299" s="7">
        <f t="shared" si="1020"/>
        <v>3</v>
      </c>
      <c r="O299" s="7">
        <f t="shared" si="1021"/>
        <v>4</v>
      </c>
      <c r="P299" s="7">
        <f t="shared" si="1022"/>
        <v>5</v>
      </c>
      <c r="Q299" s="7">
        <f t="shared" si="1023"/>
        <v>1</v>
      </c>
      <c r="R299" s="7">
        <f t="shared" si="1024"/>
        <v>1</v>
      </c>
      <c r="T299" s="7">
        <f t="shared" ref="T299:T300" si="1025">U299</f>
        <v>28</v>
      </c>
      <c r="U299" s="22">
        <f>SUM(K299:R299)</f>
        <v>28</v>
      </c>
      <c r="V299" s="7" t="s">
        <v>62</v>
      </c>
      <c r="W299" s="7">
        <f>U299/U298</f>
        <v>0.5957446808510638</v>
      </c>
      <c r="X299" s="7">
        <f>SUM(B300:I300)/U298</f>
        <v>0.82978723404255317</v>
      </c>
    </row>
    <row r="300" spans="1:24" x14ac:dyDescent="0.25">
      <c r="A300" s="7" t="s">
        <v>63</v>
      </c>
      <c r="B300" s="7">
        <v>2</v>
      </c>
      <c r="C300" s="7">
        <v>10</v>
      </c>
      <c r="D300" s="7">
        <v>6</v>
      </c>
      <c r="E300" s="7">
        <v>4</v>
      </c>
      <c r="F300" s="7">
        <v>5</v>
      </c>
      <c r="G300" s="7">
        <v>5</v>
      </c>
      <c r="H300" s="7">
        <v>2</v>
      </c>
      <c r="I300" s="7">
        <v>5</v>
      </c>
      <c r="K300" s="7">
        <f>B299/(B299+B300)</f>
        <v>0.7142857142857143</v>
      </c>
      <c r="L300" s="7">
        <f t="shared" ref="L300" si="1026">C299/(C299+C300)</f>
        <v>0.33333333333333331</v>
      </c>
      <c r="M300" s="7">
        <f t="shared" ref="M300" si="1027">D299/(D299+D300)</f>
        <v>0.4</v>
      </c>
      <c r="N300" s="7">
        <f t="shared" ref="N300" si="1028">E299/(E299+E300)</f>
        <v>0.42857142857142855</v>
      </c>
      <c r="O300" s="7">
        <f t="shared" ref="O300" si="1029">F299/(F299+F300)</f>
        <v>0.44444444444444442</v>
      </c>
      <c r="P300" s="7">
        <f t="shared" ref="P300" si="1030">G299/(G299+G300)</f>
        <v>0.5</v>
      </c>
      <c r="Q300" s="7">
        <f t="shared" ref="Q300" si="1031">H299/(H299+H300)</f>
        <v>0.33333333333333331</v>
      </c>
      <c r="R300" s="7">
        <f t="shared" ref="R300" si="1032">I299/(I299+I300)</f>
        <v>0.16666666666666666</v>
      </c>
      <c r="T300" s="7">
        <f t="shared" si="1025"/>
        <v>0.4150793650793651</v>
      </c>
      <c r="U300" s="22">
        <f t="array" ref="U300">AVERAGE(IF(ISNUMBER(K300:R300),K300:R300))</f>
        <v>0.4150793650793651</v>
      </c>
      <c r="V300" s="7" t="s">
        <v>63</v>
      </c>
      <c r="W300" s="7">
        <f>W299</f>
        <v>0.5957446808510638</v>
      </c>
      <c r="X300" s="7">
        <f>X299</f>
        <v>0.82978723404255317</v>
      </c>
    </row>
    <row r="301" spans="1:24" x14ac:dyDescent="0.25">
      <c r="A301" s="7" t="s">
        <v>68</v>
      </c>
      <c r="B301" s="7">
        <v>7</v>
      </c>
      <c r="C301" s="7">
        <v>9</v>
      </c>
      <c r="D301" s="7">
        <v>8</v>
      </c>
      <c r="E301" s="7">
        <v>5</v>
      </c>
      <c r="F301" s="7">
        <v>3</v>
      </c>
      <c r="G301" s="7">
        <v>6</v>
      </c>
      <c r="H301" s="7">
        <v>2</v>
      </c>
      <c r="I301" s="7">
        <v>1</v>
      </c>
      <c r="U301" s="22"/>
      <c r="V301" s="7" t="s">
        <v>68</v>
      </c>
    </row>
    <row r="302" spans="1:24" x14ac:dyDescent="0.25">
      <c r="A302" s="7" t="s">
        <v>64</v>
      </c>
      <c r="B302" s="7">
        <v>4</v>
      </c>
      <c r="C302" s="7">
        <v>3</v>
      </c>
      <c r="D302" s="7">
        <v>3</v>
      </c>
      <c r="E302" s="7">
        <v>1</v>
      </c>
      <c r="F302" s="7">
        <v>1</v>
      </c>
      <c r="G302" s="7">
        <v>4</v>
      </c>
      <c r="H302" s="7">
        <v>0</v>
      </c>
      <c r="I302" s="7">
        <v>1</v>
      </c>
      <c r="K302" s="7">
        <f>B302</f>
        <v>4</v>
      </c>
      <c r="L302" s="7">
        <f t="shared" ref="L302" si="1033">C302</f>
        <v>3</v>
      </c>
      <c r="M302" s="7">
        <f t="shared" ref="M302" si="1034">D302</f>
        <v>3</v>
      </c>
      <c r="N302" s="7">
        <f t="shared" ref="N302" si="1035">E302</f>
        <v>1</v>
      </c>
      <c r="O302" s="7">
        <f t="shared" ref="O302" si="1036">F302</f>
        <v>1</v>
      </c>
      <c r="P302" s="7">
        <f t="shared" ref="P302" si="1037">G302</f>
        <v>4</v>
      </c>
      <c r="Q302" s="7">
        <f t="shared" ref="Q302" si="1038">H302</f>
        <v>0</v>
      </c>
      <c r="R302" s="7">
        <f t="shared" ref="R302" si="1039">I302</f>
        <v>1</v>
      </c>
      <c r="T302" s="7">
        <f t="shared" ref="T302:T305" si="1040">U302</f>
        <v>17</v>
      </c>
      <c r="U302" s="22">
        <f>SUM(K302:R302)</f>
        <v>17</v>
      </c>
      <c r="V302" s="7" t="s">
        <v>64</v>
      </c>
    </row>
    <row r="303" spans="1:24" x14ac:dyDescent="0.25">
      <c r="A303" s="7" t="s">
        <v>65</v>
      </c>
      <c r="B303" s="7">
        <v>1</v>
      </c>
      <c r="C303" s="7">
        <v>5</v>
      </c>
      <c r="D303" s="7">
        <v>2</v>
      </c>
      <c r="E303" s="7">
        <v>1</v>
      </c>
      <c r="F303" s="7">
        <v>1</v>
      </c>
      <c r="G303" s="7">
        <v>3</v>
      </c>
      <c r="H303" s="7">
        <v>0</v>
      </c>
      <c r="I303" s="7">
        <v>2</v>
      </c>
      <c r="K303" s="7">
        <f>B302/(B302+B303)</f>
        <v>0.8</v>
      </c>
      <c r="L303" s="7">
        <f t="shared" ref="L303" si="1041">C302/(C302+C303)</f>
        <v>0.375</v>
      </c>
      <c r="M303" s="7">
        <f t="shared" ref="M303" si="1042">D302/(D302+D303)</f>
        <v>0.6</v>
      </c>
      <c r="N303" s="7">
        <f t="shared" ref="N303" si="1043">E302/(E302+E303)</f>
        <v>0.5</v>
      </c>
      <c r="O303" s="7">
        <f t="shared" ref="O303" si="1044">F302/(F302+F303)</f>
        <v>0.5</v>
      </c>
      <c r="P303" s="7">
        <f t="shared" ref="P303" si="1045">G302/(G302+G303)</f>
        <v>0.5714285714285714</v>
      </c>
      <c r="Q303" s="7" t="e">
        <f t="shared" ref="Q303" si="1046">H302/(H302+H303)</f>
        <v>#DIV/0!</v>
      </c>
      <c r="R303" s="7">
        <f t="shared" ref="R303" si="1047">I302/(I302+I303)</f>
        <v>0.33333333333333331</v>
      </c>
      <c r="T303" s="7">
        <f t="shared" si="1040"/>
        <v>0.5256802721088436</v>
      </c>
      <c r="U303" s="22">
        <f t="array" ref="U303">AVERAGE(IF(ISNUMBER(K303:R303),K303:R303))</f>
        <v>0.5256802721088436</v>
      </c>
      <c r="V303" s="7" t="s">
        <v>65</v>
      </c>
    </row>
    <row r="304" spans="1:24" x14ac:dyDescent="0.25">
      <c r="A304" s="7" t="s">
        <v>66</v>
      </c>
      <c r="B304" s="7">
        <v>1</v>
      </c>
      <c r="C304" s="7">
        <v>2</v>
      </c>
      <c r="D304" s="7">
        <v>1</v>
      </c>
      <c r="E304" s="7">
        <v>2</v>
      </c>
      <c r="F304" s="7">
        <v>3</v>
      </c>
      <c r="G304" s="7">
        <v>1</v>
      </c>
      <c r="H304" s="7">
        <v>1</v>
      </c>
      <c r="I304" s="7">
        <v>0</v>
      </c>
      <c r="K304" s="7">
        <f>B304</f>
        <v>1</v>
      </c>
      <c r="L304" s="7">
        <f t="shared" ref="L304" si="1048">C304</f>
        <v>2</v>
      </c>
      <c r="M304" s="7">
        <f t="shared" ref="M304" si="1049">D304</f>
        <v>1</v>
      </c>
      <c r="N304" s="7">
        <f t="shared" ref="N304" si="1050">E304</f>
        <v>2</v>
      </c>
      <c r="O304" s="7">
        <f t="shared" ref="O304" si="1051">F304</f>
        <v>3</v>
      </c>
      <c r="P304" s="7">
        <f t="shared" ref="P304" si="1052">G304</f>
        <v>1</v>
      </c>
      <c r="Q304" s="7">
        <f t="shared" ref="Q304" si="1053">H304</f>
        <v>1</v>
      </c>
      <c r="R304" s="7">
        <f t="shared" ref="R304" si="1054">I304</f>
        <v>0</v>
      </c>
      <c r="T304" s="7">
        <f t="shared" si="1040"/>
        <v>11</v>
      </c>
      <c r="U304" s="22">
        <f>SUM(K304:R304)</f>
        <v>11</v>
      </c>
      <c r="V304" s="7" t="s">
        <v>66</v>
      </c>
    </row>
    <row r="305" spans="1:24" x14ac:dyDescent="0.25">
      <c r="A305" s="7" t="s">
        <v>67</v>
      </c>
      <c r="B305" s="7">
        <v>1</v>
      </c>
      <c r="C305" s="7">
        <v>5</v>
      </c>
      <c r="D305" s="7">
        <v>4</v>
      </c>
      <c r="E305" s="7">
        <v>3</v>
      </c>
      <c r="F305" s="7">
        <v>4</v>
      </c>
      <c r="G305" s="7">
        <v>2</v>
      </c>
      <c r="H305" s="7">
        <v>2</v>
      </c>
      <c r="I305" s="7">
        <v>3</v>
      </c>
      <c r="K305" s="7">
        <f>B304/(B304+B305)</f>
        <v>0.5</v>
      </c>
      <c r="L305" s="7">
        <f t="shared" ref="L305" si="1055">C304/(C304+C305)</f>
        <v>0.2857142857142857</v>
      </c>
      <c r="M305" s="7">
        <f t="shared" ref="M305" si="1056">D304/(D304+D305)</f>
        <v>0.2</v>
      </c>
      <c r="N305" s="7">
        <f t="shared" ref="N305" si="1057">E304/(E304+E305)</f>
        <v>0.4</v>
      </c>
      <c r="O305" s="7">
        <f t="shared" ref="O305" si="1058">F304/(F304+F305)</f>
        <v>0.42857142857142855</v>
      </c>
      <c r="P305" s="7">
        <f t="shared" ref="P305" si="1059">G304/(G304+G305)</f>
        <v>0.33333333333333331</v>
      </c>
      <c r="Q305" s="7">
        <f t="shared" ref="Q305" si="1060">H304/(H304+H305)</f>
        <v>0.33333333333333331</v>
      </c>
      <c r="R305" s="7">
        <f t="shared" ref="R305" si="1061">I304/(I304+I305)</f>
        <v>0</v>
      </c>
      <c r="T305" s="7">
        <f t="shared" si="1040"/>
        <v>0.31011904761904763</v>
      </c>
      <c r="U305" s="22">
        <f t="array" ref="U305">AVERAGE(IF(ISNUMBER(K305:R305),K305:R305))</f>
        <v>0.31011904761904763</v>
      </c>
      <c r="V305" s="7" t="s">
        <v>67</v>
      </c>
    </row>
    <row r="307" spans="1:24" s="18" customFormat="1" x14ac:dyDescent="0.25">
      <c r="U307" s="19"/>
    </row>
    <row r="309" spans="1:24" x14ac:dyDescent="0.25">
      <c r="U309" s="22">
        <f>AVERAGE(U5,U16,U27,U39,U50,U61,U73,U84,U95,U107,U118,U129,U141,U152,U163,U175,U186,U197,U209,U220,U231,U243,U254,U265,U277,U288,U299)</f>
        <v>57.185185185185183</v>
      </c>
      <c r="W309" s="22">
        <f>AVERAGE(W5,W16,W27,W39,W50,W61,W73,W84,W95,W107,W118,W129,W141,W152,W163,W175,W186,W197,W209,W220,W231,W243,W254,W265,W277,W288,W299)</f>
        <v>0.74237203601478663</v>
      </c>
      <c r="X309" s="22">
        <f>AVERAGE(X5,X16,X27,X39,X50,X61,X73,X84,X95,X107,X118,X129,X141,X152,X163,X175,X186,X197,X209,X220,X231,X243,X254,X265,X277,X288,X299)</f>
        <v>0.72384971462126879</v>
      </c>
    </row>
    <row r="310" spans="1:24" x14ac:dyDescent="0.25">
      <c r="S310" s="7">
        <f>T310/SQRT(27)</f>
        <v>2.3368884231869682</v>
      </c>
      <c r="T310" s="22">
        <f>STDEV(T6,T17,T28,T40,T51,T62,T74,T85,T96,T108,T119,T130,T142,T153,T164,T176,T187,T198,T210,T221,T232,T244,T255,T266,T278,T289,T300)*100</f>
        <v>12.142828441738045</v>
      </c>
      <c r="U310" s="22">
        <f>AVERAGE(U6,U17,U28,U40,U51,U62,U74,U85,U96,U108,U119,U130,U142,U153,U164,U176,U187,U198,U210,U221,U232,U244,U255,U266,U278,U289,U300)*100</f>
        <v>50.098062203022188</v>
      </c>
      <c r="W310" s="22">
        <f>STDEV(W6,W17,W28,W40,W51,W62,W74,W85,W96,W108,W119,W130,W142,W153,W164,W176,W187,W198,W210,W221,W232,W244,W255,W266,W278,W289,W300)</f>
        <v>0.23214689385736401</v>
      </c>
      <c r="X310" s="22">
        <f>STDEV(X6,X17,X28,X40,X51,X62,X74,X85,X96,X108,X119,X130,X142,X153,X164,X176,X187,X198,X210,X221,X232,X244,X255,X266,X278,X289,X300)</f>
        <v>0.17201834709465735</v>
      </c>
    </row>
    <row r="311" spans="1:24" x14ac:dyDescent="0.25">
      <c r="T311" s="22"/>
      <c r="U311" s="22"/>
      <c r="W311" s="7">
        <f>W310/SQRT(27)</f>
        <v>4.4676690553361528E-2</v>
      </c>
      <c r="X311" s="7">
        <f>X310/SQRT(27)</f>
        <v>3.3104946333551634E-2</v>
      </c>
    </row>
    <row r="312" spans="1:24" x14ac:dyDescent="0.25">
      <c r="T312" s="22"/>
      <c r="U312" s="22"/>
    </row>
    <row r="313" spans="1:24" x14ac:dyDescent="0.25">
      <c r="S313" s="7">
        <f>T313/SQRT(27)</f>
        <v>3.4403273823140954</v>
      </c>
      <c r="T313" s="22">
        <f>STDEV(T9,T20,T31,T43,T54,T65,T77,T88,T99,T111,T122,T133,T145,T156,T167,T179,T190,T201,T213,T224,T235,T247,T258,T269,T281,T292,T303)*100</f>
        <v>17.876465462515352</v>
      </c>
      <c r="U313" s="22">
        <f>AVERAGE(U9,U20,U31,U43,U54,U65,U77,U88,U99,U111,U122,U133,U145,U156,U167,U179,U190,U201,U213,U224,U235,U247,U258,U269,U281,U292,U303)*100</f>
        <v>62.193757521138473</v>
      </c>
      <c r="V313" s="7" t="s">
        <v>74</v>
      </c>
    </row>
    <row r="314" spans="1:24" x14ac:dyDescent="0.25">
      <c r="T314" s="22"/>
      <c r="U314" s="22"/>
    </row>
    <row r="315" spans="1:24" x14ac:dyDescent="0.25">
      <c r="S315" s="7">
        <f>T315/SQRT(27)</f>
        <v>2.1405303600947394</v>
      </c>
      <c r="T315" s="22">
        <f>STDEV(T11,T22,T33,T45,T56,T67,T79,T90,T101,T113,T124,T135,T147,T158,T169,T181,T192,T203,T215,T226,T237,T249,T260,T271,T283,T294,T305)*100</f>
        <v>11.12252201648338</v>
      </c>
      <c r="U315" s="22">
        <f>AVERAGE(U11,U22,U33,U45,U56,U67,U79,U90,U101,U113,U124,U135,U147,U158,U169,U181,U192,U203,U215,U226,U237,U249,U260,U271,U283,U294,U305)*100</f>
        <v>42.886822403513939</v>
      </c>
      <c r="V315" s="7" t="s">
        <v>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55"/>
  <sheetViews>
    <sheetView topLeftCell="A20" workbookViewId="0">
      <selection activeCell="L2" sqref="L2:L55"/>
    </sheetView>
  </sheetViews>
  <sheetFormatPr defaultRowHeight="15" x14ac:dyDescent="0.25"/>
  <cols>
    <col min="2" max="11" width="9.140625" style="7"/>
    <col min="12" max="12" width="14.5703125" style="7" bestFit="1" customWidth="1"/>
    <col min="13" max="13" width="14.140625" bestFit="1" customWidth="1"/>
  </cols>
  <sheetData>
    <row r="1" spans="2:16" x14ac:dyDescent="0.25">
      <c r="B1" s="21" t="s">
        <v>23</v>
      </c>
      <c r="C1" s="21" t="s">
        <v>24</v>
      </c>
      <c r="D1" s="21" t="s">
        <v>82</v>
      </c>
      <c r="E1" s="21" t="s">
        <v>83</v>
      </c>
      <c r="F1" s="21" t="s">
        <v>84</v>
      </c>
      <c r="J1" s="21" t="s">
        <v>23</v>
      </c>
      <c r="K1" s="21" t="s">
        <v>24</v>
      </c>
      <c r="L1" s="7" t="s">
        <v>87</v>
      </c>
      <c r="M1" s="7" t="s">
        <v>88</v>
      </c>
    </row>
    <row r="2" spans="2:16" x14ac:dyDescent="0.25">
      <c r="B2" s="21">
        <v>1</v>
      </c>
      <c r="C2" s="21" t="s">
        <v>80</v>
      </c>
      <c r="D2" s="21">
        <v>0.71111111111111114</v>
      </c>
      <c r="E2" s="21">
        <v>0.33333333333333331</v>
      </c>
      <c r="F2" s="21">
        <v>0.66729797979797989</v>
      </c>
      <c r="J2" s="21">
        <v>1</v>
      </c>
      <c r="K2" s="21" t="s">
        <v>85</v>
      </c>
      <c r="L2" s="22">
        <v>0.83333333333333337</v>
      </c>
      <c r="M2" s="22">
        <v>1</v>
      </c>
      <c r="O2">
        <f>L2-L29</f>
        <v>0.26011904761904758</v>
      </c>
      <c r="P2">
        <f>M2-M29</f>
        <v>0.48744658119658113</v>
      </c>
    </row>
    <row r="3" spans="2:16" x14ac:dyDescent="0.25">
      <c r="B3" s="21">
        <v>1</v>
      </c>
      <c r="C3" s="21" t="s">
        <v>80</v>
      </c>
      <c r="D3" s="21">
        <v>0.75531914893617025</v>
      </c>
      <c r="E3" s="21">
        <v>0.26595744680851063</v>
      </c>
      <c r="F3" s="21">
        <v>0.73102522477522469</v>
      </c>
      <c r="J3" s="21">
        <v>1</v>
      </c>
      <c r="K3" s="21" t="s">
        <v>85</v>
      </c>
      <c r="L3" s="22">
        <v>0.81894841269841279</v>
      </c>
      <c r="M3" s="22">
        <v>0.77083333333333337</v>
      </c>
      <c r="O3">
        <f t="shared" ref="O3:P28" si="0">L3-L30</f>
        <v>0.15036075036075047</v>
      </c>
      <c r="P3">
        <f t="shared" si="0"/>
        <v>0.3270089285714286</v>
      </c>
    </row>
    <row r="4" spans="2:16" x14ac:dyDescent="0.25">
      <c r="B4" s="21">
        <v>1</v>
      </c>
      <c r="C4" s="21" t="s">
        <v>80</v>
      </c>
      <c r="D4" s="21">
        <v>0.73737373737373735</v>
      </c>
      <c r="E4" s="21">
        <v>0.41414141414141414</v>
      </c>
      <c r="F4" s="21">
        <v>0.65612599206349209</v>
      </c>
      <c r="J4" s="21">
        <v>1</v>
      </c>
      <c r="K4" s="21" t="s">
        <v>85</v>
      </c>
      <c r="L4" s="22">
        <v>0.69404761904761902</v>
      </c>
      <c r="M4" s="22">
        <v>0.84642857142857142</v>
      </c>
      <c r="O4">
        <f t="shared" si="0"/>
        <v>1.2797619047619002E-2</v>
      </c>
      <c r="P4">
        <f t="shared" si="0"/>
        <v>0.33912907268170422</v>
      </c>
    </row>
    <row r="5" spans="2:16" x14ac:dyDescent="0.25">
      <c r="B5" s="21">
        <v>2</v>
      </c>
      <c r="C5" s="21" t="s">
        <v>80</v>
      </c>
      <c r="D5" s="21">
        <v>0.47222222222222221</v>
      </c>
      <c r="E5" s="21">
        <v>0.65277777777777779</v>
      </c>
      <c r="F5" s="21">
        <v>0.4080492424242424</v>
      </c>
      <c r="J5" s="21">
        <v>2</v>
      </c>
      <c r="K5" s="21" t="s">
        <v>85</v>
      </c>
      <c r="L5" s="22">
        <v>0.48571428571428571</v>
      </c>
      <c r="M5" s="22">
        <v>0.69358766233766234</v>
      </c>
      <c r="O5">
        <f t="shared" si="0"/>
        <v>0.18839285714285714</v>
      </c>
      <c r="P5">
        <f t="shared" si="0"/>
        <v>8.3739177489177474E-2</v>
      </c>
    </row>
    <row r="6" spans="2:16" x14ac:dyDescent="0.25">
      <c r="B6" s="21">
        <v>2</v>
      </c>
      <c r="C6" s="21" t="s">
        <v>80</v>
      </c>
      <c r="D6" s="21">
        <v>0.620253164556962</v>
      </c>
      <c r="E6" s="21">
        <v>0.50632911392405067</v>
      </c>
      <c r="F6" s="21">
        <v>0.55984015984015978</v>
      </c>
      <c r="J6" s="21">
        <v>2</v>
      </c>
      <c r="K6" s="21" t="s">
        <v>85</v>
      </c>
      <c r="L6" s="22">
        <v>0.62881944444444438</v>
      </c>
      <c r="M6" s="22">
        <v>0.70148809523809519</v>
      </c>
      <c r="O6">
        <f t="shared" si="0"/>
        <v>0.15312499999999996</v>
      </c>
      <c r="P6">
        <f t="shared" si="0"/>
        <v>0.18276515151515149</v>
      </c>
    </row>
    <row r="7" spans="2:16" x14ac:dyDescent="0.25">
      <c r="B7" s="21">
        <v>2</v>
      </c>
      <c r="C7" s="21" t="s">
        <v>80</v>
      </c>
      <c r="D7" s="21">
        <v>0.6166666666666667</v>
      </c>
      <c r="E7" s="21">
        <v>0.31666666666666665</v>
      </c>
      <c r="F7" s="21">
        <v>0.66889880952380953</v>
      </c>
      <c r="J7" s="21">
        <v>2</v>
      </c>
      <c r="K7" s="21" t="s">
        <v>85</v>
      </c>
      <c r="L7" s="22">
        <v>0.78749999999999998</v>
      </c>
      <c r="M7" s="22">
        <v>0.49639423076923078</v>
      </c>
      <c r="O7">
        <f t="shared" si="0"/>
        <v>0.32499999999999996</v>
      </c>
      <c r="P7">
        <f t="shared" si="0"/>
        <v>3.7129537129537205E-2</v>
      </c>
    </row>
    <row r="8" spans="2:16" x14ac:dyDescent="0.25">
      <c r="B8" s="21">
        <v>3</v>
      </c>
      <c r="C8" s="21" t="s">
        <v>80</v>
      </c>
      <c r="D8" s="21">
        <v>0.25</v>
      </c>
      <c r="E8" s="21">
        <v>0.58333333333333337</v>
      </c>
      <c r="F8" s="21">
        <v>0.23809523809523808</v>
      </c>
      <c r="J8" s="21">
        <v>3</v>
      </c>
      <c r="K8" s="21" t="s">
        <v>85</v>
      </c>
      <c r="L8" s="22">
        <v>0.70833333333333326</v>
      </c>
      <c r="M8" s="22">
        <v>0.62230725623582772</v>
      </c>
      <c r="O8">
        <f t="shared" si="0"/>
        <v>0.5972222222222221</v>
      </c>
      <c r="P8">
        <f t="shared" si="0"/>
        <v>0.22812286919429781</v>
      </c>
    </row>
    <row r="9" spans="2:16" x14ac:dyDescent="0.25">
      <c r="B9" s="21">
        <v>3</v>
      </c>
      <c r="C9" s="21" t="s">
        <v>80</v>
      </c>
      <c r="D9" s="21">
        <v>0.45714285714285713</v>
      </c>
      <c r="E9" s="21">
        <v>0.54285714285714282</v>
      </c>
      <c r="F9" s="21">
        <v>0.459775641025641</v>
      </c>
      <c r="J9" s="21">
        <v>3</v>
      </c>
      <c r="K9" s="21" t="s">
        <v>85</v>
      </c>
      <c r="L9" s="22">
        <v>0.63265306122448983</v>
      </c>
      <c r="M9" s="22">
        <v>0.53851461038961046</v>
      </c>
      <c r="O9">
        <f t="shared" si="0"/>
        <v>0.48979591836734698</v>
      </c>
      <c r="P9">
        <f t="shared" si="0"/>
        <v>0.21928227001756423</v>
      </c>
    </row>
    <row r="10" spans="2:16" x14ac:dyDescent="0.25">
      <c r="B10" s="21">
        <v>3</v>
      </c>
      <c r="C10" s="21" t="s">
        <v>80</v>
      </c>
      <c r="D10" s="21">
        <v>0.31578947368421051</v>
      </c>
      <c r="E10" s="21">
        <v>0.68421052631578949</v>
      </c>
      <c r="F10" s="21">
        <v>0.24479166666666666</v>
      </c>
      <c r="J10" s="21">
        <v>3</v>
      </c>
      <c r="K10" s="21" t="s">
        <v>85</v>
      </c>
      <c r="L10" s="22">
        <v>0.41666666666666669</v>
      </c>
      <c r="M10" s="22">
        <v>0.54603625541125544</v>
      </c>
      <c r="O10">
        <f t="shared" si="0"/>
        <v>0.26041666666666669</v>
      </c>
      <c r="P10">
        <f t="shared" si="0"/>
        <v>0.10758928571428578</v>
      </c>
    </row>
    <row r="11" spans="2:16" x14ac:dyDescent="0.25">
      <c r="B11" s="21">
        <v>4</v>
      </c>
      <c r="C11" s="21" t="s">
        <v>80</v>
      </c>
      <c r="D11" s="21">
        <v>0.21276595744680851</v>
      </c>
      <c r="E11" s="21">
        <v>0.48936170212765956</v>
      </c>
      <c r="F11" s="21">
        <v>0.35902777777777778</v>
      </c>
      <c r="J11" s="21">
        <v>4</v>
      </c>
      <c r="K11" s="21" t="s">
        <v>85</v>
      </c>
      <c r="L11" s="22">
        <v>0.41666666666666663</v>
      </c>
      <c r="M11" s="22">
        <v>0.36515151515151512</v>
      </c>
      <c r="O11">
        <f t="shared" si="0"/>
        <v>0.14625850340136054</v>
      </c>
      <c r="P11">
        <f t="shared" si="0"/>
        <v>0.12872474747474744</v>
      </c>
    </row>
    <row r="12" spans="2:16" x14ac:dyDescent="0.25">
      <c r="B12" s="21">
        <v>4</v>
      </c>
      <c r="C12" s="21" t="s">
        <v>80</v>
      </c>
      <c r="D12" s="21">
        <v>0.31707317073170732</v>
      </c>
      <c r="E12" s="21">
        <v>0.58536585365853655</v>
      </c>
      <c r="F12" s="21">
        <v>0.35</v>
      </c>
      <c r="J12" s="21">
        <v>4</v>
      </c>
      <c r="K12" s="21" t="s">
        <v>85</v>
      </c>
      <c r="L12" s="22">
        <v>0.61904761904761896</v>
      </c>
      <c r="M12" s="22">
        <v>0.51717171717171717</v>
      </c>
      <c r="O12">
        <f t="shared" si="0"/>
        <v>0.32738095238095233</v>
      </c>
      <c r="P12">
        <f t="shared" si="0"/>
        <v>0.1153093434343434</v>
      </c>
    </row>
    <row r="13" spans="2:16" x14ac:dyDescent="0.25">
      <c r="B13" s="21">
        <v>4</v>
      </c>
      <c r="C13" s="21" t="s">
        <v>80</v>
      </c>
      <c r="D13" s="21">
        <v>0.58181818181818179</v>
      </c>
      <c r="E13" s="21">
        <v>0.49090909090909091</v>
      </c>
      <c r="F13" s="21">
        <v>0.55910790598290605</v>
      </c>
      <c r="J13" s="21">
        <v>4</v>
      </c>
      <c r="K13" s="21" t="s">
        <v>85</v>
      </c>
      <c r="L13" s="22">
        <v>0.58854166666666674</v>
      </c>
      <c r="M13" s="22">
        <v>0.68162878787878789</v>
      </c>
      <c r="O13">
        <f t="shared" si="0"/>
        <v>0.10758928571428578</v>
      </c>
      <c r="P13">
        <f t="shared" si="0"/>
        <v>0.28192640692640691</v>
      </c>
    </row>
    <row r="14" spans="2:16" x14ac:dyDescent="0.25">
      <c r="B14" s="21">
        <v>5</v>
      </c>
      <c r="C14" s="21" t="s">
        <v>80</v>
      </c>
      <c r="D14" s="21">
        <v>0.26415094339622641</v>
      </c>
      <c r="E14" s="21">
        <v>0.660377358490566</v>
      </c>
      <c r="F14" s="21">
        <v>0.30138888888888893</v>
      </c>
      <c r="J14" s="21">
        <v>5</v>
      </c>
      <c r="K14" s="21" t="s">
        <v>85</v>
      </c>
      <c r="L14" s="22">
        <v>0.83333333333333337</v>
      </c>
      <c r="M14" s="22">
        <v>0.87872023809523803</v>
      </c>
      <c r="O14">
        <f t="shared" si="0"/>
        <v>0.58020833333333344</v>
      </c>
      <c r="P14">
        <f t="shared" si="0"/>
        <v>0.40252976190476186</v>
      </c>
    </row>
    <row r="15" spans="2:16" x14ac:dyDescent="0.25">
      <c r="B15" s="21">
        <v>5</v>
      </c>
      <c r="C15" s="21" t="s">
        <v>80</v>
      </c>
      <c r="D15" s="21">
        <v>0.51923076923076927</v>
      </c>
      <c r="E15" s="21">
        <v>0.44230769230769229</v>
      </c>
      <c r="F15" s="21">
        <v>0.54766865079365079</v>
      </c>
      <c r="J15" s="21">
        <v>5</v>
      </c>
      <c r="K15" s="21" t="s">
        <v>85</v>
      </c>
      <c r="L15" s="22">
        <v>0.75</v>
      </c>
      <c r="M15" s="22">
        <v>0.79097222222222219</v>
      </c>
      <c r="O15">
        <f t="shared" si="0"/>
        <v>0.28690476190476194</v>
      </c>
      <c r="P15">
        <f t="shared" si="0"/>
        <v>0.26923250360750361</v>
      </c>
    </row>
    <row r="16" spans="2:16" x14ac:dyDescent="0.25">
      <c r="B16" s="21">
        <v>5</v>
      </c>
      <c r="C16" s="21" t="s">
        <v>80</v>
      </c>
      <c r="D16" s="21">
        <v>0.51282051282051277</v>
      </c>
      <c r="E16" s="21">
        <v>0.51282051282051277</v>
      </c>
      <c r="F16" s="21">
        <v>0.52976190476190477</v>
      </c>
      <c r="J16" s="21">
        <v>5</v>
      </c>
      <c r="K16" s="21" t="s">
        <v>85</v>
      </c>
      <c r="L16" s="22">
        <v>0.76388888888888884</v>
      </c>
      <c r="M16" s="22">
        <v>0.77708333333333335</v>
      </c>
      <c r="O16">
        <f t="shared" si="0"/>
        <v>0.37638888888888883</v>
      </c>
      <c r="P16">
        <f t="shared" si="0"/>
        <v>0.26718524531024535</v>
      </c>
    </row>
    <row r="17" spans="2:16" x14ac:dyDescent="0.25">
      <c r="B17" s="21">
        <v>6</v>
      </c>
      <c r="C17" s="21" t="s">
        <v>80</v>
      </c>
      <c r="D17" s="21">
        <v>0.6</v>
      </c>
      <c r="E17" s="21">
        <v>0.57333333333333336</v>
      </c>
      <c r="F17" s="21">
        <v>0.5018353174603174</v>
      </c>
      <c r="J17" s="21">
        <v>6</v>
      </c>
      <c r="K17" s="21" t="s">
        <v>85</v>
      </c>
      <c r="L17" s="22">
        <v>0.47954545454545455</v>
      </c>
      <c r="M17" s="22">
        <v>0.65030108780108775</v>
      </c>
      <c r="O17">
        <f t="shared" si="0"/>
        <v>1.5151515151515249E-3</v>
      </c>
      <c r="P17">
        <f t="shared" si="0"/>
        <v>0.12331696081696075</v>
      </c>
    </row>
    <row r="18" spans="2:16" x14ac:dyDescent="0.25">
      <c r="B18" s="21">
        <v>6</v>
      </c>
      <c r="C18" s="21" t="s">
        <v>80</v>
      </c>
      <c r="D18" s="21">
        <v>0.44827586206896552</v>
      </c>
      <c r="E18" s="21">
        <v>0.55172413793103448</v>
      </c>
      <c r="F18" s="21">
        <v>0.42638888888888882</v>
      </c>
      <c r="J18" s="21">
        <v>6</v>
      </c>
      <c r="K18" s="21" t="s">
        <v>85</v>
      </c>
      <c r="L18" s="22">
        <v>0.54336734693877553</v>
      </c>
      <c r="M18" s="22">
        <v>0.54642857142857149</v>
      </c>
      <c r="O18">
        <f t="shared" si="0"/>
        <v>0.13190901360544222</v>
      </c>
      <c r="P18">
        <f t="shared" si="0"/>
        <v>0.21205357142857151</v>
      </c>
    </row>
    <row r="19" spans="2:16" x14ac:dyDescent="0.25">
      <c r="B19" s="21">
        <v>6</v>
      </c>
      <c r="C19" s="21" t="s">
        <v>80</v>
      </c>
      <c r="D19" s="21">
        <v>0.5161290322580645</v>
      </c>
      <c r="E19" s="21">
        <v>0.4838709677419355</v>
      </c>
      <c r="F19" s="21">
        <v>0.52916666666666679</v>
      </c>
      <c r="J19" s="21">
        <v>6</v>
      </c>
      <c r="K19" s="21" t="s">
        <v>85</v>
      </c>
      <c r="L19" s="22">
        <v>0.45089285714285721</v>
      </c>
      <c r="M19" s="22">
        <v>0.62617501546072973</v>
      </c>
      <c r="O19">
        <f t="shared" si="0"/>
        <v>-9.0773809523809534E-2</v>
      </c>
      <c r="P19">
        <f t="shared" si="0"/>
        <v>0.24264708505779931</v>
      </c>
    </row>
    <row r="20" spans="2:16" x14ac:dyDescent="0.25">
      <c r="B20" s="21">
        <v>7</v>
      </c>
      <c r="C20" s="21" t="s">
        <v>80</v>
      </c>
      <c r="D20" s="21">
        <v>0.1744186046511628</v>
      </c>
      <c r="E20" s="21">
        <v>0.70930232558139539</v>
      </c>
      <c r="F20" s="21">
        <v>0.17864357864357866</v>
      </c>
      <c r="J20" s="21">
        <v>7</v>
      </c>
      <c r="K20" s="21" t="s">
        <v>85</v>
      </c>
      <c r="L20" s="22">
        <v>0.22222222222222221</v>
      </c>
      <c r="M20" s="22">
        <v>0.30714285714285711</v>
      </c>
      <c r="O20">
        <f t="shared" si="0"/>
        <v>9.5861678004535128E-2</v>
      </c>
      <c r="P20">
        <f t="shared" si="0"/>
        <v>-0.1333333333333333</v>
      </c>
    </row>
    <row r="21" spans="2:16" x14ac:dyDescent="0.25">
      <c r="B21" s="21">
        <v>7</v>
      </c>
      <c r="C21" s="21" t="s">
        <v>80</v>
      </c>
      <c r="D21" s="21">
        <v>0.16455696202531644</v>
      </c>
      <c r="E21" s="21">
        <v>0.73417721518987344</v>
      </c>
      <c r="F21" s="21">
        <v>0.16619994588744588</v>
      </c>
      <c r="J21" s="21">
        <v>7</v>
      </c>
      <c r="K21" s="21" t="s">
        <v>85</v>
      </c>
      <c r="L21" s="22">
        <v>0.16979166666666667</v>
      </c>
      <c r="M21" s="22">
        <v>0.29583333333333334</v>
      </c>
      <c r="O21">
        <f t="shared" si="0"/>
        <v>1.5625000000000028E-2</v>
      </c>
      <c r="P21">
        <f t="shared" si="0"/>
        <v>2.083333333333337E-2</v>
      </c>
    </row>
    <row r="22" spans="2:16" x14ac:dyDescent="0.25">
      <c r="B22" s="21">
        <v>7</v>
      </c>
      <c r="C22" s="21" t="s">
        <v>80</v>
      </c>
      <c r="D22" s="21">
        <v>0.05</v>
      </c>
      <c r="E22" s="21">
        <v>0.77500000000000002</v>
      </c>
      <c r="F22" s="21">
        <v>4.1294642857142856E-2</v>
      </c>
      <c r="J22" s="21">
        <v>7</v>
      </c>
      <c r="K22" s="21" t="s">
        <v>85</v>
      </c>
      <c r="L22" s="22">
        <v>0.25</v>
      </c>
      <c r="M22" s="22">
        <v>0.2611607142857143</v>
      </c>
      <c r="O22">
        <f t="shared" si="0"/>
        <v>0.23958333333333334</v>
      </c>
      <c r="P22">
        <f t="shared" si="0"/>
        <v>9.9039502164502163E-2</v>
      </c>
    </row>
    <row r="23" spans="2:16" x14ac:dyDescent="0.25">
      <c r="B23" s="21">
        <v>8</v>
      </c>
      <c r="C23" s="21" t="s">
        <v>80</v>
      </c>
      <c r="D23" s="21">
        <v>0.60465116279069764</v>
      </c>
      <c r="E23" s="21">
        <v>0.39534883720930231</v>
      </c>
      <c r="F23" s="21">
        <v>0.50331439393939392</v>
      </c>
      <c r="J23" s="21">
        <v>8</v>
      </c>
      <c r="K23" s="21" t="s">
        <v>85</v>
      </c>
      <c r="L23" s="22">
        <v>0.78095238095238095</v>
      </c>
      <c r="M23" s="22">
        <v>0.74409722222222208</v>
      </c>
      <c r="O23">
        <f t="shared" si="0"/>
        <v>0.48928571428571432</v>
      </c>
      <c r="P23">
        <f t="shared" si="0"/>
        <v>0.22367216117216104</v>
      </c>
    </row>
    <row r="24" spans="2:16" x14ac:dyDescent="0.25">
      <c r="B24" s="21">
        <v>8</v>
      </c>
      <c r="C24" s="21" t="s">
        <v>80</v>
      </c>
      <c r="D24" s="21">
        <v>0.77777777777777779</v>
      </c>
      <c r="E24" s="21">
        <v>0.49206349206349204</v>
      </c>
      <c r="F24" s="21">
        <v>0.59292929292929286</v>
      </c>
      <c r="J24" s="21">
        <v>8</v>
      </c>
      <c r="K24" s="21" t="s">
        <v>85</v>
      </c>
      <c r="L24" s="22">
        <v>0.77482993197278915</v>
      </c>
      <c r="M24" s="22">
        <v>0.66669372294372287</v>
      </c>
      <c r="O24">
        <f t="shared" si="0"/>
        <v>0.28222080498866214</v>
      </c>
      <c r="P24">
        <f t="shared" si="0"/>
        <v>0.14964826839826839</v>
      </c>
    </row>
    <row r="25" spans="2:16" x14ac:dyDescent="0.25">
      <c r="B25" s="21">
        <v>8</v>
      </c>
      <c r="C25" s="21" t="s">
        <v>80</v>
      </c>
      <c r="D25" s="21">
        <v>0.63636363636363635</v>
      </c>
      <c r="E25" s="21">
        <v>0.31818181818181818</v>
      </c>
      <c r="F25" s="21">
        <v>0.69553571428571426</v>
      </c>
      <c r="J25" s="21">
        <v>8</v>
      </c>
      <c r="K25" s="21" t="s">
        <v>85</v>
      </c>
      <c r="L25" s="22">
        <v>0.89166666666666661</v>
      </c>
      <c r="M25" s="22">
        <v>0.69239024864024867</v>
      </c>
      <c r="O25">
        <f t="shared" si="0"/>
        <v>0.29374999999999996</v>
      </c>
      <c r="P25">
        <f t="shared" si="0"/>
        <v>6.56201437451438E-2</v>
      </c>
    </row>
    <row r="26" spans="2:16" x14ac:dyDescent="0.25">
      <c r="B26" s="21">
        <v>9</v>
      </c>
      <c r="C26" s="21" t="s">
        <v>80</v>
      </c>
      <c r="D26" s="21">
        <v>0.38461538461538464</v>
      </c>
      <c r="E26" s="21">
        <v>0.57692307692307687</v>
      </c>
      <c r="F26" s="21">
        <v>0.38958333333333334</v>
      </c>
      <c r="J26" s="21">
        <v>9</v>
      </c>
      <c r="K26" s="21" t="s">
        <v>85</v>
      </c>
      <c r="L26" s="22">
        <v>0.45178571428571429</v>
      </c>
      <c r="M26" s="22">
        <v>0.58580794205794207</v>
      </c>
      <c r="O26">
        <f t="shared" si="0"/>
        <v>9.375E-2</v>
      </c>
      <c r="P26">
        <f t="shared" si="0"/>
        <v>0.1720498251748252</v>
      </c>
    </row>
    <row r="27" spans="2:16" x14ac:dyDescent="0.25">
      <c r="B27" s="21">
        <v>9</v>
      </c>
      <c r="C27" s="21" t="s">
        <v>80</v>
      </c>
      <c r="D27" s="21">
        <v>0.25882352941176473</v>
      </c>
      <c r="E27" s="21">
        <v>0.58823529411764708</v>
      </c>
      <c r="F27" s="21">
        <v>0.30034722222222221</v>
      </c>
      <c r="J27" s="21">
        <v>9</v>
      </c>
      <c r="K27" s="21" t="s">
        <v>85</v>
      </c>
      <c r="L27" s="22">
        <v>0.546875</v>
      </c>
      <c r="M27" s="22">
        <v>0.66428571428571437</v>
      </c>
      <c r="O27">
        <f t="shared" si="0"/>
        <v>0.30610119047619044</v>
      </c>
      <c r="P27">
        <f t="shared" si="0"/>
        <v>0.34464285714285725</v>
      </c>
    </row>
    <row r="28" spans="2:16" x14ac:dyDescent="0.25">
      <c r="B28" s="21">
        <v>9</v>
      </c>
      <c r="C28" s="21" t="s">
        <v>80</v>
      </c>
      <c r="D28" s="21">
        <v>0.31372549019607843</v>
      </c>
      <c r="E28" s="21">
        <v>0.58823529411764708</v>
      </c>
      <c r="F28" s="21">
        <v>0.34858856421356421</v>
      </c>
      <c r="J28" s="21">
        <v>9</v>
      </c>
      <c r="K28" s="21" t="s">
        <v>85</v>
      </c>
      <c r="L28" s="22">
        <v>0.48065476190476186</v>
      </c>
      <c r="M28" s="22">
        <v>0.5256802721088436</v>
      </c>
      <c r="O28">
        <f t="shared" si="0"/>
        <v>0.15014880952380949</v>
      </c>
      <c r="P28">
        <f t="shared" si="0"/>
        <v>0.21556122448979598</v>
      </c>
    </row>
    <row r="29" spans="2:16" x14ac:dyDescent="0.25">
      <c r="B29" s="21">
        <v>1</v>
      </c>
      <c r="C29" s="21" t="s">
        <v>81</v>
      </c>
      <c r="D29" s="21">
        <v>1.0344827586206897</v>
      </c>
      <c r="E29" s="21">
        <v>0.65517241379310343</v>
      </c>
      <c r="F29" s="21">
        <v>0.65418956043956045</v>
      </c>
      <c r="J29" s="21">
        <v>1</v>
      </c>
      <c r="K29" s="21" t="s">
        <v>86</v>
      </c>
      <c r="L29" s="22">
        <v>0.57321428571428579</v>
      </c>
      <c r="M29" s="22">
        <v>0.51255341880341887</v>
      </c>
    </row>
    <row r="30" spans="2:16" x14ac:dyDescent="0.25">
      <c r="B30" s="21">
        <v>1</v>
      </c>
      <c r="C30" s="21" t="s">
        <v>81</v>
      </c>
      <c r="D30" s="21">
        <v>0.94</v>
      </c>
      <c r="E30" s="21">
        <v>0.56000000000000005</v>
      </c>
      <c r="F30" s="21">
        <v>0.64169023378582213</v>
      </c>
      <c r="J30" s="21">
        <v>1</v>
      </c>
      <c r="K30" s="21" t="s">
        <v>86</v>
      </c>
      <c r="L30" s="22">
        <v>0.66858766233766231</v>
      </c>
      <c r="M30" s="22">
        <v>0.44382440476190477</v>
      </c>
    </row>
    <row r="31" spans="2:16" x14ac:dyDescent="0.25">
      <c r="B31" s="21">
        <v>1</v>
      </c>
      <c r="C31" s="21" t="s">
        <v>81</v>
      </c>
      <c r="D31" s="21">
        <v>0.95744680851063835</v>
      </c>
      <c r="E31" s="21">
        <v>0.7021276595744681</v>
      </c>
      <c r="F31" s="21">
        <v>0.59834401709401697</v>
      </c>
      <c r="J31" s="21">
        <v>1</v>
      </c>
      <c r="K31" s="21" t="s">
        <v>86</v>
      </c>
      <c r="L31" s="22">
        <v>0.68125000000000002</v>
      </c>
      <c r="M31" s="22">
        <v>0.50729949874686719</v>
      </c>
    </row>
    <row r="32" spans="2:16" x14ac:dyDescent="0.25">
      <c r="B32" s="21">
        <v>2</v>
      </c>
      <c r="C32" s="21" t="s">
        <v>81</v>
      </c>
      <c r="D32" s="21">
        <v>1.0416666666666667</v>
      </c>
      <c r="E32" s="21">
        <v>0.58333333333333337</v>
      </c>
      <c r="F32" s="21">
        <v>0.63978612278244629</v>
      </c>
      <c r="J32" s="21">
        <v>2</v>
      </c>
      <c r="K32" s="21" t="s">
        <v>86</v>
      </c>
      <c r="L32" s="22">
        <v>0.29732142857142857</v>
      </c>
      <c r="M32" s="22">
        <v>0.60984848484848486</v>
      </c>
    </row>
    <row r="33" spans="2:13" x14ac:dyDescent="0.25">
      <c r="B33" s="21">
        <v>2</v>
      </c>
      <c r="C33" s="21" t="s">
        <v>81</v>
      </c>
      <c r="D33" s="21">
        <v>1</v>
      </c>
      <c r="E33" s="21">
        <v>0.671875</v>
      </c>
      <c r="F33" s="21">
        <v>0.59426480382362734</v>
      </c>
      <c r="J33" s="21">
        <v>2</v>
      </c>
      <c r="K33" s="21" t="s">
        <v>86</v>
      </c>
      <c r="L33" s="22">
        <v>0.47569444444444442</v>
      </c>
      <c r="M33" s="22">
        <v>0.5187229437229437</v>
      </c>
    </row>
    <row r="34" spans="2:13" x14ac:dyDescent="0.25">
      <c r="B34" s="21">
        <v>2</v>
      </c>
      <c r="C34" s="21" t="s">
        <v>81</v>
      </c>
      <c r="D34" s="21">
        <v>0.96296296296296291</v>
      </c>
      <c r="E34" s="21">
        <v>0.96296296296296291</v>
      </c>
      <c r="F34" s="21">
        <v>0.49014811617938864</v>
      </c>
      <c r="J34" s="21">
        <v>2</v>
      </c>
      <c r="K34" s="21" t="s">
        <v>86</v>
      </c>
      <c r="L34" s="22">
        <v>0.46250000000000002</v>
      </c>
      <c r="M34" s="22">
        <v>0.45926469363969358</v>
      </c>
    </row>
    <row r="35" spans="2:13" x14ac:dyDescent="0.25">
      <c r="B35" s="21">
        <v>3</v>
      </c>
      <c r="C35" s="21" t="s">
        <v>81</v>
      </c>
      <c r="D35" s="21">
        <v>0.67647058823529416</v>
      </c>
      <c r="E35" s="21">
        <v>0.71568627450980393</v>
      </c>
      <c r="F35" s="21">
        <v>0.49630271689095223</v>
      </c>
      <c r="J35" s="21">
        <v>3</v>
      </c>
      <c r="K35" s="21" t="s">
        <v>86</v>
      </c>
      <c r="L35" s="22">
        <v>0.1111111111111111</v>
      </c>
      <c r="M35" s="22">
        <v>0.39418438704152992</v>
      </c>
    </row>
    <row r="36" spans="2:13" x14ac:dyDescent="0.25">
      <c r="B36" s="21">
        <v>3</v>
      </c>
      <c r="C36" s="21" t="s">
        <v>81</v>
      </c>
      <c r="D36" s="21">
        <v>0.53703703703703709</v>
      </c>
      <c r="E36" s="21">
        <v>0.7407407407407407</v>
      </c>
      <c r="F36" s="21">
        <v>0.41344014219653602</v>
      </c>
      <c r="J36" s="21">
        <v>3</v>
      </c>
      <c r="K36" s="21" t="s">
        <v>86</v>
      </c>
      <c r="L36" s="22">
        <v>0.14285714285714285</v>
      </c>
      <c r="M36" s="22">
        <v>0.31923234037204623</v>
      </c>
    </row>
    <row r="37" spans="2:13" x14ac:dyDescent="0.25">
      <c r="B37" s="21">
        <v>3</v>
      </c>
      <c r="C37" s="21" t="s">
        <v>81</v>
      </c>
      <c r="D37" s="21">
        <v>0.76851851851851849</v>
      </c>
      <c r="E37" s="21">
        <v>0.84259259259259256</v>
      </c>
      <c r="F37" s="21">
        <v>0.47819437318076163</v>
      </c>
      <c r="J37" s="21">
        <v>3</v>
      </c>
      <c r="K37" s="21" t="s">
        <v>86</v>
      </c>
      <c r="L37" s="22">
        <v>0.15625</v>
      </c>
      <c r="M37" s="22">
        <v>0.43844696969696967</v>
      </c>
    </row>
    <row r="38" spans="2:13" x14ac:dyDescent="0.25">
      <c r="B38" s="21">
        <v>4</v>
      </c>
      <c r="C38" s="21" t="s">
        <v>81</v>
      </c>
      <c r="D38" s="21">
        <v>0.40625</v>
      </c>
      <c r="E38" s="21">
        <v>0.97916666666666663</v>
      </c>
      <c r="F38" s="21">
        <v>0.29648115526114754</v>
      </c>
      <c r="J38" s="21">
        <v>4</v>
      </c>
      <c r="K38" s="21" t="s">
        <v>86</v>
      </c>
      <c r="L38" s="22">
        <v>0.27040816326530609</v>
      </c>
      <c r="M38" s="22">
        <v>0.23642676767676768</v>
      </c>
    </row>
    <row r="39" spans="2:13" x14ac:dyDescent="0.25">
      <c r="B39" s="21">
        <v>4</v>
      </c>
      <c r="C39" s="21" t="s">
        <v>81</v>
      </c>
      <c r="D39" s="21">
        <v>0.60576923076923073</v>
      </c>
      <c r="E39" s="21">
        <v>0.81730769230769229</v>
      </c>
      <c r="F39" s="21">
        <v>0.41352244202543131</v>
      </c>
      <c r="J39" s="21">
        <v>4</v>
      </c>
      <c r="K39" s="21" t="s">
        <v>86</v>
      </c>
      <c r="L39" s="22">
        <v>0.29166666666666663</v>
      </c>
      <c r="M39" s="22">
        <v>0.40186237373737377</v>
      </c>
    </row>
    <row r="40" spans="2:13" x14ac:dyDescent="0.25">
      <c r="B40" s="21">
        <v>4</v>
      </c>
      <c r="C40" s="21" t="s">
        <v>81</v>
      </c>
      <c r="D40" s="21">
        <v>0.90109890109890112</v>
      </c>
      <c r="E40" s="21">
        <v>0.86813186813186816</v>
      </c>
      <c r="F40" s="21">
        <v>0.50544970380496701</v>
      </c>
      <c r="J40" s="21">
        <v>4</v>
      </c>
      <c r="K40" s="21" t="s">
        <v>86</v>
      </c>
      <c r="L40" s="22">
        <v>0.48095238095238096</v>
      </c>
      <c r="M40" s="22">
        <v>0.39970238095238098</v>
      </c>
    </row>
    <row r="41" spans="2:13" x14ac:dyDescent="0.25">
      <c r="B41" s="21">
        <v>5</v>
      </c>
      <c r="C41" s="21" t="s">
        <v>81</v>
      </c>
      <c r="D41" s="21">
        <v>0.70526315789473681</v>
      </c>
      <c r="E41" s="21">
        <v>0.35789473684210527</v>
      </c>
      <c r="F41" s="21">
        <v>0.63486678762414062</v>
      </c>
      <c r="J41" s="21">
        <v>5</v>
      </c>
      <c r="K41" s="21" t="s">
        <v>86</v>
      </c>
      <c r="L41" s="22">
        <v>0.25312499999999999</v>
      </c>
      <c r="M41" s="22">
        <v>0.47619047619047616</v>
      </c>
    </row>
    <row r="42" spans="2:13" x14ac:dyDescent="0.25">
      <c r="B42" s="21">
        <v>5</v>
      </c>
      <c r="C42" s="21" t="s">
        <v>81</v>
      </c>
      <c r="D42" s="21">
        <v>0.58947368421052626</v>
      </c>
      <c r="E42" s="21">
        <v>0.42105263157894735</v>
      </c>
      <c r="F42" s="21">
        <v>0.58921425796425797</v>
      </c>
      <c r="J42" s="21">
        <v>5</v>
      </c>
      <c r="K42" s="21" t="s">
        <v>86</v>
      </c>
      <c r="L42" s="22">
        <v>0.46309523809523806</v>
      </c>
      <c r="M42" s="22">
        <v>0.52173971861471857</v>
      </c>
    </row>
    <row r="43" spans="2:13" x14ac:dyDescent="0.25">
      <c r="B43" s="21">
        <v>5</v>
      </c>
      <c r="C43" s="21" t="s">
        <v>81</v>
      </c>
      <c r="D43" s="21">
        <v>0.61682242990654201</v>
      </c>
      <c r="E43" s="21">
        <v>0.44859813084112149</v>
      </c>
      <c r="F43" s="21">
        <v>0.58589015151515145</v>
      </c>
      <c r="J43" s="21">
        <v>5</v>
      </c>
      <c r="K43" s="21" t="s">
        <v>86</v>
      </c>
      <c r="L43" s="22">
        <v>0.38750000000000001</v>
      </c>
      <c r="M43" s="22">
        <v>0.509898088023088</v>
      </c>
    </row>
    <row r="44" spans="2:13" x14ac:dyDescent="0.25">
      <c r="B44" s="21">
        <v>6</v>
      </c>
      <c r="C44" s="21" t="s">
        <v>81</v>
      </c>
      <c r="D44" s="21">
        <v>1.0289855072463767</v>
      </c>
      <c r="E44" s="21">
        <v>0.76811594202898548</v>
      </c>
      <c r="F44" s="21">
        <v>0.58817616959064334</v>
      </c>
      <c r="J44" s="21">
        <v>6</v>
      </c>
      <c r="K44" s="21" t="s">
        <v>86</v>
      </c>
      <c r="L44" s="22">
        <v>0.47803030303030303</v>
      </c>
      <c r="M44" s="22">
        <v>0.526984126984127</v>
      </c>
    </row>
    <row r="45" spans="2:13" x14ac:dyDescent="0.25">
      <c r="B45" s="21">
        <v>6</v>
      </c>
      <c r="C45" s="21" t="s">
        <v>81</v>
      </c>
      <c r="D45" s="21">
        <v>0.61403508771929827</v>
      </c>
      <c r="E45" s="21">
        <v>0.82456140350877194</v>
      </c>
      <c r="F45" s="21">
        <v>0.41544913419913421</v>
      </c>
      <c r="J45" s="21">
        <v>6</v>
      </c>
      <c r="K45" s="21" t="s">
        <v>86</v>
      </c>
      <c r="L45" s="22">
        <v>0.41145833333333331</v>
      </c>
      <c r="M45" s="22">
        <v>0.33437499999999998</v>
      </c>
    </row>
    <row r="46" spans="2:13" x14ac:dyDescent="0.25">
      <c r="B46" s="21">
        <v>6</v>
      </c>
      <c r="C46" s="21" t="s">
        <v>81</v>
      </c>
      <c r="D46" s="21">
        <v>0.65</v>
      </c>
      <c r="E46" s="21">
        <v>0.75</v>
      </c>
      <c r="F46" s="21">
        <v>0.42480419799498748</v>
      </c>
      <c r="J46" s="21">
        <v>6</v>
      </c>
      <c r="K46" s="21" t="s">
        <v>86</v>
      </c>
      <c r="L46" s="22">
        <v>0.54166666666666674</v>
      </c>
      <c r="M46" s="22">
        <v>0.38352793040293043</v>
      </c>
    </row>
    <row r="47" spans="2:13" x14ac:dyDescent="0.25">
      <c r="B47" s="21">
        <v>7</v>
      </c>
      <c r="C47" s="21" t="s">
        <v>81</v>
      </c>
      <c r="D47" s="21">
        <v>0.36956521739130432</v>
      </c>
      <c r="E47" s="21">
        <v>0.69565217391304346</v>
      </c>
      <c r="F47" s="21">
        <v>0.36139455782312918</v>
      </c>
      <c r="J47" s="21">
        <v>7</v>
      </c>
      <c r="K47" s="21" t="s">
        <v>86</v>
      </c>
      <c r="L47" s="22">
        <v>0.12636054421768708</v>
      </c>
      <c r="M47" s="22">
        <v>0.44047619047619041</v>
      </c>
    </row>
    <row r="48" spans="2:13" x14ac:dyDescent="0.25">
      <c r="B48" s="21">
        <v>7</v>
      </c>
      <c r="C48" s="21" t="s">
        <v>81</v>
      </c>
      <c r="D48" s="21">
        <v>0.33823529411764708</v>
      </c>
      <c r="E48" s="21">
        <v>0.86764705882352944</v>
      </c>
      <c r="F48" s="21">
        <v>0.28678977272727274</v>
      </c>
      <c r="J48" s="21">
        <v>7</v>
      </c>
      <c r="K48" s="21" t="s">
        <v>86</v>
      </c>
      <c r="L48" s="22">
        <v>0.15416666666666665</v>
      </c>
      <c r="M48" s="22">
        <v>0.27499999999999997</v>
      </c>
    </row>
    <row r="49" spans="2:13" x14ac:dyDescent="0.25">
      <c r="B49" s="21">
        <v>7</v>
      </c>
      <c r="C49" s="21" t="s">
        <v>81</v>
      </c>
      <c r="D49" s="21">
        <v>0.31818181818181818</v>
      </c>
      <c r="E49" s="21">
        <v>1.0151515151515151</v>
      </c>
      <c r="F49" s="21">
        <v>0.22851800976800976</v>
      </c>
      <c r="J49" s="21">
        <v>7</v>
      </c>
      <c r="K49" s="21" t="s">
        <v>86</v>
      </c>
      <c r="L49" s="22">
        <v>1.0416666666666666E-2</v>
      </c>
      <c r="M49" s="22">
        <v>0.16212121212121214</v>
      </c>
    </row>
    <row r="50" spans="2:13" x14ac:dyDescent="0.25">
      <c r="B50" s="21">
        <v>8</v>
      </c>
      <c r="C50" s="21" t="s">
        <v>81</v>
      </c>
      <c r="D50" s="21">
        <v>0.96116504854368934</v>
      </c>
      <c r="E50" s="21">
        <v>0.57281553398058249</v>
      </c>
      <c r="F50" s="21">
        <v>0.61655791104320523</v>
      </c>
      <c r="J50" s="21">
        <v>8</v>
      </c>
      <c r="K50" s="21" t="s">
        <v>86</v>
      </c>
      <c r="L50" s="22">
        <v>0.29166666666666663</v>
      </c>
      <c r="M50" s="22">
        <v>0.52042506105006103</v>
      </c>
    </row>
    <row r="51" spans="2:13" x14ac:dyDescent="0.25">
      <c r="B51" s="21">
        <v>8</v>
      </c>
      <c r="C51" s="21" t="s">
        <v>81</v>
      </c>
      <c r="D51" s="21">
        <v>0.98780487804878048</v>
      </c>
      <c r="E51" s="21">
        <v>0.67073170731707321</v>
      </c>
      <c r="F51" s="21">
        <v>0.58393363287170497</v>
      </c>
      <c r="J51" s="21">
        <v>8</v>
      </c>
      <c r="K51" s="21" t="s">
        <v>86</v>
      </c>
      <c r="L51" s="22">
        <v>0.49260912698412701</v>
      </c>
      <c r="M51" s="22">
        <v>0.51704545454545447</v>
      </c>
    </row>
    <row r="52" spans="2:13" x14ac:dyDescent="0.25">
      <c r="B52" s="21">
        <v>8</v>
      </c>
      <c r="C52" s="21" t="s">
        <v>81</v>
      </c>
      <c r="D52" s="21">
        <v>0.99038461538461542</v>
      </c>
      <c r="E52" s="21">
        <v>0.5</v>
      </c>
      <c r="F52" s="21">
        <v>0.64647599125857247</v>
      </c>
      <c r="J52" s="21">
        <v>8</v>
      </c>
      <c r="K52" s="21" t="s">
        <v>86</v>
      </c>
      <c r="L52" s="22">
        <v>0.59791666666666665</v>
      </c>
      <c r="M52" s="22">
        <v>0.62677010489510487</v>
      </c>
    </row>
    <row r="53" spans="2:13" x14ac:dyDescent="0.25">
      <c r="B53" s="21">
        <v>9</v>
      </c>
      <c r="C53" s="21" t="s">
        <v>81</v>
      </c>
      <c r="D53" s="21">
        <v>0.73239436619718312</v>
      </c>
      <c r="E53" s="21">
        <v>0.90140845070422537</v>
      </c>
      <c r="F53" s="21">
        <v>0.45951896239725182</v>
      </c>
      <c r="J53" s="21">
        <v>9</v>
      </c>
      <c r="K53" s="21" t="s">
        <v>86</v>
      </c>
      <c r="L53" s="22">
        <v>0.35803571428571429</v>
      </c>
      <c r="M53" s="22">
        <v>0.41375811688311687</v>
      </c>
    </row>
    <row r="54" spans="2:13" x14ac:dyDescent="0.25">
      <c r="B54" s="21">
        <v>9</v>
      </c>
      <c r="C54" s="21" t="s">
        <v>81</v>
      </c>
      <c r="D54" s="21">
        <v>0.7142857142857143</v>
      </c>
      <c r="E54" s="21">
        <v>0.8214285714285714</v>
      </c>
      <c r="F54" s="21">
        <v>0.46799450549450544</v>
      </c>
      <c r="J54" s="21">
        <v>9</v>
      </c>
      <c r="K54" s="21" t="s">
        <v>86</v>
      </c>
      <c r="L54" s="22">
        <v>0.24077380952380953</v>
      </c>
      <c r="M54" s="22">
        <v>0.31964285714285712</v>
      </c>
    </row>
    <row r="55" spans="2:13" x14ac:dyDescent="0.25">
      <c r="B55" s="21">
        <v>9</v>
      </c>
      <c r="C55" s="21" t="s">
        <v>81</v>
      </c>
      <c r="D55" s="21">
        <v>0.5957446808510638</v>
      </c>
      <c r="E55" s="21">
        <v>0.82978723404255317</v>
      </c>
      <c r="F55" s="21">
        <v>0.4150793650793651</v>
      </c>
      <c r="J55" s="21">
        <v>9</v>
      </c>
      <c r="K55" s="21" t="s">
        <v>86</v>
      </c>
      <c r="L55" s="22">
        <v>0.33050595238095237</v>
      </c>
      <c r="M55" s="22">
        <v>0.31011904761904763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32"/>
  <sheetViews>
    <sheetView topLeftCell="A292" zoomScale="55" zoomScaleNormal="55" workbookViewId="0">
      <selection activeCell="Y328" sqref="Y328"/>
    </sheetView>
  </sheetViews>
  <sheetFormatPr defaultRowHeight="15" x14ac:dyDescent="0.25"/>
  <cols>
    <col min="1" max="1" width="14.140625" style="7" bestFit="1" customWidth="1"/>
    <col min="2" max="20" width="9.140625" style="7"/>
    <col min="21" max="21" width="9.140625" style="17"/>
    <col min="22" max="22" width="14.28515625" style="7" bestFit="1" customWidth="1"/>
    <col min="23" max="26" width="9.140625" style="7"/>
    <col min="27" max="27" width="16" style="7" bestFit="1" customWidth="1"/>
    <col min="28" max="28" width="19.140625" style="7" customWidth="1"/>
    <col min="29" max="29" width="19.140625" style="7" bestFit="1" customWidth="1"/>
    <col min="30" max="16384" width="9.140625" style="7"/>
  </cols>
  <sheetData>
    <row r="1" spans="1:24" s="18" customFormat="1" x14ac:dyDescent="0.25">
      <c r="A1" s="18" t="s">
        <v>10</v>
      </c>
      <c r="U1" s="19"/>
    </row>
    <row r="2" spans="1:24" x14ac:dyDescent="0.25">
      <c r="A2" s="7" t="s">
        <v>59</v>
      </c>
      <c r="V2" s="21" t="s">
        <v>59</v>
      </c>
    </row>
    <row r="3" spans="1:24" s="17" customFormat="1" x14ac:dyDescent="0.25">
      <c r="B3" s="17">
        <v>1</v>
      </c>
      <c r="C3" s="17">
        <v>2</v>
      </c>
      <c r="D3" s="17">
        <v>3</v>
      </c>
      <c r="E3" s="17">
        <v>4</v>
      </c>
      <c r="F3" s="17">
        <v>5</v>
      </c>
      <c r="G3" s="17">
        <v>6</v>
      </c>
      <c r="H3" s="17">
        <v>7</v>
      </c>
      <c r="I3" s="17">
        <v>8</v>
      </c>
      <c r="K3" s="17">
        <v>1</v>
      </c>
      <c r="L3" s="17">
        <v>2</v>
      </c>
      <c r="M3" s="17">
        <v>3</v>
      </c>
      <c r="N3" s="17">
        <v>4</v>
      </c>
      <c r="O3" s="17">
        <v>5</v>
      </c>
      <c r="P3" s="17">
        <v>6</v>
      </c>
      <c r="Q3" s="17">
        <v>7</v>
      </c>
      <c r="R3" s="17">
        <v>8</v>
      </c>
      <c r="V3" s="21"/>
    </row>
    <row r="4" spans="1:24" x14ac:dyDescent="0.25">
      <c r="A4" s="7" t="s">
        <v>69</v>
      </c>
      <c r="B4" s="7">
        <v>0</v>
      </c>
      <c r="C4" s="7">
        <v>0</v>
      </c>
      <c r="D4" s="7">
        <v>0</v>
      </c>
      <c r="E4" s="7">
        <v>0</v>
      </c>
      <c r="F4" s="7">
        <v>15</v>
      </c>
      <c r="G4" s="7">
        <v>9</v>
      </c>
      <c r="H4" s="7">
        <v>11</v>
      </c>
      <c r="I4" s="7">
        <v>10</v>
      </c>
      <c r="K4" s="7">
        <f>B4</f>
        <v>0</v>
      </c>
      <c r="L4" s="7">
        <f t="shared" ref="L4:R5" si="0">C4</f>
        <v>0</v>
      </c>
      <c r="M4" s="7">
        <f t="shared" si="0"/>
        <v>0</v>
      </c>
      <c r="N4" s="7">
        <f t="shared" si="0"/>
        <v>0</v>
      </c>
      <c r="O4" s="7">
        <f t="shared" si="0"/>
        <v>15</v>
      </c>
      <c r="P4" s="7">
        <f t="shared" si="0"/>
        <v>9</v>
      </c>
      <c r="Q4" s="7">
        <f t="shared" si="0"/>
        <v>11</v>
      </c>
      <c r="R4" s="7">
        <f t="shared" si="0"/>
        <v>10</v>
      </c>
      <c r="T4" s="7">
        <f>U4</f>
        <v>45</v>
      </c>
      <c r="U4" s="17">
        <f>SUM(K4:R4)</f>
        <v>45</v>
      </c>
      <c r="V4" s="21" t="s">
        <v>69</v>
      </c>
    </row>
    <row r="5" spans="1:24" x14ac:dyDescent="0.25">
      <c r="A5" s="7" t="s">
        <v>62</v>
      </c>
      <c r="B5" s="7">
        <v>0</v>
      </c>
      <c r="C5" s="7">
        <v>0</v>
      </c>
      <c r="D5" s="7">
        <v>0</v>
      </c>
      <c r="E5" s="7">
        <v>0</v>
      </c>
      <c r="F5" s="7">
        <v>12</v>
      </c>
      <c r="G5" s="7">
        <v>5</v>
      </c>
      <c r="H5" s="7">
        <v>7</v>
      </c>
      <c r="I5" s="7">
        <v>8</v>
      </c>
      <c r="K5" s="7">
        <f>B5</f>
        <v>0</v>
      </c>
      <c r="L5" s="7">
        <f t="shared" si="0"/>
        <v>0</v>
      </c>
      <c r="M5" s="7">
        <f t="shared" si="0"/>
        <v>0</v>
      </c>
      <c r="N5" s="7">
        <f t="shared" si="0"/>
        <v>0</v>
      </c>
      <c r="O5" s="7">
        <f t="shared" si="0"/>
        <v>12</v>
      </c>
      <c r="P5" s="7">
        <f t="shared" si="0"/>
        <v>5</v>
      </c>
      <c r="Q5" s="7">
        <f t="shared" si="0"/>
        <v>7</v>
      </c>
      <c r="R5" s="7">
        <f t="shared" si="0"/>
        <v>8</v>
      </c>
      <c r="T5" s="7">
        <f t="shared" ref="T5:T17" si="1">U5</f>
        <v>32</v>
      </c>
      <c r="U5" s="17">
        <f>SUM(K5:R5)</f>
        <v>32</v>
      </c>
      <c r="V5" s="21" t="s">
        <v>62</v>
      </c>
      <c r="W5" s="7">
        <f>U5/U4</f>
        <v>0.71111111111111114</v>
      </c>
      <c r="X5" s="7">
        <f>SUM(B6:I6)/U4</f>
        <v>0.33333333333333331</v>
      </c>
    </row>
    <row r="6" spans="1:24" x14ac:dyDescent="0.25">
      <c r="A6" s="7" t="s">
        <v>63</v>
      </c>
      <c r="B6" s="7">
        <v>0</v>
      </c>
      <c r="C6" s="7">
        <v>0</v>
      </c>
      <c r="D6" s="7">
        <v>0</v>
      </c>
      <c r="E6" s="7">
        <v>0</v>
      </c>
      <c r="F6" s="7">
        <v>4</v>
      </c>
      <c r="G6" s="7">
        <v>4</v>
      </c>
      <c r="H6" s="7">
        <v>4</v>
      </c>
      <c r="I6" s="7">
        <v>3</v>
      </c>
      <c r="K6" s="7" t="e">
        <f>B5/(B5+B6)</f>
        <v>#DIV/0!</v>
      </c>
      <c r="L6" s="7" t="e">
        <f t="shared" ref="L6:R6" si="2">C5/(C5+C6)</f>
        <v>#DIV/0!</v>
      </c>
      <c r="M6" s="7" t="e">
        <f t="shared" si="2"/>
        <v>#DIV/0!</v>
      </c>
      <c r="N6" s="7" t="e">
        <f t="shared" si="2"/>
        <v>#DIV/0!</v>
      </c>
      <c r="O6" s="7">
        <f t="shared" si="2"/>
        <v>0.75</v>
      </c>
      <c r="P6" s="7">
        <f t="shared" si="2"/>
        <v>0.55555555555555558</v>
      </c>
      <c r="Q6" s="7">
        <f t="shared" si="2"/>
        <v>0.63636363636363635</v>
      </c>
      <c r="R6" s="7">
        <f t="shared" si="2"/>
        <v>0.72727272727272729</v>
      </c>
      <c r="T6" s="7">
        <f t="shared" si="1"/>
        <v>0.66729797979797989</v>
      </c>
      <c r="U6" s="17">
        <f t="array" ref="U6">AVERAGE(IF(ISNUMBER(K6:R6),K6:R6))</f>
        <v>0.66729797979797989</v>
      </c>
      <c r="V6" s="21" t="s">
        <v>63</v>
      </c>
      <c r="W6" s="7">
        <f>W5</f>
        <v>0.71111111111111114</v>
      </c>
      <c r="X6" s="7">
        <f>X5</f>
        <v>0.33333333333333331</v>
      </c>
    </row>
    <row r="7" spans="1:24" x14ac:dyDescent="0.25">
      <c r="A7" s="7" t="s">
        <v>68</v>
      </c>
      <c r="B7" s="7">
        <v>0</v>
      </c>
      <c r="C7" s="7">
        <v>0</v>
      </c>
      <c r="D7" s="7">
        <v>0</v>
      </c>
      <c r="E7" s="7">
        <v>0</v>
      </c>
      <c r="F7" s="7">
        <v>10</v>
      </c>
      <c r="G7" s="7">
        <v>5</v>
      </c>
      <c r="H7" s="7">
        <v>4</v>
      </c>
      <c r="I7" s="7">
        <v>1</v>
      </c>
      <c r="V7" s="21" t="s">
        <v>68</v>
      </c>
    </row>
    <row r="8" spans="1:24" x14ac:dyDescent="0.25">
      <c r="A8" s="7" t="s">
        <v>64</v>
      </c>
      <c r="B8" s="7">
        <v>0</v>
      </c>
      <c r="C8" s="7">
        <v>0</v>
      </c>
      <c r="D8" s="7">
        <v>0</v>
      </c>
      <c r="E8" s="7">
        <v>0</v>
      </c>
      <c r="F8" s="7">
        <v>6</v>
      </c>
      <c r="G8" s="7">
        <v>2</v>
      </c>
      <c r="H8" s="7">
        <v>5</v>
      </c>
      <c r="I8" s="7">
        <v>3</v>
      </c>
      <c r="K8" s="7">
        <f>B8</f>
        <v>0</v>
      </c>
      <c r="L8" s="7">
        <f t="shared" ref="L8:R8" si="3">C8</f>
        <v>0</v>
      </c>
      <c r="M8" s="7">
        <f t="shared" si="3"/>
        <v>0</v>
      </c>
      <c r="N8" s="7">
        <f t="shared" si="3"/>
        <v>0</v>
      </c>
      <c r="O8" s="7">
        <f t="shared" si="3"/>
        <v>6</v>
      </c>
      <c r="P8" s="7">
        <f t="shared" si="3"/>
        <v>2</v>
      </c>
      <c r="Q8" s="7">
        <f t="shared" si="3"/>
        <v>5</v>
      </c>
      <c r="R8" s="7">
        <f t="shared" si="3"/>
        <v>3</v>
      </c>
      <c r="T8" s="7">
        <f t="shared" si="1"/>
        <v>16</v>
      </c>
      <c r="U8" s="17">
        <f>SUM(K8:R8)</f>
        <v>16</v>
      </c>
      <c r="V8" s="21" t="s">
        <v>64</v>
      </c>
    </row>
    <row r="9" spans="1:24" x14ac:dyDescent="0.25">
      <c r="A9" s="7" t="s">
        <v>65</v>
      </c>
      <c r="B9" s="7">
        <v>0</v>
      </c>
      <c r="C9" s="7">
        <v>0</v>
      </c>
      <c r="D9" s="7">
        <v>0</v>
      </c>
      <c r="E9" s="7">
        <v>0</v>
      </c>
      <c r="F9" s="7">
        <v>2</v>
      </c>
      <c r="G9" s="7">
        <v>0</v>
      </c>
      <c r="H9" s="7">
        <v>1</v>
      </c>
      <c r="I9" s="7">
        <v>1</v>
      </c>
      <c r="K9" s="7" t="e">
        <f>B8/(B8+B9)</f>
        <v>#DIV/0!</v>
      </c>
      <c r="L9" s="7" t="e">
        <f t="shared" ref="L9:R9" si="4">C8/(C8+C9)</f>
        <v>#DIV/0!</v>
      </c>
      <c r="M9" s="7" t="e">
        <f t="shared" si="4"/>
        <v>#DIV/0!</v>
      </c>
      <c r="N9" s="7" t="e">
        <f t="shared" si="4"/>
        <v>#DIV/0!</v>
      </c>
      <c r="O9" s="7">
        <f t="shared" si="4"/>
        <v>0.75</v>
      </c>
      <c r="P9" s="7">
        <f t="shared" si="4"/>
        <v>1</v>
      </c>
      <c r="Q9" s="7">
        <f t="shared" si="4"/>
        <v>0.83333333333333337</v>
      </c>
      <c r="R9" s="7">
        <f t="shared" si="4"/>
        <v>0.75</v>
      </c>
      <c r="T9" s="7">
        <f t="shared" si="1"/>
        <v>0.83333333333333337</v>
      </c>
      <c r="U9" s="17">
        <f t="array" ref="U9">AVERAGE(IF(ISNUMBER(K9:R9),K9:R9))</f>
        <v>0.83333333333333337</v>
      </c>
      <c r="V9" s="21" t="s">
        <v>65</v>
      </c>
    </row>
    <row r="10" spans="1:24" x14ac:dyDescent="0.25">
      <c r="A10" s="7" t="s">
        <v>66</v>
      </c>
      <c r="B10" s="7">
        <v>0</v>
      </c>
      <c r="C10" s="7">
        <v>0</v>
      </c>
      <c r="D10" s="7">
        <v>0</v>
      </c>
      <c r="E10" s="7">
        <v>0</v>
      </c>
      <c r="F10" s="7">
        <v>6</v>
      </c>
      <c r="G10" s="7">
        <v>3</v>
      </c>
      <c r="H10" s="7">
        <v>2</v>
      </c>
      <c r="I10" s="7">
        <v>5</v>
      </c>
      <c r="K10" s="7">
        <f>B10</f>
        <v>0</v>
      </c>
      <c r="L10" s="7">
        <f t="shared" ref="L10:R10" si="5">C10</f>
        <v>0</v>
      </c>
      <c r="M10" s="7">
        <f t="shared" si="5"/>
        <v>0</v>
      </c>
      <c r="N10" s="7">
        <f t="shared" si="5"/>
        <v>0</v>
      </c>
      <c r="O10" s="7">
        <f t="shared" si="5"/>
        <v>6</v>
      </c>
      <c r="P10" s="7">
        <f t="shared" si="5"/>
        <v>3</v>
      </c>
      <c r="Q10" s="7">
        <f t="shared" si="5"/>
        <v>2</v>
      </c>
      <c r="R10" s="7">
        <f t="shared" si="5"/>
        <v>5</v>
      </c>
      <c r="T10" s="7">
        <f t="shared" si="1"/>
        <v>16</v>
      </c>
      <c r="U10" s="17">
        <f>SUM(K10:R10)</f>
        <v>16</v>
      </c>
      <c r="V10" s="21" t="s">
        <v>66</v>
      </c>
    </row>
    <row r="11" spans="1:24" x14ac:dyDescent="0.25">
      <c r="A11" s="7" t="s">
        <v>67</v>
      </c>
      <c r="B11" s="7">
        <v>0</v>
      </c>
      <c r="C11" s="7">
        <v>0</v>
      </c>
      <c r="D11" s="7">
        <v>0</v>
      </c>
      <c r="E11" s="7">
        <v>0</v>
      </c>
      <c r="F11" s="7">
        <v>2</v>
      </c>
      <c r="G11" s="7">
        <v>4</v>
      </c>
      <c r="H11" s="7">
        <v>3</v>
      </c>
      <c r="I11" s="7">
        <v>2</v>
      </c>
      <c r="K11" s="7" t="e">
        <f>B10/(B10+B11)</f>
        <v>#DIV/0!</v>
      </c>
      <c r="L11" s="7" t="e">
        <f t="shared" ref="L11:R11" si="6">C10/(C10+C11)</f>
        <v>#DIV/0!</v>
      </c>
      <c r="M11" s="7" t="e">
        <f t="shared" si="6"/>
        <v>#DIV/0!</v>
      </c>
      <c r="N11" s="7" t="e">
        <f t="shared" si="6"/>
        <v>#DIV/0!</v>
      </c>
      <c r="O11" s="7">
        <f t="shared" si="6"/>
        <v>0.75</v>
      </c>
      <c r="P11" s="7">
        <f t="shared" si="6"/>
        <v>0.42857142857142855</v>
      </c>
      <c r="Q11" s="7">
        <f t="shared" si="6"/>
        <v>0.4</v>
      </c>
      <c r="R11" s="7">
        <f t="shared" si="6"/>
        <v>0.7142857142857143</v>
      </c>
      <c r="T11" s="7">
        <f t="shared" si="1"/>
        <v>0.57321428571428579</v>
      </c>
      <c r="U11" s="17">
        <f t="array" ref="U11">AVERAGE(IF(ISNUMBER(K11:R11),K11:R11))</f>
        <v>0.57321428571428579</v>
      </c>
      <c r="V11" s="21" t="s">
        <v>67</v>
      </c>
    </row>
    <row r="12" spans="1:24" x14ac:dyDescent="0.25">
      <c r="V12" s="21"/>
    </row>
    <row r="13" spans="1:24" x14ac:dyDescent="0.25">
      <c r="A13" s="7" t="s">
        <v>33</v>
      </c>
      <c r="V13" s="21" t="s">
        <v>33</v>
      </c>
    </row>
    <row r="14" spans="1:24" s="17" customFormat="1" x14ac:dyDescent="0.25">
      <c r="B14" s="17">
        <v>1</v>
      </c>
      <c r="C14" s="17">
        <v>2</v>
      </c>
      <c r="D14" s="17">
        <v>3</v>
      </c>
      <c r="E14" s="17">
        <v>4</v>
      </c>
      <c r="F14" s="17">
        <v>5</v>
      </c>
      <c r="G14" s="17">
        <v>6</v>
      </c>
      <c r="H14" s="17">
        <v>7</v>
      </c>
      <c r="I14" s="17">
        <v>8</v>
      </c>
      <c r="K14" s="17">
        <v>1</v>
      </c>
      <c r="L14" s="17">
        <v>2</v>
      </c>
      <c r="M14" s="17">
        <v>3</v>
      </c>
      <c r="N14" s="17">
        <v>4</v>
      </c>
      <c r="O14" s="17">
        <v>5</v>
      </c>
      <c r="P14" s="17">
        <v>6</v>
      </c>
      <c r="Q14" s="17">
        <v>7</v>
      </c>
      <c r="R14" s="17">
        <v>8</v>
      </c>
      <c r="T14" s="7"/>
      <c r="V14" s="21"/>
    </row>
    <row r="15" spans="1:24" x14ac:dyDescent="0.25">
      <c r="A15" s="7" t="s">
        <v>69</v>
      </c>
      <c r="B15" s="7">
        <v>7</v>
      </c>
      <c r="C15" s="7">
        <v>12</v>
      </c>
      <c r="D15" s="7">
        <v>14</v>
      </c>
      <c r="E15" s="7">
        <v>15</v>
      </c>
      <c r="F15" s="7">
        <v>13</v>
      </c>
      <c r="G15" s="7">
        <v>10</v>
      </c>
      <c r="H15" s="7">
        <v>14</v>
      </c>
      <c r="I15" s="7">
        <v>9</v>
      </c>
      <c r="K15" s="7">
        <f>B15</f>
        <v>7</v>
      </c>
      <c r="L15" s="7">
        <f t="shared" ref="L15:L16" si="7">C15</f>
        <v>12</v>
      </c>
      <c r="M15" s="7">
        <f t="shared" ref="M15:M16" si="8">D15</f>
        <v>14</v>
      </c>
      <c r="N15" s="7">
        <f t="shared" ref="N15:N16" si="9">E15</f>
        <v>15</v>
      </c>
      <c r="O15" s="7">
        <f t="shared" ref="O15:O16" si="10">F15</f>
        <v>13</v>
      </c>
      <c r="P15" s="7">
        <f t="shared" ref="P15:P16" si="11">G15</f>
        <v>10</v>
      </c>
      <c r="Q15" s="7">
        <f t="shared" ref="Q15:Q16" si="12">H15</f>
        <v>14</v>
      </c>
      <c r="R15" s="7">
        <f t="shared" ref="R15:R16" si="13">I15</f>
        <v>9</v>
      </c>
      <c r="T15" s="7">
        <f t="shared" si="1"/>
        <v>94</v>
      </c>
      <c r="U15" s="17">
        <f>SUM(K15:R15)</f>
        <v>94</v>
      </c>
      <c r="V15" s="21" t="s">
        <v>69</v>
      </c>
    </row>
    <row r="16" spans="1:24" x14ac:dyDescent="0.25">
      <c r="A16" s="7" t="s">
        <v>62</v>
      </c>
      <c r="B16" s="7">
        <v>6</v>
      </c>
      <c r="C16" s="7">
        <v>9</v>
      </c>
      <c r="D16" s="7">
        <v>8</v>
      </c>
      <c r="E16" s="7">
        <v>11</v>
      </c>
      <c r="F16" s="7">
        <v>15</v>
      </c>
      <c r="G16" s="7">
        <v>6</v>
      </c>
      <c r="H16" s="7">
        <v>12</v>
      </c>
      <c r="I16" s="7">
        <v>4</v>
      </c>
      <c r="K16" s="7">
        <f>B16</f>
        <v>6</v>
      </c>
      <c r="L16" s="7">
        <f t="shared" si="7"/>
        <v>9</v>
      </c>
      <c r="M16" s="7">
        <f t="shared" si="8"/>
        <v>8</v>
      </c>
      <c r="N16" s="7">
        <f t="shared" si="9"/>
        <v>11</v>
      </c>
      <c r="O16" s="7">
        <f t="shared" si="10"/>
        <v>15</v>
      </c>
      <c r="P16" s="7">
        <f t="shared" si="11"/>
        <v>6</v>
      </c>
      <c r="Q16" s="7">
        <f t="shared" si="12"/>
        <v>12</v>
      </c>
      <c r="R16" s="7">
        <f t="shared" si="13"/>
        <v>4</v>
      </c>
      <c r="T16" s="7">
        <f t="shared" si="1"/>
        <v>71</v>
      </c>
      <c r="U16" s="17">
        <f>SUM(K16:R16)</f>
        <v>71</v>
      </c>
      <c r="V16" s="21" t="s">
        <v>62</v>
      </c>
      <c r="W16" s="7">
        <f>U16/U15</f>
        <v>0.75531914893617025</v>
      </c>
      <c r="X16" s="7">
        <f>SUM(B17:I17)/U15</f>
        <v>0.26595744680851063</v>
      </c>
    </row>
    <row r="17" spans="1:24" x14ac:dyDescent="0.25">
      <c r="A17" s="7" t="s">
        <v>63</v>
      </c>
      <c r="B17" s="7">
        <v>1</v>
      </c>
      <c r="C17" s="7">
        <v>4</v>
      </c>
      <c r="D17" s="7">
        <v>2</v>
      </c>
      <c r="E17" s="7">
        <v>2</v>
      </c>
      <c r="F17" s="7">
        <v>5</v>
      </c>
      <c r="G17" s="7">
        <v>5</v>
      </c>
      <c r="H17" s="7">
        <v>2</v>
      </c>
      <c r="I17" s="7">
        <v>4</v>
      </c>
      <c r="K17" s="7">
        <f>B16/(B16+B17)</f>
        <v>0.8571428571428571</v>
      </c>
      <c r="L17" s="7">
        <f t="shared" ref="L17" si="14">C16/(C16+C17)</f>
        <v>0.69230769230769229</v>
      </c>
      <c r="M17" s="7">
        <f t="shared" ref="M17" si="15">D16/(D16+D17)</f>
        <v>0.8</v>
      </c>
      <c r="N17" s="7">
        <f t="shared" ref="N17" si="16">E16/(E16+E17)</f>
        <v>0.84615384615384615</v>
      </c>
      <c r="O17" s="7">
        <f t="shared" ref="O17" si="17">F16/(F16+F17)</f>
        <v>0.75</v>
      </c>
      <c r="P17" s="7">
        <f t="shared" ref="P17" si="18">G16/(G16+G17)</f>
        <v>0.54545454545454541</v>
      </c>
      <c r="Q17" s="7">
        <f t="shared" ref="Q17" si="19">H16/(H16+H17)</f>
        <v>0.8571428571428571</v>
      </c>
      <c r="R17" s="7">
        <f t="shared" ref="R17" si="20">I16/(I16+I17)</f>
        <v>0.5</v>
      </c>
      <c r="T17" s="7">
        <f t="shared" si="1"/>
        <v>0.73102522477522469</v>
      </c>
      <c r="U17" s="17">
        <f t="array" ref="U17">AVERAGE(IF(ISNUMBER(K17:R17),K17:R17))</f>
        <v>0.73102522477522469</v>
      </c>
      <c r="V17" s="21" t="s">
        <v>63</v>
      </c>
      <c r="W17" s="7">
        <f>W16</f>
        <v>0.75531914893617025</v>
      </c>
      <c r="X17" s="7">
        <f>X16</f>
        <v>0.26595744680851063</v>
      </c>
    </row>
    <row r="18" spans="1:24" x14ac:dyDescent="0.25">
      <c r="A18" s="7" t="s">
        <v>68</v>
      </c>
      <c r="B18" s="7">
        <v>3</v>
      </c>
      <c r="C18" s="7">
        <v>6</v>
      </c>
      <c r="D18" s="7">
        <v>7</v>
      </c>
      <c r="E18" s="7">
        <v>8</v>
      </c>
      <c r="F18" s="7">
        <v>4</v>
      </c>
      <c r="G18" s="7">
        <v>4</v>
      </c>
      <c r="H18" s="7">
        <v>7</v>
      </c>
      <c r="I18" s="7">
        <v>2</v>
      </c>
      <c r="V18" s="21" t="s">
        <v>68</v>
      </c>
    </row>
    <row r="19" spans="1:24" x14ac:dyDescent="0.25">
      <c r="A19" s="7" t="s">
        <v>64</v>
      </c>
      <c r="B19" s="7">
        <v>3</v>
      </c>
      <c r="C19" s="7">
        <v>6</v>
      </c>
      <c r="D19" s="7">
        <v>4</v>
      </c>
      <c r="E19" s="7">
        <v>6</v>
      </c>
      <c r="F19" s="7">
        <v>7</v>
      </c>
      <c r="G19" s="7">
        <v>2</v>
      </c>
      <c r="H19" s="7">
        <v>4</v>
      </c>
      <c r="I19" s="7">
        <v>2</v>
      </c>
      <c r="K19" s="7">
        <f>B19</f>
        <v>3</v>
      </c>
      <c r="L19" s="7">
        <f t="shared" ref="L19" si="21">C19</f>
        <v>6</v>
      </c>
      <c r="M19" s="7">
        <f t="shared" ref="M19" si="22">D19</f>
        <v>4</v>
      </c>
      <c r="N19" s="7">
        <f t="shared" ref="N19" si="23">E19</f>
        <v>6</v>
      </c>
      <c r="O19" s="7">
        <f t="shared" ref="O19" si="24">F19</f>
        <v>7</v>
      </c>
      <c r="P19" s="7">
        <f t="shared" ref="P19" si="25">G19</f>
        <v>2</v>
      </c>
      <c r="Q19" s="7">
        <f t="shared" ref="Q19" si="26">H19</f>
        <v>4</v>
      </c>
      <c r="R19" s="7">
        <f t="shared" ref="R19" si="27">I19</f>
        <v>2</v>
      </c>
      <c r="T19" s="7">
        <f t="shared" ref="T19:T22" si="28">U19</f>
        <v>34</v>
      </c>
      <c r="U19" s="17">
        <f>SUM(K19:R19)</f>
        <v>34</v>
      </c>
      <c r="V19" s="21" t="s">
        <v>64</v>
      </c>
    </row>
    <row r="20" spans="1:24" x14ac:dyDescent="0.25">
      <c r="A20" s="7" t="s">
        <v>65</v>
      </c>
      <c r="B20" s="7">
        <v>0</v>
      </c>
      <c r="C20" s="7">
        <v>2</v>
      </c>
      <c r="D20" s="7">
        <v>0</v>
      </c>
      <c r="E20" s="7">
        <v>1</v>
      </c>
      <c r="F20" s="7">
        <v>2</v>
      </c>
      <c r="G20" s="7">
        <v>2</v>
      </c>
      <c r="H20" s="7">
        <v>0</v>
      </c>
      <c r="I20" s="7">
        <v>1</v>
      </c>
      <c r="K20" s="7">
        <f>B19/(B19+B20)</f>
        <v>1</v>
      </c>
      <c r="L20" s="7">
        <f t="shared" ref="L20" si="29">C19/(C19+C20)</f>
        <v>0.75</v>
      </c>
      <c r="M20" s="7">
        <f t="shared" ref="M20" si="30">D19/(D19+D20)</f>
        <v>1</v>
      </c>
      <c r="N20" s="7">
        <f t="shared" ref="N20" si="31">E19/(E19+E20)</f>
        <v>0.8571428571428571</v>
      </c>
      <c r="O20" s="7">
        <f t="shared" ref="O20" si="32">F19/(F19+F20)</f>
        <v>0.77777777777777779</v>
      </c>
      <c r="P20" s="7">
        <f t="shared" ref="P20" si="33">G19/(G19+G20)</f>
        <v>0.5</v>
      </c>
      <c r="Q20" s="7">
        <f t="shared" ref="Q20" si="34">H19/(H19+H20)</f>
        <v>1</v>
      </c>
      <c r="R20" s="7">
        <f t="shared" ref="R20" si="35">I19/(I19+I20)</f>
        <v>0.66666666666666663</v>
      </c>
      <c r="T20" s="7">
        <f t="shared" si="28"/>
        <v>0.81894841269841279</v>
      </c>
      <c r="U20" s="17">
        <f t="array" ref="U20">AVERAGE(IF(ISNUMBER(K20:R20),K20:R20))</f>
        <v>0.81894841269841279</v>
      </c>
      <c r="V20" s="21" t="s">
        <v>65</v>
      </c>
    </row>
    <row r="21" spans="1:24" x14ac:dyDescent="0.25">
      <c r="A21" s="7" t="s">
        <v>66</v>
      </c>
      <c r="B21" s="7">
        <v>3</v>
      </c>
      <c r="C21" s="7">
        <v>3</v>
      </c>
      <c r="D21" s="7">
        <v>4</v>
      </c>
      <c r="E21" s="7">
        <v>5</v>
      </c>
      <c r="F21" s="7">
        <v>8</v>
      </c>
      <c r="G21" s="7">
        <v>4</v>
      </c>
      <c r="H21" s="7">
        <v>8</v>
      </c>
      <c r="I21" s="7">
        <v>2</v>
      </c>
      <c r="K21" s="7">
        <f>B21</f>
        <v>3</v>
      </c>
      <c r="L21" s="7">
        <f t="shared" ref="L21" si="36">C21</f>
        <v>3</v>
      </c>
      <c r="M21" s="7">
        <f t="shared" ref="M21" si="37">D21</f>
        <v>4</v>
      </c>
      <c r="N21" s="7">
        <f t="shared" ref="N21" si="38">E21</f>
        <v>5</v>
      </c>
      <c r="O21" s="7">
        <f t="shared" ref="O21" si="39">F21</f>
        <v>8</v>
      </c>
      <c r="P21" s="7">
        <f t="shared" ref="P21" si="40">G21</f>
        <v>4</v>
      </c>
      <c r="Q21" s="7">
        <f t="shared" ref="Q21" si="41">H21</f>
        <v>8</v>
      </c>
      <c r="R21" s="7">
        <f t="shared" ref="R21" si="42">I21</f>
        <v>2</v>
      </c>
      <c r="T21" s="7">
        <f t="shared" si="28"/>
        <v>37</v>
      </c>
      <c r="U21" s="17">
        <f>SUM(K21:R21)</f>
        <v>37</v>
      </c>
      <c r="V21" s="21" t="s">
        <v>66</v>
      </c>
    </row>
    <row r="22" spans="1:24" x14ac:dyDescent="0.25">
      <c r="A22" s="7" t="s">
        <v>67</v>
      </c>
      <c r="B22" s="7">
        <v>1</v>
      </c>
      <c r="C22" s="7">
        <v>2</v>
      </c>
      <c r="D22" s="7">
        <v>2</v>
      </c>
      <c r="E22" s="7">
        <v>1</v>
      </c>
      <c r="F22" s="7">
        <v>3</v>
      </c>
      <c r="G22" s="7">
        <v>3</v>
      </c>
      <c r="H22" s="7">
        <v>2</v>
      </c>
      <c r="I22" s="7">
        <v>3</v>
      </c>
      <c r="K22" s="7">
        <f>B21/(B21+B22)</f>
        <v>0.75</v>
      </c>
      <c r="L22" s="7">
        <f t="shared" ref="L22" si="43">C21/(C21+C22)</f>
        <v>0.6</v>
      </c>
      <c r="M22" s="7">
        <f t="shared" ref="M22" si="44">D21/(D21+D22)</f>
        <v>0.66666666666666663</v>
      </c>
      <c r="N22" s="7">
        <f t="shared" ref="N22" si="45">E21/(E21+E22)</f>
        <v>0.83333333333333337</v>
      </c>
      <c r="O22" s="7">
        <f t="shared" ref="O22" si="46">F21/(F21+F22)</f>
        <v>0.72727272727272729</v>
      </c>
      <c r="P22" s="7">
        <f t="shared" ref="P22" si="47">G21/(G21+G22)</f>
        <v>0.5714285714285714</v>
      </c>
      <c r="Q22" s="7">
        <f t="shared" ref="Q22" si="48">H21/(H21+H22)</f>
        <v>0.8</v>
      </c>
      <c r="R22" s="7">
        <f t="shared" ref="R22" si="49">I21/(I21+I22)</f>
        <v>0.4</v>
      </c>
      <c r="T22" s="7">
        <f t="shared" si="28"/>
        <v>0.66858766233766231</v>
      </c>
      <c r="U22" s="17">
        <f t="array" ref="U22">AVERAGE(IF(ISNUMBER(K22:R22),K22:R22))</f>
        <v>0.66858766233766231</v>
      </c>
      <c r="V22" s="21" t="s">
        <v>67</v>
      </c>
    </row>
    <row r="23" spans="1:24" x14ac:dyDescent="0.25">
      <c r="V23" s="21"/>
    </row>
    <row r="24" spans="1:24" x14ac:dyDescent="0.25">
      <c r="A24" s="7" t="s">
        <v>34</v>
      </c>
      <c r="V24" s="21" t="s">
        <v>34</v>
      </c>
    </row>
    <row r="25" spans="1:24" s="17" customFormat="1" x14ac:dyDescent="0.25">
      <c r="B25" s="17">
        <v>1</v>
      </c>
      <c r="C25" s="17">
        <v>2</v>
      </c>
      <c r="D25" s="17">
        <v>3</v>
      </c>
      <c r="E25" s="17">
        <v>4</v>
      </c>
      <c r="F25" s="17">
        <v>5</v>
      </c>
      <c r="G25" s="17">
        <v>6</v>
      </c>
      <c r="H25" s="17">
        <v>7</v>
      </c>
      <c r="I25" s="17">
        <v>8</v>
      </c>
      <c r="K25" s="17">
        <v>1</v>
      </c>
      <c r="L25" s="17">
        <v>2</v>
      </c>
      <c r="M25" s="17">
        <v>3</v>
      </c>
      <c r="N25" s="17">
        <v>4</v>
      </c>
      <c r="O25" s="17">
        <v>5</v>
      </c>
      <c r="P25" s="17">
        <v>6</v>
      </c>
      <c r="Q25" s="17">
        <v>7</v>
      </c>
      <c r="R25" s="17">
        <v>8</v>
      </c>
      <c r="V25" s="21"/>
    </row>
    <row r="26" spans="1:24" x14ac:dyDescent="0.25">
      <c r="A26" s="7" t="s">
        <v>69</v>
      </c>
      <c r="B26" s="7">
        <v>10</v>
      </c>
      <c r="C26" s="7">
        <v>12</v>
      </c>
      <c r="D26" s="7">
        <v>15</v>
      </c>
      <c r="E26" s="7">
        <v>15</v>
      </c>
      <c r="F26" s="7">
        <v>11</v>
      </c>
      <c r="G26" s="7">
        <v>10</v>
      </c>
      <c r="H26" s="7">
        <v>14</v>
      </c>
      <c r="I26" s="7">
        <v>12</v>
      </c>
      <c r="K26" s="7">
        <f>B26</f>
        <v>10</v>
      </c>
      <c r="L26" s="7">
        <f t="shared" ref="L26:L27" si="50">C26</f>
        <v>12</v>
      </c>
      <c r="M26" s="7">
        <f t="shared" ref="M26:M27" si="51">D26</f>
        <v>15</v>
      </c>
      <c r="N26" s="7">
        <f t="shared" ref="N26:N27" si="52">E26</f>
        <v>15</v>
      </c>
      <c r="O26" s="7">
        <f t="shared" ref="O26:O27" si="53">F26</f>
        <v>11</v>
      </c>
      <c r="P26" s="7">
        <f t="shared" ref="P26:P27" si="54">G26</f>
        <v>10</v>
      </c>
      <c r="Q26" s="7">
        <f t="shared" ref="Q26:Q27" si="55">H26</f>
        <v>14</v>
      </c>
      <c r="R26" s="7">
        <f t="shared" ref="R26:R27" si="56">I26</f>
        <v>12</v>
      </c>
      <c r="T26" s="7">
        <f>U26</f>
        <v>99</v>
      </c>
      <c r="U26" s="17">
        <f>SUM(K26:R26)</f>
        <v>99</v>
      </c>
      <c r="V26" s="21" t="s">
        <v>69</v>
      </c>
    </row>
    <row r="27" spans="1:24" x14ac:dyDescent="0.25">
      <c r="A27" s="7" t="s">
        <v>62</v>
      </c>
      <c r="B27" s="7">
        <v>5</v>
      </c>
      <c r="C27" s="7">
        <v>11</v>
      </c>
      <c r="D27" s="7">
        <v>6</v>
      </c>
      <c r="E27" s="7">
        <v>12</v>
      </c>
      <c r="F27" s="7">
        <v>8</v>
      </c>
      <c r="G27" s="7">
        <v>8</v>
      </c>
      <c r="H27" s="7">
        <v>13</v>
      </c>
      <c r="I27" s="7">
        <v>10</v>
      </c>
      <c r="K27" s="7">
        <f>B27</f>
        <v>5</v>
      </c>
      <c r="L27" s="7">
        <f t="shared" si="50"/>
        <v>11</v>
      </c>
      <c r="M27" s="7">
        <f t="shared" si="51"/>
        <v>6</v>
      </c>
      <c r="N27" s="7">
        <f t="shared" si="52"/>
        <v>12</v>
      </c>
      <c r="O27" s="7">
        <f t="shared" si="53"/>
        <v>8</v>
      </c>
      <c r="P27" s="7">
        <f t="shared" si="54"/>
        <v>8</v>
      </c>
      <c r="Q27" s="7">
        <f t="shared" si="55"/>
        <v>13</v>
      </c>
      <c r="R27" s="7">
        <f t="shared" si="56"/>
        <v>10</v>
      </c>
      <c r="T27" s="7">
        <f t="shared" ref="T27:T28" si="57">U27</f>
        <v>73</v>
      </c>
      <c r="U27" s="17">
        <f>SUM(K27:R27)</f>
        <v>73</v>
      </c>
      <c r="V27" s="21" t="s">
        <v>62</v>
      </c>
      <c r="W27" s="7">
        <f>U27/U26</f>
        <v>0.73737373737373735</v>
      </c>
      <c r="X27" s="7">
        <f>SUM(B28:I28)/U26</f>
        <v>0.41414141414141414</v>
      </c>
    </row>
    <row r="28" spans="1:24" x14ac:dyDescent="0.25">
      <c r="A28" s="7" t="s">
        <v>63</v>
      </c>
      <c r="B28" s="7">
        <v>12</v>
      </c>
      <c r="C28" s="7">
        <v>3</v>
      </c>
      <c r="D28" s="7">
        <v>8</v>
      </c>
      <c r="E28" s="7">
        <v>5</v>
      </c>
      <c r="F28" s="7">
        <v>1</v>
      </c>
      <c r="G28" s="7">
        <v>4</v>
      </c>
      <c r="H28" s="7">
        <v>3</v>
      </c>
      <c r="I28" s="7">
        <v>5</v>
      </c>
      <c r="K28" s="7">
        <f>B27/(B27+B28)</f>
        <v>0.29411764705882354</v>
      </c>
      <c r="L28" s="7">
        <f t="shared" ref="L28" si="58">C27/(C27+C28)</f>
        <v>0.7857142857142857</v>
      </c>
      <c r="M28" s="7">
        <f t="shared" ref="M28" si="59">D27/(D27+D28)</f>
        <v>0.42857142857142855</v>
      </c>
      <c r="N28" s="7">
        <f t="shared" ref="N28" si="60">E27/(E27+E28)</f>
        <v>0.70588235294117652</v>
      </c>
      <c r="O28" s="7">
        <f t="shared" ref="O28" si="61">F27/(F27+F28)</f>
        <v>0.88888888888888884</v>
      </c>
      <c r="P28" s="7">
        <f t="shared" ref="P28" si="62">G27/(G27+G28)</f>
        <v>0.66666666666666663</v>
      </c>
      <c r="Q28" s="7">
        <f t="shared" ref="Q28" si="63">H27/(H27+H28)</f>
        <v>0.8125</v>
      </c>
      <c r="R28" s="7">
        <f t="shared" ref="R28" si="64">I27/(I27+I28)</f>
        <v>0.66666666666666663</v>
      </c>
      <c r="T28" s="7">
        <f t="shared" si="57"/>
        <v>0.65612599206349209</v>
      </c>
      <c r="U28" s="17">
        <f t="array" ref="U28">AVERAGE(IF(ISNUMBER(K28:R28),K28:R28))</f>
        <v>0.65612599206349209</v>
      </c>
      <c r="V28" s="21" t="s">
        <v>63</v>
      </c>
      <c r="W28" s="7">
        <f>W27</f>
        <v>0.73737373737373735</v>
      </c>
      <c r="X28" s="7">
        <f>X27</f>
        <v>0.41414141414141414</v>
      </c>
    </row>
    <row r="29" spans="1:24" x14ac:dyDescent="0.25">
      <c r="A29" s="7" t="s">
        <v>68</v>
      </c>
      <c r="B29" s="7">
        <v>6</v>
      </c>
      <c r="C29" s="7">
        <v>3</v>
      </c>
      <c r="D29" s="7">
        <v>9</v>
      </c>
      <c r="E29" s="7">
        <v>6</v>
      </c>
      <c r="F29" s="7">
        <v>3</v>
      </c>
      <c r="G29" s="7">
        <v>6</v>
      </c>
      <c r="H29" s="7">
        <v>7</v>
      </c>
      <c r="I29" s="7">
        <v>7</v>
      </c>
      <c r="V29" s="21" t="s">
        <v>68</v>
      </c>
    </row>
    <row r="30" spans="1:24" x14ac:dyDescent="0.25">
      <c r="A30" s="7" t="s">
        <v>64</v>
      </c>
      <c r="B30" s="7">
        <v>1</v>
      </c>
      <c r="C30" s="7">
        <v>4</v>
      </c>
      <c r="D30" s="7">
        <v>2</v>
      </c>
      <c r="E30" s="7">
        <v>3</v>
      </c>
      <c r="F30" s="7">
        <v>5</v>
      </c>
      <c r="G30" s="7">
        <v>4</v>
      </c>
      <c r="H30" s="7">
        <v>4</v>
      </c>
      <c r="I30" s="7">
        <v>5</v>
      </c>
      <c r="K30" s="7">
        <f>B30</f>
        <v>1</v>
      </c>
      <c r="L30" s="7">
        <f t="shared" ref="L30" si="65">C30</f>
        <v>4</v>
      </c>
      <c r="M30" s="7">
        <f t="shared" ref="M30" si="66">D30</f>
        <v>2</v>
      </c>
      <c r="N30" s="7">
        <f t="shared" ref="N30" si="67">E30</f>
        <v>3</v>
      </c>
      <c r="O30" s="7">
        <f t="shared" ref="O30" si="68">F30</f>
        <v>5</v>
      </c>
      <c r="P30" s="7">
        <f t="shared" ref="P30" si="69">G30</f>
        <v>4</v>
      </c>
      <c r="Q30" s="7">
        <f t="shared" ref="Q30" si="70">H30</f>
        <v>4</v>
      </c>
      <c r="R30" s="7">
        <f t="shared" ref="R30" si="71">I30</f>
        <v>5</v>
      </c>
      <c r="T30" s="7">
        <f t="shared" ref="T30:T33" si="72">U30</f>
        <v>28</v>
      </c>
      <c r="U30" s="17">
        <f>SUM(K30:R30)</f>
        <v>28</v>
      </c>
      <c r="V30" s="21" t="s">
        <v>64</v>
      </c>
    </row>
    <row r="31" spans="1:24" x14ac:dyDescent="0.25">
      <c r="A31" s="7" t="s">
        <v>65</v>
      </c>
      <c r="B31" s="7">
        <v>0</v>
      </c>
      <c r="C31" s="7">
        <v>2</v>
      </c>
      <c r="D31" s="7">
        <v>4</v>
      </c>
      <c r="E31" s="7">
        <v>2</v>
      </c>
      <c r="F31" s="7">
        <v>0</v>
      </c>
      <c r="G31" s="7">
        <v>3</v>
      </c>
      <c r="H31" s="7">
        <v>2</v>
      </c>
      <c r="I31" s="7">
        <v>2</v>
      </c>
      <c r="K31" s="7">
        <f>B30/(B30+B31)</f>
        <v>1</v>
      </c>
      <c r="L31" s="7">
        <f t="shared" ref="L31" si="73">C30/(C30+C31)</f>
        <v>0.66666666666666663</v>
      </c>
      <c r="M31" s="7">
        <f t="shared" ref="M31" si="74">D30/(D30+D31)</f>
        <v>0.33333333333333331</v>
      </c>
      <c r="N31" s="7">
        <f t="shared" ref="N31" si="75">E30/(E30+E31)</f>
        <v>0.6</v>
      </c>
      <c r="O31" s="7">
        <f t="shared" ref="O31" si="76">F30/(F30+F31)</f>
        <v>1</v>
      </c>
      <c r="P31" s="7">
        <f t="shared" ref="P31" si="77">G30/(G30+G31)</f>
        <v>0.5714285714285714</v>
      </c>
      <c r="Q31" s="7">
        <f t="shared" ref="Q31" si="78">H30/(H30+H31)</f>
        <v>0.66666666666666663</v>
      </c>
      <c r="R31" s="7">
        <f t="shared" ref="R31" si="79">I30/(I30+I31)</f>
        <v>0.7142857142857143</v>
      </c>
      <c r="T31" s="7">
        <f t="shared" si="72"/>
        <v>0.69404761904761902</v>
      </c>
      <c r="U31" s="17">
        <f t="array" ref="U31">AVERAGE(IF(ISNUMBER(K31:R31),K31:R31))</f>
        <v>0.69404761904761902</v>
      </c>
      <c r="V31" s="21" t="s">
        <v>65</v>
      </c>
    </row>
    <row r="32" spans="1:24" x14ac:dyDescent="0.25">
      <c r="A32" s="7" t="s">
        <v>66</v>
      </c>
      <c r="B32" s="7">
        <v>4</v>
      </c>
      <c r="C32" s="7">
        <v>7</v>
      </c>
      <c r="D32" s="7">
        <v>4</v>
      </c>
      <c r="E32" s="7">
        <v>9</v>
      </c>
      <c r="F32" s="7">
        <v>3</v>
      </c>
      <c r="G32" s="7">
        <v>4</v>
      </c>
      <c r="H32" s="7">
        <v>9</v>
      </c>
      <c r="I32" s="7">
        <v>5</v>
      </c>
      <c r="K32" s="7">
        <f>B32</f>
        <v>4</v>
      </c>
      <c r="L32" s="7">
        <f t="shared" ref="L32" si="80">C32</f>
        <v>7</v>
      </c>
      <c r="M32" s="7">
        <f t="shared" ref="M32" si="81">D32</f>
        <v>4</v>
      </c>
      <c r="N32" s="7">
        <f t="shared" ref="N32" si="82">E32</f>
        <v>9</v>
      </c>
      <c r="O32" s="7">
        <f t="shared" ref="O32" si="83">F32</f>
        <v>3</v>
      </c>
      <c r="P32" s="7">
        <f t="shared" ref="P32" si="84">G32</f>
        <v>4</v>
      </c>
      <c r="Q32" s="7">
        <f t="shared" ref="Q32" si="85">H32</f>
        <v>9</v>
      </c>
      <c r="R32" s="7">
        <f t="shared" ref="R32" si="86">I32</f>
        <v>5</v>
      </c>
      <c r="T32" s="7">
        <f t="shared" si="72"/>
        <v>45</v>
      </c>
      <c r="U32" s="17">
        <f>SUM(K32:R32)</f>
        <v>45</v>
      </c>
      <c r="V32" s="21" t="s">
        <v>66</v>
      </c>
    </row>
    <row r="33" spans="1:24" x14ac:dyDescent="0.25">
      <c r="A33" s="7" t="s">
        <v>67</v>
      </c>
      <c r="B33" s="7">
        <v>12</v>
      </c>
      <c r="C33" s="7">
        <v>1</v>
      </c>
      <c r="D33" s="7">
        <v>4</v>
      </c>
      <c r="E33" s="7">
        <v>3</v>
      </c>
      <c r="F33" s="7">
        <v>1</v>
      </c>
      <c r="G33" s="7">
        <v>1</v>
      </c>
      <c r="H33" s="7">
        <v>1</v>
      </c>
      <c r="I33" s="7">
        <v>3</v>
      </c>
      <c r="K33" s="7">
        <f>B32/(B32+B33)</f>
        <v>0.25</v>
      </c>
      <c r="L33" s="7">
        <f t="shared" ref="L33" si="87">C32/(C32+C33)</f>
        <v>0.875</v>
      </c>
      <c r="M33" s="7">
        <f t="shared" ref="M33" si="88">D32/(D32+D33)</f>
        <v>0.5</v>
      </c>
      <c r="N33" s="7">
        <f t="shared" ref="N33" si="89">E32/(E32+E33)</f>
        <v>0.75</v>
      </c>
      <c r="O33" s="7">
        <f t="shared" ref="O33" si="90">F32/(F32+F33)</f>
        <v>0.75</v>
      </c>
      <c r="P33" s="7">
        <f t="shared" ref="P33" si="91">G32/(G32+G33)</f>
        <v>0.8</v>
      </c>
      <c r="Q33" s="7">
        <f t="shared" ref="Q33" si="92">H32/(H32+H33)</f>
        <v>0.9</v>
      </c>
      <c r="R33" s="7">
        <f t="shared" ref="R33" si="93">I32/(I32+I33)</f>
        <v>0.625</v>
      </c>
      <c r="T33" s="7">
        <f t="shared" si="72"/>
        <v>0.68125000000000002</v>
      </c>
      <c r="U33" s="17">
        <f t="array" ref="U33">AVERAGE(IF(ISNUMBER(K33:R33),K33:R33))</f>
        <v>0.68125000000000002</v>
      </c>
      <c r="V33" s="21" t="s">
        <v>67</v>
      </c>
    </row>
    <row r="35" spans="1:24" s="18" customFormat="1" x14ac:dyDescent="0.25">
      <c r="A35" s="18" t="s">
        <v>12</v>
      </c>
      <c r="U35" s="19"/>
    </row>
    <row r="36" spans="1:24" x14ac:dyDescent="0.25">
      <c r="A36" s="7" t="s">
        <v>59</v>
      </c>
      <c r="V36" s="21" t="s">
        <v>59</v>
      </c>
    </row>
    <row r="37" spans="1:24" s="17" customFormat="1" x14ac:dyDescent="0.25">
      <c r="B37" s="17">
        <v>1</v>
      </c>
      <c r="C37" s="17">
        <v>2</v>
      </c>
      <c r="D37" s="17">
        <v>3</v>
      </c>
      <c r="E37" s="17">
        <v>4</v>
      </c>
      <c r="F37" s="17">
        <v>5</v>
      </c>
      <c r="G37" s="17">
        <v>6</v>
      </c>
      <c r="H37" s="17">
        <v>7</v>
      </c>
      <c r="I37" s="17">
        <v>8</v>
      </c>
      <c r="K37" s="17">
        <v>1</v>
      </c>
      <c r="L37" s="17">
        <v>2</v>
      </c>
      <c r="M37" s="17">
        <v>3</v>
      </c>
      <c r="N37" s="17">
        <v>4</v>
      </c>
      <c r="O37" s="17">
        <v>5</v>
      </c>
      <c r="P37" s="17">
        <v>6</v>
      </c>
      <c r="Q37" s="17">
        <v>7</v>
      </c>
      <c r="R37" s="17">
        <v>8</v>
      </c>
      <c r="V37" s="21"/>
    </row>
    <row r="38" spans="1:24" x14ac:dyDescent="0.25">
      <c r="A38" s="7" t="s">
        <v>69</v>
      </c>
      <c r="B38" s="7">
        <v>6</v>
      </c>
      <c r="C38" s="7">
        <v>9</v>
      </c>
      <c r="D38" s="7">
        <v>9</v>
      </c>
      <c r="E38" s="7">
        <v>8</v>
      </c>
      <c r="F38" s="7">
        <v>9</v>
      </c>
      <c r="G38" s="7">
        <v>8</v>
      </c>
      <c r="H38" s="7">
        <v>11</v>
      </c>
      <c r="I38" s="7">
        <v>12</v>
      </c>
      <c r="K38" s="7">
        <f>B38</f>
        <v>6</v>
      </c>
      <c r="L38" s="7">
        <f t="shared" ref="L38:L39" si="94">C38</f>
        <v>9</v>
      </c>
      <c r="M38" s="7">
        <f t="shared" ref="M38:M39" si="95">D38</f>
        <v>9</v>
      </c>
      <c r="N38" s="7">
        <f t="shared" ref="N38:N39" si="96">E38</f>
        <v>8</v>
      </c>
      <c r="O38" s="7">
        <f t="shared" ref="O38:O39" si="97">F38</f>
        <v>9</v>
      </c>
      <c r="P38" s="7">
        <f t="shared" ref="P38:P39" si="98">G38</f>
        <v>8</v>
      </c>
      <c r="Q38" s="7">
        <f t="shared" ref="Q38:Q39" si="99">H38</f>
        <v>11</v>
      </c>
      <c r="R38" s="7">
        <f t="shared" ref="R38:R39" si="100">I38</f>
        <v>12</v>
      </c>
      <c r="T38" s="7">
        <f>U38</f>
        <v>72</v>
      </c>
      <c r="U38" s="17">
        <f>SUM(K38:R38)</f>
        <v>72</v>
      </c>
      <c r="V38" s="21" t="s">
        <v>69</v>
      </c>
    </row>
    <row r="39" spans="1:24" x14ac:dyDescent="0.25">
      <c r="A39" s="7" t="s">
        <v>62</v>
      </c>
      <c r="B39" s="7">
        <v>3</v>
      </c>
      <c r="C39" s="7">
        <v>4</v>
      </c>
      <c r="D39" s="7">
        <v>2</v>
      </c>
      <c r="E39" s="7">
        <v>2</v>
      </c>
      <c r="F39" s="7">
        <v>3</v>
      </c>
      <c r="G39" s="7">
        <v>6</v>
      </c>
      <c r="H39" s="7">
        <v>8</v>
      </c>
      <c r="I39" s="7">
        <v>6</v>
      </c>
      <c r="K39" s="7">
        <f>B39</f>
        <v>3</v>
      </c>
      <c r="L39" s="7">
        <f t="shared" si="94"/>
        <v>4</v>
      </c>
      <c r="M39" s="7">
        <f t="shared" si="95"/>
        <v>2</v>
      </c>
      <c r="N39" s="7">
        <f t="shared" si="96"/>
        <v>2</v>
      </c>
      <c r="O39" s="7">
        <f t="shared" si="97"/>
        <v>3</v>
      </c>
      <c r="P39" s="7">
        <f t="shared" si="98"/>
        <v>6</v>
      </c>
      <c r="Q39" s="7">
        <f t="shared" si="99"/>
        <v>8</v>
      </c>
      <c r="R39" s="7">
        <f t="shared" si="100"/>
        <v>6</v>
      </c>
      <c r="T39" s="7">
        <f t="shared" ref="T39:T51" si="101">U39</f>
        <v>34</v>
      </c>
      <c r="U39" s="17">
        <f>SUM(K39:R39)</f>
        <v>34</v>
      </c>
      <c r="V39" s="21" t="s">
        <v>62</v>
      </c>
      <c r="W39" s="7">
        <f>U39/U38</f>
        <v>0.47222222222222221</v>
      </c>
      <c r="X39" s="7">
        <f>SUM(B40:I40)/U38</f>
        <v>0.65277777777777779</v>
      </c>
    </row>
    <row r="40" spans="1:24" x14ac:dyDescent="0.25">
      <c r="A40" s="7" t="s">
        <v>63</v>
      </c>
      <c r="B40" s="7">
        <v>5</v>
      </c>
      <c r="C40" s="7">
        <v>5</v>
      </c>
      <c r="D40" s="7">
        <v>6</v>
      </c>
      <c r="E40" s="7">
        <v>7</v>
      </c>
      <c r="F40" s="7">
        <v>7</v>
      </c>
      <c r="G40" s="7">
        <v>5</v>
      </c>
      <c r="H40" s="7">
        <v>3</v>
      </c>
      <c r="I40" s="7">
        <v>9</v>
      </c>
      <c r="K40" s="7">
        <f>B39/(B39+B40)</f>
        <v>0.375</v>
      </c>
      <c r="L40" s="7">
        <f t="shared" ref="L40" si="102">C39/(C39+C40)</f>
        <v>0.44444444444444442</v>
      </c>
      <c r="M40" s="7">
        <f t="shared" ref="M40" si="103">D39/(D39+D40)</f>
        <v>0.25</v>
      </c>
      <c r="N40" s="7">
        <f t="shared" ref="N40" si="104">E39/(E39+E40)</f>
        <v>0.22222222222222221</v>
      </c>
      <c r="O40" s="7">
        <f t="shared" ref="O40" si="105">F39/(F39+F40)</f>
        <v>0.3</v>
      </c>
      <c r="P40" s="7">
        <f t="shared" ref="P40" si="106">G39/(G39+G40)</f>
        <v>0.54545454545454541</v>
      </c>
      <c r="Q40" s="7">
        <f t="shared" ref="Q40" si="107">H39/(H39+H40)</f>
        <v>0.72727272727272729</v>
      </c>
      <c r="R40" s="7">
        <f t="shared" ref="R40" si="108">I39/(I39+I40)</f>
        <v>0.4</v>
      </c>
      <c r="T40" s="7">
        <f t="shared" si="101"/>
        <v>0.4080492424242424</v>
      </c>
      <c r="U40" s="17">
        <f t="array" ref="U40">AVERAGE(IF(ISNUMBER(K40:R40),K40:R40))</f>
        <v>0.4080492424242424</v>
      </c>
      <c r="V40" s="21" t="s">
        <v>63</v>
      </c>
      <c r="W40" s="7">
        <f>W39</f>
        <v>0.47222222222222221</v>
      </c>
      <c r="X40" s="7">
        <f>X39</f>
        <v>0.65277777777777779</v>
      </c>
    </row>
    <row r="41" spans="1:24" x14ac:dyDescent="0.25">
      <c r="A41" s="7" t="s">
        <v>68</v>
      </c>
      <c r="B41" s="7">
        <v>1</v>
      </c>
      <c r="C41" s="7">
        <v>1</v>
      </c>
      <c r="D41" s="7">
        <v>3</v>
      </c>
      <c r="E41" s="7">
        <v>3</v>
      </c>
      <c r="F41" s="7">
        <v>2</v>
      </c>
      <c r="G41" s="7">
        <v>1</v>
      </c>
      <c r="H41" s="7">
        <v>8</v>
      </c>
      <c r="I41" s="7">
        <v>3</v>
      </c>
      <c r="V41" s="21" t="s">
        <v>68</v>
      </c>
    </row>
    <row r="42" spans="1:24" x14ac:dyDescent="0.25">
      <c r="A42" s="7" t="s">
        <v>64</v>
      </c>
      <c r="B42" s="7">
        <v>2</v>
      </c>
      <c r="C42" s="7">
        <v>1</v>
      </c>
      <c r="D42" s="7">
        <v>1</v>
      </c>
      <c r="E42" s="7">
        <v>1</v>
      </c>
      <c r="F42" s="7">
        <v>2</v>
      </c>
      <c r="G42" s="7">
        <v>6</v>
      </c>
      <c r="H42" s="7">
        <v>5</v>
      </c>
      <c r="I42" s="7">
        <v>2</v>
      </c>
      <c r="K42" s="7">
        <f>B42</f>
        <v>2</v>
      </c>
      <c r="L42" s="7">
        <f t="shared" ref="L42" si="109">C42</f>
        <v>1</v>
      </c>
      <c r="M42" s="7">
        <f t="shared" ref="M42" si="110">D42</f>
        <v>1</v>
      </c>
      <c r="N42" s="7">
        <f t="shared" ref="N42" si="111">E42</f>
        <v>1</v>
      </c>
      <c r="O42" s="7">
        <f t="shared" ref="O42" si="112">F42</f>
        <v>2</v>
      </c>
      <c r="P42" s="7">
        <f t="shared" ref="P42" si="113">G42</f>
        <v>6</v>
      </c>
      <c r="Q42" s="7">
        <f t="shared" ref="Q42" si="114">H42</f>
        <v>5</v>
      </c>
      <c r="R42" s="7">
        <f t="shared" ref="R42" si="115">I42</f>
        <v>2</v>
      </c>
      <c r="T42" s="7">
        <f t="shared" si="101"/>
        <v>20</v>
      </c>
      <c r="U42" s="17">
        <f>SUM(K42:R42)</f>
        <v>20</v>
      </c>
      <c r="V42" s="21" t="s">
        <v>64</v>
      </c>
    </row>
    <row r="43" spans="1:24" x14ac:dyDescent="0.25">
      <c r="A43" s="7" t="s">
        <v>65</v>
      </c>
      <c r="B43" s="7">
        <v>3</v>
      </c>
      <c r="C43" s="7">
        <v>1</v>
      </c>
      <c r="D43" s="7">
        <v>2</v>
      </c>
      <c r="E43" s="7">
        <v>4</v>
      </c>
      <c r="F43" s="7">
        <v>2</v>
      </c>
      <c r="G43" s="7">
        <v>3</v>
      </c>
      <c r="H43" s="7">
        <v>0</v>
      </c>
      <c r="I43" s="7">
        <v>5</v>
      </c>
      <c r="K43" s="7">
        <f>B42/(B42+B43)</f>
        <v>0.4</v>
      </c>
      <c r="L43" s="7">
        <f t="shared" ref="L43" si="116">C42/(C42+C43)</f>
        <v>0.5</v>
      </c>
      <c r="M43" s="7">
        <f t="shared" ref="M43" si="117">D42/(D42+D43)</f>
        <v>0.33333333333333331</v>
      </c>
      <c r="N43" s="7">
        <f t="shared" ref="N43" si="118">E42/(E42+E43)</f>
        <v>0.2</v>
      </c>
      <c r="O43" s="7">
        <f t="shared" ref="O43" si="119">F42/(F42+F43)</f>
        <v>0.5</v>
      </c>
      <c r="P43" s="7">
        <f t="shared" ref="P43" si="120">G42/(G42+G43)</f>
        <v>0.66666666666666663</v>
      </c>
      <c r="Q43" s="7">
        <f t="shared" ref="Q43" si="121">H42/(H42+H43)</f>
        <v>1</v>
      </c>
      <c r="R43" s="7">
        <f t="shared" ref="R43" si="122">I42/(I42+I43)</f>
        <v>0.2857142857142857</v>
      </c>
      <c r="T43" s="7">
        <f t="shared" si="101"/>
        <v>0.48571428571428571</v>
      </c>
      <c r="U43" s="17">
        <f t="array" ref="U43">AVERAGE(IF(ISNUMBER(K43:R43),K43:R43))</f>
        <v>0.48571428571428571</v>
      </c>
      <c r="V43" s="21" t="s">
        <v>65</v>
      </c>
    </row>
    <row r="44" spans="1:24" x14ac:dyDescent="0.25">
      <c r="A44" s="7" t="s">
        <v>66</v>
      </c>
      <c r="B44" s="7">
        <v>1</v>
      </c>
      <c r="C44" s="7">
        <v>3</v>
      </c>
      <c r="D44" s="7">
        <v>1</v>
      </c>
      <c r="E44" s="7">
        <v>1</v>
      </c>
      <c r="F44" s="7">
        <v>1</v>
      </c>
      <c r="G44" s="7">
        <v>0</v>
      </c>
      <c r="H44" s="7">
        <v>3</v>
      </c>
      <c r="I44" s="7">
        <v>4</v>
      </c>
      <c r="K44" s="7">
        <f>B44</f>
        <v>1</v>
      </c>
      <c r="L44" s="7">
        <f t="shared" ref="L44" si="123">C44</f>
        <v>3</v>
      </c>
      <c r="M44" s="7">
        <f t="shared" ref="M44" si="124">D44</f>
        <v>1</v>
      </c>
      <c r="N44" s="7">
        <f t="shared" ref="N44" si="125">E44</f>
        <v>1</v>
      </c>
      <c r="O44" s="7">
        <f t="shared" ref="O44" si="126">F44</f>
        <v>1</v>
      </c>
      <c r="P44" s="7">
        <f t="shared" ref="P44" si="127">G44</f>
        <v>0</v>
      </c>
      <c r="Q44" s="7">
        <f t="shared" ref="Q44" si="128">H44</f>
        <v>3</v>
      </c>
      <c r="R44" s="7">
        <f t="shared" ref="R44" si="129">I44</f>
        <v>4</v>
      </c>
      <c r="T44" s="7">
        <f t="shared" si="101"/>
        <v>14</v>
      </c>
      <c r="U44" s="17">
        <f>SUM(K44:R44)</f>
        <v>14</v>
      </c>
      <c r="V44" s="21" t="s">
        <v>66</v>
      </c>
    </row>
    <row r="45" spans="1:24" x14ac:dyDescent="0.25">
      <c r="A45" s="7" t="s">
        <v>67</v>
      </c>
      <c r="B45" s="7">
        <v>2</v>
      </c>
      <c r="C45" s="7">
        <v>4</v>
      </c>
      <c r="D45" s="7">
        <v>4</v>
      </c>
      <c r="E45" s="7">
        <v>3</v>
      </c>
      <c r="F45" s="7">
        <v>5</v>
      </c>
      <c r="G45" s="7">
        <v>2</v>
      </c>
      <c r="H45" s="7">
        <v>3</v>
      </c>
      <c r="I45" s="7">
        <v>4</v>
      </c>
      <c r="K45" s="7">
        <f>B44/(B44+B45)</f>
        <v>0.33333333333333331</v>
      </c>
      <c r="L45" s="7">
        <f t="shared" ref="L45" si="130">C44/(C44+C45)</f>
        <v>0.42857142857142855</v>
      </c>
      <c r="M45" s="7">
        <f t="shared" ref="M45" si="131">D44/(D44+D45)</f>
        <v>0.2</v>
      </c>
      <c r="N45" s="7">
        <f t="shared" ref="N45" si="132">E44/(E44+E45)</f>
        <v>0.25</v>
      </c>
      <c r="O45" s="7">
        <f t="shared" ref="O45" si="133">F44/(F44+F45)</f>
        <v>0.16666666666666666</v>
      </c>
      <c r="P45" s="7">
        <f t="shared" ref="P45" si="134">G44/(G44+G45)</f>
        <v>0</v>
      </c>
      <c r="Q45" s="7">
        <f t="shared" ref="Q45" si="135">H44/(H44+H45)</f>
        <v>0.5</v>
      </c>
      <c r="R45" s="7">
        <f t="shared" ref="R45" si="136">I44/(I44+I45)</f>
        <v>0.5</v>
      </c>
      <c r="T45" s="7">
        <f t="shared" si="101"/>
        <v>0.29732142857142857</v>
      </c>
      <c r="U45" s="17">
        <f t="array" ref="U45">AVERAGE(IF(ISNUMBER(K45:R45),K45:R45))</f>
        <v>0.29732142857142857</v>
      </c>
      <c r="V45" s="21" t="s">
        <v>67</v>
      </c>
    </row>
    <row r="46" spans="1:24" x14ac:dyDescent="0.25">
      <c r="V46" s="21"/>
    </row>
    <row r="47" spans="1:24" x14ac:dyDescent="0.25">
      <c r="A47" s="7" t="s">
        <v>33</v>
      </c>
      <c r="V47" s="21" t="s">
        <v>33</v>
      </c>
    </row>
    <row r="48" spans="1:24" s="17" customFormat="1" x14ac:dyDescent="0.25">
      <c r="B48" s="17">
        <v>1</v>
      </c>
      <c r="C48" s="17">
        <v>2</v>
      </c>
      <c r="D48" s="17">
        <v>3</v>
      </c>
      <c r="E48" s="17">
        <v>4</v>
      </c>
      <c r="F48" s="17">
        <v>5</v>
      </c>
      <c r="G48" s="17">
        <v>6</v>
      </c>
      <c r="H48" s="17">
        <v>7</v>
      </c>
      <c r="I48" s="17">
        <v>8</v>
      </c>
      <c r="K48" s="17">
        <v>1</v>
      </c>
      <c r="L48" s="17">
        <v>2</v>
      </c>
      <c r="M48" s="17">
        <v>3</v>
      </c>
      <c r="N48" s="17">
        <v>4</v>
      </c>
      <c r="O48" s="17">
        <v>5</v>
      </c>
      <c r="P48" s="17">
        <v>6</v>
      </c>
      <c r="Q48" s="17">
        <v>7</v>
      </c>
      <c r="R48" s="17">
        <v>8</v>
      </c>
      <c r="T48" s="7"/>
      <c r="V48" s="21"/>
    </row>
    <row r="49" spans="1:24" x14ac:dyDescent="0.25">
      <c r="A49" s="7" t="s">
        <v>69</v>
      </c>
      <c r="B49" s="7">
        <v>11</v>
      </c>
      <c r="C49" s="7">
        <v>9</v>
      </c>
      <c r="D49" s="7">
        <v>10</v>
      </c>
      <c r="E49" s="7">
        <v>12</v>
      </c>
      <c r="F49" s="7">
        <v>12</v>
      </c>
      <c r="G49" s="7">
        <v>6</v>
      </c>
      <c r="H49" s="7">
        <v>8</v>
      </c>
      <c r="I49" s="7">
        <v>11</v>
      </c>
      <c r="K49" s="7">
        <f>B49</f>
        <v>11</v>
      </c>
      <c r="L49" s="7">
        <f t="shared" ref="L49:L50" si="137">C49</f>
        <v>9</v>
      </c>
      <c r="M49" s="7">
        <f t="shared" ref="M49:M50" si="138">D49</f>
        <v>10</v>
      </c>
      <c r="N49" s="7">
        <f t="shared" ref="N49:N50" si="139">E49</f>
        <v>12</v>
      </c>
      <c r="O49" s="7">
        <f t="shared" ref="O49:O50" si="140">F49</f>
        <v>12</v>
      </c>
      <c r="P49" s="7">
        <f t="shared" ref="P49:P50" si="141">G49</f>
        <v>6</v>
      </c>
      <c r="Q49" s="7">
        <f t="shared" ref="Q49:Q50" si="142">H49</f>
        <v>8</v>
      </c>
      <c r="R49" s="7">
        <f t="shared" ref="R49:R50" si="143">I49</f>
        <v>11</v>
      </c>
      <c r="T49" s="7">
        <f t="shared" si="101"/>
        <v>79</v>
      </c>
      <c r="U49" s="17">
        <f>SUM(K49:R49)</f>
        <v>79</v>
      </c>
      <c r="V49" s="21" t="s">
        <v>69</v>
      </c>
    </row>
    <row r="50" spans="1:24" x14ac:dyDescent="0.25">
      <c r="A50" s="7" t="s">
        <v>62</v>
      </c>
      <c r="B50" s="7">
        <v>11</v>
      </c>
      <c r="C50" s="7">
        <v>5</v>
      </c>
      <c r="D50" s="7">
        <v>4</v>
      </c>
      <c r="E50" s="7">
        <v>7</v>
      </c>
      <c r="F50" s="7">
        <v>5</v>
      </c>
      <c r="G50" s="7">
        <v>3</v>
      </c>
      <c r="H50" s="7">
        <v>6</v>
      </c>
      <c r="I50" s="7">
        <v>8</v>
      </c>
      <c r="K50" s="7">
        <f>B50</f>
        <v>11</v>
      </c>
      <c r="L50" s="7">
        <f t="shared" si="137"/>
        <v>5</v>
      </c>
      <c r="M50" s="7">
        <f t="shared" si="138"/>
        <v>4</v>
      </c>
      <c r="N50" s="7">
        <f t="shared" si="139"/>
        <v>7</v>
      </c>
      <c r="O50" s="7">
        <f t="shared" si="140"/>
        <v>5</v>
      </c>
      <c r="P50" s="7">
        <f t="shared" si="141"/>
        <v>3</v>
      </c>
      <c r="Q50" s="7">
        <f t="shared" si="142"/>
        <v>6</v>
      </c>
      <c r="R50" s="7">
        <f t="shared" si="143"/>
        <v>8</v>
      </c>
      <c r="T50" s="7">
        <f t="shared" si="101"/>
        <v>49</v>
      </c>
      <c r="U50" s="17">
        <f>SUM(K50:R50)</f>
        <v>49</v>
      </c>
      <c r="V50" s="21" t="s">
        <v>62</v>
      </c>
      <c r="W50" s="7">
        <f>U50/U49</f>
        <v>0.620253164556962</v>
      </c>
      <c r="X50" s="7">
        <f>SUM(B51:I51)/U49</f>
        <v>0.50632911392405067</v>
      </c>
    </row>
    <row r="51" spans="1:24" x14ac:dyDescent="0.25">
      <c r="A51" s="7" t="s">
        <v>63</v>
      </c>
      <c r="B51" s="7">
        <v>1</v>
      </c>
      <c r="C51" s="7">
        <v>6</v>
      </c>
      <c r="D51" s="7">
        <v>10</v>
      </c>
      <c r="E51" s="7">
        <v>6</v>
      </c>
      <c r="F51" s="7">
        <v>7</v>
      </c>
      <c r="G51" s="7">
        <v>2</v>
      </c>
      <c r="H51" s="7">
        <v>4</v>
      </c>
      <c r="I51" s="7">
        <v>4</v>
      </c>
      <c r="K51" s="7">
        <f>B50/(B50+B51)</f>
        <v>0.91666666666666663</v>
      </c>
      <c r="L51" s="7">
        <f t="shared" ref="L51" si="144">C50/(C50+C51)</f>
        <v>0.45454545454545453</v>
      </c>
      <c r="M51" s="7">
        <f t="shared" ref="M51" si="145">D50/(D50+D51)</f>
        <v>0.2857142857142857</v>
      </c>
      <c r="N51" s="7">
        <f t="shared" ref="N51" si="146">E50/(E50+E51)</f>
        <v>0.53846153846153844</v>
      </c>
      <c r="O51" s="7">
        <f t="shared" ref="O51" si="147">F50/(F50+F51)</f>
        <v>0.41666666666666669</v>
      </c>
      <c r="P51" s="7">
        <f t="shared" ref="P51" si="148">G50/(G50+G51)</f>
        <v>0.6</v>
      </c>
      <c r="Q51" s="7">
        <f t="shared" ref="Q51" si="149">H50/(H50+H51)</f>
        <v>0.6</v>
      </c>
      <c r="R51" s="7">
        <f t="shared" ref="R51" si="150">I50/(I50+I51)</f>
        <v>0.66666666666666663</v>
      </c>
      <c r="T51" s="7">
        <f t="shared" si="101"/>
        <v>0.55984015984015978</v>
      </c>
      <c r="U51" s="17">
        <f t="array" ref="U51">AVERAGE(IF(ISNUMBER(K51:R51),K51:R51))</f>
        <v>0.55984015984015978</v>
      </c>
      <c r="V51" s="21" t="s">
        <v>63</v>
      </c>
      <c r="W51" s="7">
        <f>W50</f>
        <v>0.620253164556962</v>
      </c>
      <c r="X51" s="7">
        <f>X50</f>
        <v>0.50632911392405067</v>
      </c>
    </row>
    <row r="52" spans="1:24" x14ac:dyDescent="0.25">
      <c r="A52" s="7" t="s">
        <v>68</v>
      </c>
      <c r="B52" s="7">
        <v>10</v>
      </c>
      <c r="C52" s="7">
        <v>5</v>
      </c>
      <c r="D52" s="7">
        <v>3</v>
      </c>
      <c r="E52" s="7">
        <v>7</v>
      </c>
      <c r="F52" s="7">
        <v>8</v>
      </c>
      <c r="G52" s="7">
        <v>1</v>
      </c>
      <c r="H52" s="7">
        <v>3</v>
      </c>
      <c r="I52" s="7">
        <v>6</v>
      </c>
      <c r="V52" s="21" t="s">
        <v>68</v>
      </c>
    </row>
    <row r="53" spans="1:24" x14ac:dyDescent="0.25">
      <c r="A53" s="7" t="s">
        <v>64</v>
      </c>
      <c r="B53" s="7">
        <v>3</v>
      </c>
      <c r="C53" s="7">
        <v>2</v>
      </c>
      <c r="D53" s="7">
        <v>2</v>
      </c>
      <c r="E53" s="7">
        <v>5</v>
      </c>
      <c r="F53" s="7">
        <v>5</v>
      </c>
      <c r="G53" s="7">
        <v>1</v>
      </c>
      <c r="H53" s="7">
        <v>3</v>
      </c>
      <c r="I53" s="7">
        <v>3</v>
      </c>
      <c r="K53" s="7">
        <f>B53</f>
        <v>3</v>
      </c>
      <c r="L53" s="7">
        <f t="shared" ref="L53" si="151">C53</f>
        <v>2</v>
      </c>
      <c r="M53" s="7">
        <f t="shared" ref="M53" si="152">D53</f>
        <v>2</v>
      </c>
      <c r="N53" s="7">
        <f t="shared" ref="N53" si="153">E53</f>
        <v>5</v>
      </c>
      <c r="O53" s="7">
        <f t="shared" ref="O53" si="154">F53</f>
        <v>5</v>
      </c>
      <c r="P53" s="7">
        <f t="shared" ref="P53" si="155">G53</f>
        <v>1</v>
      </c>
      <c r="Q53" s="7">
        <f t="shared" ref="Q53" si="156">H53</f>
        <v>3</v>
      </c>
      <c r="R53" s="7">
        <f t="shared" ref="R53" si="157">I53</f>
        <v>3</v>
      </c>
      <c r="T53" s="7">
        <f t="shared" ref="T53:T56" si="158">U53</f>
        <v>24</v>
      </c>
      <c r="U53" s="17">
        <f>SUM(K53:R53)</f>
        <v>24</v>
      </c>
      <c r="V53" s="21" t="s">
        <v>64</v>
      </c>
    </row>
    <row r="54" spans="1:24" x14ac:dyDescent="0.25">
      <c r="A54" s="7" t="s">
        <v>65</v>
      </c>
      <c r="B54" s="7">
        <v>0</v>
      </c>
      <c r="C54" s="7">
        <v>1</v>
      </c>
      <c r="D54" s="7">
        <v>4</v>
      </c>
      <c r="E54" s="7">
        <v>3</v>
      </c>
      <c r="F54" s="7">
        <v>4</v>
      </c>
      <c r="G54" s="7">
        <v>1</v>
      </c>
      <c r="H54" s="7">
        <v>2</v>
      </c>
      <c r="I54" s="7">
        <v>1</v>
      </c>
      <c r="K54" s="7">
        <f>B53/(B53+B54)</f>
        <v>1</v>
      </c>
      <c r="L54" s="7">
        <f t="shared" ref="L54" si="159">C53/(C53+C54)</f>
        <v>0.66666666666666663</v>
      </c>
      <c r="M54" s="7">
        <f t="shared" ref="M54" si="160">D53/(D53+D54)</f>
        <v>0.33333333333333331</v>
      </c>
      <c r="N54" s="7">
        <f t="shared" ref="N54" si="161">E53/(E53+E54)</f>
        <v>0.625</v>
      </c>
      <c r="O54" s="7">
        <f t="shared" ref="O54" si="162">F53/(F53+F54)</f>
        <v>0.55555555555555558</v>
      </c>
      <c r="P54" s="7">
        <f t="shared" ref="P54" si="163">G53/(G53+G54)</f>
        <v>0.5</v>
      </c>
      <c r="Q54" s="7">
        <f t="shared" ref="Q54" si="164">H53/(H53+H54)</f>
        <v>0.6</v>
      </c>
      <c r="R54" s="7">
        <f t="shared" ref="R54" si="165">I53/(I53+I54)</f>
        <v>0.75</v>
      </c>
      <c r="T54" s="7">
        <f t="shared" si="158"/>
        <v>0.62881944444444438</v>
      </c>
      <c r="U54" s="17">
        <f t="array" ref="U54">AVERAGE(IF(ISNUMBER(K54:R54),K54:R54))</f>
        <v>0.62881944444444438</v>
      </c>
      <c r="V54" s="21" t="s">
        <v>65</v>
      </c>
    </row>
    <row r="55" spans="1:24" x14ac:dyDescent="0.25">
      <c r="A55" s="7" t="s">
        <v>66</v>
      </c>
      <c r="B55" s="7">
        <v>8</v>
      </c>
      <c r="C55" s="7">
        <v>3</v>
      </c>
      <c r="D55" s="7">
        <v>2</v>
      </c>
      <c r="E55" s="7">
        <v>2</v>
      </c>
      <c r="F55" s="7">
        <v>0</v>
      </c>
      <c r="G55" s="7">
        <v>2</v>
      </c>
      <c r="H55" s="7">
        <v>3</v>
      </c>
      <c r="I55" s="7">
        <v>5</v>
      </c>
      <c r="K55" s="7">
        <f>B55</f>
        <v>8</v>
      </c>
      <c r="L55" s="7">
        <f t="shared" ref="L55" si="166">C55</f>
        <v>3</v>
      </c>
      <c r="M55" s="7">
        <f t="shared" ref="M55" si="167">D55</f>
        <v>2</v>
      </c>
      <c r="N55" s="7">
        <f t="shared" ref="N55" si="168">E55</f>
        <v>2</v>
      </c>
      <c r="O55" s="7">
        <f t="shared" ref="O55" si="169">F55</f>
        <v>0</v>
      </c>
      <c r="P55" s="7">
        <f t="shared" ref="P55" si="170">G55</f>
        <v>2</v>
      </c>
      <c r="Q55" s="7">
        <f t="shared" ref="Q55" si="171">H55</f>
        <v>3</v>
      </c>
      <c r="R55" s="7">
        <f t="shared" ref="R55" si="172">I55</f>
        <v>5</v>
      </c>
      <c r="T55" s="7">
        <f t="shared" si="158"/>
        <v>25</v>
      </c>
      <c r="U55" s="17">
        <f>SUM(K55:R55)</f>
        <v>25</v>
      </c>
      <c r="V55" s="21" t="s">
        <v>66</v>
      </c>
    </row>
    <row r="56" spans="1:24" x14ac:dyDescent="0.25">
      <c r="A56" s="7" t="s">
        <v>67</v>
      </c>
      <c r="B56" s="7">
        <v>1</v>
      </c>
      <c r="C56" s="7">
        <v>5</v>
      </c>
      <c r="D56" s="7">
        <v>6</v>
      </c>
      <c r="E56" s="7">
        <v>3</v>
      </c>
      <c r="F56" s="7">
        <v>3</v>
      </c>
      <c r="G56" s="7">
        <v>1</v>
      </c>
      <c r="H56" s="7">
        <v>2</v>
      </c>
      <c r="I56" s="7">
        <v>3</v>
      </c>
      <c r="K56" s="7">
        <f>B55/(B55+B56)</f>
        <v>0.88888888888888884</v>
      </c>
      <c r="L56" s="7">
        <f t="shared" ref="L56" si="173">C55/(C55+C56)</f>
        <v>0.375</v>
      </c>
      <c r="M56" s="7">
        <f t="shared" ref="M56" si="174">D55/(D55+D56)</f>
        <v>0.25</v>
      </c>
      <c r="N56" s="7">
        <f t="shared" ref="N56" si="175">E55/(E55+E56)</f>
        <v>0.4</v>
      </c>
      <c r="O56" s="7">
        <f t="shared" ref="O56" si="176">F55/(F55+F56)</f>
        <v>0</v>
      </c>
      <c r="P56" s="7">
        <f t="shared" ref="P56" si="177">G55/(G55+G56)</f>
        <v>0.66666666666666663</v>
      </c>
      <c r="Q56" s="7">
        <f t="shared" ref="Q56" si="178">H55/(H55+H56)</f>
        <v>0.6</v>
      </c>
      <c r="R56" s="7">
        <f t="shared" ref="R56" si="179">I55/(I55+I56)</f>
        <v>0.625</v>
      </c>
      <c r="T56" s="7">
        <f t="shared" si="158"/>
        <v>0.47569444444444442</v>
      </c>
      <c r="U56" s="17">
        <f t="array" ref="U56">AVERAGE(IF(ISNUMBER(K56:R56),K56:R56))</f>
        <v>0.47569444444444442</v>
      </c>
      <c r="V56" s="21" t="s">
        <v>67</v>
      </c>
    </row>
    <row r="57" spans="1:24" x14ac:dyDescent="0.25">
      <c r="V57" s="21"/>
    </row>
    <row r="58" spans="1:24" x14ac:dyDescent="0.25">
      <c r="A58" s="7" t="s">
        <v>34</v>
      </c>
      <c r="V58" s="21" t="s">
        <v>34</v>
      </c>
    </row>
    <row r="59" spans="1:24" s="17" customFormat="1" x14ac:dyDescent="0.25">
      <c r="B59" s="17">
        <v>1</v>
      </c>
      <c r="C59" s="17">
        <v>2</v>
      </c>
      <c r="D59" s="17">
        <v>3</v>
      </c>
      <c r="E59" s="17">
        <v>4</v>
      </c>
      <c r="F59" s="17">
        <v>5</v>
      </c>
      <c r="G59" s="17">
        <v>6</v>
      </c>
      <c r="H59" s="17">
        <v>7</v>
      </c>
      <c r="I59" s="17">
        <v>8</v>
      </c>
      <c r="K59" s="17">
        <v>1</v>
      </c>
      <c r="L59" s="17">
        <v>2</v>
      </c>
      <c r="M59" s="17">
        <v>3</v>
      </c>
      <c r="N59" s="17">
        <v>4</v>
      </c>
      <c r="O59" s="17">
        <v>5</v>
      </c>
      <c r="P59" s="17">
        <v>6</v>
      </c>
      <c r="Q59" s="17">
        <v>7</v>
      </c>
      <c r="R59" s="17">
        <v>8</v>
      </c>
      <c r="T59" s="22"/>
      <c r="V59" s="21"/>
    </row>
    <row r="60" spans="1:24" x14ac:dyDescent="0.25">
      <c r="A60" s="7" t="s">
        <v>69</v>
      </c>
      <c r="B60" s="7">
        <v>6</v>
      </c>
      <c r="C60" s="7">
        <v>8</v>
      </c>
      <c r="D60" s="7">
        <v>8</v>
      </c>
      <c r="E60" s="7">
        <v>5</v>
      </c>
      <c r="F60" s="7">
        <v>11</v>
      </c>
      <c r="G60" s="7">
        <v>8</v>
      </c>
      <c r="H60" s="7">
        <v>10</v>
      </c>
      <c r="I60" s="7">
        <v>4</v>
      </c>
      <c r="K60" s="7">
        <f>B60</f>
        <v>6</v>
      </c>
      <c r="L60" s="7">
        <f t="shared" ref="L60:L61" si="180">C60</f>
        <v>8</v>
      </c>
      <c r="M60" s="7">
        <f t="shared" ref="M60:M61" si="181">D60</f>
        <v>8</v>
      </c>
      <c r="N60" s="7">
        <f t="shared" ref="N60:N61" si="182">E60</f>
        <v>5</v>
      </c>
      <c r="O60" s="7">
        <f t="shared" ref="O60:O61" si="183">F60</f>
        <v>11</v>
      </c>
      <c r="P60" s="7">
        <f t="shared" ref="P60:P61" si="184">G60</f>
        <v>8</v>
      </c>
      <c r="Q60" s="7">
        <f t="shared" ref="Q60:Q61" si="185">H60</f>
        <v>10</v>
      </c>
      <c r="R60" s="7">
        <f t="shared" ref="R60:R61" si="186">I60</f>
        <v>4</v>
      </c>
      <c r="T60" s="7">
        <f>U60</f>
        <v>60</v>
      </c>
      <c r="U60" s="17">
        <f>SUM(K60:R60)</f>
        <v>60</v>
      </c>
      <c r="V60" s="21" t="s">
        <v>69</v>
      </c>
    </row>
    <row r="61" spans="1:24" x14ac:dyDescent="0.25">
      <c r="A61" s="7" t="s">
        <v>62</v>
      </c>
      <c r="B61" s="7">
        <v>5</v>
      </c>
      <c r="C61" s="7">
        <v>4</v>
      </c>
      <c r="D61" s="7">
        <v>3</v>
      </c>
      <c r="E61" s="7">
        <v>5</v>
      </c>
      <c r="F61" s="7">
        <v>7</v>
      </c>
      <c r="G61" s="7">
        <v>5</v>
      </c>
      <c r="H61" s="7">
        <v>5</v>
      </c>
      <c r="I61" s="7">
        <v>3</v>
      </c>
      <c r="K61" s="7">
        <f>B61</f>
        <v>5</v>
      </c>
      <c r="L61" s="7">
        <f t="shared" si="180"/>
        <v>4</v>
      </c>
      <c r="M61" s="7">
        <f t="shared" si="181"/>
        <v>3</v>
      </c>
      <c r="N61" s="7">
        <f t="shared" si="182"/>
        <v>5</v>
      </c>
      <c r="O61" s="7">
        <f t="shared" si="183"/>
        <v>7</v>
      </c>
      <c r="P61" s="7">
        <f t="shared" si="184"/>
        <v>5</v>
      </c>
      <c r="Q61" s="7">
        <f t="shared" si="185"/>
        <v>5</v>
      </c>
      <c r="R61" s="7">
        <f t="shared" si="186"/>
        <v>3</v>
      </c>
      <c r="T61" s="7">
        <f t="shared" ref="T61:T62" si="187">U61</f>
        <v>37</v>
      </c>
      <c r="U61" s="17">
        <f>SUM(K61:R61)</f>
        <v>37</v>
      </c>
      <c r="V61" s="21" t="s">
        <v>62</v>
      </c>
      <c r="W61" s="7">
        <f>U61/U60</f>
        <v>0.6166666666666667</v>
      </c>
      <c r="X61" s="7">
        <f>SUM(B62:I62)/U60</f>
        <v>0.31666666666666665</v>
      </c>
    </row>
    <row r="62" spans="1:24" x14ac:dyDescent="0.25">
      <c r="A62" s="7" t="s">
        <v>63</v>
      </c>
      <c r="B62" s="7">
        <v>4</v>
      </c>
      <c r="C62" s="7">
        <v>2</v>
      </c>
      <c r="D62" s="7">
        <v>4</v>
      </c>
      <c r="E62" s="7">
        <v>2</v>
      </c>
      <c r="F62" s="7">
        <v>2</v>
      </c>
      <c r="G62" s="7">
        <v>1</v>
      </c>
      <c r="H62" s="7">
        <v>3</v>
      </c>
      <c r="I62" s="7">
        <v>1</v>
      </c>
      <c r="K62" s="7">
        <f>B61/(B61+B62)</f>
        <v>0.55555555555555558</v>
      </c>
      <c r="L62" s="7">
        <f t="shared" ref="L62" si="188">C61/(C61+C62)</f>
        <v>0.66666666666666663</v>
      </c>
      <c r="M62" s="7">
        <f t="shared" ref="M62" si="189">D61/(D61+D62)</f>
        <v>0.42857142857142855</v>
      </c>
      <c r="N62" s="7">
        <f t="shared" ref="N62" si="190">E61/(E61+E62)</f>
        <v>0.7142857142857143</v>
      </c>
      <c r="O62" s="7">
        <f t="shared" ref="O62" si="191">F61/(F61+F62)</f>
        <v>0.77777777777777779</v>
      </c>
      <c r="P62" s="7">
        <f t="shared" ref="P62" si="192">G61/(G61+G62)</f>
        <v>0.83333333333333337</v>
      </c>
      <c r="Q62" s="7">
        <f t="shared" ref="Q62" si="193">H61/(H61+H62)</f>
        <v>0.625</v>
      </c>
      <c r="R62" s="7">
        <f t="shared" ref="R62" si="194">I61/(I61+I62)</f>
        <v>0.75</v>
      </c>
      <c r="T62" s="7">
        <f t="shared" si="187"/>
        <v>0.66889880952380953</v>
      </c>
      <c r="U62" s="17">
        <f t="array" ref="U62">AVERAGE(IF(ISNUMBER(K62:R62),K62:R62))</f>
        <v>0.66889880952380953</v>
      </c>
      <c r="V62" s="21" t="s">
        <v>63</v>
      </c>
      <c r="W62" s="7">
        <f>W61</f>
        <v>0.6166666666666667</v>
      </c>
      <c r="X62" s="7">
        <f>X61</f>
        <v>0.31666666666666665</v>
      </c>
    </row>
    <row r="63" spans="1:24" x14ac:dyDescent="0.25">
      <c r="A63" s="7" t="s">
        <v>68</v>
      </c>
      <c r="B63" s="7">
        <v>3</v>
      </c>
      <c r="C63" s="7">
        <v>7</v>
      </c>
      <c r="D63" s="7">
        <v>5</v>
      </c>
      <c r="E63" s="7">
        <v>5</v>
      </c>
      <c r="F63" s="7">
        <v>3</v>
      </c>
      <c r="G63" s="7">
        <v>7</v>
      </c>
      <c r="H63" s="7">
        <v>9</v>
      </c>
      <c r="I63" s="7">
        <v>3</v>
      </c>
      <c r="V63" s="21" t="s">
        <v>68</v>
      </c>
    </row>
    <row r="64" spans="1:24" x14ac:dyDescent="0.25">
      <c r="A64" s="7" t="s">
        <v>64</v>
      </c>
      <c r="B64" s="7">
        <v>4</v>
      </c>
      <c r="C64" s="7">
        <v>3</v>
      </c>
      <c r="D64" s="7">
        <v>3</v>
      </c>
      <c r="E64" s="7">
        <v>3</v>
      </c>
      <c r="F64" s="7">
        <v>4</v>
      </c>
      <c r="G64" s="7">
        <v>2</v>
      </c>
      <c r="H64" s="7">
        <v>5</v>
      </c>
      <c r="I64" s="7">
        <v>0</v>
      </c>
      <c r="K64" s="7">
        <f>B64</f>
        <v>4</v>
      </c>
      <c r="L64" s="7">
        <f t="shared" ref="L64" si="195">C64</f>
        <v>3</v>
      </c>
      <c r="M64" s="7">
        <f t="shared" ref="M64" si="196">D64</f>
        <v>3</v>
      </c>
      <c r="N64" s="7">
        <f t="shared" ref="N64" si="197">E64</f>
        <v>3</v>
      </c>
      <c r="O64" s="7">
        <f t="shared" ref="O64" si="198">F64</f>
        <v>4</v>
      </c>
      <c r="P64" s="7">
        <f t="shared" ref="P64" si="199">G64</f>
        <v>2</v>
      </c>
      <c r="Q64" s="7">
        <f t="shared" ref="Q64" si="200">H64</f>
        <v>5</v>
      </c>
      <c r="R64" s="7">
        <f t="shared" ref="R64" si="201">I64</f>
        <v>0</v>
      </c>
      <c r="T64" s="7">
        <f t="shared" ref="T64:T67" si="202">U64</f>
        <v>24</v>
      </c>
      <c r="U64" s="17">
        <f>SUM(K64:R64)</f>
        <v>24</v>
      </c>
      <c r="V64" s="21" t="s">
        <v>64</v>
      </c>
    </row>
    <row r="65" spans="1:24" x14ac:dyDescent="0.25">
      <c r="A65" s="7" t="s">
        <v>65</v>
      </c>
      <c r="B65" s="7">
        <v>0</v>
      </c>
      <c r="C65" s="7">
        <v>1</v>
      </c>
      <c r="D65" s="7">
        <v>1</v>
      </c>
      <c r="E65" s="7">
        <v>0</v>
      </c>
      <c r="F65" s="7">
        <v>1</v>
      </c>
      <c r="G65" s="7">
        <v>0</v>
      </c>
      <c r="H65" s="7">
        <v>0</v>
      </c>
      <c r="I65" s="7">
        <v>1</v>
      </c>
      <c r="K65" s="7">
        <f>B64/(B64+B65)</f>
        <v>1</v>
      </c>
      <c r="L65" s="7">
        <f t="shared" ref="L65" si="203">C64/(C64+C65)</f>
        <v>0.75</v>
      </c>
      <c r="M65" s="7">
        <f t="shared" ref="M65" si="204">D64/(D64+D65)</f>
        <v>0.75</v>
      </c>
      <c r="N65" s="7">
        <f t="shared" ref="N65" si="205">E64/(E64+E65)</f>
        <v>1</v>
      </c>
      <c r="O65" s="7">
        <f t="shared" ref="O65" si="206">F64/(F64+F65)</f>
        <v>0.8</v>
      </c>
      <c r="P65" s="7">
        <f t="shared" ref="P65" si="207">G64/(G64+G65)</f>
        <v>1</v>
      </c>
      <c r="Q65" s="7">
        <f t="shared" ref="Q65" si="208">H64/(H64+H65)</f>
        <v>1</v>
      </c>
      <c r="R65" s="7">
        <f t="shared" ref="R65" si="209">I64/(I64+I65)</f>
        <v>0</v>
      </c>
      <c r="T65" s="7">
        <f t="shared" si="202"/>
        <v>0.78749999999999998</v>
      </c>
      <c r="U65" s="17">
        <f t="array" ref="U65">AVERAGE(IF(ISNUMBER(K65:R65),K65:R65))</f>
        <v>0.78749999999999998</v>
      </c>
      <c r="V65" s="21" t="s">
        <v>65</v>
      </c>
    </row>
    <row r="66" spans="1:24" x14ac:dyDescent="0.25">
      <c r="A66" s="7" t="s">
        <v>66</v>
      </c>
      <c r="B66" s="7">
        <v>1</v>
      </c>
      <c r="C66" s="7">
        <v>1</v>
      </c>
      <c r="D66" s="7">
        <v>0</v>
      </c>
      <c r="E66" s="7">
        <v>2</v>
      </c>
      <c r="F66" s="7">
        <v>3</v>
      </c>
      <c r="G66" s="7">
        <v>3</v>
      </c>
      <c r="H66" s="7">
        <v>0</v>
      </c>
      <c r="I66" s="7">
        <v>3</v>
      </c>
      <c r="K66" s="7">
        <f>B66</f>
        <v>1</v>
      </c>
      <c r="L66" s="7">
        <f t="shared" ref="L66" si="210">C66</f>
        <v>1</v>
      </c>
      <c r="M66" s="7">
        <f t="shared" ref="M66" si="211">D66</f>
        <v>0</v>
      </c>
      <c r="N66" s="7">
        <f t="shared" ref="N66" si="212">E66</f>
        <v>2</v>
      </c>
      <c r="O66" s="7">
        <f t="shared" ref="O66" si="213">F66</f>
        <v>3</v>
      </c>
      <c r="P66" s="7">
        <f t="shared" ref="P66" si="214">G66</f>
        <v>3</v>
      </c>
      <c r="Q66" s="7">
        <f t="shared" ref="Q66" si="215">H66</f>
        <v>0</v>
      </c>
      <c r="R66" s="7">
        <f t="shared" ref="R66" si="216">I66</f>
        <v>3</v>
      </c>
      <c r="T66" s="7">
        <f t="shared" si="202"/>
        <v>13</v>
      </c>
      <c r="U66" s="17">
        <f>SUM(K66:R66)</f>
        <v>13</v>
      </c>
      <c r="V66" s="21" t="s">
        <v>66</v>
      </c>
    </row>
    <row r="67" spans="1:24" x14ac:dyDescent="0.25">
      <c r="A67" s="7" t="s">
        <v>67</v>
      </c>
      <c r="B67" s="7">
        <v>4</v>
      </c>
      <c r="C67" s="7">
        <v>1</v>
      </c>
      <c r="D67" s="7">
        <v>3</v>
      </c>
      <c r="E67" s="7">
        <v>2</v>
      </c>
      <c r="F67" s="7">
        <v>1</v>
      </c>
      <c r="G67" s="7">
        <v>1</v>
      </c>
      <c r="H67" s="7">
        <v>3</v>
      </c>
      <c r="I67" s="7">
        <v>0</v>
      </c>
      <c r="K67" s="7">
        <f>B66/(B66+B67)</f>
        <v>0.2</v>
      </c>
      <c r="L67" s="7">
        <f t="shared" ref="L67" si="217">C66/(C66+C67)</f>
        <v>0.5</v>
      </c>
      <c r="M67" s="7">
        <f t="shared" ref="M67" si="218">D66/(D66+D67)</f>
        <v>0</v>
      </c>
      <c r="N67" s="7">
        <f t="shared" ref="N67" si="219">E66/(E66+E67)</f>
        <v>0.5</v>
      </c>
      <c r="O67" s="7">
        <f t="shared" ref="O67" si="220">F66/(F66+F67)</f>
        <v>0.75</v>
      </c>
      <c r="P67" s="7">
        <f t="shared" ref="P67" si="221">G66/(G66+G67)</f>
        <v>0.75</v>
      </c>
      <c r="Q67" s="7">
        <f t="shared" ref="Q67" si="222">H66/(H66+H67)</f>
        <v>0</v>
      </c>
      <c r="R67" s="7">
        <f t="shared" ref="R67" si="223">I66/(I66+I67)</f>
        <v>1</v>
      </c>
      <c r="T67" s="7">
        <f t="shared" si="202"/>
        <v>0.46250000000000002</v>
      </c>
      <c r="U67" s="17">
        <f t="array" ref="U67">AVERAGE(IF(ISNUMBER(K67:R67),K67:R67))</f>
        <v>0.46250000000000002</v>
      </c>
      <c r="V67" s="21" t="s">
        <v>67</v>
      </c>
    </row>
    <row r="69" spans="1:24" s="18" customFormat="1" x14ac:dyDescent="0.25">
      <c r="A69" s="18" t="s">
        <v>16</v>
      </c>
      <c r="U69" s="19"/>
    </row>
    <row r="70" spans="1:24" x14ac:dyDescent="0.25">
      <c r="A70" s="7" t="s">
        <v>59</v>
      </c>
      <c r="V70" s="21" t="s">
        <v>59</v>
      </c>
    </row>
    <row r="71" spans="1:24" s="17" customFormat="1" x14ac:dyDescent="0.25">
      <c r="B71" s="17">
        <v>1</v>
      </c>
      <c r="C71" s="17">
        <v>2</v>
      </c>
      <c r="D71" s="17">
        <v>3</v>
      </c>
      <c r="E71" s="17">
        <v>4</v>
      </c>
      <c r="F71" s="17">
        <v>5</v>
      </c>
      <c r="G71" s="17">
        <v>6</v>
      </c>
      <c r="H71" s="17">
        <v>7</v>
      </c>
      <c r="I71" s="17">
        <v>8</v>
      </c>
      <c r="K71" s="17">
        <v>1</v>
      </c>
      <c r="L71" s="17">
        <v>2</v>
      </c>
      <c r="M71" s="17">
        <v>3</v>
      </c>
      <c r="N71" s="17">
        <v>4</v>
      </c>
      <c r="O71" s="17">
        <v>5</v>
      </c>
      <c r="P71" s="17">
        <v>6</v>
      </c>
      <c r="Q71" s="17">
        <v>7</v>
      </c>
      <c r="R71" s="17">
        <v>8</v>
      </c>
      <c r="V71" s="21"/>
    </row>
    <row r="72" spans="1:24" x14ac:dyDescent="0.25">
      <c r="A72" s="7" t="s">
        <v>69</v>
      </c>
      <c r="B72" s="7">
        <v>3</v>
      </c>
      <c r="C72" s="7">
        <v>6</v>
      </c>
      <c r="D72" s="7">
        <v>4</v>
      </c>
      <c r="E72" s="7">
        <v>2</v>
      </c>
      <c r="F72" s="7">
        <v>0</v>
      </c>
      <c r="G72" s="7">
        <v>4</v>
      </c>
      <c r="H72" s="7">
        <v>2</v>
      </c>
      <c r="I72" s="7">
        <v>3</v>
      </c>
      <c r="K72" s="7">
        <f>B72</f>
        <v>3</v>
      </c>
      <c r="L72" s="7">
        <f t="shared" ref="L72:L73" si="224">C72</f>
        <v>6</v>
      </c>
      <c r="M72" s="7">
        <f t="shared" ref="M72:M73" si="225">D72</f>
        <v>4</v>
      </c>
      <c r="N72" s="7">
        <f t="shared" ref="N72:N73" si="226">E72</f>
        <v>2</v>
      </c>
      <c r="O72" s="7">
        <f t="shared" ref="O72:O73" si="227">F72</f>
        <v>0</v>
      </c>
      <c r="P72" s="7">
        <f t="shared" ref="P72:P73" si="228">G72</f>
        <v>4</v>
      </c>
      <c r="Q72" s="7">
        <f t="shared" ref="Q72:Q73" si="229">H72</f>
        <v>2</v>
      </c>
      <c r="R72" s="7">
        <f t="shared" ref="R72:R73" si="230">I72</f>
        <v>3</v>
      </c>
      <c r="T72" s="7">
        <f>U72</f>
        <v>24</v>
      </c>
      <c r="U72" s="17">
        <f>SUM(K72:R72)</f>
        <v>24</v>
      </c>
      <c r="V72" s="21" t="s">
        <v>69</v>
      </c>
    </row>
    <row r="73" spans="1:24" x14ac:dyDescent="0.25">
      <c r="A73" s="7" t="s">
        <v>62</v>
      </c>
      <c r="B73" s="7">
        <v>1</v>
      </c>
      <c r="C73" s="7">
        <v>3</v>
      </c>
      <c r="D73" s="7">
        <v>0</v>
      </c>
      <c r="E73" s="7">
        <v>0</v>
      </c>
      <c r="F73" s="7">
        <v>0</v>
      </c>
      <c r="G73" s="7">
        <v>1</v>
      </c>
      <c r="H73" s="7">
        <v>0</v>
      </c>
      <c r="I73" s="7">
        <v>1</v>
      </c>
      <c r="K73" s="7">
        <f>B73</f>
        <v>1</v>
      </c>
      <c r="L73" s="7">
        <f t="shared" si="224"/>
        <v>3</v>
      </c>
      <c r="M73" s="7">
        <f t="shared" si="225"/>
        <v>0</v>
      </c>
      <c r="N73" s="7">
        <f t="shared" si="226"/>
        <v>0</v>
      </c>
      <c r="O73" s="7">
        <f t="shared" si="227"/>
        <v>0</v>
      </c>
      <c r="P73" s="7">
        <f t="shared" si="228"/>
        <v>1</v>
      </c>
      <c r="Q73" s="7">
        <f t="shared" si="229"/>
        <v>0</v>
      </c>
      <c r="R73" s="7">
        <f t="shared" si="230"/>
        <v>1</v>
      </c>
      <c r="T73" s="7">
        <f t="shared" ref="T73:T85" si="231">U73</f>
        <v>6</v>
      </c>
      <c r="U73" s="17">
        <f>SUM(K73:R73)</f>
        <v>6</v>
      </c>
      <c r="V73" s="21" t="s">
        <v>62</v>
      </c>
      <c r="W73" s="7">
        <f>U73/U72</f>
        <v>0.25</v>
      </c>
      <c r="X73" s="7">
        <f>SUM(B74:I74)/U72</f>
        <v>0.58333333333333337</v>
      </c>
    </row>
    <row r="74" spans="1:24" x14ac:dyDescent="0.25">
      <c r="A74" s="7" t="s">
        <v>63</v>
      </c>
      <c r="B74" s="7">
        <v>1</v>
      </c>
      <c r="C74" s="7">
        <v>3</v>
      </c>
      <c r="D74" s="7">
        <v>3</v>
      </c>
      <c r="E74" s="7">
        <v>1</v>
      </c>
      <c r="F74" s="7">
        <v>0</v>
      </c>
      <c r="G74" s="7">
        <v>2</v>
      </c>
      <c r="H74" s="7">
        <v>2</v>
      </c>
      <c r="I74" s="7">
        <v>2</v>
      </c>
      <c r="K74" s="7">
        <f>B73/(B73+B74)</f>
        <v>0.5</v>
      </c>
      <c r="L74" s="7">
        <f t="shared" ref="L74" si="232">C73/(C73+C74)</f>
        <v>0.5</v>
      </c>
      <c r="M74" s="7">
        <f t="shared" ref="M74" si="233">D73/(D73+D74)</f>
        <v>0</v>
      </c>
      <c r="N74" s="7">
        <f t="shared" ref="N74" si="234">E73/(E73+E74)</f>
        <v>0</v>
      </c>
      <c r="O74" s="7" t="e">
        <f t="shared" ref="O74" si="235">F73/(F73+F74)</f>
        <v>#DIV/0!</v>
      </c>
      <c r="P74" s="7">
        <f t="shared" ref="P74" si="236">G73/(G73+G74)</f>
        <v>0.33333333333333331</v>
      </c>
      <c r="Q74" s="7">
        <f t="shared" ref="Q74" si="237">H73/(H73+H74)</f>
        <v>0</v>
      </c>
      <c r="R74" s="7">
        <f t="shared" ref="R74" si="238">I73/(I73+I74)</f>
        <v>0.33333333333333331</v>
      </c>
      <c r="T74" s="7">
        <f t="shared" si="231"/>
        <v>0.23809523809523808</v>
      </c>
      <c r="U74" s="17">
        <f t="array" ref="U74">AVERAGE(IF(ISNUMBER(K74:R74),K74:R74))</f>
        <v>0.23809523809523808</v>
      </c>
      <c r="V74" s="21" t="s">
        <v>63</v>
      </c>
      <c r="W74" s="7">
        <f>W73</f>
        <v>0.25</v>
      </c>
      <c r="X74" s="7">
        <f>X73</f>
        <v>0.58333333333333337</v>
      </c>
    </row>
    <row r="75" spans="1:24" x14ac:dyDescent="0.25">
      <c r="A75" s="7" t="s">
        <v>68</v>
      </c>
      <c r="B75" s="7">
        <v>2</v>
      </c>
      <c r="C75" s="7">
        <v>4</v>
      </c>
      <c r="D75" s="7">
        <v>3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V75" s="21" t="s">
        <v>68</v>
      </c>
    </row>
    <row r="76" spans="1:24" x14ac:dyDescent="0.25">
      <c r="A76" s="7" t="s">
        <v>64</v>
      </c>
      <c r="B76" s="7">
        <v>1</v>
      </c>
      <c r="C76" s="7">
        <v>1</v>
      </c>
      <c r="D76" s="7">
        <v>0</v>
      </c>
      <c r="E76" s="7">
        <v>0</v>
      </c>
      <c r="F76" s="7">
        <v>0</v>
      </c>
      <c r="G76" s="7">
        <v>1</v>
      </c>
      <c r="H76" s="7">
        <v>0</v>
      </c>
      <c r="I76" s="7">
        <v>1</v>
      </c>
      <c r="K76" s="7">
        <f>B76</f>
        <v>1</v>
      </c>
      <c r="L76" s="7">
        <f t="shared" ref="L76" si="239">C76</f>
        <v>1</v>
      </c>
      <c r="M76" s="7">
        <f t="shared" ref="M76" si="240">D76</f>
        <v>0</v>
      </c>
      <c r="N76" s="7">
        <f t="shared" ref="N76" si="241">E76</f>
        <v>0</v>
      </c>
      <c r="O76" s="7">
        <f t="shared" ref="O76" si="242">F76</f>
        <v>0</v>
      </c>
      <c r="P76" s="7">
        <f t="shared" ref="P76" si="243">G76</f>
        <v>1</v>
      </c>
      <c r="Q76" s="7">
        <f t="shared" ref="Q76" si="244">H76</f>
        <v>0</v>
      </c>
      <c r="R76" s="7">
        <f t="shared" ref="R76" si="245">I76</f>
        <v>1</v>
      </c>
      <c r="T76" s="7">
        <f t="shared" si="231"/>
        <v>4</v>
      </c>
      <c r="U76" s="17">
        <f>SUM(K76:R76)</f>
        <v>4</v>
      </c>
      <c r="V76" s="21" t="s">
        <v>64</v>
      </c>
    </row>
    <row r="77" spans="1:24" x14ac:dyDescent="0.25">
      <c r="A77" s="7" t="s">
        <v>65</v>
      </c>
      <c r="B77" s="7">
        <v>1</v>
      </c>
      <c r="C77" s="7">
        <v>2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K77" s="7">
        <f>B76/(B76+B77)</f>
        <v>0.5</v>
      </c>
      <c r="L77" s="7">
        <f t="shared" ref="L77" si="246">C76/(C76+C77)</f>
        <v>0.33333333333333331</v>
      </c>
      <c r="M77" s="7" t="e">
        <f t="shared" ref="M77" si="247">D76/(D76+D77)</f>
        <v>#DIV/0!</v>
      </c>
      <c r="N77" s="7" t="e">
        <f t="shared" ref="N77" si="248">E76/(E76+E77)</f>
        <v>#DIV/0!</v>
      </c>
      <c r="O77" s="7" t="e">
        <f t="shared" ref="O77" si="249">F76/(F76+F77)</f>
        <v>#DIV/0!</v>
      </c>
      <c r="P77" s="7">
        <f t="shared" ref="P77" si="250">G76/(G76+G77)</f>
        <v>1</v>
      </c>
      <c r="Q77" s="7" t="e">
        <f t="shared" ref="Q77" si="251">H76/(H76+H77)</f>
        <v>#DIV/0!</v>
      </c>
      <c r="R77" s="7">
        <f t="shared" ref="R77" si="252">I76/(I76+I77)</f>
        <v>1</v>
      </c>
      <c r="T77" s="7">
        <f t="shared" si="231"/>
        <v>0.70833333333333326</v>
      </c>
      <c r="U77" s="17">
        <f t="array" ref="U77">AVERAGE(IF(ISNUMBER(K77:R77),K77:R77))</f>
        <v>0.70833333333333326</v>
      </c>
      <c r="V77" s="21" t="s">
        <v>65</v>
      </c>
    </row>
    <row r="78" spans="1:24" x14ac:dyDescent="0.25">
      <c r="A78" s="7" t="s">
        <v>66</v>
      </c>
      <c r="B78" s="7">
        <v>0</v>
      </c>
      <c r="C78" s="7">
        <v>2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K78" s="7">
        <f>B78</f>
        <v>0</v>
      </c>
      <c r="L78" s="7">
        <f t="shared" ref="L78" si="253">C78</f>
        <v>2</v>
      </c>
      <c r="M78" s="7">
        <f t="shared" ref="M78" si="254">D78</f>
        <v>0</v>
      </c>
      <c r="N78" s="7">
        <f t="shared" ref="N78" si="255">E78</f>
        <v>0</v>
      </c>
      <c r="O78" s="7">
        <f t="shared" ref="O78" si="256">F78</f>
        <v>0</v>
      </c>
      <c r="P78" s="7">
        <f t="shared" ref="P78" si="257">G78</f>
        <v>0</v>
      </c>
      <c r="Q78" s="7">
        <f t="shared" ref="Q78" si="258">H78</f>
        <v>0</v>
      </c>
      <c r="R78" s="7">
        <f t="shared" ref="R78" si="259">I78</f>
        <v>0</v>
      </c>
      <c r="T78" s="7">
        <f t="shared" si="231"/>
        <v>2</v>
      </c>
      <c r="U78" s="17">
        <f>SUM(K78:R78)</f>
        <v>2</v>
      </c>
      <c r="V78" s="21" t="s">
        <v>66</v>
      </c>
    </row>
    <row r="79" spans="1:24" x14ac:dyDescent="0.25">
      <c r="A79" s="7" t="s">
        <v>67</v>
      </c>
      <c r="B79" s="7">
        <v>0</v>
      </c>
      <c r="C79" s="7">
        <v>1</v>
      </c>
      <c r="D79" s="7">
        <v>3</v>
      </c>
      <c r="E79" s="7">
        <v>1</v>
      </c>
      <c r="F79" s="7">
        <v>0</v>
      </c>
      <c r="G79" s="7">
        <v>2</v>
      </c>
      <c r="H79" s="7">
        <v>2</v>
      </c>
      <c r="I79" s="7">
        <v>2</v>
      </c>
      <c r="K79" s="7" t="e">
        <f>B78/(B78+B79)</f>
        <v>#DIV/0!</v>
      </c>
      <c r="L79" s="7">
        <f t="shared" ref="L79" si="260">C78/(C78+C79)</f>
        <v>0.66666666666666663</v>
      </c>
      <c r="M79" s="7">
        <f t="shared" ref="M79" si="261">D78/(D78+D79)</f>
        <v>0</v>
      </c>
      <c r="N79" s="7">
        <f t="shared" ref="N79" si="262">E78/(E78+E79)</f>
        <v>0</v>
      </c>
      <c r="O79" s="7" t="e">
        <f t="shared" ref="O79" si="263">F78/(F78+F79)</f>
        <v>#DIV/0!</v>
      </c>
      <c r="P79" s="7">
        <f t="shared" ref="P79" si="264">G78/(G78+G79)</f>
        <v>0</v>
      </c>
      <c r="Q79" s="7">
        <f t="shared" ref="Q79" si="265">H78/(H78+H79)</f>
        <v>0</v>
      </c>
      <c r="R79" s="7">
        <f t="shared" ref="R79" si="266">I78/(I78+I79)</f>
        <v>0</v>
      </c>
      <c r="T79" s="7">
        <f t="shared" si="231"/>
        <v>0.1111111111111111</v>
      </c>
      <c r="U79" s="17">
        <f t="array" ref="U79">AVERAGE(IF(ISNUMBER(K79:R79),K79:R79))</f>
        <v>0.1111111111111111</v>
      </c>
      <c r="V79" s="21" t="s">
        <v>67</v>
      </c>
    </row>
    <row r="80" spans="1:24" x14ac:dyDescent="0.25">
      <c r="V80" s="21"/>
    </row>
    <row r="81" spans="1:24" x14ac:dyDescent="0.25">
      <c r="A81" s="7" t="s">
        <v>33</v>
      </c>
      <c r="V81" s="21" t="s">
        <v>33</v>
      </c>
    </row>
    <row r="82" spans="1:24" s="17" customFormat="1" x14ac:dyDescent="0.25">
      <c r="B82" s="17">
        <v>1</v>
      </c>
      <c r="C82" s="17">
        <v>2</v>
      </c>
      <c r="D82" s="17">
        <v>3</v>
      </c>
      <c r="E82" s="17">
        <v>4</v>
      </c>
      <c r="F82" s="17">
        <v>5</v>
      </c>
      <c r="G82" s="17">
        <v>6</v>
      </c>
      <c r="H82" s="17">
        <v>7</v>
      </c>
      <c r="I82" s="17">
        <v>8</v>
      </c>
      <c r="K82" s="17">
        <v>1</v>
      </c>
      <c r="L82" s="17">
        <v>2</v>
      </c>
      <c r="M82" s="17">
        <v>3</v>
      </c>
      <c r="N82" s="17">
        <v>4</v>
      </c>
      <c r="O82" s="17">
        <v>5</v>
      </c>
      <c r="P82" s="17">
        <v>6</v>
      </c>
      <c r="Q82" s="17">
        <v>7</v>
      </c>
      <c r="R82" s="17">
        <v>8</v>
      </c>
      <c r="T82" s="7"/>
      <c r="V82" s="21"/>
    </row>
    <row r="83" spans="1:24" x14ac:dyDescent="0.25">
      <c r="A83" s="7" t="s">
        <v>69</v>
      </c>
      <c r="B83" s="7">
        <v>4</v>
      </c>
      <c r="C83" s="7">
        <v>9</v>
      </c>
      <c r="D83" s="7">
        <v>2</v>
      </c>
      <c r="E83" s="7">
        <v>6</v>
      </c>
      <c r="F83" s="7">
        <v>3</v>
      </c>
      <c r="G83" s="7">
        <v>2</v>
      </c>
      <c r="H83" s="7">
        <v>7</v>
      </c>
      <c r="I83" s="7">
        <v>2</v>
      </c>
      <c r="K83" s="7">
        <f>B83</f>
        <v>4</v>
      </c>
      <c r="L83" s="7">
        <f t="shared" ref="L83:L84" si="267">C83</f>
        <v>9</v>
      </c>
      <c r="M83" s="7">
        <f t="shared" ref="M83:M84" si="268">D83</f>
        <v>2</v>
      </c>
      <c r="N83" s="7">
        <f t="shared" ref="N83:N84" si="269">E83</f>
        <v>6</v>
      </c>
      <c r="O83" s="7">
        <f t="shared" ref="O83:O84" si="270">F83</f>
        <v>3</v>
      </c>
      <c r="P83" s="7">
        <f t="shared" ref="P83:P84" si="271">G83</f>
        <v>2</v>
      </c>
      <c r="Q83" s="7">
        <f t="shared" ref="Q83:Q84" si="272">H83</f>
        <v>7</v>
      </c>
      <c r="R83" s="7">
        <f t="shared" ref="R83:R84" si="273">I83</f>
        <v>2</v>
      </c>
      <c r="T83" s="7">
        <f t="shared" si="231"/>
        <v>35</v>
      </c>
      <c r="U83" s="17">
        <f>SUM(K83:R83)</f>
        <v>35</v>
      </c>
      <c r="V83" s="21" t="s">
        <v>69</v>
      </c>
    </row>
    <row r="84" spans="1:24" x14ac:dyDescent="0.25">
      <c r="A84" s="7" t="s">
        <v>62</v>
      </c>
      <c r="B84" s="7">
        <v>1</v>
      </c>
      <c r="C84" s="7">
        <v>6</v>
      </c>
      <c r="D84" s="7">
        <v>0</v>
      </c>
      <c r="E84" s="7">
        <v>4</v>
      </c>
      <c r="F84" s="7">
        <v>3</v>
      </c>
      <c r="G84" s="7">
        <v>0</v>
      </c>
      <c r="H84" s="7">
        <v>0</v>
      </c>
      <c r="I84" s="7">
        <v>2</v>
      </c>
      <c r="K84" s="7">
        <f>B84</f>
        <v>1</v>
      </c>
      <c r="L84" s="7">
        <f t="shared" si="267"/>
        <v>6</v>
      </c>
      <c r="M84" s="7">
        <f t="shared" si="268"/>
        <v>0</v>
      </c>
      <c r="N84" s="7">
        <f t="shared" si="269"/>
        <v>4</v>
      </c>
      <c r="O84" s="7">
        <f t="shared" si="270"/>
        <v>3</v>
      </c>
      <c r="P84" s="7">
        <f t="shared" si="271"/>
        <v>0</v>
      </c>
      <c r="Q84" s="7">
        <f t="shared" si="272"/>
        <v>0</v>
      </c>
      <c r="R84" s="7">
        <f t="shared" si="273"/>
        <v>2</v>
      </c>
      <c r="T84" s="7">
        <f t="shared" si="231"/>
        <v>16</v>
      </c>
      <c r="U84" s="17">
        <f>SUM(K84:R84)</f>
        <v>16</v>
      </c>
      <c r="V84" s="21" t="s">
        <v>62</v>
      </c>
      <c r="W84" s="7">
        <f>U84/U83</f>
        <v>0.45714285714285713</v>
      </c>
      <c r="X84" s="7">
        <f>SUM(B85:I85)/U83</f>
        <v>0.54285714285714282</v>
      </c>
    </row>
    <row r="85" spans="1:24" x14ac:dyDescent="0.25">
      <c r="A85" s="7" t="s">
        <v>63</v>
      </c>
      <c r="B85" s="7">
        <v>0</v>
      </c>
      <c r="C85" s="7">
        <v>7</v>
      </c>
      <c r="D85" s="7">
        <v>2</v>
      </c>
      <c r="E85" s="7">
        <v>1</v>
      </c>
      <c r="F85" s="7">
        <v>1</v>
      </c>
      <c r="G85" s="7">
        <v>2</v>
      </c>
      <c r="H85" s="7">
        <v>5</v>
      </c>
      <c r="I85" s="7">
        <v>1</v>
      </c>
      <c r="K85" s="7">
        <f>B84/(B84+B85)</f>
        <v>1</v>
      </c>
      <c r="L85" s="7">
        <f t="shared" ref="L85" si="274">C84/(C84+C85)</f>
        <v>0.46153846153846156</v>
      </c>
      <c r="M85" s="7">
        <f t="shared" ref="M85" si="275">D84/(D84+D85)</f>
        <v>0</v>
      </c>
      <c r="N85" s="7">
        <f t="shared" ref="N85" si="276">E84/(E84+E85)</f>
        <v>0.8</v>
      </c>
      <c r="O85" s="7">
        <f t="shared" ref="O85" si="277">F84/(F84+F85)</f>
        <v>0.75</v>
      </c>
      <c r="P85" s="7">
        <f t="shared" ref="P85" si="278">G84/(G84+G85)</f>
        <v>0</v>
      </c>
      <c r="Q85" s="7">
        <f t="shared" ref="Q85" si="279">H84/(H84+H85)</f>
        <v>0</v>
      </c>
      <c r="R85" s="7">
        <f t="shared" ref="R85" si="280">I84/(I84+I85)</f>
        <v>0.66666666666666663</v>
      </c>
      <c r="T85" s="7">
        <f t="shared" si="231"/>
        <v>0.459775641025641</v>
      </c>
      <c r="U85" s="17">
        <f t="array" ref="U85">AVERAGE(IF(ISNUMBER(K85:R85),K85:R85))</f>
        <v>0.459775641025641</v>
      </c>
      <c r="V85" s="21" t="s">
        <v>63</v>
      </c>
      <c r="W85" s="7">
        <f>W84</f>
        <v>0.45714285714285713</v>
      </c>
      <c r="X85" s="7">
        <f>X84</f>
        <v>0.54285714285714282</v>
      </c>
    </row>
    <row r="86" spans="1:24" x14ac:dyDescent="0.25">
      <c r="A86" s="7" t="s">
        <v>68</v>
      </c>
      <c r="B86" s="7">
        <v>5</v>
      </c>
      <c r="C86" s="7">
        <v>2</v>
      </c>
      <c r="D86" s="7">
        <v>0</v>
      </c>
      <c r="E86" s="7">
        <v>5</v>
      </c>
      <c r="F86" s="7">
        <v>4</v>
      </c>
      <c r="G86" s="7">
        <v>1</v>
      </c>
      <c r="H86" s="7">
        <v>1</v>
      </c>
      <c r="I86" s="7">
        <v>0</v>
      </c>
      <c r="V86" s="21" t="s">
        <v>68</v>
      </c>
    </row>
    <row r="87" spans="1:24" x14ac:dyDescent="0.25">
      <c r="A87" s="7" t="s">
        <v>64</v>
      </c>
      <c r="B87" s="7">
        <v>1</v>
      </c>
      <c r="C87" s="7">
        <v>3</v>
      </c>
      <c r="D87" s="7">
        <v>0</v>
      </c>
      <c r="E87" s="7">
        <v>3</v>
      </c>
      <c r="F87" s="7">
        <v>3</v>
      </c>
      <c r="G87" s="7">
        <v>0</v>
      </c>
      <c r="H87" s="7">
        <v>0</v>
      </c>
      <c r="I87" s="7">
        <v>2</v>
      </c>
      <c r="K87" s="7">
        <f>B87</f>
        <v>1</v>
      </c>
      <c r="L87" s="7">
        <f t="shared" ref="L87" si="281">C87</f>
        <v>3</v>
      </c>
      <c r="M87" s="7">
        <f t="shared" ref="M87" si="282">D87</f>
        <v>0</v>
      </c>
      <c r="N87" s="7">
        <f t="shared" ref="N87" si="283">E87</f>
        <v>3</v>
      </c>
      <c r="O87" s="7">
        <f t="shared" ref="O87" si="284">F87</f>
        <v>3</v>
      </c>
      <c r="P87" s="7">
        <f t="shared" ref="P87" si="285">G87</f>
        <v>0</v>
      </c>
      <c r="Q87" s="7">
        <f t="shared" ref="Q87" si="286">H87</f>
        <v>0</v>
      </c>
      <c r="R87" s="7">
        <f t="shared" ref="R87" si="287">I87</f>
        <v>2</v>
      </c>
      <c r="T87" s="7">
        <f t="shared" ref="T87:T90" si="288">U87</f>
        <v>12</v>
      </c>
      <c r="U87" s="17">
        <f>SUM(K87:R87)</f>
        <v>12</v>
      </c>
      <c r="V87" s="21" t="s">
        <v>64</v>
      </c>
    </row>
    <row r="88" spans="1:24" x14ac:dyDescent="0.25">
      <c r="A88" s="7" t="s">
        <v>65</v>
      </c>
      <c r="B88" s="7">
        <v>0</v>
      </c>
      <c r="C88" s="7">
        <v>4</v>
      </c>
      <c r="D88" s="7">
        <v>0</v>
      </c>
      <c r="E88" s="7">
        <v>0</v>
      </c>
      <c r="F88" s="7">
        <v>0</v>
      </c>
      <c r="G88" s="7">
        <v>1</v>
      </c>
      <c r="H88" s="7">
        <v>1</v>
      </c>
      <c r="I88" s="7">
        <v>0</v>
      </c>
      <c r="K88" s="7">
        <f>B87/(B87+B88)</f>
        <v>1</v>
      </c>
      <c r="L88" s="7">
        <f t="shared" ref="L88" si="289">C87/(C87+C88)</f>
        <v>0.42857142857142855</v>
      </c>
      <c r="M88" s="7" t="e">
        <f t="shared" ref="M88" si="290">D87/(D87+D88)</f>
        <v>#DIV/0!</v>
      </c>
      <c r="N88" s="7">
        <f t="shared" ref="N88" si="291">E87/(E87+E88)</f>
        <v>1</v>
      </c>
      <c r="O88" s="7">
        <f t="shared" ref="O88" si="292">F87/(F87+F88)</f>
        <v>1</v>
      </c>
      <c r="P88" s="7">
        <f t="shared" ref="P88" si="293">G87/(G87+G88)</f>
        <v>0</v>
      </c>
      <c r="Q88" s="7">
        <f t="shared" ref="Q88" si="294">H87/(H87+H88)</f>
        <v>0</v>
      </c>
      <c r="R88" s="7">
        <f t="shared" ref="R88" si="295">I87/(I87+I88)</f>
        <v>1</v>
      </c>
      <c r="T88" s="7">
        <f t="shared" si="288"/>
        <v>0.63265306122448983</v>
      </c>
      <c r="U88" s="17">
        <f t="array" ref="U88">AVERAGE(IF(ISNUMBER(K88:R88),K88:R88))</f>
        <v>0.63265306122448983</v>
      </c>
      <c r="V88" s="21" t="s">
        <v>65</v>
      </c>
    </row>
    <row r="89" spans="1:24" x14ac:dyDescent="0.25">
      <c r="A89" s="7" t="s">
        <v>66</v>
      </c>
      <c r="B89" s="7">
        <v>0</v>
      </c>
      <c r="C89" s="7">
        <v>3</v>
      </c>
      <c r="D89" s="7">
        <v>0</v>
      </c>
      <c r="E89" s="7">
        <v>1</v>
      </c>
      <c r="F89" s="7">
        <v>0</v>
      </c>
      <c r="G89" s="7">
        <v>0</v>
      </c>
      <c r="H89" s="7">
        <v>0</v>
      </c>
      <c r="I89" s="7">
        <v>0</v>
      </c>
      <c r="K89" s="7">
        <f>B89</f>
        <v>0</v>
      </c>
      <c r="L89" s="7">
        <f t="shared" ref="L89" si="296">C89</f>
        <v>3</v>
      </c>
      <c r="M89" s="7">
        <f t="shared" ref="M89" si="297">D89</f>
        <v>0</v>
      </c>
      <c r="N89" s="7">
        <f t="shared" ref="N89" si="298">E89</f>
        <v>1</v>
      </c>
      <c r="O89" s="7">
        <f t="shared" ref="O89" si="299">F89</f>
        <v>0</v>
      </c>
      <c r="P89" s="7">
        <f t="shared" ref="P89" si="300">G89</f>
        <v>0</v>
      </c>
      <c r="Q89" s="7">
        <f t="shared" ref="Q89" si="301">H89</f>
        <v>0</v>
      </c>
      <c r="R89" s="7">
        <f t="shared" ref="R89" si="302">I89</f>
        <v>0</v>
      </c>
      <c r="T89" s="7">
        <f t="shared" si="288"/>
        <v>4</v>
      </c>
      <c r="U89" s="17">
        <f>SUM(K89:R89)</f>
        <v>4</v>
      </c>
      <c r="V89" s="21" t="s">
        <v>66</v>
      </c>
    </row>
    <row r="90" spans="1:24" x14ac:dyDescent="0.25">
      <c r="A90" s="7" t="s">
        <v>67</v>
      </c>
      <c r="B90" s="7">
        <v>0</v>
      </c>
      <c r="C90" s="7">
        <v>3</v>
      </c>
      <c r="D90" s="7">
        <v>2</v>
      </c>
      <c r="E90" s="7">
        <v>1</v>
      </c>
      <c r="F90" s="7">
        <v>1</v>
      </c>
      <c r="G90" s="7">
        <v>1</v>
      </c>
      <c r="H90" s="7">
        <v>4</v>
      </c>
      <c r="I90" s="7">
        <v>1</v>
      </c>
      <c r="K90" s="7" t="e">
        <f>B89/(B89+B90)</f>
        <v>#DIV/0!</v>
      </c>
      <c r="L90" s="7">
        <f t="shared" ref="L90" si="303">C89/(C89+C90)</f>
        <v>0.5</v>
      </c>
      <c r="M90" s="7">
        <f t="shared" ref="M90" si="304">D89/(D89+D90)</f>
        <v>0</v>
      </c>
      <c r="N90" s="7">
        <f t="shared" ref="N90" si="305">E89/(E89+E90)</f>
        <v>0.5</v>
      </c>
      <c r="O90" s="7">
        <f t="shared" ref="O90" si="306">F89/(F89+F90)</f>
        <v>0</v>
      </c>
      <c r="P90" s="7">
        <f t="shared" ref="P90" si="307">G89/(G89+G90)</f>
        <v>0</v>
      </c>
      <c r="Q90" s="7">
        <f t="shared" ref="Q90" si="308">H89/(H89+H90)</f>
        <v>0</v>
      </c>
      <c r="R90" s="7">
        <f t="shared" ref="R90" si="309">I89/(I89+I90)</f>
        <v>0</v>
      </c>
      <c r="T90" s="7">
        <f t="shared" si="288"/>
        <v>0.14285714285714285</v>
      </c>
      <c r="U90" s="17">
        <f t="array" ref="U90">AVERAGE(IF(ISNUMBER(K90:R90),K90:R90))</f>
        <v>0.14285714285714285</v>
      </c>
      <c r="V90" s="21" t="s">
        <v>67</v>
      </c>
    </row>
    <row r="91" spans="1:24" x14ac:dyDescent="0.25">
      <c r="V91" s="21"/>
    </row>
    <row r="92" spans="1:24" x14ac:dyDescent="0.25">
      <c r="A92" s="7" t="s">
        <v>34</v>
      </c>
      <c r="V92" s="21" t="s">
        <v>34</v>
      </c>
    </row>
    <row r="93" spans="1:24" s="17" customFormat="1" x14ac:dyDescent="0.25">
      <c r="B93" s="17">
        <v>1</v>
      </c>
      <c r="C93" s="17">
        <v>2</v>
      </c>
      <c r="D93" s="17">
        <v>3</v>
      </c>
      <c r="E93" s="17">
        <v>4</v>
      </c>
      <c r="F93" s="17">
        <v>5</v>
      </c>
      <c r="G93" s="17">
        <v>6</v>
      </c>
      <c r="H93" s="17">
        <v>7</v>
      </c>
      <c r="I93" s="17">
        <v>8</v>
      </c>
      <c r="K93" s="17">
        <v>1</v>
      </c>
      <c r="L93" s="17">
        <v>2</v>
      </c>
      <c r="M93" s="17">
        <v>3</v>
      </c>
      <c r="N93" s="17">
        <v>4</v>
      </c>
      <c r="O93" s="17">
        <v>5</v>
      </c>
      <c r="P93" s="17">
        <v>6</v>
      </c>
      <c r="Q93" s="17">
        <v>7</v>
      </c>
      <c r="R93" s="17">
        <v>8</v>
      </c>
      <c r="T93" s="22"/>
      <c r="V93" s="21"/>
    </row>
    <row r="94" spans="1:24" x14ac:dyDescent="0.25">
      <c r="A94" s="7" t="s">
        <v>69</v>
      </c>
      <c r="B94" s="7">
        <v>6</v>
      </c>
      <c r="C94" s="7">
        <v>6</v>
      </c>
      <c r="D94" s="7">
        <v>4</v>
      </c>
      <c r="E94" s="7">
        <v>4</v>
      </c>
      <c r="F94" s="7">
        <v>4</v>
      </c>
      <c r="G94" s="7">
        <v>5</v>
      </c>
      <c r="H94" s="7">
        <v>4</v>
      </c>
      <c r="I94" s="7">
        <v>5</v>
      </c>
      <c r="K94" s="7">
        <f>B94</f>
        <v>6</v>
      </c>
      <c r="L94" s="7">
        <f t="shared" ref="L94:L95" si="310">C94</f>
        <v>6</v>
      </c>
      <c r="M94" s="7">
        <f t="shared" ref="M94:M95" si="311">D94</f>
        <v>4</v>
      </c>
      <c r="N94" s="7">
        <f t="shared" ref="N94:N95" si="312">E94</f>
        <v>4</v>
      </c>
      <c r="O94" s="7">
        <f t="shared" ref="O94:O95" si="313">F94</f>
        <v>4</v>
      </c>
      <c r="P94" s="7">
        <f t="shared" ref="P94:P95" si="314">G94</f>
        <v>5</v>
      </c>
      <c r="Q94" s="7">
        <f t="shared" ref="Q94:Q95" si="315">H94</f>
        <v>4</v>
      </c>
      <c r="R94" s="7">
        <f t="shared" ref="R94:R95" si="316">I94</f>
        <v>5</v>
      </c>
      <c r="T94" s="7">
        <f>U94</f>
        <v>38</v>
      </c>
      <c r="U94" s="17">
        <f>SUM(K94:R94)</f>
        <v>38</v>
      </c>
      <c r="V94" s="21" t="s">
        <v>69</v>
      </c>
    </row>
    <row r="95" spans="1:24" x14ac:dyDescent="0.25">
      <c r="A95" s="7" t="s">
        <v>62</v>
      </c>
      <c r="B95" s="7">
        <v>3</v>
      </c>
      <c r="C95" s="7">
        <v>4</v>
      </c>
      <c r="D95" s="7">
        <v>0</v>
      </c>
      <c r="E95" s="7">
        <v>3</v>
      </c>
      <c r="F95" s="7">
        <v>1</v>
      </c>
      <c r="G95" s="7">
        <v>0</v>
      </c>
      <c r="H95" s="7">
        <v>1</v>
      </c>
      <c r="I95" s="7">
        <v>0</v>
      </c>
      <c r="K95" s="7">
        <f>B95</f>
        <v>3</v>
      </c>
      <c r="L95" s="7">
        <f t="shared" si="310"/>
        <v>4</v>
      </c>
      <c r="M95" s="7">
        <f t="shared" si="311"/>
        <v>0</v>
      </c>
      <c r="N95" s="7">
        <f t="shared" si="312"/>
        <v>3</v>
      </c>
      <c r="O95" s="7">
        <f t="shared" si="313"/>
        <v>1</v>
      </c>
      <c r="P95" s="7">
        <f t="shared" si="314"/>
        <v>0</v>
      </c>
      <c r="Q95" s="7">
        <f t="shared" si="315"/>
        <v>1</v>
      </c>
      <c r="R95" s="7">
        <f t="shared" si="316"/>
        <v>0</v>
      </c>
      <c r="T95" s="7">
        <f t="shared" ref="T95:T96" si="317">U95</f>
        <v>12</v>
      </c>
      <c r="U95" s="17">
        <f>SUM(K95:R95)</f>
        <v>12</v>
      </c>
      <c r="V95" s="21" t="s">
        <v>62</v>
      </c>
      <c r="W95" s="7">
        <f>U95/U94</f>
        <v>0.31578947368421051</v>
      </c>
      <c r="X95" s="7">
        <f>SUM(B96:I96)/U94</f>
        <v>0.68421052631578949</v>
      </c>
    </row>
    <row r="96" spans="1:24" x14ac:dyDescent="0.25">
      <c r="A96" s="7" t="s">
        <v>63</v>
      </c>
      <c r="B96" s="7">
        <v>5</v>
      </c>
      <c r="C96" s="7">
        <v>4</v>
      </c>
      <c r="D96" s="7">
        <v>1</v>
      </c>
      <c r="E96" s="7">
        <v>3</v>
      </c>
      <c r="F96" s="7">
        <v>2</v>
      </c>
      <c r="G96" s="7">
        <v>4</v>
      </c>
      <c r="H96" s="7">
        <v>3</v>
      </c>
      <c r="I96" s="7">
        <v>4</v>
      </c>
      <c r="K96" s="7">
        <f>B95/(B95+B96)</f>
        <v>0.375</v>
      </c>
      <c r="L96" s="7">
        <f t="shared" ref="L96" si="318">C95/(C95+C96)</f>
        <v>0.5</v>
      </c>
      <c r="M96" s="7">
        <f t="shared" ref="M96" si="319">D95/(D95+D96)</f>
        <v>0</v>
      </c>
      <c r="N96" s="7">
        <f t="shared" ref="N96" si="320">E95/(E95+E96)</f>
        <v>0.5</v>
      </c>
      <c r="O96" s="7">
        <f t="shared" ref="O96" si="321">F95/(F95+F96)</f>
        <v>0.33333333333333331</v>
      </c>
      <c r="P96" s="7">
        <f t="shared" ref="P96" si="322">G95/(G95+G96)</f>
        <v>0</v>
      </c>
      <c r="Q96" s="7">
        <f t="shared" ref="Q96" si="323">H95/(H95+H96)</f>
        <v>0.25</v>
      </c>
      <c r="R96" s="7">
        <f t="shared" ref="R96" si="324">I95/(I95+I96)</f>
        <v>0</v>
      </c>
      <c r="T96" s="7">
        <f t="shared" si="317"/>
        <v>0.24479166666666666</v>
      </c>
      <c r="U96" s="17">
        <f t="array" ref="U96">AVERAGE(IF(ISNUMBER(K96:R96),K96:R96))</f>
        <v>0.24479166666666666</v>
      </c>
      <c r="V96" s="21" t="s">
        <v>63</v>
      </c>
      <c r="W96" s="7">
        <f>W95</f>
        <v>0.31578947368421051</v>
      </c>
      <c r="X96" s="7">
        <f>X95</f>
        <v>0.68421052631578949</v>
      </c>
    </row>
    <row r="97" spans="1:24" x14ac:dyDescent="0.25">
      <c r="A97" s="7" t="s">
        <v>68</v>
      </c>
      <c r="B97" s="7">
        <v>4</v>
      </c>
      <c r="C97" s="7">
        <v>4</v>
      </c>
      <c r="D97" s="7">
        <v>3</v>
      </c>
      <c r="E97" s="7">
        <v>1</v>
      </c>
      <c r="F97" s="7">
        <v>1</v>
      </c>
      <c r="G97" s="7">
        <v>1</v>
      </c>
      <c r="H97" s="7">
        <v>1</v>
      </c>
      <c r="I97" s="7">
        <v>2</v>
      </c>
      <c r="V97" s="21" t="s">
        <v>68</v>
      </c>
    </row>
    <row r="98" spans="1:24" x14ac:dyDescent="0.25">
      <c r="A98" s="7" t="s">
        <v>64</v>
      </c>
      <c r="B98" s="7">
        <v>1</v>
      </c>
      <c r="C98" s="7">
        <v>3</v>
      </c>
      <c r="D98" s="7">
        <v>0</v>
      </c>
      <c r="E98" s="7">
        <v>3</v>
      </c>
      <c r="F98" s="7">
        <v>1</v>
      </c>
      <c r="G98" s="7">
        <v>0</v>
      </c>
      <c r="H98" s="7">
        <v>0</v>
      </c>
      <c r="I98" s="7">
        <v>0</v>
      </c>
      <c r="K98" s="7">
        <f>B98</f>
        <v>1</v>
      </c>
      <c r="L98" s="7">
        <f t="shared" ref="L98" si="325">C98</f>
        <v>3</v>
      </c>
      <c r="M98" s="7">
        <f t="shared" ref="M98" si="326">D98</f>
        <v>0</v>
      </c>
      <c r="N98" s="7">
        <f t="shared" ref="N98" si="327">E98</f>
        <v>3</v>
      </c>
      <c r="O98" s="7">
        <f t="shared" ref="O98" si="328">F98</f>
        <v>1</v>
      </c>
      <c r="P98" s="7">
        <f t="shared" ref="P98" si="329">G98</f>
        <v>0</v>
      </c>
      <c r="Q98" s="7">
        <f t="shared" ref="Q98" si="330">H98</f>
        <v>0</v>
      </c>
      <c r="R98" s="7">
        <f t="shared" ref="R98" si="331">I98</f>
        <v>0</v>
      </c>
      <c r="T98" s="7">
        <f t="shared" ref="T98:T101" si="332">U98</f>
        <v>8</v>
      </c>
      <c r="U98" s="17">
        <f>SUM(K98:R98)</f>
        <v>8</v>
      </c>
      <c r="V98" s="21" t="s">
        <v>64</v>
      </c>
    </row>
    <row r="99" spans="1:24" x14ac:dyDescent="0.25">
      <c r="A99" s="7" t="s">
        <v>65</v>
      </c>
      <c r="B99" s="7">
        <v>3</v>
      </c>
      <c r="C99" s="7">
        <v>3</v>
      </c>
      <c r="D99" s="7">
        <v>0</v>
      </c>
      <c r="E99" s="7">
        <v>1</v>
      </c>
      <c r="F99" s="7">
        <v>0</v>
      </c>
      <c r="G99" s="7">
        <v>1</v>
      </c>
      <c r="H99" s="7">
        <v>0</v>
      </c>
      <c r="I99" s="7">
        <v>1</v>
      </c>
      <c r="K99" s="7">
        <f>B98/(B98+B99)</f>
        <v>0.25</v>
      </c>
      <c r="L99" s="7">
        <f t="shared" ref="L99" si="333">C98/(C98+C99)</f>
        <v>0.5</v>
      </c>
      <c r="M99" s="7" t="e">
        <f t="shared" ref="M99" si="334">D98/(D98+D99)</f>
        <v>#DIV/0!</v>
      </c>
      <c r="N99" s="7">
        <f t="shared" ref="N99" si="335">E98/(E98+E99)</f>
        <v>0.75</v>
      </c>
      <c r="O99" s="7">
        <f t="shared" ref="O99" si="336">F98/(F98+F99)</f>
        <v>1</v>
      </c>
      <c r="P99" s="7">
        <f t="shared" ref="P99" si="337">G98/(G98+G99)</f>
        <v>0</v>
      </c>
      <c r="Q99" s="7" t="e">
        <f t="shared" ref="Q99" si="338">H98/(H98+H99)</f>
        <v>#DIV/0!</v>
      </c>
      <c r="R99" s="7">
        <f t="shared" ref="R99" si="339">I98/(I98+I99)</f>
        <v>0</v>
      </c>
      <c r="T99" s="7">
        <f t="shared" si="332"/>
        <v>0.41666666666666669</v>
      </c>
      <c r="U99" s="17">
        <f t="array" ref="U99">AVERAGE(IF(ISNUMBER(K99:R99),K99:R99))</f>
        <v>0.41666666666666669</v>
      </c>
      <c r="V99" s="21" t="s">
        <v>65</v>
      </c>
    </row>
    <row r="100" spans="1:24" x14ac:dyDescent="0.25">
      <c r="A100" s="7" t="s">
        <v>66</v>
      </c>
      <c r="B100" s="7">
        <v>2</v>
      </c>
      <c r="C100" s="7">
        <v>1</v>
      </c>
      <c r="D100" s="7">
        <v>0</v>
      </c>
      <c r="E100" s="7">
        <v>0</v>
      </c>
      <c r="F100" s="7">
        <v>0</v>
      </c>
      <c r="G100" s="7">
        <v>0</v>
      </c>
      <c r="H100" s="7">
        <v>1</v>
      </c>
      <c r="I100" s="7">
        <v>0</v>
      </c>
      <c r="K100" s="7">
        <f>B100</f>
        <v>2</v>
      </c>
      <c r="L100" s="7">
        <f t="shared" ref="L100" si="340">C100</f>
        <v>1</v>
      </c>
      <c r="M100" s="7">
        <f t="shared" ref="M100" si="341">D100</f>
        <v>0</v>
      </c>
      <c r="N100" s="7">
        <f t="shared" ref="N100" si="342">E100</f>
        <v>0</v>
      </c>
      <c r="O100" s="7">
        <f t="shared" ref="O100" si="343">F100</f>
        <v>0</v>
      </c>
      <c r="P100" s="7">
        <f t="shared" ref="P100" si="344">G100</f>
        <v>0</v>
      </c>
      <c r="Q100" s="7">
        <f t="shared" ref="Q100" si="345">H100</f>
        <v>1</v>
      </c>
      <c r="R100" s="7">
        <f t="shared" ref="R100" si="346">I100</f>
        <v>0</v>
      </c>
      <c r="T100" s="7">
        <f t="shared" si="332"/>
        <v>4</v>
      </c>
      <c r="U100" s="17">
        <f>SUM(K100:R100)</f>
        <v>4</v>
      </c>
      <c r="V100" s="21" t="s">
        <v>66</v>
      </c>
    </row>
    <row r="101" spans="1:24" x14ac:dyDescent="0.25">
      <c r="A101" s="7" t="s">
        <v>67</v>
      </c>
      <c r="B101" s="7">
        <v>2</v>
      </c>
      <c r="C101" s="7">
        <v>1</v>
      </c>
      <c r="D101" s="7">
        <v>1</v>
      </c>
      <c r="E101" s="7">
        <v>2</v>
      </c>
      <c r="F101" s="7">
        <v>2</v>
      </c>
      <c r="G101" s="7">
        <v>3</v>
      </c>
      <c r="H101" s="7">
        <v>3</v>
      </c>
      <c r="I101" s="7">
        <v>3</v>
      </c>
      <c r="K101" s="7">
        <f>B100/(B100+B101)</f>
        <v>0.5</v>
      </c>
      <c r="L101" s="7">
        <f t="shared" ref="L101" si="347">C100/(C100+C101)</f>
        <v>0.5</v>
      </c>
      <c r="M101" s="7">
        <f t="shared" ref="M101" si="348">D100/(D100+D101)</f>
        <v>0</v>
      </c>
      <c r="N101" s="7">
        <f t="shared" ref="N101" si="349">E100/(E100+E101)</f>
        <v>0</v>
      </c>
      <c r="O101" s="7">
        <f t="shared" ref="O101" si="350">F100/(F100+F101)</f>
        <v>0</v>
      </c>
      <c r="P101" s="7">
        <f t="shared" ref="P101" si="351">G100/(G100+G101)</f>
        <v>0</v>
      </c>
      <c r="Q101" s="7">
        <f t="shared" ref="Q101" si="352">H100/(H100+H101)</f>
        <v>0.25</v>
      </c>
      <c r="R101" s="7">
        <f t="shared" ref="R101" si="353">I100/(I100+I101)</f>
        <v>0</v>
      </c>
      <c r="T101" s="7">
        <f t="shared" si="332"/>
        <v>0.15625</v>
      </c>
      <c r="U101" s="17">
        <f t="array" ref="U101">AVERAGE(IF(ISNUMBER(K101:R101),K101:R101))</f>
        <v>0.15625</v>
      </c>
      <c r="V101" s="21" t="s">
        <v>67</v>
      </c>
    </row>
    <row r="103" spans="1:24" s="18" customFormat="1" x14ac:dyDescent="0.25">
      <c r="A103" s="18" t="s">
        <v>14</v>
      </c>
      <c r="U103" s="19"/>
    </row>
    <row r="104" spans="1:24" x14ac:dyDescent="0.25">
      <c r="A104" s="7" t="s">
        <v>59</v>
      </c>
      <c r="V104" s="21" t="s">
        <v>59</v>
      </c>
    </row>
    <row r="105" spans="1:24" s="17" customFormat="1" x14ac:dyDescent="0.25">
      <c r="B105" s="17">
        <v>1</v>
      </c>
      <c r="C105" s="17">
        <v>2</v>
      </c>
      <c r="D105" s="17">
        <v>3</v>
      </c>
      <c r="E105" s="17">
        <v>4</v>
      </c>
      <c r="F105" s="17">
        <v>5</v>
      </c>
      <c r="G105" s="17">
        <v>6</v>
      </c>
      <c r="H105" s="17">
        <v>7</v>
      </c>
      <c r="I105" s="17">
        <v>8</v>
      </c>
      <c r="K105" s="17">
        <v>1</v>
      </c>
      <c r="L105" s="17">
        <v>2</v>
      </c>
      <c r="M105" s="17">
        <v>3</v>
      </c>
      <c r="N105" s="17">
        <v>4</v>
      </c>
      <c r="O105" s="17">
        <v>5</v>
      </c>
      <c r="P105" s="17">
        <v>6</v>
      </c>
      <c r="Q105" s="17">
        <v>7</v>
      </c>
      <c r="R105" s="17">
        <v>8</v>
      </c>
      <c r="V105" s="21"/>
    </row>
    <row r="106" spans="1:24" x14ac:dyDescent="0.25">
      <c r="A106" s="7" t="s">
        <v>69</v>
      </c>
      <c r="B106" s="7">
        <v>5</v>
      </c>
      <c r="C106" s="7">
        <v>7</v>
      </c>
      <c r="D106" s="7">
        <v>5</v>
      </c>
      <c r="E106" s="7">
        <v>6</v>
      </c>
      <c r="F106" s="7">
        <v>7</v>
      </c>
      <c r="G106" s="7">
        <v>6</v>
      </c>
      <c r="H106" s="7">
        <v>3</v>
      </c>
      <c r="I106" s="7">
        <v>8</v>
      </c>
      <c r="K106" s="7">
        <f>B106</f>
        <v>5</v>
      </c>
      <c r="L106" s="7">
        <f t="shared" ref="L106:L107" si="354">C106</f>
        <v>7</v>
      </c>
      <c r="M106" s="7">
        <f t="shared" ref="M106:M107" si="355">D106</f>
        <v>5</v>
      </c>
      <c r="N106" s="7">
        <f t="shared" ref="N106:N107" si="356">E106</f>
        <v>6</v>
      </c>
      <c r="O106" s="7">
        <f t="shared" ref="O106:O107" si="357">F106</f>
        <v>7</v>
      </c>
      <c r="P106" s="7">
        <f t="shared" ref="P106:P107" si="358">G106</f>
        <v>6</v>
      </c>
      <c r="Q106" s="7">
        <f t="shared" ref="Q106:Q107" si="359">H106</f>
        <v>3</v>
      </c>
      <c r="R106" s="7">
        <f t="shared" ref="R106:R107" si="360">I106</f>
        <v>8</v>
      </c>
      <c r="T106" s="7">
        <f>U106</f>
        <v>47</v>
      </c>
      <c r="U106" s="17">
        <f>SUM(K106:R106)</f>
        <v>47</v>
      </c>
      <c r="V106" s="21" t="s">
        <v>69</v>
      </c>
    </row>
    <row r="107" spans="1:24" x14ac:dyDescent="0.25">
      <c r="A107" s="7" t="s">
        <v>62</v>
      </c>
      <c r="B107" s="7">
        <v>1</v>
      </c>
      <c r="C107" s="7">
        <v>1</v>
      </c>
      <c r="D107" s="7">
        <v>1</v>
      </c>
      <c r="E107" s="7">
        <v>2</v>
      </c>
      <c r="F107" s="7">
        <v>2</v>
      </c>
      <c r="G107" s="7">
        <v>1</v>
      </c>
      <c r="H107" s="7">
        <v>1</v>
      </c>
      <c r="I107" s="7">
        <v>1</v>
      </c>
      <c r="K107" s="7">
        <f>B107</f>
        <v>1</v>
      </c>
      <c r="L107" s="7">
        <f t="shared" si="354"/>
        <v>1</v>
      </c>
      <c r="M107" s="7">
        <f t="shared" si="355"/>
        <v>1</v>
      </c>
      <c r="N107" s="7">
        <f t="shared" si="356"/>
        <v>2</v>
      </c>
      <c r="O107" s="7">
        <f t="shared" si="357"/>
        <v>2</v>
      </c>
      <c r="P107" s="7">
        <f t="shared" si="358"/>
        <v>1</v>
      </c>
      <c r="Q107" s="7">
        <f t="shared" si="359"/>
        <v>1</v>
      </c>
      <c r="R107" s="7">
        <f t="shared" si="360"/>
        <v>1</v>
      </c>
      <c r="T107" s="7">
        <f t="shared" ref="T107:T119" si="361">U107</f>
        <v>10</v>
      </c>
      <c r="U107" s="17">
        <f>SUM(K107:R107)</f>
        <v>10</v>
      </c>
      <c r="V107" s="21" t="s">
        <v>62</v>
      </c>
      <c r="W107" s="7">
        <f>U107/U106</f>
        <v>0.21276595744680851</v>
      </c>
      <c r="X107" s="7">
        <f>SUM(B108:I108)/U106</f>
        <v>0.48936170212765956</v>
      </c>
    </row>
    <row r="108" spans="1:24" x14ac:dyDescent="0.25">
      <c r="A108" s="7" t="s">
        <v>63</v>
      </c>
      <c r="B108" s="7">
        <v>2</v>
      </c>
      <c r="C108" s="7">
        <v>4</v>
      </c>
      <c r="D108" s="7">
        <v>1</v>
      </c>
      <c r="E108" s="7">
        <v>1</v>
      </c>
      <c r="F108" s="7">
        <v>7</v>
      </c>
      <c r="G108" s="7">
        <v>3</v>
      </c>
      <c r="H108" s="7">
        <v>1</v>
      </c>
      <c r="I108" s="7">
        <v>4</v>
      </c>
      <c r="K108" s="7">
        <f>B107/(B107+B108)</f>
        <v>0.33333333333333331</v>
      </c>
      <c r="L108" s="7">
        <f t="shared" ref="L108" si="362">C107/(C107+C108)</f>
        <v>0.2</v>
      </c>
      <c r="M108" s="7">
        <f t="shared" ref="M108" si="363">D107/(D107+D108)</f>
        <v>0.5</v>
      </c>
      <c r="N108" s="7">
        <f t="shared" ref="N108" si="364">E107/(E107+E108)</f>
        <v>0.66666666666666663</v>
      </c>
      <c r="O108" s="7">
        <f t="shared" ref="O108" si="365">F107/(F107+F108)</f>
        <v>0.22222222222222221</v>
      </c>
      <c r="P108" s="7">
        <f t="shared" ref="P108" si="366">G107/(G107+G108)</f>
        <v>0.25</v>
      </c>
      <c r="Q108" s="7">
        <f t="shared" ref="Q108" si="367">H107/(H107+H108)</f>
        <v>0.5</v>
      </c>
      <c r="R108" s="7">
        <f t="shared" ref="R108" si="368">I107/(I107+I108)</f>
        <v>0.2</v>
      </c>
      <c r="T108" s="7">
        <f t="shared" si="361"/>
        <v>0.35902777777777778</v>
      </c>
      <c r="U108" s="17">
        <f t="array" ref="U108">AVERAGE(IF(ISNUMBER(K108:R108),K108:R108))</f>
        <v>0.35902777777777778</v>
      </c>
      <c r="V108" s="21" t="s">
        <v>63</v>
      </c>
      <c r="W108" s="7">
        <f>W107</f>
        <v>0.21276595744680851</v>
      </c>
      <c r="X108" s="7">
        <f>X107</f>
        <v>0.48936170212765956</v>
      </c>
    </row>
    <row r="109" spans="1:24" x14ac:dyDescent="0.25">
      <c r="A109" s="7" t="s">
        <v>68</v>
      </c>
      <c r="B109" s="7">
        <v>7</v>
      </c>
      <c r="C109" s="7">
        <v>6</v>
      </c>
      <c r="D109" s="7">
        <v>3</v>
      </c>
      <c r="E109" s="7">
        <v>2</v>
      </c>
      <c r="F109" s="7">
        <v>3</v>
      </c>
      <c r="G109" s="7">
        <v>4</v>
      </c>
      <c r="H109" s="7">
        <v>5</v>
      </c>
      <c r="I109" s="7">
        <v>8</v>
      </c>
      <c r="V109" s="21" t="s">
        <v>68</v>
      </c>
    </row>
    <row r="110" spans="1:24" x14ac:dyDescent="0.25">
      <c r="A110" s="7" t="s">
        <v>64</v>
      </c>
      <c r="B110" s="7">
        <v>1</v>
      </c>
      <c r="C110" s="7">
        <v>0</v>
      </c>
      <c r="D110" s="7">
        <v>0</v>
      </c>
      <c r="E110" s="7">
        <v>2</v>
      </c>
      <c r="F110" s="7">
        <v>1</v>
      </c>
      <c r="G110" s="7">
        <v>1</v>
      </c>
      <c r="H110" s="7">
        <v>0</v>
      </c>
      <c r="I110" s="7">
        <v>1</v>
      </c>
      <c r="K110" s="7">
        <f>B110</f>
        <v>1</v>
      </c>
      <c r="L110" s="7">
        <f t="shared" ref="L110" si="369">C110</f>
        <v>0</v>
      </c>
      <c r="M110" s="7">
        <f t="shared" ref="M110" si="370">D110</f>
        <v>0</v>
      </c>
      <c r="N110" s="7">
        <f t="shared" ref="N110" si="371">E110</f>
        <v>2</v>
      </c>
      <c r="O110" s="7">
        <f t="shared" ref="O110" si="372">F110</f>
        <v>1</v>
      </c>
      <c r="P110" s="7">
        <f t="shared" ref="P110" si="373">G110</f>
        <v>1</v>
      </c>
      <c r="Q110" s="7">
        <f t="shared" ref="Q110" si="374">H110</f>
        <v>0</v>
      </c>
      <c r="R110" s="7">
        <f t="shared" ref="R110" si="375">I110</f>
        <v>1</v>
      </c>
      <c r="T110" s="7">
        <f t="shared" si="361"/>
        <v>6</v>
      </c>
      <c r="U110" s="17">
        <f>SUM(K110:R110)</f>
        <v>6</v>
      </c>
      <c r="V110" s="21" t="s">
        <v>64</v>
      </c>
    </row>
    <row r="111" spans="1:24" x14ac:dyDescent="0.25">
      <c r="A111" s="7" t="s">
        <v>65</v>
      </c>
      <c r="B111" s="7">
        <v>0</v>
      </c>
      <c r="C111" s="7">
        <v>1</v>
      </c>
      <c r="D111" s="7">
        <v>1</v>
      </c>
      <c r="E111" s="7">
        <v>1</v>
      </c>
      <c r="F111" s="7">
        <v>1</v>
      </c>
      <c r="G111" s="7">
        <v>1</v>
      </c>
      <c r="H111" s="7">
        <v>0</v>
      </c>
      <c r="I111" s="7">
        <v>3</v>
      </c>
      <c r="K111" s="7">
        <f>B110/(B110+B111)</f>
        <v>1</v>
      </c>
      <c r="L111" s="7">
        <f t="shared" ref="L111" si="376">C110/(C110+C111)</f>
        <v>0</v>
      </c>
      <c r="M111" s="7">
        <f t="shared" ref="M111" si="377">D110/(D110+D111)</f>
        <v>0</v>
      </c>
      <c r="N111" s="7">
        <f t="shared" ref="N111" si="378">E110/(E110+E111)</f>
        <v>0.66666666666666663</v>
      </c>
      <c r="O111" s="7">
        <f t="shared" ref="O111" si="379">F110/(F110+F111)</f>
        <v>0.5</v>
      </c>
      <c r="P111" s="7">
        <f t="shared" ref="P111" si="380">G110/(G110+G111)</f>
        <v>0.5</v>
      </c>
      <c r="Q111" s="7" t="e">
        <f t="shared" ref="Q111" si="381">H110/(H110+H111)</f>
        <v>#DIV/0!</v>
      </c>
      <c r="R111" s="7">
        <f t="shared" ref="R111" si="382">I110/(I110+I111)</f>
        <v>0.25</v>
      </c>
      <c r="T111" s="7">
        <f t="shared" si="361"/>
        <v>0.41666666666666663</v>
      </c>
      <c r="U111" s="17">
        <f t="array" ref="U111">AVERAGE(IF(ISNUMBER(K111:R111),K111:R111))</f>
        <v>0.41666666666666663</v>
      </c>
      <c r="V111" s="21" t="s">
        <v>65</v>
      </c>
    </row>
    <row r="112" spans="1:24" x14ac:dyDescent="0.25">
      <c r="A112" s="7" t="s">
        <v>66</v>
      </c>
      <c r="B112" s="7">
        <v>0</v>
      </c>
      <c r="C112" s="7">
        <v>1</v>
      </c>
      <c r="D112" s="7">
        <v>1</v>
      </c>
      <c r="E112" s="7">
        <v>0</v>
      </c>
      <c r="F112" s="7">
        <v>1</v>
      </c>
      <c r="G112" s="7">
        <v>0</v>
      </c>
      <c r="H112" s="7">
        <v>1</v>
      </c>
      <c r="I112" s="7">
        <v>0</v>
      </c>
      <c r="K112" s="7">
        <f>B112</f>
        <v>0</v>
      </c>
      <c r="L112" s="7">
        <f t="shared" ref="L112" si="383">C112</f>
        <v>1</v>
      </c>
      <c r="M112" s="7">
        <f t="shared" ref="M112" si="384">D112</f>
        <v>1</v>
      </c>
      <c r="N112" s="7">
        <f t="shared" ref="N112" si="385">E112</f>
        <v>0</v>
      </c>
      <c r="O112" s="7">
        <f t="shared" ref="O112" si="386">F112</f>
        <v>1</v>
      </c>
      <c r="P112" s="7">
        <f t="shared" ref="P112" si="387">G112</f>
        <v>0</v>
      </c>
      <c r="Q112" s="7">
        <f t="shared" ref="Q112" si="388">H112</f>
        <v>1</v>
      </c>
      <c r="R112" s="7">
        <f t="shared" ref="R112" si="389">I112</f>
        <v>0</v>
      </c>
      <c r="T112" s="7">
        <f t="shared" si="361"/>
        <v>4</v>
      </c>
      <c r="U112" s="17">
        <f>SUM(K112:R112)</f>
        <v>4</v>
      </c>
      <c r="V112" s="21" t="s">
        <v>66</v>
      </c>
    </row>
    <row r="113" spans="1:24" x14ac:dyDescent="0.25">
      <c r="A113" s="7" t="s">
        <v>67</v>
      </c>
      <c r="B113" s="7">
        <v>2</v>
      </c>
      <c r="C113" s="7">
        <v>3</v>
      </c>
      <c r="D113" s="7">
        <v>0</v>
      </c>
      <c r="E113" s="7">
        <v>0</v>
      </c>
      <c r="F113" s="7">
        <v>6</v>
      </c>
      <c r="G113" s="7">
        <v>2</v>
      </c>
      <c r="H113" s="7">
        <v>1</v>
      </c>
      <c r="I113" s="7">
        <v>1</v>
      </c>
      <c r="K113" s="7">
        <f>B112/(B112+B113)</f>
        <v>0</v>
      </c>
      <c r="L113" s="7">
        <f t="shared" ref="L113" si="390">C112/(C112+C113)</f>
        <v>0.25</v>
      </c>
      <c r="M113" s="7">
        <f t="shared" ref="M113" si="391">D112/(D112+D113)</f>
        <v>1</v>
      </c>
      <c r="N113" s="7" t="e">
        <f t="shared" ref="N113" si="392">E112/(E112+E113)</f>
        <v>#DIV/0!</v>
      </c>
      <c r="O113" s="7">
        <f t="shared" ref="O113" si="393">F112/(F112+F113)</f>
        <v>0.14285714285714285</v>
      </c>
      <c r="P113" s="7">
        <f t="shared" ref="P113" si="394">G112/(G112+G113)</f>
        <v>0</v>
      </c>
      <c r="Q113" s="7">
        <f t="shared" ref="Q113" si="395">H112/(H112+H113)</f>
        <v>0.5</v>
      </c>
      <c r="R113" s="7">
        <f t="shared" ref="R113" si="396">I112/(I112+I113)</f>
        <v>0</v>
      </c>
      <c r="T113" s="7">
        <f t="shared" si="361"/>
        <v>0.27040816326530609</v>
      </c>
      <c r="U113" s="17">
        <f t="array" ref="U113">AVERAGE(IF(ISNUMBER(K113:R113),K113:R113))</f>
        <v>0.27040816326530609</v>
      </c>
      <c r="V113" s="21" t="s">
        <v>67</v>
      </c>
    </row>
    <row r="114" spans="1:24" x14ac:dyDescent="0.25">
      <c r="V114" s="21"/>
    </row>
    <row r="115" spans="1:24" x14ac:dyDescent="0.25">
      <c r="A115" s="7" t="s">
        <v>33</v>
      </c>
      <c r="V115" s="21" t="s">
        <v>33</v>
      </c>
    </row>
    <row r="116" spans="1:24" s="17" customFormat="1" x14ac:dyDescent="0.25">
      <c r="B116" s="17">
        <v>1</v>
      </c>
      <c r="C116" s="17">
        <v>2</v>
      </c>
      <c r="D116" s="17">
        <v>3</v>
      </c>
      <c r="E116" s="17">
        <v>4</v>
      </c>
      <c r="F116" s="17">
        <v>5</v>
      </c>
      <c r="G116" s="17">
        <v>6</v>
      </c>
      <c r="H116" s="17">
        <v>7</v>
      </c>
      <c r="I116" s="17">
        <v>8</v>
      </c>
      <c r="K116" s="17">
        <v>1</v>
      </c>
      <c r="L116" s="17">
        <v>2</v>
      </c>
      <c r="M116" s="17">
        <v>3</v>
      </c>
      <c r="N116" s="17">
        <v>4</v>
      </c>
      <c r="O116" s="17">
        <v>5</v>
      </c>
      <c r="P116" s="17">
        <v>6</v>
      </c>
      <c r="Q116" s="17">
        <v>7</v>
      </c>
      <c r="R116" s="17">
        <v>8</v>
      </c>
      <c r="T116" s="7"/>
      <c r="V116" s="21"/>
    </row>
    <row r="117" spans="1:24" x14ac:dyDescent="0.25">
      <c r="A117" s="7" t="s">
        <v>69</v>
      </c>
      <c r="B117" s="7">
        <v>6</v>
      </c>
      <c r="C117" s="7">
        <v>4</v>
      </c>
      <c r="D117" s="7">
        <v>3</v>
      </c>
      <c r="E117" s="7">
        <v>5</v>
      </c>
      <c r="F117" s="7">
        <v>5</v>
      </c>
      <c r="G117" s="7">
        <v>6</v>
      </c>
      <c r="H117" s="7">
        <v>6</v>
      </c>
      <c r="I117" s="7">
        <v>6</v>
      </c>
      <c r="K117" s="7">
        <f>B117</f>
        <v>6</v>
      </c>
      <c r="L117" s="7">
        <f t="shared" ref="L117:L118" si="397">C117</f>
        <v>4</v>
      </c>
      <c r="M117" s="7">
        <f t="shared" ref="M117:M118" si="398">D117</f>
        <v>3</v>
      </c>
      <c r="N117" s="7">
        <f t="shared" ref="N117:N118" si="399">E117</f>
        <v>5</v>
      </c>
      <c r="O117" s="7">
        <f t="shared" ref="O117:O118" si="400">F117</f>
        <v>5</v>
      </c>
      <c r="P117" s="7">
        <f t="shared" ref="P117:P118" si="401">G117</f>
        <v>6</v>
      </c>
      <c r="Q117" s="7">
        <f t="shared" ref="Q117:Q118" si="402">H117</f>
        <v>6</v>
      </c>
      <c r="R117" s="7">
        <f t="shared" ref="R117:R118" si="403">I117</f>
        <v>6</v>
      </c>
      <c r="T117" s="7">
        <f t="shared" si="361"/>
        <v>41</v>
      </c>
      <c r="U117" s="17">
        <f>SUM(K117:R117)</f>
        <v>41</v>
      </c>
      <c r="V117" s="21" t="s">
        <v>69</v>
      </c>
    </row>
    <row r="118" spans="1:24" x14ac:dyDescent="0.25">
      <c r="A118" s="7" t="s">
        <v>62</v>
      </c>
      <c r="B118" s="7">
        <v>3</v>
      </c>
      <c r="C118" s="7">
        <v>2</v>
      </c>
      <c r="D118" s="7">
        <v>1</v>
      </c>
      <c r="E118" s="7">
        <v>1</v>
      </c>
      <c r="F118" s="7">
        <v>0</v>
      </c>
      <c r="G118" s="7">
        <v>1</v>
      </c>
      <c r="H118" s="7">
        <v>1</v>
      </c>
      <c r="I118" s="7">
        <v>4</v>
      </c>
      <c r="K118" s="7">
        <f>B118</f>
        <v>3</v>
      </c>
      <c r="L118" s="7">
        <f t="shared" si="397"/>
        <v>2</v>
      </c>
      <c r="M118" s="7">
        <f t="shared" si="398"/>
        <v>1</v>
      </c>
      <c r="N118" s="7">
        <f t="shared" si="399"/>
        <v>1</v>
      </c>
      <c r="O118" s="7">
        <f t="shared" si="400"/>
        <v>0</v>
      </c>
      <c r="P118" s="7">
        <f t="shared" si="401"/>
        <v>1</v>
      </c>
      <c r="Q118" s="7">
        <f t="shared" si="402"/>
        <v>1</v>
      </c>
      <c r="R118" s="7">
        <f t="shared" si="403"/>
        <v>4</v>
      </c>
      <c r="T118" s="7">
        <f t="shared" si="361"/>
        <v>13</v>
      </c>
      <c r="U118" s="17">
        <f>SUM(K118:R118)</f>
        <v>13</v>
      </c>
      <c r="V118" s="21" t="s">
        <v>62</v>
      </c>
      <c r="W118" s="7">
        <f>U118/U117</f>
        <v>0.31707317073170732</v>
      </c>
      <c r="X118" s="7">
        <f>SUM(B119:I119)/U117</f>
        <v>0.58536585365853655</v>
      </c>
    </row>
    <row r="119" spans="1:24" x14ac:dyDescent="0.25">
      <c r="A119" s="7" t="s">
        <v>63</v>
      </c>
      <c r="B119" s="7">
        <v>2</v>
      </c>
      <c r="C119" s="7">
        <v>1</v>
      </c>
      <c r="D119" s="7">
        <v>2</v>
      </c>
      <c r="E119" s="7">
        <v>3</v>
      </c>
      <c r="F119" s="7">
        <v>5</v>
      </c>
      <c r="G119" s="7">
        <v>3</v>
      </c>
      <c r="H119" s="7">
        <v>4</v>
      </c>
      <c r="I119" s="7">
        <v>4</v>
      </c>
      <c r="K119" s="7">
        <f>B118/(B118+B119)</f>
        <v>0.6</v>
      </c>
      <c r="L119" s="7">
        <f t="shared" ref="L119" si="404">C118/(C118+C119)</f>
        <v>0.66666666666666663</v>
      </c>
      <c r="M119" s="7">
        <f t="shared" ref="M119" si="405">D118/(D118+D119)</f>
        <v>0.33333333333333331</v>
      </c>
      <c r="N119" s="7">
        <f t="shared" ref="N119" si="406">E118/(E118+E119)</f>
        <v>0.25</v>
      </c>
      <c r="O119" s="7">
        <f t="shared" ref="O119" si="407">F118/(F118+F119)</f>
        <v>0</v>
      </c>
      <c r="P119" s="7">
        <f t="shared" ref="P119" si="408">G118/(G118+G119)</f>
        <v>0.25</v>
      </c>
      <c r="Q119" s="7">
        <f t="shared" ref="Q119" si="409">H118/(H118+H119)</f>
        <v>0.2</v>
      </c>
      <c r="R119" s="7">
        <f t="shared" ref="R119" si="410">I118/(I118+I119)</f>
        <v>0.5</v>
      </c>
      <c r="T119" s="7">
        <f t="shared" si="361"/>
        <v>0.35</v>
      </c>
      <c r="U119" s="17">
        <f t="array" ref="U119">AVERAGE(IF(ISNUMBER(K119:R119),K119:R119))</f>
        <v>0.35</v>
      </c>
      <c r="V119" s="21" t="s">
        <v>63</v>
      </c>
      <c r="W119" s="7">
        <f>W118</f>
        <v>0.31707317073170732</v>
      </c>
      <c r="X119" s="7">
        <f>X118</f>
        <v>0.58536585365853655</v>
      </c>
    </row>
    <row r="120" spans="1:24" x14ac:dyDescent="0.25">
      <c r="A120" s="7" t="s">
        <v>68</v>
      </c>
      <c r="B120" s="7">
        <v>2</v>
      </c>
      <c r="C120" s="7">
        <v>4</v>
      </c>
      <c r="D120" s="7">
        <v>0</v>
      </c>
      <c r="E120" s="7">
        <v>6</v>
      </c>
      <c r="F120" s="7">
        <v>0</v>
      </c>
      <c r="G120" s="7">
        <v>2</v>
      </c>
      <c r="H120" s="7">
        <v>5</v>
      </c>
      <c r="I120" s="7">
        <v>2</v>
      </c>
      <c r="V120" s="21" t="s">
        <v>68</v>
      </c>
    </row>
    <row r="121" spans="1:24" x14ac:dyDescent="0.25">
      <c r="A121" s="7" t="s">
        <v>64</v>
      </c>
      <c r="B121" s="7">
        <v>2</v>
      </c>
      <c r="C121" s="7">
        <v>1</v>
      </c>
      <c r="D121" s="7">
        <v>0</v>
      </c>
      <c r="E121" s="7">
        <v>0</v>
      </c>
      <c r="F121" s="7">
        <v>0</v>
      </c>
      <c r="G121" s="7">
        <v>1</v>
      </c>
      <c r="H121" s="7">
        <v>1</v>
      </c>
      <c r="I121" s="7">
        <v>4</v>
      </c>
      <c r="K121" s="7">
        <f>B121</f>
        <v>2</v>
      </c>
      <c r="L121" s="7">
        <f t="shared" ref="L121" si="411">C121</f>
        <v>1</v>
      </c>
      <c r="M121" s="7">
        <f t="shared" ref="M121" si="412">D121</f>
        <v>0</v>
      </c>
      <c r="N121" s="7">
        <f t="shared" ref="N121" si="413">E121</f>
        <v>0</v>
      </c>
      <c r="O121" s="7">
        <f t="shared" ref="O121" si="414">F121</f>
        <v>0</v>
      </c>
      <c r="P121" s="7">
        <f t="shared" ref="P121" si="415">G121</f>
        <v>1</v>
      </c>
      <c r="Q121" s="7">
        <f t="shared" ref="Q121" si="416">H121</f>
        <v>1</v>
      </c>
      <c r="R121" s="7">
        <f t="shared" ref="R121" si="417">I121</f>
        <v>4</v>
      </c>
      <c r="T121" s="7">
        <f t="shared" ref="T121:T124" si="418">U121</f>
        <v>9</v>
      </c>
      <c r="U121" s="17">
        <f>SUM(K121:R121)</f>
        <v>9</v>
      </c>
      <c r="V121" s="21" t="s">
        <v>64</v>
      </c>
    </row>
    <row r="122" spans="1:24" x14ac:dyDescent="0.25">
      <c r="A122" s="7" t="s">
        <v>65</v>
      </c>
      <c r="B122" s="7">
        <v>1</v>
      </c>
      <c r="C122" s="7">
        <v>0</v>
      </c>
      <c r="D122" s="7">
        <v>0</v>
      </c>
      <c r="E122" s="7">
        <v>3</v>
      </c>
      <c r="F122" s="7">
        <v>1</v>
      </c>
      <c r="G122" s="7">
        <v>0</v>
      </c>
      <c r="H122" s="7">
        <v>0</v>
      </c>
      <c r="I122" s="7">
        <v>2</v>
      </c>
      <c r="K122" s="7">
        <f>B121/(B121+B122)</f>
        <v>0.66666666666666663</v>
      </c>
      <c r="L122" s="7">
        <f t="shared" ref="L122" si="419">C121/(C121+C122)</f>
        <v>1</v>
      </c>
      <c r="M122" s="7" t="e">
        <f t="shared" ref="M122" si="420">D121/(D121+D122)</f>
        <v>#DIV/0!</v>
      </c>
      <c r="N122" s="7">
        <f t="shared" ref="N122" si="421">E121/(E121+E122)</f>
        <v>0</v>
      </c>
      <c r="O122" s="7">
        <f t="shared" ref="O122" si="422">F121/(F121+F122)</f>
        <v>0</v>
      </c>
      <c r="P122" s="7">
        <f t="shared" ref="P122" si="423">G121/(G121+G122)</f>
        <v>1</v>
      </c>
      <c r="Q122" s="7">
        <f t="shared" ref="Q122" si="424">H121/(H121+H122)</f>
        <v>1</v>
      </c>
      <c r="R122" s="7">
        <f t="shared" ref="R122" si="425">I121/(I121+I122)</f>
        <v>0.66666666666666663</v>
      </c>
      <c r="T122" s="7">
        <f t="shared" si="418"/>
        <v>0.61904761904761896</v>
      </c>
      <c r="U122" s="17">
        <f t="array" ref="U122">AVERAGE(IF(ISNUMBER(K122:R122),K122:R122))</f>
        <v>0.61904761904761896</v>
      </c>
      <c r="V122" s="21" t="s">
        <v>65</v>
      </c>
    </row>
    <row r="123" spans="1:24" x14ac:dyDescent="0.25">
      <c r="A123" s="7" t="s">
        <v>66</v>
      </c>
      <c r="B123" s="7">
        <v>1</v>
      </c>
      <c r="C123" s="7">
        <v>1</v>
      </c>
      <c r="D123" s="7">
        <v>1</v>
      </c>
      <c r="E123" s="7">
        <v>1</v>
      </c>
      <c r="F123" s="7">
        <v>0</v>
      </c>
      <c r="G123" s="7">
        <v>0</v>
      </c>
      <c r="H123" s="7">
        <v>0</v>
      </c>
      <c r="I123" s="7">
        <v>0</v>
      </c>
      <c r="K123" s="7">
        <f>B123</f>
        <v>1</v>
      </c>
      <c r="L123" s="7">
        <f t="shared" ref="L123" si="426">C123</f>
        <v>1</v>
      </c>
      <c r="M123" s="7">
        <f t="shared" ref="M123" si="427">D123</f>
        <v>1</v>
      </c>
      <c r="N123" s="7">
        <f t="shared" ref="N123" si="428">E123</f>
        <v>1</v>
      </c>
      <c r="O123" s="7">
        <f t="shared" ref="O123" si="429">F123</f>
        <v>0</v>
      </c>
      <c r="P123" s="7">
        <f t="shared" ref="P123" si="430">G123</f>
        <v>0</v>
      </c>
      <c r="Q123" s="7">
        <f t="shared" ref="Q123" si="431">H123</f>
        <v>0</v>
      </c>
      <c r="R123" s="7">
        <f t="shared" ref="R123" si="432">I123</f>
        <v>0</v>
      </c>
      <c r="T123" s="7">
        <f t="shared" si="418"/>
        <v>4</v>
      </c>
      <c r="U123" s="17">
        <f>SUM(K123:R123)</f>
        <v>4</v>
      </c>
      <c r="V123" s="21" t="s">
        <v>66</v>
      </c>
    </row>
    <row r="124" spans="1:24" x14ac:dyDescent="0.25">
      <c r="A124" s="7" t="s">
        <v>67</v>
      </c>
      <c r="B124" s="7">
        <v>1</v>
      </c>
      <c r="C124" s="7">
        <v>1</v>
      </c>
      <c r="D124" s="7">
        <v>2</v>
      </c>
      <c r="E124" s="7">
        <v>0</v>
      </c>
      <c r="F124" s="7">
        <v>4</v>
      </c>
      <c r="G124" s="7">
        <v>3</v>
      </c>
      <c r="H124" s="7">
        <v>4</v>
      </c>
      <c r="I124" s="7">
        <v>2</v>
      </c>
      <c r="K124" s="7">
        <f>B123/(B123+B124)</f>
        <v>0.5</v>
      </c>
      <c r="L124" s="7">
        <f t="shared" ref="L124" si="433">C123/(C123+C124)</f>
        <v>0.5</v>
      </c>
      <c r="M124" s="7">
        <f t="shared" ref="M124" si="434">D123/(D123+D124)</f>
        <v>0.33333333333333331</v>
      </c>
      <c r="N124" s="7">
        <f t="shared" ref="N124" si="435">E123/(E123+E124)</f>
        <v>1</v>
      </c>
      <c r="O124" s="7">
        <f t="shared" ref="O124" si="436">F123/(F123+F124)</f>
        <v>0</v>
      </c>
      <c r="P124" s="7">
        <f t="shared" ref="P124" si="437">G123/(G123+G124)</f>
        <v>0</v>
      </c>
      <c r="Q124" s="7">
        <f t="shared" ref="Q124" si="438">H123/(H123+H124)</f>
        <v>0</v>
      </c>
      <c r="R124" s="7">
        <f t="shared" ref="R124" si="439">I123/(I123+I124)</f>
        <v>0</v>
      </c>
      <c r="T124" s="7">
        <f t="shared" si="418"/>
        <v>0.29166666666666663</v>
      </c>
      <c r="U124" s="17">
        <f t="array" ref="U124">AVERAGE(IF(ISNUMBER(K124:R124),K124:R124))</f>
        <v>0.29166666666666663</v>
      </c>
      <c r="V124" s="21" t="s">
        <v>67</v>
      </c>
    </row>
    <row r="125" spans="1:24" x14ac:dyDescent="0.25">
      <c r="V125" s="21"/>
    </row>
    <row r="126" spans="1:24" x14ac:dyDescent="0.25">
      <c r="A126" s="7" t="s">
        <v>34</v>
      </c>
      <c r="V126" s="21" t="s">
        <v>34</v>
      </c>
    </row>
    <row r="127" spans="1:24" s="17" customFormat="1" x14ac:dyDescent="0.25">
      <c r="B127" s="17">
        <v>1</v>
      </c>
      <c r="C127" s="17">
        <v>2</v>
      </c>
      <c r="D127" s="17">
        <v>3</v>
      </c>
      <c r="E127" s="17">
        <v>4</v>
      </c>
      <c r="F127" s="17">
        <v>5</v>
      </c>
      <c r="G127" s="17">
        <v>6</v>
      </c>
      <c r="H127" s="17">
        <v>7</v>
      </c>
      <c r="I127" s="17">
        <v>8</v>
      </c>
      <c r="K127" s="17">
        <v>1</v>
      </c>
      <c r="L127" s="17">
        <v>2</v>
      </c>
      <c r="M127" s="17">
        <v>3</v>
      </c>
      <c r="N127" s="17">
        <v>4</v>
      </c>
      <c r="O127" s="17">
        <v>5</v>
      </c>
      <c r="P127" s="17">
        <v>6</v>
      </c>
      <c r="Q127" s="17">
        <v>7</v>
      </c>
      <c r="R127" s="17">
        <v>8</v>
      </c>
      <c r="T127" s="22"/>
      <c r="V127" s="21"/>
    </row>
    <row r="128" spans="1:24" x14ac:dyDescent="0.25">
      <c r="A128" s="7" t="s">
        <v>69</v>
      </c>
      <c r="B128" s="7">
        <v>7</v>
      </c>
      <c r="C128" s="7">
        <v>5</v>
      </c>
      <c r="D128" s="7">
        <v>8</v>
      </c>
      <c r="E128" s="7">
        <v>8</v>
      </c>
      <c r="F128" s="7">
        <v>8</v>
      </c>
      <c r="G128" s="7">
        <v>8</v>
      </c>
      <c r="H128" s="7">
        <v>5</v>
      </c>
      <c r="I128" s="7">
        <v>6</v>
      </c>
      <c r="K128" s="7">
        <f>B128</f>
        <v>7</v>
      </c>
      <c r="L128" s="7">
        <f t="shared" ref="L128:L129" si="440">C128</f>
        <v>5</v>
      </c>
      <c r="M128" s="7">
        <f t="shared" ref="M128:M129" si="441">D128</f>
        <v>8</v>
      </c>
      <c r="N128" s="7">
        <f t="shared" ref="N128:N129" si="442">E128</f>
        <v>8</v>
      </c>
      <c r="O128" s="7">
        <f t="shared" ref="O128:O129" si="443">F128</f>
        <v>8</v>
      </c>
      <c r="P128" s="7">
        <f t="shared" ref="P128:P129" si="444">G128</f>
        <v>8</v>
      </c>
      <c r="Q128" s="7">
        <f t="shared" ref="Q128:Q129" si="445">H128</f>
        <v>5</v>
      </c>
      <c r="R128" s="7">
        <f t="shared" ref="R128:R129" si="446">I128</f>
        <v>6</v>
      </c>
      <c r="T128" s="7">
        <f>U128</f>
        <v>55</v>
      </c>
      <c r="U128" s="17">
        <f>SUM(K128:R128)</f>
        <v>55</v>
      </c>
      <c r="V128" s="21" t="s">
        <v>69</v>
      </c>
    </row>
    <row r="129" spans="1:24" x14ac:dyDescent="0.25">
      <c r="A129" s="7" t="s">
        <v>62</v>
      </c>
      <c r="B129" s="7">
        <v>2</v>
      </c>
      <c r="C129" s="7">
        <v>2</v>
      </c>
      <c r="D129" s="7">
        <v>4</v>
      </c>
      <c r="E129" s="7">
        <v>9</v>
      </c>
      <c r="F129" s="7">
        <v>5</v>
      </c>
      <c r="G129" s="7">
        <v>4</v>
      </c>
      <c r="H129" s="7">
        <v>3</v>
      </c>
      <c r="I129" s="7">
        <v>3</v>
      </c>
      <c r="K129" s="7">
        <f>B129</f>
        <v>2</v>
      </c>
      <c r="L129" s="7">
        <f t="shared" si="440"/>
        <v>2</v>
      </c>
      <c r="M129" s="7">
        <f t="shared" si="441"/>
        <v>4</v>
      </c>
      <c r="N129" s="7">
        <f t="shared" si="442"/>
        <v>9</v>
      </c>
      <c r="O129" s="7">
        <f t="shared" si="443"/>
        <v>5</v>
      </c>
      <c r="P129" s="7">
        <f t="shared" si="444"/>
        <v>4</v>
      </c>
      <c r="Q129" s="7">
        <f t="shared" si="445"/>
        <v>3</v>
      </c>
      <c r="R129" s="7">
        <f t="shared" si="446"/>
        <v>3</v>
      </c>
      <c r="T129" s="7">
        <f t="shared" ref="T129:T130" si="447">U129</f>
        <v>32</v>
      </c>
      <c r="U129" s="17">
        <f>SUM(K129:R129)</f>
        <v>32</v>
      </c>
      <c r="V129" s="21" t="s">
        <v>62</v>
      </c>
      <c r="W129" s="7">
        <f>U129/U128</f>
        <v>0.58181818181818179</v>
      </c>
      <c r="X129" s="7">
        <f>SUM(B130:I130)/U128</f>
        <v>0.49090909090909091</v>
      </c>
    </row>
    <row r="130" spans="1:24" x14ac:dyDescent="0.25">
      <c r="A130" s="7" t="s">
        <v>63</v>
      </c>
      <c r="B130" s="7">
        <v>4</v>
      </c>
      <c r="C130" s="7">
        <v>4</v>
      </c>
      <c r="D130" s="7">
        <v>5</v>
      </c>
      <c r="E130" s="7">
        <v>4</v>
      </c>
      <c r="F130" s="7">
        <v>3</v>
      </c>
      <c r="G130" s="7">
        <v>5</v>
      </c>
      <c r="H130" s="7">
        <v>2</v>
      </c>
      <c r="I130" s="7">
        <v>0</v>
      </c>
      <c r="K130" s="7">
        <f>B129/(B129+B130)</f>
        <v>0.33333333333333331</v>
      </c>
      <c r="L130" s="7">
        <f t="shared" ref="L130" si="448">C129/(C129+C130)</f>
        <v>0.33333333333333331</v>
      </c>
      <c r="M130" s="7">
        <f t="shared" ref="M130" si="449">D129/(D129+D130)</f>
        <v>0.44444444444444442</v>
      </c>
      <c r="N130" s="7">
        <f t="shared" ref="N130" si="450">E129/(E129+E130)</f>
        <v>0.69230769230769229</v>
      </c>
      <c r="O130" s="7">
        <f t="shared" ref="O130" si="451">F129/(F129+F130)</f>
        <v>0.625</v>
      </c>
      <c r="P130" s="7">
        <f t="shared" ref="P130" si="452">G129/(G129+G130)</f>
        <v>0.44444444444444442</v>
      </c>
      <c r="Q130" s="7">
        <f t="shared" ref="Q130" si="453">H129/(H129+H130)</f>
        <v>0.6</v>
      </c>
      <c r="R130" s="7">
        <f t="shared" ref="R130" si="454">I129/(I129+I130)</f>
        <v>1</v>
      </c>
      <c r="T130" s="7">
        <f t="shared" si="447"/>
        <v>0.55910790598290605</v>
      </c>
      <c r="U130" s="17">
        <f t="array" ref="U130">AVERAGE(IF(ISNUMBER(K130:R130),K130:R130))</f>
        <v>0.55910790598290605</v>
      </c>
      <c r="V130" s="21" t="s">
        <v>63</v>
      </c>
      <c r="W130" s="7">
        <f>W129</f>
        <v>0.58181818181818179</v>
      </c>
      <c r="X130" s="7">
        <f>X129</f>
        <v>0.49090909090909091</v>
      </c>
    </row>
    <row r="131" spans="1:24" x14ac:dyDescent="0.25">
      <c r="A131" s="7" t="s">
        <v>68</v>
      </c>
      <c r="B131" s="7">
        <v>3</v>
      </c>
      <c r="C131" s="7">
        <v>0</v>
      </c>
      <c r="D131" s="7">
        <v>1</v>
      </c>
      <c r="E131" s="7">
        <v>6</v>
      </c>
      <c r="F131" s="7">
        <v>6</v>
      </c>
      <c r="G131" s="7">
        <v>5</v>
      </c>
      <c r="H131" s="7">
        <v>3</v>
      </c>
      <c r="I131" s="7">
        <v>5</v>
      </c>
      <c r="V131" s="21" t="s">
        <v>68</v>
      </c>
    </row>
    <row r="132" spans="1:24" x14ac:dyDescent="0.25">
      <c r="A132" s="7" t="s">
        <v>64</v>
      </c>
      <c r="B132" s="7">
        <v>1</v>
      </c>
      <c r="C132" s="7">
        <v>2</v>
      </c>
      <c r="D132" s="7">
        <v>2</v>
      </c>
      <c r="E132" s="7">
        <v>5</v>
      </c>
      <c r="F132" s="7">
        <v>3</v>
      </c>
      <c r="G132" s="7">
        <v>3</v>
      </c>
      <c r="H132" s="7">
        <v>3</v>
      </c>
      <c r="I132" s="7">
        <v>2</v>
      </c>
      <c r="K132" s="7">
        <f>B132</f>
        <v>1</v>
      </c>
      <c r="L132" s="7">
        <f t="shared" ref="L132" si="455">C132</f>
        <v>2</v>
      </c>
      <c r="M132" s="7">
        <f t="shared" ref="M132" si="456">D132</f>
        <v>2</v>
      </c>
      <c r="N132" s="7">
        <f t="shared" ref="N132" si="457">E132</f>
        <v>5</v>
      </c>
      <c r="O132" s="7">
        <f t="shared" ref="O132" si="458">F132</f>
        <v>3</v>
      </c>
      <c r="P132" s="7">
        <f t="shared" ref="P132" si="459">G132</f>
        <v>3</v>
      </c>
      <c r="Q132" s="7">
        <f t="shared" ref="Q132" si="460">H132</f>
        <v>3</v>
      </c>
      <c r="R132" s="7">
        <f t="shared" ref="R132" si="461">I132</f>
        <v>2</v>
      </c>
      <c r="T132" s="7">
        <f t="shared" ref="T132:T135" si="462">U132</f>
        <v>21</v>
      </c>
      <c r="U132" s="17">
        <f>SUM(K132:R132)</f>
        <v>21</v>
      </c>
      <c r="V132" s="21" t="s">
        <v>64</v>
      </c>
    </row>
    <row r="133" spans="1:24" x14ac:dyDescent="0.25">
      <c r="A133" s="7" t="s">
        <v>65</v>
      </c>
      <c r="B133" s="7">
        <v>2</v>
      </c>
      <c r="C133" s="7">
        <v>3</v>
      </c>
      <c r="D133" s="7">
        <v>2</v>
      </c>
      <c r="E133" s="7">
        <v>3</v>
      </c>
      <c r="F133" s="7">
        <v>1</v>
      </c>
      <c r="G133" s="7">
        <v>3</v>
      </c>
      <c r="H133" s="7">
        <v>2</v>
      </c>
      <c r="I133" s="7">
        <v>0</v>
      </c>
      <c r="K133" s="7">
        <f>B132/(B132+B133)</f>
        <v>0.33333333333333331</v>
      </c>
      <c r="L133" s="7">
        <f t="shared" ref="L133" si="463">C132/(C132+C133)</f>
        <v>0.4</v>
      </c>
      <c r="M133" s="7">
        <f t="shared" ref="M133" si="464">D132/(D132+D133)</f>
        <v>0.5</v>
      </c>
      <c r="N133" s="7">
        <f t="shared" ref="N133" si="465">E132/(E132+E133)</f>
        <v>0.625</v>
      </c>
      <c r="O133" s="7">
        <f t="shared" ref="O133" si="466">F132/(F132+F133)</f>
        <v>0.75</v>
      </c>
      <c r="P133" s="7">
        <f t="shared" ref="P133" si="467">G132/(G132+G133)</f>
        <v>0.5</v>
      </c>
      <c r="Q133" s="7">
        <f t="shared" ref="Q133" si="468">H132/(H132+H133)</f>
        <v>0.6</v>
      </c>
      <c r="R133" s="7">
        <f t="shared" ref="R133" si="469">I132/(I132+I133)</f>
        <v>1</v>
      </c>
      <c r="T133" s="7">
        <f t="shared" si="462"/>
        <v>0.58854166666666674</v>
      </c>
      <c r="U133" s="17">
        <f t="array" ref="U133">AVERAGE(IF(ISNUMBER(K133:R133),K133:R133))</f>
        <v>0.58854166666666674</v>
      </c>
      <c r="V133" s="21" t="s">
        <v>65</v>
      </c>
    </row>
    <row r="134" spans="1:24" x14ac:dyDescent="0.25">
      <c r="A134" s="7" t="s">
        <v>66</v>
      </c>
      <c r="B134" s="7">
        <v>1</v>
      </c>
      <c r="C134" s="7">
        <v>0</v>
      </c>
      <c r="D134" s="7">
        <v>2</v>
      </c>
      <c r="E134" s="7">
        <v>4</v>
      </c>
      <c r="F134" s="7">
        <v>2</v>
      </c>
      <c r="G134" s="7">
        <v>1</v>
      </c>
      <c r="H134" s="7">
        <v>0</v>
      </c>
      <c r="I134" s="7">
        <v>1</v>
      </c>
      <c r="K134" s="7">
        <f>B134</f>
        <v>1</v>
      </c>
      <c r="L134" s="7">
        <f t="shared" ref="L134" si="470">C134</f>
        <v>0</v>
      </c>
      <c r="M134" s="7">
        <f t="shared" ref="M134" si="471">D134</f>
        <v>2</v>
      </c>
      <c r="N134" s="7">
        <f t="shared" ref="N134" si="472">E134</f>
        <v>4</v>
      </c>
      <c r="O134" s="7">
        <f t="shared" ref="O134" si="473">F134</f>
        <v>2</v>
      </c>
      <c r="P134" s="7">
        <f t="shared" ref="P134" si="474">G134</f>
        <v>1</v>
      </c>
      <c r="Q134" s="7">
        <f t="shared" ref="Q134" si="475">H134</f>
        <v>0</v>
      </c>
      <c r="R134" s="7">
        <f t="shared" ref="R134" si="476">I134</f>
        <v>1</v>
      </c>
      <c r="T134" s="7">
        <f t="shared" si="462"/>
        <v>11</v>
      </c>
      <c r="U134" s="17">
        <f>SUM(K134:R134)</f>
        <v>11</v>
      </c>
      <c r="V134" s="21" t="s">
        <v>66</v>
      </c>
    </row>
    <row r="135" spans="1:24" x14ac:dyDescent="0.25">
      <c r="A135" s="7" t="s">
        <v>67</v>
      </c>
      <c r="B135" s="7">
        <v>2</v>
      </c>
      <c r="C135" s="7">
        <v>1</v>
      </c>
      <c r="D135" s="7">
        <v>3</v>
      </c>
      <c r="E135" s="7">
        <v>1</v>
      </c>
      <c r="F135" s="7">
        <v>2</v>
      </c>
      <c r="G135" s="7">
        <v>2</v>
      </c>
      <c r="H135" s="7">
        <v>0</v>
      </c>
      <c r="I135" s="7">
        <v>0</v>
      </c>
      <c r="K135" s="7">
        <f>B134/(B134+B135)</f>
        <v>0.33333333333333331</v>
      </c>
      <c r="L135" s="7">
        <f t="shared" ref="L135" si="477">C134/(C134+C135)</f>
        <v>0</v>
      </c>
      <c r="M135" s="7">
        <f t="shared" ref="M135" si="478">D134/(D134+D135)</f>
        <v>0.4</v>
      </c>
      <c r="N135" s="7">
        <f t="shared" ref="N135" si="479">E134/(E134+E135)</f>
        <v>0.8</v>
      </c>
      <c r="O135" s="7">
        <f t="shared" ref="O135" si="480">F134/(F134+F135)</f>
        <v>0.5</v>
      </c>
      <c r="P135" s="7">
        <f t="shared" ref="P135" si="481">G134/(G134+G135)</f>
        <v>0.33333333333333331</v>
      </c>
      <c r="Q135" s="7" t="e">
        <f t="shared" ref="Q135" si="482">H134/(H134+H135)</f>
        <v>#DIV/0!</v>
      </c>
      <c r="R135" s="7">
        <f t="shared" ref="R135" si="483">I134/(I134+I135)</f>
        <v>1</v>
      </c>
      <c r="T135" s="7">
        <f t="shared" si="462"/>
        <v>0.48095238095238096</v>
      </c>
      <c r="U135" s="17">
        <f t="array" ref="U135">AVERAGE(IF(ISNUMBER(K135:R135),K135:R135))</f>
        <v>0.48095238095238096</v>
      </c>
      <c r="V135" s="21" t="s">
        <v>67</v>
      </c>
    </row>
    <row r="137" spans="1:24" s="18" customFormat="1" x14ac:dyDescent="0.25">
      <c r="A137" s="18" t="s">
        <v>13</v>
      </c>
      <c r="U137" s="19"/>
    </row>
    <row r="138" spans="1:24" x14ac:dyDescent="0.25">
      <c r="A138" s="7" t="s">
        <v>59</v>
      </c>
      <c r="V138" s="21" t="s">
        <v>59</v>
      </c>
    </row>
    <row r="139" spans="1:24" s="17" customFormat="1" x14ac:dyDescent="0.25">
      <c r="B139" s="17">
        <v>1</v>
      </c>
      <c r="C139" s="17">
        <v>2</v>
      </c>
      <c r="D139" s="17">
        <v>3</v>
      </c>
      <c r="E139" s="17">
        <v>4</v>
      </c>
      <c r="F139" s="17">
        <v>5</v>
      </c>
      <c r="G139" s="17">
        <v>6</v>
      </c>
      <c r="H139" s="17">
        <v>7</v>
      </c>
      <c r="I139" s="17">
        <v>8</v>
      </c>
      <c r="K139" s="17">
        <v>1</v>
      </c>
      <c r="L139" s="17">
        <v>2</v>
      </c>
      <c r="M139" s="17">
        <v>3</v>
      </c>
      <c r="N139" s="17">
        <v>4</v>
      </c>
      <c r="O139" s="17">
        <v>5</v>
      </c>
      <c r="P139" s="17">
        <v>6</v>
      </c>
      <c r="Q139" s="17">
        <v>7</v>
      </c>
      <c r="R139" s="17">
        <v>8</v>
      </c>
      <c r="V139" s="21"/>
    </row>
    <row r="140" spans="1:24" x14ac:dyDescent="0.25">
      <c r="A140" s="7" t="s">
        <v>69</v>
      </c>
      <c r="B140" s="7">
        <v>6</v>
      </c>
      <c r="C140" s="7">
        <v>8</v>
      </c>
      <c r="D140" s="7">
        <v>3</v>
      </c>
      <c r="E140" s="7">
        <v>8</v>
      </c>
      <c r="F140" s="7">
        <v>8</v>
      </c>
      <c r="G140" s="7">
        <v>7</v>
      </c>
      <c r="H140" s="7">
        <v>7</v>
      </c>
      <c r="I140" s="7">
        <v>6</v>
      </c>
      <c r="K140" s="7">
        <f>B140</f>
        <v>6</v>
      </c>
      <c r="L140" s="7">
        <f t="shared" ref="L140:L141" si="484">C140</f>
        <v>8</v>
      </c>
      <c r="M140" s="7">
        <f t="shared" ref="M140:M141" si="485">D140</f>
        <v>3</v>
      </c>
      <c r="N140" s="7">
        <f t="shared" ref="N140:N141" si="486">E140</f>
        <v>8</v>
      </c>
      <c r="O140" s="7">
        <f t="shared" ref="O140:O141" si="487">F140</f>
        <v>8</v>
      </c>
      <c r="P140" s="7">
        <f t="shared" ref="P140:P141" si="488">G140</f>
        <v>7</v>
      </c>
      <c r="Q140" s="7">
        <f t="shared" ref="Q140:Q141" si="489">H140</f>
        <v>7</v>
      </c>
      <c r="R140" s="7">
        <f t="shared" ref="R140:R141" si="490">I140</f>
        <v>6</v>
      </c>
      <c r="T140" s="7">
        <f>U140</f>
        <v>53</v>
      </c>
      <c r="U140" s="17">
        <f>SUM(K140:R140)</f>
        <v>53</v>
      </c>
      <c r="V140" s="21" t="s">
        <v>69</v>
      </c>
    </row>
    <row r="141" spans="1:24" x14ac:dyDescent="0.25">
      <c r="A141" s="7" t="s">
        <v>62</v>
      </c>
      <c r="B141" s="7">
        <v>2</v>
      </c>
      <c r="C141" s="7">
        <v>4</v>
      </c>
      <c r="D141" s="7">
        <v>1</v>
      </c>
      <c r="E141" s="7">
        <v>1</v>
      </c>
      <c r="F141" s="7">
        <v>0</v>
      </c>
      <c r="G141" s="7">
        <v>1</v>
      </c>
      <c r="H141" s="7">
        <v>3</v>
      </c>
      <c r="I141" s="7">
        <v>2</v>
      </c>
      <c r="K141" s="7">
        <f>B141</f>
        <v>2</v>
      </c>
      <c r="L141" s="7">
        <f t="shared" si="484"/>
        <v>4</v>
      </c>
      <c r="M141" s="7">
        <f t="shared" si="485"/>
        <v>1</v>
      </c>
      <c r="N141" s="7">
        <f t="shared" si="486"/>
        <v>1</v>
      </c>
      <c r="O141" s="7">
        <f t="shared" si="487"/>
        <v>0</v>
      </c>
      <c r="P141" s="7">
        <f t="shared" si="488"/>
        <v>1</v>
      </c>
      <c r="Q141" s="7">
        <f t="shared" si="489"/>
        <v>3</v>
      </c>
      <c r="R141" s="7">
        <f t="shared" si="490"/>
        <v>2</v>
      </c>
      <c r="T141" s="7">
        <f t="shared" ref="T141:T153" si="491">U141</f>
        <v>14</v>
      </c>
      <c r="U141" s="17">
        <f>SUM(K141:R141)</f>
        <v>14</v>
      </c>
      <c r="V141" s="21" t="s">
        <v>62</v>
      </c>
      <c r="W141" s="7">
        <f>U141/U140</f>
        <v>0.26415094339622641</v>
      </c>
      <c r="X141" s="7">
        <f>SUM(B142:I142)/U140</f>
        <v>0.660377358490566</v>
      </c>
    </row>
    <row r="142" spans="1:24" x14ac:dyDescent="0.25">
      <c r="A142" s="7" t="s">
        <v>63</v>
      </c>
      <c r="B142" s="7">
        <v>3</v>
      </c>
      <c r="C142" s="7">
        <v>5</v>
      </c>
      <c r="D142" s="7">
        <v>1</v>
      </c>
      <c r="E142" s="7">
        <v>5</v>
      </c>
      <c r="F142" s="7">
        <v>7</v>
      </c>
      <c r="G142" s="7">
        <v>5</v>
      </c>
      <c r="H142" s="7">
        <v>6</v>
      </c>
      <c r="I142" s="7">
        <v>3</v>
      </c>
      <c r="K142" s="7">
        <f>B141/(B141+B142)</f>
        <v>0.4</v>
      </c>
      <c r="L142" s="7">
        <f t="shared" ref="L142" si="492">C141/(C141+C142)</f>
        <v>0.44444444444444442</v>
      </c>
      <c r="M142" s="7">
        <f t="shared" ref="M142" si="493">D141/(D141+D142)</f>
        <v>0.5</v>
      </c>
      <c r="N142" s="7">
        <f t="shared" ref="N142" si="494">E141/(E141+E142)</f>
        <v>0.16666666666666666</v>
      </c>
      <c r="O142" s="7">
        <f t="shared" ref="O142" si="495">F141/(F141+F142)</f>
        <v>0</v>
      </c>
      <c r="P142" s="7">
        <f t="shared" ref="P142" si="496">G141/(G141+G142)</f>
        <v>0.16666666666666666</v>
      </c>
      <c r="Q142" s="7">
        <f t="shared" ref="Q142" si="497">H141/(H141+H142)</f>
        <v>0.33333333333333331</v>
      </c>
      <c r="R142" s="7">
        <f t="shared" ref="R142" si="498">I141/(I141+I142)</f>
        <v>0.4</v>
      </c>
      <c r="T142" s="7">
        <f t="shared" si="491"/>
        <v>0.30138888888888893</v>
      </c>
      <c r="U142" s="17">
        <f t="array" ref="U142">AVERAGE(IF(ISNUMBER(K142:R142),K142:R142))</f>
        <v>0.30138888888888893</v>
      </c>
      <c r="V142" s="21" t="s">
        <v>63</v>
      </c>
      <c r="W142" s="7">
        <f>W141</f>
        <v>0.26415094339622641</v>
      </c>
      <c r="X142" s="7">
        <f>X141</f>
        <v>0.660377358490566</v>
      </c>
    </row>
    <row r="143" spans="1:24" x14ac:dyDescent="0.25">
      <c r="A143" s="7" t="s">
        <v>68</v>
      </c>
      <c r="B143" s="7">
        <v>1</v>
      </c>
      <c r="C143" s="7">
        <v>2</v>
      </c>
      <c r="D143" s="7">
        <v>1</v>
      </c>
      <c r="E143" s="7">
        <v>4</v>
      </c>
      <c r="F143" s="7">
        <v>4</v>
      </c>
      <c r="G143" s="7">
        <v>1</v>
      </c>
      <c r="H143" s="7">
        <v>0</v>
      </c>
      <c r="I143" s="7">
        <v>0</v>
      </c>
      <c r="V143" s="21" t="s">
        <v>68</v>
      </c>
    </row>
    <row r="144" spans="1:24" x14ac:dyDescent="0.25">
      <c r="A144" s="7" t="s">
        <v>64</v>
      </c>
      <c r="B144" s="7">
        <v>1</v>
      </c>
      <c r="C144" s="7">
        <v>1</v>
      </c>
      <c r="D144" s="7">
        <v>0</v>
      </c>
      <c r="E144" s="7">
        <v>0</v>
      </c>
      <c r="F144" s="7">
        <v>0</v>
      </c>
      <c r="G144" s="7">
        <v>1</v>
      </c>
      <c r="H144" s="7">
        <v>1</v>
      </c>
      <c r="I144" s="7">
        <v>0</v>
      </c>
      <c r="K144" s="7">
        <f>B144</f>
        <v>1</v>
      </c>
      <c r="L144" s="7">
        <f t="shared" ref="L144" si="499">C144</f>
        <v>1</v>
      </c>
      <c r="M144" s="7">
        <f t="shared" ref="M144" si="500">D144</f>
        <v>0</v>
      </c>
      <c r="N144" s="7">
        <f t="shared" ref="N144" si="501">E144</f>
        <v>0</v>
      </c>
      <c r="O144" s="7">
        <f t="shared" ref="O144" si="502">F144</f>
        <v>0</v>
      </c>
      <c r="P144" s="7">
        <f t="shared" ref="P144" si="503">G144</f>
        <v>1</v>
      </c>
      <c r="Q144" s="7">
        <f t="shared" ref="Q144" si="504">H144</f>
        <v>1</v>
      </c>
      <c r="R144" s="7">
        <f t="shared" ref="R144" si="505">I144</f>
        <v>0</v>
      </c>
      <c r="T144" s="7">
        <f t="shared" si="491"/>
        <v>4</v>
      </c>
      <c r="U144" s="17">
        <f>SUM(K144:R144)</f>
        <v>4</v>
      </c>
      <c r="V144" s="21" t="s">
        <v>64</v>
      </c>
    </row>
    <row r="145" spans="1:24" x14ac:dyDescent="0.25">
      <c r="A145" s="7" t="s">
        <v>65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2</v>
      </c>
      <c r="I145" s="7">
        <v>0</v>
      </c>
      <c r="K145" s="7">
        <f>B144/(B144+B145)</f>
        <v>1</v>
      </c>
      <c r="L145" s="7">
        <f t="shared" ref="L145" si="506">C144/(C144+C145)</f>
        <v>1</v>
      </c>
      <c r="M145" s="7" t="e">
        <f t="shared" ref="M145" si="507">D144/(D144+D145)</f>
        <v>#DIV/0!</v>
      </c>
      <c r="N145" s="7" t="e">
        <f t="shared" ref="N145" si="508">E144/(E144+E145)</f>
        <v>#DIV/0!</v>
      </c>
      <c r="O145" s="7" t="e">
        <f t="shared" ref="O145" si="509">F144/(F144+F145)</f>
        <v>#DIV/0!</v>
      </c>
      <c r="P145" s="7">
        <f t="shared" ref="P145" si="510">G144/(G144+G145)</f>
        <v>1</v>
      </c>
      <c r="Q145" s="7">
        <f t="shared" ref="Q145" si="511">H144/(H144+H145)</f>
        <v>0.33333333333333331</v>
      </c>
      <c r="R145" s="7" t="e">
        <f t="shared" ref="R145" si="512">I144/(I144+I145)</f>
        <v>#DIV/0!</v>
      </c>
      <c r="T145" s="7">
        <f t="shared" si="491"/>
        <v>0.83333333333333337</v>
      </c>
      <c r="U145" s="17">
        <f t="array" ref="U145">AVERAGE(IF(ISNUMBER(K145:R145),K145:R145))</f>
        <v>0.83333333333333337</v>
      </c>
      <c r="V145" s="21" t="s">
        <v>65</v>
      </c>
    </row>
    <row r="146" spans="1:24" x14ac:dyDescent="0.25">
      <c r="A146" s="7" t="s">
        <v>66</v>
      </c>
      <c r="B146" s="7">
        <v>1</v>
      </c>
      <c r="C146" s="7">
        <v>3</v>
      </c>
      <c r="D146" s="7">
        <v>1</v>
      </c>
      <c r="E146" s="7">
        <v>1</v>
      </c>
      <c r="F146" s="7">
        <v>0</v>
      </c>
      <c r="G146" s="7">
        <v>0</v>
      </c>
      <c r="H146" s="7">
        <v>2</v>
      </c>
      <c r="I146" s="7">
        <v>2</v>
      </c>
      <c r="K146" s="7">
        <f>B146</f>
        <v>1</v>
      </c>
      <c r="L146" s="7">
        <f t="shared" ref="L146" si="513">C146</f>
        <v>3</v>
      </c>
      <c r="M146" s="7">
        <f t="shared" ref="M146" si="514">D146</f>
        <v>1</v>
      </c>
      <c r="N146" s="7">
        <f t="shared" ref="N146" si="515">E146</f>
        <v>1</v>
      </c>
      <c r="O146" s="7">
        <f t="shared" ref="O146" si="516">F146</f>
        <v>0</v>
      </c>
      <c r="P146" s="7">
        <f t="shared" ref="P146" si="517">G146</f>
        <v>0</v>
      </c>
      <c r="Q146" s="7">
        <f t="shared" ref="Q146" si="518">H146</f>
        <v>2</v>
      </c>
      <c r="R146" s="7">
        <f t="shared" ref="R146" si="519">I146</f>
        <v>2</v>
      </c>
      <c r="T146" s="7">
        <f t="shared" si="491"/>
        <v>10</v>
      </c>
      <c r="U146" s="17">
        <f>SUM(K146:R146)</f>
        <v>10</v>
      </c>
      <c r="V146" s="21" t="s">
        <v>66</v>
      </c>
    </row>
    <row r="147" spans="1:24" x14ac:dyDescent="0.25">
      <c r="A147" s="7" t="s">
        <v>67</v>
      </c>
      <c r="B147" s="7">
        <v>3</v>
      </c>
      <c r="C147" s="7">
        <v>5</v>
      </c>
      <c r="D147" s="7">
        <v>1</v>
      </c>
      <c r="E147" s="7">
        <v>5</v>
      </c>
      <c r="F147" s="7">
        <v>7</v>
      </c>
      <c r="G147" s="7">
        <v>5</v>
      </c>
      <c r="H147" s="7">
        <v>4</v>
      </c>
      <c r="I147" s="7">
        <v>3</v>
      </c>
      <c r="K147" s="7">
        <f>B146/(B146+B147)</f>
        <v>0.25</v>
      </c>
      <c r="L147" s="7">
        <f t="shared" ref="L147" si="520">C146/(C146+C147)</f>
        <v>0.375</v>
      </c>
      <c r="M147" s="7">
        <f t="shared" ref="M147" si="521">D146/(D146+D147)</f>
        <v>0.5</v>
      </c>
      <c r="N147" s="7">
        <f t="shared" ref="N147" si="522">E146/(E146+E147)</f>
        <v>0.16666666666666666</v>
      </c>
      <c r="O147" s="7">
        <f t="shared" ref="O147" si="523">F146/(F146+F147)</f>
        <v>0</v>
      </c>
      <c r="P147" s="7">
        <f t="shared" ref="P147" si="524">G146/(G146+G147)</f>
        <v>0</v>
      </c>
      <c r="Q147" s="7">
        <f t="shared" ref="Q147" si="525">H146/(H146+H147)</f>
        <v>0.33333333333333331</v>
      </c>
      <c r="R147" s="7">
        <f t="shared" ref="R147" si="526">I146/(I146+I147)</f>
        <v>0.4</v>
      </c>
      <c r="T147" s="7">
        <f t="shared" si="491"/>
        <v>0.25312499999999999</v>
      </c>
      <c r="U147" s="17">
        <f t="array" ref="U147">AVERAGE(IF(ISNUMBER(K147:R147),K147:R147))</f>
        <v>0.25312499999999999</v>
      </c>
      <c r="V147" s="21" t="s">
        <v>67</v>
      </c>
    </row>
    <row r="148" spans="1:24" x14ac:dyDescent="0.25">
      <c r="V148" s="21"/>
    </row>
    <row r="149" spans="1:24" x14ac:dyDescent="0.25">
      <c r="A149" s="7" t="s">
        <v>33</v>
      </c>
      <c r="V149" s="21" t="s">
        <v>33</v>
      </c>
    </row>
    <row r="150" spans="1:24" s="17" customFormat="1" x14ac:dyDescent="0.25">
      <c r="B150" s="17">
        <v>1</v>
      </c>
      <c r="C150" s="17">
        <v>2</v>
      </c>
      <c r="D150" s="17">
        <v>3</v>
      </c>
      <c r="E150" s="17">
        <v>4</v>
      </c>
      <c r="F150" s="17">
        <v>5</v>
      </c>
      <c r="G150" s="17">
        <v>6</v>
      </c>
      <c r="H150" s="17">
        <v>7</v>
      </c>
      <c r="I150" s="17">
        <v>8</v>
      </c>
      <c r="K150" s="17">
        <v>1</v>
      </c>
      <c r="L150" s="17">
        <v>2</v>
      </c>
      <c r="M150" s="17">
        <v>3</v>
      </c>
      <c r="N150" s="17">
        <v>4</v>
      </c>
      <c r="O150" s="17">
        <v>5</v>
      </c>
      <c r="P150" s="17">
        <v>6</v>
      </c>
      <c r="Q150" s="17">
        <v>7</v>
      </c>
      <c r="R150" s="17">
        <v>8</v>
      </c>
      <c r="T150" s="7"/>
      <c r="V150" s="21"/>
    </row>
    <row r="151" spans="1:24" x14ac:dyDescent="0.25">
      <c r="A151" s="7" t="s">
        <v>69</v>
      </c>
      <c r="B151" s="7">
        <v>5</v>
      </c>
      <c r="C151" s="7">
        <v>7</v>
      </c>
      <c r="D151" s="7">
        <v>7</v>
      </c>
      <c r="E151" s="7">
        <v>7</v>
      </c>
      <c r="F151" s="7">
        <v>9</v>
      </c>
      <c r="G151" s="7">
        <v>7</v>
      </c>
      <c r="H151" s="7">
        <v>6</v>
      </c>
      <c r="I151" s="7">
        <v>4</v>
      </c>
      <c r="K151" s="7">
        <f>B151</f>
        <v>5</v>
      </c>
      <c r="L151" s="7">
        <f t="shared" ref="L151:L152" si="527">C151</f>
        <v>7</v>
      </c>
      <c r="M151" s="7">
        <f t="shared" ref="M151:M152" si="528">D151</f>
        <v>7</v>
      </c>
      <c r="N151" s="7">
        <f t="shared" ref="N151:N152" si="529">E151</f>
        <v>7</v>
      </c>
      <c r="O151" s="7">
        <f t="shared" ref="O151:O152" si="530">F151</f>
        <v>9</v>
      </c>
      <c r="P151" s="7">
        <f t="shared" ref="P151:P152" si="531">G151</f>
        <v>7</v>
      </c>
      <c r="Q151" s="7">
        <f t="shared" ref="Q151:Q152" si="532">H151</f>
        <v>6</v>
      </c>
      <c r="R151" s="7">
        <f t="shared" ref="R151:R152" si="533">I151</f>
        <v>4</v>
      </c>
      <c r="T151" s="7">
        <f t="shared" si="491"/>
        <v>52</v>
      </c>
      <c r="U151" s="17">
        <f>SUM(K151:R151)</f>
        <v>52</v>
      </c>
      <c r="V151" s="21" t="s">
        <v>69</v>
      </c>
    </row>
    <row r="152" spans="1:24" x14ac:dyDescent="0.25">
      <c r="A152" s="7" t="s">
        <v>62</v>
      </c>
      <c r="B152" s="7">
        <v>5</v>
      </c>
      <c r="C152" s="7">
        <v>4</v>
      </c>
      <c r="D152" s="7">
        <v>3</v>
      </c>
      <c r="E152" s="7">
        <v>4</v>
      </c>
      <c r="F152" s="7">
        <v>3</v>
      </c>
      <c r="G152" s="7">
        <v>3</v>
      </c>
      <c r="H152" s="7">
        <v>1</v>
      </c>
      <c r="I152" s="7">
        <v>4</v>
      </c>
      <c r="K152" s="7">
        <f>B152</f>
        <v>5</v>
      </c>
      <c r="L152" s="7">
        <f t="shared" si="527"/>
        <v>4</v>
      </c>
      <c r="M152" s="7">
        <f t="shared" si="528"/>
        <v>3</v>
      </c>
      <c r="N152" s="7">
        <f t="shared" si="529"/>
        <v>4</v>
      </c>
      <c r="O152" s="7">
        <f t="shared" si="530"/>
        <v>3</v>
      </c>
      <c r="P152" s="7">
        <f t="shared" si="531"/>
        <v>3</v>
      </c>
      <c r="Q152" s="7">
        <f t="shared" si="532"/>
        <v>1</v>
      </c>
      <c r="R152" s="7">
        <f t="shared" si="533"/>
        <v>4</v>
      </c>
      <c r="T152" s="7">
        <f t="shared" si="491"/>
        <v>27</v>
      </c>
      <c r="U152" s="17">
        <f>SUM(K152:R152)</f>
        <v>27</v>
      </c>
      <c r="V152" s="21" t="s">
        <v>62</v>
      </c>
      <c r="W152" s="7">
        <f>U152/U151</f>
        <v>0.51923076923076927</v>
      </c>
      <c r="X152" s="7">
        <f>SUM(B153:I153)/U151</f>
        <v>0.44230769230769229</v>
      </c>
    </row>
    <row r="153" spans="1:24" x14ac:dyDescent="0.25">
      <c r="A153" s="7" t="s">
        <v>63</v>
      </c>
      <c r="B153" s="7">
        <v>1</v>
      </c>
      <c r="C153" s="7">
        <v>2</v>
      </c>
      <c r="D153" s="7">
        <v>4</v>
      </c>
      <c r="E153" s="7">
        <v>5</v>
      </c>
      <c r="F153" s="7">
        <v>5</v>
      </c>
      <c r="G153" s="7">
        <v>3</v>
      </c>
      <c r="H153" s="7">
        <v>2</v>
      </c>
      <c r="I153" s="7">
        <v>1</v>
      </c>
      <c r="K153" s="7">
        <f>B152/(B152+B153)</f>
        <v>0.83333333333333337</v>
      </c>
      <c r="L153" s="7">
        <f t="shared" ref="L153" si="534">C152/(C152+C153)</f>
        <v>0.66666666666666663</v>
      </c>
      <c r="M153" s="7">
        <f t="shared" ref="M153" si="535">D152/(D152+D153)</f>
        <v>0.42857142857142855</v>
      </c>
      <c r="N153" s="7">
        <f t="shared" ref="N153" si="536">E152/(E152+E153)</f>
        <v>0.44444444444444442</v>
      </c>
      <c r="O153" s="7">
        <f t="shared" ref="O153" si="537">F152/(F152+F153)</f>
        <v>0.375</v>
      </c>
      <c r="P153" s="7">
        <f t="shared" ref="P153" si="538">G152/(G152+G153)</f>
        <v>0.5</v>
      </c>
      <c r="Q153" s="7">
        <f t="shared" ref="Q153" si="539">H152/(H152+H153)</f>
        <v>0.33333333333333331</v>
      </c>
      <c r="R153" s="7">
        <f t="shared" ref="R153" si="540">I152/(I152+I153)</f>
        <v>0.8</v>
      </c>
      <c r="T153" s="7">
        <f t="shared" si="491"/>
        <v>0.54766865079365079</v>
      </c>
      <c r="U153" s="17">
        <f t="array" ref="U153">AVERAGE(IF(ISNUMBER(K153:R153),K153:R153))</f>
        <v>0.54766865079365079</v>
      </c>
      <c r="V153" s="21" t="s">
        <v>63</v>
      </c>
      <c r="W153" s="7">
        <f>W152</f>
        <v>0.51923076923076927</v>
      </c>
      <c r="X153" s="7">
        <f>X152</f>
        <v>0.44230769230769229</v>
      </c>
    </row>
    <row r="154" spans="1:24" x14ac:dyDescent="0.25">
      <c r="A154" s="7" t="s">
        <v>68</v>
      </c>
      <c r="B154" s="7">
        <v>1</v>
      </c>
      <c r="C154" s="7">
        <v>1</v>
      </c>
      <c r="D154" s="7">
        <v>2</v>
      </c>
      <c r="E154" s="7">
        <v>0</v>
      </c>
      <c r="F154" s="7">
        <v>3</v>
      </c>
      <c r="G154" s="7">
        <v>1</v>
      </c>
      <c r="H154" s="7">
        <v>3</v>
      </c>
      <c r="I154" s="7">
        <v>2</v>
      </c>
      <c r="V154" s="21" t="s">
        <v>68</v>
      </c>
    </row>
    <row r="155" spans="1:24" x14ac:dyDescent="0.25">
      <c r="A155" s="7" t="s">
        <v>64</v>
      </c>
      <c r="B155" s="7">
        <v>1</v>
      </c>
      <c r="C155" s="7">
        <v>3</v>
      </c>
      <c r="D155" s="7">
        <v>2</v>
      </c>
      <c r="E155" s="7">
        <v>2</v>
      </c>
      <c r="F155" s="7">
        <v>1</v>
      </c>
      <c r="G155" s="7">
        <v>1</v>
      </c>
      <c r="H155" s="7">
        <v>0</v>
      </c>
      <c r="I155" s="7">
        <v>2</v>
      </c>
      <c r="K155" s="7">
        <f>B155</f>
        <v>1</v>
      </c>
      <c r="L155" s="7">
        <f t="shared" ref="L155" si="541">C155</f>
        <v>3</v>
      </c>
      <c r="M155" s="7">
        <f t="shared" ref="M155" si="542">D155</f>
        <v>2</v>
      </c>
      <c r="N155" s="7">
        <f t="shared" ref="N155" si="543">E155</f>
        <v>2</v>
      </c>
      <c r="O155" s="7">
        <f t="shared" ref="O155" si="544">F155</f>
        <v>1</v>
      </c>
      <c r="P155" s="7">
        <f t="shared" ref="P155" si="545">G155</f>
        <v>1</v>
      </c>
      <c r="Q155" s="7">
        <f t="shared" ref="Q155" si="546">H155</f>
        <v>0</v>
      </c>
      <c r="R155" s="7">
        <f t="shared" ref="R155" si="547">I155</f>
        <v>2</v>
      </c>
      <c r="T155" s="7">
        <f t="shared" ref="T155:T158" si="548">U155</f>
        <v>12</v>
      </c>
      <c r="U155" s="17">
        <f>SUM(K155:R155)</f>
        <v>12</v>
      </c>
      <c r="V155" s="21" t="s">
        <v>64</v>
      </c>
    </row>
    <row r="156" spans="1:24" x14ac:dyDescent="0.25">
      <c r="A156" s="7" t="s">
        <v>65</v>
      </c>
      <c r="B156" s="7">
        <v>0</v>
      </c>
      <c r="C156" s="7">
        <v>0</v>
      </c>
      <c r="D156" s="7">
        <v>2</v>
      </c>
      <c r="E156" s="7">
        <v>0</v>
      </c>
      <c r="F156" s="7">
        <v>0</v>
      </c>
      <c r="G156" s="7">
        <v>1</v>
      </c>
      <c r="H156" s="7">
        <v>1</v>
      </c>
      <c r="I156" s="7">
        <v>0</v>
      </c>
      <c r="K156" s="7">
        <f>B155/(B155+B156)</f>
        <v>1</v>
      </c>
      <c r="L156" s="7">
        <f t="shared" ref="L156" si="549">C155/(C155+C156)</f>
        <v>1</v>
      </c>
      <c r="M156" s="7">
        <f t="shared" ref="M156" si="550">D155/(D155+D156)</f>
        <v>0.5</v>
      </c>
      <c r="N156" s="7">
        <f t="shared" ref="N156" si="551">E155/(E155+E156)</f>
        <v>1</v>
      </c>
      <c r="O156" s="7">
        <f t="shared" ref="O156" si="552">F155/(F155+F156)</f>
        <v>1</v>
      </c>
      <c r="P156" s="7">
        <f t="shared" ref="P156" si="553">G155/(G155+G156)</f>
        <v>0.5</v>
      </c>
      <c r="Q156" s="7">
        <f t="shared" ref="Q156" si="554">H155/(H155+H156)</f>
        <v>0</v>
      </c>
      <c r="R156" s="7">
        <f t="shared" ref="R156" si="555">I155/(I155+I156)</f>
        <v>1</v>
      </c>
      <c r="T156" s="7">
        <f t="shared" si="548"/>
        <v>0.75</v>
      </c>
      <c r="U156" s="17">
        <f t="array" ref="U156">AVERAGE(IF(ISNUMBER(K156:R156),K156:R156))</f>
        <v>0.75</v>
      </c>
      <c r="V156" s="21" t="s">
        <v>65</v>
      </c>
    </row>
    <row r="157" spans="1:24" x14ac:dyDescent="0.25">
      <c r="A157" s="7" t="s">
        <v>66</v>
      </c>
      <c r="B157" s="7">
        <v>4</v>
      </c>
      <c r="C157" s="7">
        <v>1</v>
      </c>
      <c r="D157" s="7">
        <v>1</v>
      </c>
      <c r="E157" s="7">
        <v>2</v>
      </c>
      <c r="F157" s="7">
        <v>2</v>
      </c>
      <c r="G157" s="7">
        <v>2</v>
      </c>
      <c r="H157" s="7">
        <v>1</v>
      </c>
      <c r="I157" s="7">
        <v>2</v>
      </c>
      <c r="K157" s="7">
        <f>B157</f>
        <v>4</v>
      </c>
      <c r="L157" s="7">
        <f t="shared" ref="L157" si="556">C157</f>
        <v>1</v>
      </c>
      <c r="M157" s="7">
        <f t="shared" ref="M157" si="557">D157</f>
        <v>1</v>
      </c>
      <c r="N157" s="7">
        <f t="shared" ref="N157" si="558">E157</f>
        <v>2</v>
      </c>
      <c r="O157" s="7">
        <f t="shared" ref="O157" si="559">F157</f>
        <v>2</v>
      </c>
      <c r="P157" s="7">
        <f t="shared" ref="P157" si="560">G157</f>
        <v>2</v>
      </c>
      <c r="Q157" s="7">
        <f t="shared" ref="Q157" si="561">H157</f>
        <v>1</v>
      </c>
      <c r="R157" s="7">
        <f t="shared" ref="R157" si="562">I157</f>
        <v>2</v>
      </c>
      <c r="T157" s="7">
        <f t="shared" si="548"/>
        <v>15</v>
      </c>
      <c r="U157" s="17">
        <f>SUM(K157:R157)</f>
        <v>15</v>
      </c>
      <c r="V157" s="21" t="s">
        <v>66</v>
      </c>
    </row>
    <row r="158" spans="1:24" x14ac:dyDescent="0.25">
      <c r="A158" s="7" t="s">
        <v>67</v>
      </c>
      <c r="B158" s="7">
        <v>1</v>
      </c>
      <c r="C158" s="7">
        <v>2</v>
      </c>
      <c r="D158" s="7">
        <v>2</v>
      </c>
      <c r="E158" s="7">
        <v>5</v>
      </c>
      <c r="F158" s="7">
        <v>5</v>
      </c>
      <c r="G158" s="7">
        <v>2</v>
      </c>
      <c r="H158" s="7">
        <v>1</v>
      </c>
      <c r="I158" s="7">
        <v>1</v>
      </c>
      <c r="K158" s="7">
        <f>B157/(B157+B158)</f>
        <v>0.8</v>
      </c>
      <c r="L158" s="7">
        <f t="shared" ref="L158" si="563">C157/(C157+C158)</f>
        <v>0.33333333333333331</v>
      </c>
      <c r="M158" s="7">
        <f t="shared" ref="M158" si="564">D157/(D157+D158)</f>
        <v>0.33333333333333331</v>
      </c>
      <c r="N158" s="7">
        <f t="shared" ref="N158" si="565">E157/(E157+E158)</f>
        <v>0.2857142857142857</v>
      </c>
      <c r="O158" s="7">
        <f t="shared" ref="O158" si="566">F157/(F157+F158)</f>
        <v>0.2857142857142857</v>
      </c>
      <c r="P158" s="7">
        <f t="shared" ref="P158" si="567">G157/(G157+G158)</f>
        <v>0.5</v>
      </c>
      <c r="Q158" s="7">
        <f t="shared" ref="Q158" si="568">H157/(H157+H158)</f>
        <v>0.5</v>
      </c>
      <c r="R158" s="7">
        <f t="shared" ref="R158" si="569">I157/(I157+I158)</f>
        <v>0.66666666666666663</v>
      </c>
      <c r="T158" s="7">
        <f t="shared" si="548"/>
        <v>0.46309523809523806</v>
      </c>
      <c r="U158" s="17">
        <f t="array" ref="U158">AVERAGE(IF(ISNUMBER(K158:R158),K158:R158))</f>
        <v>0.46309523809523806</v>
      </c>
      <c r="V158" s="21" t="s">
        <v>67</v>
      </c>
    </row>
    <row r="159" spans="1:24" x14ac:dyDescent="0.25">
      <c r="V159" s="21"/>
    </row>
    <row r="160" spans="1:24" x14ac:dyDescent="0.25">
      <c r="A160" s="7" t="s">
        <v>34</v>
      </c>
      <c r="V160" s="21" t="s">
        <v>34</v>
      </c>
    </row>
    <row r="161" spans="1:24" s="17" customFormat="1" x14ac:dyDescent="0.25">
      <c r="B161" s="17">
        <v>1</v>
      </c>
      <c r="C161" s="17">
        <v>2</v>
      </c>
      <c r="D161" s="17">
        <v>3</v>
      </c>
      <c r="E161" s="17">
        <v>4</v>
      </c>
      <c r="F161" s="17">
        <v>5</v>
      </c>
      <c r="G161" s="17">
        <v>6</v>
      </c>
      <c r="H161" s="17">
        <v>7</v>
      </c>
      <c r="I161" s="17">
        <v>8</v>
      </c>
      <c r="K161" s="17">
        <v>1</v>
      </c>
      <c r="L161" s="17">
        <v>2</v>
      </c>
      <c r="M161" s="17">
        <v>3</v>
      </c>
      <c r="N161" s="17">
        <v>4</v>
      </c>
      <c r="O161" s="17">
        <v>5</v>
      </c>
      <c r="P161" s="17">
        <v>6</v>
      </c>
      <c r="Q161" s="17">
        <v>7</v>
      </c>
      <c r="R161" s="17">
        <v>8</v>
      </c>
      <c r="T161" s="22"/>
      <c r="V161" s="21"/>
    </row>
    <row r="162" spans="1:24" x14ac:dyDescent="0.25">
      <c r="A162" s="7" t="s">
        <v>69</v>
      </c>
      <c r="B162" s="7">
        <v>5</v>
      </c>
      <c r="C162" s="7">
        <v>4</v>
      </c>
      <c r="D162" s="7">
        <v>4</v>
      </c>
      <c r="E162" s="7">
        <v>6</v>
      </c>
      <c r="F162" s="7">
        <v>3</v>
      </c>
      <c r="G162" s="7">
        <v>5</v>
      </c>
      <c r="H162" s="7">
        <v>7</v>
      </c>
      <c r="I162" s="7">
        <v>5</v>
      </c>
      <c r="K162" s="7">
        <f>B162</f>
        <v>5</v>
      </c>
      <c r="L162" s="7">
        <f t="shared" ref="L162:L163" si="570">C162</f>
        <v>4</v>
      </c>
      <c r="M162" s="7">
        <f t="shared" ref="M162:M163" si="571">D162</f>
        <v>4</v>
      </c>
      <c r="N162" s="7">
        <f t="shared" ref="N162:N163" si="572">E162</f>
        <v>6</v>
      </c>
      <c r="O162" s="7">
        <f t="shared" ref="O162:O163" si="573">F162</f>
        <v>3</v>
      </c>
      <c r="P162" s="7">
        <f t="shared" ref="P162:P163" si="574">G162</f>
        <v>5</v>
      </c>
      <c r="Q162" s="7">
        <f t="shared" ref="Q162:Q163" si="575">H162</f>
        <v>7</v>
      </c>
      <c r="R162" s="7">
        <f t="shared" ref="R162:R163" si="576">I162</f>
        <v>5</v>
      </c>
      <c r="T162" s="7">
        <f>U162</f>
        <v>39</v>
      </c>
      <c r="U162" s="17">
        <f>SUM(K162:R162)</f>
        <v>39</v>
      </c>
      <c r="V162" s="21" t="s">
        <v>69</v>
      </c>
    </row>
    <row r="163" spans="1:24" x14ac:dyDescent="0.25">
      <c r="A163" s="7" t="s">
        <v>62</v>
      </c>
      <c r="B163" s="7">
        <v>3</v>
      </c>
      <c r="C163" s="7">
        <v>1</v>
      </c>
      <c r="D163" s="7">
        <v>4</v>
      </c>
      <c r="E163" s="7">
        <v>2</v>
      </c>
      <c r="F163" s="7">
        <v>2</v>
      </c>
      <c r="G163" s="7">
        <v>4</v>
      </c>
      <c r="H163" s="7">
        <v>0</v>
      </c>
      <c r="I163" s="7">
        <v>4</v>
      </c>
      <c r="K163" s="7">
        <f>B163</f>
        <v>3</v>
      </c>
      <c r="L163" s="7">
        <f t="shared" si="570"/>
        <v>1</v>
      </c>
      <c r="M163" s="7">
        <f t="shared" si="571"/>
        <v>4</v>
      </c>
      <c r="N163" s="7">
        <f t="shared" si="572"/>
        <v>2</v>
      </c>
      <c r="O163" s="7">
        <f t="shared" si="573"/>
        <v>2</v>
      </c>
      <c r="P163" s="7">
        <f t="shared" si="574"/>
        <v>4</v>
      </c>
      <c r="Q163" s="7">
        <f t="shared" si="575"/>
        <v>0</v>
      </c>
      <c r="R163" s="7">
        <f t="shared" si="576"/>
        <v>4</v>
      </c>
      <c r="T163" s="7">
        <f t="shared" ref="T163:T164" si="577">U163</f>
        <v>20</v>
      </c>
      <c r="U163" s="17">
        <f>SUM(K163:R163)</f>
        <v>20</v>
      </c>
      <c r="V163" s="21" t="s">
        <v>62</v>
      </c>
      <c r="W163" s="7">
        <f>U163/U162</f>
        <v>0.51282051282051277</v>
      </c>
      <c r="X163" s="7">
        <f>SUM(B164:I164)/U162</f>
        <v>0.51282051282051277</v>
      </c>
    </row>
    <row r="164" spans="1:24" x14ac:dyDescent="0.25">
      <c r="A164" s="7" t="s">
        <v>63</v>
      </c>
      <c r="B164" s="7">
        <v>3</v>
      </c>
      <c r="C164" s="7">
        <v>4</v>
      </c>
      <c r="D164" s="7">
        <v>1</v>
      </c>
      <c r="E164" s="7">
        <v>1</v>
      </c>
      <c r="F164" s="7">
        <v>2</v>
      </c>
      <c r="G164" s="7">
        <v>0</v>
      </c>
      <c r="H164" s="7">
        <v>6</v>
      </c>
      <c r="I164" s="7">
        <v>3</v>
      </c>
      <c r="K164" s="7">
        <f>B163/(B163+B164)</f>
        <v>0.5</v>
      </c>
      <c r="L164" s="7">
        <f t="shared" ref="L164" si="578">C163/(C163+C164)</f>
        <v>0.2</v>
      </c>
      <c r="M164" s="7">
        <f t="shared" ref="M164" si="579">D163/(D163+D164)</f>
        <v>0.8</v>
      </c>
      <c r="N164" s="7">
        <f t="shared" ref="N164" si="580">E163/(E163+E164)</f>
        <v>0.66666666666666663</v>
      </c>
      <c r="O164" s="7">
        <f t="shared" ref="O164" si="581">F163/(F163+F164)</f>
        <v>0.5</v>
      </c>
      <c r="P164" s="7">
        <f t="shared" ref="P164" si="582">G163/(G163+G164)</f>
        <v>1</v>
      </c>
      <c r="Q164" s="7">
        <f t="shared" ref="Q164" si="583">H163/(H163+H164)</f>
        <v>0</v>
      </c>
      <c r="R164" s="7">
        <f t="shared" ref="R164" si="584">I163/(I163+I164)</f>
        <v>0.5714285714285714</v>
      </c>
      <c r="T164" s="7">
        <f t="shared" si="577"/>
        <v>0.52976190476190477</v>
      </c>
      <c r="U164" s="17">
        <f t="array" ref="U164">AVERAGE(IF(ISNUMBER(K164:R164),K164:R164))</f>
        <v>0.52976190476190477</v>
      </c>
      <c r="V164" s="21" t="s">
        <v>63</v>
      </c>
      <c r="W164" s="7">
        <f>W163</f>
        <v>0.51282051282051277</v>
      </c>
      <c r="X164" s="7">
        <f>X163</f>
        <v>0.51282051282051277</v>
      </c>
    </row>
    <row r="165" spans="1:24" x14ac:dyDescent="0.25">
      <c r="A165" s="7" t="s">
        <v>68</v>
      </c>
      <c r="B165" s="7">
        <v>1</v>
      </c>
      <c r="C165" s="7">
        <v>0</v>
      </c>
      <c r="D165" s="7">
        <v>1</v>
      </c>
      <c r="E165" s="7">
        <v>2</v>
      </c>
      <c r="F165" s="7">
        <v>1</v>
      </c>
      <c r="G165" s="7">
        <v>1</v>
      </c>
      <c r="H165" s="7">
        <v>0</v>
      </c>
      <c r="I165" s="7">
        <v>2</v>
      </c>
      <c r="V165" s="21" t="s">
        <v>68</v>
      </c>
    </row>
    <row r="166" spans="1:24" x14ac:dyDescent="0.25">
      <c r="A166" s="7" t="s">
        <v>64</v>
      </c>
      <c r="B166" s="7">
        <v>3</v>
      </c>
      <c r="C166" s="7">
        <v>1</v>
      </c>
      <c r="D166" s="7">
        <v>3</v>
      </c>
      <c r="E166" s="7">
        <v>0</v>
      </c>
      <c r="F166" s="7">
        <v>1</v>
      </c>
      <c r="G166" s="7">
        <v>1</v>
      </c>
      <c r="H166" s="7">
        <v>0</v>
      </c>
      <c r="I166" s="7">
        <v>1</v>
      </c>
      <c r="K166" s="7">
        <f>B166</f>
        <v>3</v>
      </c>
      <c r="L166" s="7">
        <f t="shared" ref="L166" si="585">C166</f>
        <v>1</v>
      </c>
      <c r="M166" s="7">
        <f t="shared" ref="M166" si="586">D166</f>
        <v>3</v>
      </c>
      <c r="N166" s="7">
        <f t="shared" ref="N166" si="587">E166</f>
        <v>0</v>
      </c>
      <c r="O166" s="7">
        <f t="shared" ref="O166" si="588">F166</f>
        <v>1</v>
      </c>
      <c r="P166" s="7">
        <f t="shared" ref="P166" si="589">G166</f>
        <v>1</v>
      </c>
      <c r="Q166" s="7">
        <f t="shared" ref="Q166" si="590">H166</f>
        <v>0</v>
      </c>
      <c r="R166" s="7">
        <f t="shared" ref="R166" si="591">I166</f>
        <v>1</v>
      </c>
      <c r="T166" s="7">
        <f t="shared" ref="T166:T169" si="592">U166</f>
        <v>10</v>
      </c>
      <c r="U166" s="17">
        <f>SUM(K166:R166)</f>
        <v>10</v>
      </c>
      <c r="V166" s="21" t="s">
        <v>64</v>
      </c>
    </row>
    <row r="167" spans="1:24" x14ac:dyDescent="0.25">
      <c r="A167" s="7" t="s">
        <v>65</v>
      </c>
      <c r="B167" s="7">
        <v>1</v>
      </c>
      <c r="C167" s="7">
        <v>2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1</v>
      </c>
      <c r="K167" s="7">
        <f>B166/(B166+B167)</f>
        <v>0.75</v>
      </c>
      <c r="L167" s="7">
        <f t="shared" ref="L167" si="593">C166/(C166+C167)</f>
        <v>0.33333333333333331</v>
      </c>
      <c r="M167" s="7">
        <f t="shared" ref="M167" si="594">D166/(D166+D167)</f>
        <v>1</v>
      </c>
      <c r="N167" s="7" t="e">
        <f t="shared" ref="N167" si="595">E166/(E166+E167)</f>
        <v>#DIV/0!</v>
      </c>
      <c r="O167" s="7">
        <f t="shared" ref="O167" si="596">F166/(F166+F167)</f>
        <v>1</v>
      </c>
      <c r="P167" s="7">
        <f t="shared" ref="P167" si="597">G166/(G166+G167)</f>
        <v>1</v>
      </c>
      <c r="Q167" s="7" t="e">
        <f t="shared" ref="Q167" si="598">H166/(H166+H167)</f>
        <v>#DIV/0!</v>
      </c>
      <c r="R167" s="7">
        <f t="shared" ref="R167" si="599">I166/(I166+I167)</f>
        <v>0.5</v>
      </c>
      <c r="T167" s="7">
        <f t="shared" si="592"/>
        <v>0.76388888888888884</v>
      </c>
      <c r="U167" s="17">
        <f t="array" ref="U167">AVERAGE(IF(ISNUMBER(K167:R167),K167:R167))</f>
        <v>0.76388888888888884</v>
      </c>
      <c r="V167" s="21" t="s">
        <v>65</v>
      </c>
    </row>
    <row r="168" spans="1:24" x14ac:dyDescent="0.25">
      <c r="A168" s="7" t="s">
        <v>66</v>
      </c>
      <c r="B168" s="7">
        <v>0</v>
      </c>
      <c r="C168" s="7">
        <v>0</v>
      </c>
      <c r="D168" s="7">
        <v>1</v>
      </c>
      <c r="E168" s="7">
        <v>2</v>
      </c>
      <c r="F168" s="7">
        <v>1</v>
      </c>
      <c r="G168" s="7">
        <v>3</v>
      </c>
      <c r="H168" s="7">
        <v>0</v>
      </c>
      <c r="I168" s="7">
        <v>3</v>
      </c>
      <c r="K168" s="7">
        <f>B168</f>
        <v>0</v>
      </c>
      <c r="L168" s="7">
        <f t="shared" ref="L168" si="600">C168</f>
        <v>0</v>
      </c>
      <c r="M168" s="7">
        <f t="shared" ref="M168" si="601">D168</f>
        <v>1</v>
      </c>
      <c r="N168" s="7">
        <f t="shared" ref="N168" si="602">E168</f>
        <v>2</v>
      </c>
      <c r="O168" s="7">
        <f t="shared" ref="O168" si="603">F168</f>
        <v>1</v>
      </c>
      <c r="P168" s="7">
        <f t="shared" ref="P168" si="604">G168</f>
        <v>3</v>
      </c>
      <c r="Q168" s="7">
        <f t="shared" ref="Q168" si="605">H168</f>
        <v>0</v>
      </c>
      <c r="R168" s="7">
        <f t="shared" ref="R168" si="606">I168</f>
        <v>3</v>
      </c>
      <c r="T168" s="7">
        <f t="shared" si="592"/>
        <v>10</v>
      </c>
      <c r="U168" s="17">
        <f>SUM(K168:R168)</f>
        <v>10</v>
      </c>
      <c r="V168" s="21" t="s">
        <v>66</v>
      </c>
    </row>
    <row r="169" spans="1:24" x14ac:dyDescent="0.25">
      <c r="A169" s="7" t="s">
        <v>67</v>
      </c>
      <c r="B169" s="7">
        <v>2</v>
      </c>
      <c r="C169" s="7">
        <v>2</v>
      </c>
      <c r="D169" s="7">
        <v>1</v>
      </c>
      <c r="E169" s="7">
        <v>1</v>
      </c>
      <c r="F169" s="7">
        <v>2</v>
      </c>
      <c r="G169" s="7">
        <v>0</v>
      </c>
      <c r="H169" s="7">
        <v>6</v>
      </c>
      <c r="I169" s="7">
        <v>2</v>
      </c>
      <c r="K169" s="7">
        <f>B168/(B168+B169)</f>
        <v>0</v>
      </c>
      <c r="L169" s="7">
        <f t="shared" ref="L169" si="607">C168/(C168+C169)</f>
        <v>0</v>
      </c>
      <c r="M169" s="7">
        <f t="shared" ref="M169" si="608">D168/(D168+D169)</f>
        <v>0.5</v>
      </c>
      <c r="N169" s="7">
        <f t="shared" ref="N169" si="609">E168/(E168+E169)</f>
        <v>0.66666666666666663</v>
      </c>
      <c r="O169" s="7">
        <f t="shared" ref="O169" si="610">F168/(F168+F169)</f>
        <v>0.33333333333333331</v>
      </c>
      <c r="P169" s="7">
        <f t="shared" ref="P169" si="611">G168/(G168+G169)</f>
        <v>1</v>
      </c>
      <c r="Q169" s="7">
        <f t="shared" ref="Q169" si="612">H168/(H168+H169)</f>
        <v>0</v>
      </c>
      <c r="R169" s="7">
        <f t="shared" ref="R169" si="613">I168/(I168+I169)</f>
        <v>0.6</v>
      </c>
      <c r="T169" s="7">
        <f t="shared" si="592"/>
        <v>0.38750000000000001</v>
      </c>
      <c r="U169" s="17">
        <f t="array" ref="U169">AVERAGE(IF(ISNUMBER(K169:R169),K169:R169))</f>
        <v>0.38750000000000001</v>
      </c>
      <c r="V169" s="21" t="s">
        <v>67</v>
      </c>
    </row>
    <row r="171" spans="1:24" s="18" customFormat="1" x14ac:dyDescent="0.25">
      <c r="A171" s="18" t="s">
        <v>17</v>
      </c>
      <c r="U171" s="19"/>
    </row>
    <row r="172" spans="1:24" x14ac:dyDescent="0.25">
      <c r="A172" s="7" t="s">
        <v>59</v>
      </c>
      <c r="U172" s="22"/>
      <c r="V172" s="21" t="s">
        <v>59</v>
      </c>
    </row>
    <row r="173" spans="1:24" s="22" customFormat="1" x14ac:dyDescent="0.25">
      <c r="B173" s="22">
        <v>1</v>
      </c>
      <c r="C173" s="22">
        <v>2</v>
      </c>
      <c r="D173" s="22">
        <v>3</v>
      </c>
      <c r="E173" s="22">
        <v>4</v>
      </c>
      <c r="F173" s="22">
        <v>5</v>
      </c>
      <c r="G173" s="22">
        <v>6</v>
      </c>
      <c r="H173" s="22">
        <v>7</v>
      </c>
      <c r="I173" s="22">
        <v>8</v>
      </c>
      <c r="K173" s="22">
        <v>1</v>
      </c>
      <c r="L173" s="22">
        <v>2</v>
      </c>
      <c r="M173" s="22">
        <v>3</v>
      </c>
      <c r="N173" s="22">
        <v>4</v>
      </c>
      <c r="O173" s="22">
        <v>5</v>
      </c>
      <c r="P173" s="22">
        <v>6</v>
      </c>
      <c r="Q173" s="22">
        <v>7</v>
      </c>
      <c r="R173" s="22">
        <v>8</v>
      </c>
      <c r="V173" s="21"/>
    </row>
    <row r="174" spans="1:24" x14ac:dyDescent="0.25">
      <c r="A174" s="7" t="s">
        <v>69</v>
      </c>
      <c r="B174" s="7">
        <v>11</v>
      </c>
      <c r="C174" s="7">
        <v>12</v>
      </c>
      <c r="D174" s="7">
        <v>10</v>
      </c>
      <c r="E174" s="7">
        <v>7</v>
      </c>
      <c r="F174" s="7">
        <v>8</v>
      </c>
      <c r="G174" s="7">
        <v>12</v>
      </c>
      <c r="H174" s="7">
        <v>8</v>
      </c>
      <c r="I174" s="7">
        <v>7</v>
      </c>
      <c r="K174" s="7">
        <f>B174</f>
        <v>11</v>
      </c>
      <c r="L174" s="7">
        <f t="shared" ref="L174:L175" si="614">C174</f>
        <v>12</v>
      </c>
      <c r="M174" s="7">
        <f t="shared" ref="M174:M175" si="615">D174</f>
        <v>10</v>
      </c>
      <c r="N174" s="7">
        <f t="shared" ref="N174:N175" si="616">E174</f>
        <v>7</v>
      </c>
      <c r="O174" s="7">
        <f t="shared" ref="O174:O175" si="617">F174</f>
        <v>8</v>
      </c>
      <c r="P174" s="7">
        <f t="shared" ref="P174:P175" si="618">G174</f>
        <v>12</v>
      </c>
      <c r="Q174" s="7">
        <f t="shared" ref="Q174:Q175" si="619">H174</f>
        <v>8</v>
      </c>
      <c r="R174" s="7">
        <f t="shared" ref="R174:R175" si="620">I174</f>
        <v>7</v>
      </c>
      <c r="T174" s="7">
        <f>U174</f>
        <v>75</v>
      </c>
      <c r="U174" s="22">
        <f>SUM(K174:R174)</f>
        <v>75</v>
      </c>
      <c r="V174" s="21" t="s">
        <v>69</v>
      </c>
    </row>
    <row r="175" spans="1:24" x14ac:dyDescent="0.25">
      <c r="A175" s="7" t="s">
        <v>62</v>
      </c>
      <c r="B175" s="7">
        <v>8</v>
      </c>
      <c r="C175" s="7">
        <v>8</v>
      </c>
      <c r="D175" s="7">
        <v>4</v>
      </c>
      <c r="E175" s="7">
        <v>4</v>
      </c>
      <c r="F175" s="7">
        <v>7</v>
      </c>
      <c r="G175" s="7">
        <v>8</v>
      </c>
      <c r="H175" s="7">
        <v>3</v>
      </c>
      <c r="I175" s="7">
        <v>3</v>
      </c>
      <c r="K175" s="7">
        <f>B175</f>
        <v>8</v>
      </c>
      <c r="L175" s="7">
        <f t="shared" si="614"/>
        <v>8</v>
      </c>
      <c r="M175" s="7">
        <f t="shared" si="615"/>
        <v>4</v>
      </c>
      <c r="N175" s="7">
        <f t="shared" si="616"/>
        <v>4</v>
      </c>
      <c r="O175" s="7">
        <f t="shared" si="617"/>
        <v>7</v>
      </c>
      <c r="P175" s="7">
        <f t="shared" si="618"/>
        <v>8</v>
      </c>
      <c r="Q175" s="7">
        <f t="shared" si="619"/>
        <v>3</v>
      </c>
      <c r="R175" s="7">
        <f t="shared" si="620"/>
        <v>3</v>
      </c>
      <c r="T175" s="7">
        <f t="shared" ref="T175:T187" si="621">U175</f>
        <v>45</v>
      </c>
      <c r="U175" s="22">
        <f>SUM(K175:R175)</f>
        <v>45</v>
      </c>
      <c r="V175" s="21" t="s">
        <v>62</v>
      </c>
      <c r="W175" s="7">
        <f>U175/U174</f>
        <v>0.6</v>
      </c>
      <c r="X175" s="7">
        <f>SUM(B176:I176)/U174</f>
        <v>0.57333333333333336</v>
      </c>
    </row>
    <row r="176" spans="1:24" x14ac:dyDescent="0.25">
      <c r="A176" s="7" t="s">
        <v>63</v>
      </c>
      <c r="B176" s="7">
        <v>7</v>
      </c>
      <c r="C176" s="7">
        <v>8</v>
      </c>
      <c r="D176" s="7">
        <v>4</v>
      </c>
      <c r="E176" s="7">
        <v>5</v>
      </c>
      <c r="F176" s="7">
        <v>3</v>
      </c>
      <c r="G176" s="7">
        <v>7</v>
      </c>
      <c r="H176" s="7">
        <v>4</v>
      </c>
      <c r="I176" s="7">
        <v>5</v>
      </c>
      <c r="K176" s="7">
        <f>B175/(B175+B176)</f>
        <v>0.53333333333333333</v>
      </c>
      <c r="L176" s="7">
        <f t="shared" ref="L176" si="622">C175/(C175+C176)</f>
        <v>0.5</v>
      </c>
      <c r="M176" s="7">
        <f t="shared" ref="M176" si="623">D175/(D175+D176)</f>
        <v>0.5</v>
      </c>
      <c r="N176" s="7">
        <f t="shared" ref="N176" si="624">E175/(E175+E176)</f>
        <v>0.44444444444444442</v>
      </c>
      <c r="O176" s="7">
        <f t="shared" ref="O176" si="625">F175/(F175+F176)</f>
        <v>0.7</v>
      </c>
      <c r="P176" s="7">
        <f t="shared" ref="P176" si="626">G175/(G175+G176)</f>
        <v>0.53333333333333333</v>
      </c>
      <c r="Q176" s="7">
        <f t="shared" ref="Q176" si="627">H175/(H175+H176)</f>
        <v>0.42857142857142855</v>
      </c>
      <c r="R176" s="7">
        <f t="shared" ref="R176" si="628">I175/(I175+I176)</f>
        <v>0.375</v>
      </c>
      <c r="T176" s="7">
        <f t="shared" si="621"/>
        <v>0.5018353174603174</v>
      </c>
      <c r="U176" s="22">
        <f t="array" ref="U176">AVERAGE(IF(ISNUMBER(K176:R176),K176:R176))</f>
        <v>0.5018353174603174</v>
      </c>
      <c r="V176" s="21" t="s">
        <v>63</v>
      </c>
      <c r="W176" s="7">
        <f>W175</f>
        <v>0.6</v>
      </c>
      <c r="X176" s="7">
        <f>X175</f>
        <v>0.57333333333333336</v>
      </c>
    </row>
    <row r="177" spans="1:24" x14ac:dyDescent="0.25">
      <c r="A177" s="7" t="s">
        <v>68</v>
      </c>
      <c r="B177" s="7">
        <v>4</v>
      </c>
      <c r="C177" s="7">
        <v>4</v>
      </c>
      <c r="D177" s="7">
        <v>9</v>
      </c>
      <c r="E177" s="7">
        <v>4</v>
      </c>
      <c r="F177" s="7">
        <v>5</v>
      </c>
      <c r="G177" s="7">
        <v>9</v>
      </c>
      <c r="H177" s="7">
        <v>3</v>
      </c>
      <c r="I177" s="7">
        <v>4</v>
      </c>
      <c r="U177" s="22"/>
      <c r="V177" s="21" t="s">
        <v>68</v>
      </c>
    </row>
    <row r="178" spans="1:24" x14ac:dyDescent="0.25">
      <c r="A178" s="7" t="s">
        <v>64</v>
      </c>
      <c r="B178" s="7">
        <v>1</v>
      </c>
      <c r="C178" s="7">
        <v>7</v>
      </c>
      <c r="D178" s="7">
        <v>2</v>
      </c>
      <c r="E178" s="7">
        <v>3</v>
      </c>
      <c r="F178" s="7">
        <v>4</v>
      </c>
      <c r="G178" s="7">
        <v>3</v>
      </c>
      <c r="H178" s="7">
        <v>0</v>
      </c>
      <c r="I178" s="7">
        <v>1</v>
      </c>
      <c r="K178" s="7">
        <f>B178</f>
        <v>1</v>
      </c>
      <c r="L178" s="7">
        <f t="shared" ref="L178" si="629">C178</f>
        <v>7</v>
      </c>
      <c r="M178" s="7">
        <f t="shared" ref="M178" si="630">D178</f>
        <v>2</v>
      </c>
      <c r="N178" s="7">
        <f t="shared" ref="N178" si="631">E178</f>
        <v>3</v>
      </c>
      <c r="O178" s="7">
        <f t="shared" ref="O178" si="632">F178</f>
        <v>4</v>
      </c>
      <c r="P178" s="7">
        <f t="shared" ref="P178" si="633">G178</f>
        <v>3</v>
      </c>
      <c r="Q178" s="7">
        <f t="shared" ref="Q178" si="634">H178</f>
        <v>0</v>
      </c>
      <c r="R178" s="7">
        <f t="shared" ref="R178" si="635">I178</f>
        <v>1</v>
      </c>
      <c r="T178" s="7">
        <f t="shared" si="621"/>
        <v>21</v>
      </c>
      <c r="U178" s="22">
        <f>SUM(K178:R178)</f>
        <v>21</v>
      </c>
      <c r="V178" s="21" t="s">
        <v>64</v>
      </c>
    </row>
    <row r="179" spans="1:24" x14ac:dyDescent="0.25">
      <c r="A179" s="7" t="s">
        <v>65</v>
      </c>
      <c r="B179" s="7">
        <v>3</v>
      </c>
      <c r="C179" s="7">
        <v>4</v>
      </c>
      <c r="D179" s="7">
        <v>3</v>
      </c>
      <c r="E179" s="7">
        <v>3</v>
      </c>
      <c r="F179" s="7">
        <v>1</v>
      </c>
      <c r="G179" s="7">
        <v>1</v>
      </c>
      <c r="H179" s="7">
        <v>2</v>
      </c>
      <c r="I179" s="7">
        <v>1</v>
      </c>
      <c r="K179" s="7">
        <f>B178/(B178+B179)</f>
        <v>0.25</v>
      </c>
      <c r="L179" s="7">
        <f t="shared" ref="L179" si="636">C178/(C178+C179)</f>
        <v>0.63636363636363635</v>
      </c>
      <c r="M179" s="7">
        <f t="shared" ref="M179" si="637">D178/(D178+D179)</f>
        <v>0.4</v>
      </c>
      <c r="N179" s="7">
        <f t="shared" ref="N179" si="638">E178/(E178+E179)</f>
        <v>0.5</v>
      </c>
      <c r="O179" s="7">
        <f t="shared" ref="O179" si="639">F178/(F178+F179)</f>
        <v>0.8</v>
      </c>
      <c r="P179" s="7">
        <f t="shared" ref="P179" si="640">G178/(G178+G179)</f>
        <v>0.75</v>
      </c>
      <c r="Q179" s="7">
        <f t="shared" ref="Q179" si="641">H178/(H178+H179)</f>
        <v>0</v>
      </c>
      <c r="R179" s="7">
        <f t="shared" ref="R179" si="642">I178/(I178+I179)</f>
        <v>0.5</v>
      </c>
      <c r="T179" s="7">
        <f t="shared" si="621"/>
        <v>0.47954545454545455</v>
      </c>
      <c r="U179" s="22">
        <f t="array" ref="U179">AVERAGE(IF(ISNUMBER(K179:R179),K179:R179))</f>
        <v>0.47954545454545455</v>
      </c>
      <c r="V179" s="21" t="s">
        <v>65</v>
      </c>
    </row>
    <row r="180" spans="1:24" x14ac:dyDescent="0.25">
      <c r="A180" s="7" t="s">
        <v>66</v>
      </c>
      <c r="B180" s="7">
        <v>7</v>
      </c>
      <c r="C180" s="7">
        <v>1</v>
      </c>
      <c r="D180" s="7">
        <v>2</v>
      </c>
      <c r="E180" s="7">
        <v>1</v>
      </c>
      <c r="F180" s="7">
        <v>3</v>
      </c>
      <c r="G180" s="7">
        <v>5</v>
      </c>
      <c r="H180" s="7">
        <v>3</v>
      </c>
      <c r="I180" s="7">
        <v>2</v>
      </c>
      <c r="K180" s="7">
        <f>B180</f>
        <v>7</v>
      </c>
      <c r="L180" s="7">
        <f t="shared" ref="L180" si="643">C180</f>
        <v>1</v>
      </c>
      <c r="M180" s="7">
        <f t="shared" ref="M180" si="644">D180</f>
        <v>2</v>
      </c>
      <c r="N180" s="7">
        <f t="shared" ref="N180" si="645">E180</f>
        <v>1</v>
      </c>
      <c r="O180" s="7">
        <f t="shared" ref="O180" si="646">F180</f>
        <v>3</v>
      </c>
      <c r="P180" s="7">
        <f t="shared" ref="P180" si="647">G180</f>
        <v>5</v>
      </c>
      <c r="Q180" s="7">
        <f t="shared" ref="Q180" si="648">H180</f>
        <v>3</v>
      </c>
      <c r="R180" s="7">
        <f t="shared" ref="R180" si="649">I180</f>
        <v>2</v>
      </c>
      <c r="T180" s="7">
        <f t="shared" si="621"/>
        <v>24</v>
      </c>
      <c r="U180" s="22">
        <f>SUM(K180:R180)</f>
        <v>24</v>
      </c>
      <c r="V180" s="21" t="s">
        <v>66</v>
      </c>
    </row>
    <row r="181" spans="1:24" x14ac:dyDescent="0.25">
      <c r="A181" s="7" t="s">
        <v>67</v>
      </c>
      <c r="B181" s="7">
        <v>4</v>
      </c>
      <c r="C181" s="7">
        <v>4</v>
      </c>
      <c r="D181" s="7">
        <v>1</v>
      </c>
      <c r="E181" s="7">
        <v>2</v>
      </c>
      <c r="F181" s="7">
        <v>2</v>
      </c>
      <c r="G181" s="7">
        <v>6</v>
      </c>
      <c r="H181" s="7">
        <v>2</v>
      </c>
      <c r="I181" s="7">
        <v>4</v>
      </c>
      <c r="K181" s="7">
        <f>B180/(B180+B181)</f>
        <v>0.63636363636363635</v>
      </c>
      <c r="L181" s="7">
        <f t="shared" ref="L181" si="650">C180/(C180+C181)</f>
        <v>0.2</v>
      </c>
      <c r="M181" s="7">
        <f t="shared" ref="M181" si="651">D180/(D180+D181)</f>
        <v>0.66666666666666663</v>
      </c>
      <c r="N181" s="7">
        <f t="shared" ref="N181" si="652">E180/(E180+E181)</f>
        <v>0.33333333333333331</v>
      </c>
      <c r="O181" s="7">
        <f t="shared" ref="O181" si="653">F180/(F180+F181)</f>
        <v>0.6</v>
      </c>
      <c r="P181" s="7">
        <f t="shared" ref="P181" si="654">G180/(G180+G181)</f>
        <v>0.45454545454545453</v>
      </c>
      <c r="Q181" s="7">
        <f t="shared" ref="Q181" si="655">H180/(H180+H181)</f>
        <v>0.6</v>
      </c>
      <c r="R181" s="7">
        <f t="shared" ref="R181" si="656">I180/(I180+I181)</f>
        <v>0.33333333333333331</v>
      </c>
      <c r="T181" s="7">
        <f t="shared" si="621"/>
        <v>0.47803030303030303</v>
      </c>
      <c r="U181" s="22">
        <f t="array" ref="U181">AVERAGE(IF(ISNUMBER(K181:R181),K181:R181))</f>
        <v>0.47803030303030303</v>
      </c>
      <c r="V181" s="21" t="s">
        <v>67</v>
      </c>
    </row>
    <row r="182" spans="1:24" x14ac:dyDescent="0.25">
      <c r="U182" s="22"/>
      <c r="V182" s="21"/>
    </row>
    <row r="183" spans="1:24" x14ac:dyDescent="0.25">
      <c r="A183" s="7" t="s">
        <v>33</v>
      </c>
      <c r="U183" s="22"/>
      <c r="V183" s="21" t="s">
        <v>33</v>
      </c>
    </row>
    <row r="184" spans="1:24" s="22" customFormat="1" x14ac:dyDescent="0.25">
      <c r="B184" s="22">
        <v>1</v>
      </c>
      <c r="C184" s="22">
        <v>2</v>
      </c>
      <c r="D184" s="22">
        <v>3</v>
      </c>
      <c r="E184" s="22">
        <v>4</v>
      </c>
      <c r="F184" s="22">
        <v>5</v>
      </c>
      <c r="G184" s="22">
        <v>6</v>
      </c>
      <c r="H184" s="22">
        <v>7</v>
      </c>
      <c r="I184" s="22">
        <v>8</v>
      </c>
      <c r="K184" s="22">
        <v>1</v>
      </c>
      <c r="L184" s="22">
        <v>2</v>
      </c>
      <c r="M184" s="22">
        <v>3</v>
      </c>
      <c r="N184" s="22">
        <v>4</v>
      </c>
      <c r="O184" s="22">
        <v>5</v>
      </c>
      <c r="P184" s="22">
        <v>6</v>
      </c>
      <c r="Q184" s="22">
        <v>7</v>
      </c>
      <c r="R184" s="22">
        <v>8</v>
      </c>
      <c r="T184" s="7"/>
      <c r="V184" s="21"/>
    </row>
    <row r="185" spans="1:24" x14ac:dyDescent="0.25">
      <c r="A185" s="7" t="s">
        <v>69</v>
      </c>
      <c r="B185" s="7">
        <v>14</v>
      </c>
      <c r="C185" s="7">
        <v>11</v>
      </c>
      <c r="D185" s="7">
        <v>13</v>
      </c>
      <c r="E185" s="7">
        <v>12</v>
      </c>
      <c r="F185" s="7">
        <v>11</v>
      </c>
      <c r="G185" s="7">
        <v>11</v>
      </c>
      <c r="H185" s="7">
        <v>8</v>
      </c>
      <c r="I185" s="7">
        <v>7</v>
      </c>
      <c r="K185" s="7">
        <f>B185</f>
        <v>14</v>
      </c>
      <c r="L185" s="7">
        <f t="shared" ref="L185:L186" si="657">C185</f>
        <v>11</v>
      </c>
      <c r="M185" s="7">
        <f t="shared" ref="M185:M186" si="658">D185</f>
        <v>13</v>
      </c>
      <c r="N185" s="7">
        <f t="shared" ref="N185:N186" si="659">E185</f>
        <v>12</v>
      </c>
      <c r="O185" s="7">
        <f t="shared" ref="O185:O186" si="660">F185</f>
        <v>11</v>
      </c>
      <c r="P185" s="7">
        <f t="shared" ref="P185:P186" si="661">G185</f>
        <v>11</v>
      </c>
      <c r="Q185" s="7">
        <f t="shared" ref="Q185:Q186" si="662">H185</f>
        <v>8</v>
      </c>
      <c r="R185" s="7">
        <f t="shared" ref="R185:R186" si="663">I185</f>
        <v>7</v>
      </c>
      <c r="T185" s="7">
        <f t="shared" si="621"/>
        <v>87</v>
      </c>
      <c r="U185" s="22">
        <f>SUM(K185:R185)</f>
        <v>87</v>
      </c>
      <c r="V185" s="21" t="s">
        <v>69</v>
      </c>
    </row>
    <row r="186" spans="1:24" x14ac:dyDescent="0.25">
      <c r="A186" s="7" t="s">
        <v>62</v>
      </c>
      <c r="B186" s="7">
        <v>4</v>
      </c>
      <c r="C186" s="7">
        <v>3</v>
      </c>
      <c r="D186" s="7">
        <v>8</v>
      </c>
      <c r="E186" s="7">
        <v>4</v>
      </c>
      <c r="F186" s="7">
        <v>8</v>
      </c>
      <c r="G186" s="7">
        <v>6</v>
      </c>
      <c r="H186" s="7">
        <v>6</v>
      </c>
      <c r="I186" s="7">
        <v>0</v>
      </c>
      <c r="K186" s="7">
        <f>B186</f>
        <v>4</v>
      </c>
      <c r="L186" s="7">
        <f t="shared" si="657"/>
        <v>3</v>
      </c>
      <c r="M186" s="7">
        <f t="shared" si="658"/>
        <v>8</v>
      </c>
      <c r="N186" s="7">
        <f t="shared" si="659"/>
        <v>4</v>
      </c>
      <c r="O186" s="7">
        <f t="shared" si="660"/>
        <v>8</v>
      </c>
      <c r="P186" s="7">
        <f t="shared" si="661"/>
        <v>6</v>
      </c>
      <c r="Q186" s="7">
        <f t="shared" si="662"/>
        <v>6</v>
      </c>
      <c r="R186" s="7">
        <f t="shared" si="663"/>
        <v>0</v>
      </c>
      <c r="T186" s="7">
        <f t="shared" si="621"/>
        <v>39</v>
      </c>
      <c r="U186" s="22">
        <f>SUM(K186:R186)</f>
        <v>39</v>
      </c>
      <c r="V186" s="21" t="s">
        <v>62</v>
      </c>
      <c r="W186" s="7">
        <f>U186/U185</f>
        <v>0.44827586206896552</v>
      </c>
      <c r="X186" s="7">
        <f>SUM(B187:I187)/U185</f>
        <v>0.55172413793103448</v>
      </c>
    </row>
    <row r="187" spans="1:24" x14ac:dyDescent="0.25">
      <c r="A187" s="7" t="s">
        <v>63</v>
      </c>
      <c r="B187" s="7">
        <v>11</v>
      </c>
      <c r="C187" s="7">
        <v>6</v>
      </c>
      <c r="D187" s="7">
        <v>10</v>
      </c>
      <c r="E187" s="7">
        <v>4</v>
      </c>
      <c r="F187" s="7">
        <v>7</v>
      </c>
      <c r="G187" s="7">
        <v>3</v>
      </c>
      <c r="H187" s="7">
        <v>3</v>
      </c>
      <c r="I187" s="7">
        <v>4</v>
      </c>
      <c r="K187" s="7">
        <f>B186/(B186+B187)</f>
        <v>0.26666666666666666</v>
      </c>
      <c r="L187" s="7">
        <f t="shared" ref="L187" si="664">C186/(C186+C187)</f>
        <v>0.33333333333333331</v>
      </c>
      <c r="M187" s="7">
        <f t="shared" ref="M187" si="665">D186/(D186+D187)</f>
        <v>0.44444444444444442</v>
      </c>
      <c r="N187" s="7">
        <f t="shared" ref="N187" si="666">E186/(E186+E187)</f>
        <v>0.5</v>
      </c>
      <c r="O187" s="7">
        <f t="shared" ref="O187" si="667">F186/(F186+F187)</f>
        <v>0.53333333333333333</v>
      </c>
      <c r="P187" s="7">
        <f t="shared" ref="P187" si="668">G186/(G186+G187)</f>
        <v>0.66666666666666663</v>
      </c>
      <c r="Q187" s="7">
        <f t="shared" ref="Q187" si="669">H186/(H186+H187)</f>
        <v>0.66666666666666663</v>
      </c>
      <c r="R187" s="7">
        <f t="shared" ref="R187" si="670">I186/(I186+I187)</f>
        <v>0</v>
      </c>
      <c r="T187" s="7">
        <f t="shared" si="621"/>
        <v>0.42638888888888882</v>
      </c>
      <c r="U187" s="22">
        <f t="array" ref="U187">AVERAGE(IF(ISNUMBER(K187:R187),K187:R187))</f>
        <v>0.42638888888888882</v>
      </c>
      <c r="V187" s="21" t="s">
        <v>63</v>
      </c>
      <c r="W187" s="7">
        <f>W186</f>
        <v>0.44827586206896552</v>
      </c>
      <c r="X187" s="7">
        <f>X186</f>
        <v>0.55172413793103448</v>
      </c>
    </row>
    <row r="188" spans="1:24" x14ac:dyDescent="0.25">
      <c r="A188" s="7" t="s">
        <v>68</v>
      </c>
      <c r="B188" s="7">
        <v>10</v>
      </c>
      <c r="C188" s="7">
        <v>4</v>
      </c>
      <c r="D188" s="7">
        <v>6</v>
      </c>
      <c r="E188" s="7">
        <v>12</v>
      </c>
      <c r="F188" s="7">
        <v>3</v>
      </c>
      <c r="G188" s="7">
        <v>3</v>
      </c>
      <c r="H188" s="7">
        <v>4</v>
      </c>
      <c r="I188" s="7">
        <v>4</v>
      </c>
      <c r="U188" s="22"/>
      <c r="V188" s="21" t="s">
        <v>68</v>
      </c>
    </row>
    <row r="189" spans="1:24" x14ac:dyDescent="0.25">
      <c r="A189" s="7" t="s">
        <v>64</v>
      </c>
      <c r="B189" s="7">
        <v>1</v>
      </c>
      <c r="C189" s="7">
        <v>2</v>
      </c>
      <c r="D189" s="7">
        <v>3</v>
      </c>
      <c r="E189" s="7">
        <v>2</v>
      </c>
      <c r="F189" s="7">
        <v>3</v>
      </c>
      <c r="G189" s="7">
        <v>2</v>
      </c>
      <c r="H189" s="7">
        <v>3</v>
      </c>
      <c r="I189" s="7">
        <v>0</v>
      </c>
      <c r="K189" s="7">
        <f>B189</f>
        <v>1</v>
      </c>
      <c r="L189" s="7">
        <f t="shared" ref="L189" si="671">C189</f>
        <v>2</v>
      </c>
      <c r="M189" s="7">
        <f t="shared" ref="M189" si="672">D189</f>
        <v>3</v>
      </c>
      <c r="N189" s="7">
        <f t="shared" ref="N189" si="673">E189</f>
        <v>2</v>
      </c>
      <c r="O189" s="7">
        <f t="shared" ref="O189" si="674">F189</f>
        <v>3</v>
      </c>
      <c r="P189" s="7">
        <f t="shared" ref="P189" si="675">G189</f>
        <v>2</v>
      </c>
      <c r="Q189" s="7">
        <f t="shared" ref="Q189" si="676">H189</f>
        <v>3</v>
      </c>
      <c r="R189" s="7">
        <f t="shared" ref="R189" si="677">I189</f>
        <v>0</v>
      </c>
      <c r="T189" s="7">
        <f t="shared" ref="T189:T192" si="678">U189</f>
        <v>16</v>
      </c>
      <c r="U189" s="22">
        <f>SUM(K189:R189)</f>
        <v>16</v>
      </c>
      <c r="V189" s="21" t="s">
        <v>64</v>
      </c>
    </row>
    <row r="190" spans="1:24" x14ac:dyDescent="0.25">
      <c r="A190" s="7" t="s">
        <v>65</v>
      </c>
      <c r="B190" s="7">
        <v>5</v>
      </c>
      <c r="C190" s="7">
        <v>1</v>
      </c>
      <c r="D190" s="7">
        <v>5</v>
      </c>
      <c r="E190" s="7">
        <v>2</v>
      </c>
      <c r="F190" s="7">
        <v>4</v>
      </c>
      <c r="G190" s="7">
        <v>1</v>
      </c>
      <c r="H190" s="7">
        <v>0</v>
      </c>
      <c r="I190" s="7">
        <v>0</v>
      </c>
      <c r="K190" s="7">
        <f>B189/(B189+B190)</f>
        <v>0.16666666666666666</v>
      </c>
      <c r="L190" s="7">
        <f t="shared" ref="L190" si="679">C189/(C189+C190)</f>
        <v>0.66666666666666663</v>
      </c>
      <c r="M190" s="7">
        <f t="shared" ref="M190" si="680">D189/(D189+D190)</f>
        <v>0.375</v>
      </c>
      <c r="N190" s="7">
        <f t="shared" ref="N190" si="681">E189/(E189+E190)</f>
        <v>0.5</v>
      </c>
      <c r="O190" s="7">
        <f t="shared" ref="O190" si="682">F189/(F189+F190)</f>
        <v>0.42857142857142855</v>
      </c>
      <c r="P190" s="7">
        <f t="shared" ref="P190" si="683">G189/(G189+G190)</f>
        <v>0.66666666666666663</v>
      </c>
      <c r="Q190" s="7">
        <f t="shared" ref="Q190" si="684">H189/(H189+H190)</f>
        <v>1</v>
      </c>
      <c r="R190" s="7" t="e">
        <f t="shared" ref="R190" si="685">I189/(I189+I190)</f>
        <v>#DIV/0!</v>
      </c>
      <c r="T190" s="7">
        <f t="shared" si="678"/>
        <v>0.54336734693877553</v>
      </c>
      <c r="U190" s="22">
        <f t="array" ref="U190">AVERAGE(IF(ISNUMBER(K190:R190),K190:R190))</f>
        <v>0.54336734693877553</v>
      </c>
      <c r="V190" s="21" t="s">
        <v>65</v>
      </c>
    </row>
    <row r="191" spans="1:24" x14ac:dyDescent="0.25">
      <c r="A191" s="7" t="s">
        <v>66</v>
      </c>
      <c r="B191" s="7">
        <v>3</v>
      </c>
      <c r="C191" s="7">
        <v>1</v>
      </c>
      <c r="D191" s="7">
        <v>5</v>
      </c>
      <c r="E191" s="7">
        <v>2</v>
      </c>
      <c r="F191" s="7">
        <v>5</v>
      </c>
      <c r="G191" s="7">
        <v>4</v>
      </c>
      <c r="H191" s="7">
        <v>3</v>
      </c>
      <c r="I191" s="7">
        <v>0</v>
      </c>
      <c r="K191" s="7">
        <f>B191</f>
        <v>3</v>
      </c>
      <c r="L191" s="7">
        <f t="shared" ref="L191" si="686">C191</f>
        <v>1</v>
      </c>
      <c r="M191" s="7">
        <f t="shared" ref="M191" si="687">D191</f>
        <v>5</v>
      </c>
      <c r="N191" s="7">
        <f t="shared" ref="N191" si="688">E191</f>
        <v>2</v>
      </c>
      <c r="O191" s="7">
        <f t="shared" ref="O191" si="689">F191</f>
        <v>5</v>
      </c>
      <c r="P191" s="7">
        <f t="shared" ref="P191" si="690">G191</f>
        <v>4</v>
      </c>
      <c r="Q191" s="7">
        <f t="shared" ref="Q191" si="691">H191</f>
        <v>3</v>
      </c>
      <c r="R191" s="7">
        <f t="shared" ref="R191" si="692">I191</f>
        <v>0</v>
      </c>
      <c r="T191" s="7">
        <f t="shared" si="678"/>
        <v>23</v>
      </c>
      <c r="U191" s="22">
        <f>SUM(K191:R191)</f>
        <v>23</v>
      </c>
      <c r="V191" s="21" t="s">
        <v>66</v>
      </c>
    </row>
    <row r="192" spans="1:24" x14ac:dyDescent="0.25">
      <c r="A192" s="7" t="s">
        <v>67</v>
      </c>
      <c r="B192" s="7">
        <v>6</v>
      </c>
      <c r="C192" s="7">
        <v>5</v>
      </c>
      <c r="D192" s="7">
        <v>5</v>
      </c>
      <c r="E192" s="7">
        <v>2</v>
      </c>
      <c r="F192" s="7">
        <v>3</v>
      </c>
      <c r="G192" s="7">
        <v>2</v>
      </c>
      <c r="H192" s="7">
        <v>3</v>
      </c>
      <c r="I192" s="7">
        <v>4</v>
      </c>
      <c r="K192" s="7">
        <f>B191/(B191+B192)</f>
        <v>0.33333333333333331</v>
      </c>
      <c r="L192" s="7">
        <f t="shared" ref="L192" si="693">C191/(C191+C192)</f>
        <v>0.16666666666666666</v>
      </c>
      <c r="M192" s="7">
        <f t="shared" ref="M192" si="694">D191/(D191+D192)</f>
        <v>0.5</v>
      </c>
      <c r="N192" s="7">
        <f t="shared" ref="N192" si="695">E191/(E191+E192)</f>
        <v>0.5</v>
      </c>
      <c r="O192" s="7">
        <f t="shared" ref="O192" si="696">F191/(F191+F192)</f>
        <v>0.625</v>
      </c>
      <c r="P192" s="7">
        <f t="shared" ref="P192" si="697">G191/(G191+G192)</f>
        <v>0.66666666666666663</v>
      </c>
      <c r="Q192" s="7">
        <f t="shared" ref="Q192" si="698">H191/(H191+H192)</f>
        <v>0.5</v>
      </c>
      <c r="R192" s="7">
        <f t="shared" ref="R192" si="699">I191/(I191+I192)</f>
        <v>0</v>
      </c>
      <c r="T192" s="7">
        <f t="shared" si="678"/>
        <v>0.41145833333333331</v>
      </c>
      <c r="U192" s="22">
        <f t="array" ref="U192">AVERAGE(IF(ISNUMBER(K192:R192),K192:R192))</f>
        <v>0.41145833333333331</v>
      </c>
      <c r="V192" s="21" t="s">
        <v>67</v>
      </c>
    </row>
    <row r="193" spans="1:24" x14ac:dyDescent="0.25">
      <c r="U193" s="22"/>
      <c r="V193" s="21"/>
    </row>
    <row r="194" spans="1:24" x14ac:dyDescent="0.25">
      <c r="A194" s="7" t="s">
        <v>34</v>
      </c>
      <c r="U194" s="22"/>
      <c r="V194" s="21" t="s">
        <v>34</v>
      </c>
    </row>
    <row r="195" spans="1:24" s="22" customFormat="1" x14ac:dyDescent="0.25">
      <c r="B195" s="22">
        <v>1</v>
      </c>
      <c r="C195" s="22">
        <v>2</v>
      </c>
      <c r="D195" s="22">
        <v>3</v>
      </c>
      <c r="E195" s="22">
        <v>4</v>
      </c>
      <c r="F195" s="22">
        <v>5</v>
      </c>
      <c r="G195" s="22">
        <v>6</v>
      </c>
      <c r="H195" s="22">
        <v>7</v>
      </c>
      <c r="I195" s="22">
        <v>8</v>
      </c>
      <c r="K195" s="22">
        <v>1</v>
      </c>
      <c r="L195" s="22">
        <v>2</v>
      </c>
      <c r="M195" s="22">
        <v>3</v>
      </c>
      <c r="N195" s="22">
        <v>4</v>
      </c>
      <c r="O195" s="22">
        <v>5</v>
      </c>
      <c r="P195" s="22">
        <v>6</v>
      </c>
      <c r="Q195" s="22">
        <v>7</v>
      </c>
      <c r="R195" s="22">
        <v>8</v>
      </c>
      <c r="V195" s="21"/>
    </row>
    <row r="196" spans="1:24" x14ac:dyDescent="0.25">
      <c r="A196" s="7" t="s">
        <v>69</v>
      </c>
      <c r="B196" s="7">
        <v>9</v>
      </c>
      <c r="C196" s="7">
        <v>5</v>
      </c>
      <c r="D196" s="7">
        <v>7</v>
      </c>
      <c r="E196" s="7">
        <v>12</v>
      </c>
      <c r="F196" s="7">
        <v>9</v>
      </c>
      <c r="G196" s="7">
        <v>7</v>
      </c>
      <c r="H196" s="7">
        <v>8</v>
      </c>
      <c r="I196" s="7">
        <v>5</v>
      </c>
      <c r="K196" s="7">
        <f>B196</f>
        <v>9</v>
      </c>
      <c r="L196" s="7">
        <f t="shared" ref="L196:L197" si="700">C196</f>
        <v>5</v>
      </c>
      <c r="M196" s="7">
        <f t="shared" ref="M196:M197" si="701">D196</f>
        <v>7</v>
      </c>
      <c r="N196" s="7">
        <f t="shared" ref="N196:N197" si="702">E196</f>
        <v>12</v>
      </c>
      <c r="O196" s="7">
        <f t="shared" ref="O196:O197" si="703">F196</f>
        <v>9</v>
      </c>
      <c r="P196" s="7">
        <f t="shared" ref="P196:P197" si="704">G196</f>
        <v>7</v>
      </c>
      <c r="Q196" s="7">
        <f t="shared" ref="Q196:Q197" si="705">H196</f>
        <v>8</v>
      </c>
      <c r="R196" s="7">
        <f t="shared" ref="R196:R197" si="706">I196</f>
        <v>5</v>
      </c>
      <c r="T196" s="7">
        <f>U196</f>
        <v>62</v>
      </c>
      <c r="U196" s="22">
        <f>SUM(K196:R196)</f>
        <v>62</v>
      </c>
      <c r="V196" s="21" t="s">
        <v>69</v>
      </c>
    </row>
    <row r="197" spans="1:24" x14ac:dyDescent="0.25">
      <c r="A197" s="7" t="s">
        <v>62</v>
      </c>
      <c r="B197" s="7">
        <v>7</v>
      </c>
      <c r="C197" s="7">
        <v>3</v>
      </c>
      <c r="D197" s="7">
        <v>6</v>
      </c>
      <c r="E197" s="7">
        <v>6</v>
      </c>
      <c r="F197" s="7">
        <v>2</v>
      </c>
      <c r="G197" s="7">
        <v>4</v>
      </c>
      <c r="H197" s="7">
        <v>2</v>
      </c>
      <c r="I197" s="7">
        <v>2</v>
      </c>
      <c r="K197" s="7">
        <f>B197</f>
        <v>7</v>
      </c>
      <c r="L197" s="7">
        <f t="shared" si="700"/>
        <v>3</v>
      </c>
      <c r="M197" s="7">
        <f t="shared" si="701"/>
        <v>6</v>
      </c>
      <c r="N197" s="7">
        <f t="shared" si="702"/>
        <v>6</v>
      </c>
      <c r="O197" s="7">
        <f t="shared" si="703"/>
        <v>2</v>
      </c>
      <c r="P197" s="7">
        <f t="shared" si="704"/>
        <v>4</v>
      </c>
      <c r="Q197" s="7">
        <f t="shared" si="705"/>
        <v>2</v>
      </c>
      <c r="R197" s="7">
        <f t="shared" si="706"/>
        <v>2</v>
      </c>
      <c r="T197" s="7">
        <f t="shared" ref="T197:T198" si="707">U197</f>
        <v>32</v>
      </c>
      <c r="U197" s="22">
        <f>SUM(K197:R197)</f>
        <v>32</v>
      </c>
      <c r="V197" s="21" t="s">
        <v>62</v>
      </c>
      <c r="W197" s="7">
        <f>U197/U196</f>
        <v>0.5161290322580645</v>
      </c>
      <c r="X197" s="7">
        <f>SUM(B198:I198)/U196</f>
        <v>0.4838709677419355</v>
      </c>
    </row>
    <row r="198" spans="1:24" x14ac:dyDescent="0.25">
      <c r="A198" s="7" t="s">
        <v>63</v>
      </c>
      <c r="B198" s="7">
        <v>5</v>
      </c>
      <c r="C198" s="7">
        <v>3</v>
      </c>
      <c r="D198" s="7">
        <v>4</v>
      </c>
      <c r="E198" s="7">
        <v>6</v>
      </c>
      <c r="F198" s="7">
        <v>4</v>
      </c>
      <c r="G198" s="7">
        <v>1</v>
      </c>
      <c r="H198" s="7">
        <v>6</v>
      </c>
      <c r="I198" s="7">
        <v>1</v>
      </c>
      <c r="K198" s="7">
        <f>B197/(B197+B198)</f>
        <v>0.58333333333333337</v>
      </c>
      <c r="L198" s="7">
        <f t="shared" ref="L198" si="708">C197/(C197+C198)</f>
        <v>0.5</v>
      </c>
      <c r="M198" s="7">
        <f t="shared" ref="M198" si="709">D197/(D197+D198)</f>
        <v>0.6</v>
      </c>
      <c r="N198" s="7">
        <f t="shared" ref="N198" si="710">E197/(E197+E198)</f>
        <v>0.5</v>
      </c>
      <c r="O198" s="7">
        <f t="shared" ref="O198" si="711">F197/(F197+F198)</f>
        <v>0.33333333333333331</v>
      </c>
      <c r="P198" s="7">
        <f t="shared" ref="P198" si="712">G197/(G197+G198)</f>
        <v>0.8</v>
      </c>
      <c r="Q198" s="7">
        <f t="shared" ref="Q198" si="713">H197/(H197+H198)</f>
        <v>0.25</v>
      </c>
      <c r="R198" s="7">
        <f t="shared" ref="R198" si="714">I197/(I197+I198)</f>
        <v>0.66666666666666663</v>
      </c>
      <c r="T198" s="7">
        <f t="shared" si="707"/>
        <v>0.52916666666666679</v>
      </c>
      <c r="U198" s="22">
        <f t="array" ref="U198">AVERAGE(IF(ISNUMBER(K198:R198),K198:R198))</f>
        <v>0.52916666666666679</v>
      </c>
      <c r="V198" s="21" t="s">
        <v>63</v>
      </c>
      <c r="W198" s="7">
        <f>W197</f>
        <v>0.5161290322580645</v>
      </c>
      <c r="X198" s="7">
        <f>X197</f>
        <v>0.4838709677419355</v>
      </c>
    </row>
    <row r="199" spans="1:24" x14ac:dyDescent="0.25">
      <c r="A199" s="7" t="s">
        <v>68</v>
      </c>
      <c r="B199" s="7">
        <v>2</v>
      </c>
      <c r="C199" s="7">
        <v>3</v>
      </c>
      <c r="D199" s="7">
        <v>3</v>
      </c>
      <c r="E199" s="7">
        <v>3</v>
      </c>
      <c r="F199" s="7">
        <v>4</v>
      </c>
      <c r="G199" s="7">
        <v>4</v>
      </c>
      <c r="H199" s="7">
        <v>3</v>
      </c>
      <c r="I199" s="7">
        <v>2</v>
      </c>
      <c r="U199" s="22"/>
      <c r="V199" s="21" t="s">
        <v>68</v>
      </c>
    </row>
    <row r="200" spans="1:24" x14ac:dyDescent="0.25">
      <c r="A200" s="7" t="s">
        <v>64</v>
      </c>
      <c r="B200" s="7">
        <v>6</v>
      </c>
      <c r="C200" s="7">
        <v>3</v>
      </c>
      <c r="D200" s="7">
        <v>4</v>
      </c>
      <c r="E200" s="7">
        <v>3</v>
      </c>
      <c r="F200" s="7">
        <v>0</v>
      </c>
      <c r="G200" s="7">
        <v>2</v>
      </c>
      <c r="H200" s="7">
        <v>1</v>
      </c>
      <c r="I200" s="7">
        <v>0</v>
      </c>
      <c r="K200" s="7">
        <f>B200</f>
        <v>6</v>
      </c>
      <c r="L200" s="7">
        <f t="shared" ref="L200" si="715">C200</f>
        <v>3</v>
      </c>
      <c r="M200" s="7">
        <f t="shared" ref="M200" si="716">D200</f>
        <v>4</v>
      </c>
      <c r="N200" s="7">
        <f t="shared" ref="N200" si="717">E200</f>
        <v>3</v>
      </c>
      <c r="O200" s="7">
        <f t="shared" ref="O200" si="718">F200</f>
        <v>0</v>
      </c>
      <c r="P200" s="7">
        <f t="shared" ref="P200" si="719">G200</f>
        <v>2</v>
      </c>
      <c r="Q200" s="7">
        <f t="shared" ref="Q200" si="720">H200</f>
        <v>1</v>
      </c>
      <c r="R200" s="7">
        <f t="shared" ref="R200" si="721">I200</f>
        <v>0</v>
      </c>
      <c r="T200" s="7">
        <f t="shared" ref="T200:T203" si="722">U200</f>
        <v>19</v>
      </c>
      <c r="U200" s="22">
        <f>SUM(K200:R200)</f>
        <v>19</v>
      </c>
      <c r="V200" s="21" t="s">
        <v>64</v>
      </c>
    </row>
    <row r="201" spans="1:24" x14ac:dyDescent="0.25">
      <c r="A201" s="7" t="s">
        <v>65</v>
      </c>
      <c r="B201" s="7">
        <v>1</v>
      </c>
      <c r="C201" s="7">
        <v>1</v>
      </c>
      <c r="D201" s="7">
        <v>1</v>
      </c>
      <c r="E201" s="7">
        <v>6</v>
      </c>
      <c r="F201" s="7">
        <v>1</v>
      </c>
      <c r="G201" s="7">
        <v>1</v>
      </c>
      <c r="H201" s="7">
        <v>4</v>
      </c>
      <c r="I201" s="7">
        <v>1</v>
      </c>
      <c r="K201" s="7">
        <f>B200/(B200+B201)</f>
        <v>0.8571428571428571</v>
      </c>
      <c r="L201" s="7">
        <f t="shared" ref="L201" si="723">C200/(C200+C201)</f>
        <v>0.75</v>
      </c>
      <c r="M201" s="7">
        <f t="shared" ref="M201" si="724">D200/(D200+D201)</f>
        <v>0.8</v>
      </c>
      <c r="N201" s="7">
        <f t="shared" ref="N201" si="725">E200/(E200+E201)</f>
        <v>0.33333333333333331</v>
      </c>
      <c r="O201" s="7">
        <f t="shared" ref="O201" si="726">F200/(F200+F201)</f>
        <v>0</v>
      </c>
      <c r="P201" s="7">
        <f t="shared" ref="P201" si="727">G200/(G200+G201)</f>
        <v>0.66666666666666663</v>
      </c>
      <c r="Q201" s="7">
        <f t="shared" ref="Q201" si="728">H200/(H200+H201)</f>
        <v>0.2</v>
      </c>
      <c r="R201" s="7">
        <f t="shared" ref="R201" si="729">I200/(I200+I201)</f>
        <v>0</v>
      </c>
      <c r="T201" s="7">
        <f t="shared" si="722"/>
        <v>0.45089285714285721</v>
      </c>
      <c r="U201" s="22">
        <f t="array" ref="U201">AVERAGE(IF(ISNUMBER(K201:R201),K201:R201))</f>
        <v>0.45089285714285721</v>
      </c>
      <c r="V201" s="21" t="s">
        <v>65</v>
      </c>
    </row>
    <row r="202" spans="1:24" x14ac:dyDescent="0.25">
      <c r="A202" s="7" t="s">
        <v>66</v>
      </c>
      <c r="B202" s="7">
        <v>1</v>
      </c>
      <c r="C202" s="7">
        <v>0</v>
      </c>
      <c r="D202" s="7">
        <v>2</v>
      </c>
      <c r="E202" s="7">
        <v>3</v>
      </c>
      <c r="F202" s="7">
        <v>2</v>
      </c>
      <c r="G202" s="7">
        <v>2</v>
      </c>
      <c r="H202" s="7">
        <v>1</v>
      </c>
      <c r="I202" s="7">
        <v>2</v>
      </c>
      <c r="K202" s="7">
        <f>B202</f>
        <v>1</v>
      </c>
      <c r="L202" s="7">
        <f t="shared" ref="L202" si="730">C202</f>
        <v>0</v>
      </c>
      <c r="M202" s="7">
        <f t="shared" ref="M202" si="731">D202</f>
        <v>2</v>
      </c>
      <c r="N202" s="7">
        <f t="shared" ref="N202" si="732">E202</f>
        <v>3</v>
      </c>
      <c r="O202" s="7">
        <f t="shared" ref="O202" si="733">F202</f>
        <v>2</v>
      </c>
      <c r="P202" s="7">
        <f t="shared" ref="P202" si="734">G202</f>
        <v>2</v>
      </c>
      <c r="Q202" s="7">
        <f t="shared" ref="Q202" si="735">H202</f>
        <v>1</v>
      </c>
      <c r="R202" s="7">
        <f t="shared" ref="R202" si="736">I202</f>
        <v>2</v>
      </c>
      <c r="T202" s="7">
        <f t="shared" si="722"/>
        <v>13</v>
      </c>
      <c r="U202" s="22">
        <f>SUM(K202:R202)</f>
        <v>13</v>
      </c>
      <c r="V202" s="21" t="s">
        <v>66</v>
      </c>
    </row>
    <row r="203" spans="1:24" x14ac:dyDescent="0.25">
      <c r="A203" s="7" t="s">
        <v>67</v>
      </c>
      <c r="B203" s="7">
        <v>4</v>
      </c>
      <c r="C203" s="7">
        <v>2</v>
      </c>
      <c r="D203" s="7">
        <v>3</v>
      </c>
      <c r="E203" s="7">
        <v>0</v>
      </c>
      <c r="F203" s="7">
        <v>3</v>
      </c>
      <c r="G203" s="7">
        <v>0</v>
      </c>
      <c r="H203" s="7">
        <v>2</v>
      </c>
      <c r="I203" s="7">
        <v>0</v>
      </c>
      <c r="K203" s="7">
        <f>B202/(B202+B203)</f>
        <v>0.2</v>
      </c>
      <c r="L203" s="7">
        <f t="shared" ref="L203" si="737">C202/(C202+C203)</f>
        <v>0</v>
      </c>
      <c r="M203" s="7">
        <f t="shared" ref="M203" si="738">D202/(D202+D203)</f>
        <v>0.4</v>
      </c>
      <c r="N203" s="7">
        <f t="shared" ref="N203" si="739">E202/(E202+E203)</f>
        <v>1</v>
      </c>
      <c r="O203" s="7">
        <f t="shared" ref="O203" si="740">F202/(F202+F203)</f>
        <v>0.4</v>
      </c>
      <c r="P203" s="7">
        <f t="shared" ref="P203" si="741">G202/(G202+G203)</f>
        <v>1</v>
      </c>
      <c r="Q203" s="7">
        <f t="shared" ref="Q203" si="742">H202/(H202+H203)</f>
        <v>0.33333333333333331</v>
      </c>
      <c r="R203" s="7">
        <f t="shared" ref="R203" si="743">I202/(I202+I203)</f>
        <v>1</v>
      </c>
      <c r="T203" s="7">
        <f t="shared" si="722"/>
        <v>0.54166666666666674</v>
      </c>
      <c r="U203" s="22">
        <f t="array" ref="U203">AVERAGE(IF(ISNUMBER(K203:R203),K203:R203))</f>
        <v>0.54166666666666674</v>
      </c>
      <c r="V203" s="21" t="s">
        <v>67</v>
      </c>
    </row>
    <row r="205" spans="1:24" s="18" customFormat="1" x14ac:dyDescent="0.25">
      <c r="A205" s="18" t="s">
        <v>18</v>
      </c>
      <c r="U205" s="19"/>
    </row>
    <row r="206" spans="1:24" x14ac:dyDescent="0.25">
      <c r="A206" s="7" t="s">
        <v>59</v>
      </c>
      <c r="U206" s="22"/>
      <c r="V206" s="21" t="s">
        <v>59</v>
      </c>
    </row>
    <row r="207" spans="1:24" s="22" customFormat="1" x14ac:dyDescent="0.25">
      <c r="B207" s="22">
        <v>1</v>
      </c>
      <c r="C207" s="22">
        <v>2</v>
      </c>
      <c r="D207" s="22">
        <v>3</v>
      </c>
      <c r="E207" s="22">
        <v>4</v>
      </c>
      <c r="F207" s="22">
        <v>5</v>
      </c>
      <c r="G207" s="22">
        <v>6</v>
      </c>
      <c r="H207" s="22">
        <v>7</v>
      </c>
      <c r="I207" s="22">
        <v>8</v>
      </c>
      <c r="K207" s="22">
        <v>1</v>
      </c>
      <c r="L207" s="22">
        <v>2</v>
      </c>
      <c r="M207" s="22">
        <v>3</v>
      </c>
      <c r="N207" s="22">
        <v>4</v>
      </c>
      <c r="O207" s="22">
        <v>5</v>
      </c>
      <c r="P207" s="22">
        <v>6</v>
      </c>
      <c r="Q207" s="22">
        <v>7</v>
      </c>
      <c r="R207" s="22">
        <v>8</v>
      </c>
      <c r="V207" s="21"/>
    </row>
    <row r="208" spans="1:24" x14ac:dyDescent="0.25">
      <c r="A208" s="7" t="s">
        <v>69</v>
      </c>
      <c r="B208" s="7">
        <v>13</v>
      </c>
      <c r="C208" s="7">
        <v>10</v>
      </c>
      <c r="D208" s="7">
        <v>15</v>
      </c>
      <c r="E208" s="7">
        <v>0</v>
      </c>
      <c r="F208" s="7">
        <v>14</v>
      </c>
      <c r="G208" s="7">
        <v>9</v>
      </c>
      <c r="H208" s="7">
        <v>13</v>
      </c>
      <c r="I208" s="7">
        <v>12</v>
      </c>
      <c r="K208" s="7">
        <f>B208</f>
        <v>13</v>
      </c>
      <c r="L208" s="7">
        <f t="shared" ref="L208:L209" si="744">C208</f>
        <v>10</v>
      </c>
      <c r="M208" s="7">
        <f t="shared" ref="M208:M209" si="745">D208</f>
        <v>15</v>
      </c>
      <c r="N208" s="7">
        <f t="shared" ref="N208:N209" si="746">E208</f>
        <v>0</v>
      </c>
      <c r="O208" s="7">
        <f t="shared" ref="O208:O209" si="747">F208</f>
        <v>14</v>
      </c>
      <c r="P208" s="7">
        <f t="shared" ref="P208:P209" si="748">G208</f>
        <v>9</v>
      </c>
      <c r="Q208" s="7">
        <f t="shared" ref="Q208:Q209" si="749">H208</f>
        <v>13</v>
      </c>
      <c r="R208" s="7">
        <f t="shared" ref="R208:R209" si="750">I208</f>
        <v>12</v>
      </c>
      <c r="T208" s="7">
        <f>U208</f>
        <v>86</v>
      </c>
      <c r="U208" s="22">
        <f>SUM(K208:R208)</f>
        <v>86</v>
      </c>
      <c r="V208" s="21" t="s">
        <v>69</v>
      </c>
    </row>
    <row r="209" spans="1:24" x14ac:dyDescent="0.25">
      <c r="A209" s="7" t="s">
        <v>62</v>
      </c>
      <c r="B209" s="7">
        <v>5</v>
      </c>
      <c r="C209" s="7">
        <v>3</v>
      </c>
      <c r="D209" s="7">
        <v>2</v>
      </c>
      <c r="E209" s="7">
        <v>0</v>
      </c>
      <c r="F209" s="7">
        <v>1</v>
      </c>
      <c r="G209" s="7">
        <v>4</v>
      </c>
      <c r="H209" s="7">
        <v>0</v>
      </c>
      <c r="I209" s="7">
        <v>0</v>
      </c>
      <c r="K209" s="7">
        <f>B209</f>
        <v>5</v>
      </c>
      <c r="L209" s="7">
        <f t="shared" si="744"/>
        <v>3</v>
      </c>
      <c r="M209" s="7">
        <f t="shared" si="745"/>
        <v>2</v>
      </c>
      <c r="N209" s="7">
        <f t="shared" si="746"/>
        <v>0</v>
      </c>
      <c r="O209" s="7">
        <f t="shared" si="747"/>
        <v>1</v>
      </c>
      <c r="P209" s="7">
        <f t="shared" si="748"/>
        <v>4</v>
      </c>
      <c r="Q209" s="7">
        <f t="shared" si="749"/>
        <v>0</v>
      </c>
      <c r="R209" s="7">
        <f t="shared" si="750"/>
        <v>0</v>
      </c>
      <c r="T209" s="7">
        <f t="shared" ref="T209:T221" si="751">U209</f>
        <v>15</v>
      </c>
      <c r="U209" s="22">
        <f>SUM(K209:R209)</f>
        <v>15</v>
      </c>
      <c r="V209" s="21" t="s">
        <v>62</v>
      </c>
      <c r="W209" s="7">
        <f>U209/U208</f>
        <v>0.1744186046511628</v>
      </c>
      <c r="X209" s="7">
        <f>SUM(B210:I210)/U208</f>
        <v>0.70930232558139539</v>
      </c>
    </row>
    <row r="210" spans="1:24" x14ac:dyDescent="0.25">
      <c r="A210" s="7" t="s">
        <v>63</v>
      </c>
      <c r="B210" s="7">
        <v>7</v>
      </c>
      <c r="C210" s="7">
        <v>8</v>
      </c>
      <c r="D210" s="7">
        <v>8</v>
      </c>
      <c r="E210" s="7">
        <v>0</v>
      </c>
      <c r="F210" s="7">
        <v>8</v>
      </c>
      <c r="G210" s="7">
        <v>12</v>
      </c>
      <c r="H210" s="7">
        <v>11</v>
      </c>
      <c r="I210" s="7">
        <v>7</v>
      </c>
      <c r="K210" s="7">
        <f>B209/(B209+B210)</f>
        <v>0.41666666666666669</v>
      </c>
      <c r="L210" s="7">
        <f t="shared" ref="L210" si="752">C209/(C209+C210)</f>
        <v>0.27272727272727271</v>
      </c>
      <c r="M210" s="7">
        <f t="shared" ref="M210" si="753">D209/(D209+D210)</f>
        <v>0.2</v>
      </c>
      <c r="N210" s="7" t="e">
        <f t="shared" ref="N210" si="754">E209/(E209+E210)</f>
        <v>#DIV/0!</v>
      </c>
      <c r="O210" s="7">
        <f t="shared" ref="O210" si="755">F209/(F209+F210)</f>
        <v>0.1111111111111111</v>
      </c>
      <c r="P210" s="7">
        <f t="shared" ref="P210" si="756">G209/(G209+G210)</f>
        <v>0.25</v>
      </c>
      <c r="Q210" s="7">
        <f t="shared" ref="Q210" si="757">H209/(H209+H210)</f>
        <v>0</v>
      </c>
      <c r="R210" s="7">
        <f t="shared" ref="R210" si="758">I209/(I209+I210)</f>
        <v>0</v>
      </c>
      <c r="T210" s="7">
        <f t="shared" si="751"/>
        <v>0.17864357864357866</v>
      </c>
      <c r="U210" s="22">
        <f t="array" ref="U210">AVERAGE(IF(ISNUMBER(K210:R210),K210:R210))</f>
        <v>0.17864357864357866</v>
      </c>
      <c r="V210" s="21" t="s">
        <v>63</v>
      </c>
      <c r="W210" s="7">
        <f>W209</f>
        <v>0.1744186046511628</v>
      </c>
      <c r="X210" s="7">
        <f>X209</f>
        <v>0.70930232558139539</v>
      </c>
    </row>
    <row r="211" spans="1:24" x14ac:dyDescent="0.25">
      <c r="A211" s="7" t="s">
        <v>68</v>
      </c>
      <c r="B211" s="7">
        <v>5</v>
      </c>
      <c r="C211" s="7">
        <v>1</v>
      </c>
      <c r="D211" s="7">
        <v>5</v>
      </c>
      <c r="E211" s="7">
        <v>0</v>
      </c>
      <c r="F211" s="7">
        <v>10</v>
      </c>
      <c r="G211" s="7">
        <v>17</v>
      </c>
      <c r="H211" s="7">
        <v>4</v>
      </c>
      <c r="I211" s="7">
        <v>4</v>
      </c>
      <c r="U211" s="22"/>
      <c r="V211" s="21" t="s">
        <v>68</v>
      </c>
    </row>
    <row r="212" spans="1:24" x14ac:dyDescent="0.25">
      <c r="A212" s="7" t="s">
        <v>64</v>
      </c>
      <c r="B212" s="7">
        <v>4</v>
      </c>
      <c r="C212" s="7">
        <v>1</v>
      </c>
      <c r="D212" s="7">
        <v>0</v>
      </c>
      <c r="E212" s="7">
        <v>0</v>
      </c>
      <c r="F212" s="7">
        <v>0</v>
      </c>
      <c r="G212" s="7">
        <v>3</v>
      </c>
      <c r="H212" s="7">
        <v>0</v>
      </c>
      <c r="I212" s="7">
        <v>0</v>
      </c>
      <c r="K212" s="7">
        <f>B212</f>
        <v>4</v>
      </c>
      <c r="L212" s="7">
        <f t="shared" ref="L212" si="759">C212</f>
        <v>1</v>
      </c>
      <c r="M212" s="7">
        <f t="shared" ref="M212" si="760">D212</f>
        <v>0</v>
      </c>
      <c r="N212" s="7">
        <f t="shared" ref="N212" si="761">E212</f>
        <v>0</v>
      </c>
      <c r="O212" s="7">
        <f t="shared" ref="O212" si="762">F212</f>
        <v>0</v>
      </c>
      <c r="P212" s="7">
        <f t="shared" ref="P212" si="763">G212</f>
        <v>3</v>
      </c>
      <c r="Q212" s="7">
        <f t="shared" ref="Q212" si="764">H212</f>
        <v>0</v>
      </c>
      <c r="R212" s="7">
        <f t="shared" ref="R212" si="765">I212</f>
        <v>0</v>
      </c>
      <c r="T212" s="7">
        <f t="shared" si="751"/>
        <v>8</v>
      </c>
      <c r="U212" s="22">
        <f>SUM(K212:R212)</f>
        <v>8</v>
      </c>
      <c r="V212" s="21" t="s">
        <v>64</v>
      </c>
    </row>
    <row r="213" spans="1:24" x14ac:dyDescent="0.25">
      <c r="A213" s="7" t="s">
        <v>65</v>
      </c>
      <c r="B213" s="7">
        <v>2</v>
      </c>
      <c r="C213" s="7">
        <v>2</v>
      </c>
      <c r="D213" s="7">
        <v>0</v>
      </c>
      <c r="E213" s="7">
        <v>0</v>
      </c>
      <c r="F213" s="7">
        <v>1</v>
      </c>
      <c r="G213" s="7">
        <v>6</v>
      </c>
      <c r="H213" s="7">
        <v>3</v>
      </c>
      <c r="I213" s="7">
        <v>1</v>
      </c>
      <c r="K213" s="7">
        <f>B212/(B212+B213)</f>
        <v>0.66666666666666663</v>
      </c>
      <c r="L213" s="7">
        <f t="shared" ref="L213" si="766">C212/(C212+C213)</f>
        <v>0.33333333333333331</v>
      </c>
      <c r="M213" s="7" t="e">
        <f t="shared" ref="M213" si="767">D212/(D212+D213)</f>
        <v>#DIV/0!</v>
      </c>
      <c r="N213" s="7" t="e">
        <f t="shared" ref="N213" si="768">E212/(E212+E213)</f>
        <v>#DIV/0!</v>
      </c>
      <c r="O213" s="7">
        <f t="shared" ref="O213" si="769">F212/(F212+F213)</f>
        <v>0</v>
      </c>
      <c r="P213" s="7">
        <f t="shared" ref="P213" si="770">G212/(G212+G213)</f>
        <v>0.33333333333333331</v>
      </c>
      <c r="Q213" s="7">
        <f t="shared" ref="Q213" si="771">H212/(H212+H213)</f>
        <v>0</v>
      </c>
      <c r="R213" s="7">
        <f t="shared" ref="R213" si="772">I212/(I212+I213)</f>
        <v>0</v>
      </c>
      <c r="T213" s="7">
        <f t="shared" si="751"/>
        <v>0.22222222222222221</v>
      </c>
      <c r="U213" s="22">
        <f t="array" ref="U213">AVERAGE(IF(ISNUMBER(K213:R213),K213:R213))</f>
        <v>0.22222222222222221</v>
      </c>
      <c r="V213" s="21" t="s">
        <v>65</v>
      </c>
    </row>
    <row r="214" spans="1:24" x14ac:dyDescent="0.25">
      <c r="A214" s="7" t="s">
        <v>66</v>
      </c>
      <c r="B214" s="7">
        <v>1</v>
      </c>
      <c r="C214" s="7">
        <v>2</v>
      </c>
      <c r="D214" s="7">
        <v>2</v>
      </c>
      <c r="E214" s="7">
        <v>0</v>
      </c>
      <c r="F214" s="7">
        <v>1</v>
      </c>
      <c r="G214" s="7">
        <v>1</v>
      </c>
      <c r="H214" s="7">
        <v>0</v>
      </c>
      <c r="I214" s="7">
        <v>0</v>
      </c>
      <c r="K214" s="7">
        <f>B214</f>
        <v>1</v>
      </c>
      <c r="L214" s="7">
        <f t="shared" ref="L214" si="773">C214</f>
        <v>2</v>
      </c>
      <c r="M214" s="7">
        <f t="shared" ref="M214" si="774">D214</f>
        <v>2</v>
      </c>
      <c r="N214" s="7">
        <f t="shared" ref="N214" si="775">E214</f>
        <v>0</v>
      </c>
      <c r="O214" s="7">
        <f t="shared" ref="O214" si="776">F214</f>
        <v>1</v>
      </c>
      <c r="P214" s="7">
        <f t="shared" ref="P214" si="777">G214</f>
        <v>1</v>
      </c>
      <c r="Q214" s="7">
        <f t="shared" ref="Q214" si="778">H214</f>
        <v>0</v>
      </c>
      <c r="R214" s="7">
        <f t="shared" ref="R214" si="779">I214</f>
        <v>0</v>
      </c>
      <c r="T214" s="7">
        <f t="shared" si="751"/>
        <v>7</v>
      </c>
      <c r="U214" s="22">
        <f>SUM(K214:R214)</f>
        <v>7</v>
      </c>
      <c r="V214" s="21" t="s">
        <v>66</v>
      </c>
    </row>
    <row r="215" spans="1:24" x14ac:dyDescent="0.25">
      <c r="A215" s="7" t="s">
        <v>67</v>
      </c>
      <c r="B215" s="7">
        <v>5</v>
      </c>
      <c r="C215" s="7">
        <v>6</v>
      </c>
      <c r="D215" s="7">
        <v>8</v>
      </c>
      <c r="E215" s="7">
        <v>0</v>
      </c>
      <c r="F215" s="7">
        <v>7</v>
      </c>
      <c r="G215" s="7">
        <v>6</v>
      </c>
      <c r="H215" s="7">
        <v>8</v>
      </c>
      <c r="I215" s="7">
        <v>6</v>
      </c>
      <c r="K215" s="7">
        <f>B214/(B214+B215)</f>
        <v>0.16666666666666666</v>
      </c>
      <c r="L215" s="7">
        <f t="shared" ref="L215" si="780">C214/(C214+C215)</f>
        <v>0.25</v>
      </c>
      <c r="M215" s="7">
        <f t="shared" ref="M215" si="781">D214/(D214+D215)</f>
        <v>0.2</v>
      </c>
      <c r="N215" s="7" t="e">
        <f t="shared" ref="N215" si="782">E214/(E214+E215)</f>
        <v>#DIV/0!</v>
      </c>
      <c r="O215" s="7">
        <f t="shared" ref="O215" si="783">F214/(F214+F215)</f>
        <v>0.125</v>
      </c>
      <c r="P215" s="7">
        <f t="shared" ref="P215" si="784">G214/(G214+G215)</f>
        <v>0.14285714285714285</v>
      </c>
      <c r="Q215" s="7">
        <f t="shared" ref="Q215" si="785">H214/(H214+H215)</f>
        <v>0</v>
      </c>
      <c r="R215" s="7">
        <f t="shared" ref="R215" si="786">I214/(I214+I215)</f>
        <v>0</v>
      </c>
      <c r="T215" s="7">
        <f t="shared" si="751"/>
        <v>0.12636054421768708</v>
      </c>
      <c r="U215" s="22">
        <f t="array" ref="U215">AVERAGE(IF(ISNUMBER(K215:R215),K215:R215))</f>
        <v>0.12636054421768708</v>
      </c>
      <c r="V215" s="21" t="s">
        <v>67</v>
      </c>
    </row>
    <row r="216" spans="1:24" x14ac:dyDescent="0.25">
      <c r="U216" s="22"/>
      <c r="V216" s="21"/>
    </row>
    <row r="217" spans="1:24" x14ac:dyDescent="0.25">
      <c r="A217" s="7" t="s">
        <v>33</v>
      </c>
      <c r="U217" s="22"/>
      <c r="V217" s="21" t="s">
        <v>33</v>
      </c>
    </row>
    <row r="218" spans="1:24" s="22" customFormat="1" x14ac:dyDescent="0.25">
      <c r="B218" s="22">
        <v>1</v>
      </c>
      <c r="C218" s="22">
        <v>2</v>
      </c>
      <c r="D218" s="22">
        <v>3</v>
      </c>
      <c r="E218" s="22">
        <v>4</v>
      </c>
      <c r="F218" s="22">
        <v>5</v>
      </c>
      <c r="G218" s="22">
        <v>6</v>
      </c>
      <c r="H218" s="22">
        <v>7</v>
      </c>
      <c r="I218" s="22">
        <v>8</v>
      </c>
      <c r="K218" s="22">
        <v>1</v>
      </c>
      <c r="L218" s="22">
        <v>2</v>
      </c>
      <c r="M218" s="22">
        <v>3</v>
      </c>
      <c r="N218" s="22">
        <v>4</v>
      </c>
      <c r="O218" s="22">
        <v>5</v>
      </c>
      <c r="P218" s="22">
        <v>6</v>
      </c>
      <c r="Q218" s="22">
        <v>7</v>
      </c>
      <c r="R218" s="22">
        <v>8</v>
      </c>
      <c r="T218" s="7"/>
      <c r="V218" s="21"/>
    </row>
    <row r="219" spans="1:24" x14ac:dyDescent="0.25">
      <c r="A219" s="7" t="s">
        <v>69</v>
      </c>
      <c r="B219" s="7">
        <v>14</v>
      </c>
      <c r="C219" s="7">
        <v>11</v>
      </c>
      <c r="D219" s="7">
        <v>8</v>
      </c>
      <c r="E219" s="7">
        <v>13</v>
      </c>
      <c r="F219" s="7">
        <v>9</v>
      </c>
      <c r="G219" s="7">
        <v>8</v>
      </c>
      <c r="H219" s="7">
        <v>6</v>
      </c>
      <c r="I219" s="7">
        <v>10</v>
      </c>
      <c r="K219" s="7">
        <f>B219</f>
        <v>14</v>
      </c>
      <c r="L219" s="7">
        <f t="shared" ref="L219:L220" si="787">C219</f>
        <v>11</v>
      </c>
      <c r="M219" s="7">
        <f t="shared" ref="M219:M220" si="788">D219</f>
        <v>8</v>
      </c>
      <c r="N219" s="7">
        <f t="shared" ref="N219:N220" si="789">E219</f>
        <v>13</v>
      </c>
      <c r="O219" s="7">
        <f t="shared" ref="O219:O220" si="790">F219</f>
        <v>9</v>
      </c>
      <c r="P219" s="7">
        <f t="shared" ref="P219:P220" si="791">G219</f>
        <v>8</v>
      </c>
      <c r="Q219" s="7">
        <f t="shared" ref="Q219:Q220" si="792">H219</f>
        <v>6</v>
      </c>
      <c r="R219" s="7">
        <f t="shared" ref="R219:R220" si="793">I219</f>
        <v>10</v>
      </c>
      <c r="T219" s="7">
        <f t="shared" si="751"/>
        <v>79</v>
      </c>
      <c r="U219" s="22">
        <f>SUM(K219:R219)</f>
        <v>79</v>
      </c>
      <c r="V219" s="21" t="s">
        <v>69</v>
      </c>
    </row>
    <row r="220" spans="1:24" x14ac:dyDescent="0.25">
      <c r="A220" s="7" t="s">
        <v>62</v>
      </c>
      <c r="B220" s="7">
        <v>5</v>
      </c>
      <c r="C220" s="7">
        <v>1</v>
      </c>
      <c r="D220" s="7">
        <v>1</v>
      </c>
      <c r="E220" s="7">
        <v>1</v>
      </c>
      <c r="F220" s="7">
        <v>1</v>
      </c>
      <c r="G220" s="7">
        <v>3</v>
      </c>
      <c r="H220" s="7">
        <v>1</v>
      </c>
      <c r="I220" s="7">
        <v>0</v>
      </c>
      <c r="K220" s="7">
        <f>B220</f>
        <v>5</v>
      </c>
      <c r="L220" s="7">
        <f t="shared" si="787"/>
        <v>1</v>
      </c>
      <c r="M220" s="7">
        <f t="shared" si="788"/>
        <v>1</v>
      </c>
      <c r="N220" s="7">
        <f t="shared" si="789"/>
        <v>1</v>
      </c>
      <c r="O220" s="7">
        <f t="shared" si="790"/>
        <v>1</v>
      </c>
      <c r="P220" s="7">
        <f t="shared" si="791"/>
        <v>3</v>
      </c>
      <c r="Q220" s="7">
        <f t="shared" si="792"/>
        <v>1</v>
      </c>
      <c r="R220" s="7">
        <f t="shared" si="793"/>
        <v>0</v>
      </c>
      <c r="T220" s="7">
        <f t="shared" si="751"/>
        <v>13</v>
      </c>
      <c r="U220" s="22">
        <f>SUM(K220:R220)</f>
        <v>13</v>
      </c>
      <c r="V220" s="21" t="s">
        <v>62</v>
      </c>
      <c r="W220" s="7">
        <f>U220/U219</f>
        <v>0.16455696202531644</v>
      </c>
      <c r="X220" s="7">
        <f>SUM(B221:I221)/U219</f>
        <v>0.73417721518987344</v>
      </c>
    </row>
    <row r="221" spans="1:24" x14ac:dyDescent="0.25">
      <c r="A221" s="7" t="s">
        <v>63</v>
      </c>
      <c r="B221" s="7">
        <v>11</v>
      </c>
      <c r="C221" s="7">
        <v>7</v>
      </c>
      <c r="D221" s="7">
        <v>7</v>
      </c>
      <c r="E221" s="7">
        <v>10</v>
      </c>
      <c r="F221" s="7">
        <v>6</v>
      </c>
      <c r="G221" s="7">
        <v>6</v>
      </c>
      <c r="H221" s="7">
        <v>4</v>
      </c>
      <c r="I221" s="7">
        <v>7</v>
      </c>
      <c r="K221" s="7">
        <f>B220/(B220+B221)</f>
        <v>0.3125</v>
      </c>
      <c r="L221" s="7">
        <f t="shared" ref="L221" si="794">C220/(C220+C221)</f>
        <v>0.125</v>
      </c>
      <c r="M221" s="7">
        <f t="shared" ref="M221" si="795">D220/(D220+D221)</f>
        <v>0.125</v>
      </c>
      <c r="N221" s="7">
        <f t="shared" ref="N221" si="796">E220/(E220+E221)</f>
        <v>9.0909090909090912E-2</v>
      </c>
      <c r="O221" s="7">
        <f t="shared" ref="O221" si="797">F220/(F220+F221)</f>
        <v>0.14285714285714285</v>
      </c>
      <c r="P221" s="7">
        <f t="shared" ref="P221" si="798">G220/(G220+G221)</f>
        <v>0.33333333333333331</v>
      </c>
      <c r="Q221" s="7">
        <f t="shared" ref="Q221" si="799">H220/(H220+H221)</f>
        <v>0.2</v>
      </c>
      <c r="R221" s="7">
        <f t="shared" ref="R221" si="800">I220/(I220+I221)</f>
        <v>0</v>
      </c>
      <c r="T221" s="7">
        <f t="shared" si="751"/>
        <v>0.16619994588744588</v>
      </c>
      <c r="U221" s="22">
        <f t="array" ref="U221">AVERAGE(IF(ISNUMBER(K221:R221),K221:R221))</f>
        <v>0.16619994588744588</v>
      </c>
      <c r="V221" s="21" t="s">
        <v>63</v>
      </c>
      <c r="W221" s="7">
        <f>W220</f>
        <v>0.16455696202531644</v>
      </c>
      <c r="X221" s="7">
        <f>X220</f>
        <v>0.73417721518987344</v>
      </c>
    </row>
    <row r="222" spans="1:24" x14ac:dyDescent="0.25">
      <c r="A222" s="7" t="s">
        <v>68</v>
      </c>
      <c r="B222" s="7">
        <v>13</v>
      </c>
      <c r="C222" s="7">
        <v>7</v>
      </c>
      <c r="D222" s="7">
        <v>5</v>
      </c>
      <c r="E222" s="7">
        <v>6</v>
      </c>
      <c r="F222" s="7">
        <v>5</v>
      </c>
      <c r="G222" s="7">
        <v>2</v>
      </c>
      <c r="H222" s="7">
        <v>3</v>
      </c>
      <c r="I222" s="7">
        <v>4</v>
      </c>
      <c r="U222" s="22"/>
      <c r="V222" s="21" t="s">
        <v>68</v>
      </c>
    </row>
    <row r="223" spans="1:24" x14ac:dyDescent="0.25">
      <c r="A223" s="7" t="s">
        <v>64</v>
      </c>
      <c r="B223" s="7">
        <v>1</v>
      </c>
      <c r="C223" s="7">
        <v>1</v>
      </c>
      <c r="D223" s="7">
        <v>0</v>
      </c>
      <c r="E223" s="7">
        <v>1</v>
      </c>
      <c r="F223" s="7">
        <v>1</v>
      </c>
      <c r="G223" s="7">
        <v>2</v>
      </c>
      <c r="H223" s="7">
        <v>0</v>
      </c>
      <c r="I223" s="7">
        <v>0</v>
      </c>
      <c r="K223" s="7">
        <f>B223</f>
        <v>1</v>
      </c>
      <c r="L223" s="7">
        <f t="shared" ref="L223" si="801">C223</f>
        <v>1</v>
      </c>
      <c r="M223" s="7">
        <f t="shared" ref="M223" si="802">D223</f>
        <v>0</v>
      </c>
      <c r="N223" s="7">
        <f t="shared" ref="N223" si="803">E223</f>
        <v>1</v>
      </c>
      <c r="O223" s="7">
        <f t="shared" ref="O223" si="804">F223</f>
        <v>1</v>
      </c>
      <c r="P223" s="7">
        <f t="shared" ref="P223" si="805">G223</f>
        <v>2</v>
      </c>
      <c r="Q223" s="7">
        <f t="shared" ref="Q223" si="806">H223</f>
        <v>0</v>
      </c>
      <c r="R223" s="7">
        <f t="shared" ref="R223" si="807">I223</f>
        <v>0</v>
      </c>
      <c r="T223" s="7">
        <f t="shared" ref="T223:T226" si="808">U223</f>
        <v>6</v>
      </c>
      <c r="U223" s="22">
        <f>SUM(K223:R223)</f>
        <v>6</v>
      </c>
      <c r="V223" s="21" t="s">
        <v>64</v>
      </c>
    </row>
    <row r="224" spans="1:24" x14ac:dyDescent="0.25">
      <c r="A224" s="7" t="s">
        <v>65</v>
      </c>
      <c r="B224" s="7">
        <v>7</v>
      </c>
      <c r="C224" s="7">
        <v>4</v>
      </c>
      <c r="D224" s="7">
        <v>3</v>
      </c>
      <c r="E224" s="7">
        <v>4</v>
      </c>
      <c r="F224" s="7">
        <v>2</v>
      </c>
      <c r="G224" s="7">
        <v>2</v>
      </c>
      <c r="H224" s="7">
        <v>2</v>
      </c>
      <c r="I224" s="7">
        <v>5</v>
      </c>
      <c r="K224" s="7">
        <f>B223/(B223+B224)</f>
        <v>0.125</v>
      </c>
      <c r="L224" s="7">
        <f t="shared" ref="L224" si="809">C223/(C223+C224)</f>
        <v>0.2</v>
      </c>
      <c r="M224" s="7">
        <f t="shared" ref="M224" si="810">D223/(D223+D224)</f>
        <v>0</v>
      </c>
      <c r="N224" s="7">
        <f t="shared" ref="N224" si="811">E223/(E223+E224)</f>
        <v>0.2</v>
      </c>
      <c r="O224" s="7">
        <f t="shared" ref="O224" si="812">F223/(F223+F224)</f>
        <v>0.33333333333333331</v>
      </c>
      <c r="P224" s="7">
        <f t="shared" ref="P224" si="813">G223/(G223+G224)</f>
        <v>0.5</v>
      </c>
      <c r="Q224" s="7">
        <f t="shared" ref="Q224" si="814">H223/(H223+H224)</f>
        <v>0</v>
      </c>
      <c r="R224" s="7">
        <f t="shared" ref="R224" si="815">I223/(I223+I224)</f>
        <v>0</v>
      </c>
      <c r="T224" s="7">
        <f t="shared" si="808"/>
        <v>0.16979166666666667</v>
      </c>
      <c r="U224" s="22">
        <f t="array" ref="U224">AVERAGE(IF(ISNUMBER(K224:R224),K224:R224))</f>
        <v>0.16979166666666667</v>
      </c>
      <c r="V224" s="21" t="s">
        <v>65</v>
      </c>
    </row>
    <row r="225" spans="1:24" x14ac:dyDescent="0.25">
      <c r="A225" s="7" t="s">
        <v>66</v>
      </c>
      <c r="B225" s="7">
        <v>4</v>
      </c>
      <c r="C225" s="7">
        <v>0</v>
      </c>
      <c r="D225" s="7">
        <v>1</v>
      </c>
      <c r="E225" s="7">
        <v>0</v>
      </c>
      <c r="F225" s="7">
        <v>0</v>
      </c>
      <c r="G225" s="7">
        <v>1</v>
      </c>
      <c r="H225" s="7">
        <v>1</v>
      </c>
      <c r="I225" s="7">
        <v>0</v>
      </c>
      <c r="K225" s="7">
        <f>B225</f>
        <v>4</v>
      </c>
      <c r="L225" s="7">
        <f t="shared" ref="L225" si="816">C225</f>
        <v>0</v>
      </c>
      <c r="M225" s="7">
        <f t="shared" ref="M225" si="817">D225</f>
        <v>1</v>
      </c>
      <c r="N225" s="7">
        <f t="shared" ref="N225" si="818">E225</f>
        <v>0</v>
      </c>
      <c r="O225" s="7">
        <f t="shared" ref="O225" si="819">F225</f>
        <v>0</v>
      </c>
      <c r="P225" s="7">
        <f t="shared" ref="P225" si="820">G225</f>
        <v>1</v>
      </c>
      <c r="Q225" s="7">
        <f t="shared" ref="Q225" si="821">H225</f>
        <v>1</v>
      </c>
      <c r="R225" s="7">
        <f t="shared" ref="R225" si="822">I225</f>
        <v>0</v>
      </c>
      <c r="T225" s="7">
        <f t="shared" si="808"/>
        <v>7</v>
      </c>
      <c r="U225" s="22">
        <f>SUM(K225:R225)</f>
        <v>7</v>
      </c>
      <c r="V225" s="21" t="s">
        <v>66</v>
      </c>
    </row>
    <row r="226" spans="1:24" x14ac:dyDescent="0.25">
      <c r="A226" s="7" t="s">
        <v>67</v>
      </c>
      <c r="B226" s="7">
        <v>4</v>
      </c>
      <c r="C226" s="7">
        <v>3</v>
      </c>
      <c r="D226" s="7">
        <v>4</v>
      </c>
      <c r="E226" s="7">
        <v>6</v>
      </c>
      <c r="F226" s="7">
        <v>4</v>
      </c>
      <c r="G226" s="7">
        <v>4</v>
      </c>
      <c r="H226" s="7">
        <v>2</v>
      </c>
      <c r="I226" s="7">
        <v>2</v>
      </c>
      <c r="K226" s="7">
        <f>B225/(B225+B226)</f>
        <v>0.5</v>
      </c>
      <c r="L226" s="7">
        <f t="shared" ref="L226" si="823">C225/(C225+C226)</f>
        <v>0</v>
      </c>
      <c r="M226" s="7">
        <f t="shared" ref="M226" si="824">D225/(D225+D226)</f>
        <v>0.2</v>
      </c>
      <c r="N226" s="7">
        <f t="shared" ref="N226" si="825">E225/(E225+E226)</f>
        <v>0</v>
      </c>
      <c r="O226" s="7">
        <f t="shared" ref="O226" si="826">F225/(F225+F226)</f>
        <v>0</v>
      </c>
      <c r="P226" s="7">
        <f t="shared" ref="P226" si="827">G225/(G225+G226)</f>
        <v>0.2</v>
      </c>
      <c r="Q226" s="7">
        <f t="shared" ref="Q226" si="828">H225/(H225+H226)</f>
        <v>0.33333333333333331</v>
      </c>
      <c r="R226" s="7">
        <f t="shared" ref="R226" si="829">I225/(I225+I226)</f>
        <v>0</v>
      </c>
      <c r="T226" s="7">
        <f t="shared" si="808"/>
        <v>0.15416666666666665</v>
      </c>
      <c r="U226" s="22">
        <f t="array" ref="U226">AVERAGE(IF(ISNUMBER(K226:R226),K226:R226))</f>
        <v>0.15416666666666665</v>
      </c>
      <c r="V226" s="21" t="s">
        <v>67</v>
      </c>
    </row>
    <row r="227" spans="1:24" x14ac:dyDescent="0.25">
      <c r="U227" s="22"/>
      <c r="V227" s="21"/>
    </row>
    <row r="228" spans="1:24" x14ac:dyDescent="0.25">
      <c r="A228" s="7" t="s">
        <v>34</v>
      </c>
      <c r="U228" s="22"/>
      <c r="V228" s="21" t="s">
        <v>34</v>
      </c>
    </row>
    <row r="229" spans="1:24" s="22" customFormat="1" x14ac:dyDescent="0.25">
      <c r="B229" s="22">
        <v>1</v>
      </c>
      <c r="C229" s="22">
        <v>2</v>
      </c>
      <c r="D229" s="22">
        <v>3</v>
      </c>
      <c r="E229" s="22">
        <v>4</v>
      </c>
      <c r="F229" s="22">
        <v>5</v>
      </c>
      <c r="G229" s="22">
        <v>6</v>
      </c>
      <c r="H229" s="22">
        <v>7</v>
      </c>
      <c r="I229" s="22">
        <v>8</v>
      </c>
      <c r="K229" s="22">
        <v>1</v>
      </c>
      <c r="L229" s="22">
        <v>2</v>
      </c>
      <c r="M229" s="22">
        <v>3</v>
      </c>
      <c r="N229" s="22">
        <v>4</v>
      </c>
      <c r="O229" s="22">
        <v>5</v>
      </c>
      <c r="P229" s="22">
        <v>6</v>
      </c>
      <c r="Q229" s="22">
        <v>7</v>
      </c>
      <c r="R229" s="22">
        <v>8</v>
      </c>
      <c r="V229" s="21"/>
    </row>
    <row r="230" spans="1:24" x14ac:dyDescent="0.25">
      <c r="A230" s="7" t="s">
        <v>69</v>
      </c>
      <c r="B230" s="7">
        <v>9</v>
      </c>
      <c r="C230" s="7">
        <v>9</v>
      </c>
      <c r="D230" s="7">
        <v>9</v>
      </c>
      <c r="E230" s="7">
        <v>8</v>
      </c>
      <c r="F230" s="7">
        <v>9</v>
      </c>
      <c r="G230" s="7">
        <v>13</v>
      </c>
      <c r="H230" s="7">
        <v>14</v>
      </c>
      <c r="I230" s="7">
        <v>9</v>
      </c>
      <c r="K230" s="7">
        <f>B230</f>
        <v>9</v>
      </c>
      <c r="L230" s="7">
        <f t="shared" ref="L230:L231" si="830">C230</f>
        <v>9</v>
      </c>
      <c r="M230" s="7">
        <f t="shared" ref="M230:M231" si="831">D230</f>
        <v>9</v>
      </c>
      <c r="N230" s="7">
        <f t="shared" ref="N230:N231" si="832">E230</f>
        <v>8</v>
      </c>
      <c r="O230" s="7">
        <f t="shared" ref="O230:O231" si="833">F230</f>
        <v>9</v>
      </c>
      <c r="P230" s="7">
        <f t="shared" ref="P230:P231" si="834">G230</f>
        <v>13</v>
      </c>
      <c r="Q230" s="7">
        <f t="shared" ref="Q230:Q231" si="835">H230</f>
        <v>14</v>
      </c>
      <c r="R230" s="7">
        <f t="shared" ref="R230:R231" si="836">I230</f>
        <v>9</v>
      </c>
      <c r="T230" s="7">
        <f>U230</f>
        <v>80</v>
      </c>
      <c r="U230" s="22">
        <f>SUM(K230:R230)</f>
        <v>80</v>
      </c>
      <c r="V230" s="21" t="s">
        <v>69</v>
      </c>
    </row>
    <row r="231" spans="1:24" x14ac:dyDescent="0.25">
      <c r="A231" s="7" t="s">
        <v>62</v>
      </c>
      <c r="B231" s="7">
        <v>1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7">
        <v>3</v>
      </c>
      <c r="I231" s="7">
        <v>0</v>
      </c>
      <c r="K231" s="7">
        <f>B231</f>
        <v>1</v>
      </c>
      <c r="L231" s="7">
        <f t="shared" si="830"/>
        <v>0</v>
      </c>
      <c r="M231" s="7">
        <f t="shared" si="831"/>
        <v>0</v>
      </c>
      <c r="N231" s="7">
        <f t="shared" si="832"/>
        <v>0</v>
      </c>
      <c r="O231" s="7">
        <f t="shared" si="833"/>
        <v>0</v>
      </c>
      <c r="P231" s="7">
        <f t="shared" si="834"/>
        <v>0</v>
      </c>
      <c r="Q231" s="7">
        <f t="shared" si="835"/>
        <v>3</v>
      </c>
      <c r="R231" s="7">
        <f t="shared" si="836"/>
        <v>0</v>
      </c>
      <c r="T231" s="7">
        <f t="shared" ref="T231:T232" si="837">U231</f>
        <v>4</v>
      </c>
      <c r="U231" s="22">
        <f>SUM(K231:R231)</f>
        <v>4</v>
      </c>
      <c r="V231" s="21" t="s">
        <v>62</v>
      </c>
      <c r="W231" s="7">
        <f>U231/U230</f>
        <v>0.05</v>
      </c>
      <c r="X231" s="7">
        <f>SUM(B232:I232)/U230</f>
        <v>0.77500000000000002</v>
      </c>
    </row>
    <row r="232" spans="1:24" x14ac:dyDescent="0.25">
      <c r="A232" s="7" t="s">
        <v>63</v>
      </c>
      <c r="B232" s="7">
        <v>6</v>
      </c>
      <c r="C232" s="7">
        <v>4</v>
      </c>
      <c r="D232" s="7">
        <v>9</v>
      </c>
      <c r="E232" s="7">
        <v>6</v>
      </c>
      <c r="F232" s="7">
        <v>9</v>
      </c>
      <c r="G232" s="7">
        <v>9</v>
      </c>
      <c r="H232" s="7">
        <v>13</v>
      </c>
      <c r="I232" s="7">
        <v>6</v>
      </c>
      <c r="K232" s="7">
        <f>B231/(B231+B232)</f>
        <v>0.14285714285714285</v>
      </c>
      <c r="L232" s="7">
        <f t="shared" ref="L232" si="838">C231/(C231+C232)</f>
        <v>0</v>
      </c>
      <c r="M232" s="7">
        <f t="shared" ref="M232" si="839">D231/(D231+D232)</f>
        <v>0</v>
      </c>
      <c r="N232" s="7">
        <f t="shared" ref="N232" si="840">E231/(E231+E232)</f>
        <v>0</v>
      </c>
      <c r="O232" s="7">
        <f t="shared" ref="O232" si="841">F231/(F231+F232)</f>
        <v>0</v>
      </c>
      <c r="P232" s="7">
        <f t="shared" ref="P232" si="842">G231/(G231+G232)</f>
        <v>0</v>
      </c>
      <c r="Q232" s="7">
        <f t="shared" ref="Q232" si="843">H231/(H231+H232)</f>
        <v>0.1875</v>
      </c>
      <c r="R232" s="7">
        <f t="shared" ref="R232" si="844">I231/(I231+I232)</f>
        <v>0</v>
      </c>
      <c r="T232" s="7">
        <f t="shared" si="837"/>
        <v>4.1294642857142856E-2</v>
      </c>
      <c r="U232" s="22">
        <f t="array" ref="U232">AVERAGE(IF(ISNUMBER(K232:R232),K232:R232))</f>
        <v>4.1294642857142856E-2</v>
      </c>
      <c r="V232" s="21" t="s">
        <v>63</v>
      </c>
      <c r="W232" s="7">
        <f>W231</f>
        <v>0.05</v>
      </c>
      <c r="X232" s="7">
        <f>X231</f>
        <v>0.77500000000000002</v>
      </c>
    </row>
    <row r="233" spans="1:24" x14ac:dyDescent="0.25">
      <c r="A233" s="7" t="s">
        <v>68</v>
      </c>
      <c r="B233" s="7">
        <v>3</v>
      </c>
      <c r="C233" s="7">
        <v>4</v>
      </c>
      <c r="D233" s="7">
        <v>3</v>
      </c>
      <c r="E233" s="7">
        <v>3</v>
      </c>
      <c r="F233" s="7">
        <v>0</v>
      </c>
      <c r="G233" s="7">
        <v>4</v>
      </c>
      <c r="H233" s="7">
        <v>8</v>
      </c>
      <c r="I233" s="7">
        <v>6</v>
      </c>
      <c r="U233" s="22"/>
      <c r="V233" s="21" t="s">
        <v>68</v>
      </c>
    </row>
    <row r="234" spans="1:24" x14ac:dyDescent="0.25">
      <c r="A234" s="7" t="s">
        <v>64</v>
      </c>
      <c r="B234" s="7">
        <v>1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2</v>
      </c>
      <c r="I234" s="7">
        <v>0</v>
      </c>
      <c r="K234" s="7">
        <f>B234</f>
        <v>1</v>
      </c>
      <c r="L234" s="7">
        <f t="shared" ref="L234" si="845">C234</f>
        <v>0</v>
      </c>
      <c r="M234" s="7">
        <f t="shared" ref="M234" si="846">D234</f>
        <v>0</v>
      </c>
      <c r="N234" s="7">
        <f t="shared" ref="N234" si="847">E234</f>
        <v>0</v>
      </c>
      <c r="O234" s="7">
        <f t="shared" ref="O234" si="848">F234</f>
        <v>0</v>
      </c>
      <c r="P234" s="7">
        <f t="shared" ref="P234" si="849">G234</f>
        <v>0</v>
      </c>
      <c r="Q234" s="7">
        <f t="shared" ref="Q234" si="850">H234</f>
        <v>2</v>
      </c>
      <c r="R234" s="7">
        <f t="shared" ref="R234" si="851">I234</f>
        <v>0</v>
      </c>
      <c r="T234" s="7">
        <f t="shared" ref="T234:T237" si="852">U234</f>
        <v>3</v>
      </c>
      <c r="U234" s="22">
        <f>SUM(K234:R234)</f>
        <v>3</v>
      </c>
      <c r="V234" s="21" t="s">
        <v>64</v>
      </c>
    </row>
    <row r="235" spans="1:24" x14ac:dyDescent="0.25">
      <c r="A235" s="7" t="s">
        <v>65</v>
      </c>
      <c r="B235" s="7">
        <v>0</v>
      </c>
      <c r="C235" s="7">
        <v>0</v>
      </c>
      <c r="D235" s="7">
        <v>2</v>
      </c>
      <c r="E235" s="7">
        <v>1</v>
      </c>
      <c r="F235" s="7">
        <v>0</v>
      </c>
      <c r="G235" s="7">
        <v>2</v>
      </c>
      <c r="H235" s="7">
        <v>2</v>
      </c>
      <c r="I235" s="7">
        <v>1</v>
      </c>
      <c r="K235" s="7">
        <f>B234/(B234+B235)</f>
        <v>1</v>
      </c>
      <c r="L235" s="7" t="e">
        <f t="shared" ref="L235" si="853">C234/(C234+C235)</f>
        <v>#DIV/0!</v>
      </c>
      <c r="M235" s="7">
        <f t="shared" ref="M235" si="854">D234/(D234+D235)</f>
        <v>0</v>
      </c>
      <c r="N235" s="7">
        <f t="shared" ref="N235" si="855">E234/(E234+E235)</f>
        <v>0</v>
      </c>
      <c r="O235" s="7" t="e">
        <f t="shared" ref="O235" si="856">F234/(F234+F235)</f>
        <v>#DIV/0!</v>
      </c>
      <c r="P235" s="7">
        <f t="shared" ref="P235" si="857">G234/(G234+G235)</f>
        <v>0</v>
      </c>
      <c r="Q235" s="7">
        <f t="shared" ref="Q235" si="858">H234/(H234+H235)</f>
        <v>0.5</v>
      </c>
      <c r="R235" s="7">
        <f t="shared" ref="R235" si="859">I234/(I234+I235)</f>
        <v>0</v>
      </c>
      <c r="T235" s="7">
        <f t="shared" si="852"/>
        <v>0.25</v>
      </c>
      <c r="U235" s="22">
        <f t="array" ref="U235">AVERAGE(IF(ISNUMBER(K235:R235),K235:R235))</f>
        <v>0.25</v>
      </c>
      <c r="V235" s="21" t="s">
        <v>65</v>
      </c>
    </row>
    <row r="236" spans="1:24" x14ac:dyDescent="0.25">
      <c r="A236" s="7" t="s">
        <v>66</v>
      </c>
      <c r="B236" s="7">
        <v>0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1</v>
      </c>
      <c r="I236" s="7">
        <v>0</v>
      </c>
      <c r="K236" s="7">
        <f>B236</f>
        <v>0</v>
      </c>
      <c r="L236" s="7">
        <f t="shared" ref="L236" si="860">C236</f>
        <v>0</v>
      </c>
      <c r="M236" s="7">
        <f t="shared" ref="M236" si="861">D236</f>
        <v>0</v>
      </c>
      <c r="N236" s="7">
        <f t="shared" ref="N236" si="862">E236</f>
        <v>0</v>
      </c>
      <c r="O236" s="7">
        <f t="shared" ref="O236" si="863">F236</f>
        <v>0</v>
      </c>
      <c r="P236" s="7">
        <f t="shared" ref="P236" si="864">G236</f>
        <v>0</v>
      </c>
      <c r="Q236" s="7">
        <f t="shared" ref="Q236" si="865">H236</f>
        <v>1</v>
      </c>
      <c r="R236" s="7">
        <f t="shared" ref="R236" si="866">I236</f>
        <v>0</v>
      </c>
      <c r="T236" s="7">
        <f t="shared" si="852"/>
        <v>1</v>
      </c>
      <c r="U236" s="22">
        <f>SUM(K236:R236)</f>
        <v>1</v>
      </c>
      <c r="V236" s="21" t="s">
        <v>66</v>
      </c>
    </row>
    <row r="237" spans="1:24" x14ac:dyDescent="0.25">
      <c r="A237" s="7" t="s">
        <v>67</v>
      </c>
      <c r="B237" s="7">
        <v>6</v>
      </c>
      <c r="C237" s="7">
        <v>4</v>
      </c>
      <c r="D237" s="7">
        <v>7</v>
      </c>
      <c r="E237" s="7">
        <v>5</v>
      </c>
      <c r="F237" s="7">
        <v>9</v>
      </c>
      <c r="G237" s="7">
        <v>7</v>
      </c>
      <c r="H237" s="7">
        <v>11</v>
      </c>
      <c r="I237" s="7">
        <v>5</v>
      </c>
      <c r="K237" s="7">
        <f>B236/(B236+B237)</f>
        <v>0</v>
      </c>
      <c r="L237" s="7">
        <f t="shared" ref="L237" si="867">C236/(C236+C237)</f>
        <v>0</v>
      </c>
      <c r="M237" s="7">
        <f t="shared" ref="M237" si="868">D236/(D236+D237)</f>
        <v>0</v>
      </c>
      <c r="N237" s="7">
        <f t="shared" ref="N237" si="869">E236/(E236+E237)</f>
        <v>0</v>
      </c>
      <c r="O237" s="7">
        <f t="shared" ref="O237" si="870">F236/(F236+F237)</f>
        <v>0</v>
      </c>
      <c r="P237" s="7">
        <f t="shared" ref="P237" si="871">G236/(G236+G237)</f>
        <v>0</v>
      </c>
      <c r="Q237" s="7">
        <f t="shared" ref="Q237" si="872">H236/(H236+H237)</f>
        <v>8.3333333333333329E-2</v>
      </c>
      <c r="R237" s="7">
        <f t="shared" ref="R237" si="873">I236/(I236+I237)</f>
        <v>0</v>
      </c>
      <c r="T237" s="7">
        <f t="shared" si="852"/>
        <v>1.0416666666666666E-2</v>
      </c>
      <c r="U237" s="22">
        <f t="array" ref="U237">AVERAGE(IF(ISNUMBER(K237:R237),K237:R237))</f>
        <v>1.0416666666666666E-2</v>
      </c>
      <c r="V237" s="21" t="s">
        <v>67</v>
      </c>
    </row>
    <row r="239" spans="1:24" s="18" customFormat="1" x14ac:dyDescent="0.25">
      <c r="A239" s="18" t="s">
        <v>15</v>
      </c>
      <c r="U239" s="19"/>
    </row>
    <row r="240" spans="1:24" x14ac:dyDescent="0.25">
      <c r="A240" s="7" t="s">
        <v>59</v>
      </c>
      <c r="U240" s="22"/>
      <c r="V240" s="21" t="s">
        <v>59</v>
      </c>
    </row>
    <row r="241" spans="1:24" s="22" customFormat="1" x14ac:dyDescent="0.25">
      <c r="B241" s="22">
        <v>1</v>
      </c>
      <c r="C241" s="22">
        <v>2</v>
      </c>
      <c r="D241" s="22">
        <v>3</v>
      </c>
      <c r="E241" s="22">
        <v>4</v>
      </c>
      <c r="F241" s="22">
        <v>5</v>
      </c>
      <c r="G241" s="22">
        <v>6</v>
      </c>
      <c r="H241" s="22">
        <v>7</v>
      </c>
      <c r="I241" s="22">
        <v>8</v>
      </c>
      <c r="K241" s="22">
        <v>1</v>
      </c>
      <c r="L241" s="22">
        <v>2</v>
      </c>
      <c r="M241" s="22">
        <v>3</v>
      </c>
      <c r="N241" s="22">
        <v>4</v>
      </c>
      <c r="O241" s="22">
        <v>5</v>
      </c>
      <c r="P241" s="22">
        <v>6</v>
      </c>
      <c r="Q241" s="22">
        <v>7</v>
      </c>
      <c r="R241" s="22">
        <v>8</v>
      </c>
      <c r="V241" s="21"/>
    </row>
    <row r="242" spans="1:24" x14ac:dyDescent="0.25">
      <c r="A242" s="7" t="s">
        <v>69</v>
      </c>
      <c r="B242" s="7">
        <v>1</v>
      </c>
      <c r="C242" s="7">
        <v>5</v>
      </c>
      <c r="D242" s="7">
        <v>5</v>
      </c>
      <c r="E242" s="7">
        <v>9</v>
      </c>
      <c r="F242" s="7">
        <v>6</v>
      </c>
      <c r="G242" s="7">
        <v>4</v>
      </c>
      <c r="H242" s="7">
        <v>3</v>
      </c>
      <c r="I242" s="7">
        <v>10</v>
      </c>
      <c r="K242" s="7">
        <f>B242</f>
        <v>1</v>
      </c>
      <c r="L242" s="7">
        <f t="shared" ref="L242:L243" si="874">C242</f>
        <v>5</v>
      </c>
      <c r="M242" s="7">
        <f t="shared" ref="M242:M243" si="875">D242</f>
        <v>5</v>
      </c>
      <c r="N242" s="7">
        <f t="shared" ref="N242:N243" si="876">E242</f>
        <v>9</v>
      </c>
      <c r="O242" s="7">
        <f t="shared" ref="O242:O243" si="877">F242</f>
        <v>6</v>
      </c>
      <c r="P242" s="7">
        <f t="shared" ref="P242:P243" si="878">G242</f>
        <v>4</v>
      </c>
      <c r="Q242" s="7">
        <f t="shared" ref="Q242:Q243" si="879">H242</f>
        <v>3</v>
      </c>
      <c r="R242" s="7">
        <f t="shared" ref="R242:R243" si="880">I242</f>
        <v>10</v>
      </c>
      <c r="T242" s="7">
        <f>U242</f>
        <v>43</v>
      </c>
      <c r="U242" s="22">
        <f>SUM(K242:R242)</f>
        <v>43</v>
      </c>
      <c r="V242" s="21" t="s">
        <v>69</v>
      </c>
    </row>
    <row r="243" spans="1:24" x14ac:dyDescent="0.25">
      <c r="A243" s="7" t="s">
        <v>62</v>
      </c>
      <c r="B243" s="7">
        <v>0</v>
      </c>
      <c r="C243" s="7">
        <v>3</v>
      </c>
      <c r="D243" s="7">
        <v>2</v>
      </c>
      <c r="E243" s="7">
        <v>5</v>
      </c>
      <c r="F243" s="7">
        <v>3</v>
      </c>
      <c r="G243" s="7">
        <v>3</v>
      </c>
      <c r="H243" s="7">
        <v>1</v>
      </c>
      <c r="I243" s="7">
        <v>9</v>
      </c>
      <c r="K243" s="7">
        <f>B243</f>
        <v>0</v>
      </c>
      <c r="L243" s="7">
        <f t="shared" si="874"/>
        <v>3</v>
      </c>
      <c r="M243" s="7">
        <f t="shared" si="875"/>
        <v>2</v>
      </c>
      <c r="N243" s="7">
        <f t="shared" si="876"/>
        <v>5</v>
      </c>
      <c r="O243" s="7">
        <f t="shared" si="877"/>
        <v>3</v>
      </c>
      <c r="P243" s="7">
        <f t="shared" si="878"/>
        <v>3</v>
      </c>
      <c r="Q243" s="7">
        <f t="shared" si="879"/>
        <v>1</v>
      </c>
      <c r="R243" s="7">
        <f t="shared" si="880"/>
        <v>9</v>
      </c>
      <c r="T243" s="7">
        <f t="shared" ref="T243:T255" si="881">U243</f>
        <v>26</v>
      </c>
      <c r="U243" s="22">
        <f>SUM(K243:R243)</f>
        <v>26</v>
      </c>
      <c r="V243" s="21" t="s">
        <v>62</v>
      </c>
      <c r="W243" s="7">
        <f>U243/U242</f>
        <v>0.60465116279069764</v>
      </c>
      <c r="X243" s="7">
        <f>SUM(B244:I244)/U242</f>
        <v>0.39534883720930231</v>
      </c>
    </row>
    <row r="244" spans="1:24" x14ac:dyDescent="0.25">
      <c r="A244" s="7" t="s">
        <v>63</v>
      </c>
      <c r="B244" s="7">
        <v>1</v>
      </c>
      <c r="C244" s="7">
        <v>1</v>
      </c>
      <c r="D244" s="7">
        <v>2</v>
      </c>
      <c r="E244" s="7">
        <v>3</v>
      </c>
      <c r="F244" s="7">
        <v>3</v>
      </c>
      <c r="G244" s="7">
        <v>3</v>
      </c>
      <c r="H244" s="7">
        <v>2</v>
      </c>
      <c r="I244" s="7">
        <v>2</v>
      </c>
      <c r="K244" s="7">
        <f>B243/(B243+B244)</f>
        <v>0</v>
      </c>
      <c r="L244" s="7">
        <f t="shared" ref="L244" si="882">C243/(C243+C244)</f>
        <v>0.75</v>
      </c>
      <c r="M244" s="7">
        <f t="shared" ref="M244" si="883">D243/(D243+D244)</f>
        <v>0.5</v>
      </c>
      <c r="N244" s="7">
        <f t="shared" ref="N244" si="884">E243/(E243+E244)</f>
        <v>0.625</v>
      </c>
      <c r="O244" s="7">
        <f t="shared" ref="O244" si="885">F243/(F243+F244)</f>
        <v>0.5</v>
      </c>
      <c r="P244" s="7">
        <f t="shared" ref="P244" si="886">G243/(G243+G244)</f>
        <v>0.5</v>
      </c>
      <c r="Q244" s="7">
        <f t="shared" ref="Q244" si="887">H243/(H243+H244)</f>
        <v>0.33333333333333331</v>
      </c>
      <c r="R244" s="7">
        <f t="shared" ref="R244" si="888">I243/(I243+I244)</f>
        <v>0.81818181818181823</v>
      </c>
      <c r="T244" s="7">
        <f t="shared" si="881"/>
        <v>0.50331439393939392</v>
      </c>
      <c r="U244" s="22">
        <f t="array" ref="U244">AVERAGE(IF(ISNUMBER(K244:R244),K244:R244))</f>
        <v>0.50331439393939392</v>
      </c>
      <c r="V244" s="21" t="s">
        <v>63</v>
      </c>
      <c r="W244" s="7">
        <f>W243</f>
        <v>0.60465116279069764</v>
      </c>
      <c r="X244" s="7">
        <f>X243</f>
        <v>0.39534883720930231</v>
      </c>
    </row>
    <row r="245" spans="1:24" x14ac:dyDescent="0.25">
      <c r="A245" s="7" t="s">
        <v>68</v>
      </c>
      <c r="B245" s="7">
        <v>0</v>
      </c>
      <c r="C245" s="7">
        <v>1</v>
      </c>
      <c r="D245" s="7">
        <v>0</v>
      </c>
      <c r="E245" s="7">
        <v>5</v>
      </c>
      <c r="F245" s="7">
        <v>2</v>
      </c>
      <c r="G245" s="7">
        <v>0</v>
      </c>
      <c r="H245" s="7">
        <v>1</v>
      </c>
      <c r="I245" s="7">
        <v>9</v>
      </c>
      <c r="U245" s="22"/>
      <c r="V245" s="21" t="s">
        <v>68</v>
      </c>
    </row>
    <row r="246" spans="1:24" x14ac:dyDescent="0.25">
      <c r="A246" s="7" t="s">
        <v>64</v>
      </c>
      <c r="B246" s="7">
        <v>0</v>
      </c>
      <c r="C246" s="7">
        <v>1</v>
      </c>
      <c r="D246" s="7">
        <v>2</v>
      </c>
      <c r="E246" s="7">
        <v>4</v>
      </c>
      <c r="F246" s="7">
        <v>3</v>
      </c>
      <c r="G246" s="7">
        <v>2</v>
      </c>
      <c r="H246" s="7">
        <v>0</v>
      </c>
      <c r="I246" s="7">
        <v>7</v>
      </c>
      <c r="K246" s="7">
        <f>B246</f>
        <v>0</v>
      </c>
      <c r="L246" s="7">
        <f t="shared" ref="L246" si="889">C246</f>
        <v>1</v>
      </c>
      <c r="M246" s="7">
        <f t="shared" ref="M246" si="890">D246</f>
        <v>2</v>
      </c>
      <c r="N246" s="7">
        <f t="shared" ref="N246" si="891">E246</f>
        <v>4</v>
      </c>
      <c r="O246" s="7">
        <f t="shared" ref="O246" si="892">F246</f>
        <v>3</v>
      </c>
      <c r="P246" s="7">
        <f t="shared" ref="P246" si="893">G246</f>
        <v>2</v>
      </c>
      <c r="Q246" s="7">
        <f t="shared" ref="Q246" si="894">H246</f>
        <v>0</v>
      </c>
      <c r="R246" s="7">
        <f t="shared" ref="R246" si="895">I246</f>
        <v>7</v>
      </c>
      <c r="T246" s="7">
        <f t="shared" si="881"/>
        <v>19</v>
      </c>
      <c r="U246" s="22">
        <f>SUM(K246:R246)</f>
        <v>19</v>
      </c>
      <c r="V246" s="21" t="s">
        <v>64</v>
      </c>
    </row>
    <row r="247" spans="1:24" x14ac:dyDescent="0.25">
      <c r="A247" s="7" t="s">
        <v>65</v>
      </c>
      <c r="B247" s="7">
        <v>0</v>
      </c>
      <c r="C247" s="7">
        <v>0</v>
      </c>
      <c r="D247" s="7">
        <v>0</v>
      </c>
      <c r="E247" s="7">
        <v>1</v>
      </c>
      <c r="F247" s="7">
        <v>0</v>
      </c>
      <c r="G247" s="7">
        <v>1</v>
      </c>
      <c r="H247" s="7">
        <v>1</v>
      </c>
      <c r="I247" s="7">
        <v>0</v>
      </c>
      <c r="K247" s="7" t="e">
        <f>B246/(B246+B247)</f>
        <v>#DIV/0!</v>
      </c>
      <c r="L247" s="7">
        <f t="shared" ref="L247" si="896">C246/(C246+C247)</f>
        <v>1</v>
      </c>
      <c r="M247" s="7">
        <f t="shared" ref="M247" si="897">D246/(D246+D247)</f>
        <v>1</v>
      </c>
      <c r="N247" s="7">
        <f t="shared" ref="N247" si="898">E246/(E246+E247)</f>
        <v>0.8</v>
      </c>
      <c r="O247" s="7">
        <f t="shared" ref="O247" si="899">F246/(F246+F247)</f>
        <v>1</v>
      </c>
      <c r="P247" s="7">
        <f t="shared" ref="P247" si="900">G246/(G246+G247)</f>
        <v>0.66666666666666663</v>
      </c>
      <c r="Q247" s="7">
        <f t="shared" ref="Q247" si="901">H246/(H246+H247)</f>
        <v>0</v>
      </c>
      <c r="R247" s="7">
        <f t="shared" ref="R247" si="902">I246/(I246+I247)</f>
        <v>1</v>
      </c>
      <c r="T247" s="7">
        <f t="shared" si="881"/>
        <v>0.78095238095238095</v>
      </c>
      <c r="U247" s="22">
        <f t="array" ref="U247">AVERAGE(IF(ISNUMBER(K247:R247),K247:R247))</f>
        <v>0.78095238095238095</v>
      </c>
      <c r="V247" s="21" t="s">
        <v>65</v>
      </c>
    </row>
    <row r="248" spans="1:24" x14ac:dyDescent="0.25">
      <c r="A248" s="7" t="s">
        <v>66</v>
      </c>
      <c r="B248" s="7">
        <v>0</v>
      </c>
      <c r="C248" s="7">
        <v>2</v>
      </c>
      <c r="D248" s="7">
        <v>0</v>
      </c>
      <c r="E248" s="7">
        <v>1</v>
      </c>
      <c r="F248" s="7">
        <v>0</v>
      </c>
      <c r="G248" s="7">
        <v>1</v>
      </c>
      <c r="H248" s="7">
        <v>1</v>
      </c>
      <c r="I248" s="7">
        <v>2</v>
      </c>
      <c r="K248" s="7">
        <f>B248</f>
        <v>0</v>
      </c>
      <c r="L248" s="7">
        <f t="shared" ref="L248" si="903">C248</f>
        <v>2</v>
      </c>
      <c r="M248" s="7">
        <f t="shared" ref="M248" si="904">D248</f>
        <v>0</v>
      </c>
      <c r="N248" s="7">
        <f t="shared" ref="N248" si="905">E248</f>
        <v>1</v>
      </c>
      <c r="O248" s="7">
        <f t="shared" ref="O248" si="906">F248</f>
        <v>0</v>
      </c>
      <c r="P248" s="7">
        <f t="shared" ref="P248" si="907">G248</f>
        <v>1</v>
      </c>
      <c r="Q248" s="7">
        <f t="shared" ref="Q248" si="908">H248</f>
        <v>1</v>
      </c>
      <c r="R248" s="7">
        <f t="shared" ref="R248" si="909">I248</f>
        <v>2</v>
      </c>
      <c r="T248" s="7">
        <f t="shared" si="881"/>
        <v>7</v>
      </c>
      <c r="U248" s="22">
        <f>SUM(K248:R248)</f>
        <v>7</v>
      </c>
      <c r="V248" s="21" t="s">
        <v>66</v>
      </c>
    </row>
    <row r="249" spans="1:24" x14ac:dyDescent="0.25">
      <c r="A249" s="7" t="s">
        <v>67</v>
      </c>
      <c r="B249" s="7">
        <v>1</v>
      </c>
      <c r="C249" s="7">
        <v>1</v>
      </c>
      <c r="D249" s="7">
        <v>2</v>
      </c>
      <c r="E249" s="7">
        <v>2</v>
      </c>
      <c r="F249" s="7">
        <v>3</v>
      </c>
      <c r="G249" s="7">
        <v>2</v>
      </c>
      <c r="H249" s="7">
        <v>1</v>
      </c>
      <c r="I249" s="7">
        <v>2</v>
      </c>
      <c r="K249" s="7">
        <f>B248/(B248+B249)</f>
        <v>0</v>
      </c>
      <c r="L249" s="7">
        <f t="shared" ref="L249" si="910">C248/(C248+C249)</f>
        <v>0.66666666666666663</v>
      </c>
      <c r="M249" s="7">
        <f t="shared" ref="M249" si="911">D248/(D248+D249)</f>
        <v>0</v>
      </c>
      <c r="N249" s="7">
        <f t="shared" ref="N249" si="912">E248/(E248+E249)</f>
        <v>0.33333333333333331</v>
      </c>
      <c r="O249" s="7">
        <f t="shared" ref="O249" si="913">F248/(F248+F249)</f>
        <v>0</v>
      </c>
      <c r="P249" s="7">
        <f t="shared" ref="P249" si="914">G248/(G248+G249)</f>
        <v>0.33333333333333331</v>
      </c>
      <c r="Q249" s="7">
        <f t="shared" ref="Q249" si="915">H248/(H248+H249)</f>
        <v>0.5</v>
      </c>
      <c r="R249" s="7">
        <f t="shared" ref="R249" si="916">I248/(I248+I249)</f>
        <v>0.5</v>
      </c>
      <c r="T249" s="7">
        <f t="shared" si="881"/>
        <v>0.29166666666666663</v>
      </c>
      <c r="U249" s="22">
        <f t="array" ref="U249">AVERAGE(IF(ISNUMBER(K249:R249),K249:R249))</f>
        <v>0.29166666666666663</v>
      </c>
      <c r="V249" s="21" t="s">
        <v>67</v>
      </c>
    </row>
    <row r="250" spans="1:24" x14ac:dyDescent="0.25">
      <c r="U250" s="22"/>
      <c r="V250" s="21"/>
    </row>
    <row r="251" spans="1:24" x14ac:dyDescent="0.25">
      <c r="A251" s="7" t="s">
        <v>33</v>
      </c>
      <c r="U251" s="22"/>
      <c r="V251" s="21" t="s">
        <v>33</v>
      </c>
    </row>
    <row r="252" spans="1:24" s="22" customFormat="1" x14ac:dyDescent="0.25">
      <c r="B252" s="22">
        <v>1</v>
      </c>
      <c r="C252" s="22">
        <v>2</v>
      </c>
      <c r="D252" s="22">
        <v>3</v>
      </c>
      <c r="E252" s="22">
        <v>4</v>
      </c>
      <c r="F252" s="22">
        <v>5</v>
      </c>
      <c r="G252" s="22">
        <v>6</v>
      </c>
      <c r="H252" s="22">
        <v>7</v>
      </c>
      <c r="I252" s="22">
        <v>8</v>
      </c>
      <c r="K252" s="22">
        <v>1</v>
      </c>
      <c r="L252" s="22">
        <v>2</v>
      </c>
      <c r="M252" s="22">
        <v>3</v>
      </c>
      <c r="N252" s="22">
        <v>4</v>
      </c>
      <c r="O252" s="22">
        <v>5</v>
      </c>
      <c r="P252" s="22">
        <v>6</v>
      </c>
      <c r="Q252" s="22">
        <v>7</v>
      </c>
      <c r="R252" s="22">
        <v>8</v>
      </c>
      <c r="T252" s="7"/>
      <c r="V252" s="21"/>
    </row>
    <row r="253" spans="1:24" x14ac:dyDescent="0.25">
      <c r="A253" s="7" t="s">
        <v>69</v>
      </c>
      <c r="B253" s="7">
        <v>8</v>
      </c>
      <c r="C253" s="7">
        <v>7</v>
      </c>
      <c r="D253" s="7">
        <v>5</v>
      </c>
      <c r="E253" s="7">
        <v>8</v>
      </c>
      <c r="F253" s="7">
        <v>11</v>
      </c>
      <c r="G253" s="7">
        <v>8</v>
      </c>
      <c r="H253" s="7">
        <v>8</v>
      </c>
      <c r="I253" s="7">
        <v>8</v>
      </c>
      <c r="K253" s="7">
        <f>B253</f>
        <v>8</v>
      </c>
      <c r="L253" s="7">
        <f t="shared" ref="L253:L254" si="917">C253</f>
        <v>7</v>
      </c>
      <c r="M253" s="7">
        <f t="shared" ref="M253:M254" si="918">D253</f>
        <v>5</v>
      </c>
      <c r="N253" s="7">
        <f t="shared" ref="N253:N254" si="919">E253</f>
        <v>8</v>
      </c>
      <c r="O253" s="7">
        <f t="shared" ref="O253:O254" si="920">F253</f>
        <v>11</v>
      </c>
      <c r="P253" s="7">
        <f t="shared" ref="P253:P254" si="921">G253</f>
        <v>8</v>
      </c>
      <c r="Q253" s="7">
        <f t="shared" ref="Q253:Q254" si="922">H253</f>
        <v>8</v>
      </c>
      <c r="R253" s="7">
        <f t="shared" ref="R253:R254" si="923">I253</f>
        <v>8</v>
      </c>
      <c r="T253" s="7">
        <f t="shared" si="881"/>
        <v>63</v>
      </c>
      <c r="U253" s="22">
        <f>SUM(K253:R253)</f>
        <v>63</v>
      </c>
      <c r="V253" s="21" t="s">
        <v>69</v>
      </c>
    </row>
    <row r="254" spans="1:24" x14ac:dyDescent="0.25">
      <c r="A254" s="7" t="s">
        <v>62</v>
      </c>
      <c r="B254" s="7">
        <v>5</v>
      </c>
      <c r="C254" s="7">
        <v>7</v>
      </c>
      <c r="D254" s="7">
        <v>5</v>
      </c>
      <c r="E254" s="7">
        <v>9</v>
      </c>
      <c r="F254" s="7">
        <v>10</v>
      </c>
      <c r="G254" s="7">
        <v>1</v>
      </c>
      <c r="H254" s="7">
        <v>7</v>
      </c>
      <c r="I254" s="7">
        <v>5</v>
      </c>
      <c r="K254" s="7">
        <f>B254</f>
        <v>5</v>
      </c>
      <c r="L254" s="7">
        <f t="shared" si="917"/>
        <v>7</v>
      </c>
      <c r="M254" s="7">
        <f t="shared" si="918"/>
        <v>5</v>
      </c>
      <c r="N254" s="7">
        <f t="shared" si="919"/>
        <v>9</v>
      </c>
      <c r="O254" s="7">
        <f t="shared" si="920"/>
        <v>10</v>
      </c>
      <c r="P254" s="7">
        <f t="shared" si="921"/>
        <v>1</v>
      </c>
      <c r="Q254" s="7">
        <f t="shared" si="922"/>
        <v>7</v>
      </c>
      <c r="R254" s="7">
        <f t="shared" si="923"/>
        <v>5</v>
      </c>
      <c r="T254" s="7">
        <f t="shared" si="881"/>
        <v>49</v>
      </c>
      <c r="U254" s="22">
        <f>SUM(K254:R254)</f>
        <v>49</v>
      </c>
      <c r="V254" s="21" t="s">
        <v>62</v>
      </c>
      <c r="W254" s="7">
        <f>U254/U253</f>
        <v>0.77777777777777779</v>
      </c>
      <c r="X254" s="7">
        <f>SUM(B255:I255)/U253</f>
        <v>0.49206349206349204</v>
      </c>
    </row>
    <row r="255" spans="1:24" x14ac:dyDescent="0.25">
      <c r="A255" s="7" t="s">
        <v>63</v>
      </c>
      <c r="B255" s="7">
        <v>6</v>
      </c>
      <c r="C255" s="7">
        <v>5</v>
      </c>
      <c r="D255" s="7">
        <v>1</v>
      </c>
      <c r="E255" s="7">
        <v>3</v>
      </c>
      <c r="F255" s="7">
        <v>5</v>
      </c>
      <c r="G255" s="7">
        <v>4</v>
      </c>
      <c r="H255" s="7">
        <v>3</v>
      </c>
      <c r="I255" s="7">
        <v>4</v>
      </c>
      <c r="K255" s="7">
        <f>B254/(B254+B255)</f>
        <v>0.45454545454545453</v>
      </c>
      <c r="L255" s="7">
        <f t="shared" ref="L255" si="924">C254/(C254+C255)</f>
        <v>0.58333333333333337</v>
      </c>
      <c r="M255" s="7">
        <f t="shared" ref="M255" si="925">D254/(D254+D255)</f>
        <v>0.83333333333333337</v>
      </c>
      <c r="N255" s="7">
        <f t="shared" ref="N255" si="926">E254/(E254+E255)</f>
        <v>0.75</v>
      </c>
      <c r="O255" s="7">
        <f t="shared" ref="O255" si="927">F254/(F254+F255)</f>
        <v>0.66666666666666663</v>
      </c>
      <c r="P255" s="7">
        <f t="shared" ref="P255" si="928">G254/(G254+G255)</f>
        <v>0.2</v>
      </c>
      <c r="Q255" s="7">
        <f t="shared" ref="Q255" si="929">H254/(H254+H255)</f>
        <v>0.7</v>
      </c>
      <c r="R255" s="7">
        <f t="shared" ref="R255" si="930">I254/(I254+I255)</f>
        <v>0.55555555555555558</v>
      </c>
      <c r="T255" s="7">
        <f t="shared" si="881"/>
        <v>0.59292929292929286</v>
      </c>
      <c r="U255" s="22">
        <f t="array" ref="U255">AVERAGE(IF(ISNUMBER(K255:R255),K255:R255))</f>
        <v>0.59292929292929286</v>
      </c>
      <c r="V255" s="21" t="s">
        <v>63</v>
      </c>
      <c r="W255" s="7">
        <f>W254</f>
        <v>0.77777777777777779</v>
      </c>
      <c r="X255" s="7">
        <f>X254</f>
        <v>0.49206349206349204</v>
      </c>
    </row>
    <row r="256" spans="1:24" x14ac:dyDescent="0.25">
      <c r="A256" s="7" t="s">
        <v>68</v>
      </c>
      <c r="B256" s="7">
        <v>0</v>
      </c>
      <c r="C256" s="7">
        <v>1</v>
      </c>
      <c r="D256" s="7">
        <v>3</v>
      </c>
      <c r="E256" s="7">
        <v>1</v>
      </c>
      <c r="F256" s="7">
        <v>6</v>
      </c>
      <c r="G256" s="7">
        <v>3</v>
      </c>
      <c r="H256" s="7">
        <v>4</v>
      </c>
      <c r="I256" s="7">
        <v>3</v>
      </c>
      <c r="U256" s="22"/>
      <c r="V256" s="21" t="s">
        <v>68</v>
      </c>
    </row>
    <row r="257" spans="1:24" x14ac:dyDescent="0.25">
      <c r="A257" s="7" t="s">
        <v>64</v>
      </c>
      <c r="B257" s="7">
        <v>1</v>
      </c>
      <c r="C257" s="7">
        <v>3</v>
      </c>
      <c r="D257" s="7">
        <v>3</v>
      </c>
      <c r="E257" s="7">
        <v>4</v>
      </c>
      <c r="F257" s="7">
        <v>6</v>
      </c>
      <c r="G257" s="7">
        <v>0</v>
      </c>
      <c r="H257" s="7">
        <v>4</v>
      </c>
      <c r="I257" s="7">
        <v>4</v>
      </c>
      <c r="K257" s="7">
        <f>B257</f>
        <v>1</v>
      </c>
      <c r="L257" s="7">
        <f t="shared" ref="L257" si="931">C257</f>
        <v>3</v>
      </c>
      <c r="M257" s="7">
        <f t="shared" ref="M257" si="932">D257</f>
        <v>3</v>
      </c>
      <c r="N257" s="7">
        <f t="shared" ref="N257" si="933">E257</f>
        <v>4</v>
      </c>
      <c r="O257" s="7">
        <f t="shared" ref="O257" si="934">F257</f>
        <v>6</v>
      </c>
      <c r="P257" s="7">
        <f t="shared" ref="P257" si="935">G257</f>
        <v>0</v>
      </c>
      <c r="Q257" s="7">
        <f t="shared" ref="Q257" si="936">H257</f>
        <v>4</v>
      </c>
      <c r="R257" s="7">
        <f t="shared" ref="R257" si="937">I257</f>
        <v>4</v>
      </c>
      <c r="T257" s="7">
        <f t="shared" ref="T257:T260" si="938">U257</f>
        <v>25</v>
      </c>
      <c r="U257" s="22">
        <f>SUM(K257:R257)</f>
        <v>25</v>
      </c>
      <c r="V257" s="21" t="s">
        <v>64</v>
      </c>
    </row>
    <row r="258" spans="1:24" x14ac:dyDescent="0.25">
      <c r="A258" s="7" t="s">
        <v>65</v>
      </c>
      <c r="B258" s="7">
        <v>1</v>
      </c>
      <c r="C258" s="7">
        <v>2</v>
      </c>
      <c r="D258" s="7">
        <v>0</v>
      </c>
      <c r="E258" s="7">
        <v>0</v>
      </c>
      <c r="F258" s="7">
        <v>1</v>
      </c>
      <c r="G258" s="7">
        <v>0</v>
      </c>
      <c r="H258" s="7">
        <v>1</v>
      </c>
      <c r="I258" s="7">
        <v>2</v>
      </c>
      <c r="K258" s="7">
        <f>B257/(B257+B258)</f>
        <v>0.5</v>
      </c>
      <c r="L258" s="7">
        <f t="shared" ref="L258" si="939">C257/(C257+C258)</f>
        <v>0.6</v>
      </c>
      <c r="M258" s="7">
        <f t="shared" ref="M258" si="940">D257/(D257+D258)</f>
        <v>1</v>
      </c>
      <c r="N258" s="7">
        <f t="shared" ref="N258" si="941">E257/(E257+E258)</f>
        <v>1</v>
      </c>
      <c r="O258" s="7">
        <f t="shared" ref="O258" si="942">F257/(F257+F258)</f>
        <v>0.8571428571428571</v>
      </c>
      <c r="P258" s="7" t="e">
        <f t="shared" ref="P258" si="943">G257/(G257+G258)</f>
        <v>#DIV/0!</v>
      </c>
      <c r="Q258" s="7">
        <f t="shared" ref="Q258" si="944">H257/(H257+H258)</f>
        <v>0.8</v>
      </c>
      <c r="R258" s="7">
        <f t="shared" ref="R258" si="945">I257/(I257+I258)</f>
        <v>0.66666666666666663</v>
      </c>
      <c r="T258" s="7">
        <f t="shared" si="938"/>
        <v>0.77482993197278915</v>
      </c>
      <c r="U258" s="22">
        <f t="array" ref="U258">AVERAGE(IF(ISNUMBER(K258:R258),K258:R258))</f>
        <v>0.77482993197278915</v>
      </c>
      <c r="V258" s="21" t="s">
        <v>65</v>
      </c>
    </row>
    <row r="259" spans="1:24" x14ac:dyDescent="0.25">
      <c r="A259" s="7" t="s">
        <v>66</v>
      </c>
      <c r="B259" s="7">
        <v>4</v>
      </c>
      <c r="C259" s="7">
        <v>4</v>
      </c>
      <c r="D259" s="7">
        <v>2</v>
      </c>
      <c r="E259" s="7">
        <v>5</v>
      </c>
      <c r="F259" s="7">
        <v>4</v>
      </c>
      <c r="G259" s="7">
        <v>1</v>
      </c>
      <c r="H259" s="7">
        <v>3</v>
      </c>
      <c r="I259" s="7">
        <v>1</v>
      </c>
      <c r="K259" s="7">
        <f>B259</f>
        <v>4</v>
      </c>
      <c r="L259" s="7">
        <f t="shared" ref="L259" si="946">C259</f>
        <v>4</v>
      </c>
      <c r="M259" s="7">
        <f t="shared" ref="M259" si="947">D259</f>
        <v>2</v>
      </c>
      <c r="N259" s="7">
        <f t="shared" ref="N259" si="948">E259</f>
        <v>5</v>
      </c>
      <c r="O259" s="7">
        <f t="shared" ref="O259" si="949">F259</f>
        <v>4</v>
      </c>
      <c r="P259" s="7">
        <f t="shared" ref="P259" si="950">G259</f>
        <v>1</v>
      </c>
      <c r="Q259" s="7">
        <f t="shared" ref="Q259" si="951">H259</f>
        <v>3</v>
      </c>
      <c r="R259" s="7">
        <f t="shared" ref="R259" si="952">I259</f>
        <v>1</v>
      </c>
      <c r="T259" s="7">
        <f t="shared" si="938"/>
        <v>24</v>
      </c>
      <c r="U259" s="22">
        <f>SUM(K259:R259)</f>
        <v>24</v>
      </c>
      <c r="V259" s="21" t="s">
        <v>66</v>
      </c>
    </row>
    <row r="260" spans="1:24" x14ac:dyDescent="0.25">
      <c r="A260" s="7" t="s">
        <v>67</v>
      </c>
      <c r="B260" s="7">
        <v>5</v>
      </c>
      <c r="C260" s="7">
        <v>3</v>
      </c>
      <c r="D260" s="7">
        <v>1</v>
      </c>
      <c r="E260" s="7">
        <v>3</v>
      </c>
      <c r="F260" s="7">
        <v>4</v>
      </c>
      <c r="G260" s="7">
        <v>4</v>
      </c>
      <c r="H260" s="7">
        <v>2</v>
      </c>
      <c r="I260" s="7">
        <v>2</v>
      </c>
      <c r="K260" s="7">
        <f>B259/(B259+B260)</f>
        <v>0.44444444444444442</v>
      </c>
      <c r="L260" s="7">
        <f t="shared" ref="L260" si="953">C259/(C259+C260)</f>
        <v>0.5714285714285714</v>
      </c>
      <c r="M260" s="7">
        <f t="shared" ref="M260" si="954">D259/(D259+D260)</f>
        <v>0.66666666666666663</v>
      </c>
      <c r="N260" s="7">
        <f t="shared" ref="N260" si="955">E259/(E259+E260)</f>
        <v>0.625</v>
      </c>
      <c r="O260" s="7">
        <f t="shared" ref="O260" si="956">F259/(F259+F260)</f>
        <v>0.5</v>
      </c>
      <c r="P260" s="7">
        <f t="shared" ref="P260" si="957">G259/(G259+G260)</f>
        <v>0.2</v>
      </c>
      <c r="Q260" s="7">
        <f t="shared" ref="Q260" si="958">H259/(H259+H260)</f>
        <v>0.6</v>
      </c>
      <c r="R260" s="7">
        <f t="shared" ref="R260" si="959">I259/(I259+I260)</f>
        <v>0.33333333333333331</v>
      </c>
      <c r="T260" s="7">
        <f t="shared" si="938"/>
        <v>0.49260912698412701</v>
      </c>
      <c r="U260" s="22">
        <f t="array" ref="U260">AVERAGE(IF(ISNUMBER(K260:R260),K260:R260))</f>
        <v>0.49260912698412701</v>
      </c>
      <c r="V260" s="21" t="s">
        <v>67</v>
      </c>
    </row>
    <row r="261" spans="1:24" x14ac:dyDescent="0.25">
      <c r="U261" s="22"/>
      <c r="V261" s="21"/>
    </row>
    <row r="262" spans="1:24" x14ac:dyDescent="0.25">
      <c r="A262" s="7" t="s">
        <v>34</v>
      </c>
      <c r="U262" s="22"/>
      <c r="V262" s="21" t="s">
        <v>34</v>
      </c>
    </row>
    <row r="263" spans="1:24" s="22" customFormat="1" x14ac:dyDescent="0.25">
      <c r="B263" s="22">
        <v>1</v>
      </c>
      <c r="C263" s="22">
        <v>2</v>
      </c>
      <c r="D263" s="22">
        <v>3</v>
      </c>
      <c r="E263" s="22">
        <v>4</v>
      </c>
      <c r="F263" s="22">
        <v>5</v>
      </c>
      <c r="G263" s="22">
        <v>6</v>
      </c>
      <c r="H263" s="22">
        <v>7</v>
      </c>
      <c r="I263" s="22">
        <v>8</v>
      </c>
      <c r="K263" s="22">
        <v>1</v>
      </c>
      <c r="L263" s="22">
        <v>2</v>
      </c>
      <c r="M263" s="22">
        <v>3</v>
      </c>
      <c r="N263" s="22">
        <v>4</v>
      </c>
      <c r="O263" s="22">
        <v>5</v>
      </c>
      <c r="P263" s="22">
        <v>6</v>
      </c>
      <c r="Q263" s="22">
        <v>7</v>
      </c>
      <c r="R263" s="22">
        <v>8</v>
      </c>
      <c r="V263" s="21"/>
    </row>
    <row r="264" spans="1:24" x14ac:dyDescent="0.25">
      <c r="A264" s="7" t="s">
        <v>69</v>
      </c>
      <c r="B264" s="7">
        <v>8</v>
      </c>
      <c r="C264" s="7">
        <v>5</v>
      </c>
      <c r="D264" s="7">
        <v>6</v>
      </c>
      <c r="E264" s="7">
        <v>6</v>
      </c>
      <c r="F264" s="7">
        <v>4</v>
      </c>
      <c r="G264" s="7">
        <v>5</v>
      </c>
      <c r="H264" s="7">
        <v>5</v>
      </c>
      <c r="I264" s="7">
        <v>5</v>
      </c>
      <c r="K264" s="7">
        <f>B264</f>
        <v>8</v>
      </c>
      <c r="L264" s="7">
        <f t="shared" ref="L264:L265" si="960">C264</f>
        <v>5</v>
      </c>
      <c r="M264" s="7">
        <f t="shared" ref="M264:M265" si="961">D264</f>
        <v>6</v>
      </c>
      <c r="N264" s="7">
        <f t="shared" ref="N264:N265" si="962">E264</f>
        <v>6</v>
      </c>
      <c r="O264" s="7">
        <f t="shared" ref="O264:O265" si="963">F264</f>
        <v>4</v>
      </c>
      <c r="P264" s="7">
        <f t="shared" ref="P264:P265" si="964">G264</f>
        <v>5</v>
      </c>
      <c r="Q264" s="7">
        <f t="shared" ref="Q264:Q265" si="965">H264</f>
        <v>5</v>
      </c>
      <c r="R264" s="7">
        <f t="shared" ref="R264:R265" si="966">I264</f>
        <v>5</v>
      </c>
      <c r="T264" s="7">
        <f>U264</f>
        <v>44</v>
      </c>
      <c r="U264" s="22">
        <f>SUM(K264:R264)</f>
        <v>44</v>
      </c>
      <c r="V264" s="21" t="s">
        <v>69</v>
      </c>
    </row>
    <row r="265" spans="1:24" x14ac:dyDescent="0.25">
      <c r="A265" s="7" t="s">
        <v>62</v>
      </c>
      <c r="B265" s="7">
        <v>3</v>
      </c>
      <c r="C265" s="7">
        <v>3</v>
      </c>
      <c r="D265" s="7">
        <v>4</v>
      </c>
      <c r="E265" s="7">
        <v>3</v>
      </c>
      <c r="F265" s="7">
        <v>3</v>
      </c>
      <c r="G265" s="7">
        <v>5</v>
      </c>
      <c r="H265" s="7">
        <v>4</v>
      </c>
      <c r="I265" s="7">
        <v>3</v>
      </c>
      <c r="K265" s="7">
        <f>B265</f>
        <v>3</v>
      </c>
      <c r="L265" s="7">
        <f t="shared" si="960"/>
        <v>3</v>
      </c>
      <c r="M265" s="7">
        <f t="shared" si="961"/>
        <v>4</v>
      </c>
      <c r="N265" s="7">
        <f t="shared" si="962"/>
        <v>3</v>
      </c>
      <c r="O265" s="7">
        <f t="shared" si="963"/>
        <v>3</v>
      </c>
      <c r="P265" s="7">
        <f t="shared" si="964"/>
        <v>5</v>
      </c>
      <c r="Q265" s="7">
        <f t="shared" si="965"/>
        <v>4</v>
      </c>
      <c r="R265" s="7">
        <f t="shared" si="966"/>
        <v>3</v>
      </c>
      <c r="T265" s="7">
        <f t="shared" ref="T265:T266" si="967">U265</f>
        <v>28</v>
      </c>
      <c r="U265" s="22">
        <f>SUM(K265:R265)</f>
        <v>28</v>
      </c>
      <c r="V265" s="21" t="s">
        <v>62</v>
      </c>
      <c r="W265" s="7">
        <f>U265/U264</f>
        <v>0.63636363636363635</v>
      </c>
      <c r="X265" s="7">
        <f>SUM(B266:I266)/U264</f>
        <v>0.31818181818181818</v>
      </c>
    </row>
    <row r="266" spans="1:24" x14ac:dyDescent="0.25">
      <c r="A266" s="7" t="s">
        <v>63</v>
      </c>
      <c r="B266" s="7">
        <v>3</v>
      </c>
      <c r="C266" s="7">
        <v>1</v>
      </c>
      <c r="D266" s="7">
        <v>0</v>
      </c>
      <c r="E266" s="7">
        <v>1</v>
      </c>
      <c r="F266" s="7">
        <v>2</v>
      </c>
      <c r="G266" s="7">
        <v>2</v>
      </c>
      <c r="H266" s="7">
        <v>4</v>
      </c>
      <c r="I266" s="7">
        <v>1</v>
      </c>
      <c r="K266" s="7">
        <f>B265/(B265+B266)</f>
        <v>0.5</v>
      </c>
      <c r="L266" s="7">
        <f t="shared" ref="L266" si="968">C265/(C265+C266)</f>
        <v>0.75</v>
      </c>
      <c r="M266" s="7">
        <f t="shared" ref="M266" si="969">D265/(D265+D266)</f>
        <v>1</v>
      </c>
      <c r="N266" s="7">
        <f t="shared" ref="N266" si="970">E265/(E265+E266)</f>
        <v>0.75</v>
      </c>
      <c r="O266" s="7">
        <f t="shared" ref="O266" si="971">F265/(F265+F266)</f>
        <v>0.6</v>
      </c>
      <c r="P266" s="7">
        <f t="shared" ref="P266" si="972">G265/(G265+G266)</f>
        <v>0.7142857142857143</v>
      </c>
      <c r="Q266" s="7">
        <f t="shared" ref="Q266" si="973">H265/(H265+H266)</f>
        <v>0.5</v>
      </c>
      <c r="R266" s="7">
        <f t="shared" ref="R266" si="974">I265/(I265+I266)</f>
        <v>0.75</v>
      </c>
      <c r="T266" s="7">
        <f t="shared" si="967"/>
        <v>0.69553571428571426</v>
      </c>
      <c r="U266" s="22">
        <f t="array" ref="U266">AVERAGE(IF(ISNUMBER(K266:R266),K266:R266))</f>
        <v>0.69553571428571426</v>
      </c>
      <c r="V266" s="21" t="s">
        <v>63</v>
      </c>
      <c r="W266" s="7">
        <f>W265</f>
        <v>0.63636363636363635</v>
      </c>
      <c r="X266" s="7">
        <f>X265</f>
        <v>0.31818181818181818</v>
      </c>
    </row>
    <row r="267" spans="1:24" x14ac:dyDescent="0.25">
      <c r="A267" s="7" t="s">
        <v>68</v>
      </c>
      <c r="B267" s="7">
        <v>1</v>
      </c>
      <c r="C267" s="7">
        <v>3</v>
      </c>
      <c r="D267" s="7">
        <v>5</v>
      </c>
      <c r="E267" s="7">
        <v>2</v>
      </c>
      <c r="F267" s="7">
        <v>2</v>
      </c>
      <c r="G267" s="7">
        <v>2</v>
      </c>
      <c r="H267" s="7">
        <v>1</v>
      </c>
      <c r="I267" s="7">
        <v>4</v>
      </c>
      <c r="U267" s="22"/>
      <c r="V267" s="21" t="s">
        <v>68</v>
      </c>
    </row>
    <row r="268" spans="1:24" x14ac:dyDescent="0.25">
      <c r="A268" s="7" t="s">
        <v>64</v>
      </c>
      <c r="B268" s="7">
        <v>2</v>
      </c>
      <c r="C268" s="7">
        <v>1</v>
      </c>
      <c r="D268" s="7">
        <v>3</v>
      </c>
      <c r="E268" s="7">
        <v>1</v>
      </c>
      <c r="F268" s="7">
        <v>1</v>
      </c>
      <c r="G268" s="7">
        <v>4</v>
      </c>
      <c r="H268" s="7">
        <v>3</v>
      </c>
      <c r="I268" s="7">
        <v>2</v>
      </c>
      <c r="K268" s="7">
        <f>B268</f>
        <v>2</v>
      </c>
      <c r="L268" s="7">
        <f t="shared" ref="L268" si="975">C268</f>
        <v>1</v>
      </c>
      <c r="M268" s="7">
        <f t="shared" ref="M268" si="976">D268</f>
        <v>3</v>
      </c>
      <c r="N268" s="7">
        <f t="shared" ref="N268" si="977">E268</f>
        <v>1</v>
      </c>
      <c r="O268" s="7">
        <f t="shared" ref="O268" si="978">F268</f>
        <v>1</v>
      </c>
      <c r="P268" s="7">
        <f t="shared" ref="P268" si="979">G268</f>
        <v>4</v>
      </c>
      <c r="Q268" s="7">
        <f t="shared" ref="Q268" si="980">H268</f>
        <v>3</v>
      </c>
      <c r="R268" s="7">
        <f t="shared" ref="R268" si="981">I268</f>
        <v>2</v>
      </c>
      <c r="T268" s="7">
        <f t="shared" ref="T268:T271" si="982">U268</f>
        <v>17</v>
      </c>
      <c r="U268" s="22">
        <f>SUM(K268:R268)</f>
        <v>17</v>
      </c>
      <c r="V268" s="21" t="s">
        <v>64</v>
      </c>
    </row>
    <row r="269" spans="1:24" x14ac:dyDescent="0.25">
      <c r="A269" s="7" t="s">
        <v>65</v>
      </c>
      <c r="B269" s="7">
        <v>0</v>
      </c>
      <c r="C269" s="7">
        <v>0</v>
      </c>
      <c r="D269" s="7">
        <v>0</v>
      </c>
      <c r="E269" s="7">
        <v>0</v>
      </c>
      <c r="F269" s="7">
        <v>2</v>
      </c>
      <c r="G269" s="7">
        <v>1</v>
      </c>
      <c r="H269" s="7">
        <v>0</v>
      </c>
      <c r="I269" s="7">
        <v>0</v>
      </c>
      <c r="K269" s="7">
        <f>B268/(B268+B269)</f>
        <v>1</v>
      </c>
      <c r="L269" s="7">
        <f t="shared" ref="L269" si="983">C268/(C268+C269)</f>
        <v>1</v>
      </c>
      <c r="M269" s="7">
        <f t="shared" ref="M269" si="984">D268/(D268+D269)</f>
        <v>1</v>
      </c>
      <c r="N269" s="7">
        <f t="shared" ref="N269" si="985">E268/(E268+E269)</f>
        <v>1</v>
      </c>
      <c r="O269" s="7">
        <f t="shared" ref="O269" si="986">F268/(F268+F269)</f>
        <v>0.33333333333333331</v>
      </c>
      <c r="P269" s="7">
        <f t="shared" ref="P269" si="987">G268/(G268+G269)</f>
        <v>0.8</v>
      </c>
      <c r="Q269" s="7">
        <f t="shared" ref="Q269" si="988">H268/(H268+H269)</f>
        <v>1</v>
      </c>
      <c r="R269" s="7">
        <f t="shared" ref="R269" si="989">I268/(I268+I269)</f>
        <v>1</v>
      </c>
      <c r="T269" s="7">
        <f t="shared" si="982"/>
        <v>0.89166666666666661</v>
      </c>
      <c r="U269" s="22">
        <f t="array" ref="U269">AVERAGE(IF(ISNUMBER(K269:R269),K269:R269))</f>
        <v>0.89166666666666661</v>
      </c>
      <c r="V269" s="21" t="s">
        <v>65</v>
      </c>
    </row>
    <row r="270" spans="1:24" x14ac:dyDescent="0.25">
      <c r="A270" s="7" t="s">
        <v>66</v>
      </c>
      <c r="B270" s="7">
        <v>1</v>
      </c>
      <c r="C270" s="7">
        <v>2</v>
      </c>
      <c r="D270" s="7">
        <v>1</v>
      </c>
      <c r="E270" s="7">
        <v>2</v>
      </c>
      <c r="F270" s="7">
        <v>2</v>
      </c>
      <c r="G270" s="7">
        <v>1</v>
      </c>
      <c r="H270" s="7">
        <v>1</v>
      </c>
      <c r="I270" s="7">
        <v>1</v>
      </c>
      <c r="K270" s="7">
        <f>B270</f>
        <v>1</v>
      </c>
      <c r="L270" s="7">
        <f t="shared" ref="L270" si="990">C270</f>
        <v>2</v>
      </c>
      <c r="M270" s="7">
        <f t="shared" ref="M270" si="991">D270</f>
        <v>1</v>
      </c>
      <c r="N270" s="7">
        <f t="shared" ref="N270" si="992">E270</f>
        <v>2</v>
      </c>
      <c r="O270" s="7">
        <f t="shared" ref="O270" si="993">F270</f>
        <v>2</v>
      </c>
      <c r="P270" s="7">
        <f t="shared" ref="P270" si="994">G270</f>
        <v>1</v>
      </c>
      <c r="Q270" s="7">
        <f t="shared" ref="Q270" si="995">H270</f>
        <v>1</v>
      </c>
      <c r="R270" s="7">
        <f t="shared" ref="R270" si="996">I270</f>
        <v>1</v>
      </c>
      <c r="T270" s="7">
        <f t="shared" si="982"/>
        <v>11</v>
      </c>
      <c r="U270" s="22">
        <f>SUM(K270:R270)</f>
        <v>11</v>
      </c>
      <c r="V270" s="21" t="s">
        <v>66</v>
      </c>
    </row>
    <row r="271" spans="1:24" x14ac:dyDescent="0.25">
      <c r="A271" s="7" t="s">
        <v>67</v>
      </c>
      <c r="B271" s="7">
        <v>3</v>
      </c>
      <c r="C271" s="7">
        <v>1</v>
      </c>
      <c r="D271" s="7">
        <v>0</v>
      </c>
      <c r="E271" s="7">
        <v>1</v>
      </c>
      <c r="F271" s="7">
        <v>0</v>
      </c>
      <c r="G271" s="7">
        <v>1</v>
      </c>
      <c r="H271" s="7">
        <v>4</v>
      </c>
      <c r="I271" s="7">
        <v>1</v>
      </c>
      <c r="K271" s="7">
        <f>B270/(B270+B271)</f>
        <v>0.25</v>
      </c>
      <c r="L271" s="7">
        <f t="shared" ref="L271" si="997">C270/(C270+C271)</f>
        <v>0.66666666666666663</v>
      </c>
      <c r="M271" s="7">
        <f t="shared" ref="M271" si="998">D270/(D270+D271)</f>
        <v>1</v>
      </c>
      <c r="N271" s="7">
        <f t="shared" ref="N271" si="999">E270/(E270+E271)</f>
        <v>0.66666666666666663</v>
      </c>
      <c r="O271" s="7">
        <f t="shared" ref="O271" si="1000">F270/(F270+F271)</f>
        <v>1</v>
      </c>
      <c r="P271" s="7">
        <f t="shared" ref="P271" si="1001">G270/(G270+G271)</f>
        <v>0.5</v>
      </c>
      <c r="Q271" s="7">
        <f t="shared" ref="Q271" si="1002">H270/(H270+H271)</f>
        <v>0.2</v>
      </c>
      <c r="R271" s="7">
        <f t="shared" ref="R271" si="1003">I270/(I270+I271)</f>
        <v>0.5</v>
      </c>
      <c r="T271" s="7">
        <f t="shared" si="982"/>
        <v>0.59791666666666665</v>
      </c>
      <c r="U271" s="22">
        <f t="array" ref="U271">AVERAGE(IF(ISNUMBER(K271:R271),K271:R271))</f>
        <v>0.59791666666666665</v>
      </c>
      <c r="V271" s="21" t="s">
        <v>67</v>
      </c>
    </row>
    <row r="273" spans="1:24" s="18" customFormat="1" x14ac:dyDescent="0.25">
      <c r="A273" s="18" t="s">
        <v>11</v>
      </c>
      <c r="U273" s="19"/>
    </row>
    <row r="274" spans="1:24" x14ac:dyDescent="0.25">
      <c r="A274" s="7" t="s">
        <v>59</v>
      </c>
      <c r="U274" s="22"/>
      <c r="V274" s="21" t="s">
        <v>59</v>
      </c>
    </row>
    <row r="275" spans="1:24" s="22" customFormat="1" x14ac:dyDescent="0.25">
      <c r="B275" s="22">
        <v>1</v>
      </c>
      <c r="C275" s="22">
        <v>2</v>
      </c>
      <c r="D275" s="22">
        <v>3</v>
      </c>
      <c r="E275" s="22">
        <v>4</v>
      </c>
      <c r="F275" s="22">
        <v>5</v>
      </c>
      <c r="G275" s="22">
        <v>6</v>
      </c>
      <c r="H275" s="22">
        <v>7</v>
      </c>
      <c r="I275" s="22">
        <v>8</v>
      </c>
      <c r="K275" s="22">
        <v>1</v>
      </c>
      <c r="L275" s="22">
        <v>2</v>
      </c>
      <c r="M275" s="22">
        <v>3</v>
      </c>
      <c r="N275" s="22">
        <v>4</v>
      </c>
      <c r="O275" s="22">
        <v>5</v>
      </c>
      <c r="P275" s="22">
        <v>6</v>
      </c>
      <c r="Q275" s="22">
        <v>7</v>
      </c>
      <c r="R275" s="22">
        <v>8</v>
      </c>
      <c r="V275" s="21"/>
    </row>
    <row r="276" spans="1:24" x14ac:dyDescent="0.25">
      <c r="A276" s="7" t="s">
        <v>69</v>
      </c>
      <c r="B276" s="7">
        <v>9</v>
      </c>
      <c r="C276" s="7">
        <v>10</v>
      </c>
      <c r="D276" s="7">
        <v>13</v>
      </c>
      <c r="E276" s="7">
        <v>9</v>
      </c>
      <c r="F276" s="7">
        <v>8</v>
      </c>
      <c r="G276" s="7">
        <v>10</v>
      </c>
      <c r="H276" s="7">
        <v>10</v>
      </c>
      <c r="I276" s="7">
        <v>9</v>
      </c>
      <c r="K276" s="7">
        <f>B276</f>
        <v>9</v>
      </c>
      <c r="L276" s="7">
        <f t="shared" ref="L276:L277" si="1004">C276</f>
        <v>10</v>
      </c>
      <c r="M276" s="7">
        <f t="shared" ref="M276:M277" si="1005">D276</f>
        <v>13</v>
      </c>
      <c r="N276" s="7">
        <f t="shared" ref="N276:N277" si="1006">E276</f>
        <v>9</v>
      </c>
      <c r="O276" s="7">
        <f t="shared" ref="O276:O277" si="1007">F276</f>
        <v>8</v>
      </c>
      <c r="P276" s="7">
        <f t="shared" ref="P276:P277" si="1008">G276</f>
        <v>10</v>
      </c>
      <c r="Q276" s="7">
        <f t="shared" ref="Q276:Q277" si="1009">H276</f>
        <v>10</v>
      </c>
      <c r="R276" s="7">
        <f t="shared" ref="R276:R277" si="1010">I276</f>
        <v>9</v>
      </c>
      <c r="T276" s="7">
        <f>U276</f>
        <v>78</v>
      </c>
      <c r="U276" s="22">
        <f>SUM(K276:R276)</f>
        <v>78</v>
      </c>
      <c r="V276" s="21" t="s">
        <v>69</v>
      </c>
    </row>
    <row r="277" spans="1:24" x14ac:dyDescent="0.25">
      <c r="A277" s="7" t="s">
        <v>62</v>
      </c>
      <c r="B277" s="7">
        <v>4</v>
      </c>
      <c r="C277" s="7">
        <v>6</v>
      </c>
      <c r="D277" s="7">
        <v>3</v>
      </c>
      <c r="E277" s="7">
        <v>7</v>
      </c>
      <c r="F277" s="7">
        <v>1</v>
      </c>
      <c r="G277" s="7">
        <v>3</v>
      </c>
      <c r="H277" s="7">
        <v>4</v>
      </c>
      <c r="I277" s="7">
        <v>2</v>
      </c>
      <c r="K277" s="7">
        <f>B277</f>
        <v>4</v>
      </c>
      <c r="L277" s="7">
        <f t="shared" si="1004"/>
        <v>6</v>
      </c>
      <c r="M277" s="7">
        <f t="shared" si="1005"/>
        <v>3</v>
      </c>
      <c r="N277" s="7">
        <f t="shared" si="1006"/>
        <v>7</v>
      </c>
      <c r="O277" s="7">
        <f t="shared" si="1007"/>
        <v>1</v>
      </c>
      <c r="P277" s="7">
        <f t="shared" si="1008"/>
        <v>3</v>
      </c>
      <c r="Q277" s="7">
        <f t="shared" si="1009"/>
        <v>4</v>
      </c>
      <c r="R277" s="7">
        <f t="shared" si="1010"/>
        <v>2</v>
      </c>
      <c r="T277" s="7">
        <f t="shared" ref="T277:T289" si="1011">U277</f>
        <v>30</v>
      </c>
      <c r="U277" s="22">
        <f>SUM(K277:R277)</f>
        <v>30</v>
      </c>
      <c r="V277" s="21" t="s">
        <v>62</v>
      </c>
      <c r="W277" s="7">
        <f>U277/U276</f>
        <v>0.38461538461538464</v>
      </c>
      <c r="X277" s="7">
        <f>SUM(B278:I278)/U276</f>
        <v>0.57692307692307687</v>
      </c>
    </row>
    <row r="278" spans="1:24" x14ac:dyDescent="0.25">
      <c r="A278" s="7" t="s">
        <v>63</v>
      </c>
      <c r="B278" s="7">
        <v>8</v>
      </c>
      <c r="C278" s="7">
        <v>6</v>
      </c>
      <c r="D278" s="7">
        <v>3</v>
      </c>
      <c r="E278" s="7">
        <v>8</v>
      </c>
      <c r="F278" s="7">
        <v>2</v>
      </c>
      <c r="G278" s="7">
        <v>6</v>
      </c>
      <c r="H278" s="7">
        <v>6</v>
      </c>
      <c r="I278" s="7">
        <v>6</v>
      </c>
      <c r="K278" s="7">
        <f>B277/(B277+B278)</f>
        <v>0.33333333333333331</v>
      </c>
      <c r="L278" s="7">
        <f t="shared" ref="L278" si="1012">C277/(C277+C278)</f>
        <v>0.5</v>
      </c>
      <c r="M278" s="7">
        <f t="shared" ref="M278" si="1013">D277/(D277+D278)</f>
        <v>0.5</v>
      </c>
      <c r="N278" s="7">
        <f t="shared" ref="N278" si="1014">E277/(E277+E278)</f>
        <v>0.46666666666666667</v>
      </c>
      <c r="O278" s="7">
        <f t="shared" ref="O278" si="1015">F277/(F277+F278)</f>
        <v>0.33333333333333331</v>
      </c>
      <c r="P278" s="7">
        <f t="shared" ref="P278" si="1016">G277/(G277+G278)</f>
        <v>0.33333333333333331</v>
      </c>
      <c r="Q278" s="7">
        <f t="shared" ref="Q278" si="1017">H277/(H277+H278)</f>
        <v>0.4</v>
      </c>
      <c r="R278" s="7">
        <f t="shared" ref="R278" si="1018">I277/(I277+I278)</f>
        <v>0.25</v>
      </c>
      <c r="T278" s="7">
        <f t="shared" si="1011"/>
        <v>0.38958333333333334</v>
      </c>
      <c r="U278" s="22">
        <f t="array" ref="U278">AVERAGE(IF(ISNUMBER(K278:R278),K278:R278))</f>
        <v>0.38958333333333334</v>
      </c>
      <c r="V278" s="21" t="s">
        <v>63</v>
      </c>
      <c r="W278" s="7">
        <f>W277</f>
        <v>0.38461538461538464</v>
      </c>
      <c r="X278" s="7">
        <f>X277</f>
        <v>0.57692307692307687</v>
      </c>
    </row>
    <row r="279" spans="1:24" x14ac:dyDescent="0.25">
      <c r="A279" s="7" t="s">
        <v>68</v>
      </c>
      <c r="B279" s="7">
        <v>7</v>
      </c>
      <c r="C279" s="7">
        <v>3</v>
      </c>
      <c r="D279" s="7">
        <v>7</v>
      </c>
      <c r="E279" s="7">
        <v>16</v>
      </c>
      <c r="F279" s="7">
        <v>9</v>
      </c>
      <c r="G279" s="7">
        <v>6</v>
      </c>
      <c r="H279" s="7">
        <v>4</v>
      </c>
      <c r="I279" s="7">
        <v>4</v>
      </c>
      <c r="U279" s="22"/>
      <c r="V279" s="21" t="s">
        <v>68</v>
      </c>
    </row>
    <row r="280" spans="1:24" x14ac:dyDescent="0.25">
      <c r="A280" s="7" t="s">
        <v>64</v>
      </c>
      <c r="B280" s="7">
        <v>2</v>
      </c>
      <c r="C280" s="7">
        <v>4</v>
      </c>
      <c r="D280" s="7">
        <v>2</v>
      </c>
      <c r="E280" s="7">
        <v>1</v>
      </c>
      <c r="F280" s="7">
        <v>1</v>
      </c>
      <c r="G280" s="7">
        <v>2</v>
      </c>
      <c r="H280" s="7">
        <v>1</v>
      </c>
      <c r="I280" s="7">
        <v>0</v>
      </c>
      <c r="K280" s="7">
        <f>B280</f>
        <v>2</v>
      </c>
      <c r="L280" s="7">
        <f t="shared" ref="L280" si="1019">C280</f>
        <v>4</v>
      </c>
      <c r="M280" s="7">
        <f t="shared" ref="M280" si="1020">D280</f>
        <v>2</v>
      </c>
      <c r="N280" s="7">
        <f t="shared" ref="N280" si="1021">E280</f>
        <v>1</v>
      </c>
      <c r="O280" s="7">
        <f t="shared" ref="O280" si="1022">F280</f>
        <v>1</v>
      </c>
      <c r="P280" s="7">
        <f t="shared" ref="P280" si="1023">G280</f>
        <v>2</v>
      </c>
      <c r="Q280" s="7">
        <f t="shared" ref="Q280" si="1024">H280</f>
        <v>1</v>
      </c>
      <c r="R280" s="7">
        <f t="shared" ref="R280" si="1025">I280</f>
        <v>0</v>
      </c>
      <c r="T280" s="7">
        <f t="shared" si="1011"/>
        <v>13</v>
      </c>
      <c r="U280" s="22">
        <f>SUM(K280:R280)</f>
        <v>13</v>
      </c>
      <c r="V280" s="21" t="s">
        <v>64</v>
      </c>
    </row>
    <row r="281" spans="1:24" x14ac:dyDescent="0.25">
      <c r="A281" s="7" t="s">
        <v>65</v>
      </c>
      <c r="B281" s="7">
        <v>3</v>
      </c>
      <c r="C281" s="7">
        <v>3</v>
      </c>
      <c r="D281" s="7">
        <v>2</v>
      </c>
      <c r="E281" s="7">
        <v>6</v>
      </c>
      <c r="F281" s="7">
        <v>0</v>
      </c>
      <c r="G281" s="7">
        <v>1</v>
      </c>
      <c r="H281" s="7">
        <v>2</v>
      </c>
      <c r="I281" s="7">
        <v>2</v>
      </c>
      <c r="K281" s="7">
        <f>B280/(B280+B281)</f>
        <v>0.4</v>
      </c>
      <c r="L281" s="7">
        <f t="shared" ref="L281" si="1026">C280/(C280+C281)</f>
        <v>0.5714285714285714</v>
      </c>
      <c r="M281" s="7">
        <f t="shared" ref="M281" si="1027">D280/(D280+D281)</f>
        <v>0.5</v>
      </c>
      <c r="N281" s="7">
        <f t="shared" ref="N281" si="1028">E280/(E280+E281)</f>
        <v>0.14285714285714285</v>
      </c>
      <c r="O281" s="7">
        <f t="shared" ref="O281" si="1029">F280/(F280+F281)</f>
        <v>1</v>
      </c>
      <c r="P281" s="7">
        <f t="shared" ref="P281" si="1030">G280/(G280+G281)</f>
        <v>0.66666666666666663</v>
      </c>
      <c r="Q281" s="7">
        <f t="shared" ref="Q281" si="1031">H280/(H280+H281)</f>
        <v>0.33333333333333331</v>
      </c>
      <c r="R281" s="7">
        <f t="shared" ref="R281" si="1032">I280/(I280+I281)</f>
        <v>0</v>
      </c>
      <c r="T281" s="7">
        <f t="shared" si="1011"/>
        <v>0.45178571428571429</v>
      </c>
      <c r="U281" s="22">
        <f t="array" ref="U281">AVERAGE(IF(ISNUMBER(K281:R281),K281:R281))</f>
        <v>0.45178571428571429</v>
      </c>
      <c r="V281" s="21" t="s">
        <v>65</v>
      </c>
    </row>
    <row r="282" spans="1:24" x14ac:dyDescent="0.25">
      <c r="A282" s="7" t="s">
        <v>66</v>
      </c>
      <c r="B282" s="7">
        <v>2</v>
      </c>
      <c r="C282" s="7">
        <v>2</v>
      </c>
      <c r="D282" s="7">
        <v>1</v>
      </c>
      <c r="E282" s="7">
        <v>6</v>
      </c>
      <c r="F282" s="7">
        <v>0</v>
      </c>
      <c r="G282" s="7">
        <v>1</v>
      </c>
      <c r="H282" s="7">
        <v>3</v>
      </c>
      <c r="I282" s="7">
        <v>2</v>
      </c>
      <c r="K282" s="7">
        <f>B282</f>
        <v>2</v>
      </c>
      <c r="L282" s="7">
        <f t="shared" ref="L282" si="1033">C282</f>
        <v>2</v>
      </c>
      <c r="M282" s="7">
        <f t="shared" ref="M282" si="1034">D282</f>
        <v>1</v>
      </c>
      <c r="N282" s="7">
        <f t="shared" ref="N282" si="1035">E282</f>
        <v>6</v>
      </c>
      <c r="O282" s="7">
        <f t="shared" ref="O282" si="1036">F282</f>
        <v>0</v>
      </c>
      <c r="P282" s="7">
        <f t="shared" ref="P282" si="1037">G282</f>
        <v>1</v>
      </c>
      <c r="Q282" s="7">
        <f t="shared" ref="Q282" si="1038">H282</f>
        <v>3</v>
      </c>
      <c r="R282" s="7">
        <f t="shared" ref="R282" si="1039">I282</f>
        <v>2</v>
      </c>
      <c r="T282" s="7">
        <f t="shared" si="1011"/>
        <v>17</v>
      </c>
      <c r="U282" s="22">
        <f>SUM(K282:R282)</f>
        <v>17</v>
      </c>
      <c r="V282" s="21" t="s">
        <v>66</v>
      </c>
    </row>
    <row r="283" spans="1:24" x14ac:dyDescent="0.25">
      <c r="A283" s="7" t="s">
        <v>67</v>
      </c>
      <c r="B283" s="7">
        <v>5</v>
      </c>
      <c r="C283" s="7">
        <v>3</v>
      </c>
      <c r="D283" s="7">
        <v>1</v>
      </c>
      <c r="E283" s="7">
        <v>2</v>
      </c>
      <c r="F283" s="7">
        <v>2</v>
      </c>
      <c r="G283" s="7">
        <v>5</v>
      </c>
      <c r="H283" s="7">
        <v>4</v>
      </c>
      <c r="I283" s="7">
        <v>4</v>
      </c>
      <c r="K283" s="7">
        <f>B282/(B282+B283)</f>
        <v>0.2857142857142857</v>
      </c>
      <c r="L283" s="7">
        <f t="shared" ref="L283" si="1040">C282/(C282+C283)</f>
        <v>0.4</v>
      </c>
      <c r="M283" s="7">
        <f t="shared" ref="M283" si="1041">D282/(D282+D283)</f>
        <v>0.5</v>
      </c>
      <c r="N283" s="7">
        <f t="shared" ref="N283" si="1042">E282/(E282+E283)</f>
        <v>0.75</v>
      </c>
      <c r="O283" s="7">
        <f t="shared" ref="O283" si="1043">F282/(F282+F283)</f>
        <v>0</v>
      </c>
      <c r="P283" s="7">
        <f t="shared" ref="P283" si="1044">G282/(G282+G283)</f>
        <v>0.16666666666666666</v>
      </c>
      <c r="Q283" s="7">
        <f t="shared" ref="Q283" si="1045">H282/(H282+H283)</f>
        <v>0.42857142857142855</v>
      </c>
      <c r="R283" s="7">
        <f t="shared" ref="R283" si="1046">I282/(I282+I283)</f>
        <v>0.33333333333333331</v>
      </c>
      <c r="T283" s="7">
        <f t="shared" si="1011"/>
        <v>0.35803571428571429</v>
      </c>
      <c r="U283" s="22">
        <f t="array" ref="U283">AVERAGE(IF(ISNUMBER(K283:R283),K283:R283))</f>
        <v>0.35803571428571429</v>
      </c>
      <c r="V283" s="21" t="s">
        <v>67</v>
      </c>
    </row>
    <row r="284" spans="1:24" x14ac:dyDescent="0.25">
      <c r="U284" s="22"/>
      <c r="V284" s="21"/>
    </row>
    <row r="285" spans="1:24" x14ac:dyDescent="0.25">
      <c r="A285" s="7" t="s">
        <v>33</v>
      </c>
      <c r="U285" s="22"/>
      <c r="V285" s="21" t="s">
        <v>33</v>
      </c>
    </row>
    <row r="286" spans="1:24" s="22" customFormat="1" x14ac:dyDescent="0.25">
      <c r="B286" s="22">
        <v>1</v>
      </c>
      <c r="C286" s="22">
        <v>2</v>
      </c>
      <c r="D286" s="22">
        <v>3</v>
      </c>
      <c r="E286" s="22">
        <v>4</v>
      </c>
      <c r="F286" s="22">
        <v>5</v>
      </c>
      <c r="G286" s="22">
        <v>6</v>
      </c>
      <c r="H286" s="22">
        <v>7</v>
      </c>
      <c r="I286" s="22">
        <v>8</v>
      </c>
      <c r="K286" s="22">
        <v>1</v>
      </c>
      <c r="L286" s="22">
        <v>2</v>
      </c>
      <c r="M286" s="22">
        <v>3</v>
      </c>
      <c r="N286" s="22">
        <v>4</v>
      </c>
      <c r="O286" s="22">
        <v>5</v>
      </c>
      <c r="P286" s="22">
        <v>6</v>
      </c>
      <c r="Q286" s="22">
        <v>7</v>
      </c>
      <c r="R286" s="22">
        <v>8</v>
      </c>
      <c r="T286" s="7"/>
      <c r="V286" s="21"/>
    </row>
    <row r="287" spans="1:24" x14ac:dyDescent="0.25">
      <c r="A287" s="7" t="s">
        <v>69</v>
      </c>
      <c r="B287" s="7">
        <v>10</v>
      </c>
      <c r="C287" s="7">
        <v>11</v>
      </c>
      <c r="D287" s="7">
        <v>9</v>
      </c>
      <c r="E287" s="7">
        <v>13</v>
      </c>
      <c r="F287" s="7">
        <v>10</v>
      </c>
      <c r="G287" s="7">
        <v>9</v>
      </c>
      <c r="H287" s="7">
        <v>13</v>
      </c>
      <c r="I287" s="7">
        <v>10</v>
      </c>
      <c r="K287" s="7">
        <f>B287</f>
        <v>10</v>
      </c>
      <c r="L287" s="7">
        <f t="shared" ref="L287:L288" si="1047">C287</f>
        <v>11</v>
      </c>
      <c r="M287" s="7">
        <f t="shared" ref="M287:M288" si="1048">D287</f>
        <v>9</v>
      </c>
      <c r="N287" s="7">
        <f t="shared" ref="N287:N288" si="1049">E287</f>
        <v>13</v>
      </c>
      <c r="O287" s="7">
        <f t="shared" ref="O287:O288" si="1050">F287</f>
        <v>10</v>
      </c>
      <c r="P287" s="7">
        <f t="shared" ref="P287:P288" si="1051">G287</f>
        <v>9</v>
      </c>
      <c r="Q287" s="7">
        <f t="shared" ref="Q287:Q288" si="1052">H287</f>
        <v>13</v>
      </c>
      <c r="R287" s="7">
        <f t="shared" ref="R287:R288" si="1053">I287</f>
        <v>10</v>
      </c>
      <c r="T287" s="7">
        <f t="shared" si="1011"/>
        <v>85</v>
      </c>
      <c r="U287" s="22">
        <f>SUM(K287:R287)</f>
        <v>85</v>
      </c>
      <c r="V287" s="21" t="s">
        <v>69</v>
      </c>
    </row>
    <row r="288" spans="1:24" x14ac:dyDescent="0.25">
      <c r="A288" s="7" t="s">
        <v>62</v>
      </c>
      <c r="B288" s="7">
        <v>5</v>
      </c>
      <c r="C288" s="7">
        <v>3</v>
      </c>
      <c r="D288" s="7">
        <v>2</v>
      </c>
      <c r="E288" s="7">
        <v>6</v>
      </c>
      <c r="F288" s="7">
        <v>0</v>
      </c>
      <c r="G288" s="7">
        <v>1</v>
      </c>
      <c r="H288" s="7">
        <v>1</v>
      </c>
      <c r="I288" s="7">
        <v>4</v>
      </c>
      <c r="K288" s="7">
        <f>B288</f>
        <v>5</v>
      </c>
      <c r="L288" s="7">
        <f t="shared" si="1047"/>
        <v>3</v>
      </c>
      <c r="M288" s="7">
        <f t="shared" si="1048"/>
        <v>2</v>
      </c>
      <c r="N288" s="7">
        <f t="shared" si="1049"/>
        <v>6</v>
      </c>
      <c r="O288" s="7">
        <f t="shared" si="1050"/>
        <v>0</v>
      </c>
      <c r="P288" s="7">
        <f t="shared" si="1051"/>
        <v>1</v>
      </c>
      <c r="Q288" s="7">
        <f t="shared" si="1052"/>
        <v>1</v>
      </c>
      <c r="R288" s="7">
        <f t="shared" si="1053"/>
        <v>4</v>
      </c>
      <c r="T288" s="7">
        <f t="shared" si="1011"/>
        <v>22</v>
      </c>
      <c r="U288" s="22">
        <f>SUM(K288:R288)</f>
        <v>22</v>
      </c>
      <c r="V288" s="21" t="s">
        <v>62</v>
      </c>
      <c r="W288" s="7">
        <f>U288/U287</f>
        <v>0.25882352941176473</v>
      </c>
      <c r="X288" s="7">
        <f>SUM(B289:I289)/U287</f>
        <v>0.58823529411764708</v>
      </c>
    </row>
    <row r="289" spans="1:24" x14ac:dyDescent="0.25">
      <c r="A289" s="7" t="s">
        <v>63</v>
      </c>
      <c r="B289" s="7">
        <v>3</v>
      </c>
      <c r="C289" s="7">
        <v>6</v>
      </c>
      <c r="D289" s="7">
        <v>4</v>
      </c>
      <c r="E289" s="7">
        <v>5</v>
      </c>
      <c r="F289" s="7">
        <v>7</v>
      </c>
      <c r="G289" s="7">
        <v>8</v>
      </c>
      <c r="H289" s="7">
        <v>10</v>
      </c>
      <c r="I289" s="7">
        <v>7</v>
      </c>
      <c r="K289" s="7">
        <f>B288/(B288+B289)</f>
        <v>0.625</v>
      </c>
      <c r="L289" s="7">
        <f t="shared" ref="L289" si="1054">C288/(C288+C289)</f>
        <v>0.33333333333333331</v>
      </c>
      <c r="M289" s="7">
        <f t="shared" ref="M289" si="1055">D288/(D288+D289)</f>
        <v>0.33333333333333331</v>
      </c>
      <c r="N289" s="7">
        <f t="shared" ref="N289" si="1056">E288/(E288+E289)</f>
        <v>0.54545454545454541</v>
      </c>
      <c r="O289" s="7">
        <f t="shared" ref="O289" si="1057">F288/(F288+F289)</f>
        <v>0</v>
      </c>
      <c r="P289" s="7">
        <f t="shared" ref="P289" si="1058">G288/(G288+G289)</f>
        <v>0.1111111111111111</v>
      </c>
      <c r="Q289" s="7">
        <f t="shared" ref="Q289" si="1059">H288/(H288+H289)</f>
        <v>9.0909090909090912E-2</v>
      </c>
      <c r="R289" s="7">
        <f t="shared" ref="R289" si="1060">I288/(I288+I289)</f>
        <v>0.36363636363636365</v>
      </c>
      <c r="T289" s="7">
        <f t="shared" si="1011"/>
        <v>0.30034722222222221</v>
      </c>
      <c r="U289" s="22">
        <f t="array" ref="U289">AVERAGE(IF(ISNUMBER(K289:R289),K289:R289))</f>
        <v>0.30034722222222221</v>
      </c>
      <c r="V289" s="21" t="s">
        <v>63</v>
      </c>
      <c r="W289" s="7">
        <f>W288</f>
        <v>0.25882352941176473</v>
      </c>
      <c r="X289" s="7">
        <f>X288</f>
        <v>0.58823529411764708</v>
      </c>
    </row>
    <row r="290" spans="1:24" x14ac:dyDescent="0.25">
      <c r="A290" s="7" t="s">
        <v>68</v>
      </c>
      <c r="B290" s="7">
        <v>6</v>
      </c>
      <c r="C290" s="7">
        <v>5</v>
      </c>
      <c r="D290" s="7">
        <v>6</v>
      </c>
      <c r="E290" s="7">
        <v>9</v>
      </c>
      <c r="F290" s="7">
        <v>3</v>
      </c>
      <c r="G290" s="7">
        <v>0</v>
      </c>
      <c r="H290" s="7">
        <v>5</v>
      </c>
      <c r="I290" s="7">
        <v>3</v>
      </c>
      <c r="U290" s="22"/>
      <c r="V290" s="21" t="s">
        <v>68</v>
      </c>
    </row>
    <row r="291" spans="1:24" x14ac:dyDescent="0.25">
      <c r="A291" s="7" t="s">
        <v>64</v>
      </c>
      <c r="B291" s="7">
        <v>2</v>
      </c>
      <c r="C291" s="7">
        <v>2</v>
      </c>
      <c r="D291" s="7">
        <v>1</v>
      </c>
      <c r="E291" s="7">
        <v>3</v>
      </c>
      <c r="F291" s="7">
        <v>0</v>
      </c>
      <c r="G291" s="7">
        <v>1</v>
      </c>
      <c r="H291" s="7">
        <v>1</v>
      </c>
      <c r="I291" s="7">
        <v>3</v>
      </c>
      <c r="K291" s="7">
        <f>B291</f>
        <v>2</v>
      </c>
      <c r="L291" s="7">
        <f t="shared" ref="L291" si="1061">C291</f>
        <v>2</v>
      </c>
      <c r="M291" s="7">
        <f t="shared" ref="M291" si="1062">D291</f>
        <v>1</v>
      </c>
      <c r="N291" s="7">
        <f t="shared" ref="N291" si="1063">E291</f>
        <v>3</v>
      </c>
      <c r="O291" s="7">
        <f t="shared" ref="O291" si="1064">F291</f>
        <v>0</v>
      </c>
      <c r="P291" s="7">
        <f t="shared" ref="P291" si="1065">G291</f>
        <v>1</v>
      </c>
      <c r="Q291" s="7">
        <f t="shared" ref="Q291" si="1066">H291</f>
        <v>1</v>
      </c>
      <c r="R291" s="7">
        <f t="shared" ref="R291" si="1067">I291</f>
        <v>3</v>
      </c>
      <c r="T291" s="7">
        <f t="shared" ref="T291:T294" si="1068">U291</f>
        <v>13</v>
      </c>
      <c r="U291" s="22">
        <f>SUM(K291:R291)</f>
        <v>13</v>
      </c>
      <c r="V291" s="21" t="s">
        <v>64</v>
      </c>
    </row>
    <row r="292" spans="1:24" x14ac:dyDescent="0.25">
      <c r="A292" s="7" t="s">
        <v>65</v>
      </c>
      <c r="B292" s="7">
        <v>1</v>
      </c>
      <c r="C292" s="7">
        <v>0</v>
      </c>
      <c r="D292" s="7">
        <v>1</v>
      </c>
      <c r="E292" s="7">
        <v>3</v>
      </c>
      <c r="F292" s="7">
        <v>4</v>
      </c>
      <c r="G292" s="7">
        <v>0</v>
      </c>
      <c r="H292" s="7">
        <v>2</v>
      </c>
      <c r="I292" s="7">
        <v>5</v>
      </c>
      <c r="K292" s="7">
        <f>B291/(B291+B292)</f>
        <v>0.66666666666666663</v>
      </c>
      <c r="L292" s="7">
        <f t="shared" ref="L292" si="1069">C291/(C291+C292)</f>
        <v>1</v>
      </c>
      <c r="M292" s="7">
        <f t="shared" ref="M292" si="1070">D291/(D291+D292)</f>
        <v>0.5</v>
      </c>
      <c r="N292" s="7">
        <f t="shared" ref="N292" si="1071">E291/(E291+E292)</f>
        <v>0.5</v>
      </c>
      <c r="O292" s="7">
        <f t="shared" ref="O292" si="1072">F291/(F291+F292)</f>
        <v>0</v>
      </c>
      <c r="P292" s="7">
        <f t="shared" ref="P292" si="1073">G291/(G291+G292)</f>
        <v>1</v>
      </c>
      <c r="Q292" s="7">
        <f t="shared" ref="Q292" si="1074">H291/(H291+H292)</f>
        <v>0.33333333333333331</v>
      </c>
      <c r="R292" s="7">
        <f t="shared" ref="R292" si="1075">I291/(I291+I292)</f>
        <v>0.375</v>
      </c>
      <c r="T292" s="7">
        <f t="shared" si="1068"/>
        <v>0.546875</v>
      </c>
      <c r="U292" s="22">
        <f t="array" ref="U292">AVERAGE(IF(ISNUMBER(K292:R292),K292:R292))</f>
        <v>0.546875</v>
      </c>
      <c r="V292" s="21" t="s">
        <v>65</v>
      </c>
    </row>
    <row r="293" spans="1:24" x14ac:dyDescent="0.25">
      <c r="A293" s="7" t="s">
        <v>66</v>
      </c>
      <c r="B293" s="7">
        <v>3</v>
      </c>
      <c r="C293" s="7">
        <v>1</v>
      </c>
      <c r="D293" s="7">
        <v>1</v>
      </c>
      <c r="E293" s="7">
        <v>3</v>
      </c>
      <c r="F293" s="7">
        <v>0</v>
      </c>
      <c r="G293" s="7">
        <v>0</v>
      </c>
      <c r="H293" s="7">
        <v>0</v>
      </c>
      <c r="I293" s="7">
        <v>1</v>
      </c>
      <c r="K293" s="7">
        <f>B293</f>
        <v>3</v>
      </c>
      <c r="L293" s="7">
        <f t="shared" ref="L293" si="1076">C293</f>
        <v>1</v>
      </c>
      <c r="M293" s="7">
        <f t="shared" ref="M293" si="1077">D293</f>
        <v>1</v>
      </c>
      <c r="N293" s="7">
        <f t="shared" ref="N293" si="1078">E293</f>
        <v>3</v>
      </c>
      <c r="O293" s="7">
        <f t="shared" ref="O293" si="1079">F293</f>
        <v>0</v>
      </c>
      <c r="P293" s="7">
        <f t="shared" ref="P293" si="1080">G293</f>
        <v>0</v>
      </c>
      <c r="Q293" s="7">
        <f t="shared" ref="Q293" si="1081">H293</f>
        <v>0</v>
      </c>
      <c r="R293" s="7">
        <f t="shared" ref="R293" si="1082">I293</f>
        <v>1</v>
      </c>
      <c r="T293" s="7">
        <f t="shared" si="1068"/>
        <v>9</v>
      </c>
      <c r="U293" s="22">
        <f>SUM(K293:R293)</f>
        <v>9</v>
      </c>
      <c r="V293" s="21" t="s">
        <v>66</v>
      </c>
    </row>
    <row r="294" spans="1:24" x14ac:dyDescent="0.25">
      <c r="A294" s="7" t="s">
        <v>67</v>
      </c>
      <c r="B294" s="7">
        <v>2</v>
      </c>
      <c r="C294" s="7">
        <v>6</v>
      </c>
      <c r="D294" s="7">
        <v>3</v>
      </c>
      <c r="E294" s="7">
        <v>2</v>
      </c>
      <c r="F294" s="7">
        <v>3</v>
      </c>
      <c r="G294" s="7">
        <v>8</v>
      </c>
      <c r="H294" s="7">
        <v>8</v>
      </c>
      <c r="I294" s="7">
        <v>2</v>
      </c>
      <c r="K294" s="7">
        <f>B293/(B293+B294)</f>
        <v>0.6</v>
      </c>
      <c r="L294" s="7">
        <f t="shared" ref="L294" si="1083">C293/(C293+C294)</f>
        <v>0.14285714285714285</v>
      </c>
      <c r="M294" s="7">
        <f t="shared" ref="M294" si="1084">D293/(D293+D294)</f>
        <v>0.25</v>
      </c>
      <c r="N294" s="7">
        <f t="shared" ref="N294" si="1085">E293/(E293+E294)</f>
        <v>0.6</v>
      </c>
      <c r="O294" s="7">
        <f t="shared" ref="O294" si="1086">F293/(F293+F294)</f>
        <v>0</v>
      </c>
      <c r="P294" s="7">
        <f t="shared" ref="P294" si="1087">G293/(G293+G294)</f>
        <v>0</v>
      </c>
      <c r="Q294" s="7">
        <f t="shared" ref="Q294" si="1088">H293/(H293+H294)</f>
        <v>0</v>
      </c>
      <c r="R294" s="7">
        <f t="shared" ref="R294" si="1089">I293/(I293+I294)</f>
        <v>0.33333333333333331</v>
      </c>
      <c r="T294" s="7">
        <f t="shared" si="1068"/>
        <v>0.24077380952380953</v>
      </c>
      <c r="U294" s="22">
        <f t="array" ref="U294">AVERAGE(IF(ISNUMBER(K294:R294),K294:R294))</f>
        <v>0.24077380952380953</v>
      </c>
      <c r="V294" s="21" t="s">
        <v>67</v>
      </c>
    </row>
    <row r="295" spans="1:24" x14ac:dyDescent="0.25">
      <c r="U295" s="22"/>
      <c r="V295" s="21"/>
    </row>
    <row r="296" spans="1:24" x14ac:dyDescent="0.25">
      <c r="A296" s="7" t="s">
        <v>34</v>
      </c>
      <c r="U296" s="22"/>
      <c r="V296" s="21" t="s">
        <v>34</v>
      </c>
    </row>
    <row r="297" spans="1:24" s="22" customFormat="1" x14ac:dyDescent="0.25">
      <c r="B297" s="22">
        <v>1</v>
      </c>
      <c r="C297" s="22">
        <v>2</v>
      </c>
      <c r="D297" s="22">
        <v>3</v>
      </c>
      <c r="E297" s="22">
        <v>4</v>
      </c>
      <c r="F297" s="22">
        <v>5</v>
      </c>
      <c r="G297" s="22">
        <v>6</v>
      </c>
      <c r="H297" s="22">
        <v>7</v>
      </c>
      <c r="I297" s="22">
        <v>8</v>
      </c>
      <c r="K297" s="22">
        <v>1</v>
      </c>
      <c r="L297" s="22">
        <v>2</v>
      </c>
      <c r="M297" s="22">
        <v>3</v>
      </c>
      <c r="N297" s="22">
        <v>4</v>
      </c>
      <c r="O297" s="22">
        <v>5</v>
      </c>
      <c r="P297" s="22">
        <v>6</v>
      </c>
      <c r="Q297" s="22">
        <v>7</v>
      </c>
      <c r="R297" s="22">
        <v>8</v>
      </c>
      <c r="V297" s="21"/>
    </row>
    <row r="298" spans="1:24" x14ac:dyDescent="0.25">
      <c r="A298" s="7" t="s">
        <v>69</v>
      </c>
      <c r="B298" s="7">
        <v>12</v>
      </c>
      <c r="C298" s="7">
        <v>11</v>
      </c>
      <c r="D298" s="7">
        <v>10</v>
      </c>
      <c r="E298" s="7">
        <v>14</v>
      </c>
      <c r="F298" s="7">
        <v>11</v>
      </c>
      <c r="G298" s="7">
        <v>14</v>
      </c>
      <c r="H298" s="7">
        <v>16</v>
      </c>
      <c r="I298" s="7">
        <v>14</v>
      </c>
      <c r="K298" s="7">
        <f>B298</f>
        <v>12</v>
      </c>
      <c r="L298" s="7">
        <f t="shared" ref="L298:L299" si="1090">C298</f>
        <v>11</v>
      </c>
      <c r="M298" s="7">
        <f t="shared" ref="M298:M299" si="1091">D298</f>
        <v>10</v>
      </c>
      <c r="N298" s="7">
        <f t="shared" ref="N298:N299" si="1092">E298</f>
        <v>14</v>
      </c>
      <c r="O298" s="7">
        <f t="shared" ref="O298:O299" si="1093">F298</f>
        <v>11</v>
      </c>
      <c r="P298" s="7">
        <f t="shared" ref="P298:P299" si="1094">G298</f>
        <v>14</v>
      </c>
      <c r="Q298" s="7">
        <f t="shared" ref="Q298:Q299" si="1095">H298</f>
        <v>16</v>
      </c>
      <c r="R298" s="7">
        <f t="shared" ref="R298:R299" si="1096">I298</f>
        <v>14</v>
      </c>
      <c r="T298" s="7">
        <f>U298</f>
        <v>102</v>
      </c>
      <c r="U298" s="22">
        <f>SUM(K298:R298)</f>
        <v>102</v>
      </c>
      <c r="V298" s="21" t="s">
        <v>69</v>
      </c>
    </row>
    <row r="299" spans="1:24" x14ac:dyDescent="0.25">
      <c r="A299" s="7" t="s">
        <v>62</v>
      </c>
      <c r="B299" s="7">
        <v>3</v>
      </c>
      <c r="C299" s="7">
        <v>5</v>
      </c>
      <c r="D299" s="7">
        <v>3</v>
      </c>
      <c r="E299" s="7">
        <v>5</v>
      </c>
      <c r="F299" s="7">
        <v>4</v>
      </c>
      <c r="G299" s="7">
        <v>1</v>
      </c>
      <c r="H299" s="7">
        <v>4</v>
      </c>
      <c r="I299" s="7">
        <v>7</v>
      </c>
      <c r="K299" s="7">
        <f>B299</f>
        <v>3</v>
      </c>
      <c r="L299" s="7">
        <f t="shared" si="1090"/>
        <v>5</v>
      </c>
      <c r="M299" s="7">
        <f t="shared" si="1091"/>
        <v>3</v>
      </c>
      <c r="N299" s="7">
        <f t="shared" si="1092"/>
        <v>5</v>
      </c>
      <c r="O299" s="7">
        <f t="shared" si="1093"/>
        <v>4</v>
      </c>
      <c r="P299" s="7">
        <f t="shared" si="1094"/>
        <v>1</v>
      </c>
      <c r="Q299" s="7">
        <f t="shared" si="1095"/>
        <v>4</v>
      </c>
      <c r="R299" s="7">
        <f t="shared" si="1096"/>
        <v>7</v>
      </c>
      <c r="T299" s="7">
        <f t="shared" ref="T299:T300" si="1097">U299</f>
        <v>32</v>
      </c>
      <c r="U299" s="22">
        <f>SUM(K299:R299)</f>
        <v>32</v>
      </c>
      <c r="V299" s="21" t="s">
        <v>62</v>
      </c>
      <c r="W299" s="7">
        <f>U299/U298</f>
        <v>0.31372549019607843</v>
      </c>
      <c r="X299" s="7">
        <f>SUM(B300:I300)/U298</f>
        <v>0.58823529411764708</v>
      </c>
    </row>
    <row r="300" spans="1:24" x14ac:dyDescent="0.25">
      <c r="A300" s="7" t="s">
        <v>63</v>
      </c>
      <c r="B300" s="7">
        <v>6</v>
      </c>
      <c r="C300" s="7">
        <v>6</v>
      </c>
      <c r="D300" s="7">
        <v>5</v>
      </c>
      <c r="E300" s="7">
        <v>9</v>
      </c>
      <c r="F300" s="7">
        <v>5</v>
      </c>
      <c r="G300" s="7">
        <v>10</v>
      </c>
      <c r="H300" s="7">
        <v>11</v>
      </c>
      <c r="I300" s="7">
        <v>8</v>
      </c>
      <c r="K300" s="7">
        <f>B299/(B299+B300)</f>
        <v>0.33333333333333331</v>
      </c>
      <c r="L300" s="7">
        <f t="shared" ref="L300" si="1098">C299/(C299+C300)</f>
        <v>0.45454545454545453</v>
      </c>
      <c r="M300" s="7">
        <f t="shared" ref="M300" si="1099">D299/(D299+D300)</f>
        <v>0.375</v>
      </c>
      <c r="N300" s="7">
        <f t="shared" ref="N300" si="1100">E299/(E299+E300)</f>
        <v>0.35714285714285715</v>
      </c>
      <c r="O300" s="7">
        <f t="shared" ref="O300" si="1101">F299/(F299+F300)</f>
        <v>0.44444444444444442</v>
      </c>
      <c r="P300" s="7">
        <f t="shared" ref="P300" si="1102">G299/(G299+G300)</f>
        <v>9.0909090909090912E-2</v>
      </c>
      <c r="Q300" s="7">
        <f t="shared" ref="Q300" si="1103">H299/(H299+H300)</f>
        <v>0.26666666666666666</v>
      </c>
      <c r="R300" s="7">
        <f t="shared" ref="R300" si="1104">I299/(I299+I300)</f>
        <v>0.46666666666666667</v>
      </c>
      <c r="T300" s="7">
        <f t="shared" si="1097"/>
        <v>0.34858856421356421</v>
      </c>
      <c r="U300" s="22">
        <f t="array" ref="U300">AVERAGE(IF(ISNUMBER(K300:R300),K300:R300))</f>
        <v>0.34858856421356421</v>
      </c>
      <c r="V300" s="21" t="s">
        <v>63</v>
      </c>
      <c r="W300" s="7">
        <f>W299</f>
        <v>0.31372549019607843</v>
      </c>
      <c r="X300" s="7">
        <f>X299</f>
        <v>0.58823529411764708</v>
      </c>
    </row>
    <row r="301" spans="1:24" x14ac:dyDescent="0.25">
      <c r="A301" s="7" t="s">
        <v>68</v>
      </c>
      <c r="B301" s="7">
        <v>4</v>
      </c>
      <c r="C301" s="7">
        <v>5</v>
      </c>
      <c r="D301" s="7">
        <v>5</v>
      </c>
      <c r="E301" s="7">
        <v>6</v>
      </c>
      <c r="F301" s="7">
        <v>4</v>
      </c>
      <c r="G301" s="7">
        <v>7</v>
      </c>
      <c r="H301" s="7">
        <v>11</v>
      </c>
      <c r="I301" s="7">
        <v>7</v>
      </c>
      <c r="U301" s="22"/>
      <c r="V301" s="21" t="s">
        <v>68</v>
      </c>
    </row>
    <row r="302" spans="1:24" x14ac:dyDescent="0.25">
      <c r="A302" s="7" t="s">
        <v>64</v>
      </c>
      <c r="B302" s="7">
        <v>1</v>
      </c>
      <c r="C302" s="7">
        <v>2</v>
      </c>
      <c r="D302" s="7">
        <v>1</v>
      </c>
      <c r="E302" s="7">
        <v>3</v>
      </c>
      <c r="F302" s="7">
        <v>2</v>
      </c>
      <c r="G302" s="7">
        <v>1</v>
      </c>
      <c r="H302" s="7">
        <v>2</v>
      </c>
      <c r="I302" s="7">
        <v>2</v>
      </c>
      <c r="K302" s="7">
        <f>B302</f>
        <v>1</v>
      </c>
      <c r="L302" s="7">
        <f t="shared" ref="L302" si="1105">C302</f>
        <v>2</v>
      </c>
      <c r="M302" s="7">
        <f t="shared" ref="M302" si="1106">D302</f>
        <v>1</v>
      </c>
      <c r="N302" s="7">
        <f t="shared" ref="N302" si="1107">E302</f>
        <v>3</v>
      </c>
      <c r="O302" s="7">
        <f t="shared" ref="O302" si="1108">F302</f>
        <v>2</v>
      </c>
      <c r="P302" s="7">
        <f t="shared" ref="P302" si="1109">G302</f>
        <v>1</v>
      </c>
      <c r="Q302" s="7">
        <f t="shared" ref="Q302" si="1110">H302</f>
        <v>2</v>
      </c>
      <c r="R302" s="7">
        <f t="shared" ref="R302" si="1111">I302</f>
        <v>2</v>
      </c>
      <c r="T302" s="7">
        <f t="shared" ref="T302:T305" si="1112">U302</f>
        <v>14</v>
      </c>
      <c r="U302" s="22">
        <f>SUM(K302:R302)</f>
        <v>14</v>
      </c>
      <c r="V302" s="21" t="s">
        <v>64</v>
      </c>
    </row>
    <row r="303" spans="1:24" x14ac:dyDescent="0.25">
      <c r="A303" s="7" t="s">
        <v>65</v>
      </c>
      <c r="B303" s="7">
        <v>0</v>
      </c>
      <c r="C303" s="7">
        <v>1</v>
      </c>
      <c r="D303" s="7">
        <v>2</v>
      </c>
      <c r="E303" s="7">
        <v>4</v>
      </c>
      <c r="F303" s="7">
        <v>1</v>
      </c>
      <c r="G303" s="7">
        <v>3</v>
      </c>
      <c r="H303" s="7">
        <v>6</v>
      </c>
      <c r="I303" s="7">
        <v>6</v>
      </c>
      <c r="K303" s="7">
        <f>B302/(B302+B303)</f>
        <v>1</v>
      </c>
      <c r="L303" s="7">
        <f t="shared" ref="L303" si="1113">C302/(C302+C303)</f>
        <v>0.66666666666666663</v>
      </c>
      <c r="M303" s="7">
        <f t="shared" ref="M303" si="1114">D302/(D302+D303)</f>
        <v>0.33333333333333331</v>
      </c>
      <c r="N303" s="7">
        <f t="shared" ref="N303" si="1115">E302/(E302+E303)</f>
        <v>0.42857142857142855</v>
      </c>
      <c r="O303" s="7">
        <f t="shared" ref="O303" si="1116">F302/(F302+F303)</f>
        <v>0.66666666666666663</v>
      </c>
      <c r="P303" s="7">
        <f t="shared" ref="P303" si="1117">G302/(G302+G303)</f>
        <v>0.25</v>
      </c>
      <c r="Q303" s="7">
        <f t="shared" ref="Q303" si="1118">H302/(H302+H303)</f>
        <v>0.25</v>
      </c>
      <c r="R303" s="7">
        <f t="shared" ref="R303" si="1119">I302/(I302+I303)</f>
        <v>0.25</v>
      </c>
      <c r="T303" s="7">
        <f t="shared" si="1112"/>
        <v>0.48065476190476186</v>
      </c>
      <c r="U303" s="22">
        <f t="array" ref="U303">AVERAGE(IF(ISNUMBER(K303:R303),K303:R303))</f>
        <v>0.48065476190476186</v>
      </c>
      <c r="V303" s="21" t="s">
        <v>65</v>
      </c>
    </row>
    <row r="304" spans="1:24" x14ac:dyDescent="0.25">
      <c r="A304" s="7" t="s">
        <v>66</v>
      </c>
      <c r="B304" s="7">
        <v>2</v>
      </c>
      <c r="C304" s="7">
        <v>3</v>
      </c>
      <c r="D304" s="7">
        <v>2</v>
      </c>
      <c r="E304" s="7">
        <v>2</v>
      </c>
      <c r="F304" s="7">
        <v>2</v>
      </c>
      <c r="G304" s="7">
        <v>0</v>
      </c>
      <c r="H304" s="7">
        <v>2</v>
      </c>
      <c r="I304" s="7">
        <v>5</v>
      </c>
      <c r="K304" s="7">
        <f>B304</f>
        <v>2</v>
      </c>
      <c r="L304" s="7">
        <f t="shared" ref="L304" si="1120">C304</f>
        <v>3</v>
      </c>
      <c r="M304" s="7">
        <f t="shared" ref="M304" si="1121">D304</f>
        <v>2</v>
      </c>
      <c r="N304" s="7">
        <f t="shared" ref="N304" si="1122">E304</f>
        <v>2</v>
      </c>
      <c r="O304" s="7">
        <f t="shared" ref="O304" si="1123">F304</f>
        <v>2</v>
      </c>
      <c r="P304" s="7">
        <f t="shared" ref="P304" si="1124">G304</f>
        <v>0</v>
      </c>
      <c r="Q304" s="7">
        <f t="shared" ref="Q304" si="1125">H304</f>
        <v>2</v>
      </c>
      <c r="R304" s="7">
        <f t="shared" ref="R304" si="1126">I304</f>
        <v>5</v>
      </c>
      <c r="T304" s="7">
        <f t="shared" si="1112"/>
        <v>18</v>
      </c>
      <c r="U304" s="22">
        <f>SUM(K304:R304)</f>
        <v>18</v>
      </c>
      <c r="V304" s="21" t="s">
        <v>66</v>
      </c>
    </row>
    <row r="305" spans="1:29" x14ac:dyDescent="0.25">
      <c r="A305" s="7" t="s">
        <v>67</v>
      </c>
      <c r="B305" s="7">
        <v>6</v>
      </c>
      <c r="C305" s="7">
        <v>5</v>
      </c>
      <c r="D305" s="7">
        <v>3</v>
      </c>
      <c r="E305" s="7">
        <v>5</v>
      </c>
      <c r="F305" s="7">
        <v>4</v>
      </c>
      <c r="G305" s="7">
        <v>7</v>
      </c>
      <c r="H305" s="7">
        <v>5</v>
      </c>
      <c r="I305" s="7">
        <v>2</v>
      </c>
      <c r="K305" s="7">
        <f>B304/(B304+B305)</f>
        <v>0.25</v>
      </c>
      <c r="L305" s="7">
        <f t="shared" ref="L305" si="1127">C304/(C304+C305)</f>
        <v>0.375</v>
      </c>
      <c r="M305" s="7">
        <f t="shared" ref="M305" si="1128">D304/(D304+D305)</f>
        <v>0.4</v>
      </c>
      <c r="N305" s="7">
        <f t="shared" ref="N305" si="1129">E304/(E304+E305)</f>
        <v>0.2857142857142857</v>
      </c>
      <c r="O305" s="7">
        <f t="shared" ref="O305" si="1130">F304/(F304+F305)</f>
        <v>0.33333333333333331</v>
      </c>
      <c r="P305" s="7">
        <f t="shared" ref="P305" si="1131">G304/(G304+G305)</f>
        <v>0</v>
      </c>
      <c r="Q305" s="7">
        <f t="shared" ref="Q305" si="1132">H304/(H304+H305)</f>
        <v>0.2857142857142857</v>
      </c>
      <c r="R305" s="7">
        <f t="shared" ref="R305" si="1133">I304/(I304+I305)</f>
        <v>0.7142857142857143</v>
      </c>
      <c r="T305" s="7">
        <f t="shared" si="1112"/>
        <v>0.33050595238095237</v>
      </c>
      <c r="U305" s="22">
        <f t="array" ref="U305">AVERAGE(IF(ISNUMBER(K305:R305),K305:R305))</f>
        <v>0.33050595238095237</v>
      </c>
      <c r="V305" s="21" t="s">
        <v>67</v>
      </c>
    </row>
    <row r="307" spans="1:29" s="18" customFormat="1" x14ac:dyDescent="0.25">
      <c r="U307" s="19"/>
    </row>
    <row r="309" spans="1:29" x14ac:dyDescent="0.25">
      <c r="U309" s="22">
        <f>AVERAGE(U5,U16,U27,U39,U50,U61,U73,U84,U95,U107,U118,U129,U141,U152,U163,U175,U186,U197,U209,U220,U231,U243,U254,U265,U277,U288,U299)</f>
        <v>28.925925925925927</v>
      </c>
      <c r="W309" s="22">
        <f>AVERAGE(W5,W16,W27,W39,W50,W61,W73,W84,W95,W107,W118,W129,W141,W152,W163,W175,W186,W197,W209,W220,W231,W243,W254,W265,W277,W288,W299)</f>
        <v>0.4545583466406295</v>
      </c>
      <c r="X309" s="22">
        <f>AVERAGE(X5,X16,X27,X39,X50,X61,X73,X84,X95,X107,X118,X129,X141,X152,X163,X175,X186,X197,X209,X220,X231,X243,X254,X265,X277,X288,X299)</f>
        <v>0.52841276880972721</v>
      </c>
      <c r="Z309" s="44" t="s">
        <v>77</v>
      </c>
      <c r="AA309" s="44"/>
      <c r="AB309" s="44"/>
    </row>
    <row r="310" spans="1:29" x14ac:dyDescent="0.25">
      <c r="S310" s="7">
        <f>T310/SQRT(27)</f>
        <v>3.4486557995153673</v>
      </c>
      <c r="T310" s="22">
        <f>STDEV(T6,T17,T28,T40,T51,T62,T74,T85,T96,T108,T119,T130,T142,T153,T164,T176,T187,T198,T210,T221,T232,T244,T255,T266,T278,T289,T300)*100</f>
        <v>17.919741187733052</v>
      </c>
      <c r="U310" s="17">
        <f>AVERAGE(U6,U17,U28,U40,U51,U62,U74,U85,U96,U108,U119,U130,U142,U153,U164,U176,U187,U198,U210,U221,U232,U244,U255,U266,U278,U289,U300)*100</f>
        <v>44.276602384241265</v>
      </c>
      <c r="W310" s="22">
        <f>STDEV(W6,W17,W28,W40,W51,W62,W74,W85,W96,W108,W119,W130,W142,W153,W164,W176,W187,W198,W210,W221,W232,W244,W255,W266,W278,W289,W300)</f>
        <v>0.20221154870229982</v>
      </c>
      <c r="X310" s="22">
        <f>STDEV(X6,X17,X28,X40,X51,X62,X74,X85,X96,X108,X119,X130,X142,X153,X164,X176,X187,X198,X210,X221,X232,X244,X255,X266,X278,X289,X300)</f>
        <v>0.13194957555755335</v>
      </c>
    </row>
    <row r="311" spans="1:29" x14ac:dyDescent="0.25">
      <c r="T311" s="22"/>
      <c r="W311" s="7">
        <f>W310/SQRT(27)</f>
        <v>3.8915630692174637E-2</v>
      </c>
      <c r="X311" s="7">
        <f>X310/SQRT(27)</f>
        <v>2.5393707655870096E-2</v>
      </c>
      <c r="Z311" s="7">
        <f>S310</f>
        <v>3.4486557995153673</v>
      </c>
      <c r="AA311" s="7">
        <f>U310</f>
        <v>44.276602384241265</v>
      </c>
      <c r="AB311" s="7" t="s">
        <v>76</v>
      </c>
    </row>
    <row r="312" spans="1:29" x14ac:dyDescent="0.25">
      <c r="T312" s="22"/>
      <c r="U312" s="22"/>
    </row>
    <row r="313" spans="1:29" x14ac:dyDescent="0.25">
      <c r="S313" s="7">
        <f>T313/SQRT(27)</f>
        <v>3.8137852614077903</v>
      </c>
      <c r="T313" s="22">
        <f>STDEV(T9,T20,T31,T43,T54,T65,T77,T88,T99,T111,T122,T133,T145,T156,T167,T179,T190,T201,T213,T224,T235,T247,T258,T269,T281,T292,T303)*100</f>
        <v>19.817009525746936</v>
      </c>
      <c r="U313" s="22">
        <f>AVERAGE(U9,U20,U31,U43,U54,U65,U77,U88,U99,U111,U122,U133,U145,U156,U167,U179,U190,U201,U213,U224,U235,U247,U258,U269,U281,U292,U303)*100</f>
        <v>59.333623460607598</v>
      </c>
      <c r="V313" s="7" t="s">
        <v>74</v>
      </c>
      <c r="Z313" s="7">
        <f>SMRABORT_SSVEPACC!S310</f>
        <v>2.7860968400726112</v>
      </c>
      <c r="AA313" s="7">
        <f>SMRABORT_SSVEPACC!U310</f>
        <v>55.906017274423029</v>
      </c>
      <c r="AB313" s="7" t="s">
        <v>89</v>
      </c>
    </row>
    <row r="314" spans="1:29" x14ac:dyDescent="0.25">
      <c r="T314" s="22"/>
      <c r="U314" s="22"/>
    </row>
    <row r="315" spans="1:29" x14ac:dyDescent="0.25">
      <c r="S315" s="7">
        <f>T315/SQRT(27)</f>
        <v>3.4490866141397283</v>
      </c>
      <c r="T315" s="22">
        <f>STDEV(T11,T22,T33,T45,T56,T67,T79,T90,T101,T113,T124,T135,T147,T158,T169,T181,T192,T203,T215,T226,T237,T249,T260,T271,T283,T294,T305)*100</f>
        <v>17.921979766187164</v>
      </c>
      <c r="U315" s="22">
        <f>AVERAGE(U11,U22,U33,U45,U56,U67,U79,U90,U101,U113,U124,U135,U147,U158,U169,U181,U192,U203,U215,U226,U237,U249,U260,U271,U283,U294,U305)*100</f>
        <v>36.107928300388615</v>
      </c>
      <c r="V315" s="7" t="s">
        <v>95</v>
      </c>
      <c r="Z315" s="7">
        <f>SMRMISS_SSVEPACC!S310</f>
        <v>2.9849733879583669</v>
      </c>
      <c r="AA315" s="7">
        <f>SMRMISS_SSVEPACC!U310</f>
        <v>47.129800589622015</v>
      </c>
      <c r="AB315" s="7" t="s">
        <v>90</v>
      </c>
    </row>
    <row r="316" spans="1:29" x14ac:dyDescent="0.25">
      <c r="T316" s="22"/>
      <c r="U316" s="22"/>
    </row>
    <row r="317" spans="1:29" x14ac:dyDescent="0.25">
      <c r="T317" s="22"/>
      <c r="U317" s="22"/>
    </row>
    <row r="318" spans="1:29" x14ac:dyDescent="0.25">
      <c r="AA318" s="7" t="s">
        <v>78</v>
      </c>
      <c r="AB318" s="7" t="s">
        <v>79</v>
      </c>
    </row>
    <row r="319" spans="1:29" x14ac:dyDescent="0.25">
      <c r="AA319" s="7">
        <f>W309</f>
        <v>0.4545583466406295</v>
      </c>
      <c r="AB319" s="7">
        <f>X309</f>
        <v>0.52841276880972721</v>
      </c>
      <c r="AC319" s="7" t="s">
        <v>76</v>
      </c>
    </row>
    <row r="320" spans="1:29" x14ac:dyDescent="0.25">
      <c r="AA320" s="7">
        <f>W311</f>
        <v>3.8915630692174637E-2</v>
      </c>
      <c r="AB320" s="7">
        <f>X311</f>
        <v>2.5393707655870096E-2</v>
      </c>
    </row>
    <row r="321" spans="15:29" x14ac:dyDescent="0.25">
      <c r="AA321" s="7">
        <f>SMRABORT_SSVEPACC!W309</f>
        <v>1.2825403790098191</v>
      </c>
      <c r="AB321" s="7">
        <f>SMRABORT_SSVEPACC!X309</f>
        <v>1.0570922678853667</v>
      </c>
      <c r="AC321" s="7" t="s">
        <v>89</v>
      </c>
    </row>
    <row r="322" spans="15:29" x14ac:dyDescent="0.25">
      <c r="AA322" s="7">
        <f>SMRABORT_SSVEPACC!W311</f>
        <v>9.1752954677563878E-2</v>
      </c>
      <c r="AB322" s="7">
        <f>SMRABORT_SSVEPACC!X311</f>
        <v>6.0881599648496938E-2</v>
      </c>
    </row>
    <row r="323" spans="15:29" x14ac:dyDescent="0.25">
      <c r="AA323" s="7">
        <f>SMRMISS_SSVEPACC!W309</f>
        <v>0.45759309496882633</v>
      </c>
      <c r="AB323" s="7">
        <f>SMRMISS_SSVEPACC!X309</f>
        <v>0.51560400579517229</v>
      </c>
      <c r="AC323" s="7" t="s">
        <v>90</v>
      </c>
    </row>
    <row r="324" spans="15:29" x14ac:dyDescent="0.25">
      <c r="AA324" s="7">
        <f>SMRMISS_SSVEPACC!W311</f>
        <v>3.1879217208985906E-2</v>
      </c>
      <c r="AB324" s="7">
        <f>SMRMISS_SSVEPACC!X311</f>
        <v>2.4627405720741152E-2</v>
      </c>
    </row>
    <row r="326" spans="15:29" x14ac:dyDescent="0.25">
      <c r="O326" s="7">
        <v>25</v>
      </c>
    </row>
    <row r="327" spans="15:29" x14ac:dyDescent="0.25">
      <c r="O327" s="7">
        <v>25</v>
      </c>
    </row>
    <row r="328" spans="15:29" x14ac:dyDescent="0.25">
      <c r="O328" s="7">
        <v>25</v>
      </c>
    </row>
    <row r="329" spans="15:29" x14ac:dyDescent="0.25">
      <c r="O329" s="7">
        <v>25</v>
      </c>
    </row>
    <row r="330" spans="15:29" x14ac:dyDescent="0.25">
      <c r="O330" s="7">
        <v>25</v>
      </c>
    </row>
    <row r="331" spans="15:29" x14ac:dyDescent="0.25">
      <c r="O331" s="7">
        <v>25</v>
      </c>
    </row>
    <row r="332" spans="15:29" x14ac:dyDescent="0.25">
      <c r="O332" s="7">
        <v>25</v>
      </c>
    </row>
  </sheetData>
  <mergeCells count="1">
    <mergeCell ref="Z309:AB30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9"/>
  <sheetViews>
    <sheetView topLeftCell="A286" zoomScale="55" zoomScaleNormal="55" workbookViewId="0">
      <selection activeCell="V316" sqref="V316"/>
    </sheetView>
  </sheetViews>
  <sheetFormatPr defaultRowHeight="15" x14ac:dyDescent="0.25"/>
  <cols>
    <col min="1" max="1" width="14.140625" style="7" bestFit="1" customWidth="1"/>
    <col min="2" max="20" width="9.140625" style="7"/>
    <col min="21" max="21" width="9.140625" style="22"/>
    <col min="22" max="22" width="14.28515625" style="7" bestFit="1" customWidth="1"/>
    <col min="23" max="26" width="9.140625" style="7"/>
    <col min="27" max="27" width="16" style="7" bestFit="1" customWidth="1"/>
    <col min="28" max="28" width="19.140625" style="7" customWidth="1"/>
    <col min="29" max="16384" width="9.140625" style="7"/>
  </cols>
  <sheetData>
    <row r="1" spans="1:24" s="18" customFormat="1" x14ac:dyDescent="0.25">
      <c r="A1" s="18" t="s">
        <v>10</v>
      </c>
      <c r="U1" s="19"/>
    </row>
    <row r="2" spans="1:24" x14ac:dyDescent="0.25">
      <c r="A2" s="7" t="s">
        <v>59</v>
      </c>
      <c r="V2" s="21" t="s">
        <v>59</v>
      </c>
    </row>
    <row r="3" spans="1:24" s="22" customFormat="1" x14ac:dyDescent="0.25">
      <c r="B3" s="22">
        <v>1</v>
      </c>
      <c r="C3" s="22">
        <v>2</v>
      </c>
      <c r="D3" s="22">
        <v>3</v>
      </c>
      <c r="E3" s="22">
        <v>4</v>
      </c>
      <c r="F3" s="22">
        <v>5</v>
      </c>
      <c r="G3" s="22">
        <v>6</v>
      </c>
      <c r="H3" s="22">
        <v>7</v>
      </c>
      <c r="I3" s="22">
        <v>8</v>
      </c>
      <c r="K3" s="22">
        <v>1</v>
      </c>
      <c r="L3" s="22">
        <v>2</v>
      </c>
      <c r="M3" s="22">
        <v>3</v>
      </c>
      <c r="N3" s="22">
        <v>4</v>
      </c>
      <c r="O3" s="22">
        <v>5</v>
      </c>
      <c r="P3" s="22">
        <v>6</v>
      </c>
      <c r="Q3" s="22">
        <v>7</v>
      </c>
      <c r="R3" s="22">
        <v>8</v>
      </c>
      <c r="V3" s="21"/>
    </row>
    <row r="4" spans="1:24" x14ac:dyDescent="0.25">
      <c r="A4" s="7" t="s">
        <v>69</v>
      </c>
      <c r="B4" s="7">
        <v>0</v>
      </c>
      <c r="C4" s="7">
        <v>0</v>
      </c>
      <c r="D4" s="7">
        <v>0</v>
      </c>
      <c r="E4" s="7">
        <v>0</v>
      </c>
      <c r="F4" s="7">
        <v>2</v>
      </c>
      <c r="G4" s="7">
        <v>4</v>
      </c>
      <c r="H4" s="7">
        <v>2</v>
      </c>
      <c r="I4" s="7">
        <v>3</v>
      </c>
      <c r="K4" s="7">
        <f>B4</f>
        <v>0</v>
      </c>
      <c r="L4" s="7">
        <f t="shared" ref="L4:R5" si="0">C4</f>
        <v>0</v>
      </c>
      <c r="M4" s="7">
        <f t="shared" si="0"/>
        <v>0</v>
      </c>
      <c r="N4" s="7">
        <f t="shared" si="0"/>
        <v>0</v>
      </c>
      <c r="O4" s="7">
        <f t="shared" si="0"/>
        <v>2</v>
      </c>
      <c r="P4" s="7">
        <f t="shared" si="0"/>
        <v>4</v>
      </c>
      <c r="Q4" s="7">
        <f t="shared" si="0"/>
        <v>2</v>
      </c>
      <c r="R4" s="7">
        <f t="shared" si="0"/>
        <v>3</v>
      </c>
      <c r="T4" s="7">
        <f>U4</f>
        <v>11</v>
      </c>
      <c r="U4" s="22">
        <f>SUM(K4:R4)</f>
        <v>11</v>
      </c>
      <c r="V4" s="21" t="s">
        <v>69</v>
      </c>
    </row>
    <row r="5" spans="1:24" x14ac:dyDescent="0.25">
      <c r="A5" s="7" t="s">
        <v>62</v>
      </c>
      <c r="B5" s="7">
        <v>0</v>
      </c>
      <c r="C5" s="7">
        <v>0</v>
      </c>
      <c r="D5" s="7">
        <v>0</v>
      </c>
      <c r="E5" s="7">
        <v>0</v>
      </c>
      <c r="F5" s="7">
        <v>5</v>
      </c>
      <c r="G5" s="7">
        <v>6</v>
      </c>
      <c r="H5" s="7">
        <v>4</v>
      </c>
      <c r="I5" s="7">
        <v>6</v>
      </c>
      <c r="K5" s="7">
        <f>B5</f>
        <v>0</v>
      </c>
      <c r="L5" s="7">
        <f t="shared" si="0"/>
        <v>0</v>
      </c>
      <c r="M5" s="7">
        <f t="shared" si="0"/>
        <v>0</v>
      </c>
      <c r="N5" s="7">
        <f t="shared" si="0"/>
        <v>0</v>
      </c>
      <c r="O5" s="7">
        <f t="shared" si="0"/>
        <v>5</v>
      </c>
      <c r="P5" s="7">
        <f t="shared" si="0"/>
        <v>6</v>
      </c>
      <c r="Q5" s="7">
        <f t="shared" si="0"/>
        <v>4</v>
      </c>
      <c r="R5" s="7">
        <f t="shared" si="0"/>
        <v>6</v>
      </c>
      <c r="T5" s="7">
        <f t="shared" ref="T5:T6" si="1">U5</f>
        <v>21</v>
      </c>
      <c r="U5" s="22">
        <f>SUM(K5:R5)</f>
        <v>21</v>
      </c>
      <c r="V5" s="21" t="s">
        <v>62</v>
      </c>
      <c r="W5" s="7">
        <f>U5/U4</f>
        <v>1.9090909090909092</v>
      </c>
      <c r="X5" s="7">
        <f>SUM(B6:I6)/U4</f>
        <v>1</v>
      </c>
    </row>
    <row r="6" spans="1:24" x14ac:dyDescent="0.25">
      <c r="A6" s="7" t="s">
        <v>63</v>
      </c>
      <c r="B6" s="7">
        <v>0</v>
      </c>
      <c r="C6" s="7">
        <v>0</v>
      </c>
      <c r="D6" s="7">
        <v>0</v>
      </c>
      <c r="E6" s="7">
        <v>0</v>
      </c>
      <c r="F6" s="7">
        <v>1</v>
      </c>
      <c r="G6" s="7">
        <v>6</v>
      </c>
      <c r="H6" s="7">
        <v>1</v>
      </c>
      <c r="I6" s="7">
        <v>3</v>
      </c>
      <c r="K6" s="7" t="e">
        <f>B5/(B5+B6)</f>
        <v>#DIV/0!</v>
      </c>
      <c r="L6" s="7" t="e">
        <f t="shared" ref="L6:R6" si="2">C5/(C5+C6)</f>
        <v>#DIV/0!</v>
      </c>
      <c r="M6" s="7" t="e">
        <f t="shared" si="2"/>
        <v>#DIV/0!</v>
      </c>
      <c r="N6" s="7" t="e">
        <f t="shared" si="2"/>
        <v>#DIV/0!</v>
      </c>
      <c r="O6" s="7">
        <f t="shared" si="2"/>
        <v>0.83333333333333337</v>
      </c>
      <c r="P6" s="7">
        <f t="shared" si="2"/>
        <v>0.5</v>
      </c>
      <c r="Q6" s="7">
        <f t="shared" si="2"/>
        <v>0.8</v>
      </c>
      <c r="R6" s="7">
        <f t="shared" si="2"/>
        <v>0.66666666666666663</v>
      </c>
      <c r="T6" s="7">
        <f t="shared" si="1"/>
        <v>0.70000000000000007</v>
      </c>
      <c r="U6" s="22">
        <f t="array" ref="U6">AVERAGE(IF(ISNUMBER(K6:R6),K6:R6))</f>
        <v>0.70000000000000007</v>
      </c>
      <c r="V6" s="21" t="s">
        <v>63</v>
      </c>
      <c r="W6" s="7">
        <f>W5</f>
        <v>1.9090909090909092</v>
      </c>
      <c r="X6" s="7">
        <f>X5</f>
        <v>1</v>
      </c>
    </row>
    <row r="7" spans="1:24" x14ac:dyDescent="0.25">
      <c r="A7" s="7" t="s">
        <v>68</v>
      </c>
      <c r="B7" s="7">
        <v>0</v>
      </c>
      <c r="C7" s="7">
        <v>0</v>
      </c>
      <c r="D7" s="7">
        <v>0</v>
      </c>
      <c r="E7" s="7">
        <v>0</v>
      </c>
      <c r="F7" s="7">
        <v>2</v>
      </c>
      <c r="G7" s="7">
        <v>5</v>
      </c>
      <c r="H7" s="7">
        <v>3</v>
      </c>
      <c r="I7" s="7">
        <v>3</v>
      </c>
      <c r="V7" s="21" t="s">
        <v>68</v>
      </c>
    </row>
    <row r="8" spans="1:24" x14ac:dyDescent="0.25">
      <c r="A8" s="7" t="s">
        <v>64</v>
      </c>
      <c r="B8" s="7">
        <v>0</v>
      </c>
      <c r="C8" s="7">
        <v>0</v>
      </c>
      <c r="D8" s="7">
        <v>0</v>
      </c>
      <c r="E8" s="7">
        <v>0</v>
      </c>
      <c r="F8" s="7">
        <v>3</v>
      </c>
      <c r="G8" s="7">
        <v>3</v>
      </c>
      <c r="H8" s="7">
        <v>2</v>
      </c>
      <c r="I8" s="7">
        <v>3</v>
      </c>
      <c r="K8" s="7">
        <f>B8</f>
        <v>0</v>
      </c>
      <c r="L8" s="7">
        <f t="shared" ref="L8:R8" si="3">C8</f>
        <v>0</v>
      </c>
      <c r="M8" s="7">
        <f t="shared" si="3"/>
        <v>0</v>
      </c>
      <c r="N8" s="7">
        <f t="shared" si="3"/>
        <v>0</v>
      </c>
      <c r="O8" s="7">
        <f t="shared" si="3"/>
        <v>3</v>
      </c>
      <c r="P8" s="7">
        <f t="shared" si="3"/>
        <v>3</v>
      </c>
      <c r="Q8" s="7">
        <f t="shared" si="3"/>
        <v>2</v>
      </c>
      <c r="R8" s="7">
        <f t="shared" si="3"/>
        <v>3</v>
      </c>
      <c r="T8" s="7">
        <f t="shared" ref="T8:T11" si="4">U8</f>
        <v>11</v>
      </c>
      <c r="U8" s="22">
        <f>SUM(K8:R8)</f>
        <v>11</v>
      </c>
      <c r="V8" s="21" t="s">
        <v>64</v>
      </c>
    </row>
    <row r="9" spans="1:24" x14ac:dyDescent="0.25">
      <c r="A9" s="7" t="s">
        <v>65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K9" s="7" t="e">
        <f>B8/(B8+B9)</f>
        <v>#DIV/0!</v>
      </c>
      <c r="L9" s="7" t="e">
        <f t="shared" ref="L9:R9" si="5">C8/(C8+C9)</f>
        <v>#DIV/0!</v>
      </c>
      <c r="M9" s="7" t="e">
        <f t="shared" si="5"/>
        <v>#DIV/0!</v>
      </c>
      <c r="N9" s="7" t="e">
        <f t="shared" si="5"/>
        <v>#DIV/0!</v>
      </c>
      <c r="O9" s="7">
        <f t="shared" si="5"/>
        <v>1</v>
      </c>
      <c r="P9" s="7">
        <f t="shared" si="5"/>
        <v>1</v>
      </c>
      <c r="Q9" s="7">
        <f t="shared" si="5"/>
        <v>1</v>
      </c>
      <c r="R9" s="7">
        <f t="shared" si="5"/>
        <v>1</v>
      </c>
      <c r="T9" s="7">
        <f t="shared" si="4"/>
        <v>1</v>
      </c>
      <c r="U9" s="22">
        <f t="array" ref="U9">AVERAGE(IF(ISNUMBER(K9:R9),K9:R9))</f>
        <v>1</v>
      </c>
      <c r="V9" s="21" t="s">
        <v>65</v>
      </c>
    </row>
    <row r="10" spans="1:24" x14ac:dyDescent="0.25">
      <c r="A10" s="7" t="s">
        <v>66</v>
      </c>
      <c r="B10" s="7">
        <v>0</v>
      </c>
      <c r="C10" s="7">
        <v>0</v>
      </c>
      <c r="D10" s="7">
        <v>0</v>
      </c>
      <c r="E10" s="7">
        <v>0</v>
      </c>
      <c r="F10" s="7">
        <v>2</v>
      </c>
      <c r="G10" s="7">
        <v>3</v>
      </c>
      <c r="H10" s="7">
        <v>2</v>
      </c>
      <c r="I10" s="7">
        <v>3</v>
      </c>
      <c r="K10" s="7">
        <f>B10</f>
        <v>0</v>
      </c>
      <c r="L10" s="7">
        <f t="shared" ref="L10:R10" si="6">C10</f>
        <v>0</v>
      </c>
      <c r="M10" s="7">
        <f t="shared" si="6"/>
        <v>0</v>
      </c>
      <c r="N10" s="7">
        <f t="shared" si="6"/>
        <v>0</v>
      </c>
      <c r="O10" s="7">
        <f t="shared" si="6"/>
        <v>2</v>
      </c>
      <c r="P10" s="7">
        <f t="shared" si="6"/>
        <v>3</v>
      </c>
      <c r="Q10" s="7">
        <f t="shared" si="6"/>
        <v>2</v>
      </c>
      <c r="R10" s="7">
        <f t="shared" si="6"/>
        <v>3</v>
      </c>
      <c r="T10" s="7">
        <f t="shared" si="4"/>
        <v>10</v>
      </c>
      <c r="U10" s="22">
        <f>SUM(K10:R10)</f>
        <v>10</v>
      </c>
      <c r="V10" s="21" t="s">
        <v>66</v>
      </c>
    </row>
    <row r="11" spans="1:24" x14ac:dyDescent="0.25">
      <c r="A11" s="7" t="s">
        <v>67</v>
      </c>
      <c r="B11" s="7">
        <v>0</v>
      </c>
      <c r="C11" s="7">
        <v>0</v>
      </c>
      <c r="D11" s="7">
        <v>0</v>
      </c>
      <c r="E11" s="7">
        <v>0</v>
      </c>
      <c r="F11" s="7">
        <v>1</v>
      </c>
      <c r="G11" s="7">
        <v>6</v>
      </c>
      <c r="H11" s="7">
        <v>1</v>
      </c>
      <c r="I11" s="7">
        <v>3</v>
      </c>
      <c r="K11" s="7" t="e">
        <f>B10/(B10+B11)</f>
        <v>#DIV/0!</v>
      </c>
      <c r="L11" s="7" t="e">
        <f t="shared" ref="L11:R11" si="7">C10/(C10+C11)</f>
        <v>#DIV/0!</v>
      </c>
      <c r="M11" s="7" t="e">
        <f t="shared" si="7"/>
        <v>#DIV/0!</v>
      </c>
      <c r="N11" s="7" t="e">
        <f t="shared" si="7"/>
        <v>#DIV/0!</v>
      </c>
      <c r="O11" s="7">
        <f t="shared" si="7"/>
        <v>0.66666666666666663</v>
      </c>
      <c r="P11" s="7">
        <f t="shared" si="7"/>
        <v>0.33333333333333331</v>
      </c>
      <c r="Q11" s="7">
        <f t="shared" si="7"/>
        <v>0.66666666666666663</v>
      </c>
      <c r="R11" s="7">
        <f t="shared" si="7"/>
        <v>0.5</v>
      </c>
      <c r="T11" s="7">
        <f t="shared" si="4"/>
        <v>0.54166666666666663</v>
      </c>
      <c r="U11" s="22">
        <f t="array" ref="U11">AVERAGE(IF(ISNUMBER(K11:R11),K11:R11))</f>
        <v>0.54166666666666663</v>
      </c>
      <c r="V11" s="21" t="s">
        <v>67</v>
      </c>
    </row>
    <row r="12" spans="1:24" x14ac:dyDescent="0.25">
      <c r="V12" s="21"/>
    </row>
    <row r="13" spans="1:24" x14ac:dyDescent="0.25">
      <c r="A13" s="7" t="s">
        <v>33</v>
      </c>
      <c r="V13" s="21" t="s">
        <v>33</v>
      </c>
    </row>
    <row r="14" spans="1:24" s="22" customFormat="1" x14ac:dyDescent="0.25">
      <c r="B14" s="22">
        <v>1</v>
      </c>
      <c r="C14" s="22">
        <v>2</v>
      </c>
      <c r="D14" s="22">
        <v>3</v>
      </c>
      <c r="E14" s="22">
        <v>4</v>
      </c>
      <c r="F14" s="22">
        <v>5</v>
      </c>
      <c r="G14" s="22">
        <v>6</v>
      </c>
      <c r="H14" s="22">
        <v>7</v>
      </c>
      <c r="I14" s="22">
        <v>8</v>
      </c>
      <c r="K14" s="22">
        <v>1</v>
      </c>
      <c r="L14" s="22">
        <v>2</v>
      </c>
      <c r="M14" s="22">
        <v>3</v>
      </c>
      <c r="N14" s="22">
        <v>4</v>
      </c>
      <c r="O14" s="22">
        <v>5</v>
      </c>
      <c r="P14" s="22">
        <v>6</v>
      </c>
      <c r="Q14" s="22">
        <v>7</v>
      </c>
      <c r="R14" s="22">
        <v>8</v>
      </c>
      <c r="T14" s="7"/>
      <c r="V14" s="21"/>
    </row>
    <row r="15" spans="1:24" x14ac:dyDescent="0.25">
      <c r="A15" s="7" t="s">
        <v>69</v>
      </c>
      <c r="B15" s="7">
        <v>2</v>
      </c>
      <c r="C15" s="7">
        <v>2</v>
      </c>
      <c r="D15" s="7">
        <v>1</v>
      </c>
      <c r="E15" s="7">
        <v>1</v>
      </c>
      <c r="F15" s="7">
        <v>2</v>
      </c>
      <c r="G15" s="7">
        <v>4</v>
      </c>
      <c r="H15" s="7">
        <v>2</v>
      </c>
      <c r="I15" s="7">
        <v>2</v>
      </c>
      <c r="K15" s="7">
        <f>B15</f>
        <v>2</v>
      </c>
      <c r="L15" s="7">
        <f t="shared" ref="L15:R16" si="8">C15</f>
        <v>2</v>
      </c>
      <c r="M15" s="7">
        <f t="shared" si="8"/>
        <v>1</v>
      </c>
      <c r="N15" s="7">
        <f t="shared" si="8"/>
        <v>1</v>
      </c>
      <c r="O15" s="7">
        <f t="shared" si="8"/>
        <v>2</v>
      </c>
      <c r="P15" s="7">
        <f t="shared" si="8"/>
        <v>4</v>
      </c>
      <c r="Q15" s="7">
        <f t="shared" si="8"/>
        <v>2</v>
      </c>
      <c r="R15" s="7">
        <f t="shared" si="8"/>
        <v>2</v>
      </c>
      <c r="T15" s="7">
        <f t="shared" ref="T15:T17" si="9">U15</f>
        <v>16</v>
      </c>
      <c r="U15" s="22">
        <f>SUM(K15:R15)</f>
        <v>16</v>
      </c>
      <c r="V15" s="21" t="s">
        <v>69</v>
      </c>
    </row>
    <row r="16" spans="1:24" x14ac:dyDescent="0.25">
      <c r="A16" s="7" t="s">
        <v>62</v>
      </c>
      <c r="B16" s="7">
        <v>4</v>
      </c>
      <c r="C16" s="7">
        <v>4</v>
      </c>
      <c r="D16" s="7">
        <v>1</v>
      </c>
      <c r="E16" s="7">
        <v>1</v>
      </c>
      <c r="F16" s="7">
        <v>3</v>
      </c>
      <c r="G16" s="7">
        <v>6</v>
      </c>
      <c r="H16" s="7">
        <v>1</v>
      </c>
      <c r="I16" s="7">
        <v>4</v>
      </c>
      <c r="K16" s="7">
        <f>B16</f>
        <v>4</v>
      </c>
      <c r="L16" s="7">
        <f t="shared" si="8"/>
        <v>4</v>
      </c>
      <c r="M16" s="7">
        <f t="shared" si="8"/>
        <v>1</v>
      </c>
      <c r="N16" s="7">
        <f t="shared" si="8"/>
        <v>1</v>
      </c>
      <c r="O16" s="7">
        <f t="shared" si="8"/>
        <v>3</v>
      </c>
      <c r="P16" s="7">
        <f t="shared" si="8"/>
        <v>6</v>
      </c>
      <c r="Q16" s="7">
        <f t="shared" si="8"/>
        <v>1</v>
      </c>
      <c r="R16" s="7">
        <f t="shared" si="8"/>
        <v>4</v>
      </c>
      <c r="T16" s="7">
        <f t="shared" si="9"/>
        <v>24</v>
      </c>
      <c r="U16" s="22">
        <f>SUM(K16:R16)</f>
        <v>24</v>
      </c>
      <c r="V16" s="21" t="s">
        <v>62</v>
      </c>
      <c r="W16" s="7">
        <f>U16/U15</f>
        <v>1.5</v>
      </c>
      <c r="X16" s="7">
        <f>SUM(B17:I17)/U15</f>
        <v>0.9375</v>
      </c>
    </row>
    <row r="17" spans="1:24" x14ac:dyDescent="0.25">
      <c r="A17" s="7" t="s">
        <v>63</v>
      </c>
      <c r="B17" s="7">
        <v>2</v>
      </c>
      <c r="C17" s="7">
        <v>1</v>
      </c>
      <c r="D17" s="7">
        <v>1</v>
      </c>
      <c r="E17" s="7">
        <v>0</v>
      </c>
      <c r="F17" s="7">
        <v>2</v>
      </c>
      <c r="G17" s="7">
        <v>6</v>
      </c>
      <c r="H17" s="7">
        <v>1</v>
      </c>
      <c r="I17" s="7">
        <v>2</v>
      </c>
      <c r="K17" s="7">
        <f>B16/(B16+B17)</f>
        <v>0.66666666666666663</v>
      </c>
      <c r="L17" s="7">
        <f t="shared" ref="L17:R17" si="10">C16/(C16+C17)</f>
        <v>0.8</v>
      </c>
      <c r="M17" s="7">
        <f t="shared" si="10"/>
        <v>0.5</v>
      </c>
      <c r="N17" s="7">
        <f t="shared" si="10"/>
        <v>1</v>
      </c>
      <c r="O17" s="7">
        <f t="shared" si="10"/>
        <v>0.6</v>
      </c>
      <c r="P17" s="7">
        <f t="shared" si="10"/>
        <v>0.5</v>
      </c>
      <c r="Q17" s="7">
        <f t="shared" si="10"/>
        <v>0.5</v>
      </c>
      <c r="R17" s="7">
        <f t="shared" si="10"/>
        <v>0.66666666666666663</v>
      </c>
      <c r="T17" s="7">
        <f t="shared" si="9"/>
        <v>0.65416666666666667</v>
      </c>
      <c r="U17" s="22">
        <f t="array" ref="U17">AVERAGE(IF(ISNUMBER(K17:R17),K17:R17))</f>
        <v>0.65416666666666667</v>
      </c>
      <c r="V17" s="21" t="s">
        <v>63</v>
      </c>
      <c r="W17" s="7">
        <f>W16</f>
        <v>1.5</v>
      </c>
      <c r="X17" s="7">
        <f>X16</f>
        <v>0.9375</v>
      </c>
    </row>
    <row r="18" spans="1:24" x14ac:dyDescent="0.25">
      <c r="A18" s="7" t="s">
        <v>68</v>
      </c>
      <c r="B18" s="7">
        <v>2</v>
      </c>
      <c r="C18" s="7">
        <v>3</v>
      </c>
      <c r="D18" s="7">
        <v>2</v>
      </c>
      <c r="E18" s="7">
        <v>3</v>
      </c>
      <c r="F18" s="7">
        <v>1</v>
      </c>
      <c r="G18" s="7">
        <v>4</v>
      </c>
      <c r="H18" s="7">
        <v>1</v>
      </c>
      <c r="I18" s="7">
        <v>2</v>
      </c>
      <c r="V18" s="21" t="s">
        <v>68</v>
      </c>
    </row>
    <row r="19" spans="1:24" x14ac:dyDescent="0.25">
      <c r="A19" s="7" t="s">
        <v>64</v>
      </c>
      <c r="B19" s="7">
        <v>2</v>
      </c>
      <c r="C19" s="7">
        <v>2</v>
      </c>
      <c r="D19" s="7">
        <v>1</v>
      </c>
      <c r="E19" s="7">
        <v>1</v>
      </c>
      <c r="F19" s="7">
        <v>1</v>
      </c>
      <c r="G19" s="7">
        <v>0</v>
      </c>
      <c r="H19" s="7">
        <v>1</v>
      </c>
      <c r="I19" s="7">
        <v>2</v>
      </c>
      <c r="K19" s="7">
        <f>B19</f>
        <v>2</v>
      </c>
      <c r="L19" s="7">
        <f t="shared" ref="L19:R19" si="11">C19</f>
        <v>2</v>
      </c>
      <c r="M19" s="7">
        <f t="shared" si="11"/>
        <v>1</v>
      </c>
      <c r="N19" s="7">
        <f t="shared" si="11"/>
        <v>1</v>
      </c>
      <c r="O19" s="7">
        <f t="shared" si="11"/>
        <v>1</v>
      </c>
      <c r="P19" s="7">
        <f t="shared" si="11"/>
        <v>0</v>
      </c>
      <c r="Q19" s="7">
        <f t="shared" si="11"/>
        <v>1</v>
      </c>
      <c r="R19" s="7">
        <f t="shared" si="11"/>
        <v>2</v>
      </c>
      <c r="T19" s="7">
        <f t="shared" ref="T19:T22" si="12">U19</f>
        <v>10</v>
      </c>
      <c r="U19" s="22">
        <f>SUM(K19:R19)</f>
        <v>10</v>
      </c>
      <c r="V19" s="21" t="s">
        <v>64</v>
      </c>
    </row>
    <row r="20" spans="1:24" x14ac:dyDescent="0.25">
      <c r="A20" s="7" t="s">
        <v>65</v>
      </c>
      <c r="B20" s="7">
        <v>0</v>
      </c>
      <c r="C20" s="7">
        <v>0</v>
      </c>
      <c r="D20" s="7">
        <v>0</v>
      </c>
      <c r="E20" s="7">
        <v>0</v>
      </c>
      <c r="F20" s="7">
        <v>1</v>
      </c>
      <c r="G20" s="7">
        <v>0</v>
      </c>
      <c r="H20" s="7">
        <v>0</v>
      </c>
      <c r="I20" s="7">
        <v>0</v>
      </c>
      <c r="K20" s="7">
        <f>B19/(B19+B20)</f>
        <v>1</v>
      </c>
      <c r="L20" s="7">
        <f t="shared" ref="L20:R20" si="13">C19/(C19+C20)</f>
        <v>1</v>
      </c>
      <c r="M20" s="7">
        <f t="shared" si="13"/>
        <v>1</v>
      </c>
      <c r="N20" s="7">
        <f t="shared" si="13"/>
        <v>1</v>
      </c>
      <c r="O20" s="7">
        <f t="shared" si="13"/>
        <v>0.5</v>
      </c>
      <c r="P20" s="7" t="e">
        <f t="shared" si="13"/>
        <v>#DIV/0!</v>
      </c>
      <c r="Q20" s="7">
        <f t="shared" si="13"/>
        <v>1</v>
      </c>
      <c r="R20" s="7">
        <f t="shared" si="13"/>
        <v>1</v>
      </c>
      <c r="T20" s="7">
        <f t="shared" si="12"/>
        <v>0.9285714285714286</v>
      </c>
      <c r="U20" s="22">
        <f t="array" ref="U20">AVERAGE(IF(ISNUMBER(K20:R20),K20:R20))</f>
        <v>0.9285714285714286</v>
      </c>
      <c r="V20" s="21" t="s">
        <v>65</v>
      </c>
    </row>
    <row r="21" spans="1:24" x14ac:dyDescent="0.25">
      <c r="A21" s="7" t="s">
        <v>66</v>
      </c>
      <c r="B21" s="7">
        <v>2</v>
      </c>
      <c r="C21" s="7">
        <v>2</v>
      </c>
      <c r="D21" s="7">
        <v>0</v>
      </c>
      <c r="E21" s="7">
        <v>0</v>
      </c>
      <c r="F21" s="7">
        <v>2</v>
      </c>
      <c r="G21" s="7">
        <v>6</v>
      </c>
      <c r="H21" s="7">
        <v>0</v>
      </c>
      <c r="I21" s="7">
        <v>2</v>
      </c>
      <c r="K21" s="7">
        <f>B21</f>
        <v>2</v>
      </c>
      <c r="L21" s="7">
        <f t="shared" ref="L21:R21" si="14">C21</f>
        <v>2</v>
      </c>
      <c r="M21" s="7">
        <f t="shared" si="14"/>
        <v>0</v>
      </c>
      <c r="N21" s="7">
        <f t="shared" si="14"/>
        <v>0</v>
      </c>
      <c r="O21" s="7">
        <f t="shared" si="14"/>
        <v>2</v>
      </c>
      <c r="P21" s="7">
        <f t="shared" si="14"/>
        <v>6</v>
      </c>
      <c r="Q21" s="7">
        <f t="shared" si="14"/>
        <v>0</v>
      </c>
      <c r="R21" s="7">
        <f t="shared" si="14"/>
        <v>2</v>
      </c>
      <c r="T21" s="7">
        <f t="shared" si="12"/>
        <v>14</v>
      </c>
      <c r="U21" s="22">
        <f>SUM(K21:R21)</f>
        <v>14</v>
      </c>
      <c r="V21" s="21" t="s">
        <v>66</v>
      </c>
    </row>
    <row r="22" spans="1:24" x14ac:dyDescent="0.25">
      <c r="A22" s="7" t="s">
        <v>67</v>
      </c>
      <c r="B22" s="7">
        <v>2</v>
      </c>
      <c r="C22" s="7">
        <v>1</v>
      </c>
      <c r="D22" s="7">
        <v>1</v>
      </c>
      <c r="E22" s="7">
        <v>0</v>
      </c>
      <c r="F22" s="7">
        <v>1</v>
      </c>
      <c r="G22" s="7">
        <v>6</v>
      </c>
      <c r="H22" s="7">
        <v>1</v>
      </c>
      <c r="I22" s="7">
        <v>2</v>
      </c>
      <c r="K22" s="7">
        <f>B21/(B21+B22)</f>
        <v>0.5</v>
      </c>
      <c r="L22" s="7">
        <f t="shared" ref="L22:R22" si="15">C21/(C21+C22)</f>
        <v>0.66666666666666663</v>
      </c>
      <c r="M22" s="7">
        <f t="shared" si="15"/>
        <v>0</v>
      </c>
      <c r="N22" s="7" t="e">
        <f t="shared" si="15"/>
        <v>#DIV/0!</v>
      </c>
      <c r="O22" s="7">
        <f t="shared" si="15"/>
        <v>0.66666666666666663</v>
      </c>
      <c r="P22" s="7">
        <f t="shared" si="15"/>
        <v>0.5</v>
      </c>
      <c r="Q22" s="7">
        <f t="shared" si="15"/>
        <v>0</v>
      </c>
      <c r="R22" s="7">
        <f t="shared" si="15"/>
        <v>0.5</v>
      </c>
      <c r="T22" s="7">
        <f t="shared" si="12"/>
        <v>0.40476190476190471</v>
      </c>
      <c r="U22" s="22">
        <f t="array" ref="U22">AVERAGE(IF(ISNUMBER(K22:R22),K22:R22))</f>
        <v>0.40476190476190471</v>
      </c>
      <c r="V22" s="21" t="s">
        <v>67</v>
      </c>
    </row>
    <row r="23" spans="1:24" x14ac:dyDescent="0.25">
      <c r="V23" s="21"/>
    </row>
    <row r="24" spans="1:24" x14ac:dyDescent="0.25">
      <c r="A24" s="7" t="s">
        <v>34</v>
      </c>
      <c r="V24" s="21" t="s">
        <v>34</v>
      </c>
    </row>
    <row r="25" spans="1:24" s="22" customFormat="1" x14ac:dyDescent="0.25">
      <c r="B25" s="22">
        <v>1</v>
      </c>
      <c r="C25" s="22">
        <v>2</v>
      </c>
      <c r="D25" s="22">
        <v>3</v>
      </c>
      <c r="E25" s="22">
        <v>4</v>
      </c>
      <c r="F25" s="22">
        <v>5</v>
      </c>
      <c r="G25" s="22">
        <v>6</v>
      </c>
      <c r="H25" s="22">
        <v>7</v>
      </c>
      <c r="I25" s="22">
        <v>8</v>
      </c>
      <c r="K25" s="22">
        <v>1</v>
      </c>
      <c r="L25" s="22">
        <v>2</v>
      </c>
      <c r="M25" s="22">
        <v>3</v>
      </c>
      <c r="N25" s="22">
        <v>4</v>
      </c>
      <c r="O25" s="22">
        <v>5</v>
      </c>
      <c r="P25" s="22">
        <v>6</v>
      </c>
      <c r="Q25" s="22">
        <v>7</v>
      </c>
      <c r="R25" s="22">
        <v>8</v>
      </c>
      <c r="V25" s="21"/>
    </row>
    <row r="26" spans="1:24" x14ac:dyDescent="0.25">
      <c r="A26" s="7" t="s">
        <v>69</v>
      </c>
      <c r="B26" s="7">
        <v>9</v>
      </c>
      <c r="C26" s="7">
        <v>3</v>
      </c>
      <c r="D26" s="7">
        <v>3</v>
      </c>
      <c r="E26" s="7">
        <v>2</v>
      </c>
      <c r="F26" s="7">
        <v>4</v>
      </c>
      <c r="G26" s="7">
        <v>4</v>
      </c>
      <c r="H26" s="7">
        <v>2</v>
      </c>
      <c r="I26" s="7">
        <v>7</v>
      </c>
      <c r="K26" s="7">
        <f>B26</f>
        <v>9</v>
      </c>
      <c r="L26" s="7">
        <f t="shared" ref="L26:R27" si="16">C26</f>
        <v>3</v>
      </c>
      <c r="M26" s="7">
        <f t="shared" si="16"/>
        <v>3</v>
      </c>
      <c r="N26" s="7">
        <f t="shared" si="16"/>
        <v>2</v>
      </c>
      <c r="O26" s="7">
        <f t="shared" si="16"/>
        <v>4</v>
      </c>
      <c r="P26" s="7">
        <f t="shared" si="16"/>
        <v>4</v>
      </c>
      <c r="Q26" s="7">
        <f t="shared" si="16"/>
        <v>2</v>
      </c>
      <c r="R26" s="7">
        <f t="shared" si="16"/>
        <v>7</v>
      </c>
      <c r="T26" s="7">
        <f>U26</f>
        <v>34</v>
      </c>
      <c r="U26" s="22">
        <f>SUM(K26:R26)</f>
        <v>34</v>
      </c>
      <c r="V26" s="21" t="s">
        <v>69</v>
      </c>
    </row>
    <row r="27" spans="1:24" x14ac:dyDescent="0.25">
      <c r="A27" s="7" t="s">
        <v>62</v>
      </c>
      <c r="B27" s="7">
        <v>7</v>
      </c>
      <c r="C27" s="7">
        <v>2</v>
      </c>
      <c r="D27" s="7">
        <v>3</v>
      </c>
      <c r="E27" s="7">
        <v>1</v>
      </c>
      <c r="F27" s="7">
        <v>2</v>
      </c>
      <c r="G27" s="7">
        <v>3</v>
      </c>
      <c r="H27" s="7">
        <v>1</v>
      </c>
      <c r="I27" s="7">
        <v>4</v>
      </c>
      <c r="K27" s="7">
        <f>B27</f>
        <v>7</v>
      </c>
      <c r="L27" s="7">
        <f t="shared" si="16"/>
        <v>2</v>
      </c>
      <c r="M27" s="7">
        <f t="shared" si="16"/>
        <v>3</v>
      </c>
      <c r="N27" s="7">
        <f t="shared" si="16"/>
        <v>1</v>
      </c>
      <c r="O27" s="7">
        <f t="shared" si="16"/>
        <v>2</v>
      </c>
      <c r="P27" s="7">
        <f t="shared" si="16"/>
        <v>3</v>
      </c>
      <c r="Q27" s="7">
        <f t="shared" si="16"/>
        <v>1</v>
      </c>
      <c r="R27" s="7">
        <f t="shared" si="16"/>
        <v>4</v>
      </c>
      <c r="T27" s="7">
        <f t="shared" ref="T27:T28" si="17">U27</f>
        <v>23</v>
      </c>
      <c r="U27" s="22">
        <f>SUM(K27:R27)</f>
        <v>23</v>
      </c>
      <c r="V27" s="21" t="s">
        <v>62</v>
      </c>
      <c r="W27" s="7">
        <f>U27/U26</f>
        <v>0.67647058823529416</v>
      </c>
      <c r="X27" s="7">
        <f>SUM(B28:I28)/U26</f>
        <v>0.38235294117647056</v>
      </c>
    </row>
    <row r="28" spans="1:24" x14ac:dyDescent="0.25">
      <c r="A28" s="7" t="s">
        <v>63</v>
      </c>
      <c r="B28" s="7">
        <v>4</v>
      </c>
      <c r="C28" s="7">
        <v>1</v>
      </c>
      <c r="D28" s="7">
        <v>0</v>
      </c>
      <c r="E28" s="7">
        <v>1</v>
      </c>
      <c r="F28" s="7">
        <v>1</v>
      </c>
      <c r="G28" s="7">
        <v>2</v>
      </c>
      <c r="H28" s="7">
        <v>1</v>
      </c>
      <c r="I28" s="7">
        <v>3</v>
      </c>
      <c r="K28" s="7">
        <f>B27/(B27+B28)</f>
        <v>0.63636363636363635</v>
      </c>
      <c r="L28" s="7">
        <f t="shared" ref="L28:R28" si="18">C27/(C27+C28)</f>
        <v>0.66666666666666663</v>
      </c>
      <c r="M28" s="7">
        <f t="shared" si="18"/>
        <v>1</v>
      </c>
      <c r="N28" s="7">
        <f t="shared" si="18"/>
        <v>0.5</v>
      </c>
      <c r="O28" s="7">
        <f t="shared" si="18"/>
        <v>0.66666666666666663</v>
      </c>
      <c r="P28" s="7">
        <f t="shared" si="18"/>
        <v>0.6</v>
      </c>
      <c r="Q28" s="7">
        <f t="shared" si="18"/>
        <v>0.5</v>
      </c>
      <c r="R28" s="7">
        <f t="shared" si="18"/>
        <v>0.5714285714285714</v>
      </c>
      <c r="T28" s="7">
        <f t="shared" si="17"/>
        <v>0.64264069264069257</v>
      </c>
      <c r="U28" s="22">
        <f t="array" ref="U28">AVERAGE(IF(ISNUMBER(K28:R28),K28:R28))</f>
        <v>0.64264069264069257</v>
      </c>
      <c r="V28" s="21" t="s">
        <v>63</v>
      </c>
      <c r="W28" s="7">
        <f>W27</f>
        <v>0.67647058823529416</v>
      </c>
      <c r="X28" s="7">
        <f>X27</f>
        <v>0.38235294117647056</v>
      </c>
    </row>
    <row r="29" spans="1:24" x14ac:dyDescent="0.25">
      <c r="A29" s="7" t="s">
        <v>68</v>
      </c>
      <c r="B29" s="7">
        <v>4</v>
      </c>
      <c r="C29" s="7">
        <v>2</v>
      </c>
      <c r="D29" s="7">
        <v>0</v>
      </c>
      <c r="E29" s="7">
        <v>2</v>
      </c>
      <c r="F29" s="7">
        <v>2</v>
      </c>
      <c r="G29" s="7">
        <v>4</v>
      </c>
      <c r="H29" s="7">
        <v>2</v>
      </c>
      <c r="I29" s="7">
        <v>3</v>
      </c>
      <c r="V29" s="21" t="s">
        <v>68</v>
      </c>
    </row>
    <row r="30" spans="1:24" x14ac:dyDescent="0.25">
      <c r="A30" s="7" t="s">
        <v>64</v>
      </c>
      <c r="B30" s="7">
        <v>3</v>
      </c>
      <c r="C30" s="7">
        <v>0</v>
      </c>
      <c r="D30" s="7">
        <v>2</v>
      </c>
      <c r="E30" s="7">
        <v>1</v>
      </c>
      <c r="F30" s="7">
        <v>1</v>
      </c>
      <c r="G30" s="7">
        <v>0</v>
      </c>
      <c r="H30" s="7">
        <v>1</v>
      </c>
      <c r="I30" s="7">
        <v>2</v>
      </c>
      <c r="K30" s="7">
        <f>B30</f>
        <v>3</v>
      </c>
      <c r="L30" s="7">
        <f t="shared" ref="L30:R30" si="19">C30</f>
        <v>0</v>
      </c>
      <c r="M30" s="7">
        <f t="shared" si="19"/>
        <v>2</v>
      </c>
      <c r="N30" s="7">
        <f t="shared" si="19"/>
        <v>1</v>
      </c>
      <c r="O30" s="7">
        <f t="shared" si="19"/>
        <v>1</v>
      </c>
      <c r="P30" s="7">
        <f t="shared" si="19"/>
        <v>0</v>
      </c>
      <c r="Q30" s="7">
        <f t="shared" si="19"/>
        <v>1</v>
      </c>
      <c r="R30" s="7">
        <f t="shared" si="19"/>
        <v>2</v>
      </c>
      <c r="T30" s="7">
        <f t="shared" ref="T30:T33" si="20">U30</f>
        <v>10</v>
      </c>
      <c r="U30" s="22">
        <f>SUM(K30:R30)</f>
        <v>10</v>
      </c>
      <c r="V30" s="21" t="s">
        <v>64</v>
      </c>
    </row>
    <row r="31" spans="1:24" x14ac:dyDescent="0.25">
      <c r="A31" s="7" t="s">
        <v>65</v>
      </c>
      <c r="B31" s="7">
        <v>0</v>
      </c>
      <c r="C31" s="7">
        <v>0</v>
      </c>
      <c r="D31" s="7">
        <v>0</v>
      </c>
      <c r="E31" s="7">
        <v>0</v>
      </c>
      <c r="F31" s="7">
        <v>1</v>
      </c>
      <c r="G31" s="7">
        <v>1</v>
      </c>
      <c r="H31" s="7">
        <v>0</v>
      </c>
      <c r="I31" s="7">
        <v>2</v>
      </c>
      <c r="K31" s="7">
        <f>B30/(B30+B31)</f>
        <v>1</v>
      </c>
      <c r="L31" s="7" t="e">
        <f t="shared" ref="L31:R31" si="21">C30/(C30+C31)</f>
        <v>#DIV/0!</v>
      </c>
      <c r="M31" s="7">
        <f t="shared" si="21"/>
        <v>1</v>
      </c>
      <c r="N31" s="7">
        <f t="shared" si="21"/>
        <v>1</v>
      </c>
      <c r="O31" s="7">
        <f t="shared" si="21"/>
        <v>0.5</v>
      </c>
      <c r="P31" s="7">
        <f t="shared" si="21"/>
        <v>0</v>
      </c>
      <c r="Q31" s="7">
        <f t="shared" si="21"/>
        <v>1</v>
      </c>
      <c r="R31" s="7">
        <f t="shared" si="21"/>
        <v>0.5</v>
      </c>
      <c r="T31" s="7">
        <f t="shared" si="20"/>
        <v>0.7142857142857143</v>
      </c>
      <c r="U31" s="22">
        <f t="array" ref="U31">AVERAGE(IF(ISNUMBER(K31:R31),K31:R31))</f>
        <v>0.7142857142857143</v>
      </c>
      <c r="V31" s="21" t="s">
        <v>65</v>
      </c>
    </row>
    <row r="32" spans="1:24" x14ac:dyDescent="0.25">
      <c r="A32" s="7" t="s">
        <v>66</v>
      </c>
      <c r="B32" s="7">
        <v>4</v>
      </c>
      <c r="C32" s="7">
        <v>2</v>
      </c>
      <c r="D32" s="7">
        <v>1</v>
      </c>
      <c r="E32" s="7">
        <v>0</v>
      </c>
      <c r="F32" s="7">
        <v>1</v>
      </c>
      <c r="G32" s="7">
        <v>3</v>
      </c>
      <c r="H32" s="7">
        <v>0</v>
      </c>
      <c r="I32" s="7">
        <v>2</v>
      </c>
      <c r="K32" s="7">
        <f>B32</f>
        <v>4</v>
      </c>
      <c r="L32" s="7">
        <f t="shared" ref="L32:R32" si="22">C32</f>
        <v>2</v>
      </c>
      <c r="M32" s="7">
        <f t="shared" si="22"/>
        <v>1</v>
      </c>
      <c r="N32" s="7">
        <f t="shared" si="22"/>
        <v>0</v>
      </c>
      <c r="O32" s="7">
        <f t="shared" si="22"/>
        <v>1</v>
      </c>
      <c r="P32" s="7">
        <f t="shared" si="22"/>
        <v>3</v>
      </c>
      <c r="Q32" s="7">
        <f t="shared" si="22"/>
        <v>0</v>
      </c>
      <c r="R32" s="7">
        <f t="shared" si="22"/>
        <v>2</v>
      </c>
      <c r="T32" s="7">
        <f t="shared" si="20"/>
        <v>13</v>
      </c>
      <c r="U32" s="22">
        <f>SUM(K32:R32)</f>
        <v>13</v>
      </c>
      <c r="V32" s="21" t="s">
        <v>66</v>
      </c>
    </row>
    <row r="33" spans="1:24" x14ac:dyDescent="0.25">
      <c r="A33" s="7" t="s">
        <v>67</v>
      </c>
      <c r="B33" s="7">
        <v>4</v>
      </c>
      <c r="C33" s="7">
        <v>1</v>
      </c>
      <c r="D33" s="7">
        <v>0</v>
      </c>
      <c r="E33" s="7">
        <v>1</v>
      </c>
      <c r="F33" s="7">
        <v>0</v>
      </c>
      <c r="G33" s="7">
        <v>1</v>
      </c>
      <c r="H33" s="7">
        <v>1</v>
      </c>
      <c r="I33" s="7">
        <v>1</v>
      </c>
      <c r="K33" s="7">
        <f>B32/(B32+B33)</f>
        <v>0.5</v>
      </c>
      <c r="L33" s="7">
        <f t="shared" ref="L33:R33" si="23">C32/(C32+C33)</f>
        <v>0.66666666666666663</v>
      </c>
      <c r="M33" s="7">
        <f t="shared" si="23"/>
        <v>1</v>
      </c>
      <c r="N33" s="7">
        <f t="shared" si="23"/>
        <v>0</v>
      </c>
      <c r="O33" s="7">
        <f t="shared" si="23"/>
        <v>1</v>
      </c>
      <c r="P33" s="7">
        <f t="shared" si="23"/>
        <v>0.75</v>
      </c>
      <c r="Q33" s="7">
        <f t="shared" si="23"/>
        <v>0</v>
      </c>
      <c r="R33" s="7">
        <f t="shared" si="23"/>
        <v>0.66666666666666663</v>
      </c>
      <c r="T33" s="7">
        <f t="shared" si="20"/>
        <v>0.57291666666666663</v>
      </c>
      <c r="U33" s="22">
        <f t="array" ref="U33">AVERAGE(IF(ISNUMBER(K33:R33),K33:R33))</f>
        <v>0.57291666666666663</v>
      </c>
      <c r="V33" s="21" t="s">
        <v>67</v>
      </c>
    </row>
    <row r="35" spans="1:24" s="18" customFormat="1" x14ac:dyDescent="0.25">
      <c r="A35" s="18" t="s">
        <v>12</v>
      </c>
      <c r="U35" s="19"/>
    </row>
    <row r="36" spans="1:24" x14ac:dyDescent="0.25">
      <c r="A36" s="7" t="s">
        <v>59</v>
      </c>
      <c r="V36" s="21" t="s">
        <v>59</v>
      </c>
    </row>
    <row r="37" spans="1:24" s="22" customFormat="1" x14ac:dyDescent="0.25">
      <c r="B37" s="22">
        <v>1</v>
      </c>
      <c r="C37" s="22">
        <v>2</v>
      </c>
      <c r="D37" s="22">
        <v>3</v>
      </c>
      <c r="E37" s="22">
        <v>4</v>
      </c>
      <c r="F37" s="22">
        <v>5</v>
      </c>
      <c r="G37" s="22">
        <v>6</v>
      </c>
      <c r="H37" s="22">
        <v>7</v>
      </c>
      <c r="I37" s="22">
        <v>8</v>
      </c>
      <c r="K37" s="22">
        <v>1</v>
      </c>
      <c r="L37" s="22">
        <v>2</v>
      </c>
      <c r="M37" s="22">
        <v>3</v>
      </c>
      <c r="N37" s="22">
        <v>4</v>
      </c>
      <c r="O37" s="22">
        <v>5</v>
      </c>
      <c r="P37" s="22">
        <v>6</v>
      </c>
      <c r="Q37" s="22">
        <v>7</v>
      </c>
      <c r="R37" s="22">
        <v>8</v>
      </c>
      <c r="V37" s="21"/>
    </row>
    <row r="38" spans="1:24" x14ac:dyDescent="0.25">
      <c r="A38" s="7" t="s">
        <v>69</v>
      </c>
      <c r="B38" s="7">
        <v>3</v>
      </c>
      <c r="C38" s="7">
        <v>4</v>
      </c>
      <c r="D38" s="7">
        <v>6</v>
      </c>
      <c r="E38" s="7">
        <v>6</v>
      </c>
      <c r="F38" s="7">
        <v>2</v>
      </c>
      <c r="G38" s="7">
        <v>4</v>
      </c>
      <c r="H38" s="7">
        <v>2</v>
      </c>
      <c r="I38" s="7">
        <v>1</v>
      </c>
      <c r="K38" s="7">
        <f>B38</f>
        <v>3</v>
      </c>
      <c r="L38" s="7">
        <f t="shared" ref="L38:R39" si="24">C38</f>
        <v>4</v>
      </c>
      <c r="M38" s="7">
        <f t="shared" si="24"/>
        <v>6</v>
      </c>
      <c r="N38" s="7">
        <f t="shared" si="24"/>
        <v>6</v>
      </c>
      <c r="O38" s="7">
        <f t="shared" si="24"/>
        <v>2</v>
      </c>
      <c r="P38" s="7">
        <f t="shared" si="24"/>
        <v>4</v>
      </c>
      <c r="Q38" s="7">
        <f t="shared" si="24"/>
        <v>2</v>
      </c>
      <c r="R38" s="7">
        <f t="shared" si="24"/>
        <v>1</v>
      </c>
      <c r="T38" s="7">
        <f>U38</f>
        <v>28</v>
      </c>
      <c r="U38" s="22">
        <f>SUM(K38:R38)</f>
        <v>28</v>
      </c>
      <c r="V38" s="21" t="s">
        <v>69</v>
      </c>
    </row>
    <row r="39" spans="1:24" x14ac:dyDescent="0.25">
      <c r="A39" s="7" t="s">
        <v>62</v>
      </c>
      <c r="B39" s="7">
        <v>6</v>
      </c>
      <c r="C39" s="7">
        <v>6</v>
      </c>
      <c r="D39" s="7">
        <v>11</v>
      </c>
      <c r="E39" s="7">
        <v>7</v>
      </c>
      <c r="F39" s="7">
        <v>2</v>
      </c>
      <c r="G39" s="7">
        <v>5</v>
      </c>
      <c r="H39" s="7">
        <v>5</v>
      </c>
      <c r="I39" s="7">
        <v>2</v>
      </c>
      <c r="K39" s="7">
        <f>B39</f>
        <v>6</v>
      </c>
      <c r="L39" s="7">
        <f t="shared" si="24"/>
        <v>6</v>
      </c>
      <c r="M39" s="7">
        <f t="shared" si="24"/>
        <v>11</v>
      </c>
      <c r="N39" s="7">
        <f t="shared" si="24"/>
        <v>7</v>
      </c>
      <c r="O39" s="7">
        <f t="shared" si="24"/>
        <v>2</v>
      </c>
      <c r="P39" s="7">
        <f t="shared" si="24"/>
        <v>5</v>
      </c>
      <c r="Q39" s="7">
        <f t="shared" si="24"/>
        <v>5</v>
      </c>
      <c r="R39" s="7">
        <f t="shared" si="24"/>
        <v>2</v>
      </c>
      <c r="T39" s="7">
        <f t="shared" ref="T39:T40" si="25">U39</f>
        <v>44</v>
      </c>
      <c r="U39" s="22">
        <f>SUM(K39:R39)</f>
        <v>44</v>
      </c>
      <c r="V39" s="21" t="s">
        <v>62</v>
      </c>
      <c r="W39" s="7">
        <f>U39/U38</f>
        <v>1.5714285714285714</v>
      </c>
      <c r="X39" s="7">
        <f>SUM(B40:I40)/U38</f>
        <v>0.9642857142857143</v>
      </c>
    </row>
    <row r="40" spans="1:24" x14ac:dyDescent="0.25">
      <c r="A40" s="7" t="s">
        <v>63</v>
      </c>
      <c r="B40" s="7">
        <v>3</v>
      </c>
      <c r="C40" s="7">
        <v>5</v>
      </c>
      <c r="D40" s="7">
        <v>5</v>
      </c>
      <c r="E40" s="7">
        <v>3</v>
      </c>
      <c r="F40" s="7">
        <v>3</v>
      </c>
      <c r="G40" s="7">
        <v>7</v>
      </c>
      <c r="H40" s="7">
        <v>0</v>
      </c>
      <c r="I40" s="7">
        <v>1</v>
      </c>
      <c r="K40" s="7">
        <f>B39/(B39+B40)</f>
        <v>0.66666666666666663</v>
      </c>
      <c r="L40" s="7">
        <f t="shared" ref="L40:R40" si="26">C39/(C39+C40)</f>
        <v>0.54545454545454541</v>
      </c>
      <c r="M40" s="7">
        <f t="shared" si="26"/>
        <v>0.6875</v>
      </c>
      <c r="N40" s="7">
        <f t="shared" si="26"/>
        <v>0.7</v>
      </c>
      <c r="O40" s="7">
        <f t="shared" si="26"/>
        <v>0.4</v>
      </c>
      <c r="P40" s="7">
        <f t="shared" si="26"/>
        <v>0.41666666666666669</v>
      </c>
      <c r="Q40" s="7">
        <f t="shared" si="26"/>
        <v>1</v>
      </c>
      <c r="R40" s="7">
        <f t="shared" si="26"/>
        <v>0.66666666666666663</v>
      </c>
      <c r="T40" s="7">
        <f t="shared" si="25"/>
        <v>0.63536931818181819</v>
      </c>
      <c r="U40" s="22">
        <f t="array" ref="U40">AVERAGE(IF(ISNUMBER(K40:R40),K40:R40))</f>
        <v>0.63536931818181819</v>
      </c>
      <c r="V40" s="21" t="s">
        <v>63</v>
      </c>
      <c r="W40" s="7">
        <f>W39</f>
        <v>1.5714285714285714</v>
      </c>
      <c r="X40" s="7">
        <f>X39</f>
        <v>0.9642857142857143</v>
      </c>
    </row>
    <row r="41" spans="1:24" x14ac:dyDescent="0.25">
      <c r="A41" s="7" t="s">
        <v>68</v>
      </c>
      <c r="B41" s="7">
        <v>3</v>
      </c>
      <c r="C41" s="7">
        <v>5</v>
      </c>
      <c r="D41" s="7">
        <v>7</v>
      </c>
      <c r="E41" s="7">
        <v>14</v>
      </c>
      <c r="F41" s="7">
        <v>3</v>
      </c>
      <c r="G41" s="7">
        <v>4</v>
      </c>
      <c r="H41" s="7">
        <v>3</v>
      </c>
      <c r="I41" s="7">
        <v>1</v>
      </c>
      <c r="V41" s="21" t="s">
        <v>68</v>
      </c>
    </row>
    <row r="42" spans="1:24" x14ac:dyDescent="0.25">
      <c r="A42" s="7" t="s">
        <v>64</v>
      </c>
      <c r="B42" s="7">
        <v>3</v>
      </c>
      <c r="C42" s="7">
        <v>2</v>
      </c>
      <c r="D42" s="7">
        <v>6</v>
      </c>
      <c r="E42" s="7">
        <v>4</v>
      </c>
      <c r="F42" s="7">
        <v>1</v>
      </c>
      <c r="G42" s="7">
        <v>3</v>
      </c>
      <c r="H42" s="7">
        <v>2</v>
      </c>
      <c r="I42" s="7">
        <v>1</v>
      </c>
      <c r="K42" s="7">
        <f>B42</f>
        <v>3</v>
      </c>
      <c r="L42" s="7">
        <f t="shared" ref="L42:R42" si="27">C42</f>
        <v>2</v>
      </c>
      <c r="M42" s="7">
        <f t="shared" si="27"/>
        <v>6</v>
      </c>
      <c r="N42" s="7">
        <f t="shared" si="27"/>
        <v>4</v>
      </c>
      <c r="O42" s="7">
        <f t="shared" si="27"/>
        <v>1</v>
      </c>
      <c r="P42" s="7">
        <f t="shared" si="27"/>
        <v>3</v>
      </c>
      <c r="Q42" s="7">
        <f t="shared" si="27"/>
        <v>2</v>
      </c>
      <c r="R42" s="7">
        <f t="shared" si="27"/>
        <v>1</v>
      </c>
      <c r="T42" s="7">
        <f t="shared" ref="T42:T45" si="28">U42</f>
        <v>22</v>
      </c>
      <c r="U42" s="22">
        <f>SUM(K42:R42)</f>
        <v>22</v>
      </c>
      <c r="V42" s="21" t="s">
        <v>64</v>
      </c>
    </row>
    <row r="43" spans="1:24" x14ac:dyDescent="0.25">
      <c r="A43" s="7" t="s">
        <v>65</v>
      </c>
      <c r="B43" s="7">
        <v>0</v>
      </c>
      <c r="C43" s="7">
        <v>2</v>
      </c>
      <c r="D43" s="7">
        <v>3</v>
      </c>
      <c r="E43" s="7">
        <v>2</v>
      </c>
      <c r="F43" s="7">
        <v>1</v>
      </c>
      <c r="G43" s="7">
        <v>5</v>
      </c>
      <c r="H43" s="7">
        <v>0</v>
      </c>
      <c r="I43" s="7">
        <v>1</v>
      </c>
      <c r="K43" s="7">
        <f>B42/(B42+B43)</f>
        <v>1</v>
      </c>
      <c r="L43" s="7">
        <f t="shared" ref="L43:R43" si="29">C42/(C42+C43)</f>
        <v>0.5</v>
      </c>
      <c r="M43" s="7">
        <f t="shared" si="29"/>
        <v>0.66666666666666663</v>
      </c>
      <c r="N43" s="7">
        <f t="shared" si="29"/>
        <v>0.66666666666666663</v>
      </c>
      <c r="O43" s="7">
        <f t="shared" si="29"/>
        <v>0.5</v>
      </c>
      <c r="P43" s="7">
        <f t="shared" si="29"/>
        <v>0.375</v>
      </c>
      <c r="Q43" s="7">
        <f t="shared" si="29"/>
        <v>1</v>
      </c>
      <c r="R43" s="7">
        <f t="shared" si="29"/>
        <v>0.5</v>
      </c>
      <c r="T43" s="7">
        <f t="shared" si="28"/>
        <v>0.65104166666666663</v>
      </c>
      <c r="U43" s="22">
        <f t="array" ref="U43">AVERAGE(IF(ISNUMBER(K43:R43),K43:R43))</f>
        <v>0.65104166666666663</v>
      </c>
      <c r="V43" s="21" t="s">
        <v>65</v>
      </c>
    </row>
    <row r="44" spans="1:24" x14ac:dyDescent="0.25">
      <c r="A44" s="7" t="s">
        <v>66</v>
      </c>
      <c r="B44" s="7">
        <v>3</v>
      </c>
      <c r="C44" s="7">
        <v>4</v>
      </c>
      <c r="D44" s="7">
        <v>5</v>
      </c>
      <c r="E44" s="7">
        <v>3</v>
      </c>
      <c r="F44" s="7">
        <v>1</v>
      </c>
      <c r="G44" s="7">
        <v>2</v>
      </c>
      <c r="H44" s="7">
        <v>3</v>
      </c>
      <c r="I44" s="7">
        <v>1</v>
      </c>
      <c r="K44" s="7">
        <f>B44</f>
        <v>3</v>
      </c>
      <c r="L44" s="7">
        <f t="shared" ref="L44:R44" si="30">C44</f>
        <v>4</v>
      </c>
      <c r="M44" s="7">
        <f t="shared" si="30"/>
        <v>5</v>
      </c>
      <c r="N44" s="7">
        <f t="shared" si="30"/>
        <v>3</v>
      </c>
      <c r="O44" s="7">
        <f t="shared" si="30"/>
        <v>1</v>
      </c>
      <c r="P44" s="7">
        <f t="shared" si="30"/>
        <v>2</v>
      </c>
      <c r="Q44" s="7">
        <f t="shared" si="30"/>
        <v>3</v>
      </c>
      <c r="R44" s="7">
        <f t="shared" si="30"/>
        <v>1</v>
      </c>
      <c r="T44" s="7">
        <f t="shared" si="28"/>
        <v>22</v>
      </c>
      <c r="U44" s="22">
        <f>SUM(K44:R44)</f>
        <v>22</v>
      </c>
      <c r="V44" s="21" t="s">
        <v>66</v>
      </c>
    </row>
    <row r="45" spans="1:24" x14ac:dyDescent="0.25">
      <c r="A45" s="7" t="s">
        <v>67</v>
      </c>
      <c r="B45" s="7">
        <v>3</v>
      </c>
      <c r="C45" s="7">
        <v>3</v>
      </c>
      <c r="D45" s="7">
        <v>2</v>
      </c>
      <c r="E45" s="7">
        <v>1</v>
      </c>
      <c r="F45" s="7">
        <v>2</v>
      </c>
      <c r="G45" s="7">
        <v>2</v>
      </c>
      <c r="H45" s="7">
        <v>0</v>
      </c>
      <c r="I45" s="7">
        <v>0</v>
      </c>
      <c r="K45" s="7">
        <f>B44/(B44+B45)</f>
        <v>0.5</v>
      </c>
      <c r="L45" s="7">
        <f t="shared" ref="L45:R45" si="31">C44/(C44+C45)</f>
        <v>0.5714285714285714</v>
      </c>
      <c r="M45" s="7">
        <f t="shared" si="31"/>
        <v>0.7142857142857143</v>
      </c>
      <c r="N45" s="7">
        <f t="shared" si="31"/>
        <v>0.75</v>
      </c>
      <c r="O45" s="7">
        <f t="shared" si="31"/>
        <v>0.33333333333333331</v>
      </c>
      <c r="P45" s="7">
        <f t="shared" si="31"/>
        <v>0.5</v>
      </c>
      <c r="Q45" s="7">
        <f t="shared" si="31"/>
        <v>1</v>
      </c>
      <c r="R45" s="7">
        <f t="shared" si="31"/>
        <v>1</v>
      </c>
      <c r="T45" s="7">
        <f t="shared" si="28"/>
        <v>0.67113095238095233</v>
      </c>
      <c r="U45" s="22">
        <f t="array" ref="U45">AVERAGE(IF(ISNUMBER(K45:R45),K45:R45))</f>
        <v>0.67113095238095233</v>
      </c>
      <c r="V45" s="21" t="s">
        <v>67</v>
      </c>
    </row>
    <row r="46" spans="1:24" x14ac:dyDescent="0.25">
      <c r="V46" s="21"/>
    </row>
    <row r="47" spans="1:24" x14ac:dyDescent="0.25">
      <c r="A47" s="7" t="s">
        <v>33</v>
      </c>
      <c r="V47" s="21" t="s">
        <v>33</v>
      </c>
    </row>
    <row r="48" spans="1:24" s="22" customFormat="1" x14ac:dyDescent="0.25">
      <c r="B48" s="22">
        <v>1</v>
      </c>
      <c r="C48" s="22">
        <v>2</v>
      </c>
      <c r="D48" s="22">
        <v>3</v>
      </c>
      <c r="E48" s="22">
        <v>4</v>
      </c>
      <c r="F48" s="22">
        <v>5</v>
      </c>
      <c r="G48" s="22">
        <v>6</v>
      </c>
      <c r="H48" s="22">
        <v>7</v>
      </c>
      <c r="I48" s="22">
        <v>8</v>
      </c>
      <c r="K48" s="22">
        <v>1</v>
      </c>
      <c r="L48" s="22">
        <v>2</v>
      </c>
      <c r="M48" s="22">
        <v>3</v>
      </c>
      <c r="N48" s="22">
        <v>4</v>
      </c>
      <c r="O48" s="22">
        <v>5</v>
      </c>
      <c r="P48" s="22">
        <v>6</v>
      </c>
      <c r="Q48" s="22">
        <v>7</v>
      </c>
      <c r="R48" s="22">
        <v>8</v>
      </c>
      <c r="T48" s="7"/>
      <c r="V48" s="21"/>
    </row>
    <row r="49" spans="1:24" x14ac:dyDescent="0.25">
      <c r="A49" s="7" t="s">
        <v>69</v>
      </c>
      <c r="B49" s="7">
        <v>4</v>
      </c>
      <c r="C49" s="7">
        <v>7</v>
      </c>
      <c r="D49" s="7">
        <v>3</v>
      </c>
      <c r="E49" s="7">
        <v>5</v>
      </c>
      <c r="F49" s="7">
        <v>4</v>
      </c>
      <c r="G49" s="7">
        <v>2</v>
      </c>
      <c r="H49" s="7">
        <v>4</v>
      </c>
      <c r="I49" s="7">
        <v>3</v>
      </c>
      <c r="K49" s="7">
        <f>B49</f>
        <v>4</v>
      </c>
      <c r="L49" s="7">
        <f t="shared" ref="L49:R50" si="32">C49</f>
        <v>7</v>
      </c>
      <c r="M49" s="7">
        <f t="shared" si="32"/>
        <v>3</v>
      </c>
      <c r="N49" s="7">
        <f t="shared" si="32"/>
        <v>5</v>
      </c>
      <c r="O49" s="7">
        <f t="shared" si="32"/>
        <v>4</v>
      </c>
      <c r="P49" s="7">
        <f t="shared" si="32"/>
        <v>2</v>
      </c>
      <c r="Q49" s="7">
        <f t="shared" si="32"/>
        <v>4</v>
      </c>
      <c r="R49" s="7">
        <f t="shared" si="32"/>
        <v>3</v>
      </c>
      <c r="T49" s="7">
        <f t="shared" ref="T49:T51" si="33">U49</f>
        <v>32</v>
      </c>
      <c r="U49" s="22">
        <f>SUM(K49:R49)</f>
        <v>32</v>
      </c>
      <c r="V49" s="21" t="s">
        <v>69</v>
      </c>
    </row>
    <row r="50" spans="1:24" x14ac:dyDescent="0.25">
      <c r="A50" s="7" t="s">
        <v>62</v>
      </c>
      <c r="B50" s="7">
        <v>5</v>
      </c>
      <c r="C50" s="7">
        <v>11</v>
      </c>
      <c r="D50" s="7">
        <v>5</v>
      </c>
      <c r="E50" s="7">
        <v>6</v>
      </c>
      <c r="F50" s="7">
        <v>6</v>
      </c>
      <c r="G50" s="7">
        <v>4</v>
      </c>
      <c r="H50" s="7">
        <v>8</v>
      </c>
      <c r="I50" s="7">
        <v>4</v>
      </c>
      <c r="K50" s="7">
        <f>B50</f>
        <v>5</v>
      </c>
      <c r="L50" s="7">
        <f t="shared" si="32"/>
        <v>11</v>
      </c>
      <c r="M50" s="7">
        <f t="shared" si="32"/>
        <v>5</v>
      </c>
      <c r="N50" s="7">
        <f t="shared" si="32"/>
        <v>6</v>
      </c>
      <c r="O50" s="7">
        <f t="shared" si="32"/>
        <v>6</v>
      </c>
      <c r="P50" s="7">
        <f t="shared" si="32"/>
        <v>4</v>
      </c>
      <c r="Q50" s="7">
        <f t="shared" si="32"/>
        <v>8</v>
      </c>
      <c r="R50" s="7">
        <f t="shared" si="32"/>
        <v>4</v>
      </c>
      <c r="T50" s="7">
        <f t="shared" si="33"/>
        <v>49</v>
      </c>
      <c r="U50" s="22">
        <f>SUM(K50:R50)</f>
        <v>49</v>
      </c>
      <c r="V50" s="21" t="s">
        <v>62</v>
      </c>
      <c r="W50" s="7">
        <f>U50/U49</f>
        <v>1.53125</v>
      </c>
      <c r="X50" s="7">
        <f>SUM(B51:I51)/U49</f>
        <v>0.9375</v>
      </c>
    </row>
    <row r="51" spans="1:24" x14ac:dyDescent="0.25">
      <c r="A51" s="7" t="s">
        <v>63</v>
      </c>
      <c r="B51" s="7">
        <v>3</v>
      </c>
      <c r="C51" s="7">
        <v>6</v>
      </c>
      <c r="D51" s="7">
        <v>5</v>
      </c>
      <c r="E51" s="7">
        <v>5</v>
      </c>
      <c r="F51" s="7">
        <v>4</v>
      </c>
      <c r="G51" s="7">
        <v>2</v>
      </c>
      <c r="H51" s="7">
        <v>1</v>
      </c>
      <c r="I51" s="7">
        <v>4</v>
      </c>
      <c r="K51" s="7">
        <f>B50/(B50+B51)</f>
        <v>0.625</v>
      </c>
      <c r="L51" s="7">
        <f t="shared" ref="L51:R51" si="34">C50/(C50+C51)</f>
        <v>0.6470588235294118</v>
      </c>
      <c r="M51" s="7">
        <f t="shared" si="34"/>
        <v>0.5</v>
      </c>
      <c r="N51" s="7">
        <f t="shared" si="34"/>
        <v>0.54545454545454541</v>
      </c>
      <c r="O51" s="7">
        <f t="shared" si="34"/>
        <v>0.6</v>
      </c>
      <c r="P51" s="7">
        <f t="shared" si="34"/>
        <v>0.66666666666666663</v>
      </c>
      <c r="Q51" s="7">
        <f t="shared" si="34"/>
        <v>0.88888888888888884</v>
      </c>
      <c r="R51" s="7">
        <f t="shared" si="34"/>
        <v>0.5</v>
      </c>
      <c r="T51" s="7">
        <f t="shared" si="33"/>
        <v>0.62163361556743912</v>
      </c>
      <c r="U51" s="22">
        <f t="array" ref="U51">AVERAGE(IF(ISNUMBER(K51:R51),K51:R51))</f>
        <v>0.62163361556743912</v>
      </c>
      <c r="V51" s="21" t="s">
        <v>63</v>
      </c>
      <c r="W51" s="7">
        <f>W50</f>
        <v>1.53125</v>
      </c>
      <c r="X51" s="7">
        <f>X50</f>
        <v>0.9375</v>
      </c>
    </row>
    <row r="52" spans="1:24" x14ac:dyDescent="0.25">
      <c r="A52" s="7" t="s">
        <v>68</v>
      </c>
      <c r="B52" s="7">
        <v>8</v>
      </c>
      <c r="C52" s="7">
        <v>10</v>
      </c>
      <c r="D52" s="7">
        <v>2</v>
      </c>
      <c r="E52" s="7">
        <v>8</v>
      </c>
      <c r="F52" s="7">
        <v>5</v>
      </c>
      <c r="G52" s="7">
        <v>2</v>
      </c>
      <c r="H52" s="7">
        <v>6</v>
      </c>
      <c r="I52" s="7">
        <v>4</v>
      </c>
      <c r="V52" s="21" t="s">
        <v>68</v>
      </c>
    </row>
    <row r="53" spans="1:24" x14ac:dyDescent="0.25">
      <c r="A53" s="7" t="s">
        <v>64</v>
      </c>
      <c r="B53" s="7">
        <v>1</v>
      </c>
      <c r="C53" s="7">
        <v>5</v>
      </c>
      <c r="D53" s="7">
        <v>3</v>
      </c>
      <c r="E53" s="7">
        <v>4</v>
      </c>
      <c r="F53" s="7">
        <v>3</v>
      </c>
      <c r="G53" s="7">
        <v>2</v>
      </c>
      <c r="H53" s="7">
        <v>4</v>
      </c>
      <c r="I53" s="7">
        <v>3</v>
      </c>
      <c r="K53" s="7">
        <f>B53</f>
        <v>1</v>
      </c>
      <c r="L53" s="7">
        <f t="shared" ref="L53:R53" si="35">C53</f>
        <v>5</v>
      </c>
      <c r="M53" s="7">
        <f t="shared" si="35"/>
        <v>3</v>
      </c>
      <c r="N53" s="7">
        <f t="shared" si="35"/>
        <v>4</v>
      </c>
      <c r="O53" s="7">
        <f t="shared" si="35"/>
        <v>3</v>
      </c>
      <c r="P53" s="7">
        <f t="shared" si="35"/>
        <v>2</v>
      </c>
      <c r="Q53" s="7">
        <f t="shared" si="35"/>
        <v>4</v>
      </c>
      <c r="R53" s="7">
        <f t="shared" si="35"/>
        <v>3</v>
      </c>
      <c r="T53" s="7">
        <f t="shared" ref="T53:T56" si="36">U53</f>
        <v>25</v>
      </c>
      <c r="U53" s="22">
        <f>SUM(K53:R53)</f>
        <v>25</v>
      </c>
      <c r="V53" s="21" t="s">
        <v>64</v>
      </c>
    </row>
    <row r="54" spans="1:24" x14ac:dyDescent="0.25">
      <c r="A54" s="7" t="s">
        <v>65</v>
      </c>
      <c r="B54" s="7">
        <v>2</v>
      </c>
      <c r="C54" s="7">
        <v>0</v>
      </c>
      <c r="D54" s="7">
        <v>2</v>
      </c>
      <c r="E54" s="7">
        <v>2</v>
      </c>
      <c r="F54" s="7">
        <v>2</v>
      </c>
      <c r="G54" s="7">
        <v>1</v>
      </c>
      <c r="H54" s="7">
        <v>0</v>
      </c>
      <c r="I54" s="7">
        <v>3</v>
      </c>
      <c r="K54" s="7">
        <f>B53/(B53+B54)</f>
        <v>0.33333333333333331</v>
      </c>
      <c r="L54" s="7">
        <f t="shared" ref="L54:R54" si="37">C53/(C53+C54)</f>
        <v>1</v>
      </c>
      <c r="M54" s="7">
        <f t="shared" si="37"/>
        <v>0.6</v>
      </c>
      <c r="N54" s="7">
        <f t="shared" si="37"/>
        <v>0.66666666666666663</v>
      </c>
      <c r="O54" s="7">
        <f t="shared" si="37"/>
        <v>0.6</v>
      </c>
      <c r="P54" s="7">
        <f t="shared" si="37"/>
        <v>0.66666666666666663</v>
      </c>
      <c r="Q54" s="7">
        <f t="shared" si="37"/>
        <v>1</v>
      </c>
      <c r="R54" s="7">
        <f t="shared" si="37"/>
        <v>0.5</v>
      </c>
      <c r="T54" s="7">
        <f t="shared" si="36"/>
        <v>0.67083333333333328</v>
      </c>
      <c r="U54" s="22">
        <f t="array" ref="U54">AVERAGE(IF(ISNUMBER(K54:R54),K54:R54))</f>
        <v>0.67083333333333328</v>
      </c>
      <c r="V54" s="21" t="s">
        <v>65</v>
      </c>
    </row>
    <row r="55" spans="1:24" x14ac:dyDescent="0.25">
      <c r="A55" s="7" t="s">
        <v>66</v>
      </c>
      <c r="B55" s="7">
        <v>4</v>
      </c>
      <c r="C55" s="7">
        <v>6</v>
      </c>
      <c r="D55" s="7">
        <v>2</v>
      </c>
      <c r="E55" s="7">
        <v>2</v>
      </c>
      <c r="F55" s="7">
        <v>3</v>
      </c>
      <c r="G55" s="7">
        <v>2</v>
      </c>
      <c r="H55" s="7">
        <v>4</v>
      </c>
      <c r="I55" s="7">
        <v>1</v>
      </c>
      <c r="K55" s="7">
        <f>B55</f>
        <v>4</v>
      </c>
      <c r="L55" s="7">
        <f t="shared" ref="L55:R55" si="38">C55</f>
        <v>6</v>
      </c>
      <c r="M55" s="7">
        <f t="shared" si="38"/>
        <v>2</v>
      </c>
      <c r="N55" s="7">
        <f t="shared" si="38"/>
        <v>2</v>
      </c>
      <c r="O55" s="7">
        <f t="shared" si="38"/>
        <v>3</v>
      </c>
      <c r="P55" s="7">
        <f t="shared" si="38"/>
        <v>2</v>
      </c>
      <c r="Q55" s="7">
        <f t="shared" si="38"/>
        <v>4</v>
      </c>
      <c r="R55" s="7">
        <f t="shared" si="38"/>
        <v>1</v>
      </c>
      <c r="T55" s="7">
        <f t="shared" si="36"/>
        <v>24</v>
      </c>
      <c r="U55" s="22">
        <f>SUM(K55:R55)</f>
        <v>24</v>
      </c>
      <c r="V55" s="21" t="s">
        <v>66</v>
      </c>
    </row>
    <row r="56" spans="1:24" x14ac:dyDescent="0.25">
      <c r="A56" s="7" t="s">
        <v>67</v>
      </c>
      <c r="B56" s="7">
        <v>1</v>
      </c>
      <c r="C56" s="7">
        <v>6</v>
      </c>
      <c r="D56" s="7">
        <v>3</v>
      </c>
      <c r="E56" s="7">
        <v>3</v>
      </c>
      <c r="F56" s="7">
        <v>2</v>
      </c>
      <c r="G56" s="7">
        <v>1</v>
      </c>
      <c r="H56" s="7">
        <v>1</v>
      </c>
      <c r="I56" s="7">
        <v>1</v>
      </c>
      <c r="K56" s="7">
        <f>B55/(B55+B56)</f>
        <v>0.8</v>
      </c>
      <c r="L56" s="7">
        <f t="shared" ref="L56:R56" si="39">C55/(C55+C56)</f>
        <v>0.5</v>
      </c>
      <c r="M56" s="7">
        <f t="shared" si="39"/>
        <v>0.4</v>
      </c>
      <c r="N56" s="7">
        <f t="shared" si="39"/>
        <v>0.4</v>
      </c>
      <c r="O56" s="7">
        <f t="shared" si="39"/>
        <v>0.6</v>
      </c>
      <c r="P56" s="7">
        <f t="shared" si="39"/>
        <v>0.66666666666666663</v>
      </c>
      <c r="Q56" s="7">
        <f t="shared" si="39"/>
        <v>0.8</v>
      </c>
      <c r="R56" s="7">
        <f t="shared" si="39"/>
        <v>0.5</v>
      </c>
      <c r="T56" s="7">
        <f t="shared" si="36"/>
        <v>0.58333333333333337</v>
      </c>
      <c r="U56" s="22">
        <f t="array" ref="U56">AVERAGE(IF(ISNUMBER(K56:R56),K56:R56))</f>
        <v>0.58333333333333337</v>
      </c>
      <c r="V56" s="21" t="s">
        <v>67</v>
      </c>
    </row>
    <row r="57" spans="1:24" x14ac:dyDescent="0.25">
      <c r="V57" s="21"/>
    </row>
    <row r="58" spans="1:24" x14ac:dyDescent="0.25">
      <c r="A58" s="7" t="s">
        <v>34</v>
      </c>
      <c r="V58" s="21" t="s">
        <v>34</v>
      </c>
    </row>
    <row r="59" spans="1:24" s="22" customFormat="1" x14ac:dyDescent="0.25">
      <c r="B59" s="22">
        <v>1</v>
      </c>
      <c r="C59" s="22">
        <v>2</v>
      </c>
      <c r="D59" s="22">
        <v>3</v>
      </c>
      <c r="E59" s="22">
        <v>4</v>
      </c>
      <c r="F59" s="22">
        <v>5</v>
      </c>
      <c r="G59" s="22">
        <v>6</v>
      </c>
      <c r="H59" s="22">
        <v>7</v>
      </c>
      <c r="I59" s="22">
        <v>8</v>
      </c>
      <c r="K59" s="22">
        <v>1</v>
      </c>
      <c r="L59" s="22">
        <v>2</v>
      </c>
      <c r="M59" s="22">
        <v>3</v>
      </c>
      <c r="N59" s="22">
        <v>4</v>
      </c>
      <c r="O59" s="22">
        <v>5</v>
      </c>
      <c r="P59" s="22">
        <v>6</v>
      </c>
      <c r="Q59" s="22">
        <v>7</v>
      </c>
      <c r="R59" s="22">
        <v>8</v>
      </c>
      <c r="V59" s="21"/>
    </row>
    <row r="60" spans="1:24" x14ac:dyDescent="0.25">
      <c r="A60" s="7" t="s">
        <v>69</v>
      </c>
      <c r="B60" s="7">
        <v>3</v>
      </c>
      <c r="C60" s="7">
        <v>4</v>
      </c>
      <c r="D60" s="7">
        <v>4</v>
      </c>
      <c r="E60" s="7">
        <v>9</v>
      </c>
      <c r="F60" s="7">
        <v>4</v>
      </c>
      <c r="G60" s="7">
        <v>5</v>
      </c>
      <c r="H60" s="7">
        <v>5</v>
      </c>
      <c r="I60" s="7">
        <v>10</v>
      </c>
      <c r="K60" s="7">
        <f>B60</f>
        <v>3</v>
      </c>
      <c r="L60" s="7">
        <f t="shared" ref="L60:R61" si="40">C60</f>
        <v>4</v>
      </c>
      <c r="M60" s="7">
        <f t="shared" si="40"/>
        <v>4</v>
      </c>
      <c r="N60" s="7">
        <f t="shared" si="40"/>
        <v>9</v>
      </c>
      <c r="O60" s="7">
        <f t="shared" si="40"/>
        <v>4</v>
      </c>
      <c r="P60" s="7">
        <f t="shared" si="40"/>
        <v>5</v>
      </c>
      <c r="Q60" s="7">
        <f t="shared" si="40"/>
        <v>5</v>
      </c>
      <c r="R60" s="7">
        <f t="shared" si="40"/>
        <v>10</v>
      </c>
      <c r="T60" s="7">
        <f>U60</f>
        <v>44</v>
      </c>
      <c r="U60" s="22">
        <f>SUM(K60:R60)</f>
        <v>44</v>
      </c>
      <c r="V60" s="21" t="s">
        <v>69</v>
      </c>
    </row>
    <row r="61" spans="1:24" x14ac:dyDescent="0.25">
      <c r="A61" s="7" t="s">
        <v>62</v>
      </c>
      <c r="B61" s="7">
        <v>3</v>
      </c>
      <c r="C61" s="7">
        <v>4</v>
      </c>
      <c r="D61" s="7">
        <v>5</v>
      </c>
      <c r="E61" s="7">
        <v>14</v>
      </c>
      <c r="F61" s="7">
        <v>6</v>
      </c>
      <c r="G61" s="7">
        <v>7</v>
      </c>
      <c r="H61" s="7">
        <v>7</v>
      </c>
      <c r="I61" s="7">
        <v>12</v>
      </c>
      <c r="K61" s="7">
        <f>B61</f>
        <v>3</v>
      </c>
      <c r="L61" s="7">
        <f t="shared" si="40"/>
        <v>4</v>
      </c>
      <c r="M61" s="7">
        <f t="shared" si="40"/>
        <v>5</v>
      </c>
      <c r="N61" s="7">
        <f t="shared" si="40"/>
        <v>14</v>
      </c>
      <c r="O61" s="7">
        <f t="shared" si="40"/>
        <v>6</v>
      </c>
      <c r="P61" s="7">
        <f t="shared" si="40"/>
        <v>7</v>
      </c>
      <c r="Q61" s="7">
        <f t="shared" si="40"/>
        <v>7</v>
      </c>
      <c r="R61" s="7">
        <f t="shared" si="40"/>
        <v>12</v>
      </c>
      <c r="T61" s="7">
        <f t="shared" ref="T61:T62" si="41">U61</f>
        <v>58</v>
      </c>
      <c r="U61" s="22">
        <f>SUM(K61:R61)</f>
        <v>58</v>
      </c>
      <c r="V61" s="21" t="s">
        <v>62</v>
      </c>
      <c r="W61" s="7">
        <f>U61/U60</f>
        <v>1.3181818181818181</v>
      </c>
      <c r="X61" s="7">
        <f>SUM(B62:I62)/U60</f>
        <v>1.2954545454545454</v>
      </c>
    </row>
    <row r="62" spans="1:24" x14ac:dyDescent="0.25">
      <c r="A62" s="7" t="s">
        <v>63</v>
      </c>
      <c r="B62" s="7">
        <v>2</v>
      </c>
      <c r="C62" s="7">
        <v>7</v>
      </c>
      <c r="D62" s="7">
        <v>6</v>
      </c>
      <c r="E62" s="7">
        <v>12</v>
      </c>
      <c r="F62" s="7">
        <v>5</v>
      </c>
      <c r="G62" s="7">
        <v>8</v>
      </c>
      <c r="H62" s="7">
        <v>6</v>
      </c>
      <c r="I62" s="7">
        <v>11</v>
      </c>
      <c r="K62" s="7">
        <f>B61/(B61+B62)</f>
        <v>0.6</v>
      </c>
      <c r="L62" s="7">
        <f t="shared" ref="L62:R62" si="42">C61/(C61+C62)</f>
        <v>0.36363636363636365</v>
      </c>
      <c r="M62" s="7">
        <f t="shared" si="42"/>
        <v>0.45454545454545453</v>
      </c>
      <c r="N62" s="7">
        <f t="shared" si="42"/>
        <v>0.53846153846153844</v>
      </c>
      <c r="O62" s="7">
        <f t="shared" si="42"/>
        <v>0.54545454545454541</v>
      </c>
      <c r="P62" s="7">
        <f t="shared" si="42"/>
        <v>0.46666666666666667</v>
      </c>
      <c r="Q62" s="7">
        <f t="shared" si="42"/>
        <v>0.53846153846153844</v>
      </c>
      <c r="R62" s="7">
        <f t="shared" si="42"/>
        <v>0.52173913043478259</v>
      </c>
      <c r="T62" s="7">
        <f t="shared" si="41"/>
        <v>0.50362065470761119</v>
      </c>
      <c r="U62" s="22">
        <f t="array" ref="U62">AVERAGE(IF(ISNUMBER(K62:R62),K62:R62))</f>
        <v>0.50362065470761119</v>
      </c>
      <c r="V62" s="21" t="s">
        <v>63</v>
      </c>
      <c r="W62" s="7">
        <f>W61</f>
        <v>1.3181818181818181</v>
      </c>
      <c r="X62" s="7">
        <f>X61</f>
        <v>1.2954545454545454</v>
      </c>
    </row>
    <row r="63" spans="1:24" x14ac:dyDescent="0.25">
      <c r="A63" s="7" t="s">
        <v>68</v>
      </c>
      <c r="B63" s="7">
        <v>7</v>
      </c>
      <c r="C63" s="7">
        <v>5</v>
      </c>
      <c r="D63" s="7">
        <v>4</v>
      </c>
      <c r="E63" s="7">
        <v>9</v>
      </c>
      <c r="F63" s="7">
        <v>4</v>
      </c>
      <c r="G63" s="7">
        <v>5</v>
      </c>
      <c r="H63" s="7">
        <v>7</v>
      </c>
      <c r="I63" s="7">
        <v>16</v>
      </c>
      <c r="V63" s="21" t="s">
        <v>68</v>
      </c>
    </row>
    <row r="64" spans="1:24" x14ac:dyDescent="0.25">
      <c r="A64" s="7" t="s">
        <v>64</v>
      </c>
      <c r="B64" s="7">
        <v>2</v>
      </c>
      <c r="C64" s="7">
        <v>2</v>
      </c>
      <c r="D64" s="7">
        <v>2</v>
      </c>
      <c r="E64" s="7">
        <v>5</v>
      </c>
      <c r="F64" s="7">
        <v>3</v>
      </c>
      <c r="G64" s="7">
        <v>4</v>
      </c>
      <c r="H64" s="7">
        <v>2</v>
      </c>
      <c r="I64" s="7">
        <v>8</v>
      </c>
      <c r="K64" s="7">
        <f>B64</f>
        <v>2</v>
      </c>
      <c r="L64" s="7">
        <f t="shared" ref="L64:R64" si="43">C64</f>
        <v>2</v>
      </c>
      <c r="M64" s="7">
        <f t="shared" si="43"/>
        <v>2</v>
      </c>
      <c r="N64" s="7">
        <f t="shared" si="43"/>
        <v>5</v>
      </c>
      <c r="O64" s="7">
        <f t="shared" si="43"/>
        <v>3</v>
      </c>
      <c r="P64" s="7">
        <f t="shared" si="43"/>
        <v>4</v>
      </c>
      <c r="Q64" s="7">
        <f t="shared" si="43"/>
        <v>2</v>
      </c>
      <c r="R64" s="7">
        <f t="shared" si="43"/>
        <v>8</v>
      </c>
      <c r="T64" s="7">
        <f t="shared" ref="T64:T67" si="44">U64</f>
        <v>28</v>
      </c>
      <c r="U64" s="22">
        <f>SUM(K64:R64)</f>
        <v>28</v>
      </c>
      <c r="V64" s="21" t="s">
        <v>64</v>
      </c>
    </row>
    <row r="65" spans="1:24" x14ac:dyDescent="0.25">
      <c r="A65" s="7" t="s">
        <v>65</v>
      </c>
      <c r="B65" s="7">
        <v>2</v>
      </c>
      <c r="C65" s="7">
        <v>3</v>
      </c>
      <c r="D65" s="7">
        <v>2</v>
      </c>
      <c r="E65" s="7">
        <v>6</v>
      </c>
      <c r="F65" s="7">
        <v>1</v>
      </c>
      <c r="G65" s="7">
        <v>5</v>
      </c>
      <c r="H65" s="7">
        <v>4</v>
      </c>
      <c r="I65" s="7">
        <v>4</v>
      </c>
      <c r="K65" s="7">
        <f>B64/(B64+B65)</f>
        <v>0.5</v>
      </c>
      <c r="L65" s="7">
        <f t="shared" ref="L65:R65" si="45">C64/(C64+C65)</f>
        <v>0.4</v>
      </c>
      <c r="M65" s="7">
        <f t="shared" si="45"/>
        <v>0.5</v>
      </c>
      <c r="N65" s="7">
        <f t="shared" si="45"/>
        <v>0.45454545454545453</v>
      </c>
      <c r="O65" s="7">
        <f t="shared" si="45"/>
        <v>0.75</v>
      </c>
      <c r="P65" s="7">
        <f t="shared" si="45"/>
        <v>0.44444444444444442</v>
      </c>
      <c r="Q65" s="7">
        <f t="shared" si="45"/>
        <v>0.33333333333333331</v>
      </c>
      <c r="R65" s="7">
        <f t="shared" si="45"/>
        <v>0.66666666666666663</v>
      </c>
      <c r="T65" s="7">
        <f t="shared" si="44"/>
        <v>0.50612373737373739</v>
      </c>
      <c r="U65" s="22">
        <f t="array" ref="U65">AVERAGE(IF(ISNUMBER(K65:R65),K65:R65))</f>
        <v>0.50612373737373739</v>
      </c>
      <c r="V65" s="21" t="s">
        <v>65</v>
      </c>
    </row>
    <row r="66" spans="1:24" x14ac:dyDescent="0.25">
      <c r="A66" s="7" t="s">
        <v>66</v>
      </c>
      <c r="B66" s="7">
        <v>1</v>
      </c>
      <c r="C66" s="7">
        <v>2</v>
      </c>
      <c r="D66" s="7">
        <v>3</v>
      </c>
      <c r="E66" s="7">
        <v>9</v>
      </c>
      <c r="F66" s="7">
        <v>3</v>
      </c>
      <c r="G66" s="7">
        <v>3</v>
      </c>
      <c r="H66" s="7">
        <v>5</v>
      </c>
      <c r="I66" s="7">
        <v>4</v>
      </c>
      <c r="K66" s="7">
        <f>B66</f>
        <v>1</v>
      </c>
      <c r="L66" s="7">
        <f t="shared" ref="L66:R66" si="46">C66</f>
        <v>2</v>
      </c>
      <c r="M66" s="7">
        <f t="shared" si="46"/>
        <v>3</v>
      </c>
      <c r="N66" s="7">
        <f t="shared" si="46"/>
        <v>9</v>
      </c>
      <c r="O66" s="7">
        <f t="shared" si="46"/>
        <v>3</v>
      </c>
      <c r="P66" s="7">
        <f t="shared" si="46"/>
        <v>3</v>
      </c>
      <c r="Q66" s="7">
        <f t="shared" si="46"/>
        <v>5</v>
      </c>
      <c r="R66" s="7">
        <f t="shared" si="46"/>
        <v>4</v>
      </c>
      <c r="T66" s="7">
        <f t="shared" si="44"/>
        <v>30</v>
      </c>
      <c r="U66" s="22">
        <f>SUM(K66:R66)</f>
        <v>30</v>
      </c>
      <c r="V66" s="21" t="s">
        <v>66</v>
      </c>
    </row>
    <row r="67" spans="1:24" x14ac:dyDescent="0.25">
      <c r="A67" s="7" t="s">
        <v>67</v>
      </c>
      <c r="B67" s="7">
        <v>0</v>
      </c>
      <c r="C67" s="7">
        <v>4</v>
      </c>
      <c r="D67" s="7">
        <v>4</v>
      </c>
      <c r="E67" s="7">
        <v>6</v>
      </c>
      <c r="F67" s="7">
        <v>4</v>
      </c>
      <c r="G67" s="7">
        <v>3</v>
      </c>
      <c r="H67" s="7">
        <v>2</v>
      </c>
      <c r="I67" s="7">
        <v>7</v>
      </c>
      <c r="K67" s="7">
        <f>B66/(B66+B67)</f>
        <v>1</v>
      </c>
      <c r="L67" s="7">
        <f t="shared" ref="L67:R67" si="47">C66/(C66+C67)</f>
        <v>0.33333333333333331</v>
      </c>
      <c r="M67" s="7">
        <f t="shared" si="47"/>
        <v>0.42857142857142855</v>
      </c>
      <c r="N67" s="7">
        <f t="shared" si="47"/>
        <v>0.6</v>
      </c>
      <c r="O67" s="7">
        <f t="shared" si="47"/>
        <v>0.42857142857142855</v>
      </c>
      <c r="P67" s="7">
        <f t="shared" si="47"/>
        <v>0.5</v>
      </c>
      <c r="Q67" s="7">
        <f t="shared" si="47"/>
        <v>0.7142857142857143</v>
      </c>
      <c r="R67" s="7">
        <f t="shared" si="47"/>
        <v>0.36363636363636365</v>
      </c>
      <c r="T67" s="7">
        <f t="shared" si="44"/>
        <v>0.54604978354978351</v>
      </c>
      <c r="U67" s="22">
        <f t="array" ref="U67">AVERAGE(IF(ISNUMBER(K67:R67),K67:R67))</f>
        <v>0.54604978354978351</v>
      </c>
      <c r="V67" s="21" t="s">
        <v>67</v>
      </c>
    </row>
    <row r="69" spans="1:24" s="18" customFormat="1" x14ac:dyDescent="0.25">
      <c r="A69" s="18" t="s">
        <v>16</v>
      </c>
      <c r="U69" s="19"/>
    </row>
    <row r="70" spans="1:24" x14ac:dyDescent="0.25">
      <c r="A70" s="7" t="s">
        <v>59</v>
      </c>
      <c r="V70" s="21" t="s">
        <v>59</v>
      </c>
    </row>
    <row r="71" spans="1:24" s="22" customFormat="1" x14ac:dyDescent="0.25">
      <c r="B71" s="22">
        <v>1</v>
      </c>
      <c r="C71" s="22">
        <v>2</v>
      </c>
      <c r="D71" s="22">
        <v>3</v>
      </c>
      <c r="E71" s="22">
        <v>4</v>
      </c>
      <c r="F71" s="22">
        <v>5</v>
      </c>
      <c r="G71" s="22">
        <v>6</v>
      </c>
      <c r="H71" s="22">
        <v>7</v>
      </c>
      <c r="I71" s="22">
        <v>8</v>
      </c>
      <c r="K71" s="22">
        <v>1</v>
      </c>
      <c r="L71" s="22">
        <v>2</v>
      </c>
      <c r="M71" s="22">
        <v>3</v>
      </c>
      <c r="N71" s="22">
        <v>4</v>
      </c>
      <c r="O71" s="22">
        <v>5</v>
      </c>
      <c r="P71" s="22">
        <v>6</v>
      </c>
      <c r="Q71" s="22">
        <v>7</v>
      </c>
      <c r="R71" s="22">
        <v>8</v>
      </c>
      <c r="V71" s="21"/>
    </row>
    <row r="72" spans="1:24" x14ac:dyDescent="0.25">
      <c r="A72" s="7" t="s">
        <v>69</v>
      </c>
      <c r="B72" s="7">
        <v>3</v>
      </c>
      <c r="C72" s="7">
        <v>2</v>
      </c>
      <c r="D72" s="7">
        <v>7</v>
      </c>
      <c r="E72" s="7">
        <v>6</v>
      </c>
      <c r="F72" s="7">
        <v>0</v>
      </c>
      <c r="G72" s="7">
        <v>6</v>
      </c>
      <c r="H72" s="7">
        <v>3</v>
      </c>
      <c r="I72" s="7">
        <v>1</v>
      </c>
      <c r="K72" s="7">
        <f>B72</f>
        <v>3</v>
      </c>
      <c r="L72" s="7">
        <f t="shared" ref="L72:R73" si="48">C72</f>
        <v>2</v>
      </c>
      <c r="M72" s="7">
        <f t="shared" si="48"/>
        <v>7</v>
      </c>
      <c r="N72" s="7">
        <f t="shared" si="48"/>
        <v>6</v>
      </c>
      <c r="O72" s="7">
        <f t="shared" si="48"/>
        <v>0</v>
      </c>
      <c r="P72" s="7">
        <f t="shared" si="48"/>
        <v>6</v>
      </c>
      <c r="Q72" s="7">
        <f t="shared" si="48"/>
        <v>3</v>
      </c>
      <c r="R72" s="7">
        <f t="shared" si="48"/>
        <v>1</v>
      </c>
      <c r="T72" s="7">
        <f>U72</f>
        <v>28</v>
      </c>
      <c r="U72" s="22">
        <f>SUM(K72:R72)</f>
        <v>28</v>
      </c>
      <c r="V72" s="21" t="s">
        <v>69</v>
      </c>
    </row>
    <row r="73" spans="1:24" x14ac:dyDescent="0.25">
      <c r="A73" s="7" t="s">
        <v>62</v>
      </c>
      <c r="B73" s="7">
        <v>4</v>
      </c>
      <c r="C73" s="7">
        <v>3</v>
      </c>
      <c r="D73" s="7">
        <v>14</v>
      </c>
      <c r="E73" s="7">
        <v>8</v>
      </c>
      <c r="F73" s="7">
        <v>0</v>
      </c>
      <c r="G73" s="7">
        <v>8</v>
      </c>
      <c r="H73" s="7">
        <v>5</v>
      </c>
      <c r="I73" s="7">
        <v>1</v>
      </c>
      <c r="K73" s="7">
        <f>B73</f>
        <v>4</v>
      </c>
      <c r="L73" s="7">
        <f t="shared" si="48"/>
        <v>3</v>
      </c>
      <c r="M73" s="7">
        <f t="shared" si="48"/>
        <v>14</v>
      </c>
      <c r="N73" s="7">
        <f t="shared" si="48"/>
        <v>8</v>
      </c>
      <c r="O73" s="7">
        <f t="shared" si="48"/>
        <v>0</v>
      </c>
      <c r="P73" s="7">
        <f t="shared" si="48"/>
        <v>8</v>
      </c>
      <c r="Q73" s="7">
        <f t="shared" si="48"/>
        <v>5</v>
      </c>
      <c r="R73" s="7">
        <f t="shared" si="48"/>
        <v>1</v>
      </c>
      <c r="T73" s="7">
        <f t="shared" ref="T73:T74" si="49">U73</f>
        <v>43</v>
      </c>
      <c r="U73" s="22">
        <f>SUM(K73:R73)</f>
        <v>43</v>
      </c>
      <c r="V73" s="21" t="s">
        <v>62</v>
      </c>
      <c r="W73" s="7">
        <f>U73/U72</f>
        <v>1.5357142857142858</v>
      </c>
      <c r="X73" s="7">
        <f>SUM(B74:I74)/U72</f>
        <v>1.1428571428571428</v>
      </c>
    </row>
    <row r="74" spans="1:24" x14ac:dyDescent="0.25">
      <c r="A74" s="7" t="s">
        <v>63</v>
      </c>
      <c r="B74" s="7">
        <v>2</v>
      </c>
      <c r="C74" s="7">
        <v>2</v>
      </c>
      <c r="D74" s="7">
        <v>9</v>
      </c>
      <c r="E74" s="7">
        <v>9</v>
      </c>
      <c r="F74" s="7">
        <v>0</v>
      </c>
      <c r="G74" s="7">
        <v>7</v>
      </c>
      <c r="H74" s="7">
        <v>3</v>
      </c>
      <c r="I74" s="7">
        <v>0</v>
      </c>
      <c r="K74" s="7">
        <f>B73/(B73+B74)</f>
        <v>0.66666666666666663</v>
      </c>
      <c r="L74" s="7">
        <f t="shared" ref="L74:R74" si="50">C73/(C73+C74)</f>
        <v>0.6</v>
      </c>
      <c r="M74" s="7">
        <f t="shared" si="50"/>
        <v>0.60869565217391308</v>
      </c>
      <c r="N74" s="7">
        <f t="shared" si="50"/>
        <v>0.47058823529411764</v>
      </c>
      <c r="O74" s="7" t="e">
        <f t="shared" si="50"/>
        <v>#DIV/0!</v>
      </c>
      <c r="P74" s="7">
        <f t="shared" si="50"/>
        <v>0.53333333333333333</v>
      </c>
      <c r="Q74" s="7">
        <f t="shared" si="50"/>
        <v>0.625</v>
      </c>
      <c r="R74" s="7">
        <f t="shared" si="50"/>
        <v>1</v>
      </c>
      <c r="T74" s="7">
        <f t="shared" si="49"/>
        <v>0.6434691267811472</v>
      </c>
      <c r="U74" s="22">
        <f t="array" ref="U74">AVERAGE(IF(ISNUMBER(K74:R74),K74:R74))</f>
        <v>0.6434691267811472</v>
      </c>
      <c r="V74" s="21" t="s">
        <v>63</v>
      </c>
      <c r="W74" s="7">
        <f>W73</f>
        <v>1.5357142857142858</v>
      </c>
      <c r="X74" s="7">
        <f>X73</f>
        <v>1.1428571428571428</v>
      </c>
    </row>
    <row r="75" spans="1:24" x14ac:dyDescent="0.25">
      <c r="A75" s="7" t="s">
        <v>68</v>
      </c>
      <c r="B75" s="7">
        <v>6</v>
      </c>
      <c r="C75" s="7">
        <v>3</v>
      </c>
      <c r="D75" s="7">
        <v>5</v>
      </c>
      <c r="E75" s="7">
        <v>7</v>
      </c>
      <c r="F75" s="7">
        <v>0</v>
      </c>
      <c r="G75" s="7">
        <v>9</v>
      </c>
      <c r="H75" s="7">
        <v>4</v>
      </c>
      <c r="I75" s="7">
        <v>2</v>
      </c>
      <c r="V75" s="21" t="s">
        <v>68</v>
      </c>
    </row>
    <row r="76" spans="1:24" x14ac:dyDescent="0.25">
      <c r="A76" s="7" t="s">
        <v>64</v>
      </c>
      <c r="B76" s="7">
        <v>2</v>
      </c>
      <c r="C76" s="7">
        <v>2</v>
      </c>
      <c r="D76" s="7">
        <v>5</v>
      </c>
      <c r="E76" s="7">
        <v>5</v>
      </c>
      <c r="F76" s="7">
        <v>0</v>
      </c>
      <c r="G76" s="7">
        <v>7</v>
      </c>
      <c r="H76" s="7">
        <v>2</v>
      </c>
      <c r="I76" s="7">
        <v>1</v>
      </c>
      <c r="K76" s="7">
        <f>B76</f>
        <v>2</v>
      </c>
      <c r="L76" s="7">
        <f t="shared" ref="L76:R76" si="51">C76</f>
        <v>2</v>
      </c>
      <c r="M76" s="7">
        <f t="shared" si="51"/>
        <v>5</v>
      </c>
      <c r="N76" s="7">
        <f t="shared" si="51"/>
        <v>5</v>
      </c>
      <c r="O76" s="7">
        <f t="shared" si="51"/>
        <v>0</v>
      </c>
      <c r="P76" s="7">
        <f t="shared" si="51"/>
        <v>7</v>
      </c>
      <c r="Q76" s="7">
        <f t="shared" si="51"/>
        <v>2</v>
      </c>
      <c r="R76" s="7">
        <f t="shared" si="51"/>
        <v>1</v>
      </c>
      <c r="T76" s="7">
        <f t="shared" ref="T76:T79" si="52">U76</f>
        <v>24</v>
      </c>
      <c r="U76" s="22">
        <f>SUM(K76:R76)</f>
        <v>24</v>
      </c>
      <c r="V76" s="21" t="s">
        <v>64</v>
      </c>
    </row>
    <row r="77" spans="1:24" x14ac:dyDescent="0.25">
      <c r="A77" s="7" t="s">
        <v>65</v>
      </c>
      <c r="B77" s="7">
        <v>0</v>
      </c>
      <c r="C77" s="7">
        <v>1</v>
      </c>
      <c r="D77" s="7">
        <v>3</v>
      </c>
      <c r="E77" s="7">
        <v>5</v>
      </c>
      <c r="F77" s="7">
        <v>0</v>
      </c>
      <c r="G77" s="7">
        <v>6</v>
      </c>
      <c r="H77" s="7">
        <v>1</v>
      </c>
      <c r="I77" s="7">
        <v>0</v>
      </c>
      <c r="K77" s="7">
        <f>B76/(B76+B77)</f>
        <v>1</v>
      </c>
      <c r="L77" s="7">
        <f t="shared" ref="L77:R77" si="53">C76/(C76+C77)</f>
        <v>0.66666666666666663</v>
      </c>
      <c r="M77" s="7">
        <f t="shared" si="53"/>
        <v>0.625</v>
      </c>
      <c r="N77" s="7">
        <f t="shared" si="53"/>
        <v>0.5</v>
      </c>
      <c r="O77" s="7" t="e">
        <f t="shared" si="53"/>
        <v>#DIV/0!</v>
      </c>
      <c r="P77" s="7">
        <f t="shared" si="53"/>
        <v>0.53846153846153844</v>
      </c>
      <c r="Q77" s="7">
        <f t="shared" si="53"/>
        <v>0.66666666666666663</v>
      </c>
      <c r="R77" s="7">
        <f t="shared" si="53"/>
        <v>1</v>
      </c>
      <c r="T77" s="7">
        <f t="shared" si="52"/>
        <v>0.71382783882783873</v>
      </c>
      <c r="U77" s="22">
        <f t="array" ref="U77">AVERAGE(IF(ISNUMBER(K77:R77),K77:R77))</f>
        <v>0.71382783882783873</v>
      </c>
      <c r="V77" s="21" t="s">
        <v>65</v>
      </c>
    </row>
    <row r="78" spans="1:24" x14ac:dyDescent="0.25">
      <c r="A78" s="7" t="s">
        <v>66</v>
      </c>
      <c r="B78" s="7">
        <v>2</v>
      </c>
      <c r="C78" s="7">
        <v>1</v>
      </c>
      <c r="D78" s="7">
        <v>9</v>
      </c>
      <c r="E78" s="7">
        <v>3</v>
      </c>
      <c r="F78" s="7">
        <v>0</v>
      </c>
      <c r="G78" s="7">
        <v>1</v>
      </c>
      <c r="H78" s="7">
        <v>3</v>
      </c>
      <c r="I78" s="7">
        <v>0</v>
      </c>
      <c r="K78" s="7">
        <f>B78</f>
        <v>2</v>
      </c>
      <c r="L78" s="7">
        <f t="shared" ref="L78:R78" si="54">C78</f>
        <v>1</v>
      </c>
      <c r="M78" s="7">
        <f t="shared" si="54"/>
        <v>9</v>
      </c>
      <c r="N78" s="7">
        <f t="shared" si="54"/>
        <v>3</v>
      </c>
      <c r="O78" s="7">
        <f t="shared" si="54"/>
        <v>0</v>
      </c>
      <c r="P78" s="7">
        <f t="shared" si="54"/>
        <v>1</v>
      </c>
      <c r="Q78" s="7">
        <f t="shared" si="54"/>
        <v>3</v>
      </c>
      <c r="R78" s="7">
        <f t="shared" si="54"/>
        <v>0</v>
      </c>
      <c r="T78" s="7">
        <f t="shared" si="52"/>
        <v>19</v>
      </c>
      <c r="U78" s="22">
        <f>SUM(K78:R78)</f>
        <v>19</v>
      </c>
      <c r="V78" s="21" t="s">
        <v>66</v>
      </c>
    </row>
    <row r="79" spans="1:24" x14ac:dyDescent="0.25">
      <c r="A79" s="7" t="s">
        <v>67</v>
      </c>
      <c r="B79" s="7">
        <v>2</v>
      </c>
      <c r="C79" s="7">
        <v>1</v>
      </c>
      <c r="D79" s="7">
        <v>6</v>
      </c>
      <c r="E79" s="7">
        <v>4</v>
      </c>
      <c r="F79" s="7">
        <v>0</v>
      </c>
      <c r="G79" s="7">
        <v>1</v>
      </c>
      <c r="H79" s="7">
        <v>2</v>
      </c>
      <c r="I79" s="7">
        <v>0</v>
      </c>
      <c r="K79" s="7">
        <f>B78/(B78+B79)</f>
        <v>0.5</v>
      </c>
      <c r="L79" s="7">
        <f t="shared" ref="L79:R79" si="55">C78/(C78+C79)</f>
        <v>0.5</v>
      </c>
      <c r="M79" s="7">
        <f t="shared" si="55"/>
        <v>0.6</v>
      </c>
      <c r="N79" s="7">
        <f t="shared" si="55"/>
        <v>0.42857142857142855</v>
      </c>
      <c r="O79" s="7" t="e">
        <f t="shared" si="55"/>
        <v>#DIV/0!</v>
      </c>
      <c r="P79" s="7">
        <f t="shared" si="55"/>
        <v>0.5</v>
      </c>
      <c r="Q79" s="7">
        <f t="shared" si="55"/>
        <v>0.6</v>
      </c>
      <c r="R79" s="7" t="e">
        <f t="shared" si="55"/>
        <v>#DIV/0!</v>
      </c>
      <c r="T79" s="7">
        <f t="shared" si="52"/>
        <v>0.52142857142857146</v>
      </c>
      <c r="U79" s="22">
        <f t="array" ref="U79">AVERAGE(IF(ISNUMBER(K79:R79),K79:R79))</f>
        <v>0.52142857142857146</v>
      </c>
      <c r="V79" s="21" t="s">
        <v>67</v>
      </c>
    </row>
    <row r="80" spans="1:24" x14ac:dyDescent="0.25">
      <c r="V80" s="21"/>
    </row>
    <row r="81" spans="1:24" x14ac:dyDescent="0.25">
      <c r="A81" s="7" t="s">
        <v>33</v>
      </c>
      <c r="V81" s="21" t="s">
        <v>33</v>
      </c>
    </row>
    <row r="82" spans="1:24" s="22" customFormat="1" x14ac:dyDescent="0.25">
      <c r="B82" s="22">
        <v>1</v>
      </c>
      <c r="C82" s="22">
        <v>2</v>
      </c>
      <c r="D82" s="22">
        <v>3</v>
      </c>
      <c r="E82" s="22">
        <v>4</v>
      </c>
      <c r="F82" s="22">
        <v>5</v>
      </c>
      <c r="G82" s="22">
        <v>6</v>
      </c>
      <c r="H82" s="22">
        <v>7</v>
      </c>
      <c r="I82" s="22">
        <v>8</v>
      </c>
      <c r="K82" s="22">
        <v>1</v>
      </c>
      <c r="L82" s="22">
        <v>2</v>
      </c>
      <c r="M82" s="22">
        <v>3</v>
      </c>
      <c r="N82" s="22">
        <v>4</v>
      </c>
      <c r="O82" s="22">
        <v>5</v>
      </c>
      <c r="P82" s="22">
        <v>6</v>
      </c>
      <c r="Q82" s="22">
        <v>7</v>
      </c>
      <c r="R82" s="22">
        <v>8</v>
      </c>
      <c r="T82" s="7"/>
      <c r="V82" s="21"/>
    </row>
    <row r="83" spans="1:24" x14ac:dyDescent="0.25">
      <c r="A83" s="7" t="s">
        <v>69</v>
      </c>
      <c r="B83" s="7">
        <v>7</v>
      </c>
      <c r="C83" s="7">
        <v>4</v>
      </c>
      <c r="D83" s="7">
        <v>3</v>
      </c>
      <c r="E83" s="7">
        <v>2</v>
      </c>
      <c r="F83" s="7">
        <v>7</v>
      </c>
      <c r="G83" s="7">
        <v>6</v>
      </c>
      <c r="H83" s="7">
        <v>11</v>
      </c>
      <c r="I83" s="7">
        <v>3</v>
      </c>
      <c r="K83" s="7">
        <f>B83</f>
        <v>7</v>
      </c>
      <c r="L83" s="7">
        <f t="shared" ref="L83:R84" si="56">C83</f>
        <v>4</v>
      </c>
      <c r="M83" s="7">
        <f t="shared" si="56"/>
        <v>3</v>
      </c>
      <c r="N83" s="7">
        <f t="shared" si="56"/>
        <v>2</v>
      </c>
      <c r="O83" s="7">
        <f t="shared" si="56"/>
        <v>7</v>
      </c>
      <c r="P83" s="7">
        <f t="shared" si="56"/>
        <v>6</v>
      </c>
      <c r="Q83" s="7">
        <f t="shared" si="56"/>
        <v>11</v>
      </c>
      <c r="R83" s="7">
        <f t="shared" si="56"/>
        <v>3</v>
      </c>
      <c r="T83" s="7">
        <f t="shared" ref="T83:T85" si="57">U83</f>
        <v>43</v>
      </c>
      <c r="U83" s="22">
        <f>SUM(K83:R83)</f>
        <v>43</v>
      </c>
      <c r="V83" s="21" t="s">
        <v>69</v>
      </c>
    </row>
    <row r="84" spans="1:24" x14ac:dyDescent="0.25">
      <c r="A84" s="7" t="s">
        <v>62</v>
      </c>
      <c r="B84" s="7">
        <v>7</v>
      </c>
      <c r="C84" s="7">
        <v>5</v>
      </c>
      <c r="D84" s="7">
        <v>4</v>
      </c>
      <c r="E84" s="7">
        <v>4</v>
      </c>
      <c r="F84" s="7">
        <v>7</v>
      </c>
      <c r="G84" s="7">
        <v>8</v>
      </c>
      <c r="H84" s="7">
        <v>15</v>
      </c>
      <c r="I84" s="7">
        <v>5</v>
      </c>
      <c r="K84" s="7">
        <f>B84</f>
        <v>7</v>
      </c>
      <c r="L84" s="7">
        <f t="shared" si="56"/>
        <v>5</v>
      </c>
      <c r="M84" s="7">
        <f t="shared" si="56"/>
        <v>4</v>
      </c>
      <c r="N84" s="7">
        <f t="shared" si="56"/>
        <v>4</v>
      </c>
      <c r="O84" s="7">
        <f t="shared" si="56"/>
        <v>7</v>
      </c>
      <c r="P84" s="7">
        <f t="shared" si="56"/>
        <v>8</v>
      </c>
      <c r="Q84" s="7">
        <f t="shared" si="56"/>
        <v>15</v>
      </c>
      <c r="R84" s="7">
        <f t="shared" si="56"/>
        <v>5</v>
      </c>
      <c r="T84" s="7">
        <f t="shared" si="57"/>
        <v>55</v>
      </c>
      <c r="U84" s="22">
        <f>SUM(K84:R84)</f>
        <v>55</v>
      </c>
      <c r="V84" s="21" t="s">
        <v>62</v>
      </c>
      <c r="W84" s="7">
        <f>U84/U83</f>
        <v>1.2790697674418605</v>
      </c>
      <c r="X84" s="7">
        <f>SUM(B85:I85)/U83</f>
        <v>1.2325581395348837</v>
      </c>
    </row>
    <row r="85" spans="1:24" x14ac:dyDescent="0.25">
      <c r="A85" s="7" t="s">
        <v>63</v>
      </c>
      <c r="B85" s="7">
        <v>10</v>
      </c>
      <c r="C85" s="7">
        <v>6</v>
      </c>
      <c r="D85" s="7">
        <v>6</v>
      </c>
      <c r="E85" s="7">
        <v>2</v>
      </c>
      <c r="F85" s="7">
        <v>7</v>
      </c>
      <c r="G85" s="7">
        <v>5</v>
      </c>
      <c r="H85" s="7">
        <v>12</v>
      </c>
      <c r="I85" s="7">
        <v>5</v>
      </c>
      <c r="K85" s="7">
        <f>B84/(B84+B85)</f>
        <v>0.41176470588235292</v>
      </c>
      <c r="L85" s="7">
        <f t="shared" ref="L85:R85" si="58">C84/(C84+C85)</f>
        <v>0.45454545454545453</v>
      </c>
      <c r="M85" s="7">
        <f t="shared" si="58"/>
        <v>0.4</v>
      </c>
      <c r="N85" s="7">
        <f t="shared" si="58"/>
        <v>0.66666666666666663</v>
      </c>
      <c r="O85" s="7">
        <f t="shared" si="58"/>
        <v>0.5</v>
      </c>
      <c r="P85" s="7">
        <f t="shared" si="58"/>
        <v>0.61538461538461542</v>
      </c>
      <c r="Q85" s="7">
        <f t="shared" si="58"/>
        <v>0.55555555555555558</v>
      </c>
      <c r="R85" s="7">
        <f t="shared" si="58"/>
        <v>0.5</v>
      </c>
      <c r="T85" s="7">
        <f t="shared" si="57"/>
        <v>0.51298962475433063</v>
      </c>
      <c r="U85" s="22">
        <f t="array" ref="U85">AVERAGE(IF(ISNUMBER(K85:R85),K85:R85))</f>
        <v>0.51298962475433063</v>
      </c>
      <c r="V85" s="21" t="s">
        <v>63</v>
      </c>
      <c r="W85" s="7">
        <f>W84</f>
        <v>1.2790697674418605</v>
      </c>
      <c r="X85" s="7">
        <f>X84</f>
        <v>1.2325581395348837</v>
      </c>
    </row>
    <row r="86" spans="1:24" x14ac:dyDescent="0.25">
      <c r="A86" s="7" t="s">
        <v>68</v>
      </c>
      <c r="B86" s="7">
        <v>11</v>
      </c>
      <c r="C86" s="7">
        <v>4</v>
      </c>
      <c r="D86" s="7">
        <v>2</v>
      </c>
      <c r="E86" s="7">
        <v>2</v>
      </c>
      <c r="F86" s="7">
        <v>13</v>
      </c>
      <c r="G86" s="7">
        <v>10</v>
      </c>
      <c r="H86" s="7">
        <v>16</v>
      </c>
      <c r="I86" s="7">
        <v>2</v>
      </c>
      <c r="V86" s="21" t="s">
        <v>68</v>
      </c>
    </row>
    <row r="87" spans="1:24" x14ac:dyDescent="0.25">
      <c r="A87" s="7" t="s">
        <v>64</v>
      </c>
      <c r="B87" s="7">
        <v>4</v>
      </c>
      <c r="C87" s="7">
        <v>1</v>
      </c>
      <c r="D87" s="7">
        <v>2</v>
      </c>
      <c r="E87" s="7">
        <v>2</v>
      </c>
      <c r="F87" s="7">
        <v>4</v>
      </c>
      <c r="G87" s="7">
        <v>3</v>
      </c>
      <c r="H87" s="7">
        <v>7</v>
      </c>
      <c r="I87" s="7">
        <v>1</v>
      </c>
      <c r="K87" s="7">
        <f>B87</f>
        <v>4</v>
      </c>
      <c r="L87" s="7">
        <f t="shared" ref="L87:R87" si="59">C87</f>
        <v>1</v>
      </c>
      <c r="M87" s="7">
        <f t="shared" si="59"/>
        <v>2</v>
      </c>
      <c r="N87" s="7">
        <f t="shared" si="59"/>
        <v>2</v>
      </c>
      <c r="O87" s="7">
        <f t="shared" si="59"/>
        <v>4</v>
      </c>
      <c r="P87" s="7">
        <f t="shared" si="59"/>
        <v>3</v>
      </c>
      <c r="Q87" s="7">
        <f t="shared" si="59"/>
        <v>7</v>
      </c>
      <c r="R87" s="7">
        <f t="shared" si="59"/>
        <v>1</v>
      </c>
      <c r="T87" s="7">
        <f t="shared" ref="T87:T90" si="60">U87</f>
        <v>24</v>
      </c>
      <c r="U87" s="22">
        <f>SUM(K87:R87)</f>
        <v>24</v>
      </c>
      <c r="V87" s="21" t="s">
        <v>64</v>
      </c>
    </row>
    <row r="88" spans="1:24" x14ac:dyDescent="0.25">
      <c r="A88" s="7" t="s">
        <v>65</v>
      </c>
      <c r="B88" s="7">
        <v>6</v>
      </c>
      <c r="C88" s="7">
        <v>1</v>
      </c>
      <c r="D88" s="7">
        <v>2</v>
      </c>
      <c r="E88" s="7">
        <v>1</v>
      </c>
      <c r="F88" s="7">
        <v>2</v>
      </c>
      <c r="G88" s="7">
        <v>2</v>
      </c>
      <c r="H88" s="7">
        <v>8</v>
      </c>
      <c r="I88" s="7">
        <v>4</v>
      </c>
      <c r="K88" s="7">
        <f>B87/(B87+B88)</f>
        <v>0.4</v>
      </c>
      <c r="L88" s="7">
        <f t="shared" ref="L88:R88" si="61">C87/(C87+C88)</f>
        <v>0.5</v>
      </c>
      <c r="M88" s="7">
        <f t="shared" si="61"/>
        <v>0.5</v>
      </c>
      <c r="N88" s="7">
        <f t="shared" si="61"/>
        <v>0.66666666666666663</v>
      </c>
      <c r="O88" s="7">
        <f t="shared" si="61"/>
        <v>0.66666666666666663</v>
      </c>
      <c r="P88" s="7">
        <f t="shared" si="61"/>
        <v>0.6</v>
      </c>
      <c r="Q88" s="7">
        <f t="shared" si="61"/>
        <v>0.46666666666666667</v>
      </c>
      <c r="R88" s="7">
        <f t="shared" si="61"/>
        <v>0.2</v>
      </c>
      <c r="T88" s="7">
        <f t="shared" si="60"/>
        <v>0.5</v>
      </c>
      <c r="U88" s="22">
        <f t="array" ref="U88">AVERAGE(IF(ISNUMBER(K88:R88),K88:R88))</f>
        <v>0.5</v>
      </c>
      <c r="V88" s="21" t="s">
        <v>65</v>
      </c>
    </row>
    <row r="89" spans="1:24" x14ac:dyDescent="0.25">
      <c r="A89" s="7" t="s">
        <v>66</v>
      </c>
      <c r="B89" s="7">
        <v>3</v>
      </c>
      <c r="C89" s="7">
        <v>4</v>
      </c>
      <c r="D89" s="7">
        <v>2</v>
      </c>
      <c r="E89" s="7">
        <v>2</v>
      </c>
      <c r="F89" s="7">
        <v>3</v>
      </c>
      <c r="G89" s="7">
        <v>5</v>
      </c>
      <c r="H89" s="7">
        <v>8</v>
      </c>
      <c r="I89" s="7">
        <v>4</v>
      </c>
      <c r="K89" s="7">
        <f>B89</f>
        <v>3</v>
      </c>
      <c r="L89" s="7">
        <f t="shared" ref="L89:R89" si="62">C89</f>
        <v>4</v>
      </c>
      <c r="M89" s="7">
        <f t="shared" si="62"/>
        <v>2</v>
      </c>
      <c r="N89" s="7">
        <f t="shared" si="62"/>
        <v>2</v>
      </c>
      <c r="O89" s="7">
        <f t="shared" si="62"/>
        <v>3</v>
      </c>
      <c r="P89" s="7">
        <f t="shared" si="62"/>
        <v>5</v>
      </c>
      <c r="Q89" s="7">
        <f t="shared" si="62"/>
        <v>8</v>
      </c>
      <c r="R89" s="7">
        <f t="shared" si="62"/>
        <v>4</v>
      </c>
      <c r="T89" s="7">
        <f t="shared" si="60"/>
        <v>31</v>
      </c>
      <c r="U89" s="22">
        <f>SUM(K89:R89)</f>
        <v>31</v>
      </c>
      <c r="V89" s="21" t="s">
        <v>66</v>
      </c>
    </row>
    <row r="90" spans="1:24" x14ac:dyDescent="0.25">
      <c r="A90" s="7" t="s">
        <v>67</v>
      </c>
      <c r="B90" s="7">
        <v>4</v>
      </c>
      <c r="C90" s="7">
        <v>5</v>
      </c>
      <c r="D90" s="7">
        <v>4</v>
      </c>
      <c r="E90" s="7">
        <v>1</v>
      </c>
      <c r="F90" s="7">
        <v>5</v>
      </c>
      <c r="G90" s="7">
        <v>3</v>
      </c>
      <c r="H90" s="7">
        <v>4</v>
      </c>
      <c r="I90" s="7">
        <v>1</v>
      </c>
      <c r="K90" s="7">
        <f>B89/(B89+B90)</f>
        <v>0.42857142857142855</v>
      </c>
      <c r="L90" s="7">
        <f t="shared" ref="L90:R90" si="63">C89/(C89+C90)</f>
        <v>0.44444444444444442</v>
      </c>
      <c r="M90" s="7">
        <f t="shared" si="63"/>
        <v>0.33333333333333331</v>
      </c>
      <c r="N90" s="7">
        <f t="shared" si="63"/>
        <v>0.66666666666666663</v>
      </c>
      <c r="O90" s="7">
        <f t="shared" si="63"/>
        <v>0.375</v>
      </c>
      <c r="P90" s="7">
        <f t="shared" si="63"/>
        <v>0.625</v>
      </c>
      <c r="Q90" s="7">
        <f t="shared" si="63"/>
        <v>0.66666666666666663</v>
      </c>
      <c r="R90" s="7">
        <f t="shared" si="63"/>
        <v>0.8</v>
      </c>
      <c r="T90" s="7">
        <f t="shared" si="60"/>
        <v>0.54246031746031742</v>
      </c>
      <c r="U90" s="22">
        <f t="array" ref="U90">AVERAGE(IF(ISNUMBER(K90:R90),K90:R90))</f>
        <v>0.54246031746031742</v>
      </c>
      <c r="V90" s="21" t="s">
        <v>67</v>
      </c>
    </row>
    <row r="91" spans="1:24" x14ac:dyDescent="0.25">
      <c r="V91" s="21"/>
    </row>
    <row r="92" spans="1:24" x14ac:dyDescent="0.25">
      <c r="A92" s="7" t="s">
        <v>34</v>
      </c>
      <c r="V92" s="21" t="s">
        <v>34</v>
      </c>
    </row>
    <row r="93" spans="1:24" s="22" customFormat="1" x14ac:dyDescent="0.25">
      <c r="B93" s="22">
        <v>1</v>
      </c>
      <c r="C93" s="22">
        <v>2</v>
      </c>
      <c r="D93" s="22">
        <v>3</v>
      </c>
      <c r="E93" s="22">
        <v>4</v>
      </c>
      <c r="F93" s="22">
        <v>5</v>
      </c>
      <c r="G93" s="22">
        <v>6</v>
      </c>
      <c r="H93" s="22">
        <v>7</v>
      </c>
      <c r="I93" s="22">
        <v>8</v>
      </c>
      <c r="K93" s="22">
        <v>1</v>
      </c>
      <c r="L93" s="22">
        <v>2</v>
      </c>
      <c r="M93" s="22">
        <v>3</v>
      </c>
      <c r="N93" s="22">
        <v>4</v>
      </c>
      <c r="O93" s="22">
        <v>5</v>
      </c>
      <c r="P93" s="22">
        <v>6</v>
      </c>
      <c r="Q93" s="22">
        <v>7</v>
      </c>
      <c r="R93" s="22">
        <v>8</v>
      </c>
      <c r="V93" s="21"/>
    </row>
    <row r="94" spans="1:24" x14ac:dyDescent="0.25">
      <c r="A94" s="7" t="s">
        <v>69</v>
      </c>
      <c r="B94" s="7">
        <v>5</v>
      </c>
      <c r="C94" s="7">
        <v>7</v>
      </c>
      <c r="D94" s="7">
        <v>12</v>
      </c>
      <c r="E94" s="7">
        <v>13</v>
      </c>
      <c r="F94" s="7">
        <v>7</v>
      </c>
      <c r="G94" s="7">
        <v>8</v>
      </c>
      <c r="H94" s="7">
        <v>3</v>
      </c>
      <c r="I94" s="7">
        <v>10</v>
      </c>
      <c r="K94" s="7">
        <f>B94</f>
        <v>5</v>
      </c>
      <c r="L94" s="7">
        <f t="shared" ref="L94:R95" si="64">C94</f>
        <v>7</v>
      </c>
      <c r="M94" s="7">
        <f t="shared" si="64"/>
        <v>12</v>
      </c>
      <c r="N94" s="7">
        <f t="shared" si="64"/>
        <v>13</v>
      </c>
      <c r="O94" s="7">
        <f t="shared" si="64"/>
        <v>7</v>
      </c>
      <c r="P94" s="7">
        <f t="shared" si="64"/>
        <v>8</v>
      </c>
      <c r="Q94" s="7">
        <f t="shared" si="64"/>
        <v>3</v>
      </c>
      <c r="R94" s="7">
        <f t="shared" si="64"/>
        <v>10</v>
      </c>
      <c r="T94" s="7">
        <f>U94</f>
        <v>65</v>
      </c>
      <c r="U94" s="22">
        <f>SUM(K94:R94)</f>
        <v>65</v>
      </c>
      <c r="V94" s="21" t="s">
        <v>69</v>
      </c>
    </row>
    <row r="95" spans="1:24" x14ac:dyDescent="0.25">
      <c r="A95" s="7" t="s">
        <v>62</v>
      </c>
      <c r="B95" s="7">
        <v>3</v>
      </c>
      <c r="C95" s="7">
        <v>3</v>
      </c>
      <c r="D95" s="7">
        <v>7</v>
      </c>
      <c r="E95" s="7">
        <v>4</v>
      </c>
      <c r="F95" s="7">
        <v>3</v>
      </c>
      <c r="G95" s="7">
        <v>2</v>
      </c>
      <c r="H95" s="7">
        <v>1</v>
      </c>
      <c r="I95" s="7">
        <v>5</v>
      </c>
      <c r="K95" s="7">
        <f>B95</f>
        <v>3</v>
      </c>
      <c r="L95" s="7">
        <f t="shared" si="64"/>
        <v>3</v>
      </c>
      <c r="M95" s="7">
        <f t="shared" si="64"/>
        <v>7</v>
      </c>
      <c r="N95" s="7">
        <f t="shared" si="64"/>
        <v>4</v>
      </c>
      <c r="O95" s="7">
        <f t="shared" si="64"/>
        <v>3</v>
      </c>
      <c r="P95" s="7">
        <f t="shared" si="64"/>
        <v>2</v>
      </c>
      <c r="Q95" s="7">
        <f t="shared" si="64"/>
        <v>1</v>
      </c>
      <c r="R95" s="7">
        <f t="shared" si="64"/>
        <v>5</v>
      </c>
      <c r="T95" s="7">
        <f t="shared" ref="T95:T96" si="65">U95</f>
        <v>28</v>
      </c>
      <c r="U95" s="22">
        <f>SUM(K95:R95)</f>
        <v>28</v>
      </c>
      <c r="V95" s="21" t="s">
        <v>62</v>
      </c>
      <c r="W95" s="7">
        <f>U95/U94</f>
        <v>0.43076923076923079</v>
      </c>
      <c r="X95" s="7">
        <f>SUM(B96:I96)/U94</f>
        <v>0.58461538461538465</v>
      </c>
    </row>
    <row r="96" spans="1:24" x14ac:dyDescent="0.25">
      <c r="A96" s="7" t="s">
        <v>63</v>
      </c>
      <c r="B96" s="7">
        <v>6</v>
      </c>
      <c r="C96" s="7">
        <v>6</v>
      </c>
      <c r="D96" s="7">
        <v>1</v>
      </c>
      <c r="E96" s="7">
        <v>9</v>
      </c>
      <c r="F96" s="7">
        <v>2</v>
      </c>
      <c r="G96" s="7">
        <v>7</v>
      </c>
      <c r="H96" s="7">
        <v>1</v>
      </c>
      <c r="I96" s="7">
        <v>6</v>
      </c>
      <c r="K96" s="7">
        <f>B95/(B95+B96)</f>
        <v>0.33333333333333331</v>
      </c>
      <c r="L96" s="7">
        <f t="shared" ref="L96:R96" si="66">C95/(C95+C96)</f>
        <v>0.33333333333333331</v>
      </c>
      <c r="M96" s="7">
        <f t="shared" si="66"/>
        <v>0.875</v>
      </c>
      <c r="N96" s="7">
        <f t="shared" si="66"/>
        <v>0.30769230769230771</v>
      </c>
      <c r="O96" s="7">
        <f t="shared" si="66"/>
        <v>0.6</v>
      </c>
      <c r="P96" s="7">
        <f t="shared" si="66"/>
        <v>0.22222222222222221</v>
      </c>
      <c r="Q96" s="7">
        <f t="shared" si="66"/>
        <v>0.5</v>
      </c>
      <c r="R96" s="7">
        <f t="shared" si="66"/>
        <v>0.45454545454545453</v>
      </c>
      <c r="T96" s="7">
        <f t="shared" si="65"/>
        <v>0.45326583139083138</v>
      </c>
      <c r="U96" s="22">
        <f t="array" ref="U96">AVERAGE(IF(ISNUMBER(K96:R96),K96:R96))</f>
        <v>0.45326583139083138</v>
      </c>
      <c r="V96" s="21" t="s">
        <v>63</v>
      </c>
      <c r="W96" s="7">
        <f>W95</f>
        <v>0.43076923076923079</v>
      </c>
      <c r="X96" s="7">
        <f>X95</f>
        <v>0.58461538461538465</v>
      </c>
    </row>
    <row r="97" spans="1:24" x14ac:dyDescent="0.25">
      <c r="A97" s="7" t="s">
        <v>68</v>
      </c>
      <c r="B97" s="7">
        <v>1</v>
      </c>
      <c r="C97" s="7">
        <v>1</v>
      </c>
      <c r="D97" s="7">
        <v>11</v>
      </c>
      <c r="E97" s="7">
        <v>11</v>
      </c>
      <c r="F97" s="7">
        <v>10</v>
      </c>
      <c r="G97" s="7">
        <v>1</v>
      </c>
      <c r="H97" s="7">
        <v>2</v>
      </c>
      <c r="I97" s="7">
        <v>6</v>
      </c>
      <c r="V97" s="21" t="s">
        <v>68</v>
      </c>
    </row>
    <row r="98" spans="1:24" x14ac:dyDescent="0.25">
      <c r="A98" s="7" t="s">
        <v>64</v>
      </c>
      <c r="B98" s="7">
        <v>1</v>
      </c>
      <c r="C98" s="7">
        <v>1</v>
      </c>
      <c r="D98" s="7">
        <v>3</v>
      </c>
      <c r="E98" s="7">
        <v>2</v>
      </c>
      <c r="F98" s="7">
        <v>3</v>
      </c>
      <c r="G98" s="7">
        <v>2</v>
      </c>
      <c r="H98" s="7">
        <v>0</v>
      </c>
      <c r="I98" s="7">
        <v>3</v>
      </c>
      <c r="K98" s="7">
        <f>B98</f>
        <v>1</v>
      </c>
      <c r="L98" s="7">
        <f t="shared" ref="L98:R98" si="67">C98</f>
        <v>1</v>
      </c>
      <c r="M98" s="7">
        <f t="shared" si="67"/>
        <v>3</v>
      </c>
      <c r="N98" s="7">
        <f t="shared" si="67"/>
        <v>2</v>
      </c>
      <c r="O98" s="7">
        <f t="shared" si="67"/>
        <v>3</v>
      </c>
      <c r="P98" s="7">
        <f t="shared" si="67"/>
        <v>2</v>
      </c>
      <c r="Q98" s="7">
        <f t="shared" si="67"/>
        <v>0</v>
      </c>
      <c r="R98" s="7">
        <f t="shared" si="67"/>
        <v>3</v>
      </c>
      <c r="T98" s="7">
        <f t="shared" ref="T98:T101" si="68">U98</f>
        <v>15</v>
      </c>
      <c r="U98" s="22">
        <f>SUM(K98:R98)</f>
        <v>15</v>
      </c>
      <c r="V98" s="21" t="s">
        <v>64</v>
      </c>
    </row>
    <row r="99" spans="1:24" x14ac:dyDescent="0.25">
      <c r="A99" s="7" t="s">
        <v>65</v>
      </c>
      <c r="B99" s="7">
        <v>0</v>
      </c>
      <c r="C99" s="7">
        <v>1</v>
      </c>
      <c r="D99" s="7">
        <v>0</v>
      </c>
      <c r="E99" s="7">
        <v>2</v>
      </c>
      <c r="F99" s="7">
        <v>2</v>
      </c>
      <c r="G99" s="7">
        <v>1</v>
      </c>
      <c r="H99" s="7">
        <v>0</v>
      </c>
      <c r="I99" s="7">
        <v>2</v>
      </c>
      <c r="K99" s="7">
        <f>B98/(B98+B99)</f>
        <v>1</v>
      </c>
      <c r="L99" s="7">
        <f t="shared" ref="L99:R99" si="69">C98/(C98+C99)</f>
        <v>0.5</v>
      </c>
      <c r="M99" s="7">
        <f t="shared" si="69"/>
        <v>1</v>
      </c>
      <c r="N99" s="7">
        <f t="shared" si="69"/>
        <v>0.5</v>
      </c>
      <c r="O99" s="7">
        <f t="shared" si="69"/>
        <v>0.6</v>
      </c>
      <c r="P99" s="7">
        <f t="shared" si="69"/>
        <v>0.66666666666666663</v>
      </c>
      <c r="Q99" s="7" t="e">
        <f t="shared" si="69"/>
        <v>#DIV/0!</v>
      </c>
      <c r="R99" s="7">
        <f t="shared" si="69"/>
        <v>0.6</v>
      </c>
      <c r="T99" s="7">
        <f t="shared" si="68"/>
        <v>0.69523809523809521</v>
      </c>
      <c r="U99" s="22">
        <f t="array" ref="U99">AVERAGE(IF(ISNUMBER(K99:R99),K99:R99))</f>
        <v>0.69523809523809521</v>
      </c>
      <c r="V99" s="21" t="s">
        <v>65</v>
      </c>
    </row>
    <row r="100" spans="1:24" x14ac:dyDescent="0.25">
      <c r="A100" s="7" t="s">
        <v>66</v>
      </c>
      <c r="B100" s="7">
        <v>2</v>
      </c>
      <c r="C100" s="7">
        <v>2</v>
      </c>
      <c r="D100" s="7">
        <v>4</v>
      </c>
      <c r="E100" s="7">
        <v>2</v>
      </c>
      <c r="F100" s="7">
        <v>0</v>
      </c>
      <c r="G100" s="7">
        <v>0</v>
      </c>
      <c r="H100" s="7">
        <v>1</v>
      </c>
      <c r="I100" s="7">
        <v>2</v>
      </c>
      <c r="K100" s="7">
        <f>B100</f>
        <v>2</v>
      </c>
      <c r="L100" s="7">
        <f t="shared" ref="L100:R100" si="70">C100</f>
        <v>2</v>
      </c>
      <c r="M100" s="7">
        <f t="shared" si="70"/>
        <v>4</v>
      </c>
      <c r="N100" s="7">
        <f t="shared" si="70"/>
        <v>2</v>
      </c>
      <c r="O100" s="7">
        <f t="shared" si="70"/>
        <v>0</v>
      </c>
      <c r="P100" s="7">
        <f t="shared" si="70"/>
        <v>0</v>
      </c>
      <c r="Q100" s="7">
        <f t="shared" si="70"/>
        <v>1</v>
      </c>
      <c r="R100" s="7">
        <f t="shared" si="70"/>
        <v>2</v>
      </c>
      <c r="T100" s="7">
        <f t="shared" si="68"/>
        <v>13</v>
      </c>
      <c r="U100" s="22">
        <f>SUM(K100:R100)</f>
        <v>13</v>
      </c>
      <c r="V100" s="21" t="s">
        <v>66</v>
      </c>
    </row>
    <row r="101" spans="1:24" x14ac:dyDescent="0.25">
      <c r="A101" s="7" t="s">
        <v>67</v>
      </c>
      <c r="B101" s="7">
        <v>6</v>
      </c>
      <c r="C101" s="7">
        <v>5</v>
      </c>
      <c r="D101" s="7">
        <v>1</v>
      </c>
      <c r="E101" s="7">
        <v>7</v>
      </c>
      <c r="F101" s="7">
        <v>0</v>
      </c>
      <c r="G101" s="7">
        <v>6</v>
      </c>
      <c r="H101" s="7">
        <v>1</v>
      </c>
      <c r="I101" s="7">
        <v>4</v>
      </c>
      <c r="K101" s="7">
        <f>B100/(B100+B101)</f>
        <v>0.25</v>
      </c>
      <c r="L101" s="7">
        <f t="shared" ref="L101:R101" si="71">C100/(C100+C101)</f>
        <v>0.2857142857142857</v>
      </c>
      <c r="M101" s="7">
        <f t="shared" si="71"/>
        <v>0.8</v>
      </c>
      <c r="N101" s="7">
        <f t="shared" si="71"/>
        <v>0.22222222222222221</v>
      </c>
      <c r="O101" s="7" t="e">
        <f t="shared" si="71"/>
        <v>#DIV/0!</v>
      </c>
      <c r="P101" s="7">
        <f t="shared" si="71"/>
        <v>0</v>
      </c>
      <c r="Q101" s="7">
        <f t="shared" si="71"/>
        <v>0.5</v>
      </c>
      <c r="R101" s="7">
        <f t="shared" si="71"/>
        <v>0.33333333333333331</v>
      </c>
      <c r="T101" s="7">
        <f t="shared" si="68"/>
        <v>0.34160997732426307</v>
      </c>
      <c r="U101" s="22">
        <f t="array" ref="U101">AVERAGE(IF(ISNUMBER(K101:R101),K101:R101))</f>
        <v>0.34160997732426307</v>
      </c>
      <c r="V101" s="21" t="s">
        <v>67</v>
      </c>
    </row>
    <row r="103" spans="1:24" s="18" customFormat="1" x14ac:dyDescent="0.25">
      <c r="A103" s="18" t="s">
        <v>14</v>
      </c>
      <c r="U103" s="19"/>
    </row>
    <row r="104" spans="1:24" x14ac:dyDescent="0.25">
      <c r="A104" s="7" t="s">
        <v>59</v>
      </c>
      <c r="V104" s="21" t="s">
        <v>59</v>
      </c>
    </row>
    <row r="105" spans="1:24" s="22" customFormat="1" x14ac:dyDescent="0.25">
      <c r="B105" s="22">
        <v>1</v>
      </c>
      <c r="C105" s="22">
        <v>2</v>
      </c>
      <c r="D105" s="22">
        <v>3</v>
      </c>
      <c r="E105" s="22">
        <v>4</v>
      </c>
      <c r="F105" s="22">
        <v>5</v>
      </c>
      <c r="G105" s="22">
        <v>6</v>
      </c>
      <c r="H105" s="22">
        <v>7</v>
      </c>
      <c r="I105" s="22">
        <v>8</v>
      </c>
      <c r="K105" s="22">
        <v>1</v>
      </c>
      <c r="L105" s="22">
        <v>2</v>
      </c>
      <c r="M105" s="22">
        <v>3</v>
      </c>
      <c r="N105" s="22">
        <v>4</v>
      </c>
      <c r="O105" s="22">
        <v>5</v>
      </c>
      <c r="P105" s="22">
        <v>6</v>
      </c>
      <c r="Q105" s="22">
        <v>7</v>
      </c>
      <c r="R105" s="22">
        <v>8</v>
      </c>
      <c r="V105" s="21"/>
    </row>
    <row r="106" spans="1:24" x14ac:dyDescent="0.25">
      <c r="A106" s="7" t="s">
        <v>69</v>
      </c>
      <c r="B106" s="7">
        <v>7</v>
      </c>
      <c r="C106" s="7">
        <v>1</v>
      </c>
      <c r="D106" s="7">
        <v>4</v>
      </c>
      <c r="E106" s="7">
        <v>2</v>
      </c>
      <c r="F106" s="7">
        <v>3</v>
      </c>
      <c r="G106" s="7">
        <v>3</v>
      </c>
      <c r="H106" s="7">
        <v>6</v>
      </c>
      <c r="I106" s="7">
        <v>4</v>
      </c>
      <c r="K106" s="7">
        <f>B106</f>
        <v>7</v>
      </c>
      <c r="L106" s="7">
        <f t="shared" ref="L106:R107" si="72">C106</f>
        <v>1</v>
      </c>
      <c r="M106" s="7">
        <f t="shared" si="72"/>
        <v>4</v>
      </c>
      <c r="N106" s="7">
        <f t="shared" si="72"/>
        <v>2</v>
      </c>
      <c r="O106" s="7">
        <f t="shared" si="72"/>
        <v>3</v>
      </c>
      <c r="P106" s="7">
        <f t="shared" si="72"/>
        <v>3</v>
      </c>
      <c r="Q106" s="7">
        <f t="shared" si="72"/>
        <v>6</v>
      </c>
      <c r="R106" s="7">
        <f t="shared" si="72"/>
        <v>4</v>
      </c>
      <c r="T106" s="7">
        <f>U106</f>
        <v>30</v>
      </c>
      <c r="U106" s="22">
        <f>SUM(K106:R106)</f>
        <v>30</v>
      </c>
      <c r="V106" s="21" t="s">
        <v>69</v>
      </c>
    </row>
    <row r="107" spans="1:24" x14ac:dyDescent="0.25">
      <c r="A107" s="7" t="s">
        <v>62</v>
      </c>
      <c r="B107" s="7">
        <v>1</v>
      </c>
      <c r="C107" s="7">
        <v>2</v>
      </c>
      <c r="D107" s="7">
        <v>5</v>
      </c>
      <c r="E107" s="7">
        <v>2</v>
      </c>
      <c r="F107" s="7">
        <v>2</v>
      </c>
      <c r="G107" s="7">
        <v>1</v>
      </c>
      <c r="H107" s="7">
        <v>6</v>
      </c>
      <c r="I107" s="7">
        <v>3</v>
      </c>
      <c r="K107" s="7">
        <f>B107</f>
        <v>1</v>
      </c>
      <c r="L107" s="7">
        <f t="shared" si="72"/>
        <v>2</v>
      </c>
      <c r="M107" s="7">
        <f t="shared" si="72"/>
        <v>5</v>
      </c>
      <c r="N107" s="7">
        <f t="shared" si="72"/>
        <v>2</v>
      </c>
      <c r="O107" s="7">
        <f t="shared" si="72"/>
        <v>2</v>
      </c>
      <c r="P107" s="7">
        <f t="shared" si="72"/>
        <v>1</v>
      </c>
      <c r="Q107" s="7">
        <f t="shared" si="72"/>
        <v>6</v>
      </c>
      <c r="R107" s="7">
        <f t="shared" si="72"/>
        <v>3</v>
      </c>
      <c r="T107" s="7">
        <f t="shared" ref="T107:T108" si="73">U107</f>
        <v>22</v>
      </c>
      <c r="U107" s="22">
        <f>SUM(K107:R107)</f>
        <v>22</v>
      </c>
      <c r="V107" s="21" t="s">
        <v>62</v>
      </c>
      <c r="W107" s="7">
        <f>U107/U106</f>
        <v>0.73333333333333328</v>
      </c>
      <c r="X107" s="7">
        <f>SUM(B108:I108)/U106</f>
        <v>1.6</v>
      </c>
    </row>
    <row r="108" spans="1:24" x14ac:dyDescent="0.25">
      <c r="A108" s="7" t="s">
        <v>63</v>
      </c>
      <c r="B108" s="7">
        <v>15</v>
      </c>
      <c r="C108" s="7">
        <v>1</v>
      </c>
      <c r="D108" s="7">
        <v>6</v>
      </c>
      <c r="E108" s="7">
        <v>1</v>
      </c>
      <c r="F108" s="7">
        <v>7</v>
      </c>
      <c r="G108" s="7">
        <v>4</v>
      </c>
      <c r="H108" s="7">
        <v>7</v>
      </c>
      <c r="I108" s="7">
        <v>7</v>
      </c>
      <c r="K108" s="7">
        <f>B107/(B107+B108)</f>
        <v>6.25E-2</v>
      </c>
      <c r="L108" s="7">
        <f t="shared" ref="L108:R108" si="74">C107/(C107+C108)</f>
        <v>0.66666666666666663</v>
      </c>
      <c r="M108" s="7">
        <f t="shared" si="74"/>
        <v>0.45454545454545453</v>
      </c>
      <c r="N108" s="7">
        <f t="shared" si="74"/>
        <v>0.66666666666666663</v>
      </c>
      <c r="O108" s="7">
        <f t="shared" si="74"/>
        <v>0.22222222222222221</v>
      </c>
      <c r="P108" s="7">
        <f t="shared" si="74"/>
        <v>0.2</v>
      </c>
      <c r="Q108" s="7">
        <f t="shared" si="74"/>
        <v>0.46153846153846156</v>
      </c>
      <c r="R108" s="7">
        <f t="shared" si="74"/>
        <v>0.3</v>
      </c>
      <c r="T108" s="7">
        <f t="shared" si="73"/>
        <v>0.37926743395493395</v>
      </c>
      <c r="U108" s="22">
        <f t="array" ref="U108">AVERAGE(IF(ISNUMBER(K108:R108),K108:R108))</f>
        <v>0.37926743395493395</v>
      </c>
      <c r="V108" s="21" t="s">
        <v>63</v>
      </c>
      <c r="W108" s="7">
        <f>W107</f>
        <v>0.73333333333333328</v>
      </c>
      <c r="X108" s="7">
        <f>X107</f>
        <v>1.6</v>
      </c>
    </row>
    <row r="109" spans="1:24" x14ac:dyDescent="0.25">
      <c r="A109" s="7" t="s">
        <v>68</v>
      </c>
      <c r="B109" s="7">
        <v>12</v>
      </c>
      <c r="C109" s="7">
        <v>1</v>
      </c>
      <c r="D109" s="7">
        <v>5</v>
      </c>
      <c r="E109" s="7">
        <v>5</v>
      </c>
      <c r="F109" s="7">
        <v>3</v>
      </c>
      <c r="G109" s="7">
        <v>6</v>
      </c>
      <c r="H109" s="7">
        <v>11</v>
      </c>
      <c r="I109" s="7">
        <v>5</v>
      </c>
      <c r="V109" s="21" t="s">
        <v>68</v>
      </c>
    </row>
    <row r="110" spans="1:24" x14ac:dyDescent="0.25">
      <c r="A110" s="7" t="s">
        <v>64</v>
      </c>
      <c r="B110" s="7">
        <v>0</v>
      </c>
      <c r="C110" s="7">
        <v>1</v>
      </c>
      <c r="D110" s="7">
        <v>2</v>
      </c>
      <c r="E110" s="7">
        <v>1</v>
      </c>
      <c r="F110" s="7">
        <v>1</v>
      </c>
      <c r="G110" s="7">
        <v>1</v>
      </c>
      <c r="H110" s="7">
        <v>2</v>
      </c>
      <c r="I110" s="7">
        <v>3</v>
      </c>
      <c r="K110" s="7">
        <f>B110</f>
        <v>0</v>
      </c>
      <c r="L110" s="7">
        <f t="shared" ref="L110:R110" si="75">C110</f>
        <v>1</v>
      </c>
      <c r="M110" s="7">
        <f t="shared" si="75"/>
        <v>2</v>
      </c>
      <c r="N110" s="7">
        <f t="shared" si="75"/>
        <v>1</v>
      </c>
      <c r="O110" s="7">
        <f t="shared" si="75"/>
        <v>1</v>
      </c>
      <c r="P110" s="7">
        <f t="shared" si="75"/>
        <v>1</v>
      </c>
      <c r="Q110" s="7">
        <f t="shared" si="75"/>
        <v>2</v>
      </c>
      <c r="R110" s="7">
        <f t="shared" si="75"/>
        <v>3</v>
      </c>
      <c r="T110" s="7">
        <f t="shared" ref="T110:T113" si="76">U110</f>
        <v>11</v>
      </c>
      <c r="U110" s="22">
        <f>SUM(K110:R110)</f>
        <v>11</v>
      </c>
      <c r="V110" s="21" t="s">
        <v>64</v>
      </c>
    </row>
    <row r="111" spans="1:24" x14ac:dyDescent="0.25">
      <c r="A111" s="7" t="s">
        <v>65</v>
      </c>
      <c r="B111" s="7">
        <v>10</v>
      </c>
      <c r="C111" s="7">
        <v>1</v>
      </c>
      <c r="D111" s="7">
        <v>2</v>
      </c>
      <c r="E111" s="7">
        <v>1</v>
      </c>
      <c r="F111" s="7">
        <v>0</v>
      </c>
      <c r="G111" s="7">
        <v>2</v>
      </c>
      <c r="H111" s="7">
        <v>1</v>
      </c>
      <c r="I111" s="7">
        <v>3</v>
      </c>
      <c r="K111" s="7">
        <f>B110/(B110+B111)</f>
        <v>0</v>
      </c>
      <c r="L111" s="7">
        <f t="shared" ref="L111:R111" si="77">C110/(C110+C111)</f>
        <v>0.5</v>
      </c>
      <c r="M111" s="7">
        <f t="shared" si="77"/>
        <v>0.5</v>
      </c>
      <c r="N111" s="7">
        <f t="shared" si="77"/>
        <v>0.5</v>
      </c>
      <c r="O111" s="7">
        <f t="shared" si="77"/>
        <v>1</v>
      </c>
      <c r="P111" s="7">
        <f t="shared" si="77"/>
        <v>0.33333333333333331</v>
      </c>
      <c r="Q111" s="7">
        <f t="shared" si="77"/>
        <v>0.66666666666666663</v>
      </c>
      <c r="R111" s="7">
        <f t="shared" si="77"/>
        <v>0.5</v>
      </c>
      <c r="T111" s="7">
        <f t="shared" si="76"/>
        <v>0.5</v>
      </c>
      <c r="U111" s="22">
        <f t="array" ref="U111">AVERAGE(IF(ISNUMBER(K111:R111),K111:R111))</f>
        <v>0.5</v>
      </c>
      <c r="V111" s="21" t="s">
        <v>65</v>
      </c>
    </row>
    <row r="112" spans="1:24" x14ac:dyDescent="0.25">
      <c r="A112" s="7" t="s">
        <v>66</v>
      </c>
      <c r="B112" s="7">
        <v>1</v>
      </c>
      <c r="C112" s="7">
        <v>1</v>
      </c>
      <c r="D112" s="7">
        <v>3</v>
      </c>
      <c r="E112" s="7">
        <v>1</v>
      </c>
      <c r="F112" s="7">
        <v>1</v>
      </c>
      <c r="G112" s="7">
        <v>0</v>
      </c>
      <c r="H112" s="7">
        <v>4</v>
      </c>
      <c r="I112" s="7">
        <v>0</v>
      </c>
      <c r="K112" s="7">
        <f>B112</f>
        <v>1</v>
      </c>
      <c r="L112" s="7">
        <f t="shared" ref="L112:R112" si="78">C112</f>
        <v>1</v>
      </c>
      <c r="M112" s="7">
        <f t="shared" si="78"/>
        <v>3</v>
      </c>
      <c r="N112" s="7">
        <f t="shared" si="78"/>
        <v>1</v>
      </c>
      <c r="O112" s="7">
        <f t="shared" si="78"/>
        <v>1</v>
      </c>
      <c r="P112" s="7">
        <f t="shared" si="78"/>
        <v>0</v>
      </c>
      <c r="Q112" s="7">
        <f t="shared" si="78"/>
        <v>4</v>
      </c>
      <c r="R112" s="7">
        <f t="shared" si="78"/>
        <v>0</v>
      </c>
      <c r="T112" s="7">
        <f t="shared" si="76"/>
        <v>11</v>
      </c>
      <c r="U112" s="22">
        <f>SUM(K112:R112)</f>
        <v>11</v>
      </c>
      <c r="V112" s="21" t="s">
        <v>66</v>
      </c>
    </row>
    <row r="113" spans="1:24" x14ac:dyDescent="0.25">
      <c r="A113" s="7" t="s">
        <v>67</v>
      </c>
      <c r="B113" s="7">
        <v>5</v>
      </c>
      <c r="C113" s="7">
        <v>0</v>
      </c>
      <c r="D113" s="7">
        <v>4</v>
      </c>
      <c r="E113" s="7">
        <v>0</v>
      </c>
      <c r="F113" s="7">
        <v>7</v>
      </c>
      <c r="G113" s="7">
        <v>2</v>
      </c>
      <c r="H113" s="7">
        <v>6</v>
      </c>
      <c r="I113" s="7">
        <v>4</v>
      </c>
      <c r="K113" s="7">
        <f>B112/(B112+B113)</f>
        <v>0.16666666666666666</v>
      </c>
      <c r="L113" s="7">
        <f t="shared" ref="L113:R113" si="79">C112/(C112+C113)</f>
        <v>1</v>
      </c>
      <c r="M113" s="7">
        <f t="shared" si="79"/>
        <v>0.42857142857142855</v>
      </c>
      <c r="N113" s="7">
        <f t="shared" si="79"/>
        <v>1</v>
      </c>
      <c r="O113" s="7">
        <f t="shared" si="79"/>
        <v>0.125</v>
      </c>
      <c r="P113" s="7">
        <f t="shared" si="79"/>
        <v>0</v>
      </c>
      <c r="Q113" s="7">
        <f t="shared" si="79"/>
        <v>0.4</v>
      </c>
      <c r="R113" s="7">
        <f t="shared" si="79"/>
        <v>0</v>
      </c>
      <c r="T113" s="7">
        <f t="shared" si="76"/>
        <v>0.39002976190476191</v>
      </c>
      <c r="U113" s="22">
        <f t="array" ref="U113">AVERAGE(IF(ISNUMBER(K113:R113),K113:R113))</f>
        <v>0.39002976190476191</v>
      </c>
      <c r="V113" s="21" t="s">
        <v>67</v>
      </c>
    </row>
    <row r="114" spans="1:24" x14ac:dyDescent="0.25">
      <c r="V114" s="21"/>
    </row>
    <row r="115" spans="1:24" x14ac:dyDescent="0.25">
      <c r="A115" s="7" t="s">
        <v>33</v>
      </c>
      <c r="V115" s="21" t="s">
        <v>33</v>
      </c>
    </row>
    <row r="116" spans="1:24" s="22" customFormat="1" x14ac:dyDescent="0.25">
      <c r="B116" s="22">
        <v>1</v>
      </c>
      <c r="C116" s="22">
        <v>2</v>
      </c>
      <c r="D116" s="22">
        <v>3</v>
      </c>
      <c r="E116" s="22">
        <v>4</v>
      </c>
      <c r="F116" s="22">
        <v>5</v>
      </c>
      <c r="G116" s="22">
        <v>6</v>
      </c>
      <c r="H116" s="22">
        <v>7</v>
      </c>
      <c r="I116" s="22">
        <v>8</v>
      </c>
      <c r="K116" s="22">
        <v>1</v>
      </c>
      <c r="L116" s="22">
        <v>2</v>
      </c>
      <c r="M116" s="22">
        <v>3</v>
      </c>
      <c r="N116" s="22">
        <v>4</v>
      </c>
      <c r="O116" s="22">
        <v>5</v>
      </c>
      <c r="P116" s="22">
        <v>6</v>
      </c>
      <c r="Q116" s="22">
        <v>7</v>
      </c>
      <c r="R116" s="22">
        <v>8</v>
      </c>
      <c r="T116" s="7"/>
      <c r="V116" s="21"/>
    </row>
    <row r="117" spans="1:24" x14ac:dyDescent="0.25">
      <c r="A117" s="7" t="s">
        <v>69</v>
      </c>
      <c r="B117" s="7">
        <v>2</v>
      </c>
      <c r="C117" s="7">
        <v>3</v>
      </c>
      <c r="D117" s="7">
        <v>6</v>
      </c>
      <c r="E117" s="7">
        <v>4</v>
      </c>
      <c r="F117" s="7">
        <v>1</v>
      </c>
      <c r="G117" s="7">
        <v>5</v>
      </c>
      <c r="H117" s="7">
        <v>8</v>
      </c>
      <c r="I117" s="7">
        <v>3</v>
      </c>
      <c r="K117" s="7">
        <f>B117</f>
        <v>2</v>
      </c>
      <c r="L117" s="7">
        <f t="shared" ref="L117:R118" si="80">C117</f>
        <v>3</v>
      </c>
      <c r="M117" s="7">
        <f t="shared" si="80"/>
        <v>6</v>
      </c>
      <c r="N117" s="7">
        <f t="shared" si="80"/>
        <v>4</v>
      </c>
      <c r="O117" s="7">
        <f t="shared" si="80"/>
        <v>1</v>
      </c>
      <c r="P117" s="7">
        <f t="shared" si="80"/>
        <v>5</v>
      </c>
      <c r="Q117" s="7">
        <f t="shared" si="80"/>
        <v>8</v>
      </c>
      <c r="R117" s="7">
        <f t="shared" si="80"/>
        <v>3</v>
      </c>
      <c r="T117" s="7">
        <f t="shared" ref="T117:T119" si="81">U117</f>
        <v>32</v>
      </c>
      <c r="U117" s="22">
        <f>SUM(K117:R117)</f>
        <v>32</v>
      </c>
      <c r="V117" s="21" t="s">
        <v>69</v>
      </c>
    </row>
    <row r="118" spans="1:24" x14ac:dyDescent="0.25">
      <c r="A118" s="7" t="s">
        <v>62</v>
      </c>
      <c r="B118" s="7">
        <v>2</v>
      </c>
      <c r="C118" s="7">
        <v>1</v>
      </c>
      <c r="D118" s="7">
        <v>4</v>
      </c>
      <c r="E118" s="7">
        <v>3</v>
      </c>
      <c r="F118" s="7">
        <v>1</v>
      </c>
      <c r="G118" s="7">
        <v>7</v>
      </c>
      <c r="H118" s="7">
        <v>11</v>
      </c>
      <c r="I118" s="7">
        <v>5</v>
      </c>
      <c r="K118" s="7">
        <f>B118</f>
        <v>2</v>
      </c>
      <c r="L118" s="7">
        <f t="shared" si="80"/>
        <v>1</v>
      </c>
      <c r="M118" s="7">
        <f t="shared" si="80"/>
        <v>4</v>
      </c>
      <c r="N118" s="7">
        <f t="shared" si="80"/>
        <v>3</v>
      </c>
      <c r="O118" s="7">
        <f t="shared" si="80"/>
        <v>1</v>
      </c>
      <c r="P118" s="7">
        <f t="shared" si="80"/>
        <v>7</v>
      </c>
      <c r="Q118" s="7">
        <f t="shared" si="80"/>
        <v>11</v>
      </c>
      <c r="R118" s="7">
        <f t="shared" si="80"/>
        <v>5</v>
      </c>
      <c r="T118" s="7">
        <f t="shared" si="81"/>
        <v>34</v>
      </c>
      <c r="U118" s="22">
        <f>SUM(K118:R118)</f>
        <v>34</v>
      </c>
      <c r="V118" s="21" t="s">
        <v>62</v>
      </c>
      <c r="W118" s="7">
        <f>U118/U117</f>
        <v>1.0625</v>
      </c>
      <c r="X118" s="7">
        <f>SUM(B119:I119)/U117</f>
        <v>1.4375</v>
      </c>
    </row>
    <row r="119" spans="1:24" x14ac:dyDescent="0.25">
      <c r="A119" s="7" t="s">
        <v>63</v>
      </c>
      <c r="B119" s="7">
        <v>2</v>
      </c>
      <c r="C119" s="7">
        <v>6</v>
      </c>
      <c r="D119" s="7">
        <v>10</v>
      </c>
      <c r="E119" s="7">
        <v>6</v>
      </c>
      <c r="F119" s="7">
        <v>2</v>
      </c>
      <c r="G119" s="7">
        <v>6</v>
      </c>
      <c r="H119" s="7">
        <v>13</v>
      </c>
      <c r="I119" s="7">
        <v>1</v>
      </c>
      <c r="K119" s="7">
        <f>B118/(B118+B119)</f>
        <v>0.5</v>
      </c>
      <c r="L119" s="7">
        <f t="shared" ref="L119:R119" si="82">C118/(C118+C119)</f>
        <v>0.14285714285714285</v>
      </c>
      <c r="M119" s="7">
        <f t="shared" si="82"/>
        <v>0.2857142857142857</v>
      </c>
      <c r="N119" s="7">
        <f t="shared" si="82"/>
        <v>0.33333333333333331</v>
      </c>
      <c r="O119" s="7">
        <f t="shared" si="82"/>
        <v>0.33333333333333331</v>
      </c>
      <c r="P119" s="7">
        <f t="shared" si="82"/>
        <v>0.53846153846153844</v>
      </c>
      <c r="Q119" s="7">
        <f t="shared" si="82"/>
        <v>0.45833333333333331</v>
      </c>
      <c r="R119" s="7">
        <f t="shared" si="82"/>
        <v>0.83333333333333337</v>
      </c>
      <c r="T119" s="7">
        <f t="shared" si="81"/>
        <v>0.42817078754578758</v>
      </c>
      <c r="U119" s="22">
        <f t="array" ref="U119">AVERAGE(IF(ISNUMBER(K119:R119),K119:R119))</f>
        <v>0.42817078754578758</v>
      </c>
      <c r="V119" s="21" t="s">
        <v>63</v>
      </c>
      <c r="W119" s="7">
        <f>W118</f>
        <v>1.0625</v>
      </c>
      <c r="X119" s="7">
        <f>X118</f>
        <v>1.4375</v>
      </c>
    </row>
    <row r="120" spans="1:24" x14ac:dyDescent="0.25">
      <c r="A120" s="7" t="s">
        <v>68</v>
      </c>
      <c r="B120" s="7">
        <v>3</v>
      </c>
      <c r="C120" s="7">
        <v>4</v>
      </c>
      <c r="D120" s="7">
        <v>9</v>
      </c>
      <c r="E120" s="7">
        <v>7</v>
      </c>
      <c r="F120" s="7">
        <v>1</v>
      </c>
      <c r="G120" s="7">
        <v>7</v>
      </c>
      <c r="H120" s="7">
        <v>7</v>
      </c>
      <c r="I120" s="7">
        <v>5</v>
      </c>
      <c r="V120" s="21" t="s">
        <v>68</v>
      </c>
    </row>
    <row r="121" spans="1:24" x14ac:dyDescent="0.25">
      <c r="A121" s="7" t="s">
        <v>64</v>
      </c>
      <c r="B121" s="7">
        <v>1</v>
      </c>
      <c r="C121" s="7">
        <v>0</v>
      </c>
      <c r="D121" s="7">
        <v>3</v>
      </c>
      <c r="E121" s="7">
        <v>2</v>
      </c>
      <c r="F121" s="7">
        <v>1</v>
      </c>
      <c r="G121" s="7">
        <v>4</v>
      </c>
      <c r="H121" s="7">
        <v>4</v>
      </c>
      <c r="I121" s="7">
        <v>3</v>
      </c>
      <c r="K121" s="7">
        <f>B121</f>
        <v>1</v>
      </c>
      <c r="L121" s="7">
        <f t="shared" ref="L121:R121" si="83">C121</f>
        <v>0</v>
      </c>
      <c r="M121" s="7">
        <f t="shared" si="83"/>
        <v>3</v>
      </c>
      <c r="N121" s="7">
        <f t="shared" si="83"/>
        <v>2</v>
      </c>
      <c r="O121" s="7">
        <f t="shared" si="83"/>
        <v>1</v>
      </c>
      <c r="P121" s="7">
        <f t="shared" si="83"/>
        <v>4</v>
      </c>
      <c r="Q121" s="7">
        <f t="shared" si="83"/>
        <v>4</v>
      </c>
      <c r="R121" s="7">
        <f t="shared" si="83"/>
        <v>3</v>
      </c>
      <c r="T121" s="7">
        <f t="shared" ref="T121:T124" si="84">U121</f>
        <v>18</v>
      </c>
      <c r="U121" s="22">
        <f>SUM(K121:R121)</f>
        <v>18</v>
      </c>
      <c r="V121" s="21" t="s">
        <v>64</v>
      </c>
    </row>
    <row r="122" spans="1:24" x14ac:dyDescent="0.25">
      <c r="A122" s="7" t="s">
        <v>65</v>
      </c>
      <c r="B122" s="7">
        <v>2</v>
      </c>
      <c r="C122" s="7">
        <v>2</v>
      </c>
      <c r="D122" s="7">
        <v>7</v>
      </c>
      <c r="E122" s="7">
        <v>4</v>
      </c>
      <c r="F122" s="7">
        <v>0</v>
      </c>
      <c r="G122" s="7">
        <v>2</v>
      </c>
      <c r="H122" s="7">
        <v>8</v>
      </c>
      <c r="I122" s="7">
        <v>0</v>
      </c>
      <c r="K122" s="7">
        <f>B121/(B121+B122)</f>
        <v>0.33333333333333331</v>
      </c>
      <c r="L122" s="7">
        <f t="shared" ref="L122:R122" si="85">C121/(C121+C122)</f>
        <v>0</v>
      </c>
      <c r="M122" s="7">
        <f t="shared" si="85"/>
        <v>0.3</v>
      </c>
      <c r="N122" s="7">
        <f t="shared" si="85"/>
        <v>0.33333333333333331</v>
      </c>
      <c r="O122" s="7">
        <f t="shared" si="85"/>
        <v>1</v>
      </c>
      <c r="P122" s="7">
        <f t="shared" si="85"/>
        <v>0.66666666666666663</v>
      </c>
      <c r="Q122" s="7">
        <f t="shared" si="85"/>
        <v>0.33333333333333331</v>
      </c>
      <c r="R122" s="7">
        <f t="shared" si="85"/>
        <v>1</v>
      </c>
      <c r="T122" s="7">
        <f t="shared" si="84"/>
        <v>0.49583333333333335</v>
      </c>
      <c r="U122" s="22">
        <f t="array" ref="U122">AVERAGE(IF(ISNUMBER(K122:R122),K122:R122))</f>
        <v>0.49583333333333335</v>
      </c>
      <c r="V122" s="21" t="s">
        <v>65</v>
      </c>
    </row>
    <row r="123" spans="1:24" x14ac:dyDescent="0.25">
      <c r="A123" s="7" t="s">
        <v>66</v>
      </c>
      <c r="B123" s="7">
        <v>1</v>
      </c>
      <c r="C123" s="7">
        <v>1</v>
      </c>
      <c r="D123" s="7">
        <v>1</v>
      </c>
      <c r="E123" s="7">
        <v>1</v>
      </c>
      <c r="F123" s="7">
        <v>0</v>
      </c>
      <c r="G123" s="7">
        <v>3</v>
      </c>
      <c r="H123" s="7">
        <v>7</v>
      </c>
      <c r="I123" s="7">
        <v>2</v>
      </c>
      <c r="K123" s="7">
        <f>B123</f>
        <v>1</v>
      </c>
      <c r="L123" s="7">
        <f t="shared" ref="L123:R123" si="86">C123</f>
        <v>1</v>
      </c>
      <c r="M123" s="7">
        <f t="shared" si="86"/>
        <v>1</v>
      </c>
      <c r="N123" s="7">
        <f t="shared" si="86"/>
        <v>1</v>
      </c>
      <c r="O123" s="7">
        <f t="shared" si="86"/>
        <v>0</v>
      </c>
      <c r="P123" s="7">
        <f t="shared" si="86"/>
        <v>3</v>
      </c>
      <c r="Q123" s="7">
        <f t="shared" si="86"/>
        <v>7</v>
      </c>
      <c r="R123" s="7">
        <f t="shared" si="86"/>
        <v>2</v>
      </c>
      <c r="T123" s="7">
        <f t="shared" si="84"/>
        <v>16</v>
      </c>
      <c r="U123" s="22">
        <f>SUM(K123:R123)</f>
        <v>16</v>
      </c>
      <c r="V123" s="21" t="s">
        <v>66</v>
      </c>
    </row>
    <row r="124" spans="1:24" x14ac:dyDescent="0.25">
      <c r="A124" s="7" t="s">
        <v>67</v>
      </c>
      <c r="B124" s="7">
        <v>0</v>
      </c>
      <c r="C124" s="7">
        <v>4</v>
      </c>
      <c r="D124" s="7">
        <v>3</v>
      </c>
      <c r="E124" s="7">
        <v>2</v>
      </c>
      <c r="F124" s="7">
        <v>2</v>
      </c>
      <c r="G124" s="7">
        <v>4</v>
      </c>
      <c r="H124" s="7">
        <v>5</v>
      </c>
      <c r="I124" s="7">
        <v>1</v>
      </c>
      <c r="K124" s="7">
        <f>B123/(B123+B124)</f>
        <v>1</v>
      </c>
      <c r="L124" s="7">
        <f t="shared" ref="L124:R124" si="87">C123/(C123+C124)</f>
        <v>0.2</v>
      </c>
      <c r="M124" s="7">
        <f t="shared" si="87"/>
        <v>0.25</v>
      </c>
      <c r="N124" s="7">
        <f t="shared" si="87"/>
        <v>0.33333333333333331</v>
      </c>
      <c r="O124" s="7">
        <f t="shared" si="87"/>
        <v>0</v>
      </c>
      <c r="P124" s="7">
        <f t="shared" si="87"/>
        <v>0.42857142857142855</v>
      </c>
      <c r="Q124" s="7">
        <f t="shared" si="87"/>
        <v>0.58333333333333337</v>
      </c>
      <c r="R124" s="7">
        <f t="shared" si="87"/>
        <v>0.66666666666666663</v>
      </c>
      <c r="T124" s="7">
        <f t="shared" si="84"/>
        <v>0.4327380952380952</v>
      </c>
      <c r="U124" s="22">
        <f t="array" ref="U124">AVERAGE(IF(ISNUMBER(K124:R124),K124:R124))</f>
        <v>0.4327380952380952</v>
      </c>
      <c r="V124" s="21" t="s">
        <v>67</v>
      </c>
    </row>
    <row r="125" spans="1:24" x14ac:dyDescent="0.25">
      <c r="V125" s="21"/>
    </row>
    <row r="126" spans="1:24" x14ac:dyDescent="0.25">
      <c r="A126" s="7" t="s">
        <v>34</v>
      </c>
      <c r="V126" s="21" t="s">
        <v>34</v>
      </c>
    </row>
    <row r="127" spans="1:24" s="22" customFormat="1" x14ac:dyDescent="0.25">
      <c r="B127" s="22">
        <v>1</v>
      </c>
      <c r="C127" s="22">
        <v>2</v>
      </c>
      <c r="D127" s="22">
        <v>3</v>
      </c>
      <c r="E127" s="22">
        <v>4</v>
      </c>
      <c r="F127" s="22">
        <v>5</v>
      </c>
      <c r="G127" s="22">
        <v>6</v>
      </c>
      <c r="H127" s="22">
        <v>7</v>
      </c>
      <c r="I127" s="22">
        <v>8</v>
      </c>
      <c r="K127" s="22">
        <v>1</v>
      </c>
      <c r="L127" s="22">
        <v>2</v>
      </c>
      <c r="M127" s="22">
        <v>3</v>
      </c>
      <c r="N127" s="22">
        <v>4</v>
      </c>
      <c r="O127" s="22">
        <v>5</v>
      </c>
      <c r="P127" s="22">
        <v>6</v>
      </c>
      <c r="Q127" s="22">
        <v>7</v>
      </c>
      <c r="R127" s="22">
        <v>8</v>
      </c>
      <c r="V127" s="21"/>
    </row>
    <row r="128" spans="1:24" x14ac:dyDescent="0.25">
      <c r="A128" s="7" t="s">
        <v>69</v>
      </c>
      <c r="B128" s="7">
        <v>9</v>
      </c>
      <c r="C128" s="7">
        <v>8</v>
      </c>
      <c r="D128" s="7">
        <v>8</v>
      </c>
      <c r="E128" s="7">
        <v>5</v>
      </c>
      <c r="F128" s="7">
        <v>7</v>
      </c>
      <c r="G128" s="7">
        <v>4</v>
      </c>
      <c r="H128" s="7">
        <v>3</v>
      </c>
      <c r="I128" s="7">
        <v>5</v>
      </c>
      <c r="K128" s="7">
        <f>B128</f>
        <v>9</v>
      </c>
      <c r="L128" s="7">
        <f t="shared" ref="L128:R129" si="88">C128</f>
        <v>8</v>
      </c>
      <c r="M128" s="7">
        <f t="shared" si="88"/>
        <v>8</v>
      </c>
      <c r="N128" s="7">
        <f t="shared" si="88"/>
        <v>5</v>
      </c>
      <c r="O128" s="7">
        <f t="shared" si="88"/>
        <v>7</v>
      </c>
      <c r="P128" s="7">
        <f t="shared" si="88"/>
        <v>4</v>
      </c>
      <c r="Q128" s="7">
        <f t="shared" si="88"/>
        <v>3</v>
      </c>
      <c r="R128" s="7">
        <f t="shared" si="88"/>
        <v>5</v>
      </c>
      <c r="T128" s="7">
        <f>U128</f>
        <v>49</v>
      </c>
      <c r="U128" s="22">
        <f>SUM(K128:R128)</f>
        <v>49</v>
      </c>
      <c r="V128" s="21" t="s">
        <v>69</v>
      </c>
    </row>
    <row r="129" spans="1:24" x14ac:dyDescent="0.25">
      <c r="A129" s="7" t="s">
        <v>62</v>
      </c>
      <c r="B129" s="7">
        <v>12</v>
      </c>
      <c r="C129" s="7">
        <v>8</v>
      </c>
      <c r="D129" s="7">
        <v>7</v>
      </c>
      <c r="E129" s="7">
        <v>9</v>
      </c>
      <c r="F129" s="7">
        <v>13</v>
      </c>
      <c r="G129" s="7">
        <v>4</v>
      </c>
      <c r="H129" s="7">
        <v>4</v>
      </c>
      <c r="I129" s="7">
        <v>9</v>
      </c>
      <c r="K129" s="7">
        <f>B129</f>
        <v>12</v>
      </c>
      <c r="L129" s="7">
        <f t="shared" si="88"/>
        <v>8</v>
      </c>
      <c r="M129" s="7">
        <f t="shared" si="88"/>
        <v>7</v>
      </c>
      <c r="N129" s="7">
        <f t="shared" si="88"/>
        <v>9</v>
      </c>
      <c r="O129" s="7">
        <f t="shared" si="88"/>
        <v>13</v>
      </c>
      <c r="P129" s="7">
        <f t="shared" si="88"/>
        <v>4</v>
      </c>
      <c r="Q129" s="7">
        <f t="shared" si="88"/>
        <v>4</v>
      </c>
      <c r="R129" s="7">
        <f t="shared" si="88"/>
        <v>9</v>
      </c>
      <c r="T129" s="7">
        <f t="shared" ref="T129:T130" si="89">U129</f>
        <v>66</v>
      </c>
      <c r="U129" s="22">
        <f>SUM(K129:R129)</f>
        <v>66</v>
      </c>
      <c r="V129" s="21" t="s">
        <v>62</v>
      </c>
      <c r="W129" s="7">
        <f>U129/U128</f>
        <v>1.346938775510204</v>
      </c>
      <c r="X129" s="7">
        <f>SUM(B130:I130)/U128</f>
        <v>1.0204081632653061</v>
      </c>
    </row>
    <row r="130" spans="1:24" x14ac:dyDescent="0.25">
      <c r="A130" s="7" t="s">
        <v>63</v>
      </c>
      <c r="B130" s="7">
        <v>7</v>
      </c>
      <c r="C130" s="7">
        <v>9</v>
      </c>
      <c r="D130" s="7">
        <v>11</v>
      </c>
      <c r="E130" s="7">
        <v>4</v>
      </c>
      <c r="F130" s="7">
        <v>5</v>
      </c>
      <c r="G130" s="7">
        <v>4</v>
      </c>
      <c r="H130" s="7">
        <v>4</v>
      </c>
      <c r="I130" s="7">
        <v>6</v>
      </c>
      <c r="K130" s="7">
        <f>B129/(B129+B130)</f>
        <v>0.63157894736842102</v>
      </c>
      <c r="L130" s="7">
        <f t="shared" ref="L130:R130" si="90">C129/(C129+C130)</f>
        <v>0.47058823529411764</v>
      </c>
      <c r="M130" s="7">
        <f t="shared" si="90"/>
        <v>0.3888888888888889</v>
      </c>
      <c r="N130" s="7">
        <f t="shared" si="90"/>
        <v>0.69230769230769229</v>
      </c>
      <c r="O130" s="7">
        <f t="shared" si="90"/>
        <v>0.72222222222222221</v>
      </c>
      <c r="P130" s="7">
        <f t="shared" si="90"/>
        <v>0.5</v>
      </c>
      <c r="Q130" s="7">
        <f t="shared" si="90"/>
        <v>0.5</v>
      </c>
      <c r="R130" s="7">
        <f t="shared" si="90"/>
        <v>0.6</v>
      </c>
      <c r="T130" s="7">
        <f t="shared" si="89"/>
        <v>0.56319824826016773</v>
      </c>
      <c r="U130" s="22">
        <f t="array" ref="U130">AVERAGE(IF(ISNUMBER(K130:R130),K130:R130))</f>
        <v>0.56319824826016773</v>
      </c>
      <c r="V130" s="21" t="s">
        <v>63</v>
      </c>
      <c r="W130" s="7">
        <f>W129</f>
        <v>1.346938775510204</v>
      </c>
      <c r="X130" s="7">
        <f>X129</f>
        <v>1.0204081632653061</v>
      </c>
    </row>
    <row r="131" spans="1:24" x14ac:dyDescent="0.25">
      <c r="A131" s="7" t="s">
        <v>68</v>
      </c>
      <c r="B131" s="7">
        <v>17</v>
      </c>
      <c r="C131" s="7">
        <v>14</v>
      </c>
      <c r="D131" s="7">
        <v>13</v>
      </c>
      <c r="E131" s="7">
        <v>6</v>
      </c>
      <c r="F131" s="7">
        <v>10</v>
      </c>
      <c r="G131" s="7">
        <v>8</v>
      </c>
      <c r="H131" s="7">
        <v>4</v>
      </c>
      <c r="I131" s="7">
        <v>4</v>
      </c>
      <c r="V131" s="21" t="s">
        <v>68</v>
      </c>
    </row>
    <row r="132" spans="1:24" x14ac:dyDescent="0.25">
      <c r="A132" s="7" t="s">
        <v>64</v>
      </c>
      <c r="B132" s="7">
        <v>7</v>
      </c>
      <c r="C132" s="7">
        <v>5</v>
      </c>
      <c r="D132" s="7">
        <v>2</v>
      </c>
      <c r="E132" s="7">
        <v>3</v>
      </c>
      <c r="F132" s="7">
        <v>7</v>
      </c>
      <c r="G132" s="7">
        <v>3</v>
      </c>
      <c r="H132" s="7">
        <v>3</v>
      </c>
      <c r="I132" s="7">
        <v>7</v>
      </c>
      <c r="K132" s="7">
        <f>B132</f>
        <v>7</v>
      </c>
      <c r="L132" s="7">
        <f t="shared" ref="L132:R132" si="91">C132</f>
        <v>5</v>
      </c>
      <c r="M132" s="7">
        <f t="shared" si="91"/>
        <v>2</v>
      </c>
      <c r="N132" s="7">
        <f t="shared" si="91"/>
        <v>3</v>
      </c>
      <c r="O132" s="7">
        <f t="shared" si="91"/>
        <v>7</v>
      </c>
      <c r="P132" s="7">
        <f t="shared" si="91"/>
        <v>3</v>
      </c>
      <c r="Q132" s="7">
        <f t="shared" si="91"/>
        <v>3</v>
      </c>
      <c r="R132" s="7">
        <f t="shared" si="91"/>
        <v>7</v>
      </c>
      <c r="T132" s="7">
        <f t="shared" ref="T132:T135" si="92">U132</f>
        <v>37</v>
      </c>
      <c r="U132" s="22">
        <f>SUM(K132:R132)</f>
        <v>37</v>
      </c>
      <c r="V132" s="21" t="s">
        <v>64</v>
      </c>
    </row>
    <row r="133" spans="1:24" x14ac:dyDescent="0.25">
      <c r="A133" s="7" t="s">
        <v>65</v>
      </c>
      <c r="B133" s="7">
        <v>3</v>
      </c>
      <c r="C133" s="7">
        <v>2</v>
      </c>
      <c r="D133" s="7">
        <v>3</v>
      </c>
      <c r="E133" s="7">
        <v>0</v>
      </c>
      <c r="F133" s="7">
        <v>2</v>
      </c>
      <c r="G133" s="7">
        <v>1</v>
      </c>
      <c r="H133" s="7">
        <v>1</v>
      </c>
      <c r="I133" s="7">
        <v>4</v>
      </c>
      <c r="K133" s="7">
        <f>B132/(B132+B133)</f>
        <v>0.7</v>
      </c>
      <c r="L133" s="7">
        <f t="shared" ref="L133:R133" si="93">C132/(C132+C133)</f>
        <v>0.7142857142857143</v>
      </c>
      <c r="M133" s="7">
        <f t="shared" si="93"/>
        <v>0.4</v>
      </c>
      <c r="N133" s="7">
        <f t="shared" si="93"/>
        <v>1</v>
      </c>
      <c r="O133" s="7">
        <f t="shared" si="93"/>
        <v>0.77777777777777779</v>
      </c>
      <c r="P133" s="7">
        <f t="shared" si="93"/>
        <v>0.75</v>
      </c>
      <c r="Q133" s="7">
        <f t="shared" si="93"/>
        <v>0.75</v>
      </c>
      <c r="R133" s="7">
        <f t="shared" si="93"/>
        <v>0.63636363636363635</v>
      </c>
      <c r="T133" s="7">
        <f t="shared" si="92"/>
        <v>0.71605339105339105</v>
      </c>
      <c r="U133" s="22">
        <f t="array" ref="U133">AVERAGE(IF(ISNUMBER(K133:R133),K133:R133))</f>
        <v>0.71605339105339105</v>
      </c>
      <c r="V133" s="21" t="s">
        <v>65</v>
      </c>
    </row>
    <row r="134" spans="1:24" x14ac:dyDescent="0.25">
      <c r="A134" s="7" t="s">
        <v>66</v>
      </c>
      <c r="B134" s="7">
        <v>5</v>
      </c>
      <c r="C134" s="7">
        <v>3</v>
      </c>
      <c r="D134" s="7">
        <v>5</v>
      </c>
      <c r="E134" s="7">
        <v>6</v>
      </c>
      <c r="F134" s="7">
        <v>6</v>
      </c>
      <c r="G134" s="7">
        <v>1</v>
      </c>
      <c r="H134" s="7">
        <v>1</v>
      </c>
      <c r="I134" s="7">
        <v>2</v>
      </c>
      <c r="K134" s="7">
        <f>B134</f>
        <v>5</v>
      </c>
      <c r="L134" s="7">
        <f t="shared" ref="L134:R134" si="94">C134</f>
        <v>3</v>
      </c>
      <c r="M134" s="7">
        <f t="shared" si="94"/>
        <v>5</v>
      </c>
      <c r="N134" s="7">
        <f t="shared" si="94"/>
        <v>6</v>
      </c>
      <c r="O134" s="7">
        <f t="shared" si="94"/>
        <v>6</v>
      </c>
      <c r="P134" s="7">
        <f t="shared" si="94"/>
        <v>1</v>
      </c>
      <c r="Q134" s="7">
        <f t="shared" si="94"/>
        <v>1</v>
      </c>
      <c r="R134" s="7">
        <f t="shared" si="94"/>
        <v>2</v>
      </c>
      <c r="T134" s="7">
        <f t="shared" si="92"/>
        <v>29</v>
      </c>
      <c r="U134" s="22">
        <f>SUM(K134:R134)</f>
        <v>29</v>
      </c>
      <c r="V134" s="21" t="s">
        <v>66</v>
      </c>
    </row>
    <row r="135" spans="1:24" x14ac:dyDescent="0.25">
      <c r="A135" s="7" t="s">
        <v>67</v>
      </c>
      <c r="B135" s="7">
        <v>4</v>
      </c>
      <c r="C135" s="7">
        <v>7</v>
      </c>
      <c r="D135" s="7">
        <v>8</v>
      </c>
      <c r="E135" s="7">
        <v>4</v>
      </c>
      <c r="F135" s="7">
        <v>3</v>
      </c>
      <c r="G135" s="7">
        <v>3</v>
      </c>
      <c r="H135" s="7">
        <v>3</v>
      </c>
      <c r="I135" s="7">
        <v>2</v>
      </c>
      <c r="K135" s="7">
        <f>B134/(B134+B135)</f>
        <v>0.55555555555555558</v>
      </c>
      <c r="L135" s="7">
        <f t="shared" ref="L135:R135" si="95">C134/(C134+C135)</f>
        <v>0.3</v>
      </c>
      <c r="M135" s="7">
        <f t="shared" si="95"/>
        <v>0.38461538461538464</v>
      </c>
      <c r="N135" s="7">
        <f t="shared" si="95"/>
        <v>0.6</v>
      </c>
      <c r="O135" s="7">
        <f t="shared" si="95"/>
        <v>0.66666666666666663</v>
      </c>
      <c r="P135" s="7">
        <f t="shared" si="95"/>
        <v>0.25</v>
      </c>
      <c r="Q135" s="7">
        <f t="shared" si="95"/>
        <v>0.25</v>
      </c>
      <c r="R135" s="7">
        <f t="shared" si="95"/>
        <v>0.5</v>
      </c>
      <c r="T135" s="7">
        <f t="shared" si="92"/>
        <v>0.43835470085470085</v>
      </c>
      <c r="U135" s="22">
        <f t="array" ref="U135">AVERAGE(IF(ISNUMBER(K135:R135),K135:R135))</f>
        <v>0.43835470085470085</v>
      </c>
      <c r="V135" s="21" t="s">
        <v>67</v>
      </c>
    </row>
    <row r="137" spans="1:24" s="18" customFormat="1" x14ac:dyDescent="0.25">
      <c r="A137" s="18" t="s">
        <v>13</v>
      </c>
      <c r="U137" s="19"/>
    </row>
    <row r="138" spans="1:24" x14ac:dyDescent="0.25">
      <c r="A138" s="7" t="s">
        <v>59</v>
      </c>
      <c r="V138" s="21" t="s">
        <v>59</v>
      </c>
    </row>
    <row r="139" spans="1:24" s="22" customFormat="1" x14ac:dyDescent="0.25">
      <c r="B139" s="22">
        <v>1</v>
      </c>
      <c r="C139" s="22">
        <v>2</v>
      </c>
      <c r="D139" s="22">
        <v>3</v>
      </c>
      <c r="E139" s="22">
        <v>4</v>
      </c>
      <c r="F139" s="22">
        <v>5</v>
      </c>
      <c r="G139" s="22">
        <v>6</v>
      </c>
      <c r="H139" s="22">
        <v>7</v>
      </c>
      <c r="I139" s="22">
        <v>8</v>
      </c>
      <c r="K139" s="22">
        <v>1</v>
      </c>
      <c r="L139" s="22">
        <v>2</v>
      </c>
      <c r="M139" s="22">
        <v>3</v>
      </c>
      <c r="N139" s="22">
        <v>4</v>
      </c>
      <c r="O139" s="22">
        <v>5</v>
      </c>
      <c r="P139" s="22">
        <v>6</v>
      </c>
      <c r="Q139" s="22">
        <v>7</v>
      </c>
      <c r="R139" s="22">
        <v>8</v>
      </c>
      <c r="V139" s="21"/>
    </row>
    <row r="140" spans="1:24" x14ac:dyDescent="0.25">
      <c r="A140" s="7" t="s">
        <v>69</v>
      </c>
      <c r="B140" s="7">
        <v>5</v>
      </c>
      <c r="C140" s="7">
        <v>1</v>
      </c>
      <c r="D140" s="7">
        <v>1</v>
      </c>
      <c r="E140" s="7">
        <v>0</v>
      </c>
      <c r="F140" s="7">
        <v>0</v>
      </c>
      <c r="G140" s="7">
        <v>0</v>
      </c>
      <c r="H140" s="7">
        <v>1</v>
      </c>
      <c r="I140" s="7">
        <v>1</v>
      </c>
      <c r="K140" s="7">
        <f>B140</f>
        <v>5</v>
      </c>
      <c r="L140" s="7">
        <f t="shared" ref="L140:R141" si="96">C140</f>
        <v>1</v>
      </c>
      <c r="M140" s="7">
        <f t="shared" si="96"/>
        <v>1</v>
      </c>
      <c r="N140" s="7">
        <f t="shared" si="96"/>
        <v>0</v>
      </c>
      <c r="O140" s="7">
        <f t="shared" si="96"/>
        <v>0</v>
      </c>
      <c r="P140" s="7">
        <f t="shared" si="96"/>
        <v>0</v>
      </c>
      <c r="Q140" s="7">
        <f t="shared" si="96"/>
        <v>1</v>
      </c>
      <c r="R140" s="7">
        <f t="shared" si="96"/>
        <v>1</v>
      </c>
      <c r="T140" s="7">
        <f>U140</f>
        <v>9</v>
      </c>
      <c r="U140" s="22">
        <f>SUM(K140:R140)</f>
        <v>9</v>
      </c>
      <c r="V140" s="21" t="s">
        <v>69</v>
      </c>
    </row>
    <row r="141" spans="1:24" x14ac:dyDescent="0.25">
      <c r="A141" s="7" t="s">
        <v>62</v>
      </c>
      <c r="B141" s="7">
        <v>8</v>
      </c>
      <c r="C141" s="7">
        <v>2</v>
      </c>
      <c r="D141" s="7">
        <v>2</v>
      </c>
      <c r="E141" s="7">
        <v>0</v>
      </c>
      <c r="F141" s="7">
        <v>0</v>
      </c>
      <c r="G141" s="7">
        <v>0</v>
      </c>
      <c r="H141" s="7">
        <v>2</v>
      </c>
      <c r="I141" s="7">
        <v>1</v>
      </c>
      <c r="K141" s="7">
        <f>B141</f>
        <v>8</v>
      </c>
      <c r="L141" s="7">
        <f t="shared" si="96"/>
        <v>2</v>
      </c>
      <c r="M141" s="7">
        <f t="shared" si="96"/>
        <v>2</v>
      </c>
      <c r="N141" s="7">
        <f t="shared" si="96"/>
        <v>0</v>
      </c>
      <c r="O141" s="7">
        <f t="shared" si="96"/>
        <v>0</v>
      </c>
      <c r="P141" s="7">
        <f t="shared" si="96"/>
        <v>0</v>
      </c>
      <c r="Q141" s="7">
        <f t="shared" si="96"/>
        <v>2</v>
      </c>
      <c r="R141" s="7">
        <f t="shared" si="96"/>
        <v>1</v>
      </c>
      <c r="T141" s="7">
        <f t="shared" ref="T141:T142" si="97">U141</f>
        <v>15</v>
      </c>
      <c r="U141" s="22">
        <f>SUM(K141:R141)</f>
        <v>15</v>
      </c>
      <c r="V141" s="21" t="s">
        <v>62</v>
      </c>
      <c r="W141" s="7">
        <f>U141/U140</f>
        <v>1.6666666666666667</v>
      </c>
      <c r="X141" s="7">
        <f>SUM(B142:I142)/U140</f>
        <v>0.55555555555555558</v>
      </c>
    </row>
    <row r="142" spans="1:24" x14ac:dyDescent="0.25">
      <c r="A142" s="7" t="s">
        <v>63</v>
      </c>
      <c r="B142" s="7">
        <v>4</v>
      </c>
      <c r="C142" s="7">
        <v>0</v>
      </c>
      <c r="D142" s="7">
        <v>1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K142" s="7">
        <f>B141/(B141+B142)</f>
        <v>0.66666666666666663</v>
      </c>
      <c r="L142" s="7">
        <f t="shared" ref="L142:R142" si="98">C141/(C141+C142)</f>
        <v>1</v>
      </c>
      <c r="M142" s="7">
        <f t="shared" si="98"/>
        <v>0.66666666666666663</v>
      </c>
      <c r="N142" s="7" t="e">
        <f t="shared" si="98"/>
        <v>#DIV/0!</v>
      </c>
      <c r="O142" s="7" t="e">
        <f t="shared" si="98"/>
        <v>#DIV/0!</v>
      </c>
      <c r="P142" s="7" t="e">
        <f t="shared" si="98"/>
        <v>#DIV/0!</v>
      </c>
      <c r="Q142" s="7">
        <f t="shared" si="98"/>
        <v>1</v>
      </c>
      <c r="R142" s="7">
        <f t="shared" si="98"/>
        <v>1</v>
      </c>
      <c r="T142" s="7">
        <f t="shared" si="97"/>
        <v>0.86666666666666659</v>
      </c>
      <c r="U142" s="22">
        <f t="array" ref="U142">AVERAGE(IF(ISNUMBER(K142:R142),K142:R142))</f>
        <v>0.86666666666666659</v>
      </c>
      <c r="V142" s="21" t="s">
        <v>63</v>
      </c>
      <c r="W142" s="7">
        <f>W141</f>
        <v>1.6666666666666667</v>
      </c>
      <c r="X142" s="7">
        <f>X141</f>
        <v>0.55555555555555558</v>
      </c>
    </row>
    <row r="143" spans="1:24" x14ac:dyDescent="0.25">
      <c r="A143" s="7" t="s">
        <v>68</v>
      </c>
      <c r="B143" s="7">
        <v>6</v>
      </c>
      <c r="C143" s="7">
        <v>1</v>
      </c>
      <c r="D143" s="7">
        <v>1</v>
      </c>
      <c r="E143" s="7">
        <v>0</v>
      </c>
      <c r="F143" s="7">
        <v>0</v>
      </c>
      <c r="G143" s="7">
        <v>0</v>
      </c>
      <c r="H143" s="7">
        <v>2</v>
      </c>
      <c r="I143" s="7">
        <v>3</v>
      </c>
      <c r="V143" s="21" t="s">
        <v>68</v>
      </c>
    </row>
    <row r="144" spans="1:24" x14ac:dyDescent="0.25">
      <c r="A144" s="7" t="s">
        <v>64</v>
      </c>
      <c r="B144" s="7">
        <v>5</v>
      </c>
      <c r="C144" s="7">
        <v>1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1</v>
      </c>
      <c r="K144" s="7">
        <f>B144</f>
        <v>5</v>
      </c>
      <c r="L144" s="7">
        <f t="shared" ref="L144:R144" si="99">C144</f>
        <v>1</v>
      </c>
      <c r="M144" s="7">
        <f t="shared" si="99"/>
        <v>1</v>
      </c>
      <c r="N144" s="7">
        <f t="shared" si="99"/>
        <v>0</v>
      </c>
      <c r="O144" s="7">
        <f t="shared" si="99"/>
        <v>0</v>
      </c>
      <c r="P144" s="7">
        <f t="shared" si="99"/>
        <v>0</v>
      </c>
      <c r="Q144" s="7">
        <f t="shared" si="99"/>
        <v>1</v>
      </c>
      <c r="R144" s="7">
        <f t="shared" si="99"/>
        <v>1</v>
      </c>
      <c r="T144" s="7">
        <f t="shared" ref="T144:T147" si="100">U144</f>
        <v>9</v>
      </c>
      <c r="U144" s="22">
        <f>SUM(K144:R144)</f>
        <v>9</v>
      </c>
      <c r="V144" s="21" t="s">
        <v>64</v>
      </c>
    </row>
    <row r="145" spans="1:24" x14ac:dyDescent="0.25">
      <c r="A145" s="7" t="s">
        <v>65</v>
      </c>
      <c r="B145" s="7">
        <v>1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K145" s="7">
        <f>B144/(B144+B145)</f>
        <v>0.83333333333333337</v>
      </c>
      <c r="L145" s="7">
        <f t="shared" ref="L145:R145" si="101">C144/(C144+C145)</f>
        <v>1</v>
      </c>
      <c r="M145" s="7">
        <f t="shared" si="101"/>
        <v>1</v>
      </c>
      <c r="N145" s="7" t="e">
        <f t="shared" si="101"/>
        <v>#DIV/0!</v>
      </c>
      <c r="O145" s="7" t="e">
        <f t="shared" si="101"/>
        <v>#DIV/0!</v>
      </c>
      <c r="P145" s="7" t="e">
        <f t="shared" si="101"/>
        <v>#DIV/0!</v>
      </c>
      <c r="Q145" s="7">
        <f t="shared" si="101"/>
        <v>1</v>
      </c>
      <c r="R145" s="7">
        <f t="shared" si="101"/>
        <v>1</v>
      </c>
      <c r="T145" s="7">
        <f t="shared" si="100"/>
        <v>0.96666666666666679</v>
      </c>
      <c r="U145" s="22">
        <f t="array" ref="U145">AVERAGE(IF(ISNUMBER(K145:R145),K145:R145))</f>
        <v>0.96666666666666679</v>
      </c>
      <c r="V145" s="21" t="s">
        <v>65</v>
      </c>
    </row>
    <row r="146" spans="1:24" x14ac:dyDescent="0.25">
      <c r="A146" s="7" t="s">
        <v>66</v>
      </c>
      <c r="B146" s="7">
        <v>3</v>
      </c>
      <c r="C146" s="7">
        <v>1</v>
      </c>
      <c r="D146" s="7">
        <v>1</v>
      </c>
      <c r="E146" s="7">
        <v>0</v>
      </c>
      <c r="F146" s="7">
        <v>0</v>
      </c>
      <c r="G146" s="7">
        <v>0</v>
      </c>
      <c r="H146" s="7">
        <v>1</v>
      </c>
      <c r="I146" s="7">
        <v>0</v>
      </c>
      <c r="K146" s="7">
        <f>B146</f>
        <v>3</v>
      </c>
      <c r="L146" s="7">
        <f t="shared" ref="L146:R146" si="102">C146</f>
        <v>1</v>
      </c>
      <c r="M146" s="7">
        <f t="shared" si="102"/>
        <v>1</v>
      </c>
      <c r="N146" s="7">
        <f t="shared" si="102"/>
        <v>0</v>
      </c>
      <c r="O146" s="7">
        <f t="shared" si="102"/>
        <v>0</v>
      </c>
      <c r="P146" s="7">
        <f t="shared" si="102"/>
        <v>0</v>
      </c>
      <c r="Q146" s="7">
        <f t="shared" si="102"/>
        <v>1</v>
      </c>
      <c r="R146" s="7">
        <f t="shared" si="102"/>
        <v>0</v>
      </c>
      <c r="T146" s="7">
        <f t="shared" si="100"/>
        <v>6</v>
      </c>
      <c r="U146" s="22">
        <f>SUM(K146:R146)</f>
        <v>6</v>
      </c>
      <c r="V146" s="21" t="s">
        <v>66</v>
      </c>
    </row>
    <row r="147" spans="1:24" x14ac:dyDescent="0.25">
      <c r="A147" s="7" t="s">
        <v>67</v>
      </c>
      <c r="B147" s="7">
        <v>3</v>
      </c>
      <c r="C147" s="7">
        <v>0</v>
      </c>
      <c r="D147" s="7">
        <v>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K147" s="7">
        <f>B146/(B146+B147)</f>
        <v>0.5</v>
      </c>
      <c r="L147" s="7">
        <f t="shared" ref="L147:R147" si="103">C146/(C146+C147)</f>
        <v>1</v>
      </c>
      <c r="M147" s="7">
        <f t="shared" si="103"/>
        <v>0.5</v>
      </c>
      <c r="N147" s="7" t="e">
        <f t="shared" si="103"/>
        <v>#DIV/0!</v>
      </c>
      <c r="O147" s="7" t="e">
        <f t="shared" si="103"/>
        <v>#DIV/0!</v>
      </c>
      <c r="P147" s="7" t="e">
        <f t="shared" si="103"/>
        <v>#DIV/0!</v>
      </c>
      <c r="Q147" s="7">
        <f t="shared" si="103"/>
        <v>1</v>
      </c>
      <c r="R147" s="7" t="e">
        <f t="shared" si="103"/>
        <v>#DIV/0!</v>
      </c>
      <c r="T147" s="7">
        <f t="shared" si="100"/>
        <v>0.75</v>
      </c>
      <c r="U147" s="22">
        <f t="array" ref="U147">AVERAGE(IF(ISNUMBER(K147:R147),K147:R147))</f>
        <v>0.75</v>
      </c>
      <c r="V147" s="21" t="s">
        <v>67</v>
      </c>
    </row>
    <row r="148" spans="1:24" x14ac:dyDescent="0.25">
      <c r="V148" s="21"/>
    </row>
    <row r="149" spans="1:24" x14ac:dyDescent="0.25">
      <c r="A149" s="7" t="s">
        <v>33</v>
      </c>
      <c r="V149" s="21" t="s">
        <v>33</v>
      </c>
    </row>
    <row r="150" spans="1:24" s="22" customFormat="1" x14ac:dyDescent="0.25">
      <c r="B150" s="22">
        <v>1</v>
      </c>
      <c r="C150" s="22">
        <v>2</v>
      </c>
      <c r="D150" s="22">
        <v>3</v>
      </c>
      <c r="E150" s="22">
        <v>4</v>
      </c>
      <c r="F150" s="22">
        <v>5</v>
      </c>
      <c r="G150" s="22">
        <v>6</v>
      </c>
      <c r="H150" s="22">
        <v>7</v>
      </c>
      <c r="I150" s="22">
        <v>8</v>
      </c>
      <c r="K150" s="22">
        <v>1</v>
      </c>
      <c r="L150" s="22">
        <v>2</v>
      </c>
      <c r="M150" s="22">
        <v>3</v>
      </c>
      <c r="N150" s="22">
        <v>4</v>
      </c>
      <c r="O150" s="22">
        <v>5</v>
      </c>
      <c r="P150" s="22">
        <v>6</v>
      </c>
      <c r="Q150" s="22">
        <v>7</v>
      </c>
      <c r="R150" s="22">
        <v>8</v>
      </c>
      <c r="T150" s="7"/>
      <c r="V150" s="21"/>
    </row>
    <row r="151" spans="1:24" x14ac:dyDescent="0.25">
      <c r="A151" s="7" t="s">
        <v>69</v>
      </c>
      <c r="B151" s="7">
        <v>0</v>
      </c>
      <c r="C151" s="7">
        <v>0</v>
      </c>
      <c r="D151" s="7">
        <v>1</v>
      </c>
      <c r="E151" s="7">
        <v>0</v>
      </c>
      <c r="F151" s="7">
        <v>2</v>
      </c>
      <c r="G151" s="7">
        <v>0</v>
      </c>
      <c r="H151" s="7">
        <v>0</v>
      </c>
      <c r="I151" s="7">
        <v>2</v>
      </c>
      <c r="K151" s="7">
        <f>B151</f>
        <v>0</v>
      </c>
      <c r="L151" s="7">
        <f t="shared" ref="L151:R152" si="104">C151</f>
        <v>0</v>
      </c>
      <c r="M151" s="7">
        <f t="shared" si="104"/>
        <v>1</v>
      </c>
      <c r="N151" s="7">
        <f t="shared" si="104"/>
        <v>0</v>
      </c>
      <c r="O151" s="7">
        <f t="shared" si="104"/>
        <v>2</v>
      </c>
      <c r="P151" s="7">
        <f t="shared" si="104"/>
        <v>0</v>
      </c>
      <c r="Q151" s="7">
        <f t="shared" si="104"/>
        <v>0</v>
      </c>
      <c r="R151" s="7">
        <f t="shared" si="104"/>
        <v>2</v>
      </c>
      <c r="T151" s="7">
        <f t="shared" ref="T151:T153" si="105">U151</f>
        <v>5</v>
      </c>
      <c r="U151" s="22">
        <f>SUM(K151:R151)</f>
        <v>5</v>
      </c>
      <c r="V151" s="21" t="s">
        <v>69</v>
      </c>
    </row>
    <row r="152" spans="1:24" x14ac:dyDescent="0.25">
      <c r="A152" s="7" t="s">
        <v>62</v>
      </c>
      <c r="B152" s="7">
        <v>0</v>
      </c>
      <c r="C152" s="7">
        <v>0</v>
      </c>
      <c r="D152" s="7">
        <v>1</v>
      </c>
      <c r="E152" s="7">
        <v>0</v>
      </c>
      <c r="F152" s="7">
        <v>2</v>
      </c>
      <c r="G152" s="7">
        <v>0</v>
      </c>
      <c r="H152" s="7">
        <v>0</v>
      </c>
      <c r="I152" s="7">
        <v>4</v>
      </c>
      <c r="K152" s="7">
        <f>B152</f>
        <v>0</v>
      </c>
      <c r="L152" s="7">
        <f t="shared" si="104"/>
        <v>0</v>
      </c>
      <c r="M152" s="7">
        <f t="shared" si="104"/>
        <v>1</v>
      </c>
      <c r="N152" s="7">
        <f t="shared" si="104"/>
        <v>0</v>
      </c>
      <c r="O152" s="7">
        <f t="shared" si="104"/>
        <v>2</v>
      </c>
      <c r="P152" s="7">
        <f t="shared" si="104"/>
        <v>0</v>
      </c>
      <c r="Q152" s="7">
        <f t="shared" si="104"/>
        <v>0</v>
      </c>
      <c r="R152" s="7">
        <f t="shared" si="104"/>
        <v>4</v>
      </c>
      <c r="T152" s="7">
        <f t="shared" si="105"/>
        <v>7</v>
      </c>
      <c r="U152" s="22">
        <f>SUM(K152:R152)</f>
        <v>7</v>
      </c>
      <c r="V152" s="21" t="s">
        <v>62</v>
      </c>
      <c r="W152" s="7">
        <f>U152/U151</f>
        <v>1.4</v>
      </c>
      <c r="X152" s="7">
        <f>SUM(B153:I153)/U151</f>
        <v>0.6</v>
      </c>
    </row>
    <row r="153" spans="1:24" x14ac:dyDescent="0.25">
      <c r="A153" s="7" t="s">
        <v>63</v>
      </c>
      <c r="B153" s="7">
        <v>0</v>
      </c>
      <c r="C153" s="7">
        <v>0</v>
      </c>
      <c r="D153" s="7">
        <v>1</v>
      </c>
      <c r="E153" s="7">
        <v>0</v>
      </c>
      <c r="F153" s="7">
        <v>0</v>
      </c>
      <c r="G153" s="7">
        <v>0</v>
      </c>
      <c r="H153" s="7">
        <v>0</v>
      </c>
      <c r="I153" s="7">
        <v>2</v>
      </c>
      <c r="K153" s="7" t="e">
        <f>B152/(B152+B153)</f>
        <v>#DIV/0!</v>
      </c>
      <c r="L153" s="7" t="e">
        <f t="shared" ref="L153:R153" si="106">C152/(C152+C153)</f>
        <v>#DIV/0!</v>
      </c>
      <c r="M153" s="7">
        <f t="shared" si="106"/>
        <v>0.5</v>
      </c>
      <c r="N153" s="7" t="e">
        <f t="shared" si="106"/>
        <v>#DIV/0!</v>
      </c>
      <c r="O153" s="7">
        <f t="shared" si="106"/>
        <v>1</v>
      </c>
      <c r="P153" s="7" t="e">
        <f t="shared" si="106"/>
        <v>#DIV/0!</v>
      </c>
      <c r="Q153" s="7" t="e">
        <f t="shared" si="106"/>
        <v>#DIV/0!</v>
      </c>
      <c r="R153" s="7">
        <f t="shared" si="106"/>
        <v>0.66666666666666663</v>
      </c>
      <c r="T153" s="7">
        <f t="shared" si="105"/>
        <v>0.72222222222222221</v>
      </c>
      <c r="U153" s="22">
        <f t="array" ref="U153">AVERAGE(IF(ISNUMBER(K153:R153),K153:R153))</f>
        <v>0.72222222222222221</v>
      </c>
      <c r="V153" s="21" t="s">
        <v>63</v>
      </c>
      <c r="W153" s="7">
        <f>W152</f>
        <v>1.4</v>
      </c>
      <c r="X153" s="7">
        <f>X152</f>
        <v>0.6</v>
      </c>
    </row>
    <row r="154" spans="1:24" x14ac:dyDescent="0.25">
      <c r="A154" s="7" t="s">
        <v>68</v>
      </c>
      <c r="B154" s="7">
        <v>0</v>
      </c>
      <c r="C154" s="7">
        <v>0</v>
      </c>
      <c r="D154" s="7">
        <v>2</v>
      </c>
      <c r="E154" s="7">
        <v>0</v>
      </c>
      <c r="F154" s="7">
        <v>6</v>
      </c>
      <c r="G154" s="7">
        <v>0</v>
      </c>
      <c r="H154" s="7">
        <v>0</v>
      </c>
      <c r="I154" s="7">
        <v>2</v>
      </c>
      <c r="V154" s="21" t="s">
        <v>68</v>
      </c>
    </row>
    <row r="155" spans="1:24" x14ac:dyDescent="0.25">
      <c r="A155" s="7" t="s">
        <v>64</v>
      </c>
      <c r="B155" s="7">
        <v>0</v>
      </c>
      <c r="C155" s="7">
        <v>0</v>
      </c>
      <c r="D155" s="7">
        <v>1</v>
      </c>
      <c r="E155" s="7">
        <v>0</v>
      </c>
      <c r="F155" s="7">
        <v>1</v>
      </c>
      <c r="G155" s="7">
        <v>0</v>
      </c>
      <c r="H155" s="7">
        <v>0</v>
      </c>
      <c r="I155" s="7">
        <v>2</v>
      </c>
      <c r="K155" s="7">
        <f>B155</f>
        <v>0</v>
      </c>
      <c r="L155" s="7">
        <f t="shared" ref="L155:R155" si="107">C155</f>
        <v>0</v>
      </c>
      <c r="M155" s="7">
        <f t="shared" si="107"/>
        <v>1</v>
      </c>
      <c r="N155" s="7">
        <f t="shared" si="107"/>
        <v>0</v>
      </c>
      <c r="O155" s="7">
        <f t="shared" si="107"/>
        <v>1</v>
      </c>
      <c r="P155" s="7">
        <f t="shared" si="107"/>
        <v>0</v>
      </c>
      <c r="Q155" s="7">
        <f t="shared" si="107"/>
        <v>0</v>
      </c>
      <c r="R155" s="7">
        <f t="shared" si="107"/>
        <v>2</v>
      </c>
      <c r="T155" s="7">
        <f t="shared" ref="T155:T158" si="108">U155</f>
        <v>4</v>
      </c>
      <c r="U155" s="22">
        <f>SUM(K155:R155)</f>
        <v>4</v>
      </c>
      <c r="V155" s="21" t="s">
        <v>64</v>
      </c>
    </row>
    <row r="156" spans="1:24" x14ac:dyDescent="0.25">
      <c r="A156" s="7" t="s">
        <v>65</v>
      </c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2</v>
      </c>
      <c r="K156" s="7" t="e">
        <f>B155/(B155+B156)</f>
        <v>#DIV/0!</v>
      </c>
      <c r="L156" s="7" t="e">
        <f t="shared" ref="L156:R156" si="109">C155/(C155+C156)</f>
        <v>#DIV/0!</v>
      </c>
      <c r="M156" s="7">
        <f t="shared" si="109"/>
        <v>1</v>
      </c>
      <c r="N156" s="7" t="e">
        <f t="shared" si="109"/>
        <v>#DIV/0!</v>
      </c>
      <c r="O156" s="7">
        <f t="shared" si="109"/>
        <v>1</v>
      </c>
      <c r="P156" s="7" t="e">
        <f t="shared" si="109"/>
        <v>#DIV/0!</v>
      </c>
      <c r="Q156" s="7" t="e">
        <f t="shared" si="109"/>
        <v>#DIV/0!</v>
      </c>
      <c r="R156" s="7">
        <f t="shared" si="109"/>
        <v>0.5</v>
      </c>
      <c r="T156" s="7">
        <f t="shared" si="108"/>
        <v>0.83333333333333337</v>
      </c>
      <c r="U156" s="22">
        <f t="array" ref="U156">AVERAGE(IF(ISNUMBER(K156:R156),K156:R156))</f>
        <v>0.83333333333333337</v>
      </c>
      <c r="V156" s="21" t="s">
        <v>65</v>
      </c>
    </row>
    <row r="157" spans="1:24" x14ac:dyDescent="0.25">
      <c r="A157" s="7" t="s">
        <v>66</v>
      </c>
      <c r="B157" s="7">
        <v>0</v>
      </c>
      <c r="C157" s="7">
        <v>0</v>
      </c>
      <c r="D157" s="7">
        <v>0</v>
      </c>
      <c r="E157" s="7">
        <v>0</v>
      </c>
      <c r="F157" s="7">
        <v>1</v>
      </c>
      <c r="G157" s="7">
        <v>0</v>
      </c>
      <c r="H157" s="7">
        <v>0</v>
      </c>
      <c r="I157" s="7">
        <v>2</v>
      </c>
      <c r="K157" s="7">
        <f>B157</f>
        <v>0</v>
      </c>
      <c r="L157" s="7">
        <f t="shared" ref="L157:R157" si="110">C157</f>
        <v>0</v>
      </c>
      <c r="M157" s="7">
        <f t="shared" si="110"/>
        <v>0</v>
      </c>
      <c r="N157" s="7">
        <f t="shared" si="110"/>
        <v>0</v>
      </c>
      <c r="O157" s="7">
        <f t="shared" si="110"/>
        <v>1</v>
      </c>
      <c r="P157" s="7">
        <f t="shared" si="110"/>
        <v>0</v>
      </c>
      <c r="Q157" s="7">
        <f t="shared" si="110"/>
        <v>0</v>
      </c>
      <c r="R157" s="7">
        <f t="shared" si="110"/>
        <v>2</v>
      </c>
      <c r="T157" s="7">
        <f t="shared" si="108"/>
        <v>3</v>
      </c>
      <c r="U157" s="22">
        <f>SUM(K157:R157)</f>
        <v>3</v>
      </c>
      <c r="V157" s="21" t="s">
        <v>66</v>
      </c>
    </row>
    <row r="158" spans="1:24" x14ac:dyDescent="0.25">
      <c r="A158" s="7" t="s">
        <v>67</v>
      </c>
      <c r="B158" s="7">
        <v>0</v>
      </c>
      <c r="C158" s="7">
        <v>0</v>
      </c>
      <c r="D158" s="7">
        <v>1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K158" s="7" t="e">
        <f>B157/(B157+B158)</f>
        <v>#DIV/0!</v>
      </c>
      <c r="L158" s="7" t="e">
        <f t="shared" ref="L158:R158" si="111">C157/(C157+C158)</f>
        <v>#DIV/0!</v>
      </c>
      <c r="M158" s="7">
        <f t="shared" si="111"/>
        <v>0</v>
      </c>
      <c r="N158" s="7" t="e">
        <f t="shared" si="111"/>
        <v>#DIV/0!</v>
      </c>
      <c r="O158" s="7">
        <f t="shared" si="111"/>
        <v>1</v>
      </c>
      <c r="P158" s="7" t="e">
        <f t="shared" si="111"/>
        <v>#DIV/0!</v>
      </c>
      <c r="Q158" s="7" t="e">
        <f t="shared" si="111"/>
        <v>#DIV/0!</v>
      </c>
      <c r="R158" s="7">
        <f t="shared" si="111"/>
        <v>1</v>
      </c>
      <c r="T158" s="7">
        <f t="shared" si="108"/>
        <v>0.66666666666666663</v>
      </c>
      <c r="U158" s="22">
        <f t="array" ref="U158">AVERAGE(IF(ISNUMBER(K158:R158),K158:R158))</f>
        <v>0.66666666666666663</v>
      </c>
      <c r="V158" s="21" t="s">
        <v>67</v>
      </c>
    </row>
    <row r="159" spans="1:24" x14ac:dyDescent="0.25">
      <c r="V159" s="21"/>
    </row>
    <row r="160" spans="1:24" x14ac:dyDescent="0.25">
      <c r="A160" s="7" t="s">
        <v>34</v>
      </c>
      <c r="V160" s="21" t="s">
        <v>34</v>
      </c>
    </row>
    <row r="161" spans="1:24" s="22" customFormat="1" x14ac:dyDescent="0.25">
      <c r="B161" s="22">
        <v>1</v>
      </c>
      <c r="C161" s="22">
        <v>2</v>
      </c>
      <c r="D161" s="22">
        <v>3</v>
      </c>
      <c r="E161" s="22">
        <v>4</v>
      </c>
      <c r="F161" s="22">
        <v>5</v>
      </c>
      <c r="G161" s="22">
        <v>6</v>
      </c>
      <c r="H161" s="22">
        <v>7</v>
      </c>
      <c r="I161" s="22">
        <v>8</v>
      </c>
      <c r="K161" s="22">
        <v>1</v>
      </c>
      <c r="L161" s="22">
        <v>2</v>
      </c>
      <c r="M161" s="22">
        <v>3</v>
      </c>
      <c r="N161" s="22">
        <v>4</v>
      </c>
      <c r="O161" s="22">
        <v>5</v>
      </c>
      <c r="P161" s="22">
        <v>6</v>
      </c>
      <c r="Q161" s="22">
        <v>7</v>
      </c>
      <c r="R161" s="22">
        <v>8</v>
      </c>
      <c r="V161" s="21"/>
    </row>
    <row r="162" spans="1:24" x14ac:dyDescent="0.25">
      <c r="A162" s="7" t="s">
        <v>69</v>
      </c>
      <c r="B162" s="7">
        <v>5</v>
      </c>
      <c r="C162" s="7">
        <v>1</v>
      </c>
      <c r="D162" s="7">
        <v>0</v>
      </c>
      <c r="E162" s="7">
        <v>0</v>
      </c>
      <c r="F162" s="7">
        <v>0</v>
      </c>
      <c r="G162" s="7">
        <v>1</v>
      </c>
      <c r="H162" s="7">
        <v>2</v>
      </c>
      <c r="I162" s="7">
        <v>3</v>
      </c>
      <c r="K162" s="7">
        <f>B162</f>
        <v>5</v>
      </c>
      <c r="L162" s="7">
        <f t="shared" ref="L162:R163" si="112">C162</f>
        <v>1</v>
      </c>
      <c r="M162" s="7">
        <f t="shared" si="112"/>
        <v>0</v>
      </c>
      <c r="N162" s="7">
        <f t="shared" si="112"/>
        <v>0</v>
      </c>
      <c r="O162" s="7">
        <f t="shared" si="112"/>
        <v>0</v>
      </c>
      <c r="P162" s="7">
        <f t="shared" si="112"/>
        <v>1</v>
      </c>
      <c r="Q162" s="7">
        <f t="shared" si="112"/>
        <v>2</v>
      </c>
      <c r="R162" s="7">
        <f t="shared" si="112"/>
        <v>3</v>
      </c>
      <c r="T162" s="7">
        <f>U162</f>
        <v>12</v>
      </c>
      <c r="U162" s="22">
        <f>SUM(K162:R162)</f>
        <v>12</v>
      </c>
      <c r="V162" s="21" t="s">
        <v>69</v>
      </c>
    </row>
    <row r="163" spans="1:24" x14ac:dyDescent="0.25">
      <c r="A163" s="7" t="s">
        <v>62</v>
      </c>
      <c r="B163" s="7">
        <v>11</v>
      </c>
      <c r="C163" s="7">
        <v>3</v>
      </c>
      <c r="D163" s="7">
        <v>0</v>
      </c>
      <c r="E163" s="7">
        <v>0</v>
      </c>
      <c r="F163" s="7">
        <v>0</v>
      </c>
      <c r="G163" s="7">
        <v>2</v>
      </c>
      <c r="H163" s="7">
        <v>4</v>
      </c>
      <c r="I163" s="7">
        <v>4</v>
      </c>
      <c r="K163" s="7">
        <f>B163</f>
        <v>11</v>
      </c>
      <c r="L163" s="7">
        <f t="shared" si="112"/>
        <v>3</v>
      </c>
      <c r="M163" s="7">
        <f t="shared" si="112"/>
        <v>0</v>
      </c>
      <c r="N163" s="7">
        <f t="shared" si="112"/>
        <v>0</v>
      </c>
      <c r="O163" s="7">
        <f t="shared" si="112"/>
        <v>0</v>
      </c>
      <c r="P163" s="7">
        <f t="shared" si="112"/>
        <v>2</v>
      </c>
      <c r="Q163" s="7">
        <f t="shared" si="112"/>
        <v>4</v>
      </c>
      <c r="R163" s="7">
        <f t="shared" si="112"/>
        <v>4</v>
      </c>
      <c r="T163" s="7">
        <f t="shared" ref="T163:T164" si="113">U163</f>
        <v>24</v>
      </c>
      <c r="U163" s="22">
        <f>SUM(K163:R163)</f>
        <v>24</v>
      </c>
      <c r="V163" s="21" t="s">
        <v>62</v>
      </c>
      <c r="W163" s="7">
        <f>U163/U162</f>
        <v>2</v>
      </c>
      <c r="X163" s="7">
        <f>SUM(B164:I164)/U162</f>
        <v>0.66666666666666663</v>
      </c>
    </row>
    <row r="164" spans="1:24" x14ac:dyDescent="0.25">
      <c r="A164" s="7" t="s">
        <v>63</v>
      </c>
      <c r="B164" s="7">
        <v>4</v>
      </c>
      <c r="C164" s="7">
        <v>1</v>
      </c>
      <c r="D164" s="7">
        <v>0</v>
      </c>
      <c r="E164" s="7">
        <v>0</v>
      </c>
      <c r="F164" s="7">
        <v>0</v>
      </c>
      <c r="G164" s="7">
        <v>0</v>
      </c>
      <c r="H164" s="7">
        <v>1</v>
      </c>
      <c r="I164" s="7">
        <v>2</v>
      </c>
      <c r="K164" s="7">
        <f>B163/(B163+B164)</f>
        <v>0.73333333333333328</v>
      </c>
      <c r="L164" s="7">
        <f t="shared" ref="L164:R164" si="114">C163/(C163+C164)</f>
        <v>0.75</v>
      </c>
      <c r="M164" s="7" t="e">
        <f t="shared" si="114"/>
        <v>#DIV/0!</v>
      </c>
      <c r="N164" s="7" t="e">
        <f t="shared" si="114"/>
        <v>#DIV/0!</v>
      </c>
      <c r="O164" s="7" t="e">
        <f t="shared" si="114"/>
        <v>#DIV/0!</v>
      </c>
      <c r="P164" s="7">
        <f t="shared" si="114"/>
        <v>1</v>
      </c>
      <c r="Q164" s="7">
        <f t="shared" si="114"/>
        <v>0.8</v>
      </c>
      <c r="R164" s="7">
        <f t="shared" si="114"/>
        <v>0.66666666666666663</v>
      </c>
      <c r="T164" s="7">
        <f t="shared" si="113"/>
        <v>0.78999999999999992</v>
      </c>
      <c r="U164" s="22">
        <f t="array" ref="U164">AVERAGE(IF(ISNUMBER(K164:R164),K164:R164))</f>
        <v>0.78999999999999992</v>
      </c>
      <c r="V164" s="21" t="s">
        <v>63</v>
      </c>
      <c r="W164" s="7">
        <f>W163</f>
        <v>2</v>
      </c>
      <c r="X164" s="7">
        <f>X163</f>
        <v>0.66666666666666663</v>
      </c>
    </row>
    <row r="165" spans="1:24" x14ac:dyDescent="0.25">
      <c r="A165" s="7" t="s">
        <v>68</v>
      </c>
      <c r="B165" s="7">
        <v>4</v>
      </c>
      <c r="C165" s="7">
        <v>0</v>
      </c>
      <c r="D165" s="7">
        <v>0</v>
      </c>
      <c r="E165" s="7">
        <v>0</v>
      </c>
      <c r="F165" s="7">
        <v>0</v>
      </c>
      <c r="G165" s="7">
        <v>2</v>
      </c>
      <c r="H165" s="7">
        <v>3</v>
      </c>
      <c r="I165" s="7">
        <v>6</v>
      </c>
      <c r="V165" s="21" t="s">
        <v>68</v>
      </c>
    </row>
    <row r="166" spans="1:24" x14ac:dyDescent="0.25">
      <c r="A166" s="7" t="s">
        <v>64</v>
      </c>
      <c r="B166" s="7">
        <v>3</v>
      </c>
      <c r="C166" s="7">
        <v>3</v>
      </c>
      <c r="D166" s="7">
        <v>0</v>
      </c>
      <c r="E166" s="7">
        <v>0</v>
      </c>
      <c r="F166" s="7">
        <v>0</v>
      </c>
      <c r="G166" s="7">
        <v>1</v>
      </c>
      <c r="H166" s="7">
        <v>2</v>
      </c>
      <c r="I166" s="7">
        <v>2</v>
      </c>
      <c r="K166" s="7">
        <f>B166</f>
        <v>3</v>
      </c>
      <c r="L166" s="7">
        <f t="shared" ref="L166:R166" si="115">C166</f>
        <v>3</v>
      </c>
      <c r="M166" s="7">
        <f t="shared" si="115"/>
        <v>0</v>
      </c>
      <c r="N166" s="7">
        <f t="shared" si="115"/>
        <v>0</v>
      </c>
      <c r="O166" s="7">
        <f t="shared" si="115"/>
        <v>0</v>
      </c>
      <c r="P166" s="7">
        <f t="shared" si="115"/>
        <v>1</v>
      </c>
      <c r="Q166" s="7">
        <f t="shared" si="115"/>
        <v>2</v>
      </c>
      <c r="R166" s="7">
        <f t="shared" si="115"/>
        <v>2</v>
      </c>
      <c r="T166" s="7">
        <f t="shared" ref="T166:T169" si="116">U166</f>
        <v>11</v>
      </c>
      <c r="U166" s="22">
        <f>SUM(K166:R166)</f>
        <v>11</v>
      </c>
      <c r="V166" s="21" t="s">
        <v>64</v>
      </c>
    </row>
    <row r="167" spans="1:24" x14ac:dyDescent="0.25">
      <c r="A167" s="7" t="s">
        <v>65</v>
      </c>
      <c r="B167" s="7">
        <v>1</v>
      </c>
      <c r="C167" s="7">
        <v>1</v>
      </c>
      <c r="D167" s="7">
        <v>0</v>
      </c>
      <c r="E167" s="7">
        <v>0</v>
      </c>
      <c r="F167" s="7">
        <v>0</v>
      </c>
      <c r="G167" s="7">
        <v>0</v>
      </c>
      <c r="H167" s="7">
        <v>1</v>
      </c>
      <c r="I167" s="7">
        <v>0</v>
      </c>
      <c r="K167" s="7">
        <f>B166/(B166+B167)</f>
        <v>0.75</v>
      </c>
      <c r="L167" s="7">
        <f t="shared" ref="L167:R167" si="117">C166/(C166+C167)</f>
        <v>0.75</v>
      </c>
      <c r="M167" s="7" t="e">
        <f t="shared" si="117"/>
        <v>#DIV/0!</v>
      </c>
      <c r="N167" s="7" t="e">
        <f t="shared" si="117"/>
        <v>#DIV/0!</v>
      </c>
      <c r="O167" s="7" t="e">
        <f t="shared" si="117"/>
        <v>#DIV/0!</v>
      </c>
      <c r="P167" s="7">
        <f t="shared" si="117"/>
        <v>1</v>
      </c>
      <c r="Q167" s="7">
        <f t="shared" si="117"/>
        <v>0.66666666666666663</v>
      </c>
      <c r="R167" s="7">
        <f t="shared" si="117"/>
        <v>1</v>
      </c>
      <c r="T167" s="7">
        <f t="shared" si="116"/>
        <v>0.83333333333333326</v>
      </c>
      <c r="U167" s="22">
        <f t="array" ref="U167">AVERAGE(IF(ISNUMBER(K167:R167),K167:R167))</f>
        <v>0.83333333333333326</v>
      </c>
      <c r="V167" s="21" t="s">
        <v>65</v>
      </c>
    </row>
    <row r="168" spans="1:24" x14ac:dyDescent="0.25">
      <c r="A168" s="7" t="s">
        <v>66</v>
      </c>
      <c r="B168" s="7">
        <v>8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2</v>
      </c>
      <c r="I168" s="7">
        <v>2</v>
      </c>
      <c r="K168" s="7">
        <f>B168</f>
        <v>8</v>
      </c>
      <c r="L168" s="7">
        <f t="shared" ref="L168:R168" si="118">C168</f>
        <v>0</v>
      </c>
      <c r="M168" s="7">
        <f t="shared" si="118"/>
        <v>0</v>
      </c>
      <c r="N168" s="7">
        <f t="shared" si="118"/>
        <v>0</v>
      </c>
      <c r="O168" s="7">
        <f t="shared" si="118"/>
        <v>0</v>
      </c>
      <c r="P168" s="7">
        <f t="shared" si="118"/>
        <v>1</v>
      </c>
      <c r="Q168" s="7">
        <f t="shared" si="118"/>
        <v>2</v>
      </c>
      <c r="R168" s="7">
        <f t="shared" si="118"/>
        <v>2</v>
      </c>
      <c r="T168" s="7">
        <f t="shared" si="116"/>
        <v>13</v>
      </c>
      <c r="U168" s="22">
        <f>SUM(K168:R168)</f>
        <v>13</v>
      </c>
      <c r="V168" s="21" t="s">
        <v>66</v>
      </c>
    </row>
    <row r="169" spans="1:24" x14ac:dyDescent="0.25">
      <c r="A169" s="7" t="s">
        <v>67</v>
      </c>
      <c r="B169" s="7">
        <v>3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2</v>
      </c>
      <c r="K169" s="7">
        <f>B168/(B168+B169)</f>
        <v>0.72727272727272729</v>
      </c>
      <c r="L169" s="7" t="e">
        <f t="shared" ref="L169:R169" si="119">C168/(C168+C169)</f>
        <v>#DIV/0!</v>
      </c>
      <c r="M169" s="7" t="e">
        <f t="shared" si="119"/>
        <v>#DIV/0!</v>
      </c>
      <c r="N169" s="7" t="e">
        <f t="shared" si="119"/>
        <v>#DIV/0!</v>
      </c>
      <c r="O169" s="7" t="e">
        <f t="shared" si="119"/>
        <v>#DIV/0!</v>
      </c>
      <c r="P169" s="7">
        <f t="shared" si="119"/>
        <v>1</v>
      </c>
      <c r="Q169" s="7">
        <f t="shared" si="119"/>
        <v>1</v>
      </c>
      <c r="R169" s="7">
        <f t="shared" si="119"/>
        <v>0.5</v>
      </c>
      <c r="T169" s="7">
        <f t="shared" si="116"/>
        <v>0.80681818181818188</v>
      </c>
      <c r="U169" s="22">
        <f t="array" ref="U169">AVERAGE(IF(ISNUMBER(K169:R169),K169:R169))</f>
        <v>0.80681818181818188</v>
      </c>
      <c r="V169" s="21" t="s">
        <v>67</v>
      </c>
    </row>
    <row r="171" spans="1:24" s="18" customFormat="1" x14ac:dyDescent="0.25">
      <c r="A171" s="18" t="s">
        <v>17</v>
      </c>
      <c r="U171" s="19"/>
    </row>
    <row r="172" spans="1:24" x14ac:dyDescent="0.25">
      <c r="A172" s="7" t="s">
        <v>59</v>
      </c>
      <c r="V172" s="21" t="s">
        <v>59</v>
      </c>
    </row>
    <row r="173" spans="1:24" s="22" customFormat="1" x14ac:dyDescent="0.25">
      <c r="B173" s="22">
        <v>1</v>
      </c>
      <c r="C173" s="22">
        <v>2</v>
      </c>
      <c r="D173" s="22">
        <v>3</v>
      </c>
      <c r="E173" s="22">
        <v>4</v>
      </c>
      <c r="F173" s="22">
        <v>5</v>
      </c>
      <c r="G173" s="22">
        <v>6</v>
      </c>
      <c r="H173" s="22">
        <v>7</v>
      </c>
      <c r="I173" s="22">
        <v>8</v>
      </c>
      <c r="K173" s="22">
        <v>1</v>
      </c>
      <c r="L173" s="22">
        <v>2</v>
      </c>
      <c r="M173" s="22">
        <v>3</v>
      </c>
      <c r="N173" s="22">
        <v>4</v>
      </c>
      <c r="O173" s="22">
        <v>5</v>
      </c>
      <c r="P173" s="22">
        <v>6</v>
      </c>
      <c r="Q173" s="22">
        <v>7</v>
      </c>
      <c r="R173" s="22">
        <v>8</v>
      </c>
      <c r="V173" s="21"/>
    </row>
    <row r="174" spans="1:24" x14ac:dyDescent="0.25">
      <c r="A174" s="7" t="s">
        <v>69</v>
      </c>
      <c r="B174" s="7">
        <v>4</v>
      </c>
      <c r="C174" s="7">
        <v>3</v>
      </c>
      <c r="D174" s="7">
        <v>5</v>
      </c>
      <c r="E174" s="7">
        <v>4</v>
      </c>
      <c r="F174" s="7">
        <v>4</v>
      </c>
      <c r="G174" s="7">
        <v>3</v>
      </c>
      <c r="H174" s="7">
        <v>5</v>
      </c>
      <c r="I174" s="7">
        <v>4</v>
      </c>
      <c r="K174" s="7">
        <f>B174</f>
        <v>4</v>
      </c>
      <c r="L174" s="7">
        <f t="shared" ref="L174:R175" si="120">C174</f>
        <v>3</v>
      </c>
      <c r="M174" s="7">
        <f t="shared" si="120"/>
        <v>5</v>
      </c>
      <c r="N174" s="7">
        <f t="shared" si="120"/>
        <v>4</v>
      </c>
      <c r="O174" s="7">
        <f t="shared" si="120"/>
        <v>4</v>
      </c>
      <c r="P174" s="7">
        <f t="shared" si="120"/>
        <v>3</v>
      </c>
      <c r="Q174" s="7">
        <f t="shared" si="120"/>
        <v>5</v>
      </c>
      <c r="R174" s="7">
        <f t="shared" si="120"/>
        <v>4</v>
      </c>
      <c r="T174" s="7">
        <f>U174</f>
        <v>32</v>
      </c>
      <c r="U174" s="22">
        <f>SUM(K174:R174)</f>
        <v>32</v>
      </c>
      <c r="V174" s="21" t="s">
        <v>69</v>
      </c>
    </row>
    <row r="175" spans="1:24" x14ac:dyDescent="0.25">
      <c r="A175" s="7" t="s">
        <v>62</v>
      </c>
      <c r="B175" s="7">
        <v>9</v>
      </c>
      <c r="C175" s="7">
        <v>3</v>
      </c>
      <c r="D175" s="7">
        <v>8</v>
      </c>
      <c r="E175" s="7">
        <v>5</v>
      </c>
      <c r="F175" s="7">
        <v>5</v>
      </c>
      <c r="G175" s="7">
        <v>4</v>
      </c>
      <c r="H175" s="7">
        <v>8</v>
      </c>
      <c r="I175" s="7">
        <v>6</v>
      </c>
      <c r="K175" s="7">
        <f>B175</f>
        <v>9</v>
      </c>
      <c r="L175" s="7">
        <f t="shared" si="120"/>
        <v>3</v>
      </c>
      <c r="M175" s="7">
        <f t="shared" si="120"/>
        <v>8</v>
      </c>
      <c r="N175" s="7">
        <f t="shared" si="120"/>
        <v>5</v>
      </c>
      <c r="O175" s="7">
        <f t="shared" si="120"/>
        <v>5</v>
      </c>
      <c r="P175" s="7">
        <f t="shared" si="120"/>
        <v>4</v>
      </c>
      <c r="Q175" s="7">
        <f t="shared" si="120"/>
        <v>8</v>
      </c>
      <c r="R175" s="7">
        <f t="shared" si="120"/>
        <v>6</v>
      </c>
      <c r="T175" s="7">
        <f t="shared" ref="T175:T176" si="121">U175</f>
        <v>48</v>
      </c>
      <c r="U175" s="22">
        <f>SUM(K175:R175)</f>
        <v>48</v>
      </c>
      <c r="V175" s="21" t="s">
        <v>62</v>
      </c>
      <c r="W175" s="7">
        <f>U175/U174</f>
        <v>1.5</v>
      </c>
      <c r="X175" s="7">
        <f>SUM(B176:I176)/U174</f>
        <v>1.28125</v>
      </c>
    </row>
    <row r="176" spans="1:24" x14ac:dyDescent="0.25">
      <c r="A176" s="7" t="s">
        <v>63</v>
      </c>
      <c r="B176" s="7">
        <v>3</v>
      </c>
      <c r="C176" s="7">
        <v>3</v>
      </c>
      <c r="D176" s="7">
        <v>8</v>
      </c>
      <c r="E176" s="7">
        <v>8</v>
      </c>
      <c r="F176" s="7">
        <v>11</v>
      </c>
      <c r="G176" s="7">
        <v>3</v>
      </c>
      <c r="H176" s="7">
        <v>5</v>
      </c>
      <c r="I176" s="7">
        <v>0</v>
      </c>
      <c r="K176" s="7">
        <f>B175/(B175+B176)</f>
        <v>0.75</v>
      </c>
      <c r="L176" s="7">
        <f t="shared" ref="L176:R176" si="122">C175/(C175+C176)</f>
        <v>0.5</v>
      </c>
      <c r="M176" s="7">
        <f t="shared" si="122"/>
        <v>0.5</v>
      </c>
      <c r="N176" s="7">
        <f t="shared" si="122"/>
        <v>0.38461538461538464</v>
      </c>
      <c r="O176" s="7">
        <f t="shared" si="122"/>
        <v>0.3125</v>
      </c>
      <c r="P176" s="7">
        <f t="shared" si="122"/>
        <v>0.5714285714285714</v>
      </c>
      <c r="Q176" s="7">
        <f t="shared" si="122"/>
        <v>0.61538461538461542</v>
      </c>
      <c r="R176" s="7">
        <f t="shared" si="122"/>
        <v>1</v>
      </c>
      <c r="T176" s="7">
        <f t="shared" si="121"/>
        <v>0.5792410714285714</v>
      </c>
      <c r="U176" s="22">
        <f t="array" ref="U176">AVERAGE(IF(ISNUMBER(K176:R176),K176:R176))</f>
        <v>0.5792410714285714</v>
      </c>
      <c r="V176" s="21" t="s">
        <v>63</v>
      </c>
      <c r="W176" s="7">
        <f>W175</f>
        <v>1.5</v>
      </c>
      <c r="X176" s="7">
        <f>X175</f>
        <v>1.28125</v>
      </c>
    </row>
    <row r="177" spans="1:24" x14ac:dyDescent="0.25">
      <c r="A177" s="7" t="s">
        <v>68</v>
      </c>
      <c r="B177" s="7">
        <v>4</v>
      </c>
      <c r="C177" s="7">
        <v>5</v>
      </c>
      <c r="D177" s="7">
        <v>4</v>
      </c>
      <c r="E177" s="7">
        <v>3</v>
      </c>
      <c r="F177" s="7">
        <v>0</v>
      </c>
      <c r="G177" s="7">
        <v>5</v>
      </c>
      <c r="H177" s="7">
        <v>6</v>
      </c>
      <c r="I177" s="7">
        <v>8</v>
      </c>
      <c r="V177" s="21" t="s">
        <v>68</v>
      </c>
    </row>
    <row r="178" spans="1:24" x14ac:dyDescent="0.25">
      <c r="A178" s="7" t="s">
        <v>64</v>
      </c>
      <c r="B178" s="7">
        <v>6</v>
      </c>
      <c r="C178" s="7">
        <v>3</v>
      </c>
      <c r="D178" s="7">
        <v>3</v>
      </c>
      <c r="E178" s="7">
        <v>3</v>
      </c>
      <c r="F178" s="7">
        <v>2</v>
      </c>
      <c r="G178" s="7">
        <v>2</v>
      </c>
      <c r="H178" s="7">
        <v>4</v>
      </c>
      <c r="I178" s="7">
        <v>4</v>
      </c>
      <c r="K178" s="7">
        <f>B178</f>
        <v>6</v>
      </c>
      <c r="L178" s="7">
        <f t="shared" ref="L178:R178" si="123">C178</f>
        <v>3</v>
      </c>
      <c r="M178" s="7">
        <f t="shared" si="123"/>
        <v>3</v>
      </c>
      <c r="N178" s="7">
        <f t="shared" si="123"/>
        <v>3</v>
      </c>
      <c r="O178" s="7">
        <f t="shared" si="123"/>
        <v>2</v>
      </c>
      <c r="P178" s="7">
        <f t="shared" si="123"/>
        <v>2</v>
      </c>
      <c r="Q178" s="7">
        <f t="shared" si="123"/>
        <v>4</v>
      </c>
      <c r="R178" s="7">
        <f t="shared" si="123"/>
        <v>4</v>
      </c>
      <c r="T178" s="7">
        <f t="shared" ref="T178:T181" si="124">U178</f>
        <v>27</v>
      </c>
      <c r="U178" s="22">
        <f>SUM(K178:R178)</f>
        <v>27</v>
      </c>
      <c r="V178" s="21" t="s">
        <v>64</v>
      </c>
    </row>
    <row r="179" spans="1:24" x14ac:dyDescent="0.25">
      <c r="A179" s="7" t="s">
        <v>65</v>
      </c>
      <c r="B179" s="7">
        <v>2</v>
      </c>
      <c r="C179" s="7">
        <v>2</v>
      </c>
      <c r="D179" s="7">
        <v>5</v>
      </c>
      <c r="E179" s="7">
        <v>4</v>
      </c>
      <c r="F179" s="7">
        <v>6</v>
      </c>
      <c r="G179" s="7">
        <v>0</v>
      </c>
      <c r="H179" s="7">
        <v>3</v>
      </c>
      <c r="I179" s="7">
        <v>0</v>
      </c>
      <c r="K179" s="7">
        <f>B178/(B178+B179)</f>
        <v>0.75</v>
      </c>
      <c r="L179" s="7">
        <f t="shared" ref="L179:R179" si="125">C178/(C178+C179)</f>
        <v>0.6</v>
      </c>
      <c r="M179" s="7">
        <f t="shared" si="125"/>
        <v>0.375</v>
      </c>
      <c r="N179" s="7">
        <f t="shared" si="125"/>
        <v>0.42857142857142855</v>
      </c>
      <c r="O179" s="7">
        <f t="shared" si="125"/>
        <v>0.25</v>
      </c>
      <c r="P179" s="7">
        <f t="shared" si="125"/>
        <v>1</v>
      </c>
      <c r="Q179" s="7">
        <f t="shared" si="125"/>
        <v>0.5714285714285714</v>
      </c>
      <c r="R179" s="7">
        <f t="shared" si="125"/>
        <v>1</v>
      </c>
      <c r="T179" s="7">
        <f t="shared" si="124"/>
        <v>0.62187499999999996</v>
      </c>
      <c r="U179" s="22">
        <f t="array" ref="U179">AVERAGE(IF(ISNUMBER(K179:R179),K179:R179))</f>
        <v>0.62187499999999996</v>
      </c>
      <c r="V179" s="21" t="s">
        <v>65</v>
      </c>
    </row>
    <row r="180" spans="1:24" x14ac:dyDescent="0.25">
      <c r="A180" s="7" t="s">
        <v>66</v>
      </c>
      <c r="B180" s="7">
        <v>3</v>
      </c>
      <c r="C180" s="7">
        <v>0</v>
      </c>
      <c r="D180" s="7">
        <v>5</v>
      </c>
      <c r="E180" s="7">
        <v>2</v>
      </c>
      <c r="F180" s="7">
        <v>3</v>
      </c>
      <c r="G180" s="7">
        <v>2</v>
      </c>
      <c r="H180" s="7">
        <v>4</v>
      </c>
      <c r="I180" s="7">
        <v>2</v>
      </c>
      <c r="K180" s="7">
        <f>B180</f>
        <v>3</v>
      </c>
      <c r="L180" s="7">
        <f t="shared" ref="L180:R180" si="126">C180</f>
        <v>0</v>
      </c>
      <c r="M180" s="7">
        <f t="shared" si="126"/>
        <v>5</v>
      </c>
      <c r="N180" s="7">
        <f t="shared" si="126"/>
        <v>2</v>
      </c>
      <c r="O180" s="7">
        <f t="shared" si="126"/>
        <v>3</v>
      </c>
      <c r="P180" s="7">
        <f t="shared" si="126"/>
        <v>2</v>
      </c>
      <c r="Q180" s="7">
        <f t="shared" si="126"/>
        <v>4</v>
      </c>
      <c r="R180" s="7">
        <f t="shared" si="126"/>
        <v>2</v>
      </c>
      <c r="T180" s="7">
        <f t="shared" si="124"/>
        <v>21</v>
      </c>
      <c r="U180" s="22">
        <f>SUM(K180:R180)</f>
        <v>21</v>
      </c>
      <c r="V180" s="21" t="s">
        <v>66</v>
      </c>
    </row>
    <row r="181" spans="1:24" x14ac:dyDescent="0.25">
      <c r="A181" s="7" t="s">
        <v>67</v>
      </c>
      <c r="B181" s="7">
        <v>1</v>
      </c>
      <c r="C181" s="7">
        <v>1</v>
      </c>
      <c r="D181" s="7">
        <v>3</v>
      </c>
      <c r="E181" s="7">
        <v>4</v>
      </c>
      <c r="F181" s="7">
        <v>5</v>
      </c>
      <c r="G181" s="7">
        <v>3</v>
      </c>
      <c r="H181" s="7">
        <v>2</v>
      </c>
      <c r="I181" s="7">
        <v>0</v>
      </c>
      <c r="K181" s="7">
        <f>B180/(B180+B181)</f>
        <v>0.75</v>
      </c>
      <c r="L181" s="7">
        <f t="shared" ref="L181:R181" si="127">C180/(C180+C181)</f>
        <v>0</v>
      </c>
      <c r="M181" s="7">
        <f t="shared" si="127"/>
        <v>0.625</v>
      </c>
      <c r="N181" s="7">
        <f t="shared" si="127"/>
        <v>0.33333333333333331</v>
      </c>
      <c r="O181" s="7">
        <f t="shared" si="127"/>
        <v>0.375</v>
      </c>
      <c r="P181" s="7">
        <f t="shared" si="127"/>
        <v>0.4</v>
      </c>
      <c r="Q181" s="7">
        <f t="shared" si="127"/>
        <v>0.66666666666666663</v>
      </c>
      <c r="R181" s="7">
        <f t="shared" si="127"/>
        <v>1</v>
      </c>
      <c r="T181" s="7">
        <f t="shared" si="124"/>
        <v>0.51874999999999993</v>
      </c>
      <c r="U181" s="22">
        <f t="array" ref="U181">AVERAGE(IF(ISNUMBER(K181:R181),K181:R181))</f>
        <v>0.51874999999999993</v>
      </c>
      <c r="V181" s="21" t="s">
        <v>67</v>
      </c>
    </row>
    <row r="182" spans="1:24" x14ac:dyDescent="0.25">
      <c r="V182" s="21"/>
    </row>
    <row r="183" spans="1:24" x14ac:dyDescent="0.25">
      <c r="A183" s="7" t="s">
        <v>33</v>
      </c>
      <c r="V183" s="21" t="s">
        <v>33</v>
      </c>
    </row>
    <row r="184" spans="1:24" s="22" customFormat="1" x14ac:dyDescent="0.25">
      <c r="B184" s="22">
        <v>1</v>
      </c>
      <c r="C184" s="22">
        <v>2</v>
      </c>
      <c r="D184" s="22">
        <v>3</v>
      </c>
      <c r="E184" s="22">
        <v>4</v>
      </c>
      <c r="F184" s="22">
        <v>5</v>
      </c>
      <c r="G184" s="22">
        <v>6</v>
      </c>
      <c r="H184" s="22">
        <v>7</v>
      </c>
      <c r="I184" s="22">
        <v>8</v>
      </c>
      <c r="K184" s="22">
        <v>1</v>
      </c>
      <c r="L184" s="22">
        <v>2</v>
      </c>
      <c r="M184" s="22">
        <v>3</v>
      </c>
      <c r="N184" s="22">
        <v>4</v>
      </c>
      <c r="O184" s="22">
        <v>5</v>
      </c>
      <c r="P184" s="22">
        <v>6</v>
      </c>
      <c r="Q184" s="22">
        <v>7</v>
      </c>
      <c r="R184" s="22">
        <v>8</v>
      </c>
      <c r="T184" s="7"/>
      <c r="V184" s="21"/>
    </row>
    <row r="185" spans="1:24" x14ac:dyDescent="0.25">
      <c r="A185" s="7" t="s">
        <v>69</v>
      </c>
      <c r="B185" s="7">
        <v>2</v>
      </c>
      <c r="C185" s="7">
        <v>2</v>
      </c>
      <c r="D185" s="7">
        <v>2</v>
      </c>
      <c r="E185" s="7">
        <v>3</v>
      </c>
      <c r="F185" s="7">
        <v>2</v>
      </c>
      <c r="G185" s="7">
        <v>4</v>
      </c>
      <c r="H185" s="7">
        <v>2</v>
      </c>
      <c r="I185" s="7">
        <v>2</v>
      </c>
      <c r="K185" s="7">
        <f>B185</f>
        <v>2</v>
      </c>
      <c r="L185" s="7">
        <f t="shared" ref="L185:R186" si="128">C185</f>
        <v>2</v>
      </c>
      <c r="M185" s="7">
        <f t="shared" si="128"/>
        <v>2</v>
      </c>
      <c r="N185" s="7">
        <f t="shared" si="128"/>
        <v>3</v>
      </c>
      <c r="O185" s="7">
        <f t="shared" si="128"/>
        <v>2</v>
      </c>
      <c r="P185" s="7">
        <f t="shared" si="128"/>
        <v>4</v>
      </c>
      <c r="Q185" s="7">
        <f t="shared" si="128"/>
        <v>2</v>
      </c>
      <c r="R185" s="7">
        <f t="shared" si="128"/>
        <v>2</v>
      </c>
      <c r="T185" s="7">
        <f t="shared" ref="T185:T187" si="129">U185</f>
        <v>19</v>
      </c>
      <c r="U185" s="22">
        <f>SUM(K185:R185)</f>
        <v>19</v>
      </c>
      <c r="V185" s="21" t="s">
        <v>69</v>
      </c>
    </row>
    <row r="186" spans="1:24" x14ac:dyDescent="0.25">
      <c r="A186" s="7" t="s">
        <v>62</v>
      </c>
      <c r="B186" s="7">
        <v>2</v>
      </c>
      <c r="C186" s="7">
        <v>1</v>
      </c>
      <c r="D186" s="7">
        <v>2</v>
      </c>
      <c r="E186" s="7">
        <v>4</v>
      </c>
      <c r="F186" s="7">
        <v>2</v>
      </c>
      <c r="G186" s="7">
        <v>4</v>
      </c>
      <c r="H186" s="7">
        <v>3</v>
      </c>
      <c r="I186" s="7">
        <v>4</v>
      </c>
      <c r="K186" s="7">
        <f>B186</f>
        <v>2</v>
      </c>
      <c r="L186" s="7">
        <f t="shared" si="128"/>
        <v>1</v>
      </c>
      <c r="M186" s="7">
        <f t="shared" si="128"/>
        <v>2</v>
      </c>
      <c r="N186" s="7">
        <f t="shared" si="128"/>
        <v>4</v>
      </c>
      <c r="O186" s="7">
        <f t="shared" si="128"/>
        <v>2</v>
      </c>
      <c r="P186" s="7">
        <f t="shared" si="128"/>
        <v>4</v>
      </c>
      <c r="Q186" s="7">
        <f t="shared" si="128"/>
        <v>3</v>
      </c>
      <c r="R186" s="7">
        <f t="shared" si="128"/>
        <v>4</v>
      </c>
      <c r="T186" s="7">
        <f t="shared" si="129"/>
        <v>22</v>
      </c>
      <c r="U186" s="22">
        <f>SUM(K186:R186)</f>
        <v>22</v>
      </c>
      <c r="V186" s="21" t="s">
        <v>62</v>
      </c>
      <c r="W186" s="7">
        <f>U186/U185</f>
        <v>1.1578947368421053</v>
      </c>
      <c r="X186" s="7">
        <f>SUM(B187:I187)/U185</f>
        <v>1.2105263157894737</v>
      </c>
    </row>
    <row r="187" spans="1:24" x14ac:dyDescent="0.25">
      <c r="A187" s="7" t="s">
        <v>63</v>
      </c>
      <c r="B187" s="7">
        <v>3</v>
      </c>
      <c r="C187" s="7">
        <v>3</v>
      </c>
      <c r="D187" s="7">
        <v>3</v>
      </c>
      <c r="E187" s="7">
        <v>3</v>
      </c>
      <c r="F187" s="7">
        <v>6</v>
      </c>
      <c r="G187" s="7">
        <v>2</v>
      </c>
      <c r="H187" s="7">
        <v>1</v>
      </c>
      <c r="I187" s="7">
        <v>2</v>
      </c>
      <c r="K187" s="7">
        <f>B186/(B186+B187)</f>
        <v>0.4</v>
      </c>
      <c r="L187" s="7">
        <f t="shared" ref="L187:R187" si="130">C186/(C186+C187)</f>
        <v>0.25</v>
      </c>
      <c r="M187" s="7">
        <f t="shared" si="130"/>
        <v>0.4</v>
      </c>
      <c r="N187" s="7">
        <f t="shared" si="130"/>
        <v>0.5714285714285714</v>
      </c>
      <c r="O187" s="7">
        <f t="shared" si="130"/>
        <v>0.25</v>
      </c>
      <c r="P187" s="7">
        <f t="shared" si="130"/>
        <v>0.66666666666666663</v>
      </c>
      <c r="Q187" s="7">
        <f t="shared" si="130"/>
        <v>0.75</v>
      </c>
      <c r="R187" s="7">
        <f t="shared" si="130"/>
        <v>0.66666666666666663</v>
      </c>
      <c r="T187" s="7">
        <f t="shared" si="129"/>
        <v>0.49434523809523806</v>
      </c>
      <c r="U187" s="22">
        <f t="array" ref="U187">AVERAGE(IF(ISNUMBER(K187:R187),K187:R187))</f>
        <v>0.49434523809523806</v>
      </c>
      <c r="V187" s="21" t="s">
        <v>63</v>
      </c>
      <c r="W187" s="7">
        <f>W186</f>
        <v>1.1578947368421053</v>
      </c>
      <c r="X187" s="7">
        <f>X186</f>
        <v>1.2105263157894737</v>
      </c>
    </row>
    <row r="188" spans="1:24" x14ac:dyDescent="0.25">
      <c r="A188" s="7" t="s">
        <v>68</v>
      </c>
      <c r="B188" s="7">
        <v>2</v>
      </c>
      <c r="C188" s="7">
        <v>4</v>
      </c>
      <c r="D188" s="7">
        <v>3</v>
      </c>
      <c r="E188" s="7">
        <v>5</v>
      </c>
      <c r="F188" s="7">
        <v>0</v>
      </c>
      <c r="G188" s="7">
        <v>10</v>
      </c>
      <c r="H188" s="7">
        <v>4</v>
      </c>
      <c r="I188" s="7">
        <v>2</v>
      </c>
      <c r="V188" s="21" t="s">
        <v>68</v>
      </c>
    </row>
    <row r="189" spans="1:24" x14ac:dyDescent="0.25">
      <c r="A189" s="7" t="s">
        <v>64</v>
      </c>
      <c r="B189" s="7">
        <v>2</v>
      </c>
      <c r="C189" s="7">
        <v>1</v>
      </c>
      <c r="D189" s="7">
        <v>1</v>
      </c>
      <c r="E189" s="7">
        <v>3</v>
      </c>
      <c r="F189" s="7">
        <v>1</v>
      </c>
      <c r="G189" s="7">
        <v>2</v>
      </c>
      <c r="H189" s="7">
        <v>2</v>
      </c>
      <c r="I189" s="7">
        <v>2</v>
      </c>
      <c r="K189" s="7">
        <f>B189</f>
        <v>2</v>
      </c>
      <c r="L189" s="7">
        <f t="shared" ref="L189:R189" si="131">C189</f>
        <v>1</v>
      </c>
      <c r="M189" s="7">
        <f t="shared" si="131"/>
        <v>1</v>
      </c>
      <c r="N189" s="7">
        <f t="shared" si="131"/>
        <v>3</v>
      </c>
      <c r="O189" s="7">
        <f t="shared" si="131"/>
        <v>1</v>
      </c>
      <c r="P189" s="7">
        <f t="shared" si="131"/>
        <v>2</v>
      </c>
      <c r="Q189" s="7">
        <f t="shared" si="131"/>
        <v>2</v>
      </c>
      <c r="R189" s="7">
        <f t="shared" si="131"/>
        <v>2</v>
      </c>
      <c r="T189" s="7">
        <f t="shared" ref="T189:T192" si="132">U189</f>
        <v>14</v>
      </c>
      <c r="U189" s="22">
        <f>SUM(K189:R189)</f>
        <v>14</v>
      </c>
      <c r="V189" s="21" t="s">
        <v>64</v>
      </c>
    </row>
    <row r="190" spans="1:24" x14ac:dyDescent="0.25">
      <c r="A190" s="7" t="s">
        <v>65</v>
      </c>
      <c r="B190" s="7">
        <v>2</v>
      </c>
      <c r="C190" s="7">
        <v>0</v>
      </c>
      <c r="D190" s="7">
        <v>1</v>
      </c>
      <c r="E190" s="7">
        <v>2</v>
      </c>
      <c r="F190" s="7">
        <v>5</v>
      </c>
      <c r="G190" s="7">
        <v>0</v>
      </c>
      <c r="H190" s="7">
        <v>0</v>
      </c>
      <c r="I190" s="7">
        <v>0</v>
      </c>
      <c r="K190" s="7">
        <f>B189/(B189+B190)</f>
        <v>0.5</v>
      </c>
      <c r="L190" s="7">
        <f t="shared" ref="L190:R190" si="133">C189/(C189+C190)</f>
        <v>1</v>
      </c>
      <c r="M190" s="7">
        <f t="shared" si="133"/>
        <v>0.5</v>
      </c>
      <c r="N190" s="7">
        <f t="shared" si="133"/>
        <v>0.6</v>
      </c>
      <c r="O190" s="7">
        <f t="shared" si="133"/>
        <v>0.16666666666666666</v>
      </c>
      <c r="P190" s="7">
        <f t="shared" si="133"/>
        <v>1</v>
      </c>
      <c r="Q190" s="7">
        <f t="shared" si="133"/>
        <v>1</v>
      </c>
      <c r="R190" s="7">
        <f t="shared" si="133"/>
        <v>1</v>
      </c>
      <c r="T190" s="7">
        <f t="shared" si="132"/>
        <v>0.72083333333333333</v>
      </c>
      <c r="U190" s="22">
        <f t="array" ref="U190">AVERAGE(IF(ISNUMBER(K190:R190),K190:R190))</f>
        <v>0.72083333333333333</v>
      </c>
      <c r="V190" s="21" t="s">
        <v>65</v>
      </c>
    </row>
    <row r="191" spans="1:24" x14ac:dyDescent="0.25">
      <c r="A191" s="7" t="s">
        <v>66</v>
      </c>
      <c r="B191" s="7">
        <v>0</v>
      </c>
      <c r="C191" s="7">
        <v>0</v>
      </c>
      <c r="D191" s="7">
        <v>1</v>
      </c>
      <c r="E191" s="7">
        <v>1</v>
      </c>
      <c r="F191" s="7">
        <v>1</v>
      </c>
      <c r="G191" s="7">
        <v>2</v>
      </c>
      <c r="H191" s="7">
        <v>1</v>
      </c>
      <c r="I191" s="7">
        <v>2</v>
      </c>
      <c r="K191" s="7">
        <f>B191</f>
        <v>0</v>
      </c>
      <c r="L191" s="7">
        <f t="shared" ref="L191:R191" si="134">C191</f>
        <v>0</v>
      </c>
      <c r="M191" s="7">
        <f t="shared" si="134"/>
        <v>1</v>
      </c>
      <c r="N191" s="7">
        <f t="shared" si="134"/>
        <v>1</v>
      </c>
      <c r="O191" s="7">
        <f t="shared" si="134"/>
        <v>1</v>
      </c>
      <c r="P191" s="7">
        <f t="shared" si="134"/>
        <v>2</v>
      </c>
      <c r="Q191" s="7">
        <f t="shared" si="134"/>
        <v>1</v>
      </c>
      <c r="R191" s="7">
        <f t="shared" si="134"/>
        <v>2</v>
      </c>
      <c r="T191" s="7">
        <f t="shared" si="132"/>
        <v>8</v>
      </c>
      <c r="U191" s="22">
        <f>SUM(K191:R191)</f>
        <v>8</v>
      </c>
      <c r="V191" s="21" t="s">
        <v>66</v>
      </c>
    </row>
    <row r="192" spans="1:24" x14ac:dyDescent="0.25">
      <c r="A192" s="7" t="s">
        <v>67</v>
      </c>
      <c r="B192" s="7">
        <v>1</v>
      </c>
      <c r="C192" s="7">
        <v>3</v>
      </c>
      <c r="D192" s="7">
        <v>2</v>
      </c>
      <c r="E192" s="7">
        <v>1</v>
      </c>
      <c r="F192" s="7">
        <v>1</v>
      </c>
      <c r="G192" s="7">
        <v>2</v>
      </c>
      <c r="H192" s="7">
        <v>1</v>
      </c>
      <c r="I192" s="7">
        <v>2</v>
      </c>
      <c r="K192" s="7">
        <f>B191/(B191+B192)</f>
        <v>0</v>
      </c>
      <c r="L192" s="7">
        <f t="shared" ref="L192:R192" si="135">C191/(C191+C192)</f>
        <v>0</v>
      </c>
      <c r="M192" s="7">
        <f t="shared" si="135"/>
        <v>0.33333333333333331</v>
      </c>
      <c r="N192" s="7">
        <f t="shared" si="135"/>
        <v>0.5</v>
      </c>
      <c r="O192" s="7">
        <f t="shared" si="135"/>
        <v>0.5</v>
      </c>
      <c r="P192" s="7">
        <f t="shared" si="135"/>
        <v>0.5</v>
      </c>
      <c r="Q192" s="7">
        <f t="shared" si="135"/>
        <v>0.5</v>
      </c>
      <c r="R192" s="7">
        <f t="shared" si="135"/>
        <v>0.5</v>
      </c>
      <c r="T192" s="7">
        <f t="shared" si="132"/>
        <v>0.35416666666666663</v>
      </c>
      <c r="U192" s="22">
        <f t="array" ref="U192">AVERAGE(IF(ISNUMBER(K192:R192),K192:R192))</f>
        <v>0.35416666666666663</v>
      </c>
      <c r="V192" s="21" t="s">
        <v>67</v>
      </c>
    </row>
    <row r="193" spans="1:24" x14ac:dyDescent="0.25">
      <c r="V193" s="21"/>
    </row>
    <row r="194" spans="1:24" x14ac:dyDescent="0.25">
      <c r="A194" s="7" t="s">
        <v>34</v>
      </c>
      <c r="V194" s="21" t="s">
        <v>34</v>
      </c>
    </row>
    <row r="195" spans="1:24" s="22" customFormat="1" x14ac:dyDescent="0.25">
      <c r="B195" s="22">
        <v>1</v>
      </c>
      <c r="C195" s="22">
        <v>2</v>
      </c>
      <c r="D195" s="22">
        <v>3</v>
      </c>
      <c r="E195" s="22">
        <v>4</v>
      </c>
      <c r="F195" s="22">
        <v>5</v>
      </c>
      <c r="G195" s="22">
        <v>6</v>
      </c>
      <c r="H195" s="22">
        <v>7</v>
      </c>
      <c r="I195" s="22">
        <v>8</v>
      </c>
      <c r="K195" s="22">
        <v>1</v>
      </c>
      <c r="L195" s="22">
        <v>2</v>
      </c>
      <c r="M195" s="22">
        <v>3</v>
      </c>
      <c r="N195" s="22">
        <v>4</v>
      </c>
      <c r="O195" s="22">
        <v>5</v>
      </c>
      <c r="P195" s="22">
        <v>6</v>
      </c>
      <c r="Q195" s="22">
        <v>7</v>
      </c>
      <c r="R195" s="22">
        <v>8</v>
      </c>
      <c r="V195" s="21"/>
    </row>
    <row r="196" spans="1:24" x14ac:dyDescent="0.25">
      <c r="A196" s="7" t="s">
        <v>69</v>
      </c>
      <c r="B196" s="7">
        <v>2</v>
      </c>
      <c r="C196" s="7">
        <v>0</v>
      </c>
      <c r="D196" s="7">
        <v>3</v>
      </c>
      <c r="E196" s="7">
        <v>0</v>
      </c>
      <c r="F196" s="7">
        <v>3</v>
      </c>
      <c r="G196" s="7">
        <v>4</v>
      </c>
      <c r="H196" s="7">
        <v>9</v>
      </c>
      <c r="I196" s="7">
        <v>3</v>
      </c>
      <c r="K196" s="7">
        <f>B196</f>
        <v>2</v>
      </c>
      <c r="L196" s="7">
        <f t="shared" ref="L196:R197" si="136">C196</f>
        <v>0</v>
      </c>
      <c r="M196" s="7">
        <f t="shared" si="136"/>
        <v>3</v>
      </c>
      <c r="N196" s="7">
        <f t="shared" si="136"/>
        <v>0</v>
      </c>
      <c r="O196" s="7">
        <f t="shared" si="136"/>
        <v>3</v>
      </c>
      <c r="P196" s="7">
        <f t="shared" si="136"/>
        <v>4</v>
      </c>
      <c r="Q196" s="7">
        <f t="shared" si="136"/>
        <v>9</v>
      </c>
      <c r="R196" s="7">
        <f t="shared" si="136"/>
        <v>3</v>
      </c>
      <c r="T196" s="7">
        <f>U196</f>
        <v>24</v>
      </c>
      <c r="U196" s="22">
        <f>SUM(K196:R196)</f>
        <v>24</v>
      </c>
      <c r="V196" s="21" t="s">
        <v>69</v>
      </c>
    </row>
    <row r="197" spans="1:24" x14ac:dyDescent="0.25">
      <c r="A197" s="7" t="s">
        <v>62</v>
      </c>
      <c r="B197" s="7">
        <v>3</v>
      </c>
      <c r="C197" s="7">
        <v>0</v>
      </c>
      <c r="D197" s="7">
        <v>6</v>
      </c>
      <c r="E197" s="7">
        <v>0</v>
      </c>
      <c r="F197" s="7">
        <v>4</v>
      </c>
      <c r="G197" s="7">
        <v>3</v>
      </c>
      <c r="H197" s="7">
        <v>14</v>
      </c>
      <c r="I197" s="7">
        <v>3</v>
      </c>
      <c r="K197" s="7">
        <f>B197</f>
        <v>3</v>
      </c>
      <c r="L197" s="7">
        <f t="shared" si="136"/>
        <v>0</v>
      </c>
      <c r="M197" s="7">
        <f t="shared" si="136"/>
        <v>6</v>
      </c>
      <c r="N197" s="7">
        <f t="shared" si="136"/>
        <v>0</v>
      </c>
      <c r="O197" s="7">
        <f t="shared" si="136"/>
        <v>4</v>
      </c>
      <c r="P197" s="7">
        <f t="shared" si="136"/>
        <v>3</v>
      </c>
      <c r="Q197" s="7">
        <f t="shared" si="136"/>
        <v>14</v>
      </c>
      <c r="R197" s="7">
        <f t="shared" si="136"/>
        <v>3</v>
      </c>
      <c r="T197" s="7">
        <f t="shared" ref="T197:T198" si="137">U197</f>
        <v>33</v>
      </c>
      <c r="U197" s="22">
        <f>SUM(K197:R197)</f>
        <v>33</v>
      </c>
      <c r="V197" s="21" t="s">
        <v>62</v>
      </c>
      <c r="W197" s="7">
        <f>U197/U196</f>
        <v>1.375</v>
      </c>
      <c r="X197" s="7">
        <f>SUM(B198:I198)/U196</f>
        <v>1.375</v>
      </c>
    </row>
    <row r="198" spans="1:24" x14ac:dyDescent="0.25">
      <c r="A198" s="7" t="s">
        <v>63</v>
      </c>
      <c r="B198" s="7">
        <v>5</v>
      </c>
      <c r="C198" s="7">
        <v>0</v>
      </c>
      <c r="D198" s="7">
        <v>4</v>
      </c>
      <c r="E198" s="7">
        <v>0</v>
      </c>
      <c r="F198" s="7">
        <v>3</v>
      </c>
      <c r="G198" s="7">
        <v>8</v>
      </c>
      <c r="H198" s="7">
        <v>9</v>
      </c>
      <c r="I198" s="7">
        <v>4</v>
      </c>
      <c r="K198" s="7">
        <f>B197/(B197+B198)</f>
        <v>0.375</v>
      </c>
      <c r="L198" s="7" t="e">
        <f t="shared" ref="L198:R198" si="138">C197/(C197+C198)</f>
        <v>#DIV/0!</v>
      </c>
      <c r="M198" s="7">
        <f t="shared" si="138"/>
        <v>0.6</v>
      </c>
      <c r="N198" s="7" t="e">
        <f t="shared" si="138"/>
        <v>#DIV/0!</v>
      </c>
      <c r="O198" s="7">
        <f t="shared" si="138"/>
        <v>0.5714285714285714</v>
      </c>
      <c r="P198" s="7">
        <f t="shared" si="138"/>
        <v>0.27272727272727271</v>
      </c>
      <c r="Q198" s="7">
        <f t="shared" si="138"/>
        <v>0.60869565217391308</v>
      </c>
      <c r="R198" s="7">
        <f t="shared" si="138"/>
        <v>0.42857142857142855</v>
      </c>
      <c r="T198" s="7">
        <f t="shared" si="137"/>
        <v>0.47607048748353092</v>
      </c>
      <c r="U198" s="22">
        <f t="array" ref="U198">AVERAGE(IF(ISNUMBER(K198:R198),K198:R198))</f>
        <v>0.47607048748353092</v>
      </c>
      <c r="V198" s="21" t="s">
        <v>63</v>
      </c>
      <c r="W198" s="7">
        <f>W197</f>
        <v>1.375</v>
      </c>
      <c r="X198" s="7">
        <f>X197</f>
        <v>1.375</v>
      </c>
    </row>
    <row r="199" spans="1:24" x14ac:dyDescent="0.25">
      <c r="A199" s="7" t="s">
        <v>68</v>
      </c>
      <c r="B199" s="7">
        <v>0</v>
      </c>
      <c r="C199" s="7">
        <v>0</v>
      </c>
      <c r="D199" s="7">
        <v>2</v>
      </c>
      <c r="E199" s="7">
        <v>0</v>
      </c>
      <c r="F199" s="7">
        <v>5</v>
      </c>
      <c r="G199" s="7">
        <v>5</v>
      </c>
      <c r="H199" s="7">
        <v>12</v>
      </c>
      <c r="I199" s="7">
        <v>3</v>
      </c>
      <c r="V199" s="21" t="s">
        <v>68</v>
      </c>
    </row>
    <row r="200" spans="1:24" x14ac:dyDescent="0.25">
      <c r="A200" s="7" t="s">
        <v>64</v>
      </c>
      <c r="B200" s="7">
        <v>1</v>
      </c>
      <c r="C200" s="7">
        <v>0</v>
      </c>
      <c r="D200" s="7">
        <v>3</v>
      </c>
      <c r="E200" s="7">
        <v>0</v>
      </c>
      <c r="F200" s="7">
        <v>3</v>
      </c>
      <c r="G200" s="7">
        <v>3</v>
      </c>
      <c r="H200" s="7">
        <v>7</v>
      </c>
      <c r="I200" s="7">
        <v>2</v>
      </c>
      <c r="K200" s="7">
        <f>B200</f>
        <v>1</v>
      </c>
      <c r="L200" s="7">
        <f t="shared" ref="L200:R200" si="139">C200</f>
        <v>0</v>
      </c>
      <c r="M200" s="7">
        <f t="shared" si="139"/>
        <v>3</v>
      </c>
      <c r="N200" s="7">
        <f t="shared" si="139"/>
        <v>0</v>
      </c>
      <c r="O200" s="7">
        <f t="shared" si="139"/>
        <v>3</v>
      </c>
      <c r="P200" s="7">
        <f t="shared" si="139"/>
        <v>3</v>
      </c>
      <c r="Q200" s="7">
        <f t="shared" si="139"/>
        <v>7</v>
      </c>
      <c r="R200" s="7">
        <f t="shared" si="139"/>
        <v>2</v>
      </c>
      <c r="T200" s="7">
        <f t="shared" ref="T200:T203" si="140">U200</f>
        <v>19</v>
      </c>
      <c r="U200" s="22">
        <f>SUM(K200:R200)</f>
        <v>19</v>
      </c>
      <c r="V200" s="21" t="s">
        <v>64</v>
      </c>
    </row>
    <row r="201" spans="1:24" x14ac:dyDescent="0.25">
      <c r="A201" s="7" t="s">
        <v>65</v>
      </c>
      <c r="B201" s="7">
        <v>0</v>
      </c>
      <c r="C201" s="7">
        <v>0</v>
      </c>
      <c r="D201" s="7">
        <v>2</v>
      </c>
      <c r="E201" s="7">
        <v>0</v>
      </c>
      <c r="F201" s="7">
        <v>3</v>
      </c>
      <c r="G201" s="7">
        <v>2</v>
      </c>
      <c r="H201" s="7">
        <v>3</v>
      </c>
      <c r="I201" s="7">
        <v>3</v>
      </c>
      <c r="K201" s="7">
        <f>B200/(B200+B201)</f>
        <v>1</v>
      </c>
      <c r="L201" s="7" t="e">
        <f t="shared" ref="L201:R201" si="141">C200/(C200+C201)</f>
        <v>#DIV/0!</v>
      </c>
      <c r="M201" s="7">
        <f t="shared" si="141"/>
        <v>0.6</v>
      </c>
      <c r="N201" s="7" t="e">
        <f t="shared" si="141"/>
        <v>#DIV/0!</v>
      </c>
      <c r="O201" s="7">
        <f t="shared" si="141"/>
        <v>0.5</v>
      </c>
      <c r="P201" s="7">
        <f t="shared" si="141"/>
        <v>0.6</v>
      </c>
      <c r="Q201" s="7">
        <f t="shared" si="141"/>
        <v>0.7</v>
      </c>
      <c r="R201" s="7">
        <f t="shared" si="141"/>
        <v>0.4</v>
      </c>
      <c r="T201" s="7">
        <f t="shared" si="140"/>
        <v>0.63333333333333341</v>
      </c>
      <c r="U201" s="22">
        <f t="array" ref="U201">AVERAGE(IF(ISNUMBER(K201:R201),K201:R201))</f>
        <v>0.63333333333333341</v>
      </c>
      <c r="V201" s="21" t="s">
        <v>65</v>
      </c>
    </row>
    <row r="202" spans="1:24" x14ac:dyDescent="0.25">
      <c r="A202" s="7" t="s">
        <v>66</v>
      </c>
      <c r="B202" s="7">
        <v>2</v>
      </c>
      <c r="C202" s="7">
        <v>0</v>
      </c>
      <c r="D202" s="7">
        <v>3</v>
      </c>
      <c r="E202" s="7">
        <v>0</v>
      </c>
      <c r="F202" s="7">
        <v>1</v>
      </c>
      <c r="G202" s="7">
        <v>0</v>
      </c>
      <c r="H202" s="7">
        <v>7</v>
      </c>
      <c r="I202" s="7">
        <v>1</v>
      </c>
      <c r="K202" s="7">
        <f>B202</f>
        <v>2</v>
      </c>
      <c r="L202" s="7">
        <f t="shared" ref="L202:R202" si="142">C202</f>
        <v>0</v>
      </c>
      <c r="M202" s="7">
        <f t="shared" si="142"/>
        <v>3</v>
      </c>
      <c r="N202" s="7">
        <f t="shared" si="142"/>
        <v>0</v>
      </c>
      <c r="O202" s="7">
        <f t="shared" si="142"/>
        <v>1</v>
      </c>
      <c r="P202" s="7">
        <f t="shared" si="142"/>
        <v>0</v>
      </c>
      <c r="Q202" s="7">
        <f t="shared" si="142"/>
        <v>7</v>
      </c>
      <c r="R202" s="7">
        <f t="shared" si="142"/>
        <v>1</v>
      </c>
      <c r="T202" s="7">
        <f t="shared" si="140"/>
        <v>14</v>
      </c>
      <c r="U202" s="22">
        <f>SUM(K202:R202)</f>
        <v>14</v>
      </c>
      <c r="V202" s="21" t="s">
        <v>66</v>
      </c>
    </row>
    <row r="203" spans="1:24" x14ac:dyDescent="0.25">
      <c r="A203" s="7" t="s">
        <v>67</v>
      </c>
      <c r="B203" s="7">
        <v>5</v>
      </c>
      <c r="C203" s="7">
        <v>0</v>
      </c>
      <c r="D203" s="7">
        <v>2</v>
      </c>
      <c r="E203" s="7">
        <v>0</v>
      </c>
      <c r="F203" s="7">
        <v>0</v>
      </c>
      <c r="G203" s="7">
        <v>6</v>
      </c>
      <c r="H203" s="7">
        <v>6</v>
      </c>
      <c r="I203" s="7">
        <v>1</v>
      </c>
      <c r="K203" s="7">
        <f>B202/(B202+B203)</f>
        <v>0.2857142857142857</v>
      </c>
      <c r="L203" s="7" t="e">
        <f t="shared" ref="L203:R203" si="143">C202/(C202+C203)</f>
        <v>#DIV/0!</v>
      </c>
      <c r="M203" s="7">
        <f t="shared" si="143"/>
        <v>0.6</v>
      </c>
      <c r="N203" s="7" t="e">
        <f t="shared" si="143"/>
        <v>#DIV/0!</v>
      </c>
      <c r="O203" s="7">
        <f t="shared" si="143"/>
        <v>1</v>
      </c>
      <c r="P203" s="7">
        <f t="shared" si="143"/>
        <v>0</v>
      </c>
      <c r="Q203" s="7">
        <f t="shared" si="143"/>
        <v>0.53846153846153844</v>
      </c>
      <c r="R203" s="7">
        <f t="shared" si="143"/>
        <v>0.5</v>
      </c>
      <c r="T203" s="7">
        <f t="shared" si="140"/>
        <v>0.48736263736263735</v>
      </c>
      <c r="U203" s="22">
        <f t="array" ref="U203">AVERAGE(IF(ISNUMBER(K203:R203),K203:R203))</f>
        <v>0.48736263736263735</v>
      </c>
      <c r="V203" s="21" t="s">
        <v>67</v>
      </c>
    </row>
    <row r="205" spans="1:24" s="18" customFormat="1" x14ac:dyDescent="0.25">
      <c r="A205" s="18" t="s">
        <v>18</v>
      </c>
      <c r="U205" s="19"/>
    </row>
    <row r="206" spans="1:24" x14ac:dyDescent="0.25">
      <c r="A206" s="7" t="s">
        <v>59</v>
      </c>
      <c r="V206" s="21" t="s">
        <v>59</v>
      </c>
    </row>
    <row r="207" spans="1:24" s="22" customFormat="1" x14ac:dyDescent="0.25">
      <c r="B207" s="22">
        <v>1</v>
      </c>
      <c r="C207" s="22">
        <v>2</v>
      </c>
      <c r="D207" s="22">
        <v>3</v>
      </c>
      <c r="E207" s="22">
        <v>4</v>
      </c>
      <c r="F207" s="22">
        <v>5</v>
      </c>
      <c r="G207" s="22">
        <v>6</v>
      </c>
      <c r="H207" s="22">
        <v>7</v>
      </c>
      <c r="I207" s="22">
        <v>8</v>
      </c>
      <c r="K207" s="22">
        <v>1</v>
      </c>
      <c r="L207" s="22">
        <v>2</v>
      </c>
      <c r="M207" s="22">
        <v>3</v>
      </c>
      <c r="N207" s="22">
        <v>4</v>
      </c>
      <c r="O207" s="22">
        <v>5</v>
      </c>
      <c r="P207" s="22">
        <v>6</v>
      </c>
      <c r="Q207" s="22">
        <v>7</v>
      </c>
      <c r="R207" s="22">
        <v>8</v>
      </c>
      <c r="V207" s="21"/>
    </row>
    <row r="208" spans="1:24" x14ac:dyDescent="0.25">
      <c r="A208" s="7" t="s">
        <v>69</v>
      </c>
      <c r="B208" s="7">
        <v>3</v>
      </c>
      <c r="C208" s="7">
        <v>1</v>
      </c>
      <c r="D208" s="7">
        <v>1</v>
      </c>
      <c r="E208" s="7">
        <v>0</v>
      </c>
      <c r="F208" s="7">
        <v>1</v>
      </c>
      <c r="G208" s="7">
        <v>8</v>
      </c>
      <c r="H208" s="7">
        <v>3</v>
      </c>
      <c r="I208" s="7">
        <v>2</v>
      </c>
      <c r="K208" s="7">
        <f>B208</f>
        <v>3</v>
      </c>
      <c r="L208" s="7">
        <f t="shared" ref="L208:R209" si="144">C208</f>
        <v>1</v>
      </c>
      <c r="M208" s="7">
        <f t="shared" si="144"/>
        <v>1</v>
      </c>
      <c r="N208" s="7">
        <f t="shared" si="144"/>
        <v>0</v>
      </c>
      <c r="O208" s="7">
        <f t="shared" si="144"/>
        <v>1</v>
      </c>
      <c r="P208" s="7">
        <f t="shared" si="144"/>
        <v>8</v>
      </c>
      <c r="Q208" s="7">
        <f t="shared" si="144"/>
        <v>3</v>
      </c>
      <c r="R208" s="7">
        <f t="shared" si="144"/>
        <v>2</v>
      </c>
      <c r="T208" s="7">
        <f>U208</f>
        <v>19</v>
      </c>
      <c r="U208" s="22">
        <f>SUM(K208:R208)</f>
        <v>19</v>
      </c>
      <c r="V208" s="21" t="s">
        <v>69</v>
      </c>
    </row>
    <row r="209" spans="1:24" x14ac:dyDescent="0.25">
      <c r="A209" s="7" t="s">
        <v>62</v>
      </c>
      <c r="B209" s="7">
        <v>2</v>
      </c>
      <c r="C209" s="7">
        <v>1</v>
      </c>
      <c r="D209" s="7">
        <v>0</v>
      </c>
      <c r="E209" s="7">
        <v>0</v>
      </c>
      <c r="F209" s="7">
        <v>0</v>
      </c>
      <c r="G209" s="7">
        <v>3</v>
      </c>
      <c r="H209" s="7">
        <v>2</v>
      </c>
      <c r="I209" s="7">
        <v>0</v>
      </c>
      <c r="K209" s="7">
        <f>B209</f>
        <v>2</v>
      </c>
      <c r="L209" s="7">
        <f t="shared" si="144"/>
        <v>1</v>
      </c>
      <c r="M209" s="7">
        <f t="shared" si="144"/>
        <v>0</v>
      </c>
      <c r="N209" s="7">
        <f t="shared" si="144"/>
        <v>0</v>
      </c>
      <c r="O209" s="7">
        <f t="shared" si="144"/>
        <v>0</v>
      </c>
      <c r="P209" s="7">
        <f t="shared" si="144"/>
        <v>3</v>
      </c>
      <c r="Q209" s="7">
        <f t="shared" si="144"/>
        <v>2</v>
      </c>
      <c r="R209" s="7">
        <f t="shared" si="144"/>
        <v>0</v>
      </c>
      <c r="T209" s="7">
        <f t="shared" ref="T209:T210" si="145">U209</f>
        <v>8</v>
      </c>
      <c r="U209" s="22">
        <f>SUM(K209:R209)</f>
        <v>8</v>
      </c>
      <c r="V209" s="21" t="s">
        <v>62</v>
      </c>
      <c r="W209" s="7">
        <f>U209/U208</f>
        <v>0.42105263157894735</v>
      </c>
      <c r="X209" s="7">
        <f>SUM(B210:I210)/U208</f>
        <v>0.89473684210526316</v>
      </c>
    </row>
    <row r="210" spans="1:24" x14ac:dyDescent="0.25">
      <c r="A210" s="7" t="s">
        <v>63</v>
      </c>
      <c r="B210" s="7">
        <v>4</v>
      </c>
      <c r="C210" s="7">
        <v>1</v>
      </c>
      <c r="D210" s="7">
        <v>2</v>
      </c>
      <c r="E210" s="7">
        <v>0</v>
      </c>
      <c r="F210" s="7">
        <v>1</v>
      </c>
      <c r="G210" s="7">
        <v>0</v>
      </c>
      <c r="H210" s="7">
        <v>5</v>
      </c>
      <c r="I210" s="7">
        <v>4</v>
      </c>
      <c r="K210" s="7">
        <f>B209/(B209+B210)</f>
        <v>0.33333333333333331</v>
      </c>
      <c r="L210" s="7">
        <f t="shared" ref="L210:R210" si="146">C209/(C209+C210)</f>
        <v>0.5</v>
      </c>
      <c r="M210" s="7">
        <f t="shared" si="146"/>
        <v>0</v>
      </c>
      <c r="N210" s="7" t="e">
        <f t="shared" si="146"/>
        <v>#DIV/0!</v>
      </c>
      <c r="O210" s="7">
        <f t="shared" si="146"/>
        <v>0</v>
      </c>
      <c r="P210" s="7">
        <f t="shared" si="146"/>
        <v>1</v>
      </c>
      <c r="Q210" s="7">
        <f t="shared" si="146"/>
        <v>0.2857142857142857</v>
      </c>
      <c r="R210" s="7">
        <f t="shared" si="146"/>
        <v>0</v>
      </c>
      <c r="T210" s="7">
        <f t="shared" si="145"/>
        <v>0.30272108843537415</v>
      </c>
      <c r="U210" s="22">
        <f t="array" ref="U210">AVERAGE(IF(ISNUMBER(K210:R210),K210:R210))</f>
        <v>0.30272108843537415</v>
      </c>
      <c r="V210" s="21" t="s">
        <v>63</v>
      </c>
      <c r="W210" s="7">
        <f>W209</f>
        <v>0.42105263157894735</v>
      </c>
      <c r="X210" s="7">
        <f>X209</f>
        <v>0.89473684210526316</v>
      </c>
    </row>
    <row r="211" spans="1:24" x14ac:dyDescent="0.25">
      <c r="A211" s="7" t="s">
        <v>68</v>
      </c>
      <c r="B211" s="7">
        <v>3</v>
      </c>
      <c r="C211" s="7">
        <v>2</v>
      </c>
      <c r="D211" s="7">
        <v>2</v>
      </c>
      <c r="E211" s="7">
        <v>0</v>
      </c>
      <c r="F211" s="7">
        <v>3</v>
      </c>
      <c r="G211" s="7">
        <v>5</v>
      </c>
      <c r="H211" s="7">
        <v>4</v>
      </c>
      <c r="I211" s="7">
        <v>3</v>
      </c>
      <c r="V211" s="21" t="s">
        <v>68</v>
      </c>
    </row>
    <row r="212" spans="1:24" x14ac:dyDescent="0.25">
      <c r="A212" s="7" t="s">
        <v>64</v>
      </c>
      <c r="B212" s="7">
        <v>2</v>
      </c>
      <c r="C212" s="7">
        <v>1</v>
      </c>
      <c r="D212" s="7">
        <v>0</v>
      </c>
      <c r="E212" s="7">
        <v>0</v>
      </c>
      <c r="F212" s="7">
        <v>0</v>
      </c>
      <c r="G212" s="7">
        <v>1</v>
      </c>
      <c r="H212" s="7">
        <v>0</v>
      </c>
      <c r="I212" s="7">
        <v>0</v>
      </c>
      <c r="K212" s="7">
        <f>B212</f>
        <v>2</v>
      </c>
      <c r="L212" s="7">
        <f t="shared" ref="L212:R212" si="147">C212</f>
        <v>1</v>
      </c>
      <c r="M212" s="7">
        <f t="shared" si="147"/>
        <v>0</v>
      </c>
      <c r="N212" s="7">
        <f t="shared" si="147"/>
        <v>0</v>
      </c>
      <c r="O212" s="7">
        <f t="shared" si="147"/>
        <v>0</v>
      </c>
      <c r="P212" s="7">
        <f t="shared" si="147"/>
        <v>1</v>
      </c>
      <c r="Q212" s="7">
        <f t="shared" si="147"/>
        <v>0</v>
      </c>
      <c r="R212" s="7">
        <f t="shared" si="147"/>
        <v>0</v>
      </c>
      <c r="T212" s="7">
        <f t="shared" ref="T212:T215" si="148">U212</f>
        <v>4</v>
      </c>
      <c r="U212" s="22">
        <f>SUM(K212:R212)</f>
        <v>4</v>
      </c>
      <c r="V212" s="21" t="s">
        <v>64</v>
      </c>
    </row>
    <row r="213" spans="1:24" x14ac:dyDescent="0.25">
      <c r="A213" s="7" t="s">
        <v>65</v>
      </c>
      <c r="B213" s="7">
        <v>2</v>
      </c>
      <c r="C213" s="7">
        <v>1</v>
      </c>
      <c r="D213" s="7">
        <v>2</v>
      </c>
      <c r="E213" s="7">
        <v>0</v>
      </c>
      <c r="F213" s="7">
        <v>1</v>
      </c>
      <c r="G213" s="7">
        <v>0</v>
      </c>
      <c r="H213" s="7">
        <v>3</v>
      </c>
      <c r="I213" s="7">
        <v>3</v>
      </c>
      <c r="K213" s="7">
        <f>B212/(B212+B213)</f>
        <v>0.5</v>
      </c>
      <c r="L213" s="7">
        <f t="shared" ref="L213:R213" si="149">C212/(C212+C213)</f>
        <v>0.5</v>
      </c>
      <c r="M213" s="7">
        <f t="shared" si="149"/>
        <v>0</v>
      </c>
      <c r="N213" s="7" t="e">
        <f t="shared" si="149"/>
        <v>#DIV/0!</v>
      </c>
      <c r="O213" s="7">
        <f t="shared" si="149"/>
        <v>0</v>
      </c>
      <c r="P213" s="7">
        <f t="shared" si="149"/>
        <v>1</v>
      </c>
      <c r="Q213" s="7">
        <f t="shared" si="149"/>
        <v>0</v>
      </c>
      <c r="R213" s="7">
        <f t="shared" si="149"/>
        <v>0</v>
      </c>
      <c r="T213" s="7">
        <f t="shared" si="148"/>
        <v>0.2857142857142857</v>
      </c>
      <c r="U213" s="22">
        <f t="array" ref="U213">AVERAGE(IF(ISNUMBER(K213:R213),K213:R213))</f>
        <v>0.2857142857142857</v>
      </c>
      <c r="V213" s="21" t="s">
        <v>65</v>
      </c>
    </row>
    <row r="214" spans="1:24" x14ac:dyDescent="0.25">
      <c r="A214" s="7" t="s">
        <v>66</v>
      </c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2</v>
      </c>
      <c r="H214" s="7">
        <v>2</v>
      </c>
      <c r="I214" s="7">
        <v>0</v>
      </c>
      <c r="K214" s="7">
        <f>B214</f>
        <v>0</v>
      </c>
      <c r="L214" s="7">
        <f t="shared" ref="L214:R214" si="150">C214</f>
        <v>0</v>
      </c>
      <c r="M214" s="7">
        <f t="shared" si="150"/>
        <v>0</v>
      </c>
      <c r="N214" s="7">
        <f t="shared" si="150"/>
        <v>0</v>
      </c>
      <c r="O214" s="7">
        <f t="shared" si="150"/>
        <v>0</v>
      </c>
      <c r="P214" s="7">
        <f t="shared" si="150"/>
        <v>2</v>
      </c>
      <c r="Q214" s="7">
        <f t="shared" si="150"/>
        <v>2</v>
      </c>
      <c r="R214" s="7">
        <f t="shared" si="150"/>
        <v>0</v>
      </c>
      <c r="T214" s="7">
        <f t="shared" si="148"/>
        <v>4</v>
      </c>
      <c r="U214" s="22">
        <f>SUM(K214:R214)</f>
        <v>4</v>
      </c>
      <c r="V214" s="21" t="s">
        <v>66</v>
      </c>
    </row>
    <row r="215" spans="1:24" x14ac:dyDescent="0.25">
      <c r="A215" s="7" t="s">
        <v>67</v>
      </c>
      <c r="B215" s="7">
        <v>2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2</v>
      </c>
      <c r="I215" s="7">
        <v>1</v>
      </c>
      <c r="K215" s="7">
        <f>B214/(B214+B215)</f>
        <v>0</v>
      </c>
      <c r="L215" s="7" t="e">
        <f t="shared" ref="L215:R215" si="151">C214/(C214+C215)</f>
        <v>#DIV/0!</v>
      </c>
      <c r="M215" s="7" t="e">
        <f t="shared" si="151"/>
        <v>#DIV/0!</v>
      </c>
      <c r="N215" s="7" t="e">
        <f t="shared" si="151"/>
        <v>#DIV/0!</v>
      </c>
      <c r="O215" s="7" t="e">
        <f t="shared" si="151"/>
        <v>#DIV/0!</v>
      </c>
      <c r="P215" s="7">
        <f t="shared" si="151"/>
        <v>1</v>
      </c>
      <c r="Q215" s="7">
        <f t="shared" si="151"/>
        <v>0.5</v>
      </c>
      <c r="R215" s="7">
        <f t="shared" si="151"/>
        <v>0</v>
      </c>
      <c r="T215" s="7">
        <f t="shared" si="148"/>
        <v>0.375</v>
      </c>
      <c r="U215" s="22">
        <f t="array" ref="U215">AVERAGE(IF(ISNUMBER(K215:R215),K215:R215))</f>
        <v>0.375</v>
      </c>
      <c r="V215" s="21" t="s">
        <v>67</v>
      </c>
    </row>
    <row r="216" spans="1:24" x14ac:dyDescent="0.25">
      <c r="V216" s="21"/>
    </row>
    <row r="217" spans="1:24" x14ac:dyDescent="0.25">
      <c r="A217" s="7" t="s">
        <v>33</v>
      </c>
      <c r="V217" s="21" t="s">
        <v>33</v>
      </c>
    </row>
    <row r="218" spans="1:24" s="22" customFormat="1" x14ac:dyDescent="0.25">
      <c r="B218" s="22">
        <v>1</v>
      </c>
      <c r="C218" s="22">
        <v>2</v>
      </c>
      <c r="D218" s="22">
        <v>3</v>
      </c>
      <c r="E218" s="22">
        <v>4</v>
      </c>
      <c r="F218" s="22">
        <v>5</v>
      </c>
      <c r="G218" s="22">
        <v>6</v>
      </c>
      <c r="H218" s="22">
        <v>7</v>
      </c>
      <c r="I218" s="22">
        <v>8</v>
      </c>
      <c r="K218" s="22">
        <v>1</v>
      </c>
      <c r="L218" s="22">
        <v>2</v>
      </c>
      <c r="M218" s="22">
        <v>3</v>
      </c>
      <c r="N218" s="22">
        <v>4</v>
      </c>
      <c r="O218" s="22">
        <v>5</v>
      </c>
      <c r="P218" s="22">
        <v>6</v>
      </c>
      <c r="Q218" s="22">
        <v>7</v>
      </c>
      <c r="R218" s="22">
        <v>8</v>
      </c>
      <c r="T218" s="7"/>
      <c r="V218" s="21"/>
    </row>
    <row r="219" spans="1:24" x14ac:dyDescent="0.25">
      <c r="A219" s="7" t="s">
        <v>69</v>
      </c>
      <c r="B219" s="7">
        <v>3</v>
      </c>
      <c r="C219" s="7">
        <v>1</v>
      </c>
      <c r="D219" s="7">
        <v>2</v>
      </c>
      <c r="E219" s="7">
        <v>0</v>
      </c>
      <c r="F219" s="7">
        <v>6</v>
      </c>
      <c r="G219" s="7">
        <v>8</v>
      </c>
      <c r="H219" s="7">
        <v>1</v>
      </c>
      <c r="I219" s="7">
        <v>2</v>
      </c>
      <c r="K219" s="7">
        <f>B219</f>
        <v>3</v>
      </c>
      <c r="L219" s="7">
        <f t="shared" ref="L219:R220" si="152">C219</f>
        <v>1</v>
      </c>
      <c r="M219" s="7">
        <f t="shared" si="152"/>
        <v>2</v>
      </c>
      <c r="N219" s="7">
        <f t="shared" si="152"/>
        <v>0</v>
      </c>
      <c r="O219" s="7">
        <f t="shared" si="152"/>
        <v>6</v>
      </c>
      <c r="P219" s="7">
        <f t="shared" si="152"/>
        <v>8</v>
      </c>
      <c r="Q219" s="7">
        <f t="shared" si="152"/>
        <v>1</v>
      </c>
      <c r="R219" s="7">
        <f t="shared" si="152"/>
        <v>2</v>
      </c>
      <c r="T219" s="7">
        <f t="shared" ref="T219:T221" si="153">U219</f>
        <v>23</v>
      </c>
      <c r="U219" s="22">
        <f>SUM(K219:R219)</f>
        <v>23</v>
      </c>
      <c r="V219" s="21" t="s">
        <v>69</v>
      </c>
    </row>
    <row r="220" spans="1:24" x14ac:dyDescent="0.25">
      <c r="A220" s="7" t="s">
        <v>62</v>
      </c>
      <c r="B220" s="7">
        <v>1</v>
      </c>
      <c r="C220" s="7">
        <v>1</v>
      </c>
      <c r="D220" s="7">
        <v>1</v>
      </c>
      <c r="E220" s="7">
        <v>0</v>
      </c>
      <c r="F220" s="7">
        <v>4</v>
      </c>
      <c r="G220" s="7">
        <v>4</v>
      </c>
      <c r="H220" s="7">
        <v>1</v>
      </c>
      <c r="I220" s="7">
        <v>2</v>
      </c>
      <c r="K220" s="7">
        <f>B220</f>
        <v>1</v>
      </c>
      <c r="L220" s="7">
        <f t="shared" si="152"/>
        <v>1</v>
      </c>
      <c r="M220" s="7">
        <f t="shared" si="152"/>
        <v>1</v>
      </c>
      <c r="N220" s="7">
        <f t="shared" si="152"/>
        <v>0</v>
      </c>
      <c r="O220" s="7">
        <f t="shared" si="152"/>
        <v>4</v>
      </c>
      <c r="P220" s="7">
        <f t="shared" si="152"/>
        <v>4</v>
      </c>
      <c r="Q220" s="7">
        <f t="shared" si="152"/>
        <v>1</v>
      </c>
      <c r="R220" s="7">
        <f t="shared" si="152"/>
        <v>2</v>
      </c>
      <c r="T220" s="7">
        <f t="shared" si="153"/>
        <v>14</v>
      </c>
      <c r="U220" s="22">
        <f>SUM(K220:R220)</f>
        <v>14</v>
      </c>
      <c r="V220" s="21" t="s">
        <v>62</v>
      </c>
      <c r="W220" s="7">
        <f>U220/U219</f>
        <v>0.60869565217391308</v>
      </c>
      <c r="X220" s="7">
        <f>SUM(B221:I221)/U219</f>
        <v>1.3913043478260869</v>
      </c>
    </row>
    <row r="221" spans="1:24" x14ac:dyDescent="0.25">
      <c r="A221" s="7" t="s">
        <v>63</v>
      </c>
      <c r="B221" s="7">
        <v>3</v>
      </c>
      <c r="C221" s="7">
        <v>1</v>
      </c>
      <c r="D221" s="7">
        <v>2</v>
      </c>
      <c r="E221" s="7">
        <v>0</v>
      </c>
      <c r="F221" s="7">
        <v>9</v>
      </c>
      <c r="G221" s="7">
        <v>14</v>
      </c>
      <c r="H221" s="7">
        <v>1</v>
      </c>
      <c r="I221" s="7">
        <v>2</v>
      </c>
      <c r="K221" s="7">
        <f>B220/(B220+B221)</f>
        <v>0.25</v>
      </c>
      <c r="L221" s="7">
        <f t="shared" ref="L221:R221" si="154">C220/(C220+C221)</f>
        <v>0.5</v>
      </c>
      <c r="M221" s="7">
        <f t="shared" si="154"/>
        <v>0.33333333333333331</v>
      </c>
      <c r="N221" s="7" t="e">
        <f t="shared" si="154"/>
        <v>#DIV/0!</v>
      </c>
      <c r="O221" s="7">
        <f t="shared" si="154"/>
        <v>0.30769230769230771</v>
      </c>
      <c r="P221" s="7">
        <f t="shared" si="154"/>
        <v>0.22222222222222221</v>
      </c>
      <c r="Q221" s="7">
        <f t="shared" si="154"/>
        <v>0.5</v>
      </c>
      <c r="R221" s="7">
        <f t="shared" si="154"/>
        <v>0.5</v>
      </c>
      <c r="T221" s="7">
        <f t="shared" si="153"/>
        <v>0.37332112332112333</v>
      </c>
      <c r="U221" s="22">
        <f t="array" ref="U221">AVERAGE(IF(ISNUMBER(K221:R221),K221:R221))</f>
        <v>0.37332112332112333</v>
      </c>
      <c r="V221" s="21" t="s">
        <v>63</v>
      </c>
      <c r="W221" s="7">
        <f>W220</f>
        <v>0.60869565217391308</v>
      </c>
      <c r="X221" s="7">
        <f>X220</f>
        <v>1.3913043478260869</v>
      </c>
    </row>
    <row r="222" spans="1:24" x14ac:dyDescent="0.25">
      <c r="A222" s="7" t="s">
        <v>68</v>
      </c>
      <c r="B222" s="7">
        <v>2</v>
      </c>
      <c r="C222" s="7">
        <v>2</v>
      </c>
      <c r="D222" s="7">
        <v>4</v>
      </c>
      <c r="E222" s="7">
        <v>0</v>
      </c>
      <c r="F222" s="7">
        <v>11</v>
      </c>
      <c r="G222" s="7">
        <v>10</v>
      </c>
      <c r="H222" s="7">
        <v>2</v>
      </c>
      <c r="I222" s="7">
        <v>4</v>
      </c>
      <c r="V222" s="21" t="s">
        <v>68</v>
      </c>
    </row>
    <row r="223" spans="1:24" x14ac:dyDescent="0.25">
      <c r="A223" s="7" t="s">
        <v>64</v>
      </c>
      <c r="B223" s="7">
        <v>1</v>
      </c>
      <c r="C223" s="7">
        <v>1</v>
      </c>
      <c r="D223" s="7">
        <v>1</v>
      </c>
      <c r="E223" s="7">
        <v>0</v>
      </c>
      <c r="F223" s="7">
        <v>1</v>
      </c>
      <c r="G223" s="7">
        <v>3</v>
      </c>
      <c r="H223" s="7">
        <v>0</v>
      </c>
      <c r="I223" s="7">
        <v>1</v>
      </c>
      <c r="K223" s="7">
        <f>B223</f>
        <v>1</v>
      </c>
      <c r="L223" s="7">
        <f t="shared" ref="L223:R223" si="155">C223</f>
        <v>1</v>
      </c>
      <c r="M223" s="7">
        <f t="shared" si="155"/>
        <v>1</v>
      </c>
      <c r="N223" s="7">
        <f t="shared" si="155"/>
        <v>0</v>
      </c>
      <c r="O223" s="7">
        <f t="shared" si="155"/>
        <v>1</v>
      </c>
      <c r="P223" s="7">
        <f t="shared" si="155"/>
        <v>3</v>
      </c>
      <c r="Q223" s="7">
        <f t="shared" si="155"/>
        <v>0</v>
      </c>
      <c r="R223" s="7">
        <f t="shared" si="155"/>
        <v>1</v>
      </c>
      <c r="T223" s="7">
        <f t="shared" ref="T223:T226" si="156">U223</f>
        <v>8</v>
      </c>
      <c r="U223" s="22">
        <f>SUM(K223:R223)</f>
        <v>8</v>
      </c>
      <c r="V223" s="21" t="s">
        <v>64</v>
      </c>
    </row>
    <row r="224" spans="1:24" x14ac:dyDescent="0.25">
      <c r="A224" s="7" t="s">
        <v>65</v>
      </c>
      <c r="B224" s="7">
        <v>2</v>
      </c>
      <c r="C224" s="7">
        <v>1</v>
      </c>
      <c r="D224" s="7">
        <v>2</v>
      </c>
      <c r="E224" s="7">
        <v>0</v>
      </c>
      <c r="F224" s="7">
        <v>2</v>
      </c>
      <c r="G224" s="7">
        <v>4</v>
      </c>
      <c r="H224" s="7">
        <v>0</v>
      </c>
      <c r="I224" s="7">
        <v>1</v>
      </c>
      <c r="K224" s="7">
        <f>B223/(B223+B224)</f>
        <v>0.33333333333333331</v>
      </c>
      <c r="L224" s="7">
        <f t="shared" ref="L224:R224" si="157">C223/(C223+C224)</f>
        <v>0.5</v>
      </c>
      <c r="M224" s="7">
        <f t="shared" si="157"/>
        <v>0.33333333333333331</v>
      </c>
      <c r="N224" s="7" t="e">
        <f t="shared" si="157"/>
        <v>#DIV/0!</v>
      </c>
      <c r="O224" s="7">
        <f t="shared" si="157"/>
        <v>0.33333333333333331</v>
      </c>
      <c r="P224" s="7">
        <f t="shared" si="157"/>
        <v>0.42857142857142855</v>
      </c>
      <c r="Q224" s="7" t="e">
        <f t="shared" si="157"/>
        <v>#DIV/0!</v>
      </c>
      <c r="R224" s="7">
        <f t="shared" si="157"/>
        <v>0.5</v>
      </c>
      <c r="T224" s="7">
        <f t="shared" si="156"/>
        <v>0.40476190476190471</v>
      </c>
      <c r="U224" s="22">
        <f t="array" ref="U224">AVERAGE(IF(ISNUMBER(K224:R224),K224:R224))</f>
        <v>0.40476190476190471</v>
      </c>
      <c r="V224" s="21" t="s">
        <v>65</v>
      </c>
    </row>
    <row r="225" spans="1:24" x14ac:dyDescent="0.25">
      <c r="A225" s="7" t="s">
        <v>66</v>
      </c>
      <c r="B225" s="7">
        <v>0</v>
      </c>
      <c r="C225" s="7">
        <v>0</v>
      </c>
      <c r="D225" s="7">
        <v>0</v>
      </c>
      <c r="E225" s="7">
        <v>0</v>
      </c>
      <c r="F225" s="7">
        <v>3</v>
      </c>
      <c r="G225" s="7">
        <v>1</v>
      </c>
      <c r="H225" s="7">
        <v>1</v>
      </c>
      <c r="I225" s="7">
        <v>1</v>
      </c>
      <c r="K225" s="7">
        <f>B225</f>
        <v>0</v>
      </c>
      <c r="L225" s="7">
        <f t="shared" ref="L225:R225" si="158">C225</f>
        <v>0</v>
      </c>
      <c r="M225" s="7">
        <f t="shared" si="158"/>
        <v>0</v>
      </c>
      <c r="N225" s="7">
        <f t="shared" si="158"/>
        <v>0</v>
      </c>
      <c r="O225" s="7">
        <f t="shared" si="158"/>
        <v>3</v>
      </c>
      <c r="P225" s="7">
        <f t="shared" si="158"/>
        <v>1</v>
      </c>
      <c r="Q225" s="7">
        <f t="shared" si="158"/>
        <v>1</v>
      </c>
      <c r="R225" s="7">
        <f t="shared" si="158"/>
        <v>1</v>
      </c>
      <c r="T225" s="7">
        <f t="shared" si="156"/>
        <v>6</v>
      </c>
      <c r="U225" s="22">
        <f>SUM(K225:R225)</f>
        <v>6</v>
      </c>
      <c r="V225" s="21" t="s">
        <v>66</v>
      </c>
    </row>
    <row r="226" spans="1:24" x14ac:dyDescent="0.25">
      <c r="A226" s="7" t="s">
        <v>67</v>
      </c>
      <c r="B226" s="7">
        <v>1</v>
      </c>
      <c r="C226" s="7">
        <v>0</v>
      </c>
      <c r="D226" s="7">
        <v>0</v>
      </c>
      <c r="E226" s="7">
        <v>0</v>
      </c>
      <c r="F226" s="7">
        <v>7</v>
      </c>
      <c r="G226" s="7">
        <v>10</v>
      </c>
      <c r="H226" s="7">
        <v>1</v>
      </c>
      <c r="I226" s="7">
        <v>1</v>
      </c>
      <c r="K226" s="7">
        <f>B225/(B225+B226)</f>
        <v>0</v>
      </c>
      <c r="L226" s="7" t="e">
        <f t="shared" ref="L226:R226" si="159">C225/(C225+C226)</f>
        <v>#DIV/0!</v>
      </c>
      <c r="M226" s="7" t="e">
        <f t="shared" si="159"/>
        <v>#DIV/0!</v>
      </c>
      <c r="N226" s="7" t="e">
        <f t="shared" si="159"/>
        <v>#DIV/0!</v>
      </c>
      <c r="O226" s="7">
        <f t="shared" si="159"/>
        <v>0.3</v>
      </c>
      <c r="P226" s="7">
        <f t="shared" si="159"/>
        <v>9.0909090909090912E-2</v>
      </c>
      <c r="Q226" s="7">
        <f t="shared" si="159"/>
        <v>0.5</v>
      </c>
      <c r="R226" s="7">
        <f t="shared" si="159"/>
        <v>0.5</v>
      </c>
      <c r="T226" s="7">
        <f t="shared" si="156"/>
        <v>0.2781818181818182</v>
      </c>
      <c r="U226" s="22">
        <f t="array" ref="U226">AVERAGE(IF(ISNUMBER(K226:R226),K226:R226))</f>
        <v>0.2781818181818182</v>
      </c>
      <c r="V226" s="21" t="s">
        <v>67</v>
      </c>
    </row>
    <row r="227" spans="1:24" x14ac:dyDescent="0.25">
      <c r="V227" s="21"/>
    </row>
    <row r="228" spans="1:24" x14ac:dyDescent="0.25">
      <c r="A228" s="7" t="s">
        <v>34</v>
      </c>
      <c r="V228" s="21" t="s">
        <v>34</v>
      </c>
    </row>
    <row r="229" spans="1:24" s="22" customFormat="1" x14ac:dyDescent="0.25">
      <c r="B229" s="22">
        <v>1</v>
      </c>
      <c r="C229" s="22">
        <v>2</v>
      </c>
      <c r="D229" s="22">
        <v>3</v>
      </c>
      <c r="E229" s="22">
        <v>4</v>
      </c>
      <c r="F229" s="22">
        <v>5</v>
      </c>
      <c r="G229" s="22">
        <v>6</v>
      </c>
      <c r="H229" s="22">
        <v>7</v>
      </c>
      <c r="I229" s="22">
        <v>8</v>
      </c>
      <c r="K229" s="22">
        <v>1</v>
      </c>
      <c r="L229" s="22">
        <v>2</v>
      </c>
      <c r="M229" s="22">
        <v>3</v>
      </c>
      <c r="N229" s="22">
        <v>4</v>
      </c>
      <c r="O229" s="22">
        <v>5</v>
      </c>
      <c r="P229" s="22">
        <v>6</v>
      </c>
      <c r="Q229" s="22">
        <v>7</v>
      </c>
      <c r="R229" s="22">
        <v>8</v>
      </c>
      <c r="V229" s="21"/>
    </row>
    <row r="230" spans="1:24" x14ac:dyDescent="0.25">
      <c r="A230" s="7" t="s">
        <v>69</v>
      </c>
      <c r="B230" s="7">
        <v>4</v>
      </c>
      <c r="C230" s="7">
        <v>2</v>
      </c>
      <c r="D230" s="7">
        <v>5</v>
      </c>
      <c r="E230" s="7">
        <v>7</v>
      </c>
      <c r="F230" s="7">
        <v>4</v>
      </c>
      <c r="G230" s="7">
        <v>0</v>
      </c>
      <c r="H230" s="7">
        <v>1</v>
      </c>
      <c r="I230" s="7">
        <v>3</v>
      </c>
      <c r="K230" s="7">
        <f>B230</f>
        <v>4</v>
      </c>
      <c r="L230" s="7">
        <f t="shared" ref="L230:R231" si="160">C230</f>
        <v>2</v>
      </c>
      <c r="M230" s="7">
        <f t="shared" si="160"/>
        <v>5</v>
      </c>
      <c r="N230" s="7">
        <f t="shared" si="160"/>
        <v>7</v>
      </c>
      <c r="O230" s="7">
        <f t="shared" si="160"/>
        <v>4</v>
      </c>
      <c r="P230" s="7">
        <f t="shared" si="160"/>
        <v>0</v>
      </c>
      <c r="Q230" s="7">
        <f t="shared" si="160"/>
        <v>1</v>
      </c>
      <c r="R230" s="7">
        <f t="shared" si="160"/>
        <v>3</v>
      </c>
      <c r="T230" s="7">
        <f>U230</f>
        <v>26</v>
      </c>
      <c r="U230" s="22">
        <f>SUM(K230:R230)</f>
        <v>26</v>
      </c>
      <c r="V230" s="21" t="s">
        <v>69</v>
      </c>
    </row>
    <row r="231" spans="1:24" x14ac:dyDescent="0.25">
      <c r="A231" s="7" t="s">
        <v>62</v>
      </c>
      <c r="B231" s="7">
        <v>3</v>
      </c>
      <c r="C231" s="7">
        <v>2</v>
      </c>
      <c r="D231" s="7">
        <v>3</v>
      </c>
      <c r="E231" s="7">
        <v>2</v>
      </c>
      <c r="F231" s="7">
        <v>4</v>
      </c>
      <c r="G231" s="7">
        <v>0</v>
      </c>
      <c r="H231" s="7">
        <v>0</v>
      </c>
      <c r="I231" s="7">
        <v>1</v>
      </c>
      <c r="K231" s="7">
        <f>B231</f>
        <v>3</v>
      </c>
      <c r="L231" s="7">
        <f t="shared" si="160"/>
        <v>2</v>
      </c>
      <c r="M231" s="7">
        <f t="shared" si="160"/>
        <v>3</v>
      </c>
      <c r="N231" s="7">
        <f t="shared" si="160"/>
        <v>2</v>
      </c>
      <c r="O231" s="7">
        <f t="shared" si="160"/>
        <v>4</v>
      </c>
      <c r="P231" s="7">
        <f t="shared" si="160"/>
        <v>0</v>
      </c>
      <c r="Q231" s="7">
        <f t="shared" si="160"/>
        <v>0</v>
      </c>
      <c r="R231" s="7">
        <f t="shared" si="160"/>
        <v>1</v>
      </c>
      <c r="T231" s="7">
        <f t="shared" ref="T231:T232" si="161">U231</f>
        <v>15</v>
      </c>
      <c r="U231" s="22">
        <f>SUM(K231:R231)</f>
        <v>15</v>
      </c>
      <c r="V231" s="21" t="s">
        <v>62</v>
      </c>
      <c r="W231" s="7">
        <f>U231/U230</f>
        <v>0.57692307692307687</v>
      </c>
      <c r="X231" s="7">
        <f>SUM(B232:I232)/U230</f>
        <v>1.6538461538461537</v>
      </c>
    </row>
    <row r="232" spans="1:24" x14ac:dyDescent="0.25">
      <c r="A232" s="7" t="s">
        <v>63</v>
      </c>
      <c r="B232" s="7">
        <v>5</v>
      </c>
      <c r="C232" s="7">
        <v>5</v>
      </c>
      <c r="D232" s="7">
        <v>7</v>
      </c>
      <c r="E232" s="7">
        <v>16</v>
      </c>
      <c r="F232" s="7">
        <v>5</v>
      </c>
      <c r="G232" s="7">
        <v>0</v>
      </c>
      <c r="H232" s="7">
        <v>1</v>
      </c>
      <c r="I232" s="7">
        <v>4</v>
      </c>
      <c r="K232" s="7">
        <f>B231/(B231+B232)</f>
        <v>0.375</v>
      </c>
      <c r="L232" s="7">
        <f t="shared" ref="L232:R232" si="162">C231/(C231+C232)</f>
        <v>0.2857142857142857</v>
      </c>
      <c r="M232" s="7">
        <f t="shared" si="162"/>
        <v>0.3</v>
      </c>
      <c r="N232" s="7">
        <f t="shared" si="162"/>
        <v>0.1111111111111111</v>
      </c>
      <c r="O232" s="7">
        <f t="shared" si="162"/>
        <v>0.44444444444444442</v>
      </c>
      <c r="P232" s="7" t="e">
        <f t="shared" si="162"/>
        <v>#DIV/0!</v>
      </c>
      <c r="Q232" s="7">
        <f t="shared" si="162"/>
        <v>0</v>
      </c>
      <c r="R232" s="7">
        <f t="shared" si="162"/>
        <v>0.2</v>
      </c>
      <c r="T232" s="7">
        <f t="shared" si="161"/>
        <v>0.2451814058956916</v>
      </c>
      <c r="U232" s="22">
        <f t="array" ref="U232">AVERAGE(IF(ISNUMBER(K232:R232),K232:R232))</f>
        <v>0.2451814058956916</v>
      </c>
      <c r="V232" s="21" t="s">
        <v>63</v>
      </c>
      <c r="W232" s="7">
        <f>W231</f>
        <v>0.57692307692307687</v>
      </c>
      <c r="X232" s="7">
        <f>X231</f>
        <v>1.6538461538461537</v>
      </c>
    </row>
    <row r="233" spans="1:24" x14ac:dyDescent="0.25">
      <c r="A233" s="7" t="s">
        <v>68</v>
      </c>
      <c r="B233" s="7">
        <v>5</v>
      </c>
      <c r="C233" s="7">
        <v>1</v>
      </c>
      <c r="D233" s="7">
        <v>8</v>
      </c>
      <c r="E233" s="7">
        <v>9</v>
      </c>
      <c r="F233" s="7">
        <v>5</v>
      </c>
      <c r="G233" s="7">
        <v>0</v>
      </c>
      <c r="H233" s="7">
        <v>3</v>
      </c>
      <c r="I233" s="7">
        <v>5</v>
      </c>
      <c r="V233" s="21" t="s">
        <v>68</v>
      </c>
    </row>
    <row r="234" spans="1:24" x14ac:dyDescent="0.25">
      <c r="A234" s="7" t="s">
        <v>64</v>
      </c>
      <c r="B234" s="7">
        <v>3</v>
      </c>
      <c r="C234" s="7">
        <v>0</v>
      </c>
      <c r="D234" s="7">
        <v>3</v>
      </c>
      <c r="E234" s="7">
        <v>2</v>
      </c>
      <c r="F234" s="7">
        <v>2</v>
      </c>
      <c r="G234" s="7">
        <v>0</v>
      </c>
      <c r="H234" s="7">
        <v>0</v>
      </c>
      <c r="I234" s="7">
        <v>0</v>
      </c>
      <c r="K234" s="7">
        <f>B234</f>
        <v>3</v>
      </c>
      <c r="L234" s="7">
        <f t="shared" ref="L234:R234" si="163">C234</f>
        <v>0</v>
      </c>
      <c r="M234" s="7">
        <f t="shared" si="163"/>
        <v>3</v>
      </c>
      <c r="N234" s="7">
        <f t="shared" si="163"/>
        <v>2</v>
      </c>
      <c r="O234" s="7">
        <f t="shared" si="163"/>
        <v>2</v>
      </c>
      <c r="P234" s="7">
        <f t="shared" si="163"/>
        <v>0</v>
      </c>
      <c r="Q234" s="7">
        <f t="shared" si="163"/>
        <v>0</v>
      </c>
      <c r="R234" s="7">
        <f t="shared" si="163"/>
        <v>0</v>
      </c>
      <c r="T234" s="7">
        <f t="shared" ref="T234:T237" si="164">U234</f>
        <v>10</v>
      </c>
      <c r="U234" s="22">
        <f>SUM(K234:R234)</f>
        <v>10</v>
      </c>
      <c r="V234" s="21" t="s">
        <v>64</v>
      </c>
    </row>
    <row r="235" spans="1:24" x14ac:dyDescent="0.25">
      <c r="A235" s="7" t="s">
        <v>65</v>
      </c>
      <c r="B235" s="7">
        <v>1</v>
      </c>
      <c r="C235" s="7">
        <v>3</v>
      </c>
      <c r="D235" s="7">
        <v>4</v>
      </c>
      <c r="E235" s="7">
        <v>5</v>
      </c>
      <c r="F235" s="7">
        <v>3</v>
      </c>
      <c r="G235" s="7">
        <v>0</v>
      </c>
      <c r="H235" s="7">
        <v>1</v>
      </c>
      <c r="I235" s="7">
        <v>1</v>
      </c>
      <c r="K235" s="7">
        <f>B234/(B234+B235)</f>
        <v>0.75</v>
      </c>
      <c r="L235" s="7">
        <f t="shared" ref="L235:R235" si="165">C234/(C234+C235)</f>
        <v>0</v>
      </c>
      <c r="M235" s="7">
        <f t="shared" si="165"/>
        <v>0.42857142857142855</v>
      </c>
      <c r="N235" s="7">
        <f t="shared" si="165"/>
        <v>0.2857142857142857</v>
      </c>
      <c r="O235" s="7">
        <f t="shared" si="165"/>
        <v>0.4</v>
      </c>
      <c r="P235" s="7" t="e">
        <f t="shared" si="165"/>
        <v>#DIV/0!</v>
      </c>
      <c r="Q235" s="7">
        <f t="shared" si="165"/>
        <v>0</v>
      </c>
      <c r="R235" s="7">
        <f t="shared" si="165"/>
        <v>0</v>
      </c>
      <c r="T235" s="7">
        <f t="shared" si="164"/>
        <v>0.26632653061224493</v>
      </c>
      <c r="U235" s="22">
        <f t="array" ref="U235">AVERAGE(IF(ISNUMBER(K235:R235),K235:R235))</f>
        <v>0.26632653061224493</v>
      </c>
      <c r="V235" s="21" t="s">
        <v>65</v>
      </c>
    </row>
    <row r="236" spans="1:24" x14ac:dyDescent="0.25">
      <c r="A236" s="7" t="s">
        <v>66</v>
      </c>
      <c r="B236" s="7">
        <v>0</v>
      </c>
      <c r="C236" s="7">
        <v>2</v>
      </c>
      <c r="D236" s="7">
        <v>0</v>
      </c>
      <c r="E236" s="7">
        <v>0</v>
      </c>
      <c r="F236" s="7">
        <v>2</v>
      </c>
      <c r="G236" s="7">
        <v>0</v>
      </c>
      <c r="H236" s="7">
        <v>0</v>
      </c>
      <c r="I236" s="7">
        <v>1</v>
      </c>
      <c r="K236" s="7">
        <f>B236</f>
        <v>0</v>
      </c>
      <c r="L236" s="7">
        <f t="shared" ref="L236:R236" si="166">C236</f>
        <v>2</v>
      </c>
      <c r="M236" s="7">
        <f t="shared" si="166"/>
        <v>0</v>
      </c>
      <c r="N236" s="7">
        <f t="shared" si="166"/>
        <v>0</v>
      </c>
      <c r="O236" s="7">
        <f t="shared" si="166"/>
        <v>2</v>
      </c>
      <c r="P236" s="7">
        <f t="shared" si="166"/>
        <v>0</v>
      </c>
      <c r="Q236" s="7">
        <f t="shared" si="166"/>
        <v>0</v>
      </c>
      <c r="R236" s="7">
        <f t="shared" si="166"/>
        <v>1</v>
      </c>
      <c r="T236" s="7">
        <f t="shared" si="164"/>
        <v>5</v>
      </c>
      <c r="U236" s="22">
        <f>SUM(K236:R236)</f>
        <v>5</v>
      </c>
      <c r="V236" s="21" t="s">
        <v>66</v>
      </c>
    </row>
    <row r="237" spans="1:24" x14ac:dyDescent="0.25">
      <c r="A237" s="7" t="s">
        <v>67</v>
      </c>
      <c r="B237" s="7">
        <v>4</v>
      </c>
      <c r="C237" s="7">
        <v>2</v>
      </c>
      <c r="D237" s="7">
        <v>3</v>
      </c>
      <c r="E237" s="7">
        <v>11</v>
      </c>
      <c r="F237" s="7">
        <v>2</v>
      </c>
      <c r="G237" s="7">
        <v>0</v>
      </c>
      <c r="H237" s="7">
        <v>0</v>
      </c>
      <c r="I237" s="7">
        <v>3</v>
      </c>
      <c r="K237" s="7">
        <f>B236/(B236+B237)</f>
        <v>0</v>
      </c>
      <c r="L237" s="7">
        <f t="shared" ref="L237:R237" si="167">C236/(C236+C237)</f>
        <v>0.5</v>
      </c>
      <c r="M237" s="7">
        <f t="shared" si="167"/>
        <v>0</v>
      </c>
      <c r="N237" s="7">
        <f t="shared" si="167"/>
        <v>0</v>
      </c>
      <c r="O237" s="7">
        <f t="shared" si="167"/>
        <v>0.5</v>
      </c>
      <c r="P237" s="7" t="e">
        <f t="shared" si="167"/>
        <v>#DIV/0!</v>
      </c>
      <c r="Q237" s="7" t="e">
        <f t="shared" si="167"/>
        <v>#DIV/0!</v>
      </c>
      <c r="R237" s="7">
        <f t="shared" si="167"/>
        <v>0.25</v>
      </c>
      <c r="T237" s="7">
        <f t="shared" si="164"/>
        <v>0.20833333333333334</v>
      </c>
      <c r="U237" s="22">
        <f t="array" ref="U237">AVERAGE(IF(ISNUMBER(K237:R237),K237:R237))</f>
        <v>0.20833333333333334</v>
      </c>
      <c r="V237" s="21" t="s">
        <v>67</v>
      </c>
    </row>
    <row r="239" spans="1:24" s="18" customFormat="1" x14ac:dyDescent="0.25">
      <c r="A239" s="18" t="s">
        <v>15</v>
      </c>
      <c r="U239" s="19"/>
    </row>
    <row r="240" spans="1:24" x14ac:dyDescent="0.25">
      <c r="A240" s="7" t="s">
        <v>59</v>
      </c>
      <c r="V240" s="21" t="s">
        <v>59</v>
      </c>
    </row>
    <row r="241" spans="1:24" s="22" customFormat="1" x14ac:dyDescent="0.25">
      <c r="B241" s="22">
        <v>1</v>
      </c>
      <c r="C241" s="22">
        <v>2</v>
      </c>
      <c r="D241" s="22">
        <v>3</v>
      </c>
      <c r="E241" s="22">
        <v>4</v>
      </c>
      <c r="F241" s="22">
        <v>5</v>
      </c>
      <c r="G241" s="22">
        <v>6</v>
      </c>
      <c r="H241" s="22">
        <v>7</v>
      </c>
      <c r="I241" s="22">
        <v>8</v>
      </c>
      <c r="K241" s="22">
        <v>1</v>
      </c>
      <c r="L241" s="22">
        <v>2</v>
      </c>
      <c r="M241" s="22">
        <v>3</v>
      </c>
      <c r="N241" s="22">
        <v>4</v>
      </c>
      <c r="O241" s="22">
        <v>5</v>
      </c>
      <c r="P241" s="22">
        <v>6</v>
      </c>
      <c r="Q241" s="22">
        <v>7</v>
      </c>
      <c r="R241" s="22">
        <v>8</v>
      </c>
      <c r="V241" s="21"/>
    </row>
    <row r="242" spans="1:24" x14ac:dyDescent="0.25">
      <c r="A242" s="7" t="s">
        <v>69</v>
      </c>
      <c r="B242" s="7">
        <v>5</v>
      </c>
      <c r="C242" s="7">
        <v>2</v>
      </c>
      <c r="D242" s="7">
        <v>6</v>
      </c>
      <c r="E242" s="7">
        <v>1</v>
      </c>
      <c r="F242" s="7">
        <v>4</v>
      </c>
      <c r="G242" s="7">
        <v>3</v>
      </c>
      <c r="H242" s="7">
        <v>3</v>
      </c>
      <c r="I242" s="7">
        <v>1</v>
      </c>
      <c r="K242" s="7">
        <f>B242</f>
        <v>5</v>
      </c>
      <c r="L242" s="7">
        <f t="shared" ref="L242:R243" si="168">C242</f>
        <v>2</v>
      </c>
      <c r="M242" s="7">
        <f t="shared" si="168"/>
        <v>6</v>
      </c>
      <c r="N242" s="7">
        <f t="shared" si="168"/>
        <v>1</v>
      </c>
      <c r="O242" s="7">
        <f t="shared" si="168"/>
        <v>4</v>
      </c>
      <c r="P242" s="7">
        <f t="shared" si="168"/>
        <v>3</v>
      </c>
      <c r="Q242" s="7">
        <f t="shared" si="168"/>
        <v>3</v>
      </c>
      <c r="R242" s="7">
        <f t="shared" si="168"/>
        <v>1</v>
      </c>
      <c r="T242" s="7">
        <f>U242</f>
        <v>25</v>
      </c>
      <c r="U242" s="22">
        <f>SUM(K242:R242)</f>
        <v>25</v>
      </c>
      <c r="V242" s="21" t="s">
        <v>69</v>
      </c>
    </row>
    <row r="243" spans="1:24" x14ac:dyDescent="0.25">
      <c r="A243" s="7" t="s">
        <v>62</v>
      </c>
      <c r="B243" s="7">
        <v>10</v>
      </c>
      <c r="C243" s="7">
        <v>3</v>
      </c>
      <c r="D243" s="7">
        <v>13</v>
      </c>
      <c r="E243" s="7">
        <v>2</v>
      </c>
      <c r="F243" s="7">
        <v>9</v>
      </c>
      <c r="G243" s="7">
        <v>5</v>
      </c>
      <c r="H243" s="7">
        <v>5</v>
      </c>
      <c r="I243" s="7">
        <v>2</v>
      </c>
      <c r="K243" s="7">
        <f>B243</f>
        <v>10</v>
      </c>
      <c r="L243" s="7">
        <f t="shared" si="168"/>
        <v>3</v>
      </c>
      <c r="M243" s="7">
        <f t="shared" si="168"/>
        <v>13</v>
      </c>
      <c r="N243" s="7">
        <f t="shared" si="168"/>
        <v>2</v>
      </c>
      <c r="O243" s="7">
        <f t="shared" si="168"/>
        <v>9</v>
      </c>
      <c r="P243" s="7">
        <f t="shared" si="168"/>
        <v>5</v>
      </c>
      <c r="Q243" s="7">
        <f t="shared" si="168"/>
        <v>5</v>
      </c>
      <c r="R243" s="7">
        <f t="shared" si="168"/>
        <v>2</v>
      </c>
      <c r="T243" s="7">
        <f t="shared" ref="T243:T244" si="169">U243</f>
        <v>49</v>
      </c>
      <c r="U243" s="22">
        <f>SUM(K243:R243)</f>
        <v>49</v>
      </c>
      <c r="V243" s="21" t="s">
        <v>62</v>
      </c>
      <c r="W243" s="7">
        <f>U243/U242</f>
        <v>1.96</v>
      </c>
      <c r="X243" s="7">
        <f>SUM(B244:I244)/U242</f>
        <v>1.04</v>
      </c>
    </row>
    <row r="244" spans="1:24" x14ac:dyDescent="0.25">
      <c r="A244" s="7" t="s">
        <v>63</v>
      </c>
      <c r="B244" s="7">
        <v>5</v>
      </c>
      <c r="C244" s="7">
        <v>2</v>
      </c>
      <c r="D244" s="7">
        <v>6</v>
      </c>
      <c r="E244" s="7">
        <v>2</v>
      </c>
      <c r="F244" s="7">
        <v>4</v>
      </c>
      <c r="G244" s="7">
        <v>5</v>
      </c>
      <c r="H244" s="7">
        <v>2</v>
      </c>
      <c r="I244" s="7">
        <v>0</v>
      </c>
      <c r="K244" s="7">
        <f>B243/(B243+B244)</f>
        <v>0.66666666666666663</v>
      </c>
      <c r="L244" s="7">
        <f t="shared" ref="L244:R244" si="170">C243/(C243+C244)</f>
        <v>0.6</v>
      </c>
      <c r="M244" s="7">
        <f t="shared" si="170"/>
        <v>0.68421052631578949</v>
      </c>
      <c r="N244" s="7">
        <f t="shared" si="170"/>
        <v>0.5</v>
      </c>
      <c r="O244" s="7">
        <f t="shared" si="170"/>
        <v>0.69230769230769229</v>
      </c>
      <c r="P244" s="7">
        <f t="shared" si="170"/>
        <v>0.5</v>
      </c>
      <c r="Q244" s="7">
        <f t="shared" si="170"/>
        <v>0.7142857142857143</v>
      </c>
      <c r="R244" s="7">
        <f t="shared" si="170"/>
        <v>1</v>
      </c>
      <c r="T244" s="7">
        <f t="shared" si="169"/>
        <v>0.66968382494698286</v>
      </c>
      <c r="U244" s="22">
        <f t="array" ref="U244">AVERAGE(IF(ISNUMBER(K244:R244),K244:R244))</f>
        <v>0.66968382494698286</v>
      </c>
      <c r="V244" s="21" t="s">
        <v>63</v>
      </c>
      <c r="W244" s="7">
        <f>W243</f>
        <v>1.96</v>
      </c>
      <c r="X244" s="7">
        <f>X243</f>
        <v>1.04</v>
      </c>
    </row>
    <row r="245" spans="1:24" x14ac:dyDescent="0.25">
      <c r="A245" s="7" t="s">
        <v>68</v>
      </c>
      <c r="B245" s="7">
        <v>5</v>
      </c>
      <c r="C245" s="7">
        <v>2</v>
      </c>
      <c r="D245" s="7">
        <v>5</v>
      </c>
      <c r="E245" s="7">
        <v>0</v>
      </c>
      <c r="F245" s="7">
        <v>3</v>
      </c>
      <c r="G245" s="7">
        <v>2</v>
      </c>
      <c r="H245" s="7">
        <v>4</v>
      </c>
      <c r="I245" s="7">
        <v>2</v>
      </c>
      <c r="V245" s="21" t="s">
        <v>68</v>
      </c>
    </row>
    <row r="246" spans="1:24" x14ac:dyDescent="0.25">
      <c r="A246" s="7" t="s">
        <v>64</v>
      </c>
      <c r="B246" s="7">
        <v>6</v>
      </c>
      <c r="C246" s="7">
        <v>1</v>
      </c>
      <c r="D246" s="7">
        <v>9</v>
      </c>
      <c r="E246" s="7">
        <v>1</v>
      </c>
      <c r="F246" s="7">
        <v>5</v>
      </c>
      <c r="G246" s="7">
        <v>2</v>
      </c>
      <c r="H246" s="7">
        <v>2</v>
      </c>
      <c r="I246" s="7">
        <v>2</v>
      </c>
      <c r="K246" s="7">
        <f>B246</f>
        <v>6</v>
      </c>
      <c r="L246" s="7">
        <f t="shared" ref="L246:R246" si="171">C246</f>
        <v>1</v>
      </c>
      <c r="M246" s="7">
        <f t="shared" si="171"/>
        <v>9</v>
      </c>
      <c r="N246" s="7">
        <f t="shared" si="171"/>
        <v>1</v>
      </c>
      <c r="O246" s="7">
        <f t="shared" si="171"/>
        <v>5</v>
      </c>
      <c r="P246" s="7">
        <f t="shared" si="171"/>
        <v>2</v>
      </c>
      <c r="Q246" s="7">
        <f t="shared" si="171"/>
        <v>2</v>
      </c>
      <c r="R246" s="7">
        <f t="shared" si="171"/>
        <v>2</v>
      </c>
      <c r="T246" s="7">
        <f t="shared" ref="T246:T249" si="172">U246</f>
        <v>28</v>
      </c>
      <c r="U246" s="22">
        <f>SUM(K246:R246)</f>
        <v>28</v>
      </c>
      <c r="V246" s="21" t="s">
        <v>64</v>
      </c>
    </row>
    <row r="247" spans="1:24" x14ac:dyDescent="0.25">
      <c r="A247" s="7" t="s">
        <v>65</v>
      </c>
      <c r="B247" s="7">
        <v>2</v>
      </c>
      <c r="C247" s="7">
        <v>0</v>
      </c>
      <c r="D247" s="7">
        <v>4</v>
      </c>
      <c r="E247" s="7">
        <v>1</v>
      </c>
      <c r="F247" s="7">
        <v>2</v>
      </c>
      <c r="G247" s="7">
        <v>3</v>
      </c>
      <c r="H247" s="7">
        <v>1</v>
      </c>
      <c r="I247" s="7">
        <v>0</v>
      </c>
      <c r="K247" s="7">
        <f>B246/(B246+B247)</f>
        <v>0.75</v>
      </c>
      <c r="L247" s="7">
        <f t="shared" ref="L247:R247" si="173">C246/(C246+C247)</f>
        <v>1</v>
      </c>
      <c r="M247" s="7">
        <f t="shared" si="173"/>
        <v>0.69230769230769229</v>
      </c>
      <c r="N247" s="7">
        <f t="shared" si="173"/>
        <v>0.5</v>
      </c>
      <c r="O247" s="7">
        <f t="shared" si="173"/>
        <v>0.7142857142857143</v>
      </c>
      <c r="P247" s="7">
        <f t="shared" si="173"/>
        <v>0.4</v>
      </c>
      <c r="Q247" s="7">
        <f t="shared" si="173"/>
        <v>0.66666666666666663</v>
      </c>
      <c r="R247" s="7">
        <f t="shared" si="173"/>
        <v>1</v>
      </c>
      <c r="T247" s="7">
        <f t="shared" si="172"/>
        <v>0.71540750915750928</v>
      </c>
      <c r="U247" s="22">
        <f t="array" ref="U247">AVERAGE(IF(ISNUMBER(K247:R247),K247:R247))</f>
        <v>0.71540750915750928</v>
      </c>
      <c r="V247" s="21" t="s">
        <v>65</v>
      </c>
    </row>
    <row r="248" spans="1:24" x14ac:dyDescent="0.25">
      <c r="A248" s="7" t="s">
        <v>66</v>
      </c>
      <c r="B248" s="7">
        <v>4</v>
      </c>
      <c r="C248" s="7">
        <v>2</v>
      </c>
      <c r="D248" s="7">
        <v>4</v>
      </c>
      <c r="E248" s="7">
        <v>1</v>
      </c>
      <c r="F248" s="7">
        <v>4</v>
      </c>
      <c r="G248" s="7">
        <v>3</v>
      </c>
      <c r="H248" s="7">
        <v>3</v>
      </c>
      <c r="I248" s="7">
        <v>0</v>
      </c>
      <c r="K248" s="7">
        <f>B248</f>
        <v>4</v>
      </c>
      <c r="L248" s="7">
        <f t="shared" ref="L248:R248" si="174">C248</f>
        <v>2</v>
      </c>
      <c r="M248" s="7">
        <f t="shared" si="174"/>
        <v>4</v>
      </c>
      <c r="N248" s="7">
        <f t="shared" si="174"/>
        <v>1</v>
      </c>
      <c r="O248" s="7">
        <f t="shared" si="174"/>
        <v>4</v>
      </c>
      <c r="P248" s="7">
        <f t="shared" si="174"/>
        <v>3</v>
      </c>
      <c r="Q248" s="7">
        <f t="shared" si="174"/>
        <v>3</v>
      </c>
      <c r="R248" s="7">
        <f t="shared" si="174"/>
        <v>0</v>
      </c>
      <c r="T248" s="7">
        <f t="shared" si="172"/>
        <v>21</v>
      </c>
      <c r="U248" s="22">
        <f>SUM(K248:R248)</f>
        <v>21</v>
      </c>
      <c r="V248" s="21" t="s">
        <v>66</v>
      </c>
    </row>
    <row r="249" spans="1:24" x14ac:dyDescent="0.25">
      <c r="A249" s="7" t="s">
        <v>67</v>
      </c>
      <c r="B249" s="7">
        <v>3</v>
      </c>
      <c r="C249" s="7">
        <v>2</v>
      </c>
      <c r="D249" s="7">
        <v>2</v>
      </c>
      <c r="E249" s="7">
        <v>1</v>
      </c>
      <c r="F249" s="7">
        <v>2</v>
      </c>
      <c r="G249" s="7">
        <v>2</v>
      </c>
      <c r="H249" s="7">
        <v>1</v>
      </c>
      <c r="I249" s="7">
        <v>0</v>
      </c>
      <c r="K249" s="7">
        <f>B248/(B248+B249)</f>
        <v>0.5714285714285714</v>
      </c>
      <c r="L249" s="7">
        <f t="shared" ref="L249:R249" si="175">C248/(C248+C249)</f>
        <v>0.5</v>
      </c>
      <c r="M249" s="7">
        <f t="shared" si="175"/>
        <v>0.66666666666666663</v>
      </c>
      <c r="N249" s="7">
        <f t="shared" si="175"/>
        <v>0.5</v>
      </c>
      <c r="O249" s="7">
        <f t="shared" si="175"/>
        <v>0.66666666666666663</v>
      </c>
      <c r="P249" s="7">
        <f t="shared" si="175"/>
        <v>0.6</v>
      </c>
      <c r="Q249" s="7">
        <f t="shared" si="175"/>
        <v>0.75</v>
      </c>
      <c r="R249" s="7" t="e">
        <f t="shared" si="175"/>
        <v>#DIV/0!</v>
      </c>
      <c r="T249" s="7">
        <f t="shared" si="172"/>
        <v>0.60782312925170068</v>
      </c>
      <c r="U249" s="22">
        <f t="array" ref="U249">AVERAGE(IF(ISNUMBER(K249:R249),K249:R249))</f>
        <v>0.60782312925170068</v>
      </c>
      <c r="V249" s="21" t="s">
        <v>67</v>
      </c>
    </row>
    <row r="250" spans="1:24" x14ac:dyDescent="0.25">
      <c r="V250" s="21"/>
    </row>
    <row r="251" spans="1:24" x14ac:dyDescent="0.25">
      <c r="A251" s="7" t="s">
        <v>33</v>
      </c>
      <c r="V251" s="21" t="s">
        <v>33</v>
      </c>
    </row>
    <row r="252" spans="1:24" s="22" customFormat="1" x14ac:dyDescent="0.25">
      <c r="B252" s="22">
        <v>1</v>
      </c>
      <c r="C252" s="22">
        <v>2</v>
      </c>
      <c r="D252" s="22">
        <v>3</v>
      </c>
      <c r="E252" s="22">
        <v>4</v>
      </c>
      <c r="F252" s="22">
        <v>5</v>
      </c>
      <c r="G252" s="22">
        <v>6</v>
      </c>
      <c r="H252" s="22">
        <v>7</v>
      </c>
      <c r="I252" s="22">
        <v>8</v>
      </c>
      <c r="K252" s="22">
        <v>1</v>
      </c>
      <c r="L252" s="22">
        <v>2</v>
      </c>
      <c r="M252" s="22">
        <v>3</v>
      </c>
      <c r="N252" s="22">
        <v>4</v>
      </c>
      <c r="O252" s="22">
        <v>5</v>
      </c>
      <c r="P252" s="22">
        <v>6</v>
      </c>
      <c r="Q252" s="22">
        <v>7</v>
      </c>
      <c r="R252" s="22">
        <v>8</v>
      </c>
      <c r="T252" s="7"/>
      <c r="V252" s="21"/>
    </row>
    <row r="253" spans="1:24" x14ac:dyDescent="0.25">
      <c r="A253" s="7" t="s">
        <v>69</v>
      </c>
      <c r="B253" s="7">
        <v>4</v>
      </c>
      <c r="C253" s="7">
        <v>5</v>
      </c>
      <c r="D253" s="7">
        <v>4</v>
      </c>
      <c r="E253" s="7">
        <v>3</v>
      </c>
      <c r="F253" s="7">
        <v>3</v>
      </c>
      <c r="G253" s="7">
        <v>2</v>
      </c>
      <c r="H253" s="7">
        <v>3</v>
      </c>
      <c r="I253" s="7">
        <v>3</v>
      </c>
      <c r="K253" s="7">
        <f>B253</f>
        <v>4</v>
      </c>
      <c r="L253" s="7">
        <f t="shared" ref="L253:R254" si="176">C253</f>
        <v>5</v>
      </c>
      <c r="M253" s="7">
        <f t="shared" si="176"/>
        <v>4</v>
      </c>
      <c r="N253" s="7">
        <f t="shared" si="176"/>
        <v>3</v>
      </c>
      <c r="O253" s="7">
        <f t="shared" si="176"/>
        <v>3</v>
      </c>
      <c r="P253" s="7">
        <f t="shared" si="176"/>
        <v>2</v>
      </c>
      <c r="Q253" s="7">
        <f t="shared" si="176"/>
        <v>3</v>
      </c>
      <c r="R253" s="7">
        <f t="shared" si="176"/>
        <v>3</v>
      </c>
      <c r="T253" s="7">
        <f t="shared" ref="T253:T255" si="177">U253</f>
        <v>27</v>
      </c>
      <c r="U253" s="22">
        <f>SUM(K253:R253)</f>
        <v>27</v>
      </c>
      <c r="V253" s="21" t="s">
        <v>69</v>
      </c>
    </row>
    <row r="254" spans="1:24" x14ac:dyDescent="0.25">
      <c r="A254" s="7" t="s">
        <v>62</v>
      </c>
      <c r="B254" s="7">
        <v>10</v>
      </c>
      <c r="C254" s="7">
        <v>8</v>
      </c>
      <c r="D254" s="7">
        <v>4</v>
      </c>
      <c r="E254" s="7">
        <v>6</v>
      </c>
      <c r="F254" s="7">
        <v>4</v>
      </c>
      <c r="G254" s="7">
        <v>3</v>
      </c>
      <c r="H254" s="7">
        <v>5</v>
      </c>
      <c r="I254" s="7">
        <v>6</v>
      </c>
      <c r="K254" s="7">
        <f>B254</f>
        <v>10</v>
      </c>
      <c r="L254" s="7">
        <f t="shared" si="176"/>
        <v>8</v>
      </c>
      <c r="M254" s="7">
        <f t="shared" si="176"/>
        <v>4</v>
      </c>
      <c r="N254" s="7">
        <f t="shared" si="176"/>
        <v>6</v>
      </c>
      <c r="O254" s="7">
        <f t="shared" si="176"/>
        <v>4</v>
      </c>
      <c r="P254" s="7">
        <f t="shared" si="176"/>
        <v>3</v>
      </c>
      <c r="Q254" s="7">
        <f t="shared" si="176"/>
        <v>5</v>
      </c>
      <c r="R254" s="7">
        <f t="shared" si="176"/>
        <v>6</v>
      </c>
      <c r="T254" s="7">
        <f t="shared" si="177"/>
        <v>46</v>
      </c>
      <c r="U254" s="22">
        <f>SUM(K254:R254)</f>
        <v>46</v>
      </c>
      <c r="V254" s="21" t="s">
        <v>62</v>
      </c>
      <c r="W254" s="7">
        <f>U254/U253</f>
        <v>1.7037037037037037</v>
      </c>
      <c r="X254" s="7">
        <f>SUM(B255:I255)/U253</f>
        <v>1.0740740740740742</v>
      </c>
    </row>
    <row r="255" spans="1:24" x14ac:dyDescent="0.25">
      <c r="A255" s="7" t="s">
        <v>63</v>
      </c>
      <c r="B255" s="7">
        <v>1</v>
      </c>
      <c r="C255" s="7">
        <v>7</v>
      </c>
      <c r="D255" s="7">
        <v>7</v>
      </c>
      <c r="E255" s="7">
        <v>3</v>
      </c>
      <c r="F255" s="7">
        <v>4</v>
      </c>
      <c r="G255" s="7">
        <v>0</v>
      </c>
      <c r="H255" s="7">
        <v>3</v>
      </c>
      <c r="I255" s="7">
        <v>4</v>
      </c>
      <c r="K255" s="7">
        <f>B254/(B254+B255)</f>
        <v>0.90909090909090906</v>
      </c>
      <c r="L255" s="7">
        <f t="shared" ref="L255:R255" si="178">C254/(C254+C255)</f>
        <v>0.53333333333333333</v>
      </c>
      <c r="M255" s="7">
        <f t="shared" si="178"/>
        <v>0.36363636363636365</v>
      </c>
      <c r="N255" s="7">
        <f t="shared" si="178"/>
        <v>0.66666666666666663</v>
      </c>
      <c r="O255" s="7">
        <f t="shared" si="178"/>
        <v>0.5</v>
      </c>
      <c r="P255" s="7">
        <f t="shared" si="178"/>
        <v>1</v>
      </c>
      <c r="Q255" s="7">
        <f t="shared" si="178"/>
        <v>0.625</v>
      </c>
      <c r="R255" s="7">
        <f t="shared" si="178"/>
        <v>0.6</v>
      </c>
      <c r="T255" s="7">
        <f t="shared" si="177"/>
        <v>0.64971590909090904</v>
      </c>
      <c r="U255" s="22">
        <f t="array" ref="U255">AVERAGE(IF(ISNUMBER(K255:R255),K255:R255))</f>
        <v>0.64971590909090904</v>
      </c>
      <c r="V255" s="21" t="s">
        <v>63</v>
      </c>
      <c r="W255" s="7">
        <f>W254</f>
        <v>1.7037037037037037</v>
      </c>
      <c r="X255" s="7">
        <f>X254</f>
        <v>1.0740740740740742</v>
      </c>
    </row>
    <row r="256" spans="1:24" x14ac:dyDescent="0.25">
      <c r="A256" s="7" t="s">
        <v>68</v>
      </c>
      <c r="B256" s="7">
        <v>5</v>
      </c>
      <c r="C256" s="7">
        <v>4</v>
      </c>
      <c r="D256" s="7">
        <v>3</v>
      </c>
      <c r="E256" s="7">
        <v>3</v>
      </c>
      <c r="F256" s="7">
        <v>4</v>
      </c>
      <c r="G256" s="7">
        <v>4</v>
      </c>
      <c r="H256" s="7">
        <v>2</v>
      </c>
      <c r="I256" s="7">
        <v>2</v>
      </c>
      <c r="V256" s="21" t="s">
        <v>68</v>
      </c>
    </row>
    <row r="257" spans="1:24" x14ac:dyDescent="0.25">
      <c r="A257" s="7" t="s">
        <v>64</v>
      </c>
      <c r="B257" s="7">
        <v>6</v>
      </c>
      <c r="C257" s="7">
        <v>3</v>
      </c>
      <c r="D257" s="7">
        <v>3</v>
      </c>
      <c r="E257" s="7">
        <v>5</v>
      </c>
      <c r="F257" s="7">
        <v>2</v>
      </c>
      <c r="G257" s="7">
        <v>1</v>
      </c>
      <c r="H257" s="7">
        <v>3</v>
      </c>
      <c r="I257" s="7">
        <v>2</v>
      </c>
      <c r="K257" s="7">
        <f>B257</f>
        <v>6</v>
      </c>
      <c r="L257" s="7">
        <f t="shared" ref="L257:R257" si="179">C257</f>
        <v>3</v>
      </c>
      <c r="M257" s="7">
        <f t="shared" si="179"/>
        <v>3</v>
      </c>
      <c r="N257" s="7">
        <f t="shared" si="179"/>
        <v>5</v>
      </c>
      <c r="O257" s="7">
        <f t="shared" si="179"/>
        <v>2</v>
      </c>
      <c r="P257" s="7">
        <f t="shared" si="179"/>
        <v>1</v>
      </c>
      <c r="Q257" s="7">
        <f t="shared" si="179"/>
        <v>3</v>
      </c>
      <c r="R257" s="7">
        <f t="shared" si="179"/>
        <v>2</v>
      </c>
      <c r="T257" s="7">
        <f t="shared" ref="T257:T260" si="180">U257</f>
        <v>25</v>
      </c>
      <c r="U257" s="22">
        <f>SUM(K257:R257)</f>
        <v>25</v>
      </c>
      <c r="V257" s="21" t="s">
        <v>64</v>
      </c>
    </row>
    <row r="258" spans="1:24" x14ac:dyDescent="0.25">
      <c r="A258" s="7" t="s">
        <v>65</v>
      </c>
      <c r="B258" s="7">
        <v>1</v>
      </c>
      <c r="C258" s="7">
        <v>5</v>
      </c>
      <c r="D258" s="7">
        <v>4</v>
      </c>
      <c r="E258" s="7">
        <v>1</v>
      </c>
      <c r="F258" s="7">
        <v>2</v>
      </c>
      <c r="G258" s="7">
        <v>0</v>
      </c>
      <c r="H258" s="7">
        <v>2</v>
      </c>
      <c r="I258" s="7">
        <v>1</v>
      </c>
      <c r="K258" s="7">
        <f>B257/(B257+B258)</f>
        <v>0.8571428571428571</v>
      </c>
      <c r="L258" s="7">
        <f t="shared" ref="L258:R258" si="181">C257/(C257+C258)</f>
        <v>0.375</v>
      </c>
      <c r="M258" s="7">
        <f t="shared" si="181"/>
        <v>0.42857142857142855</v>
      </c>
      <c r="N258" s="7">
        <f t="shared" si="181"/>
        <v>0.83333333333333337</v>
      </c>
      <c r="O258" s="7">
        <f t="shared" si="181"/>
        <v>0.5</v>
      </c>
      <c r="P258" s="7">
        <f t="shared" si="181"/>
        <v>1</v>
      </c>
      <c r="Q258" s="7">
        <f t="shared" si="181"/>
        <v>0.6</v>
      </c>
      <c r="R258" s="7">
        <f t="shared" si="181"/>
        <v>0.66666666666666663</v>
      </c>
      <c r="T258" s="7">
        <f t="shared" si="180"/>
        <v>0.65758928571428577</v>
      </c>
      <c r="U258" s="22">
        <f t="array" ref="U258">AVERAGE(IF(ISNUMBER(K258:R258),K258:R258))</f>
        <v>0.65758928571428577</v>
      </c>
      <c r="V258" s="21" t="s">
        <v>65</v>
      </c>
    </row>
    <row r="259" spans="1:24" x14ac:dyDescent="0.25">
      <c r="A259" s="7" t="s">
        <v>66</v>
      </c>
      <c r="B259" s="7">
        <v>4</v>
      </c>
      <c r="C259" s="7">
        <v>5</v>
      </c>
      <c r="D259" s="7">
        <v>1</v>
      </c>
      <c r="E259" s="7">
        <v>1</v>
      </c>
      <c r="F259" s="7">
        <v>2</v>
      </c>
      <c r="G259" s="7">
        <v>2</v>
      </c>
      <c r="H259" s="7">
        <v>2</v>
      </c>
      <c r="I259" s="7">
        <v>4</v>
      </c>
      <c r="K259" s="7">
        <f>B259</f>
        <v>4</v>
      </c>
      <c r="L259" s="7">
        <f t="shared" ref="L259:R259" si="182">C259</f>
        <v>5</v>
      </c>
      <c r="M259" s="7">
        <f t="shared" si="182"/>
        <v>1</v>
      </c>
      <c r="N259" s="7">
        <f t="shared" si="182"/>
        <v>1</v>
      </c>
      <c r="O259" s="7">
        <f t="shared" si="182"/>
        <v>2</v>
      </c>
      <c r="P259" s="7">
        <f t="shared" si="182"/>
        <v>2</v>
      </c>
      <c r="Q259" s="7">
        <f t="shared" si="182"/>
        <v>2</v>
      </c>
      <c r="R259" s="7">
        <f t="shared" si="182"/>
        <v>4</v>
      </c>
      <c r="T259" s="7">
        <f t="shared" si="180"/>
        <v>21</v>
      </c>
      <c r="U259" s="22">
        <f>SUM(K259:R259)</f>
        <v>21</v>
      </c>
      <c r="V259" s="21" t="s">
        <v>66</v>
      </c>
    </row>
    <row r="260" spans="1:24" x14ac:dyDescent="0.25">
      <c r="A260" s="7" t="s">
        <v>67</v>
      </c>
      <c r="B260" s="7">
        <v>0</v>
      </c>
      <c r="C260" s="7">
        <v>2</v>
      </c>
      <c r="D260" s="7">
        <v>3</v>
      </c>
      <c r="E260" s="7">
        <v>2</v>
      </c>
      <c r="F260" s="7">
        <v>2</v>
      </c>
      <c r="G260" s="7">
        <v>0</v>
      </c>
      <c r="H260" s="7">
        <v>1</v>
      </c>
      <c r="I260" s="7">
        <v>3</v>
      </c>
      <c r="K260" s="7">
        <f>B259/(B259+B260)</f>
        <v>1</v>
      </c>
      <c r="L260" s="7">
        <f t="shared" ref="L260:R260" si="183">C259/(C259+C260)</f>
        <v>0.7142857142857143</v>
      </c>
      <c r="M260" s="7">
        <f t="shared" si="183"/>
        <v>0.25</v>
      </c>
      <c r="N260" s="7">
        <f t="shared" si="183"/>
        <v>0.33333333333333331</v>
      </c>
      <c r="O260" s="7">
        <f t="shared" si="183"/>
        <v>0.5</v>
      </c>
      <c r="P260" s="7">
        <f t="shared" si="183"/>
        <v>1</v>
      </c>
      <c r="Q260" s="7">
        <f t="shared" si="183"/>
        <v>0.66666666666666663</v>
      </c>
      <c r="R260" s="7">
        <f t="shared" si="183"/>
        <v>0.5714285714285714</v>
      </c>
      <c r="T260" s="7">
        <f t="shared" si="180"/>
        <v>0.6294642857142857</v>
      </c>
      <c r="U260" s="22">
        <f t="array" ref="U260">AVERAGE(IF(ISNUMBER(K260:R260),K260:R260))</f>
        <v>0.6294642857142857</v>
      </c>
      <c r="V260" s="21" t="s">
        <v>67</v>
      </c>
    </row>
    <row r="261" spans="1:24" x14ac:dyDescent="0.25">
      <c r="V261" s="21"/>
    </row>
    <row r="262" spans="1:24" x14ac:dyDescent="0.25">
      <c r="A262" s="7" t="s">
        <v>34</v>
      </c>
      <c r="V262" s="21" t="s">
        <v>34</v>
      </c>
    </row>
    <row r="263" spans="1:24" s="22" customFormat="1" x14ac:dyDescent="0.25">
      <c r="B263" s="22">
        <v>1</v>
      </c>
      <c r="C263" s="22">
        <v>2</v>
      </c>
      <c r="D263" s="22">
        <v>3</v>
      </c>
      <c r="E263" s="22">
        <v>4</v>
      </c>
      <c r="F263" s="22">
        <v>5</v>
      </c>
      <c r="G263" s="22">
        <v>6</v>
      </c>
      <c r="H263" s="22">
        <v>7</v>
      </c>
      <c r="I263" s="22">
        <v>8</v>
      </c>
      <c r="K263" s="22">
        <v>1</v>
      </c>
      <c r="L263" s="22">
        <v>2</v>
      </c>
      <c r="M263" s="22">
        <v>3</v>
      </c>
      <c r="N263" s="22">
        <v>4</v>
      </c>
      <c r="O263" s="22">
        <v>5</v>
      </c>
      <c r="P263" s="22">
        <v>6</v>
      </c>
      <c r="Q263" s="22">
        <v>7</v>
      </c>
      <c r="R263" s="22">
        <v>8</v>
      </c>
      <c r="V263" s="21"/>
    </row>
    <row r="264" spans="1:24" x14ac:dyDescent="0.25">
      <c r="A264" s="7" t="s">
        <v>69</v>
      </c>
      <c r="B264" s="7">
        <v>1</v>
      </c>
      <c r="C264" s="7">
        <v>3</v>
      </c>
      <c r="D264" s="7">
        <v>3</v>
      </c>
      <c r="E264" s="7">
        <v>5</v>
      </c>
      <c r="F264" s="7">
        <v>5</v>
      </c>
      <c r="G264" s="7">
        <v>1</v>
      </c>
      <c r="H264" s="7">
        <v>4</v>
      </c>
      <c r="I264" s="7">
        <v>3</v>
      </c>
      <c r="K264" s="7">
        <f>B264</f>
        <v>1</v>
      </c>
      <c r="L264" s="7">
        <f t="shared" ref="L264:R265" si="184">C264</f>
        <v>3</v>
      </c>
      <c r="M264" s="7">
        <f t="shared" si="184"/>
        <v>3</v>
      </c>
      <c r="N264" s="7">
        <f t="shared" si="184"/>
        <v>5</v>
      </c>
      <c r="O264" s="7">
        <f t="shared" si="184"/>
        <v>5</v>
      </c>
      <c r="P264" s="7">
        <f t="shared" si="184"/>
        <v>1</v>
      </c>
      <c r="Q264" s="7">
        <f t="shared" si="184"/>
        <v>4</v>
      </c>
      <c r="R264" s="7">
        <f t="shared" si="184"/>
        <v>3</v>
      </c>
      <c r="T264" s="7">
        <f>U264</f>
        <v>25</v>
      </c>
      <c r="U264" s="22">
        <f>SUM(K264:R264)</f>
        <v>25</v>
      </c>
      <c r="V264" s="21" t="s">
        <v>69</v>
      </c>
    </row>
    <row r="265" spans="1:24" x14ac:dyDescent="0.25">
      <c r="A265" s="7" t="s">
        <v>62</v>
      </c>
      <c r="B265" s="7">
        <v>2</v>
      </c>
      <c r="C265" s="7">
        <v>5</v>
      </c>
      <c r="D265" s="7">
        <v>5</v>
      </c>
      <c r="E265" s="7">
        <v>17</v>
      </c>
      <c r="F265" s="7">
        <v>9</v>
      </c>
      <c r="G265" s="7">
        <v>2</v>
      </c>
      <c r="H265" s="7">
        <v>6</v>
      </c>
      <c r="I265" s="7">
        <v>5</v>
      </c>
      <c r="K265" s="7">
        <f>B265</f>
        <v>2</v>
      </c>
      <c r="L265" s="7">
        <f t="shared" si="184"/>
        <v>5</v>
      </c>
      <c r="M265" s="7">
        <f t="shared" si="184"/>
        <v>5</v>
      </c>
      <c r="N265" s="7">
        <f t="shared" si="184"/>
        <v>17</v>
      </c>
      <c r="O265" s="7">
        <f t="shared" si="184"/>
        <v>9</v>
      </c>
      <c r="P265" s="7">
        <f t="shared" si="184"/>
        <v>2</v>
      </c>
      <c r="Q265" s="7">
        <f t="shared" si="184"/>
        <v>6</v>
      </c>
      <c r="R265" s="7">
        <f t="shared" si="184"/>
        <v>5</v>
      </c>
      <c r="T265" s="7">
        <f t="shared" ref="T265:T266" si="185">U265</f>
        <v>51</v>
      </c>
      <c r="U265" s="22">
        <f>SUM(K265:R265)</f>
        <v>51</v>
      </c>
      <c r="V265" s="21" t="s">
        <v>62</v>
      </c>
      <c r="W265" s="7">
        <f>U265/U264</f>
        <v>2.04</v>
      </c>
      <c r="X265" s="7">
        <f>SUM(B266:I266)/U264</f>
        <v>1</v>
      </c>
    </row>
    <row r="266" spans="1:24" x14ac:dyDescent="0.25">
      <c r="A266" s="7" t="s">
        <v>63</v>
      </c>
      <c r="B266" s="7">
        <v>2</v>
      </c>
      <c r="C266" s="7">
        <v>4</v>
      </c>
      <c r="D266" s="7">
        <v>1</v>
      </c>
      <c r="E266" s="7">
        <v>4</v>
      </c>
      <c r="F266" s="7">
        <v>5</v>
      </c>
      <c r="G266" s="7">
        <v>1</v>
      </c>
      <c r="H266" s="7">
        <v>4</v>
      </c>
      <c r="I266" s="7">
        <v>4</v>
      </c>
      <c r="K266" s="7">
        <f>B265/(B265+B266)</f>
        <v>0.5</v>
      </c>
      <c r="L266" s="7">
        <f t="shared" ref="L266:R266" si="186">C265/(C265+C266)</f>
        <v>0.55555555555555558</v>
      </c>
      <c r="M266" s="7">
        <f t="shared" si="186"/>
        <v>0.83333333333333337</v>
      </c>
      <c r="N266" s="7">
        <f t="shared" si="186"/>
        <v>0.80952380952380953</v>
      </c>
      <c r="O266" s="7">
        <f t="shared" si="186"/>
        <v>0.6428571428571429</v>
      </c>
      <c r="P266" s="7">
        <f t="shared" si="186"/>
        <v>0.66666666666666663</v>
      </c>
      <c r="Q266" s="7">
        <f t="shared" si="186"/>
        <v>0.6</v>
      </c>
      <c r="R266" s="7">
        <f t="shared" si="186"/>
        <v>0.55555555555555558</v>
      </c>
      <c r="T266" s="7">
        <f t="shared" si="185"/>
        <v>0.64543650793650786</v>
      </c>
      <c r="U266" s="22">
        <f t="array" ref="U266">AVERAGE(IF(ISNUMBER(K266:R266),K266:R266))</f>
        <v>0.64543650793650786</v>
      </c>
      <c r="V266" s="21" t="s">
        <v>63</v>
      </c>
      <c r="W266" s="7">
        <f>W265</f>
        <v>2.04</v>
      </c>
      <c r="X266" s="7">
        <f>X265</f>
        <v>1</v>
      </c>
    </row>
    <row r="267" spans="1:24" x14ac:dyDescent="0.25">
      <c r="A267" s="7" t="s">
        <v>68</v>
      </c>
      <c r="B267" s="7">
        <v>0</v>
      </c>
      <c r="C267" s="7">
        <v>2</v>
      </c>
      <c r="D267" s="7">
        <v>5</v>
      </c>
      <c r="E267" s="7">
        <v>11</v>
      </c>
      <c r="F267" s="7">
        <v>6</v>
      </c>
      <c r="G267" s="7">
        <v>1</v>
      </c>
      <c r="H267" s="7">
        <v>6</v>
      </c>
      <c r="I267" s="7">
        <v>3</v>
      </c>
      <c r="V267" s="21" t="s">
        <v>68</v>
      </c>
    </row>
    <row r="268" spans="1:24" x14ac:dyDescent="0.25">
      <c r="A268" s="7" t="s">
        <v>64</v>
      </c>
      <c r="B268" s="7">
        <v>1</v>
      </c>
      <c r="C268" s="7">
        <v>2</v>
      </c>
      <c r="D268" s="7">
        <v>2</v>
      </c>
      <c r="E268" s="7">
        <v>9</v>
      </c>
      <c r="F268" s="7">
        <v>3</v>
      </c>
      <c r="G268" s="7">
        <v>1</v>
      </c>
      <c r="H268" s="7">
        <v>1</v>
      </c>
      <c r="I268" s="7">
        <v>3</v>
      </c>
      <c r="K268" s="7">
        <f>B268</f>
        <v>1</v>
      </c>
      <c r="L268" s="7">
        <f t="shared" ref="L268:R268" si="187">C268</f>
        <v>2</v>
      </c>
      <c r="M268" s="7">
        <f t="shared" si="187"/>
        <v>2</v>
      </c>
      <c r="N268" s="7">
        <f t="shared" si="187"/>
        <v>9</v>
      </c>
      <c r="O268" s="7">
        <f t="shared" si="187"/>
        <v>3</v>
      </c>
      <c r="P268" s="7">
        <f t="shared" si="187"/>
        <v>1</v>
      </c>
      <c r="Q268" s="7">
        <f t="shared" si="187"/>
        <v>1</v>
      </c>
      <c r="R268" s="7">
        <f t="shared" si="187"/>
        <v>3</v>
      </c>
      <c r="T268" s="7">
        <f t="shared" ref="T268:T271" si="188">U268</f>
        <v>22</v>
      </c>
      <c r="U268" s="22">
        <f>SUM(K268:R268)</f>
        <v>22</v>
      </c>
      <c r="V268" s="21" t="s">
        <v>64</v>
      </c>
    </row>
    <row r="269" spans="1:24" x14ac:dyDescent="0.25">
      <c r="A269" s="7" t="s">
        <v>65</v>
      </c>
      <c r="B269" s="7">
        <v>1</v>
      </c>
      <c r="C269" s="7">
        <v>0</v>
      </c>
      <c r="D269" s="7">
        <v>0</v>
      </c>
      <c r="E269" s="7">
        <v>3</v>
      </c>
      <c r="F269" s="7">
        <v>3</v>
      </c>
      <c r="G269" s="7">
        <v>1</v>
      </c>
      <c r="H269" s="7">
        <v>2</v>
      </c>
      <c r="I269" s="7">
        <v>3</v>
      </c>
      <c r="K269" s="7">
        <f>B268/(B268+B269)</f>
        <v>0.5</v>
      </c>
      <c r="L269" s="7">
        <f t="shared" ref="L269:R269" si="189">C268/(C268+C269)</f>
        <v>1</v>
      </c>
      <c r="M269" s="7">
        <f t="shared" si="189"/>
        <v>1</v>
      </c>
      <c r="N269" s="7">
        <f t="shared" si="189"/>
        <v>0.75</v>
      </c>
      <c r="O269" s="7">
        <f t="shared" si="189"/>
        <v>0.5</v>
      </c>
      <c r="P269" s="7">
        <f t="shared" si="189"/>
        <v>0.5</v>
      </c>
      <c r="Q269" s="7">
        <f t="shared" si="189"/>
        <v>0.33333333333333331</v>
      </c>
      <c r="R269" s="7">
        <f t="shared" si="189"/>
        <v>0.5</v>
      </c>
      <c r="T269" s="7">
        <f t="shared" si="188"/>
        <v>0.63541666666666663</v>
      </c>
      <c r="U269" s="22">
        <f t="array" ref="U269">AVERAGE(IF(ISNUMBER(K269:R269),K269:R269))</f>
        <v>0.63541666666666663</v>
      </c>
      <c r="V269" s="21" t="s">
        <v>65</v>
      </c>
    </row>
    <row r="270" spans="1:24" x14ac:dyDescent="0.25">
      <c r="A270" s="7" t="s">
        <v>66</v>
      </c>
      <c r="B270" s="7">
        <v>1</v>
      </c>
      <c r="C270" s="7">
        <v>3</v>
      </c>
      <c r="D270" s="7">
        <v>3</v>
      </c>
      <c r="E270" s="7">
        <v>8</v>
      </c>
      <c r="F270" s="7">
        <v>6</v>
      </c>
      <c r="G270" s="7">
        <v>1</v>
      </c>
      <c r="H270" s="7">
        <v>5</v>
      </c>
      <c r="I270" s="7">
        <v>2</v>
      </c>
      <c r="K270" s="7">
        <f>B270</f>
        <v>1</v>
      </c>
      <c r="L270" s="7">
        <f t="shared" ref="L270:R270" si="190">C270</f>
        <v>3</v>
      </c>
      <c r="M270" s="7">
        <f t="shared" si="190"/>
        <v>3</v>
      </c>
      <c r="N270" s="7">
        <f t="shared" si="190"/>
        <v>8</v>
      </c>
      <c r="O270" s="7">
        <f t="shared" si="190"/>
        <v>6</v>
      </c>
      <c r="P270" s="7">
        <f t="shared" si="190"/>
        <v>1</v>
      </c>
      <c r="Q270" s="7">
        <f t="shared" si="190"/>
        <v>5</v>
      </c>
      <c r="R270" s="7">
        <f t="shared" si="190"/>
        <v>2</v>
      </c>
      <c r="T270" s="7">
        <f t="shared" si="188"/>
        <v>29</v>
      </c>
      <c r="U270" s="22">
        <f>SUM(K270:R270)</f>
        <v>29</v>
      </c>
      <c r="V270" s="21" t="s">
        <v>66</v>
      </c>
    </row>
    <row r="271" spans="1:24" x14ac:dyDescent="0.25">
      <c r="A271" s="7" t="s">
        <v>67</v>
      </c>
      <c r="B271" s="7">
        <v>1</v>
      </c>
      <c r="C271" s="7">
        <v>4</v>
      </c>
      <c r="D271" s="7">
        <v>1</v>
      </c>
      <c r="E271" s="7">
        <v>1</v>
      </c>
      <c r="F271" s="7">
        <v>2</v>
      </c>
      <c r="G271" s="7">
        <v>0</v>
      </c>
      <c r="H271" s="7">
        <v>2</v>
      </c>
      <c r="I271" s="7">
        <v>1</v>
      </c>
      <c r="K271" s="7">
        <f>B270/(B270+B271)</f>
        <v>0.5</v>
      </c>
      <c r="L271" s="7">
        <f t="shared" ref="L271:R271" si="191">C270/(C270+C271)</f>
        <v>0.42857142857142855</v>
      </c>
      <c r="M271" s="7">
        <f t="shared" si="191"/>
        <v>0.75</v>
      </c>
      <c r="N271" s="7">
        <f t="shared" si="191"/>
        <v>0.88888888888888884</v>
      </c>
      <c r="O271" s="7">
        <f t="shared" si="191"/>
        <v>0.75</v>
      </c>
      <c r="P271" s="7">
        <f t="shared" si="191"/>
        <v>1</v>
      </c>
      <c r="Q271" s="7">
        <f t="shared" si="191"/>
        <v>0.7142857142857143</v>
      </c>
      <c r="R271" s="7">
        <f t="shared" si="191"/>
        <v>0.66666666666666663</v>
      </c>
      <c r="T271" s="7">
        <f t="shared" si="188"/>
        <v>0.71230158730158732</v>
      </c>
      <c r="U271" s="22">
        <f t="array" ref="U271">AVERAGE(IF(ISNUMBER(K271:R271),K271:R271))</f>
        <v>0.71230158730158732</v>
      </c>
      <c r="V271" s="21" t="s">
        <v>67</v>
      </c>
    </row>
    <row r="273" spans="1:24" s="18" customFormat="1" x14ac:dyDescent="0.25">
      <c r="A273" s="18" t="s">
        <v>11</v>
      </c>
      <c r="U273" s="19"/>
    </row>
    <row r="274" spans="1:24" x14ac:dyDescent="0.25">
      <c r="A274" s="7" t="s">
        <v>59</v>
      </c>
      <c r="V274" s="21" t="s">
        <v>59</v>
      </c>
    </row>
    <row r="275" spans="1:24" s="22" customFormat="1" x14ac:dyDescent="0.25">
      <c r="B275" s="22">
        <v>1</v>
      </c>
      <c r="C275" s="22">
        <v>2</v>
      </c>
      <c r="D275" s="22">
        <v>3</v>
      </c>
      <c r="E275" s="22">
        <v>4</v>
      </c>
      <c r="F275" s="22">
        <v>5</v>
      </c>
      <c r="G275" s="22">
        <v>6</v>
      </c>
      <c r="H275" s="22">
        <v>7</v>
      </c>
      <c r="I275" s="22">
        <v>8</v>
      </c>
      <c r="K275" s="22">
        <v>1</v>
      </c>
      <c r="L275" s="22">
        <v>2</v>
      </c>
      <c r="M275" s="22">
        <v>3</v>
      </c>
      <c r="N275" s="22">
        <v>4</v>
      </c>
      <c r="O275" s="22">
        <v>5</v>
      </c>
      <c r="P275" s="22">
        <v>6</v>
      </c>
      <c r="Q275" s="22">
        <v>7</v>
      </c>
      <c r="R275" s="22">
        <v>8</v>
      </c>
      <c r="V275" s="21"/>
    </row>
    <row r="276" spans="1:24" x14ac:dyDescent="0.25">
      <c r="A276" s="7" t="s">
        <v>69</v>
      </c>
      <c r="B276" s="7">
        <v>5</v>
      </c>
      <c r="C276" s="7">
        <v>4</v>
      </c>
      <c r="D276" s="7">
        <v>6</v>
      </c>
      <c r="E276" s="7">
        <v>6</v>
      </c>
      <c r="F276" s="7">
        <v>6</v>
      </c>
      <c r="G276" s="7">
        <v>0</v>
      </c>
      <c r="H276" s="7">
        <v>4</v>
      </c>
      <c r="I276" s="7">
        <v>8</v>
      </c>
      <c r="K276" s="7">
        <f>B276</f>
        <v>5</v>
      </c>
      <c r="L276" s="7">
        <f t="shared" ref="L276:R277" si="192">C276</f>
        <v>4</v>
      </c>
      <c r="M276" s="7">
        <f t="shared" si="192"/>
        <v>6</v>
      </c>
      <c r="N276" s="7">
        <f t="shared" si="192"/>
        <v>6</v>
      </c>
      <c r="O276" s="7">
        <f t="shared" si="192"/>
        <v>6</v>
      </c>
      <c r="P276" s="7">
        <f t="shared" si="192"/>
        <v>0</v>
      </c>
      <c r="Q276" s="7">
        <f t="shared" si="192"/>
        <v>4</v>
      </c>
      <c r="R276" s="7">
        <f t="shared" si="192"/>
        <v>8</v>
      </c>
      <c r="T276" s="7">
        <f>U276</f>
        <v>39</v>
      </c>
      <c r="U276" s="22">
        <f>SUM(K276:R276)</f>
        <v>39</v>
      </c>
      <c r="V276" s="21" t="s">
        <v>69</v>
      </c>
    </row>
    <row r="277" spans="1:24" x14ac:dyDescent="0.25">
      <c r="A277" s="7" t="s">
        <v>62</v>
      </c>
      <c r="B277" s="7">
        <v>3</v>
      </c>
      <c r="C277" s="7">
        <v>4</v>
      </c>
      <c r="D277" s="7">
        <v>5</v>
      </c>
      <c r="E277" s="7">
        <v>1</v>
      </c>
      <c r="F277" s="7">
        <v>4</v>
      </c>
      <c r="G277" s="7">
        <v>0</v>
      </c>
      <c r="H277" s="7">
        <v>7</v>
      </c>
      <c r="I277" s="7">
        <v>11</v>
      </c>
      <c r="K277" s="7">
        <f>B277</f>
        <v>3</v>
      </c>
      <c r="L277" s="7">
        <f t="shared" si="192"/>
        <v>4</v>
      </c>
      <c r="M277" s="7">
        <f t="shared" si="192"/>
        <v>5</v>
      </c>
      <c r="N277" s="7">
        <f t="shared" si="192"/>
        <v>1</v>
      </c>
      <c r="O277" s="7">
        <f t="shared" si="192"/>
        <v>4</v>
      </c>
      <c r="P277" s="7">
        <f t="shared" si="192"/>
        <v>0</v>
      </c>
      <c r="Q277" s="7">
        <f t="shared" si="192"/>
        <v>7</v>
      </c>
      <c r="R277" s="7">
        <f t="shared" si="192"/>
        <v>11</v>
      </c>
      <c r="T277" s="7">
        <f t="shared" ref="T277:T278" si="193">U277</f>
        <v>35</v>
      </c>
      <c r="U277" s="22">
        <f>SUM(K277:R277)</f>
        <v>35</v>
      </c>
      <c r="V277" s="21" t="s">
        <v>62</v>
      </c>
      <c r="W277" s="7">
        <f>U277/U276</f>
        <v>0.89743589743589747</v>
      </c>
      <c r="X277" s="7">
        <f>SUM(B278:I278)/U276</f>
        <v>1.1282051282051282</v>
      </c>
    </row>
    <row r="278" spans="1:24" x14ac:dyDescent="0.25">
      <c r="A278" s="7" t="s">
        <v>63</v>
      </c>
      <c r="B278" s="7">
        <v>5</v>
      </c>
      <c r="C278" s="7">
        <v>3</v>
      </c>
      <c r="D278" s="7">
        <v>15</v>
      </c>
      <c r="E278" s="7">
        <v>2</v>
      </c>
      <c r="F278" s="7">
        <v>10</v>
      </c>
      <c r="G278" s="7">
        <v>0</v>
      </c>
      <c r="H278" s="7">
        <v>4</v>
      </c>
      <c r="I278" s="7">
        <v>5</v>
      </c>
      <c r="K278" s="7">
        <f>B277/(B277+B278)</f>
        <v>0.375</v>
      </c>
      <c r="L278" s="7">
        <f t="shared" ref="L278:R278" si="194">C277/(C277+C278)</f>
        <v>0.5714285714285714</v>
      </c>
      <c r="M278" s="7">
        <f t="shared" si="194"/>
        <v>0.25</v>
      </c>
      <c r="N278" s="7">
        <f t="shared" si="194"/>
        <v>0.33333333333333331</v>
      </c>
      <c r="O278" s="7">
        <f t="shared" si="194"/>
        <v>0.2857142857142857</v>
      </c>
      <c r="P278" s="7" t="e">
        <f t="shared" si="194"/>
        <v>#DIV/0!</v>
      </c>
      <c r="Q278" s="7">
        <f t="shared" si="194"/>
        <v>0.63636363636363635</v>
      </c>
      <c r="R278" s="7">
        <f t="shared" si="194"/>
        <v>0.6875</v>
      </c>
      <c r="T278" s="7">
        <f t="shared" si="193"/>
        <v>0.4484771181199752</v>
      </c>
      <c r="U278" s="22">
        <f t="array" ref="U278">AVERAGE(IF(ISNUMBER(K278:R278),K278:R278))</f>
        <v>0.4484771181199752</v>
      </c>
      <c r="V278" s="21" t="s">
        <v>63</v>
      </c>
      <c r="W278" s="7">
        <f>W277</f>
        <v>0.89743589743589747</v>
      </c>
      <c r="X278" s="7">
        <f>X277</f>
        <v>1.1282051282051282</v>
      </c>
    </row>
    <row r="279" spans="1:24" x14ac:dyDescent="0.25">
      <c r="A279" s="7" t="s">
        <v>68</v>
      </c>
      <c r="B279" s="7">
        <v>11</v>
      </c>
      <c r="C279" s="7">
        <v>7</v>
      </c>
      <c r="D279" s="7">
        <v>14</v>
      </c>
      <c r="E279" s="7">
        <v>3</v>
      </c>
      <c r="F279" s="7">
        <v>9</v>
      </c>
      <c r="G279" s="7">
        <v>0</v>
      </c>
      <c r="H279" s="7">
        <v>5</v>
      </c>
      <c r="I279" s="7">
        <v>15</v>
      </c>
      <c r="V279" s="21" t="s">
        <v>68</v>
      </c>
    </row>
    <row r="280" spans="1:24" x14ac:dyDescent="0.25">
      <c r="A280" s="7" t="s">
        <v>64</v>
      </c>
      <c r="B280" s="7">
        <v>1</v>
      </c>
      <c r="C280" s="7">
        <v>2</v>
      </c>
      <c r="D280" s="7">
        <v>1</v>
      </c>
      <c r="E280" s="7">
        <v>1</v>
      </c>
      <c r="F280" s="7">
        <v>4</v>
      </c>
      <c r="G280" s="7">
        <v>0</v>
      </c>
      <c r="H280" s="7">
        <v>4</v>
      </c>
      <c r="I280" s="7">
        <v>9</v>
      </c>
      <c r="K280" s="7">
        <f>B280</f>
        <v>1</v>
      </c>
      <c r="L280" s="7">
        <f t="shared" ref="L280:R280" si="195">C280</f>
        <v>2</v>
      </c>
      <c r="M280" s="7">
        <f t="shared" si="195"/>
        <v>1</v>
      </c>
      <c r="N280" s="7">
        <f t="shared" si="195"/>
        <v>1</v>
      </c>
      <c r="O280" s="7">
        <f t="shared" si="195"/>
        <v>4</v>
      </c>
      <c r="P280" s="7">
        <f t="shared" si="195"/>
        <v>0</v>
      </c>
      <c r="Q280" s="7">
        <f t="shared" si="195"/>
        <v>4</v>
      </c>
      <c r="R280" s="7">
        <f t="shared" si="195"/>
        <v>9</v>
      </c>
      <c r="T280" s="7">
        <f t="shared" ref="T280:T283" si="196">U280</f>
        <v>22</v>
      </c>
      <c r="U280" s="22">
        <f>SUM(K280:R280)</f>
        <v>22</v>
      </c>
      <c r="V280" s="21" t="s">
        <v>64</v>
      </c>
    </row>
    <row r="281" spans="1:24" x14ac:dyDescent="0.25">
      <c r="A281" s="7" t="s">
        <v>65</v>
      </c>
      <c r="B281" s="7">
        <v>4</v>
      </c>
      <c r="C281" s="7">
        <v>2</v>
      </c>
      <c r="D281" s="7">
        <v>8</v>
      </c>
      <c r="E281" s="7">
        <v>0</v>
      </c>
      <c r="F281" s="7">
        <v>2</v>
      </c>
      <c r="G281" s="7">
        <v>0</v>
      </c>
      <c r="H281" s="7">
        <v>0</v>
      </c>
      <c r="I281" s="7">
        <v>4</v>
      </c>
      <c r="K281" s="7">
        <f>B280/(B280+B281)</f>
        <v>0.2</v>
      </c>
      <c r="L281" s="7">
        <f t="shared" ref="L281:R281" si="197">C280/(C280+C281)</f>
        <v>0.5</v>
      </c>
      <c r="M281" s="7">
        <f t="shared" si="197"/>
        <v>0.1111111111111111</v>
      </c>
      <c r="N281" s="7">
        <f t="shared" si="197"/>
        <v>1</v>
      </c>
      <c r="O281" s="7">
        <f t="shared" si="197"/>
        <v>0.66666666666666663</v>
      </c>
      <c r="P281" s="7" t="e">
        <f t="shared" si="197"/>
        <v>#DIV/0!</v>
      </c>
      <c r="Q281" s="7">
        <f t="shared" si="197"/>
        <v>1</v>
      </c>
      <c r="R281" s="7">
        <f t="shared" si="197"/>
        <v>0.69230769230769229</v>
      </c>
      <c r="T281" s="7">
        <f t="shared" si="196"/>
        <v>0.59572649572649572</v>
      </c>
      <c r="U281" s="22">
        <f t="array" ref="U281">AVERAGE(IF(ISNUMBER(K281:R281),K281:R281))</f>
        <v>0.59572649572649572</v>
      </c>
      <c r="V281" s="21" t="s">
        <v>65</v>
      </c>
    </row>
    <row r="282" spans="1:24" x14ac:dyDescent="0.25">
      <c r="A282" s="7" t="s">
        <v>66</v>
      </c>
      <c r="B282" s="7">
        <v>2</v>
      </c>
      <c r="C282" s="7">
        <v>2</v>
      </c>
      <c r="D282" s="7">
        <v>4</v>
      </c>
      <c r="E282" s="7">
        <v>0</v>
      </c>
      <c r="F282" s="7">
        <v>0</v>
      </c>
      <c r="G282" s="7">
        <v>0</v>
      </c>
      <c r="H282" s="7">
        <v>3</v>
      </c>
      <c r="I282" s="7">
        <v>2</v>
      </c>
      <c r="K282" s="7">
        <f>B282</f>
        <v>2</v>
      </c>
      <c r="L282" s="7">
        <f t="shared" ref="L282:R282" si="198">C282</f>
        <v>2</v>
      </c>
      <c r="M282" s="7">
        <f t="shared" si="198"/>
        <v>4</v>
      </c>
      <c r="N282" s="7">
        <f t="shared" si="198"/>
        <v>0</v>
      </c>
      <c r="O282" s="7">
        <f t="shared" si="198"/>
        <v>0</v>
      </c>
      <c r="P282" s="7">
        <f t="shared" si="198"/>
        <v>0</v>
      </c>
      <c r="Q282" s="7">
        <f t="shared" si="198"/>
        <v>3</v>
      </c>
      <c r="R282" s="7">
        <f t="shared" si="198"/>
        <v>2</v>
      </c>
      <c r="T282" s="7">
        <f t="shared" si="196"/>
        <v>13</v>
      </c>
      <c r="U282" s="22">
        <f>SUM(K282:R282)</f>
        <v>13</v>
      </c>
      <c r="V282" s="21" t="s">
        <v>66</v>
      </c>
    </row>
    <row r="283" spans="1:24" x14ac:dyDescent="0.25">
      <c r="A283" s="7" t="s">
        <v>67</v>
      </c>
      <c r="B283" s="7">
        <v>1</v>
      </c>
      <c r="C283" s="7">
        <v>1</v>
      </c>
      <c r="D283" s="7">
        <v>7</v>
      </c>
      <c r="E283" s="7">
        <v>2</v>
      </c>
      <c r="F283" s="7">
        <v>8</v>
      </c>
      <c r="G283" s="7">
        <v>0</v>
      </c>
      <c r="H283" s="7">
        <v>4</v>
      </c>
      <c r="I283" s="7">
        <v>1</v>
      </c>
      <c r="K283" s="7">
        <f>B282/(B282+B283)</f>
        <v>0.66666666666666663</v>
      </c>
      <c r="L283" s="7">
        <f t="shared" ref="L283:R283" si="199">C282/(C282+C283)</f>
        <v>0.66666666666666663</v>
      </c>
      <c r="M283" s="7">
        <f t="shared" si="199"/>
        <v>0.36363636363636365</v>
      </c>
      <c r="N283" s="7">
        <f t="shared" si="199"/>
        <v>0</v>
      </c>
      <c r="O283" s="7">
        <f t="shared" si="199"/>
        <v>0</v>
      </c>
      <c r="P283" s="7" t="e">
        <f t="shared" si="199"/>
        <v>#DIV/0!</v>
      </c>
      <c r="Q283" s="7">
        <f t="shared" si="199"/>
        <v>0.42857142857142855</v>
      </c>
      <c r="R283" s="7">
        <f t="shared" si="199"/>
        <v>0.66666666666666663</v>
      </c>
      <c r="T283" s="7">
        <f t="shared" si="196"/>
        <v>0.39888682745825593</v>
      </c>
      <c r="U283" s="22">
        <f t="array" ref="U283">AVERAGE(IF(ISNUMBER(K283:R283),K283:R283))</f>
        <v>0.39888682745825593</v>
      </c>
      <c r="V283" s="21" t="s">
        <v>67</v>
      </c>
    </row>
    <row r="284" spans="1:24" x14ac:dyDescent="0.25">
      <c r="V284" s="21"/>
    </row>
    <row r="285" spans="1:24" x14ac:dyDescent="0.25">
      <c r="A285" s="7" t="s">
        <v>33</v>
      </c>
      <c r="V285" s="21" t="s">
        <v>33</v>
      </c>
    </row>
    <row r="286" spans="1:24" s="22" customFormat="1" x14ac:dyDescent="0.25">
      <c r="B286" s="22">
        <v>1</v>
      </c>
      <c r="C286" s="22">
        <v>2</v>
      </c>
      <c r="D286" s="22">
        <v>3</v>
      </c>
      <c r="E286" s="22">
        <v>4</v>
      </c>
      <c r="F286" s="22">
        <v>5</v>
      </c>
      <c r="G286" s="22">
        <v>6</v>
      </c>
      <c r="H286" s="22">
        <v>7</v>
      </c>
      <c r="I286" s="22">
        <v>8</v>
      </c>
      <c r="K286" s="22">
        <v>1</v>
      </c>
      <c r="L286" s="22">
        <v>2</v>
      </c>
      <c r="M286" s="22">
        <v>3</v>
      </c>
      <c r="N286" s="22">
        <v>4</v>
      </c>
      <c r="O286" s="22">
        <v>5</v>
      </c>
      <c r="P286" s="22">
        <v>6</v>
      </c>
      <c r="Q286" s="22">
        <v>7</v>
      </c>
      <c r="R286" s="22">
        <v>8</v>
      </c>
      <c r="T286" s="7"/>
      <c r="V286" s="21"/>
    </row>
    <row r="287" spans="1:24" x14ac:dyDescent="0.25">
      <c r="A287" s="7" t="s">
        <v>69</v>
      </c>
      <c r="B287" s="7">
        <v>2</v>
      </c>
      <c r="C287" s="7">
        <v>1</v>
      </c>
      <c r="D287" s="7">
        <v>3</v>
      </c>
      <c r="E287" s="7">
        <v>3</v>
      </c>
      <c r="F287" s="7">
        <v>2</v>
      </c>
      <c r="G287" s="7">
        <v>4</v>
      </c>
      <c r="H287" s="7">
        <v>2</v>
      </c>
      <c r="I287" s="7">
        <v>3</v>
      </c>
      <c r="K287" s="7">
        <f>B287</f>
        <v>2</v>
      </c>
      <c r="L287" s="7">
        <f t="shared" ref="L287:R288" si="200">C287</f>
        <v>1</v>
      </c>
      <c r="M287" s="7">
        <f t="shared" si="200"/>
        <v>3</v>
      </c>
      <c r="N287" s="7">
        <f t="shared" si="200"/>
        <v>3</v>
      </c>
      <c r="O287" s="7">
        <f t="shared" si="200"/>
        <v>2</v>
      </c>
      <c r="P287" s="7">
        <f t="shared" si="200"/>
        <v>4</v>
      </c>
      <c r="Q287" s="7">
        <f t="shared" si="200"/>
        <v>2</v>
      </c>
      <c r="R287" s="7">
        <f t="shared" si="200"/>
        <v>3</v>
      </c>
      <c r="T287" s="7">
        <f t="shared" ref="T287:T289" si="201">U287</f>
        <v>20</v>
      </c>
      <c r="U287" s="22">
        <f>SUM(K287:R287)</f>
        <v>20</v>
      </c>
      <c r="V287" s="21" t="s">
        <v>69</v>
      </c>
    </row>
    <row r="288" spans="1:24" x14ac:dyDescent="0.25">
      <c r="A288" s="7" t="s">
        <v>62</v>
      </c>
      <c r="B288" s="7">
        <v>3</v>
      </c>
      <c r="C288" s="7">
        <v>1</v>
      </c>
      <c r="D288" s="7">
        <v>5</v>
      </c>
      <c r="E288" s="7">
        <v>4</v>
      </c>
      <c r="F288" s="7">
        <v>1</v>
      </c>
      <c r="G288" s="7">
        <v>3</v>
      </c>
      <c r="H288" s="7">
        <v>4</v>
      </c>
      <c r="I288" s="7">
        <v>4</v>
      </c>
      <c r="K288" s="7">
        <f>B288</f>
        <v>3</v>
      </c>
      <c r="L288" s="7">
        <f t="shared" si="200"/>
        <v>1</v>
      </c>
      <c r="M288" s="7">
        <f t="shared" si="200"/>
        <v>5</v>
      </c>
      <c r="N288" s="7">
        <f t="shared" si="200"/>
        <v>4</v>
      </c>
      <c r="O288" s="7">
        <f t="shared" si="200"/>
        <v>1</v>
      </c>
      <c r="P288" s="7">
        <f t="shared" si="200"/>
        <v>3</v>
      </c>
      <c r="Q288" s="7">
        <f t="shared" si="200"/>
        <v>4</v>
      </c>
      <c r="R288" s="7">
        <f t="shared" si="200"/>
        <v>4</v>
      </c>
      <c r="T288" s="7">
        <f t="shared" si="201"/>
        <v>25</v>
      </c>
      <c r="U288" s="22">
        <f>SUM(K288:R288)</f>
        <v>25</v>
      </c>
      <c r="V288" s="21" t="s">
        <v>62</v>
      </c>
      <c r="W288" s="7">
        <f>U288/U287</f>
        <v>1.25</v>
      </c>
      <c r="X288" s="7">
        <f>SUM(B289:I289)/U287</f>
        <v>0.9</v>
      </c>
    </row>
    <row r="289" spans="1:24" x14ac:dyDescent="0.25">
      <c r="A289" s="7" t="s">
        <v>63</v>
      </c>
      <c r="B289" s="7">
        <v>1</v>
      </c>
      <c r="C289" s="7">
        <v>2</v>
      </c>
      <c r="D289" s="7">
        <v>2</v>
      </c>
      <c r="E289" s="7">
        <v>2</v>
      </c>
      <c r="F289" s="7">
        <v>4</v>
      </c>
      <c r="G289" s="7">
        <v>4</v>
      </c>
      <c r="H289" s="7">
        <v>1</v>
      </c>
      <c r="I289" s="7">
        <v>2</v>
      </c>
      <c r="K289" s="7">
        <f>B288/(B288+B289)</f>
        <v>0.75</v>
      </c>
      <c r="L289" s="7">
        <f t="shared" ref="L289:R289" si="202">C288/(C288+C289)</f>
        <v>0.33333333333333331</v>
      </c>
      <c r="M289" s="7">
        <f t="shared" si="202"/>
        <v>0.7142857142857143</v>
      </c>
      <c r="N289" s="7">
        <f t="shared" si="202"/>
        <v>0.66666666666666663</v>
      </c>
      <c r="O289" s="7">
        <f t="shared" si="202"/>
        <v>0.2</v>
      </c>
      <c r="P289" s="7">
        <f t="shared" si="202"/>
        <v>0.42857142857142855</v>
      </c>
      <c r="Q289" s="7">
        <f t="shared" si="202"/>
        <v>0.8</v>
      </c>
      <c r="R289" s="7">
        <f t="shared" si="202"/>
        <v>0.66666666666666663</v>
      </c>
      <c r="T289" s="7">
        <f t="shared" si="201"/>
        <v>0.56994047619047616</v>
      </c>
      <c r="U289" s="22">
        <f t="array" ref="U289">AVERAGE(IF(ISNUMBER(K289:R289),K289:R289))</f>
        <v>0.56994047619047616</v>
      </c>
      <c r="V289" s="21" t="s">
        <v>63</v>
      </c>
      <c r="W289" s="7">
        <f>W288</f>
        <v>1.25</v>
      </c>
      <c r="X289" s="7">
        <f>X288</f>
        <v>0.9</v>
      </c>
    </row>
    <row r="290" spans="1:24" x14ac:dyDescent="0.25">
      <c r="A290" s="7" t="s">
        <v>68</v>
      </c>
      <c r="B290" s="7">
        <v>4</v>
      </c>
      <c r="C290" s="7">
        <v>1</v>
      </c>
      <c r="D290" s="7">
        <v>4</v>
      </c>
      <c r="E290" s="7">
        <v>6</v>
      </c>
      <c r="F290" s="7">
        <v>2</v>
      </c>
      <c r="G290" s="7">
        <v>8</v>
      </c>
      <c r="H290" s="7">
        <v>2</v>
      </c>
      <c r="I290" s="7">
        <v>5</v>
      </c>
      <c r="V290" s="21" t="s">
        <v>68</v>
      </c>
    </row>
    <row r="291" spans="1:24" x14ac:dyDescent="0.25">
      <c r="A291" s="7" t="s">
        <v>64</v>
      </c>
      <c r="B291" s="7">
        <v>2</v>
      </c>
      <c r="C291" s="7">
        <v>1</v>
      </c>
      <c r="D291" s="7">
        <v>3</v>
      </c>
      <c r="E291" s="7">
        <v>3</v>
      </c>
      <c r="F291" s="7">
        <v>1</v>
      </c>
      <c r="G291" s="7">
        <v>3</v>
      </c>
      <c r="H291" s="7">
        <v>2</v>
      </c>
      <c r="I291" s="7">
        <v>2</v>
      </c>
      <c r="K291" s="7">
        <f>B291</f>
        <v>2</v>
      </c>
      <c r="L291" s="7">
        <f t="shared" ref="L291:R291" si="203">C291</f>
        <v>1</v>
      </c>
      <c r="M291" s="7">
        <f t="shared" si="203"/>
        <v>3</v>
      </c>
      <c r="N291" s="7">
        <f t="shared" si="203"/>
        <v>3</v>
      </c>
      <c r="O291" s="7">
        <f t="shared" si="203"/>
        <v>1</v>
      </c>
      <c r="P291" s="7">
        <f t="shared" si="203"/>
        <v>3</v>
      </c>
      <c r="Q291" s="7">
        <f t="shared" si="203"/>
        <v>2</v>
      </c>
      <c r="R291" s="7">
        <f t="shared" si="203"/>
        <v>2</v>
      </c>
      <c r="T291" s="7">
        <f t="shared" ref="T291:T294" si="204">U291</f>
        <v>17</v>
      </c>
      <c r="U291" s="22">
        <f>SUM(K291:R291)</f>
        <v>17</v>
      </c>
      <c r="V291" s="21" t="s">
        <v>64</v>
      </c>
    </row>
    <row r="292" spans="1:24" x14ac:dyDescent="0.25">
      <c r="A292" s="7" t="s">
        <v>65</v>
      </c>
      <c r="B292" s="7">
        <v>0</v>
      </c>
      <c r="C292" s="7">
        <v>0</v>
      </c>
      <c r="D292" s="7">
        <v>0</v>
      </c>
      <c r="E292" s="7">
        <v>1</v>
      </c>
      <c r="F292" s="7">
        <v>2</v>
      </c>
      <c r="G292" s="7">
        <v>1</v>
      </c>
      <c r="H292" s="7">
        <v>1</v>
      </c>
      <c r="I292" s="7">
        <v>0</v>
      </c>
      <c r="K292" s="7">
        <f>B291/(B291+B292)</f>
        <v>1</v>
      </c>
      <c r="L292" s="7">
        <f t="shared" ref="L292:R292" si="205">C291/(C291+C292)</f>
        <v>1</v>
      </c>
      <c r="M292" s="7">
        <f t="shared" si="205"/>
        <v>1</v>
      </c>
      <c r="N292" s="7">
        <f t="shared" si="205"/>
        <v>0.75</v>
      </c>
      <c r="O292" s="7">
        <f t="shared" si="205"/>
        <v>0.33333333333333331</v>
      </c>
      <c r="P292" s="7">
        <f t="shared" si="205"/>
        <v>0.75</v>
      </c>
      <c r="Q292" s="7">
        <f t="shared" si="205"/>
        <v>0.66666666666666663</v>
      </c>
      <c r="R292" s="7">
        <f t="shared" si="205"/>
        <v>1</v>
      </c>
      <c r="T292" s="7">
        <f t="shared" si="204"/>
        <v>0.8125</v>
      </c>
      <c r="U292" s="22">
        <f t="array" ref="U292">AVERAGE(IF(ISNUMBER(K292:R292),K292:R292))</f>
        <v>0.8125</v>
      </c>
      <c r="V292" s="21" t="s">
        <v>65</v>
      </c>
    </row>
    <row r="293" spans="1:24" x14ac:dyDescent="0.25">
      <c r="A293" s="7" t="s">
        <v>66</v>
      </c>
      <c r="B293" s="7">
        <v>1</v>
      </c>
      <c r="C293" s="7">
        <v>0</v>
      </c>
      <c r="D293" s="7">
        <v>2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K293" s="7">
        <f>B293</f>
        <v>1</v>
      </c>
      <c r="L293" s="7">
        <f t="shared" ref="L293:R293" si="206">C293</f>
        <v>0</v>
      </c>
      <c r="M293" s="7">
        <f t="shared" si="206"/>
        <v>2</v>
      </c>
      <c r="N293" s="7">
        <f t="shared" si="206"/>
        <v>1</v>
      </c>
      <c r="O293" s="7">
        <f t="shared" si="206"/>
        <v>0</v>
      </c>
      <c r="P293" s="7">
        <f t="shared" si="206"/>
        <v>0</v>
      </c>
      <c r="Q293" s="7">
        <f t="shared" si="206"/>
        <v>2</v>
      </c>
      <c r="R293" s="7">
        <f t="shared" si="206"/>
        <v>2</v>
      </c>
      <c r="T293" s="7">
        <f t="shared" si="204"/>
        <v>8</v>
      </c>
      <c r="U293" s="22">
        <f>SUM(K293:R293)</f>
        <v>8</v>
      </c>
      <c r="V293" s="21" t="s">
        <v>66</v>
      </c>
    </row>
    <row r="294" spans="1:24" x14ac:dyDescent="0.25">
      <c r="A294" s="7" t="s">
        <v>67</v>
      </c>
      <c r="B294" s="7">
        <v>1</v>
      </c>
      <c r="C294" s="7">
        <v>2</v>
      </c>
      <c r="D294" s="7">
        <v>2</v>
      </c>
      <c r="E294" s="7">
        <v>1</v>
      </c>
      <c r="F294" s="7">
        <v>2</v>
      </c>
      <c r="G294" s="7">
        <v>3</v>
      </c>
      <c r="H294" s="7">
        <v>0</v>
      </c>
      <c r="I294" s="7">
        <v>2</v>
      </c>
      <c r="K294" s="7">
        <f>B293/(B293+B294)</f>
        <v>0.5</v>
      </c>
      <c r="L294" s="7">
        <f t="shared" ref="L294:R294" si="207">C293/(C293+C294)</f>
        <v>0</v>
      </c>
      <c r="M294" s="7">
        <f t="shared" si="207"/>
        <v>0.5</v>
      </c>
      <c r="N294" s="7">
        <f t="shared" si="207"/>
        <v>0.5</v>
      </c>
      <c r="O294" s="7">
        <f t="shared" si="207"/>
        <v>0</v>
      </c>
      <c r="P294" s="7">
        <f t="shared" si="207"/>
        <v>0</v>
      </c>
      <c r="Q294" s="7">
        <f t="shared" si="207"/>
        <v>1</v>
      </c>
      <c r="R294" s="7">
        <f t="shared" si="207"/>
        <v>0.5</v>
      </c>
      <c r="T294" s="7">
        <f t="shared" si="204"/>
        <v>0.375</v>
      </c>
      <c r="U294" s="22">
        <f t="array" ref="U294">AVERAGE(IF(ISNUMBER(K294:R294),K294:R294))</f>
        <v>0.375</v>
      </c>
      <c r="V294" s="21" t="s">
        <v>67</v>
      </c>
    </row>
    <row r="295" spans="1:24" x14ac:dyDescent="0.25">
      <c r="V295" s="21"/>
    </row>
    <row r="296" spans="1:24" x14ac:dyDescent="0.25">
      <c r="A296" s="7" t="s">
        <v>34</v>
      </c>
      <c r="V296" s="21" t="s">
        <v>34</v>
      </c>
    </row>
    <row r="297" spans="1:24" s="22" customFormat="1" x14ac:dyDescent="0.25">
      <c r="B297" s="22">
        <v>1</v>
      </c>
      <c r="C297" s="22">
        <v>2</v>
      </c>
      <c r="D297" s="22">
        <v>3</v>
      </c>
      <c r="E297" s="22">
        <v>4</v>
      </c>
      <c r="F297" s="22">
        <v>5</v>
      </c>
      <c r="G297" s="22">
        <v>6</v>
      </c>
      <c r="H297" s="22">
        <v>7</v>
      </c>
      <c r="I297" s="22">
        <v>8</v>
      </c>
      <c r="K297" s="22">
        <v>1</v>
      </c>
      <c r="L297" s="22">
        <v>2</v>
      </c>
      <c r="M297" s="22">
        <v>3</v>
      </c>
      <c r="N297" s="22">
        <v>4</v>
      </c>
      <c r="O297" s="22">
        <v>5</v>
      </c>
      <c r="P297" s="22">
        <v>6</v>
      </c>
      <c r="Q297" s="22">
        <v>7</v>
      </c>
      <c r="R297" s="22">
        <v>8</v>
      </c>
      <c r="V297" s="21"/>
    </row>
    <row r="298" spans="1:24" x14ac:dyDescent="0.25">
      <c r="A298" s="7" t="s">
        <v>69</v>
      </c>
      <c r="B298" s="7">
        <v>2</v>
      </c>
      <c r="C298" s="7">
        <v>5</v>
      </c>
      <c r="D298" s="7">
        <v>2</v>
      </c>
      <c r="E298" s="7">
        <v>2</v>
      </c>
      <c r="F298" s="7">
        <v>1</v>
      </c>
      <c r="G298" s="7">
        <v>4</v>
      </c>
      <c r="H298" s="7">
        <v>0</v>
      </c>
      <c r="I298" s="7">
        <v>1</v>
      </c>
      <c r="K298" s="7">
        <f>B298</f>
        <v>2</v>
      </c>
      <c r="L298" s="7">
        <f t="shared" ref="L298:R299" si="208">C298</f>
        <v>5</v>
      </c>
      <c r="M298" s="7">
        <f t="shared" si="208"/>
        <v>2</v>
      </c>
      <c r="N298" s="7">
        <f t="shared" si="208"/>
        <v>2</v>
      </c>
      <c r="O298" s="7">
        <f t="shared" si="208"/>
        <v>1</v>
      </c>
      <c r="P298" s="7">
        <f t="shared" si="208"/>
        <v>4</v>
      </c>
      <c r="Q298" s="7">
        <f t="shared" si="208"/>
        <v>0</v>
      </c>
      <c r="R298" s="7">
        <f t="shared" si="208"/>
        <v>1</v>
      </c>
      <c r="T298" s="7">
        <f>U298</f>
        <v>17</v>
      </c>
      <c r="U298" s="22">
        <f>SUM(K298:R298)</f>
        <v>17</v>
      </c>
      <c r="V298" s="21" t="s">
        <v>69</v>
      </c>
    </row>
    <row r="299" spans="1:24" x14ac:dyDescent="0.25">
      <c r="A299" s="7" t="s">
        <v>62</v>
      </c>
      <c r="B299" s="7">
        <v>3</v>
      </c>
      <c r="C299" s="7">
        <v>4</v>
      </c>
      <c r="D299" s="7">
        <v>3</v>
      </c>
      <c r="E299" s="7">
        <v>2</v>
      </c>
      <c r="F299" s="7">
        <v>2</v>
      </c>
      <c r="G299" s="7">
        <v>5</v>
      </c>
      <c r="H299" s="7">
        <v>0</v>
      </c>
      <c r="I299" s="7">
        <v>1</v>
      </c>
      <c r="K299" s="7">
        <f>B299</f>
        <v>3</v>
      </c>
      <c r="L299" s="7">
        <f t="shared" si="208"/>
        <v>4</v>
      </c>
      <c r="M299" s="7">
        <f t="shared" si="208"/>
        <v>3</v>
      </c>
      <c r="N299" s="7">
        <f t="shared" si="208"/>
        <v>2</v>
      </c>
      <c r="O299" s="7">
        <f t="shared" si="208"/>
        <v>2</v>
      </c>
      <c r="P299" s="7">
        <f t="shared" si="208"/>
        <v>5</v>
      </c>
      <c r="Q299" s="7">
        <f t="shared" si="208"/>
        <v>0</v>
      </c>
      <c r="R299" s="7">
        <f t="shared" si="208"/>
        <v>1</v>
      </c>
      <c r="T299" s="7">
        <f t="shared" ref="T299:T300" si="209">U299</f>
        <v>20</v>
      </c>
      <c r="U299" s="22">
        <f>SUM(K299:R299)</f>
        <v>20</v>
      </c>
      <c r="V299" s="21" t="s">
        <v>62</v>
      </c>
      <c r="W299" s="7">
        <f>U299/U298</f>
        <v>1.1764705882352942</v>
      </c>
      <c r="X299" s="7">
        <f>SUM(B300:I300)/U298</f>
        <v>1.2352941176470589</v>
      </c>
    </row>
    <row r="300" spans="1:24" x14ac:dyDescent="0.25">
      <c r="A300" s="7" t="s">
        <v>63</v>
      </c>
      <c r="B300" s="7">
        <v>1</v>
      </c>
      <c r="C300" s="7">
        <v>8</v>
      </c>
      <c r="D300" s="7">
        <v>1</v>
      </c>
      <c r="E300" s="7">
        <v>2</v>
      </c>
      <c r="F300" s="7">
        <v>2</v>
      </c>
      <c r="G300" s="7">
        <v>5</v>
      </c>
      <c r="H300" s="7">
        <v>0</v>
      </c>
      <c r="I300" s="7">
        <v>2</v>
      </c>
      <c r="K300" s="7">
        <f>B299/(B299+B300)</f>
        <v>0.75</v>
      </c>
      <c r="L300" s="7">
        <f t="shared" ref="L300:R300" si="210">C299/(C299+C300)</f>
        <v>0.33333333333333331</v>
      </c>
      <c r="M300" s="7">
        <f t="shared" si="210"/>
        <v>0.75</v>
      </c>
      <c r="N300" s="7">
        <f t="shared" si="210"/>
        <v>0.5</v>
      </c>
      <c r="O300" s="7">
        <f t="shared" si="210"/>
        <v>0.5</v>
      </c>
      <c r="P300" s="7">
        <f t="shared" si="210"/>
        <v>0.5</v>
      </c>
      <c r="Q300" s="7" t="e">
        <f t="shared" si="210"/>
        <v>#DIV/0!</v>
      </c>
      <c r="R300" s="7">
        <f t="shared" si="210"/>
        <v>0.33333333333333331</v>
      </c>
      <c r="T300" s="7">
        <f t="shared" si="209"/>
        <v>0.52380952380952384</v>
      </c>
      <c r="U300" s="22">
        <f t="array" ref="U300">AVERAGE(IF(ISNUMBER(K300:R300),K300:R300))</f>
        <v>0.52380952380952384</v>
      </c>
      <c r="V300" s="21" t="s">
        <v>63</v>
      </c>
      <c r="W300" s="7">
        <f>W299</f>
        <v>1.1764705882352942</v>
      </c>
      <c r="X300" s="7">
        <f>X299</f>
        <v>1.2352941176470589</v>
      </c>
    </row>
    <row r="301" spans="1:24" x14ac:dyDescent="0.25">
      <c r="A301" s="7" t="s">
        <v>68</v>
      </c>
      <c r="B301" s="7">
        <v>4</v>
      </c>
      <c r="C301" s="7">
        <v>7</v>
      </c>
      <c r="D301" s="7">
        <v>4</v>
      </c>
      <c r="E301" s="7">
        <v>4</v>
      </c>
      <c r="F301" s="7">
        <v>0</v>
      </c>
      <c r="G301" s="7">
        <v>6</v>
      </c>
      <c r="H301" s="7">
        <v>0</v>
      </c>
      <c r="I301" s="7">
        <v>1</v>
      </c>
      <c r="V301" s="21" t="s">
        <v>68</v>
      </c>
    </row>
    <row r="302" spans="1:24" x14ac:dyDescent="0.25">
      <c r="A302" s="7" t="s">
        <v>64</v>
      </c>
      <c r="B302" s="7">
        <v>3</v>
      </c>
      <c r="C302" s="7">
        <v>2</v>
      </c>
      <c r="D302" s="7">
        <v>2</v>
      </c>
      <c r="E302" s="7">
        <v>1</v>
      </c>
      <c r="F302" s="7">
        <v>0</v>
      </c>
      <c r="G302" s="7">
        <v>4</v>
      </c>
      <c r="H302" s="7">
        <v>0</v>
      </c>
      <c r="I302" s="7">
        <v>1</v>
      </c>
      <c r="K302" s="7">
        <f>B302</f>
        <v>3</v>
      </c>
      <c r="L302" s="7">
        <f t="shared" ref="L302:R302" si="211">C302</f>
        <v>2</v>
      </c>
      <c r="M302" s="7">
        <f t="shared" si="211"/>
        <v>2</v>
      </c>
      <c r="N302" s="7">
        <f t="shared" si="211"/>
        <v>1</v>
      </c>
      <c r="O302" s="7">
        <f t="shared" si="211"/>
        <v>0</v>
      </c>
      <c r="P302" s="7">
        <f t="shared" si="211"/>
        <v>4</v>
      </c>
      <c r="Q302" s="7">
        <f t="shared" si="211"/>
        <v>0</v>
      </c>
      <c r="R302" s="7">
        <f t="shared" si="211"/>
        <v>1</v>
      </c>
      <c r="T302" s="7">
        <f t="shared" ref="T302:T305" si="212">U302</f>
        <v>13</v>
      </c>
      <c r="U302" s="22">
        <f>SUM(K302:R302)</f>
        <v>13</v>
      </c>
      <c r="V302" s="21" t="s">
        <v>64</v>
      </c>
    </row>
    <row r="303" spans="1:24" x14ac:dyDescent="0.25">
      <c r="A303" s="7" t="s">
        <v>65</v>
      </c>
      <c r="B303" s="7">
        <v>0</v>
      </c>
      <c r="C303" s="7">
        <v>5</v>
      </c>
      <c r="D303" s="7">
        <v>0</v>
      </c>
      <c r="E303" s="7">
        <v>1</v>
      </c>
      <c r="F303" s="7">
        <v>0</v>
      </c>
      <c r="G303" s="7">
        <v>3</v>
      </c>
      <c r="H303" s="7">
        <v>0</v>
      </c>
      <c r="I303" s="7">
        <v>1</v>
      </c>
      <c r="K303" s="7">
        <f>B302/(B302+B303)</f>
        <v>1</v>
      </c>
      <c r="L303" s="7">
        <f t="shared" ref="L303:R303" si="213">C302/(C302+C303)</f>
        <v>0.2857142857142857</v>
      </c>
      <c r="M303" s="7">
        <f t="shared" si="213"/>
        <v>1</v>
      </c>
      <c r="N303" s="7">
        <f t="shared" si="213"/>
        <v>0.5</v>
      </c>
      <c r="O303" s="7" t="e">
        <f t="shared" si="213"/>
        <v>#DIV/0!</v>
      </c>
      <c r="P303" s="7">
        <f t="shared" si="213"/>
        <v>0.5714285714285714</v>
      </c>
      <c r="Q303" s="7" t="e">
        <f t="shared" si="213"/>
        <v>#DIV/0!</v>
      </c>
      <c r="R303" s="7">
        <f t="shared" si="213"/>
        <v>0.5</v>
      </c>
      <c r="T303" s="7">
        <f t="shared" si="212"/>
        <v>0.64285714285714279</v>
      </c>
      <c r="U303" s="22">
        <f t="array" ref="U303">AVERAGE(IF(ISNUMBER(K303:R303),K303:R303))</f>
        <v>0.64285714285714279</v>
      </c>
      <c r="V303" s="21" t="s">
        <v>65</v>
      </c>
    </row>
    <row r="304" spans="1:24" x14ac:dyDescent="0.25">
      <c r="A304" s="7" t="s">
        <v>66</v>
      </c>
      <c r="B304" s="7">
        <v>0</v>
      </c>
      <c r="C304" s="7">
        <v>2</v>
      </c>
      <c r="D304" s="7">
        <v>1</v>
      </c>
      <c r="E304" s="7">
        <v>1</v>
      </c>
      <c r="F304" s="7">
        <v>2</v>
      </c>
      <c r="G304" s="7">
        <v>1</v>
      </c>
      <c r="H304" s="7">
        <v>0</v>
      </c>
      <c r="I304" s="7">
        <v>0</v>
      </c>
      <c r="K304" s="7">
        <f>B304</f>
        <v>0</v>
      </c>
      <c r="L304" s="7">
        <f t="shared" ref="L304:R304" si="214">C304</f>
        <v>2</v>
      </c>
      <c r="M304" s="7">
        <f t="shared" si="214"/>
        <v>1</v>
      </c>
      <c r="N304" s="7">
        <f t="shared" si="214"/>
        <v>1</v>
      </c>
      <c r="O304" s="7">
        <f t="shared" si="214"/>
        <v>2</v>
      </c>
      <c r="P304" s="7">
        <f t="shared" si="214"/>
        <v>1</v>
      </c>
      <c r="Q304" s="7">
        <f t="shared" si="214"/>
        <v>0</v>
      </c>
      <c r="R304" s="7">
        <f t="shared" si="214"/>
        <v>0</v>
      </c>
      <c r="T304" s="7">
        <f t="shared" si="212"/>
        <v>7</v>
      </c>
      <c r="U304" s="22">
        <f>SUM(K304:R304)</f>
        <v>7</v>
      </c>
      <c r="V304" s="21" t="s">
        <v>66</v>
      </c>
    </row>
    <row r="305" spans="1:24" x14ac:dyDescent="0.25">
      <c r="A305" s="7" t="s">
        <v>67</v>
      </c>
      <c r="B305" s="7">
        <v>1</v>
      </c>
      <c r="C305" s="7">
        <v>3</v>
      </c>
      <c r="D305" s="7">
        <v>1</v>
      </c>
      <c r="E305" s="7">
        <v>1</v>
      </c>
      <c r="F305" s="7">
        <v>2</v>
      </c>
      <c r="G305" s="7">
        <v>2</v>
      </c>
      <c r="H305" s="7">
        <v>0</v>
      </c>
      <c r="I305" s="7">
        <v>1</v>
      </c>
      <c r="K305" s="7">
        <f>B304/(B304+B305)</f>
        <v>0</v>
      </c>
      <c r="L305" s="7">
        <f t="shared" ref="L305:R305" si="215">C304/(C304+C305)</f>
        <v>0.4</v>
      </c>
      <c r="M305" s="7">
        <f t="shared" si="215"/>
        <v>0.5</v>
      </c>
      <c r="N305" s="7">
        <f t="shared" si="215"/>
        <v>0.5</v>
      </c>
      <c r="O305" s="7">
        <f t="shared" si="215"/>
        <v>0.5</v>
      </c>
      <c r="P305" s="7">
        <f t="shared" si="215"/>
        <v>0.33333333333333331</v>
      </c>
      <c r="Q305" s="7" t="e">
        <f t="shared" si="215"/>
        <v>#DIV/0!</v>
      </c>
      <c r="R305" s="7">
        <f t="shared" si="215"/>
        <v>0</v>
      </c>
      <c r="T305" s="7">
        <f t="shared" si="212"/>
        <v>0.31904761904761908</v>
      </c>
      <c r="U305" s="22">
        <f t="array" ref="U305">AVERAGE(IF(ISNUMBER(K305:R305),K305:R305))</f>
        <v>0.31904761904761908</v>
      </c>
      <c r="V305" s="21" t="s">
        <v>67</v>
      </c>
    </row>
    <row r="307" spans="1:24" s="18" customFormat="1" x14ac:dyDescent="0.25">
      <c r="U307" s="19"/>
    </row>
    <row r="309" spans="1:24" x14ac:dyDescent="0.25">
      <c r="U309" s="22">
        <f>AVERAGE(U5,U16,U27,U39,U50,U61,U73,U84,U95,U107,U118,U129,U141,U152,U163,U175,U186,U197,U209,U220,U231,U243,U254,U265,U277,U288,U299)</f>
        <v>32.555555555555557</v>
      </c>
      <c r="W309" s="22">
        <f>AVERAGE(W5,W16,W27,W39,W50,W61,W73,W84,W95,W107,W118,W129,W141,W152,W163,W175,W186,W197,W209,W220,W231,W243,W254,W265,W277,W288,W299)</f>
        <v>1.2825403790098191</v>
      </c>
      <c r="X309" s="22">
        <f>AVERAGE(X5,X16,X27,X39,X50,X61,X73,X84,X95,X107,X118,X129,X141,X152,X163,X175,X186,X197,X209,X220,X231,X243,X254,X265,X277,X288,X299)</f>
        <v>1.0570922678853667</v>
      </c>
    </row>
    <row r="310" spans="1:24" x14ac:dyDescent="0.25">
      <c r="S310" s="7">
        <f>T310/SQRT(27)</f>
        <v>2.7860968400726112</v>
      </c>
      <c r="T310" s="22">
        <f>STDEV(T6,T17,T28,T40,T51,T62,T74,T85,T96,T108,T119,T130,T142,T153,T164,T176,T187,T198,T210,T221,T232,T244,T255,T266,T278,T289,T300)*100</f>
        <v>14.476983845438591</v>
      </c>
      <c r="U310" s="22">
        <f>AVERAGE(U6,U17,U28,U40,U51,U62,U74,U85,U96,U108,U119,U130,U142,U153,U164,U176,U187,U198,U210,U221,U232,U244,U255,U266,U278,U289,U300)*100</f>
        <v>55.906017274423029</v>
      </c>
      <c r="W310" s="22">
        <f>STDEV(W6,W17,W28,W40,W51,W62,W74,W85,W96,W108,W119,W130,W142,W153,W164,W176,W187,W198,W210,W221,W232,W244,W255,W266,W278,W289,W300)</f>
        <v>0.47676233773831533</v>
      </c>
      <c r="X310" s="22">
        <f>STDEV(X6,X17,X28,X40,X51,X62,X74,X85,X96,X108,X119,X130,X142,X153,X164,X176,X187,X198,X210,X221,X232,X244,X255,X266,X278,X289,X300)</f>
        <v>0.31635007151179262</v>
      </c>
    </row>
    <row r="311" spans="1:24" x14ac:dyDescent="0.25">
      <c r="T311" s="22"/>
      <c r="W311" s="7">
        <f>W310/SQRT(27)</f>
        <v>9.1752954677563878E-2</v>
      </c>
      <c r="X311" s="7">
        <f>X310/SQRT(27)</f>
        <v>6.0881599648496938E-2</v>
      </c>
    </row>
    <row r="312" spans="1:24" x14ac:dyDescent="0.25">
      <c r="T312" s="22"/>
    </row>
    <row r="313" spans="1:24" x14ac:dyDescent="0.25">
      <c r="S313" s="7">
        <f>T313/SQRT(27)</f>
        <v>3.4820883740444502</v>
      </c>
      <c r="T313" s="22">
        <f>STDEV(T9,T20,T31,T43,T54,T65,T77,T88,T99,T111,T122,T133,T145,T156,T167,T179,T190,T201,T213,T224,T235,T247,T258,T269,T281,T292,T303)*100</f>
        <v>18.093461940869666</v>
      </c>
      <c r="U313" s="22">
        <f>AVERAGE(U9,U20,U31,U43,U54,U65,U77,U88,U99,U111,U122,U133,U145,U156,U167,U179,U190,U201,U213,U224,U235,U247,U258,U269,U281,U292,U303)*100</f>
        <v>65.62030874034842</v>
      </c>
      <c r="V313" s="7" t="s">
        <v>74</v>
      </c>
    </row>
    <row r="314" spans="1:24" x14ac:dyDescent="0.25">
      <c r="T314" s="22"/>
    </row>
    <row r="315" spans="1:24" x14ac:dyDescent="0.25">
      <c r="O315" s="7">
        <v>25</v>
      </c>
      <c r="S315" s="7">
        <f>T315/SQRT(27)</f>
        <v>2.899945438754131</v>
      </c>
      <c r="T315" s="22">
        <f>STDEV(T11,T22,T33,T45,T56,T67,T79,T90,T101,T113,T124,T135,T147,T158,T169,T181,T192,T203,T215,T226,T237,T249,T260,T271,T283,T294,T305)*100</f>
        <v>15.068558517299325</v>
      </c>
      <c r="U315" s="22">
        <f>AVERAGE(U11,U22,U33,U45,U56,U67,U79,U90,U101,U113,U124,U135,U147,U158,U169,U181,U192,U203,U215,U226,U237,U249,U260,U271,U283,U294,U305)*100</f>
        <v>49.904753645825082</v>
      </c>
      <c r="V315" s="7" t="s">
        <v>95</v>
      </c>
    </row>
    <row r="316" spans="1:24" x14ac:dyDescent="0.25">
      <c r="O316" s="7">
        <v>25</v>
      </c>
    </row>
    <row r="317" spans="1:24" x14ac:dyDescent="0.25">
      <c r="O317" s="7">
        <v>25</v>
      </c>
    </row>
    <row r="318" spans="1:24" x14ac:dyDescent="0.25">
      <c r="O318" s="7">
        <v>25</v>
      </c>
    </row>
    <row r="319" spans="1:24" x14ac:dyDescent="0.25">
      <c r="O319" s="7">
        <v>25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31"/>
  <sheetViews>
    <sheetView topLeftCell="A274" zoomScale="55" zoomScaleNormal="55" workbookViewId="0">
      <selection activeCell="X317" sqref="X317"/>
    </sheetView>
  </sheetViews>
  <sheetFormatPr defaultRowHeight="15" x14ac:dyDescent="0.25"/>
  <cols>
    <col min="1" max="1" width="14.140625" style="7" bestFit="1" customWidth="1"/>
    <col min="2" max="20" width="9.140625" style="7"/>
    <col min="21" max="21" width="9.140625" style="22"/>
    <col min="22" max="22" width="14.28515625" style="7" bestFit="1" customWidth="1"/>
    <col min="23" max="26" width="9.140625" style="7"/>
    <col min="27" max="27" width="16" style="7" bestFit="1" customWidth="1"/>
    <col min="28" max="28" width="19.140625" style="7" customWidth="1"/>
    <col min="29" max="16384" width="9.140625" style="7"/>
  </cols>
  <sheetData>
    <row r="1" spans="1:24" s="18" customFormat="1" x14ac:dyDescent="0.25">
      <c r="A1" s="18" t="s">
        <v>10</v>
      </c>
      <c r="U1" s="19"/>
    </row>
    <row r="2" spans="1:24" x14ac:dyDescent="0.25">
      <c r="A2" s="7" t="s">
        <v>59</v>
      </c>
      <c r="V2" s="21" t="s">
        <v>59</v>
      </c>
    </row>
    <row r="3" spans="1:24" s="22" customFormat="1" x14ac:dyDescent="0.25">
      <c r="B3" s="22">
        <v>1</v>
      </c>
      <c r="C3" s="22">
        <v>2</v>
      </c>
      <c r="D3" s="22">
        <v>3</v>
      </c>
      <c r="E3" s="22">
        <v>4</v>
      </c>
      <c r="F3" s="22">
        <v>5</v>
      </c>
      <c r="G3" s="22">
        <v>6</v>
      </c>
      <c r="H3" s="22">
        <v>7</v>
      </c>
      <c r="I3" s="22">
        <v>8</v>
      </c>
      <c r="K3" s="22">
        <v>1</v>
      </c>
      <c r="L3" s="22">
        <v>2</v>
      </c>
      <c r="M3" s="22">
        <v>3</v>
      </c>
      <c r="N3" s="22">
        <v>4</v>
      </c>
      <c r="O3" s="22">
        <v>5</v>
      </c>
      <c r="P3" s="22">
        <v>6</v>
      </c>
      <c r="Q3" s="22">
        <v>7</v>
      </c>
      <c r="R3" s="22">
        <v>8</v>
      </c>
      <c r="V3" s="21"/>
    </row>
    <row r="4" spans="1:24" x14ac:dyDescent="0.25">
      <c r="A4" s="7" t="s">
        <v>69</v>
      </c>
      <c r="B4" s="7">
        <v>0</v>
      </c>
      <c r="C4" s="7">
        <v>0</v>
      </c>
      <c r="D4" s="7">
        <v>0</v>
      </c>
      <c r="E4" s="7">
        <v>0</v>
      </c>
      <c r="F4" s="7">
        <v>2</v>
      </c>
      <c r="G4" s="7">
        <v>6</v>
      </c>
      <c r="H4" s="7">
        <v>6</v>
      </c>
      <c r="I4" s="7">
        <v>4</v>
      </c>
      <c r="K4" s="7">
        <f>B4</f>
        <v>0</v>
      </c>
      <c r="L4" s="7">
        <f t="shared" ref="L4:R5" si="0">C4</f>
        <v>0</v>
      </c>
      <c r="M4" s="7">
        <f t="shared" si="0"/>
        <v>0</v>
      </c>
      <c r="N4" s="7">
        <f t="shared" si="0"/>
        <v>0</v>
      </c>
      <c r="O4" s="7">
        <f t="shared" si="0"/>
        <v>2</v>
      </c>
      <c r="P4" s="7">
        <f t="shared" si="0"/>
        <v>6</v>
      </c>
      <c r="Q4" s="7">
        <f t="shared" si="0"/>
        <v>6</v>
      </c>
      <c r="R4" s="7">
        <f t="shared" si="0"/>
        <v>4</v>
      </c>
      <c r="T4" s="7">
        <f>U4</f>
        <v>18</v>
      </c>
      <c r="U4" s="22">
        <f>SUM(K4:R4)</f>
        <v>18</v>
      </c>
      <c r="V4" s="21" t="s">
        <v>69</v>
      </c>
    </row>
    <row r="5" spans="1:24" x14ac:dyDescent="0.25">
      <c r="A5" s="7" t="s">
        <v>62</v>
      </c>
      <c r="B5" s="7">
        <v>0</v>
      </c>
      <c r="C5" s="7">
        <v>0</v>
      </c>
      <c r="D5" s="7">
        <v>0</v>
      </c>
      <c r="E5" s="7">
        <v>0</v>
      </c>
      <c r="F5" s="7">
        <v>1</v>
      </c>
      <c r="G5" s="7">
        <v>0</v>
      </c>
      <c r="H5" s="7">
        <v>4</v>
      </c>
      <c r="I5" s="7">
        <v>4</v>
      </c>
      <c r="K5" s="7">
        <f>B5</f>
        <v>0</v>
      </c>
      <c r="L5" s="7">
        <f t="shared" si="0"/>
        <v>0</v>
      </c>
      <c r="M5" s="7">
        <f t="shared" si="0"/>
        <v>0</v>
      </c>
      <c r="N5" s="7">
        <f t="shared" si="0"/>
        <v>0</v>
      </c>
      <c r="O5" s="7">
        <f t="shared" si="0"/>
        <v>1</v>
      </c>
      <c r="P5" s="7">
        <f t="shared" si="0"/>
        <v>0</v>
      </c>
      <c r="Q5" s="7">
        <f t="shared" si="0"/>
        <v>4</v>
      </c>
      <c r="R5" s="7">
        <f t="shared" si="0"/>
        <v>4</v>
      </c>
      <c r="T5" s="7">
        <f t="shared" ref="T5:T6" si="1">U5</f>
        <v>9</v>
      </c>
      <c r="U5" s="22">
        <f>SUM(K5:R5)</f>
        <v>9</v>
      </c>
      <c r="V5" s="21" t="s">
        <v>62</v>
      </c>
      <c r="W5" s="7">
        <f>U5/U4</f>
        <v>0.5</v>
      </c>
      <c r="X5" s="7">
        <f>SUM(B6:I6)/U4</f>
        <v>0.44444444444444442</v>
      </c>
    </row>
    <row r="6" spans="1:24" x14ac:dyDescent="0.25">
      <c r="A6" s="7" t="s">
        <v>63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4</v>
      </c>
      <c r="H6" s="7">
        <v>4</v>
      </c>
      <c r="I6" s="7">
        <v>0</v>
      </c>
      <c r="K6" s="7" t="e">
        <f>B5/(B5+B6)</f>
        <v>#DIV/0!</v>
      </c>
      <c r="L6" s="7" t="e">
        <f t="shared" ref="L6:R6" si="2">C5/(C5+C6)</f>
        <v>#DIV/0!</v>
      </c>
      <c r="M6" s="7" t="e">
        <f t="shared" si="2"/>
        <v>#DIV/0!</v>
      </c>
      <c r="N6" s="7" t="e">
        <f t="shared" si="2"/>
        <v>#DIV/0!</v>
      </c>
      <c r="O6" s="7">
        <f t="shared" si="2"/>
        <v>1</v>
      </c>
      <c r="P6" s="7">
        <f t="shared" si="2"/>
        <v>0</v>
      </c>
      <c r="Q6" s="7">
        <f t="shared" si="2"/>
        <v>0.5</v>
      </c>
      <c r="R6" s="7">
        <f t="shared" si="2"/>
        <v>1</v>
      </c>
      <c r="T6" s="7">
        <f t="shared" si="1"/>
        <v>0.625</v>
      </c>
      <c r="U6" s="22">
        <f t="array" ref="U6">AVERAGE(IF(ISNUMBER(K6:R6),K6:R6))</f>
        <v>0.625</v>
      </c>
      <c r="V6" s="21" t="s">
        <v>63</v>
      </c>
      <c r="W6" s="7">
        <f>W5</f>
        <v>0.5</v>
      </c>
      <c r="X6" s="7">
        <f>X5</f>
        <v>0.44444444444444442</v>
      </c>
    </row>
    <row r="7" spans="1:24" x14ac:dyDescent="0.25">
      <c r="A7" s="7" t="s">
        <v>68</v>
      </c>
      <c r="B7" s="7">
        <v>0</v>
      </c>
      <c r="C7" s="7">
        <v>0</v>
      </c>
      <c r="D7" s="7">
        <v>0</v>
      </c>
      <c r="E7" s="7">
        <v>0</v>
      </c>
      <c r="F7" s="7">
        <v>1</v>
      </c>
      <c r="G7" s="7">
        <v>2</v>
      </c>
      <c r="H7" s="7">
        <v>2</v>
      </c>
      <c r="I7" s="7">
        <v>3</v>
      </c>
      <c r="V7" s="21" t="s">
        <v>68</v>
      </c>
    </row>
    <row r="8" spans="1:24" x14ac:dyDescent="0.25">
      <c r="A8" s="7" t="s">
        <v>64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2</v>
      </c>
      <c r="I8" s="7">
        <v>2</v>
      </c>
      <c r="K8" s="7">
        <f>B8</f>
        <v>0</v>
      </c>
      <c r="L8" s="7">
        <f t="shared" ref="L8:R8" si="3">C8</f>
        <v>0</v>
      </c>
      <c r="M8" s="7">
        <f t="shared" si="3"/>
        <v>0</v>
      </c>
      <c r="N8" s="7">
        <f t="shared" si="3"/>
        <v>0</v>
      </c>
      <c r="O8" s="7">
        <f t="shared" si="3"/>
        <v>0</v>
      </c>
      <c r="P8" s="7">
        <f t="shared" si="3"/>
        <v>0</v>
      </c>
      <c r="Q8" s="7">
        <f t="shared" si="3"/>
        <v>2</v>
      </c>
      <c r="R8" s="7">
        <f t="shared" si="3"/>
        <v>2</v>
      </c>
      <c r="T8" s="7">
        <f t="shared" ref="T8:T11" si="4">U8</f>
        <v>4</v>
      </c>
      <c r="U8" s="22">
        <f>SUM(K8:R8)</f>
        <v>4</v>
      </c>
      <c r="V8" s="21" t="s">
        <v>64</v>
      </c>
    </row>
    <row r="9" spans="1:24" x14ac:dyDescent="0.25">
      <c r="A9" s="7" t="s">
        <v>65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K9" s="7" t="e">
        <f>B8/(B8+B9)</f>
        <v>#DIV/0!</v>
      </c>
      <c r="L9" s="7" t="e">
        <f t="shared" ref="L9:R9" si="5">C8/(C8+C9)</f>
        <v>#DIV/0!</v>
      </c>
      <c r="M9" s="7" t="e">
        <f t="shared" si="5"/>
        <v>#DIV/0!</v>
      </c>
      <c r="N9" s="7" t="e">
        <f t="shared" si="5"/>
        <v>#DIV/0!</v>
      </c>
      <c r="O9" s="7" t="e">
        <f t="shared" si="5"/>
        <v>#DIV/0!</v>
      </c>
      <c r="P9" s="7" t="e">
        <f t="shared" si="5"/>
        <v>#DIV/0!</v>
      </c>
      <c r="Q9" s="7">
        <f t="shared" si="5"/>
        <v>1</v>
      </c>
      <c r="R9" s="7">
        <f t="shared" si="5"/>
        <v>1</v>
      </c>
      <c r="T9" s="7">
        <f t="shared" si="4"/>
        <v>1</v>
      </c>
      <c r="U9" s="22">
        <f t="array" ref="U9">AVERAGE(IF(ISNUMBER(K9:R9),K9:R9))</f>
        <v>1</v>
      </c>
      <c r="V9" s="21" t="s">
        <v>65</v>
      </c>
    </row>
    <row r="10" spans="1:24" x14ac:dyDescent="0.25">
      <c r="A10" s="7" t="s">
        <v>66</v>
      </c>
      <c r="B10" s="7">
        <v>0</v>
      </c>
      <c r="C10" s="7">
        <v>0</v>
      </c>
      <c r="D10" s="7">
        <v>0</v>
      </c>
      <c r="E10" s="7">
        <v>0</v>
      </c>
      <c r="F10" s="7">
        <v>1</v>
      </c>
      <c r="G10" s="7">
        <v>0</v>
      </c>
      <c r="H10" s="7">
        <v>2</v>
      </c>
      <c r="I10" s="7">
        <v>2</v>
      </c>
      <c r="K10" s="7">
        <f>B10</f>
        <v>0</v>
      </c>
      <c r="L10" s="7">
        <f t="shared" ref="L10:R10" si="6">C10</f>
        <v>0</v>
      </c>
      <c r="M10" s="7">
        <f t="shared" si="6"/>
        <v>0</v>
      </c>
      <c r="N10" s="7">
        <f t="shared" si="6"/>
        <v>0</v>
      </c>
      <c r="O10" s="7">
        <f t="shared" si="6"/>
        <v>1</v>
      </c>
      <c r="P10" s="7">
        <f t="shared" si="6"/>
        <v>0</v>
      </c>
      <c r="Q10" s="7">
        <f t="shared" si="6"/>
        <v>2</v>
      </c>
      <c r="R10" s="7">
        <f t="shared" si="6"/>
        <v>2</v>
      </c>
      <c r="T10" s="7">
        <f t="shared" si="4"/>
        <v>5</v>
      </c>
      <c r="U10" s="22">
        <f>SUM(K10:R10)</f>
        <v>5</v>
      </c>
      <c r="V10" s="21" t="s">
        <v>66</v>
      </c>
    </row>
    <row r="11" spans="1:24" x14ac:dyDescent="0.25">
      <c r="A11" s="7" t="s">
        <v>67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4</v>
      </c>
      <c r="H11" s="7">
        <v>4</v>
      </c>
      <c r="I11" s="7">
        <v>0</v>
      </c>
      <c r="K11" s="7" t="e">
        <f>B10/(B10+B11)</f>
        <v>#DIV/0!</v>
      </c>
      <c r="L11" s="7" t="e">
        <f t="shared" ref="L11:R11" si="7">C10/(C10+C11)</f>
        <v>#DIV/0!</v>
      </c>
      <c r="M11" s="7" t="e">
        <f t="shared" si="7"/>
        <v>#DIV/0!</v>
      </c>
      <c r="N11" s="7" t="e">
        <f t="shared" si="7"/>
        <v>#DIV/0!</v>
      </c>
      <c r="O11" s="7">
        <f t="shared" si="7"/>
        <v>1</v>
      </c>
      <c r="P11" s="7">
        <f t="shared" si="7"/>
        <v>0</v>
      </c>
      <c r="Q11" s="7">
        <f t="shared" si="7"/>
        <v>0.33333333333333331</v>
      </c>
      <c r="R11" s="7">
        <f t="shared" si="7"/>
        <v>1</v>
      </c>
      <c r="T11" s="7">
        <f t="shared" si="4"/>
        <v>0.58333333333333326</v>
      </c>
      <c r="U11" s="22">
        <f t="array" ref="U11">AVERAGE(IF(ISNUMBER(K11:R11),K11:R11))</f>
        <v>0.58333333333333326</v>
      </c>
      <c r="V11" s="21" t="s">
        <v>67</v>
      </c>
    </row>
    <row r="12" spans="1:24" x14ac:dyDescent="0.25">
      <c r="V12" s="21"/>
    </row>
    <row r="13" spans="1:24" x14ac:dyDescent="0.25">
      <c r="A13" s="7" t="s">
        <v>33</v>
      </c>
      <c r="V13" s="21" t="s">
        <v>33</v>
      </c>
    </row>
    <row r="14" spans="1:24" s="22" customFormat="1" x14ac:dyDescent="0.25">
      <c r="B14" s="22">
        <v>1</v>
      </c>
      <c r="C14" s="22">
        <v>2</v>
      </c>
      <c r="D14" s="22">
        <v>3</v>
      </c>
      <c r="E14" s="22">
        <v>4</v>
      </c>
      <c r="F14" s="22">
        <v>5</v>
      </c>
      <c r="G14" s="22">
        <v>6</v>
      </c>
      <c r="H14" s="22">
        <v>7</v>
      </c>
      <c r="I14" s="22">
        <v>8</v>
      </c>
      <c r="K14" s="22">
        <v>1</v>
      </c>
      <c r="L14" s="22">
        <v>2</v>
      </c>
      <c r="M14" s="22">
        <v>3</v>
      </c>
      <c r="N14" s="22">
        <v>4</v>
      </c>
      <c r="O14" s="22">
        <v>5</v>
      </c>
      <c r="P14" s="22">
        <v>6</v>
      </c>
      <c r="Q14" s="22">
        <v>7</v>
      </c>
      <c r="R14" s="22">
        <v>8</v>
      </c>
      <c r="T14" s="7"/>
      <c r="V14" s="21"/>
    </row>
    <row r="15" spans="1:24" x14ac:dyDescent="0.25">
      <c r="A15" s="7" t="s">
        <v>69</v>
      </c>
      <c r="B15" s="7">
        <v>9</v>
      </c>
      <c r="C15" s="7">
        <v>3</v>
      </c>
      <c r="D15" s="7">
        <v>3</v>
      </c>
      <c r="E15" s="7">
        <v>2</v>
      </c>
      <c r="F15" s="7">
        <v>4</v>
      </c>
      <c r="G15" s="7">
        <v>4</v>
      </c>
      <c r="H15" s="7">
        <v>2</v>
      </c>
      <c r="I15" s="7">
        <v>7</v>
      </c>
      <c r="K15" s="7">
        <f>B15</f>
        <v>9</v>
      </c>
      <c r="L15" s="7">
        <f t="shared" ref="L15:R16" si="8">C15</f>
        <v>3</v>
      </c>
      <c r="M15" s="7">
        <f t="shared" si="8"/>
        <v>3</v>
      </c>
      <c r="N15" s="7">
        <f t="shared" si="8"/>
        <v>2</v>
      </c>
      <c r="O15" s="7">
        <f t="shared" si="8"/>
        <v>4</v>
      </c>
      <c r="P15" s="7">
        <f t="shared" si="8"/>
        <v>4</v>
      </c>
      <c r="Q15" s="7">
        <f t="shared" si="8"/>
        <v>2</v>
      </c>
      <c r="R15" s="7">
        <f t="shared" si="8"/>
        <v>7</v>
      </c>
      <c r="T15" s="7">
        <f t="shared" ref="T15:T17" si="9">U15</f>
        <v>34</v>
      </c>
      <c r="U15" s="22">
        <f>SUM(K15:R15)</f>
        <v>34</v>
      </c>
      <c r="V15" s="21" t="s">
        <v>69</v>
      </c>
    </row>
    <row r="16" spans="1:24" x14ac:dyDescent="0.25">
      <c r="A16" s="7" t="s">
        <v>62</v>
      </c>
      <c r="B16" s="7">
        <v>7</v>
      </c>
      <c r="C16" s="7">
        <v>2</v>
      </c>
      <c r="D16" s="7">
        <v>3</v>
      </c>
      <c r="E16" s="7">
        <v>1</v>
      </c>
      <c r="F16" s="7">
        <v>2</v>
      </c>
      <c r="G16" s="7">
        <v>3</v>
      </c>
      <c r="H16" s="7">
        <v>1</v>
      </c>
      <c r="I16" s="7">
        <v>4</v>
      </c>
      <c r="K16" s="7">
        <f>B16</f>
        <v>7</v>
      </c>
      <c r="L16" s="7">
        <f t="shared" si="8"/>
        <v>2</v>
      </c>
      <c r="M16" s="7">
        <f t="shared" si="8"/>
        <v>3</v>
      </c>
      <c r="N16" s="7">
        <f t="shared" si="8"/>
        <v>1</v>
      </c>
      <c r="O16" s="7">
        <f t="shared" si="8"/>
        <v>2</v>
      </c>
      <c r="P16" s="7">
        <f t="shared" si="8"/>
        <v>3</v>
      </c>
      <c r="Q16" s="7">
        <f t="shared" si="8"/>
        <v>1</v>
      </c>
      <c r="R16" s="7">
        <f t="shared" si="8"/>
        <v>4</v>
      </c>
      <c r="T16" s="7">
        <f t="shared" si="9"/>
        <v>23</v>
      </c>
      <c r="U16" s="22">
        <f>SUM(K16:R16)</f>
        <v>23</v>
      </c>
      <c r="V16" s="21" t="s">
        <v>62</v>
      </c>
      <c r="W16" s="7">
        <f>U16/U15</f>
        <v>0.67647058823529416</v>
      </c>
      <c r="X16" s="7">
        <f>SUM(B17:I17)/U15</f>
        <v>0.38235294117647056</v>
      </c>
    </row>
    <row r="17" spans="1:24" x14ac:dyDescent="0.25">
      <c r="A17" s="7" t="s">
        <v>63</v>
      </c>
      <c r="B17" s="7">
        <v>4</v>
      </c>
      <c r="C17" s="7">
        <v>1</v>
      </c>
      <c r="D17" s="7">
        <v>0</v>
      </c>
      <c r="E17" s="7">
        <v>1</v>
      </c>
      <c r="F17" s="7">
        <v>1</v>
      </c>
      <c r="G17" s="7">
        <v>2</v>
      </c>
      <c r="H17" s="7">
        <v>1</v>
      </c>
      <c r="I17" s="7">
        <v>3</v>
      </c>
      <c r="K17" s="7">
        <f>B16/(B16+B17)</f>
        <v>0.63636363636363635</v>
      </c>
      <c r="L17" s="7">
        <f t="shared" ref="L17:R17" si="10">C16/(C16+C17)</f>
        <v>0.66666666666666663</v>
      </c>
      <c r="M17" s="7">
        <f t="shared" si="10"/>
        <v>1</v>
      </c>
      <c r="N17" s="7">
        <f t="shared" si="10"/>
        <v>0.5</v>
      </c>
      <c r="O17" s="7">
        <f t="shared" si="10"/>
        <v>0.66666666666666663</v>
      </c>
      <c r="P17" s="7">
        <f t="shared" si="10"/>
        <v>0.6</v>
      </c>
      <c r="Q17" s="7">
        <f t="shared" si="10"/>
        <v>0.5</v>
      </c>
      <c r="R17" s="7">
        <f t="shared" si="10"/>
        <v>0.5714285714285714</v>
      </c>
      <c r="T17" s="7">
        <f t="shared" si="9"/>
        <v>0.64264069264069257</v>
      </c>
      <c r="U17" s="22">
        <f t="array" ref="U17">AVERAGE(IF(ISNUMBER(K17:R17),K17:R17))</f>
        <v>0.64264069264069257</v>
      </c>
      <c r="V17" s="21" t="s">
        <v>63</v>
      </c>
      <c r="W17" s="7">
        <f>W16</f>
        <v>0.67647058823529416</v>
      </c>
      <c r="X17" s="7">
        <f>X16</f>
        <v>0.38235294117647056</v>
      </c>
    </row>
    <row r="18" spans="1:24" x14ac:dyDescent="0.25">
      <c r="A18" s="7" t="s">
        <v>68</v>
      </c>
      <c r="B18" s="7">
        <v>4</v>
      </c>
      <c r="C18" s="7">
        <v>2</v>
      </c>
      <c r="D18" s="7">
        <v>0</v>
      </c>
      <c r="E18" s="7">
        <v>2</v>
      </c>
      <c r="F18" s="7">
        <v>2</v>
      </c>
      <c r="G18" s="7">
        <v>4</v>
      </c>
      <c r="H18" s="7">
        <v>2</v>
      </c>
      <c r="I18" s="7">
        <v>3</v>
      </c>
      <c r="V18" s="21" t="s">
        <v>68</v>
      </c>
    </row>
    <row r="19" spans="1:24" x14ac:dyDescent="0.25">
      <c r="A19" s="7" t="s">
        <v>64</v>
      </c>
      <c r="B19" s="7">
        <v>3</v>
      </c>
      <c r="C19" s="7">
        <v>0</v>
      </c>
      <c r="D19" s="7">
        <v>2</v>
      </c>
      <c r="E19" s="7">
        <v>1</v>
      </c>
      <c r="F19" s="7">
        <v>1</v>
      </c>
      <c r="G19" s="7">
        <v>0</v>
      </c>
      <c r="H19" s="7">
        <v>1</v>
      </c>
      <c r="I19" s="7">
        <v>2</v>
      </c>
      <c r="K19" s="7">
        <f>B19</f>
        <v>3</v>
      </c>
      <c r="L19" s="7">
        <f t="shared" ref="L19:R19" si="11">C19</f>
        <v>0</v>
      </c>
      <c r="M19" s="7">
        <f t="shared" si="11"/>
        <v>2</v>
      </c>
      <c r="N19" s="7">
        <f t="shared" si="11"/>
        <v>1</v>
      </c>
      <c r="O19" s="7">
        <f t="shared" si="11"/>
        <v>1</v>
      </c>
      <c r="P19" s="7">
        <f t="shared" si="11"/>
        <v>0</v>
      </c>
      <c r="Q19" s="7">
        <f t="shared" si="11"/>
        <v>1</v>
      </c>
      <c r="R19" s="7">
        <f t="shared" si="11"/>
        <v>2</v>
      </c>
      <c r="T19" s="7">
        <f t="shared" ref="T19:T22" si="12">U19</f>
        <v>10</v>
      </c>
      <c r="U19" s="22">
        <f>SUM(K19:R19)</f>
        <v>10</v>
      </c>
      <c r="V19" s="21" t="s">
        <v>64</v>
      </c>
    </row>
    <row r="20" spans="1:24" x14ac:dyDescent="0.25">
      <c r="A20" s="7" t="s">
        <v>65</v>
      </c>
      <c r="B20" s="7">
        <v>0</v>
      </c>
      <c r="C20" s="7">
        <v>0</v>
      </c>
      <c r="D20" s="7">
        <v>0</v>
      </c>
      <c r="E20" s="7">
        <v>0</v>
      </c>
      <c r="F20" s="7">
        <v>1</v>
      </c>
      <c r="G20" s="7">
        <v>1</v>
      </c>
      <c r="H20" s="7">
        <v>0</v>
      </c>
      <c r="I20" s="7">
        <v>2</v>
      </c>
      <c r="K20" s="7">
        <f>B19/(B19+B20)</f>
        <v>1</v>
      </c>
      <c r="L20" s="7" t="e">
        <f t="shared" ref="L20:R20" si="13">C19/(C19+C20)</f>
        <v>#DIV/0!</v>
      </c>
      <c r="M20" s="7">
        <f t="shared" si="13"/>
        <v>1</v>
      </c>
      <c r="N20" s="7">
        <f t="shared" si="13"/>
        <v>1</v>
      </c>
      <c r="O20" s="7">
        <f t="shared" si="13"/>
        <v>0.5</v>
      </c>
      <c r="P20" s="7">
        <f t="shared" si="13"/>
        <v>0</v>
      </c>
      <c r="Q20" s="7">
        <f t="shared" si="13"/>
        <v>1</v>
      </c>
      <c r="R20" s="7">
        <f t="shared" si="13"/>
        <v>0.5</v>
      </c>
      <c r="T20" s="7">
        <f t="shared" si="12"/>
        <v>0.7142857142857143</v>
      </c>
      <c r="U20" s="22">
        <f t="array" ref="U20">AVERAGE(IF(ISNUMBER(K20:R20),K20:R20))</f>
        <v>0.7142857142857143</v>
      </c>
      <c r="V20" s="21" t="s">
        <v>65</v>
      </c>
    </row>
    <row r="21" spans="1:24" x14ac:dyDescent="0.25">
      <c r="A21" s="7" t="s">
        <v>66</v>
      </c>
      <c r="B21" s="7">
        <v>4</v>
      </c>
      <c r="C21" s="7">
        <v>2</v>
      </c>
      <c r="D21" s="7">
        <v>1</v>
      </c>
      <c r="E21" s="7">
        <v>0</v>
      </c>
      <c r="F21" s="7">
        <v>1</v>
      </c>
      <c r="G21" s="7">
        <v>3</v>
      </c>
      <c r="H21" s="7">
        <v>0</v>
      </c>
      <c r="I21" s="7">
        <v>2</v>
      </c>
      <c r="K21" s="7">
        <f>B21</f>
        <v>4</v>
      </c>
      <c r="L21" s="7">
        <f t="shared" ref="L21:R21" si="14">C21</f>
        <v>2</v>
      </c>
      <c r="M21" s="7">
        <f t="shared" si="14"/>
        <v>1</v>
      </c>
      <c r="N21" s="7">
        <f t="shared" si="14"/>
        <v>0</v>
      </c>
      <c r="O21" s="7">
        <f t="shared" si="14"/>
        <v>1</v>
      </c>
      <c r="P21" s="7">
        <f t="shared" si="14"/>
        <v>3</v>
      </c>
      <c r="Q21" s="7">
        <f t="shared" si="14"/>
        <v>0</v>
      </c>
      <c r="R21" s="7">
        <f t="shared" si="14"/>
        <v>2</v>
      </c>
      <c r="T21" s="7">
        <f t="shared" si="12"/>
        <v>13</v>
      </c>
      <c r="U21" s="22">
        <f>SUM(K21:R21)</f>
        <v>13</v>
      </c>
      <c r="V21" s="21" t="s">
        <v>66</v>
      </c>
    </row>
    <row r="22" spans="1:24" x14ac:dyDescent="0.25">
      <c r="A22" s="7" t="s">
        <v>67</v>
      </c>
      <c r="B22" s="7">
        <v>4</v>
      </c>
      <c r="C22" s="7">
        <v>1</v>
      </c>
      <c r="D22" s="7">
        <v>0</v>
      </c>
      <c r="E22" s="7">
        <v>1</v>
      </c>
      <c r="F22" s="7">
        <v>0</v>
      </c>
      <c r="G22" s="7">
        <v>1</v>
      </c>
      <c r="H22" s="7">
        <v>1</v>
      </c>
      <c r="I22" s="7">
        <v>1</v>
      </c>
      <c r="K22" s="7">
        <f>B21/(B21+B22)</f>
        <v>0.5</v>
      </c>
      <c r="L22" s="7">
        <f t="shared" ref="L22:R22" si="15">C21/(C21+C22)</f>
        <v>0.66666666666666663</v>
      </c>
      <c r="M22" s="7">
        <f t="shared" si="15"/>
        <v>1</v>
      </c>
      <c r="N22" s="7">
        <f t="shared" si="15"/>
        <v>0</v>
      </c>
      <c r="O22" s="7">
        <f t="shared" si="15"/>
        <v>1</v>
      </c>
      <c r="P22" s="7">
        <f t="shared" si="15"/>
        <v>0.75</v>
      </c>
      <c r="Q22" s="7">
        <f t="shared" si="15"/>
        <v>0</v>
      </c>
      <c r="R22" s="7">
        <f t="shared" si="15"/>
        <v>0.66666666666666663</v>
      </c>
      <c r="T22" s="7">
        <f t="shared" si="12"/>
        <v>0.57291666666666663</v>
      </c>
      <c r="U22" s="22">
        <f t="array" ref="U22">AVERAGE(IF(ISNUMBER(K22:R22),K22:R22))</f>
        <v>0.57291666666666663</v>
      </c>
      <c r="V22" s="21" t="s">
        <v>67</v>
      </c>
    </row>
    <row r="23" spans="1:24" x14ac:dyDescent="0.25">
      <c r="V23" s="21"/>
    </row>
    <row r="24" spans="1:24" x14ac:dyDescent="0.25">
      <c r="A24" s="7" t="s">
        <v>34</v>
      </c>
      <c r="V24" s="21" t="s">
        <v>34</v>
      </c>
    </row>
    <row r="25" spans="1:24" s="22" customFormat="1" x14ac:dyDescent="0.25">
      <c r="B25" s="22">
        <v>1</v>
      </c>
      <c r="C25" s="22">
        <v>2</v>
      </c>
      <c r="D25" s="22">
        <v>3</v>
      </c>
      <c r="E25" s="22">
        <v>4</v>
      </c>
      <c r="F25" s="22">
        <v>5</v>
      </c>
      <c r="G25" s="22">
        <v>6</v>
      </c>
      <c r="H25" s="22">
        <v>7</v>
      </c>
      <c r="I25" s="22">
        <v>8</v>
      </c>
      <c r="K25" s="22">
        <v>1</v>
      </c>
      <c r="L25" s="22">
        <v>2</v>
      </c>
      <c r="M25" s="22">
        <v>3</v>
      </c>
      <c r="N25" s="22">
        <v>4</v>
      </c>
      <c r="O25" s="22">
        <v>5</v>
      </c>
      <c r="P25" s="22">
        <v>6</v>
      </c>
      <c r="Q25" s="22">
        <v>7</v>
      </c>
      <c r="R25" s="22">
        <v>8</v>
      </c>
      <c r="V25" s="21"/>
    </row>
    <row r="26" spans="1:24" x14ac:dyDescent="0.25">
      <c r="A26" s="7" t="s">
        <v>69</v>
      </c>
      <c r="B26" s="7">
        <v>10</v>
      </c>
      <c r="C26" s="7">
        <v>12</v>
      </c>
      <c r="D26" s="7">
        <v>15</v>
      </c>
      <c r="E26" s="7">
        <v>15</v>
      </c>
      <c r="F26" s="7">
        <v>11</v>
      </c>
      <c r="G26" s="7">
        <v>10</v>
      </c>
      <c r="H26" s="7">
        <v>14</v>
      </c>
      <c r="I26" s="7">
        <v>12</v>
      </c>
      <c r="K26" s="7">
        <f>B26</f>
        <v>10</v>
      </c>
      <c r="L26" s="7">
        <f t="shared" ref="L26:R27" si="16">C26</f>
        <v>12</v>
      </c>
      <c r="M26" s="7">
        <f t="shared" si="16"/>
        <v>15</v>
      </c>
      <c r="N26" s="7">
        <f t="shared" si="16"/>
        <v>15</v>
      </c>
      <c r="O26" s="7">
        <f t="shared" si="16"/>
        <v>11</v>
      </c>
      <c r="P26" s="7">
        <f t="shared" si="16"/>
        <v>10</v>
      </c>
      <c r="Q26" s="7">
        <f t="shared" si="16"/>
        <v>14</v>
      </c>
      <c r="R26" s="7">
        <f t="shared" si="16"/>
        <v>12</v>
      </c>
      <c r="T26" s="7">
        <f>U26</f>
        <v>99</v>
      </c>
      <c r="U26" s="22">
        <f>SUM(K26:R26)</f>
        <v>99</v>
      </c>
      <c r="V26" s="21" t="s">
        <v>69</v>
      </c>
    </row>
    <row r="27" spans="1:24" x14ac:dyDescent="0.25">
      <c r="A27" s="7" t="s">
        <v>62</v>
      </c>
      <c r="B27" s="7">
        <v>5</v>
      </c>
      <c r="C27" s="7">
        <v>11</v>
      </c>
      <c r="D27" s="7">
        <v>6</v>
      </c>
      <c r="E27" s="7">
        <v>12</v>
      </c>
      <c r="F27" s="7">
        <v>8</v>
      </c>
      <c r="G27" s="7">
        <v>8</v>
      </c>
      <c r="H27" s="7">
        <v>13</v>
      </c>
      <c r="I27" s="7">
        <v>10</v>
      </c>
      <c r="K27" s="7">
        <f>B27</f>
        <v>5</v>
      </c>
      <c r="L27" s="7">
        <f t="shared" si="16"/>
        <v>11</v>
      </c>
      <c r="M27" s="7">
        <f t="shared" si="16"/>
        <v>6</v>
      </c>
      <c r="N27" s="7">
        <f t="shared" si="16"/>
        <v>12</v>
      </c>
      <c r="O27" s="7">
        <f t="shared" si="16"/>
        <v>8</v>
      </c>
      <c r="P27" s="7">
        <f t="shared" si="16"/>
        <v>8</v>
      </c>
      <c r="Q27" s="7">
        <f t="shared" si="16"/>
        <v>13</v>
      </c>
      <c r="R27" s="7">
        <f t="shared" si="16"/>
        <v>10</v>
      </c>
      <c r="T27" s="7">
        <f t="shared" ref="T27:T28" si="17">U27</f>
        <v>73</v>
      </c>
      <c r="U27" s="22">
        <f>SUM(K27:R27)</f>
        <v>73</v>
      </c>
      <c r="V27" s="21" t="s">
        <v>62</v>
      </c>
      <c r="W27" s="7">
        <f>U27/U26</f>
        <v>0.73737373737373735</v>
      </c>
      <c r="X27" s="7">
        <f>SUM(B28:I28)/U26</f>
        <v>0.41414141414141414</v>
      </c>
    </row>
    <row r="28" spans="1:24" x14ac:dyDescent="0.25">
      <c r="A28" s="7" t="s">
        <v>63</v>
      </c>
      <c r="B28" s="7">
        <v>12</v>
      </c>
      <c r="C28" s="7">
        <v>3</v>
      </c>
      <c r="D28" s="7">
        <v>8</v>
      </c>
      <c r="E28" s="7">
        <v>5</v>
      </c>
      <c r="F28" s="7">
        <v>1</v>
      </c>
      <c r="G28" s="7">
        <v>4</v>
      </c>
      <c r="H28" s="7">
        <v>3</v>
      </c>
      <c r="I28" s="7">
        <v>5</v>
      </c>
      <c r="K28" s="7">
        <f>B27/(B27+B28)</f>
        <v>0.29411764705882354</v>
      </c>
      <c r="L28" s="7">
        <f t="shared" ref="L28:R28" si="18">C27/(C27+C28)</f>
        <v>0.7857142857142857</v>
      </c>
      <c r="M28" s="7">
        <f t="shared" si="18"/>
        <v>0.42857142857142855</v>
      </c>
      <c r="N28" s="7">
        <f t="shared" si="18"/>
        <v>0.70588235294117652</v>
      </c>
      <c r="O28" s="7">
        <f t="shared" si="18"/>
        <v>0.88888888888888884</v>
      </c>
      <c r="P28" s="7">
        <f t="shared" si="18"/>
        <v>0.66666666666666663</v>
      </c>
      <c r="Q28" s="7">
        <f t="shared" si="18"/>
        <v>0.8125</v>
      </c>
      <c r="R28" s="7">
        <f t="shared" si="18"/>
        <v>0.66666666666666663</v>
      </c>
      <c r="T28" s="7">
        <f t="shared" si="17"/>
        <v>0.65612599206349209</v>
      </c>
      <c r="U28" s="22">
        <f t="array" ref="U28">AVERAGE(IF(ISNUMBER(K28:R28),K28:R28))</f>
        <v>0.65612599206349209</v>
      </c>
      <c r="V28" s="21" t="s">
        <v>63</v>
      </c>
      <c r="W28" s="7">
        <f>W27</f>
        <v>0.73737373737373735</v>
      </c>
      <c r="X28" s="7">
        <f>X27</f>
        <v>0.41414141414141414</v>
      </c>
    </row>
    <row r="29" spans="1:24" x14ac:dyDescent="0.25">
      <c r="A29" s="7" t="s">
        <v>68</v>
      </c>
      <c r="B29" s="7">
        <v>6</v>
      </c>
      <c r="C29" s="7">
        <v>3</v>
      </c>
      <c r="D29" s="7">
        <v>9</v>
      </c>
      <c r="E29" s="7">
        <v>6</v>
      </c>
      <c r="F29" s="7">
        <v>3</v>
      </c>
      <c r="G29" s="7">
        <v>6</v>
      </c>
      <c r="H29" s="7">
        <v>7</v>
      </c>
      <c r="I29" s="7">
        <v>7</v>
      </c>
      <c r="V29" s="21" t="s">
        <v>68</v>
      </c>
    </row>
    <row r="30" spans="1:24" x14ac:dyDescent="0.25">
      <c r="A30" s="7" t="s">
        <v>64</v>
      </c>
      <c r="B30" s="7">
        <v>1</v>
      </c>
      <c r="C30" s="7">
        <v>4</v>
      </c>
      <c r="D30" s="7">
        <v>2</v>
      </c>
      <c r="E30" s="7">
        <v>3</v>
      </c>
      <c r="F30" s="7">
        <v>5</v>
      </c>
      <c r="G30" s="7">
        <v>4</v>
      </c>
      <c r="H30" s="7">
        <v>4</v>
      </c>
      <c r="I30" s="7">
        <v>5</v>
      </c>
      <c r="K30" s="7">
        <f>B30</f>
        <v>1</v>
      </c>
      <c r="L30" s="7">
        <f t="shared" ref="L30:R30" si="19">C30</f>
        <v>4</v>
      </c>
      <c r="M30" s="7">
        <f t="shared" si="19"/>
        <v>2</v>
      </c>
      <c r="N30" s="7">
        <f t="shared" si="19"/>
        <v>3</v>
      </c>
      <c r="O30" s="7">
        <f t="shared" si="19"/>
        <v>5</v>
      </c>
      <c r="P30" s="7">
        <f t="shared" si="19"/>
        <v>4</v>
      </c>
      <c r="Q30" s="7">
        <f t="shared" si="19"/>
        <v>4</v>
      </c>
      <c r="R30" s="7">
        <f t="shared" si="19"/>
        <v>5</v>
      </c>
      <c r="T30" s="7">
        <f t="shared" ref="T30:T33" si="20">U30</f>
        <v>28</v>
      </c>
      <c r="U30" s="22">
        <f>SUM(K30:R30)</f>
        <v>28</v>
      </c>
      <c r="V30" s="21" t="s">
        <v>64</v>
      </c>
    </row>
    <row r="31" spans="1:24" x14ac:dyDescent="0.25">
      <c r="A31" s="7" t="s">
        <v>65</v>
      </c>
      <c r="B31" s="7">
        <v>0</v>
      </c>
      <c r="C31" s="7">
        <v>2</v>
      </c>
      <c r="D31" s="7">
        <v>4</v>
      </c>
      <c r="E31" s="7">
        <v>2</v>
      </c>
      <c r="F31" s="7">
        <v>0</v>
      </c>
      <c r="G31" s="7">
        <v>3</v>
      </c>
      <c r="H31" s="7">
        <v>2</v>
      </c>
      <c r="I31" s="7">
        <v>2</v>
      </c>
      <c r="K31" s="7">
        <f>B30/(B30+B31)</f>
        <v>1</v>
      </c>
      <c r="L31" s="7">
        <f t="shared" ref="L31:R31" si="21">C30/(C30+C31)</f>
        <v>0.66666666666666663</v>
      </c>
      <c r="M31" s="7">
        <f t="shared" si="21"/>
        <v>0.33333333333333331</v>
      </c>
      <c r="N31" s="7">
        <f t="shared" si="21"/>
        <v>0.6</v>
      </c>
      <c r="O31" s="7">
        <f t="shared" si="21"/>
        <v>1</v>
      </c>
      <c r="P31" s="7">
        <f t="shared" si="21"/>
        <v>0.5714285714285714</v>
      </c>
      <c r="Q31" s="7">
        <f t="shared" si="21"/>
        <v>0.66666666666666663</v>
      </c>
      <c r="R31" s="7">
        <f t="shared" si="21"/>
        <v>0.7142857142857143</v>
      </c>
      <c r="T31" s="7">
        <f t="shared" si="20"/>
        <v>0.69404761904761902</v>
      </c>
      <c r="U31" s="22">
        <f t="array" ref="U31">AVERAGE(IF(ISNUMBER(K31:R31),K31:R31))</f>
        <v>0.69404761904761902</v>
      </c>
      <c r="V31" s="21" t="s">
        <v>65</v>
      </c>
    </row>
    <row r="32" spans="1:24" x14ac:dyDescent="0.25">
      <c r="A32" s="7" t="s">
        <v>66</v>
      </c>
      <c r="B32" s="7">
        <v>4</v>
      </c>
      <c r="C32" s="7">
        <v>7</v>
      </c>
      <c r="D32" s="7">
        <v>4</v>
      </c>
      <c r="E32" s="7">
        <v>9</v>
      </c>
      <c r="F32" s="7">
        <v>3</v>
      </c>
      <c r="G32" s="7">
        <v>4</v>
      </c>
      <c r="H32" s="7">
        <v>9</v>
      </c>
      <c r="I32" s="7">
        <v>5</v>
      </c>
      <c r="K32" s="7">
        <f>B32</f>
        <v>4</v>
      </c>
      <c r="L32" s="7">
        <f t="shared" ref="L32:R32" si="22">C32</f>
        <v>7</v>
      </c>
      <c r="M32" s="7">
        <f t="shared" si="22"/>
        <v>4</v>
      </c>
      <c r="N32" s="7">
        <f t="shared" si="22"/>
        <v>9</v>
      </c>
      <c r="O32" s="7">
        <f t="shared" si="22"/>
        <v>3</v>
      </c>
      <c r="P32" s="7">
        <f t="shared" si="22"/>
        <v>4</v>
      </c>
      <c r="Q32" s="7">
        <f t="shared" si="22"/>
        <v>9</v>
      </c>
      <c r="R32" s="7">
        <f t="shared" si="22"/>
        <v>5</v>
      </c>
      <c r="T32" s="7">
        <f t="shared" si="20"/>
        <v>45</v>
      </c>
      <c r="U32" s="22">
        <f>SUM(K32:R32)</f>
        <v>45</v>
      </c>
      <c r="V32" s="21" t="s">
        <v>66</v>
      </c>
    </row>
    <row r="33" spans="1:24" x14ac:dyDescent="0.25">
      <c r="A33" s="7" t="s">
        <v>67</v>
      </c>
      <c r="B33" s="7">
        <v>12</v>
      </c>
      <c r="C33" s="7">
        <v>1</v>
      </c>
      <c r="D33" s="7">
        <v>4</v>
      </c>
      <c r="E33" s="7">
        <v>3</v>
      </c>
      <c r="F33" s="7">
        <v>1</v>
      </c>
      <c r="G33" s="7">
        <v>1</v>
      </c>
      <c r="H33" s="7">
        <v>1</v>
      </c>
      <c r="I33" s="7">
        <v>3</v>
      </c>
      <c r="K33" s="7">
        <f>B32/(B32+B33)</f>
        <v>0.25</v>
      </c>
      <c r="L33" s="7">
        <f t="shared" ref="L33:R33" si="23">C32/(C32+C33)</f>
        <v>0.875</v>
      </c>
      <c r="M33" s="7">
        <f t="shared" si="23"/>
        <v>0.5</v>
      </c>
      <c r="N33" s="7">
        <f t="shared" si="23"/>
        <v>0.75</v>
      </c>
      <c r="O33" s="7">
        <f t="shared" si="23"/>
        <v>0.75</v>
      </c>
      <c r="P33" s="7">
        <f t="shared" si="23"/>
        <v>0.8</v>
      </c>
      <c r="Q33" s="7">
        <f t="shared" si="23"/>
        <v>0.9</v>
      </c>
      <c r="R33" s="7">
        <f t="shared" si="23"/>
        <v>0.625</v>
      </c>
      <c r="T33" s="7">
        <f t="shared" si="20"/>
        <v>0.68125000000000002</v>
      </c>
      <c r="U33" s="22">
        <f t="array" ref="U33">AVERAGE(IF(ISNUMBER(K33:R33),K33:R33))</f>
        <v>0.68125000000000002</v>
      </c>
      <c r="V33" s="21" t="s">
        <v>67</v>
      </c>
    </row>
    <row r="35" spans="1:24" s="18" customFormat="1" x14ac:dyDescent="0.25">
      <c r="A35" s="18" t="s">
        <v>12</v>
      </c>
      <c r="U35" s="19"/>
    </row>
    <row r="36" spans="1:24" x14ac:dyDescent="0.25">
      <c r="A36" s="7" t="s">
        <v>59</v>
      </c>
      <c r="V36" s="21" t="s">
        <v>59</v>
      </c>
    </row>
    <row r="37" spans="1:24" s="22" customFormat="1" x14ac:dyDescent="0.25">
      <c r="B37" s="22">
        <v>1</v>
      </c>
      <c r="C37" s="22">
        <v>2</v>
      </c>
      <c r="D37" s="22">
        <v>3</v>
      </c>
      <c r="E37" s="22">
        <v>4</v>
      </c>
      <c r="F37" s="22">
        <v>5</v>
      </c>
      <c r="G37" s="22">
        <v>6</v>
      </c>
      <c r="H37" s="22">
        <v>7</v>
      </c>
      <c r="I37" s="22">
        <v>8</v>
      </c>
      <c r="K37" s="22">
        <v>1</v>
      </c>
      <c r="L37" s="22">
        <v>2</v>
      </c>
      <c r="M37" s="22">
        <v>3</v>
      </c>
      <c r="N37" s="22">
        <v>4</v>
      </c>
      <c r="O37" s="22">
        <v>5</v>
      </c>
      <c r="P37" s="22">
        <v>6</v>
      </c>
      <c r="Q37" s="22">
        <v>7</v>
      </c>
      <c r="R37" s="22">
        <v>8</v>
      </c>
      <c r="V37" s="21"/>
    </row>
    <row r="38" spans="1:24" x14ac:dyDescent="0.25">
      <c r="A38" s="7" t="s">
        <v>69</v>
      </c>
      <c r="B38" s="7">
        <v>8</v>
      </c>
      <c r="C38" s="7">
        <v>5</v>
      </c>
      <c r="D38" s="7">
        <v>4</v>
      </c>
      <c r="E38" s="7">
        <v>5</v>
      </c>
      <c r="F38" s="7">
        <v>7</v>
      </c>
      <c r="G38" s="7">
        <v>4</v>
      </c>
      <c r="H38" s="7">
        <v>5</v>
      </c>
      <c r="I38" s="7">
        <v>6</v>
      </c>
      <c r="K38" s="7">
        <f>B38</f>
        <v>8</v>
      </c>
      <c r="L38" s="7">
        <f t="shared" ref="L38:R39" si="24">C38</f>
        <v>5</v>
      </c>
      <c r="M38" s="7">
        <f t="shared" si="24"/>
        <v>4</v>
      </c>
      <c r="N38" s="7">
        <f t="shared" si="24"/>
        <v>5</v>
      </c>
      <c r="O38" s="7">
        <f t="shared" si="24"/>
        <v>7</v>
      </c>
      <c r="P38" s="7">
        <f t="shared" si="24"/>
        <v>4</v>
      </c>
      <c r="Q38" s="7">
        <f t="shared" si="24"/>
        <v>5</v>
      </c>
      <c r="R38" s="7">
        <f t="shared" si="24"/>
        <v>6</v>
      </c>
      <c r="T38" s="7">
        <f>U38</f>
        <v>44</v>
      </c>
      <c r="U38" s="22">
        <f>SUM(K38:R38)</f>
        <v>44</v>
      </c>
      <c r="V38" s="21" t="s">
        <v>69</v>
      </c>
    </row>
    <row r="39" spans="1:24" x14ac:dyDescent="0.25">
      <c r="A39" s="7" t="s">
        <v>62</v>
      </c>
      <c r="B39" s="7">
        <v>5</v>
      </c>
      <c r="C39" s="7">
        <v>4</v>
      </c>
      <c r="D39" s="7">
        <v>4</v>
      </c>
      <c r="E39" s="7">
        <v>3</v>
      </c>
      <c r="F39" s="7">
        <v>7</v>
      </c>
      <c r="G39" s="7">
        <v>4</v>
      </c>
      <c r="H39" s="7">
        <v>3</v>
      </c>
      <c r="I39" s="7">
        <v>1</v>
      </c>
      <c r="K39" s="7">
        <f>B39</f>
        <v>5</v>
      </c>
      <c r="L39" s="7">
        <f t="shared" si="24"/>
        <v>4</v>
      </c>
      <c r="M39" s="7">
        <f t="shared" si="24"/>
        <v>4</v>
      </c>
      <c r="N39" s="7">
        <f t="shared" si="24"/>
        <v>3</v>
      </c>
      <c r="O39" s="7">
        <f t="shared" si="24"/>
        <v>7</v>
      </c>
      <c r="P39" s="7">
        <f t="shared" si="24"/>
        <v>4</v>
      </c>
      <c r="Q39" s="7">
        <f t="shared" si="24"/>
        <v>3</v>
      </c>
      <c r="R39" s="7">
        <f t="shared" si="24"/>
        <v>1</v>
      </c>
      <c r="T39" s="7">
        <f t="shared" ref="T39:T40" si="25">U39</f>
        <v>31</v>
      </c>
      <c r="U39" s="22">
        <f>SUM(K39:R39)</f>
        <v>31</v>
      </c>
      <c r="V39" s="21" t="s">
        <v>62</v>
      </c>
      <c r="W39" s="7">
        <f>U39/U38</f>
        <v>0.70454545454545459</v>
      </c>
      <c r="X39" s="7">
        <f>SUM(B40:I40)/U38</f>
        <v>0.34090909090909088</v>
      </c>
    </row>
    <row r="40" spans="1:24" x14ac:dyDescent="0.25">
      <c r="A40" s="7" t="s">
        <v>63</v>
      </c>
      <c r="B40" s="7">
        <v>3</v>
      </c>
      <c r="C40" s="7">
        <v>3</v>
      </c>
      <c r="D40" s="7">
        <v>1</v>
      </c>
      <c r="E40" s="7">
        <v>2</v>
      </c>
      <c r="F40" s="7">
        <v>0</v>
      </c>
      <c r="G40" s="7">
        <v>0</v>
      </c>
      <c r="H40" s="7">
        <v>1</v>
      </c>
      <c r="I40" s="7">
        <v>5</v>
      </c>
      <c r="K40" s="7">
        <f>B39/(B39+B40)</f>
        <v>0.625</v>
      </c>
      <c r="L40" s="7">
        <f t="shared" ref="L40:R40" si="26">C39/(C39+C40)</f>
        <v>0.5714285714285714</v>
      </c>
      <c r="M40" s="7">
        <f t="shared" si="26"/>
        <v>0.8</v>
      </c>
      <c r="N40" s="7">
        <f t="shared" si="26"/>
        <v>0.6</v>
      </c>
      <c r="O40" s="7">
        <f t="shared" si="26"/>
        <v>1</v>
      </c>
      <c r="P40" s="7">
        <f t="shared" si="26"/>
        <v>1</v>
      </c>
      <c r="Q40" s="7">
        <f t="shared" si="26"/>
        <v>0.75</v>
      </c>
      <c r="R40" s="7">
        <f t="shared" si="26"/>
        <v>0.16666666666666666</v>
      </c>
      <c r="T40" s="7">
        <f t="shared" si="25"/>
        <v>0.68913690476190481</v>
      </c>
      <c r="U40" s="22">
        <f t="array" ref="U40">AVERAGE(IF(ISNUMBER(K40:R40),K40:R40))</f>
        <v>0.68913690476190481</v>
      </c>
      <c r="V40" s="21" t="s">
        <v>63</v>
      </c>
      <c r="W40" s="7">
        <f>W39</f>
        <v>0.70454545454545459</v>
      </c>
      <c r="X40" s="7">
        <f>X39</f>
        <v>0.34090909090909088</v>
      </c>
    </row>
    <row r="41" spans="1:24" x14ac:dyDescent="0.25">
      <c r="A41" s="7" t="s">
        <v>68</v>
      </c>
      <c r="B41" s="7">
        <v>3</v>
      </c>
      <c r="C41" s="7">
        <v>1</v>
      </c>
      <c r="D41" s="7">
        <v>4</v>
      </c>
      <c r="E41" s="7">
        <v>0</v>
      </c>
      <c r="F41" s="7">
        <v>3</v>
      </c>
      <c r="G41" s="7">
        <v>1</v>
      </c>
      <c r="H41" s="7">
        <v>2</v>
      </c>
      <c r="I41" s="7">
        <v>5</v>
      </c>
      <c r="V41" s="21" t="s">
        <v>68</v>
      </c>
    </row>
    <row r="42" spans="1:24" x14ac:dyDescent="0.25">
      <c r="A42" s="7" t="s">
        <v>64</v>
      </c>
      <c r="B42" s="7">
        <v>4</v>
      </c>
      <c r="C42" s="7">
        <v>2</v>
      </c>
      <c r="D42" s="7">
        <v>2</v>
      </c>
      <c r="E42" s="7">
        <v>2</v>
      </c>
      <c r="F42" s="7">
        <v>4</v>
      </c>
      <c r="G42" s="7">
        <v>2</v>
      </c>
      <c r="H42" s="7">
        <v>1</v>
      </c>
      <c r="I42" s="7">
        <v>0</v>
      </c>
      <c r="K42" s="7">
        <f>B42</f>
        <v>4</v>
      </c>
      <c r="L42" s="7">
        <f t="shared" ref="L42:R42" si="27">C42</f>
        <v>2</v>
      </c>
      <c r="M42" s="7">
        <f t="shared" si="27"/>
        <v>2</v>
      </c>
      <c r="N42" s="7">
        <f t="shared" si="27"/>
        <v>2</v>
      </c>
      <c r="O42" s="7">
        <f t="shared" si="27"/>
        <v>4</v>
      </c>
      <c r="P42" s="7">
        <f t="shared" si="27"/>
        <v>2</v>
      </c>
      <c r="Q42" s="7">
        <f t="shared" si="27"/>
        <v>1</v>
      </c>
      <c r="R42" s="7">
        <f t="shared" si="27"/>
        <v>0</v>
      </c>
      <c r="T42" s="7">
        <f t="shared" ref="T42:T45" si="28">U42</f>
        <v>17</v>
      </c>
      <c r="U42" s="22">
        <f>SUM(K42:R42)</f>
        <v>17</v>
      </c>
      <c r="V42" s="21" t="s">
        <v>64</v>
      </c>
    </row>
    <row r="43" spans="1:24" x14ac:dyDescent="0.25">
      <c r="A43" s="7" t="s">
        <v>65</v>
      </c>
      <c r="B43" s="7">
        <v>0</v>
      </c>
      <c r="C43" s="7">
        <v>1</v>
      </c>
      <c r="D43" s="7">
        <v>0</v>
      </c>
      <c r="E43" s="7">
        <v>1</v>
      </c>
      <c r="F43" s="7">
        <v>0</v>
      </c>
      <c r="G43" s="7">
        <v>0</v>
      </c>
      <c r="H43" s="7">
        <v>0</v>
      </c>
      <c r="I43" s="7">
        <v>2</v>
      </c>
      <c r="K43" s="7">
        <f>B42/(B42+B43)</f>
        <v>1</v>
      </c>
      <c r="L43" s="7">
        <f t="shared" ref="L43:R43" si="29">C42/(C42+C43)</f>
        <v>0.66666666666666663</v>
      </c>
      <c r="M43" s="7">
        <f t="shared" si="29"/>
        <v>1</v>
      </c>
      <c r="N43" s="7">
        <f t="shared" si="29"/>
        <v>0.66666666666666663</v>
      </c>
      <c r="O43" s="7">
        <f t="shared" si="29"/>
        <v>1</v>
      </c>
      <c r="P43" s="7">
        <f t="shared" si="29"/>
        <v>1</v>
      </c>
      <c r="Q43" s="7">
        <f t="shared" si="29"/>
        <v>1</v>
      </c>
      <c r="R43" s="7">
        <f t="shared" si="29"/>
        <v>0</v>
      </c>
      <c r="T43" s="7">
        <f t="shared" si="28"/>
        <v>0.79166666666666663</v>
      </c>
      <c r="U43" s="22">
        <f t="array" ref="U43">AVERAGE(IF(ISNUMBER(K43:R43),K43:R43))</f>
        <v>0.79166666666666663</v>
      </c>
      <c r="V43" s="21" t="s">
        <v>65</v>
      </c>
    </row>
    <row r="44" spans="1:24" x14ac:dyDescent="0.25">
      <c r="A44" s="7" t="s">
        <v>66</v>
      </c>
      <c r="B44" s="7">
        <v>1</v>
      </c>
      <c r="C44" s="7">
        <v>2</v>
      </c>
      <c r="D44" s="7">
        <v>2</v>
      </c>
      <c r="E44" s="7">
        <v>1</v>
      </c>
      <c r="F44" s="7">
        <v>3</v>
      </c>
      <c r="G44" s="7">
        <v>2</v>
      </c>
      <c r="H44" s="7">
        <v>2</v>
      </c>
      <c r="I44" s="7">
        <v>1</v>
      </c>
      <c r="K44" s="7">
        <f>B44</f>
        <v>1</v>
      </c>
      <c r="L44" s="7">
        <f t="shared" ref="L44:R44" si="30">C44</f>
        <v>2</v>
      </c>
      <c r="M44" s="7">
        <f t="shared" si="30"/>
        <v>2</v>
      </c>
      <c r="N44" s="7">
        <f t="shared" si="30"/>
        <v>1</v>
      </c>
      <c r="O44" s="7">
        <f t="shared" si="30"/>
        <v>3</v>
      </c>
      <c r="P44" s="7">
        <f t="shared" si="30"/>
        <v>2</v>
      </c>
      <c r="Q44" s="7">
        <f t="shared" si="30"/>
        <v>2</v>
      </c>
      <c r="R44" s="7">
        <f t="shared" si="30"/>
        <v>1</v>
      </c>
      <c r="T44" s="7">
        <f t="shared" si="28"/>
        <v>14</v>
      </c>
      <c r="U44" s="22">
        <f>SUM(K44:R44)</f>
        <v>14</v>
      </c>
      <c r="V44" s="21" t="s">
        <v>66</v>
      </c>
    </row>
    <row r="45" spans="1:24" x14ac:dyDescent="0.25">
      <c r="A45" s="7" t="s">
        <v>67</v>
      </c>
      <c r="B45" s="7">
        <v>3</v>
      </c>
      <c r="C45" s="7">
        <v>2</v>
      </c>
      <c r="D45" s="7">
        <v>1</v>
      </c>
      <c r="E45" s="7">
        <v>1</v>
      </c>
      <c r="F45" s="7">
        <v>0</v>
      </c>
      <c r="G45" s="7">
        <v>0</v>
      </c>
      <c r="H45" s="7">
        <v>1</v>
      </c>
      <c r="I45" s="7">
        <v>3</v>
      </c>
      <c r="K45" s="7">
        <f>B44/(B44+B45)</f>
        <v>0.25</v>
      </c>
      <c r="L45" s="7">
        <f t="shared" ref="L45:R45" si="31">C44/(C44+C45)</f>
        <v>0.5</v>
      </c>
      <c r="M45" s="7">
        <f t="shared" si="31"/>
        <v>0.66666666666666663</v>
      </c>
      <c r="N45" s="7">
        <f t="shared" si="31"/>
        <v>0.5</v>
      </c>
      <c r="O45" s="7">
        <f t="shared" si="31"/>
        <v>1</v>
      </c>
      <c r="P45" s="7">
        <f t="shared" si="31"/>
        <v>1</v>
      </c>
      <c r="Q45" s="7">
        <f t="shared" si="31"/>
        <v>0.66666666666666663</v>
      </c>
      <c r="R45" s="7">
        <f t="shared" si="31"/>
        <v>0.25</v>
      </c>
      <c r="T45" s="7">
        <f t="shared" si="28"/>
        <v>0.60416666666666663</v>
      </c>
      <c r="U45" s="22">
        <f t="array" ref="U45">AVERAGE(IF(ISNUMBER(K45:R45),K45:R45))</f>
        <v>0.60416666666666663</v>
      </c>
      <c r="V45" s="21" t="s">
        <v>67</v>
      </c>
    </row>
    <row r="46" spans="1:24" x14ac:dyDescent="0.25">
      <c r="V46" s="21"/>
    </row>
    <row r="47" spans="1:24" x14ac:dyDescent="0.25">
      <c r="A47" s="7" t="s">
        <v>33</v>
      </c>
      <c r="V47" s="21" t="s">
        <v>33</v>
      </c>
    </row>
    <row r="48" spans="1:24" s="22" customFormat="1" x14ac:dyDescent="0.25">
      <c r="B48" s="22">
        <v>1</v>
      </c>
      <c r="C48" s="22">
        <v>2</v>
      </c>
      <c r="D48" s="22">
        <v>3</v>
      </c>
      <c r="E48" s="22">
        <v>4</v>
      </c>
      <c r="F48" s="22">
        <v>5</v>
      </c>
      <c r="G48" s="22">
        <v>6</v>
      </c>
      <c r="H48" s="22">
        <v>7</v>
      </c>
      <c r="I48" s="22">
        <v>8</v>
      </c>
      <c r="K48" s="22">
        <v>1</v>
      </c>
      <c r="L48" s="22">
        <v>2</v>
      </c>
      <c r="M48" s="22">
        <v>3</v>
      </c>
      <c r="N48" s="22">
        <v>4</v>
      </c>
      <c r="O48" s="22">
        <v>5</v>
      </c>
      <c r="P48" s="22">
        <v>6</v>
      </c>
      <c r="Q48" s="22">
        <v>7</v>
      </c>
      <c r="R48" s="22">
        <v>8</v>
      </c>
      <c r="T48" s="7"/>
      <c r="V48" s="21"/>
    </row>
    <row r="49" spans="1:24" x14ac:dyDescent="0.25">
      <c r="A49" s="7" t="s">
        <v>69</v>
      </c>
      <c r="B49" s="7">
        <v>4</v>
      </c>
      <c r="C49" s="7">
        <v>2</v>
      </c>
      <c r="D49" s="7">
        <v>4</v>
      </c>
      <c r="E49" s="7">
        <v>2</v>
      </c>
      <c r="F49" s="7">
        <v>2</v>
      </c>
      <c r="G49" s="7">
        <v>10</v>
      </c>
      <c r="H49" s="7">
        <v>5</v>
      </c>
      <c r="I49" s="7">
        <v>3</v>
      </c>
      <c r="K49" s="7">
        <f>B49</f>
        <v>4</v>
      </c>
      <c r="L49" s="7">
        <f t="shared" ref="L49:R50" si="32">C49</f>
        <v>2</v>
      </c>
      <c r="M49" s="7">
        <f t="shared" si="32"/>
        <v>4</v>
      </c>
      <c r="N49" s="7">
        <f t="shared" si="32"/>
        <v>2</v>
      </c>
      <c r="O49" s="7">
        <f t="shared" si="32"/>
        <v>2</v>
      </c>
      <c r="P49" s="7">
        <f t="shared" si="32"/>
        <v>10</v>
      </c>
      <c r="Q49" s="7">
        <f t="shared" si="32"/>
        <v>5</v>
      </c>
      <c r="R49" s="7">
        <f t="shared" si="32"/>
        <v>3</v>
      </c>
      <c r="T49" s="7">
        <f t="shared" ref="T49:T51" si="33">U49</f>
        <v>32</v>
      </c>
      <c r="U49" s="22">
        <f>SUM(K49:R49)</f>
        <v>32</v>
      </c>
      <c r="V49" s="21" t="s">
        <v>69</v>
      </c>
    </row>
    <row r="50" spans="1:24" x14ac:dyDescent="0.25">
      <c r="A50" s="7" t="s">
        <v>62</v>
      </c>
      <c r="B50" s="7">
        <v>3</v>
      </c>
      <c r="C50" s="7">
        <v>0</v>
      </c>
      <c r="D50" s="7">
        <v>0</v>
      </c>
      <c r="E50" s="7">
        <v>1</v>
      </c>
      <c r="F50" s="7">
        <v>1</v>
      </c>
      <c r="G50" s="7">
        <v>7</v>
      </c>
      <c r="H50" s="7">
        <v>2</v>
      </c>
      <c r="I50" s="7">
        <v>1</v>
      </c>
      <c r="K50" s="7">
        <f>B50</f>
        <v>3</v>
      </c>
      <c r="L50" s="7">
        <f t="shared" si="32"/>
        <v>0</v>
      </c>
      <c r="M50" s="7">
        <f t="shared" si="32"/>
        <v>0</v>
      </c>
      <c r="N50" s="7">
        <f t="shared" si="32"/>
        <v>1</v>
      </c>
      <c r="O50" s="7">
        <f t="shared" si="32"/>
        <v>1</v>
      </c>
      <c r="P50" s="7">
        <f t="shared" si="32"/>
        <v>7</v>
      </c>
      <c r="Q50" s="7">
        <f t="shared" si="32"/>
        <v>2</v>
      </c>
      <c r="R50" s="7">
        <f t="shared" si="32"/>
        <v>1</v>
      </c>
      <c r="T50" s="7">
        <f t="shared" si="33"/>
        <v>15</v>
      </c>
      <c r="U50" s="22">
        <f>SUM(K50:R50)</f>
        <v>15</v>
      </c>
      <c r="V50" s="21" t="s">
        <v>62</v>
      </c>
      <c r="W50" s="7">
        <f>U50/U49</f>
        <v>0.46875</v>
      </c>
      <c r="X50" s="7">
        <f>SUM(B51:I51)/U49</f>
        <v>0.40625</v>
      </c>
    </row>
    <row r="51" spans="1:24" x14ac:dyDescent="0.25">
      <c r="A51" s="7" t="s">
        <v>63</v>
      </c>
      <c r="B51" s="7">
        <v>1</v>
      </c>
      <c r="C51" s="7">
        <v>0</v>
      </c>
      <c r="D51" s="7">
        <v>3</v>
      </c>
      <c r="E51" s="7">
        <v>1</v>
      </c>
      <c r="F51" s="7">
        <v>0</v>
      </c>
      <c r="G51" s="7">
        <v>5</v>
      </c>
      <c r="H51" s="7">
        <v>3</v>
      </c>
      <c r="I51" s="7">
        <v>0</v>
      </c>
      <c r="K51" s="7">
        <f>B50/(B50+B51)</f>
        <v>0.75</v>
      </c>
      <c r="L51" s="7" t="e">
        <f t="shared" ref="L51:R51" si="34">C50/(C50+C51)</f>
        <v>#DIV/0!</v>
      </c>
      <c r="M51" s="7">
        <f t="shared" si="34"/>
        <v>0</v>
      </c>
      <c r="N51" s="7">
        <f t="shared" si="34"/>
        <v>0.5</v>
      </c>
      <c r="O51" s="7">
        <f t="shared" si="34"/>
        <v>1</v>
      </c>
      <c r="P51" s="7">
        <f t="shared" si="34"/>
        <v>0.58333333333333337</v>
      </c>
      <c r="Q51" s="7">
        <f t="shared" si="34"/>
        <v>0.4</v>
      </c>
      <c r="R51" s="7">
        <f t="shared" si="34"/>
        <v>1</v>
      </c>
      <c r="T51" s="7">
        <f t="shared" si="33"/>
        <v>0.60476190476190472</v>
      </c>
      <c r="U51" s="22">
        <f t="array" ref="U51">AVERAGE(IF(ISNUMBER(K51:R51),K51:R51))</f>
        <v>0.60476190476190472</v>
      </c>
      <c r="V51" s="21" t="s">
        <v>63</v>
      </c>
      <c r="W51" s="7">
        <f>W50</f>
        <v>0.46875</v>
      </c>
      <c r="X51" s="7">
        <f>X50</f>
        <v>0.40625</v>
      </c>
    </row>
    <row r="52" spans="1:24" x14ac:dyDescent="0.25">
      <c r="A52" s="7" t="s">
        <v>68</v>
      </c>
      <c r="B52" s="7">
        <v>0</v>
      </c>
      <c r="C52" s="7">
        <v>3</v>
      </c>
      <c r="D52" s="7">
        <v>2</v>
      </c>
      <c r="E52" s="7">
        <v>2</v>
      </c>
      <c r="F52" s="7">
        <v>1</v>
      </c>
      <c r="G52" s="7">
        <v>6</v>
      </c>
      <c r="H52" s="7">
        <v>5</v>
      </c>
      <c r="I52" s="7">
        <v>3</v>
      </c>
      <c r="V52" s="21" t="s">
        <v>68</v>
      </c>
    </row>
    <row r="53" spans="1:24" x14ac:dyDescent="0.25">
      <c r="A53" s="7" t="s">
        <v>64</v>
      </c>
      <c r="B53" s="7">
        <v>2</v>
      </c>
      <c r="C53" s="7">
        <v>0</v>
      </c>
      <c r="D53" s="7">
        <v>0</v>
      </c>
      <c r="E53" s="7">
        <v>0</v>
      </c>
      <c r="F53" s="7">
        <v>1</v>
      </c>
      <c r="G53" s="7">
        <v>4</v>
      </c>
      <c r="H53" s="7">
        <v>2</v>
      </c>
      <c r="I53" s="7">
        <v>1</v>
      </c>
      <c r="K53" s="7">
        <f>B53</f>
        <v>2</v>
      </c>
      <c r="L53" s="7">
        <f t="shared" ref="L53:R53" si="35">C53</f>
        <v>0</v>
      </c>
      <c r="M53" s="7">
        <f t="shared" si="35"/>
        <v>0</v>
      </c>
      <c r="N53" s="7">
        <f t="shared" si="35"/>
        <v>0</v>
      </c>
      <c r="O53" s="7">
        <f t="shared" si="35"/>
        <v>1</v>
      </c>
      <c r="P53" s="7">
        <f t="shared" si="35"/>
        <v>4</v>
      </c>
      <c r="Q53" s="7">
        <f t="shared" si="35"/>
        <v>2</v>
      </c>
      <c r="R53" s="7">
        <f t="shared" si="35"/>
        <v>1</v>
      </c>
      <c r="T53" s="7">
        <f t="shared" ref="T53:T56" si="36">U53</f>
        <v>10</v>
      </c>
      <c r="U53" s="22">
        <f>SUM(K53:R53)</f>
        <v>10</v>
      </c>
      <c r="V53" s="21" t="s">
        <v>64</v>
      </c>
    </row>
    <row r="54" spans="1:24" x14ac:dyDescent="0.25">
      <c r="A54" s="7" t="s">
        <v>65</v>
      </c>
      <c r="B54" s="7">
        <v>0</v>
      </c>
      <c r="C54" s="7">
        <v>0</v>
      </c>
      <c r="D54" s="7">
        <v>1</v>
      </c>
      <c r="E54" s="7">
        <v>0</v>
      </c>
      <c r="F54" s="7">
        <v>0</v>
      </c>
      <c r="G54" s="7">
        <v>0</v>
      </c>
      <c r="H54" s="7">
        <v>2</v>
      </c>
      <c r="I54" s="7">
        <v>0</v>
      </c>
      <c r="K54" s="7">
        <f>B53/(B53+B54)</f>
        <v>1</v>
      </c>
      <c r="L54" s="7" t="e">
        <f t="shared" ref="L54:R54" si="37">C53/(C53+C54)</f>
        <v>#DIV/0!</v>
      </c>
      <c r="M54" s="7">
        <f t="shared" si="37"/>
        <v>0</v>
      </c>
      <c r="N54" s="7" t="e">
        <f t="shared" si="37"/>
        <v>#DIV/0!</v>
      </c>
      <c r="O54" s="7">
        <f t="shared" si="37"/>
        <v>1</v>
      </c>
      <c r="P54" s="7">
        <f t="shared" si="37"/>
        <v>1</v>
      </c>
      <c r="Q54" s="7">
        <f t="shared" si="37"/>
        <v>0.5</v>
      </c>
      <c r="R54" s="7">
        <f t="shared" si="37"/>
        <v>1</v>
      </c>
      <c r="T54" s="7">
        <f t="shared" si="36"/>
        <v>0.75</v>
      </c>
      <c r="U54" s="22">
        <f t="array" ref="U54">AVERAGE(IF(ISNUMBER(K54:R54),K54:R54))</f>
        <v>0.75</v>
      </c>
      <c r="V54" s="21" t="s">
        <v>65</v>
      </c>
    </row>
    <row r="55" spans="1:24" x14ac:dyDescent="0.25">
      <c r="A55" s="7" t="s">
        <v>66</v>
      </c>
      <c r="B55" s="7">
        <v>1</v>
      </c>
      <c r="C55" s="7">
        <v>0</v>
      </c>
      <c r="D55" s="7">
        <v>0</v>
      </c>
      <c r="E55" s="7">
        <v>1</v>
      </c>
      <c r="F55" s="7">
        <v>0</v>
      </c>
      <c r="G55" s="7">
        <v>3</v>
      </c>
      <c r="H55" s="7">
        <v>0</v>
      </c>
      <c r="I55" s="7">
        <v>0</v>
      </c>
      <c r="K55" s="7">
        <f>B55</f>
        <v>1</v>
      </c>
      <c r="L55" s="7">
        <f t="shared" ref="L55:R55" si="38">C55</f>
        <v>0</v>
      </c>
      <c r="M55" s="7">
        <f t="shared" si="38"/>
        <v>0</v>
      </c>
      <c r="N55" s="7">
        <f t="shared" si="38"/>
        <v>1</v>
      </c>
      <c r="O55" s="7">
        <f t="shared" si="38"/>
        <v>0</v>
      </c>
      <c r="P55" s="7">
        <f t="shared" si="38"/>
        <v>3</v>
      </c>
      <c r="Q55" s="7">
        <f t="shared" si="38"/>
        <v>0</v>
      </c>
      <c r="R55" s="7">
        <f t="shared" si="38"/>
        <v>0</v>
      </c>
      <c r="T55" s="7">
        <f t="shared" si="36"/>
        <v>5</v>
      </c>
      <c r="U55" s="22">
        <f>SUM(K55:R55)</f>
        <v>5</v>
      </c>
      <c r="V55" s="21" t="s">
        <v>66</v>
      </c>
    </row>
    <row r="56" spans="1:24" x14ac:dyDescent="0.25">
      <c r="A56" s="7" t="s">
        <v>67</v>
      </c>
      <c r="B56" s="7">
        <v>1</v>
      </c>
      <c r="C56" s="7">
        <v>0</v>
      </c>
      <c r="D56" s="7">
        <v>2</v>
      </c>
      <c r="E56" s="7">
        <v>1</v>
      </c>
      <c r="F56" s="7">
        <v>0</v>
      </c>
      <c r="G56" s="7">
        <v>5</v>
      </c>
      <c r="H56" s="7">
        <v>1</v>
      </c>
      <c r="I56" s="7">
        <v>0</v>
      </c>
      <c r="K56" s="7">
        <f>B55/(B55+B56)</f>
        <v>0.5</v>
      </c>
      <c r="L56" s="7" t="e">
        <f t="shared" ref="L56:R56" si="39">C55/(C55+C56)</f>
        <v>#DIV/0!</v>
      </c>
      <c r="M56" s="7">
        <f t="shared" si="39"/>
        <v>0</v>
      </c>
      <c r="N56" s="7">
        <f t="shared" si="39"/>
        <v>0.5</v>
      </c>
      <c r="O56" s="7" t="e">
        <f t="shared" si="39"/>
        <v>#DIV/0!</v>
      </c>
      <c r="P56" s="7">
        <f t="shared" si="39"/>
        <v>0.375</v>
      </c>
      <c r="Q56" s="7">
        <f t="shared" si="39"/>
        <v>0</v>
      </c>
      <c r="R56" s="7" t="e">
        <f t="shared" si="39"/>
        <v>#DIV/0!</v>
      </c>
      <c r="T56" s="7">
        <f t="shared" si="36"/>
        <v>0.27500000000000002</v>
      </c>
      <c r="U56" s="22">
        <f t="array" ref="U56">AVERAGE(IF(ISNUMBER(K56:R56),K56:R56))</f>
        <v>0.27500000000000002</v>
      </c>
      <c r="V56" s="21" t="s">
        <v>67</v>
      </c>
    </row>
    <row r="57" spans="1:24" x14ac:dyDescent="0.25">
      <c r="V57" s="21"/>
    </row>
    <row r="58" spans="1:24" x14ac:dyDescent="0.25">
      <c r="A58" s="7" t="s">
        <v>34</v>
      </c>
      <c r="V58" s="21" t="s">
        <v>34</v>
      </c>
    </row>
    <row r="59" spans="1:24" s="22" customFormat="1" x14ac:dyDescent="0.25">
      <c r="B59" s="22">
        <v>1</v>
      </c>
      <c r="C59" s="22">
        <v>2</v>
      </c>
      <c r="D59" s="22">
        <v>3</v>
      </c>
      <c r="E59" s="22">
        <v>4</v>
      </c>
      <c r="F59" s="22">
        <v>5</v>
      </c>
      <c r="G59" s="22">
        <v>6</v>
      </c>
      <c r="H59" s="22">
        <v>7</v>
      </c>
      <c r="I59" s="22">
        <v>8</v>
      </c>
      <c r="K59" s="22">
        <v>1</v>
      </c>
      <c r="L59" s="22">
        <v>2</v>
      </c>
      <c r="M59" s="22">
        <v>3</v>
      </c>
      <c r="N59" s="22">
        <v>4</v>
      </c>
      <c r="O59" s="22">
        <v>5</v>
      </c>
      <c r="P59" s="22">
        <v>6</v>
      </c>
      <c r="Q59" s="22">
        <v>7</v>
      </c>
      <c r="R59" s="22">
        <v>8</v>
      </c>
      <c r="V59" s="21"/>
    </row>
    <row r="60" spans="1:24" x14ac:dyDescent="0.25">
      <c r="A60" s="7" t="s">
        <v>69</v>
      </c>
      <c r="B60" s="7">
        <v>9</v>
      </c>
      <c r="C60" s="7">
        <v>4</v>
      </c>
      <c r="D60" s="7">
        <v>4</v>
      </c>
      <c r="E60" s="7">
        <v>4</v>
      </c>
      <c r="F60" s="7">
        <v>3</v>
      </c>
      <c r="G60" s="7">
        <v>5</v>
      </c>
      <c r="H60" s="7">
        <v>4</v>
      </c>
      <c r="I60" s="7">
        <v>4</v>
      </c>
      <c r="K60" s="7">
        <f>B60</f>
        <v>9</v>
      </c>
      <c r="L60" s="7">
        <f t="shared" ref="L60:R61" si="40">C60</f>
        <v>4</v>
      </c>
      <c r="M60" s="7">
        <f t="shared" si="40"/>
        <v>4</v>
      </c>
      <c r="N60" s="7">
        <f t="shared" si="40"/>
        <v>4</v>
      </c>
      <c r="O60" s="7">
        <f t="shared" si="40"/>
        <v>3</v>
      </c>
      <c r="P60" s="7">
        <f t="shared" si="40"/>
        <v>5</v>
      </c>
      <c r="Q60" s="7">
        <f t="shared" si="40"/>
        <v>4</v>
      </c>
      <c r="R60" s="7">
        <f t="shared" si="40"/>
        <v>4</v>
      </c>
      <c r="T60" s="7">
        <f>U60</f>
        <v>37</v>
      </c>
      <c r="U60" s="22">
        <f>SUM(K60:R60)</f>
        <v>37</v>
      </c>
      <c r="V60" s="21" t="s">
        <v>69</v>
      </c>
    </row>
    <row r="61" spans="1:24" x14ac:dyDescent="0.25">
      <c r="A61" s="7" t="s">
        <v>62</v>
      </c>
      <c r="B61" s="7">
        <v>4</v>
      </c>
      <c r="C61" s="7">
        <v>0</v>
      </c>
      <c r="D61" s="7">
        <v>4</v>
      </c>
      <c r="E61" s="7">
        <v>3</v>
      </c>
      <c r="F61" s="7">
        <v>2</v>
      </c>
      <c r="G61" s="7">
        <v>3</v>
      </c>
      <c r="H61" s="7">
        <v>1</v>
      </c>
      <c r="I61" s="7">
        <v>3</v>
      </c>
      <c r="K61" s="7">
        <f>B61</f>
        <v>4</v>
      </c>
      <c r="L61" s="7">
        <f t="shared" si="40"/>
        <v>0</v>
      </c>
      <c r="M61" s="7">
        <f t="shared" si="40"/>
        <v>4</v>
      </c>
      <c r="N61" s="7">
        <f t="shared" si="40"/>
        <v>3</v>
      </c>
      <c r="O61" s="7">
        <f t="shared" si="40"/>
        <v>2</v>
      </c>
      <c r="P61" s="7">
        <f t="shared" si="40"/>
        <v>3</v>
      </c>
      <c r="Q61" s="7">
        <f t="shared" si="40"/>
        <v>1</v>
      </c>
      <c r="R61" s="7">
        <f t="shared" si="40"/>
        <v>3</v>
      </c>
      <c r="T61" s="7">
        <f t="shared" ref="T61:T62" si="41">U61</f>
        <v>20</v>
      </c>
      <c r="U61" s="22">
        <f>SUM(K61:R61)</f>
        <v>20</v>
      </c>
      <c r="V61" s="21" t="s">
        <v>62</v>
      </c>
      <c r="W61" s="7">
        <f>U61/U60</f>
        <v>0.54054054054054057</v>
      </c>
      <c r="X61" s="7">
        <f>SUM(B62:I62)/U60</f>
        <v>0.56756756756756754</v>
      </c>
    </row>
    <row r="62" spans="1:24" x14ac:dyDescent="0.25">
      <c r="A62" s="7" t="s">
        <v>63</v>
      </c>
      <c r="B62" s="7">
        <v>7</v>
      </c>
      <c r="C62" s="7">
        <v>2</v>
      </c>
      <c r="D62" s="7">
        <v>2</v>
      </c>
      <c r="E62" s="7">
        <v>2</v>
      </c>
      <c r="F62" s="7">
        <v>1</v>
      </c>
      <c r="G62" s="7">
        <v>3</v>
      </c>
      <c r="H62" s="7">
        <v>1</v>
      </c>
      <c r="I62" s="7">
        <v>3</v>
      </c>
      <c r="K62" s="7">
        <f>B61/(B61+B62)</f>
        <v>0.36363636363636365</v>
      </c>
      <c r="L62" s="7">
        <f t="shared" ref="L62:R62" si="42">C61/(C61+C62)</f>
        <v>0</v>
      </c>
      <c r="M62" s="7">
        <f t="shared" si="42"/>
        <v>0.66666666666666663</v>
      </c>
      <c r="N62" s="7">
        <f t="shared" si="42"/>
        <v>0.6</v>
      </c>
      <c r="O62" s="7">
        <f t="shared" si="42"/>
        <v>0.66666666666666663</v>
      </c>
      <c r="P62" s="7">
        <f t="shared" si="42"/>
        <v>0.5</v>
      </c>
      <c r="Q62" s="7">
        <f t="shared" si="42"/>
        <v>0.5</v>
      </c>
      <c r="R62" s="7">
        <f t="shared" si="42"/>
        <v>0.5</v>
      </c>
      <c r="T62" s="7">
        <f t="shared" si="41"/>
        <v>0.47462121212121211</v>
      </c>
      <c r="U62" s="22">
        <f t="array" ref="U62">AVERAGE(IF(ISNUMBER(K62:R62),K62:R62))</f>
        <v>0.47462121212121211</v>
      </c>
      <c r="V62" s="21" t="s">
        <v>63</v>
      </c>
      <c r="W62" s="7">
        <f>W61</f>
        <v>0.54054054054054057</v>
      </c>
      <c r="X62" s="7">
        <f>X61</f>
        <v>0.56756756756756754</v>
      </c>
    </row>
    <row r="63" spans="1:24" x14ac:dyDescent="0.25">
      <c r="A63" s="7" t="s">
        <v>68</v>
      </c>
      <c r="B63" s="7">
        <v>3</v>
      </c>
      <c r="C63" s="7">
        <v>3</v>
      </c>
      <c r="D63" s="7">
        <v>4</v>
      </c>
      <c r="E63" s="7">
        <v>5</v>
      </c>
      <c r="F63" s="7">
        <v>2</v>
      </c>
      <c r="G63" s="7">
        <v>5</v>
      </c>
      <c r="H63" s="7">
        <v>4</v>
      </c>
      <c r="I63" s="7">
        <v>3</v>
      </c>
      <c r="V63" s="21" t="s">
        <v>68</v>
      </c>
    </row>
    <row r="64" spans="1:24" x14ac:dyDescent="0.25">
      <c r="A64" s="7" t="s">
        <v>64</v>
      </c>
      <c r="B64" s="7">
        <v>4</v>
      </c>
      <c r="C64" s="7">
        <v>0</v>
      </c>
      <c r="D64" s="7">
        <v>1</v>
      </c>
      <c r="E64" s="7">
        <v>0</v>
      </c>
      <c r="F64" s="7">
        <v>2</v>
      </c>
      <c r="G64" s="7">
        <v>2</v>
      </c>
      <c r="H64" s="7">
        <v>0</v>
      </c>
      <c r="I64" s="7">
        <v>2</v>
      </c>
      <c r="K64" s="7">
        <f>B64</f>
        <v>4</v>
      </c>
      <c r="L64" s="7">
        <f t="shared" ref="L64:R64" si="43">C64</f>
        <v>0</v>
      </c>
      <c r="M64" s="7">
        <f t="shared" si="43"/>
        <v>1</v>
      </c>
      <c r="N64" s="7">
        <f t="shared" si="43"/>
        <v>0</v>
      </c>
      <c r="O64" s="7">
        <f t="shared" si="43"/>
        <v>2</v>
      </c>
      <c r="P64" s="7">
        <f t="shared" si="43"/>
        <v>2</v>
      </c>
      <c r="Q64" s="7">
        <f t="shared" si="43"/>
        <v>0</v>
      </c>
      <c r="R64" s="7">
        <f t="shared" si="43"/>
        <v>2</v>
      </c>
      <c r="T64" s="7">
        <f t="shared" ref="T64:T67" si="44">U64</f>
        <v>11</v>
      </c>
      <c r="U64" s="22">
        <f>SUM(K64:R64)</f>
        <v>11</v>
      </c>
      <c r="V64" s="21" t="s">
        <v>64</v>
      </c>
    </row>
    <row r="65" spans="1:24" x14ac:dyDescent="0.25">
      <c r="A65" s="7" t="s">
        <v>65</v>
      </c>
      <c r="B65" s="7">
        <v>4</v>
      </c>
      <c r="C65" s="7">
        <v>1</v>
      </c>
      <c r="D65" s="7">
        <v>1</v>
      </c>
      <c r="E65" s="7">
        <v>2</v>
      </c>
      <c r="F65" s="7">
        <v>0</v>
      </c>
      <c r="G65" s="7">
        <v>2</v>
      </c>
      <c r="H65" s="7">
        <v>0</v>
      </c>
      <c r="I65" s="7">
        <v>2</v>
      </c>
      <c r="K65" s="7">
        <f>B64/(B64+B65)</f>
        <v>0.5</v>
      </c>
      <c r="L65" s="7">
        <f t="shared" ref="L65:R65" si="45">C64/(C64+C65)</f>
        <v>0</v>
      </c>
      <c r="M65" s="7">
        <f t="shared" si="45"/>
        <v>0.5</v>
      </c>
      <c r="N65" s="7">
        <f t="shared" si="45"/>
        <v>0</v>
      </c>
      <c r="O65" s="7">
        <f t="shared" si="45"/>
        <v>1</v>
      </c>
      <c r="P65" s="7">
        <f t="shared" si="45"/>
        <v>0.5</v>
      </c>
      <c r="Q65" s="7" t="e">
        <f t="shared" si="45"/>
        <v>#DIV/0!</v>
      </c>
      <c r="R65" s="7">
        <f t="shared" si="45"/>
        <v>0.5</v>
      </c>
      <c r="T65" s="7">
        <f t="shared" si="44"/>
        <v>0.42857142857142855</v>
      </c>
      <c r="U65" s="22">
        <f t="array" ref="U65">AVERAGE(IF(ISNUMBER(K65:R65),K65:R65))</f>
        <v>0.42857142857142855</v>
      </c>
      <c r="V65" s="21" t="s">
        <v>65</v>
      </c>
    </row>
    <row r="66" spans="1:24" x14ac:dyDescent="0.25">
      <c r="A66" s="7" t="s">
        <v>66</v>
      </c>
      <c r="B66" s="7">
        <v>0</v>
      </c>
      <c r="C66" s="7">
        <v>0</v>
      </c>
      <c r="D66" s="7">
        <v>3</v>
      </c>
      <c r="E66" s="7">
        <v>3</v>
      </c>
      <c r="F66" s="7">
        <v>0</v>
      </c>
      <c r="G66" s="7">
        <v>1</v>
      </c>
      <c r="H66" s="7">
        <v>1</v>
      </c>
      <c r="I66" s="7">
        <v>1</v>
      </c>
      <c r="K66" s="7">
        <f>B66</f>
        <v>0</v>
      </c>
      <c r="L66" s="7">
        <f t="shared" ref="L66:R66" si="46">C66</f>
        <v>0</v>
      </c>
      <c r="M66" s="7">
        <f t="shared" si="46"/>
        <v>3</v>
      </c>
      <c r="N66" s="7">
        <f t="shared" si="46"/>
        <v>3</v>
      </c>
      <c r="O66" s="7">
        <f t="shared" si="46"/>
        <v>0</v>
      </c>
      <c r="P66" s="7">
        <f t="shared" si="46"/>
        <v>1</v>
      </c>
      <c r="Q66" s="7">
        <f t="shared" si="46"/>
        <v>1</v>
      </c>
      <c r="R66" s="7">
        <f t="shared" si="46"/>
        <v>1</v>
      </c>
      <c r="T66" s="7">
        <f t="shared" si="44"/>
        <v>9</v>
      </c>
      <c r="U66" s="22">
        <f>SUM(K66:R66)</f>
        <v>9</v>
      </c>
      <c r="V66" s="21" t="s">
        <v>66</v>
      </c>
    </row>
    <row r="67" spans="1:24" x14ac:dyDescent="0.25">
      <c r="A67" s="7" t="s">
        <v>67</v>
      </c>
      <c r="B67" s="7">
        <v>3</v>
      </c>
      <c r="C67" s="7">
        <v>1</v>
      </c>
      <c r="D67" s="7">
        <v>1</v>
      </c>
      <c r="E67" s="7">
        <v>0</v>
      </c>
      <c r="F67" s="7">
        <v>1</v>
      </c>
      <c r="G67" s="7">
        <v>1</v>
      </c>
      <c r="H67" s="7">
        <v>1</v>
      </c>
      <c r="I67" s="7">
        <v>1</v>
      </c>
      <c r="K67" s="7">
        <f>B66/(B66+B67)</f>
        <v>0</v>
      </c>
      <c r="L67" s="7">
        <f t="shared" ref="L67:R67" si="47">C66/(C66+C67)</f>
        <v>0</v>
      </c>
      <c r="M67" s="7">
        <f t="shared" si="47"/>
        <v>0.75</v>
      </c>
      <c r="N67" s="7">
        <f t="shared" si="47"/>
        <v>1</v>
      </c>
      <c r="O67" s="7">
        <f t="shared" si="47"/>
        <v>0</v>
      </c>
      <c r="P67" s="7">
        <f t="shared" si="47"/>
        <v>0.5</v>
      </c>
      <c r="Q67" s="7">
        <f t="shared" si="47"/>
        <v>0.5</v>
      </c>
      <c r="R67" s="7">
        <f t="shared" si="47"/>
        <v>0.5</v>
      </c>
      <c r="T67" s="7">
        <f t="shared" si="44"/>
        <v>0.40625</v>
      </c>
      <c r="U67" s="22">
        <f t="array" ref="U67">AVERAGE(IF(ISNUMBER(K67:R67),K67:R67))</f>
        <v>0.40625</v>
      </c>
      <c r="V67" s="21" t="s">
        <v>67</v>
      </c>
    </row>
    <row r="69" spans="1:24" s="18" customFormat="1" x14ac:dyDescent="0.25">
      <c r="A69" s="18" t="s">
        <v>16</v>
      </c>
      <c r="U69" s="19"/>
    </row>
    <row r="70" spans="1:24" x14ac:dyDescent="0.25">
      <c r="A70" s="7" t="s">
        <v>59</v>
      </c>
      <c r="V70" s="21" t="s">
        <v>59</v>
      </c>
    </row>
    <row r="71" spans="1:24" s="22" customFormat="1" x14ac:dyDescent="0.25">
      <c r="B71" s="22">
        <v>1</v>
      </c>
      <c r="C71" s="22">
        <v>2</v>
      </c>
      <c r="D71" s="22">
        <v>3</v>
      </c>
      <c r="E71" s="22">
        <v>4</v>
      </c>
      <c r="F71" s="22">
        <v>5</v>
      </c>
      <c r="G71" s="22">
        <v>6</v>
      </c>
      <c r="H71" s="22">
        <v>7</v>
      </c>
      <c r="I71" s="22">
        <v>8</v>
      </c>
      <c r="K71" s="22">
        <v>1</v>
      </c>
      <c r="L71" s="22">
        <v>2</v>
      </c>
      <c r="M71" s="22">
        <v>3</v>
      </c>
      <c r="N71" s="22">
        <v>4</v>
      </c>
      <c r="O71" s="22">
        <v>5</v>
      </c>
      <c r="P71" s="22">
        <v>6</v>
      </c>
      <c r="Q71" s="22">
        <v>7</v>
      </c>
      <c r="R71" s="22">
        <v>8</v>
      </c>
      <c r="V71" s="21"/>
    </row>
    <row r="72" spans="1:24" x14ac:dyDescent="0.25">
      <c r="A72" s="7" t="s">
        <v>69</v>
      </c>
      <c r="B72" s="7">
        <v>13</v>
      </c>
      <c r="C72" s="7">
        <v>11</v>
      </c>
      <c r="D72" s="7">
        <v>6</v>
      </c>
      <c r="E72" s="7">
        <v>9</v>
      </c>
      <c r="F72" s="7">
        <v>0</v>
      </c>
      <c r="G72" s="7">
        <v>9</v>
      </c>
      <c r="H72" s="7">
        <v>13</v>
      </c>
      <c r="I72" s="7">
        <v>13</v>
      </c>
      <c r="K72" s="7">
        <f>B72</f>
        <v>13</v>
      </c>
      <c r="L72" s="7">
        <f t="shared" ref="L72:R73" si="48">C72</f>
        <v>11</v>
      </c>
      <c r="M72" s="7">
        <f t="shared" si="48"/>
        <v>6</v>
      </c>
      <c r="N72" s="7">
        <f t="shared" si="48"/>
        <v>9</v>
      </c>
      <c r="O72" s="7">
        <f t="shared" si="48"/>
        <v>0</v>
      </c>
      <c r="P72" s="7">
        <f t="shared" si="48"/>
        <v>9</v>
      </c>
      <c r="Q72" s="7">
        <f t="shared" si="48"/>
        <v>13</v>
      </c>
      <c r="R72" s="7">
        <f t="shared" si="48"/>
        <v>13</v>
      </c>
      <c r="T72" s="7">
        <f>U72</f>
        <v>74</v>
      </c>
      <c r="U72" s="22">
        <f>SUM(K72:R72)</f>
        <v>74</v>
      </c>
      <c r="V72" s="21" t="s">
        <v>69</v>
      </c>
    </row>
    <row r="73" spans="1:24" x14ac:dyDescent="0.25">
      <c r="A73" s="7" t="s">
        <v>62</v>
      </c>
      <c r="B73" s="7">
        <v>3</v>
      </c>
      <c r="C73" s="7">
        <v>5</v>
      </c>
      <c r="D73" s="7">
        <v>1</v>
      </c>
      <c r="E73" s="7">
        <v>5</v>
      </c>
      <c r="F73" s="7">
        <v>0</v>
      </c>
      <c r="G73" s="7">
        <v>3</v>
      </c>
      <c r="H73" s="7">
        <v>3</v>
      </c>
      <c r="I73" s="7">
        <v>6</v>
      </c>
      <c r="K73" s="7">
        <f>B73</f>
        <v>3</v>
      </c>
      <c r="L73" s="7">
        <f t="shared" si="48"/>
        <v>5</v>
      </c>
      <c r="M73" s="7">
        <f t="shared" si="48"/>
        <v>1</v>
      </c>
      <c r="N73" s="7">
        <f t="shared" si="48"/>
        <v>5</v>
      </c>
      <c r="O73" s="7">
        <f t="shared" si="48"/>
        <v>0</v>
      </c>
      <c r="P73" s="7">
        <f t="shared" si="48"/>
        <v>3</v>
      </c>
      <c r="Q73" s="7">
        <f t="shared" si="48"/>
        <v>3</v>
      </c>
      <c r="R73" s="7">
        <f t="shared" si="48"/>
        <v>6</v>
      </c>
      <c r="T73" s="7">
        <f t="shared" ref="T73:T74" si="49">U73</f>
        <v>26</v>
      </c>
      <c r="U73" s="22">
        <f>SUM(K73:R73)</f>
        <v>26</v>
      </c>
      <c r="V73" s="21" t="s">
        <v>62</v>
      </c>
      <c r="W73" s="7">
        <f>U73/U72</f>
        <v>0.35135135135135137</v>
      </c>
      <c r="X73" s="7">
        <f>SUM(B74:I74)/U72</f>
        <v>0.55405405405405406</v>
      </c>
    </row>
    <row r="74" spans="1:24" x14ac:dyDescent="0.25">
      <c r="A74" s="7" t="s">
        <v>63</v>
      </c>
      <c r="B74" s="7">
        <v>8</v>
      </c>
      <c r="C74" s="7">
        <v>3</v>
      </c>
      <c r="D74" s="7">
        <v>6</v>
      </c>
      <c r="E74" s="7">
        <v>4</v>
      </c>
      <c r="F74" s="7">
        <v>0</v>
      </c>
      <c r="G74" s="7">
        <v>4</v>
      </c>
      <c r="H74" s="7">
        <v>11</v>
      </c>
      <c r="I74" s="7">
        <v>5</v>
      </c>
      <c r="K74" s="7">
        <f>B73/(B73+B74)</f>
        <v>0.27272727272727271</v>
      </c>
      <c r="L74" s="7">
        <f t="shared" ref="L74:R74" si="50">C73/(C73+C74)</f>
        <v>0.625</v>
      </c>
      <c r="M74" s="7">
        <f t="shared" si="50"/>
        <v>0.14285714285714285</v>
      </c>
      <c r="N74" s="7">
        <f t="shared" si="50"/>
        <v>0.55555555555555558</v>
      </c>
      <c r="O74" s="7" t="e">
        <f t="shared" si="50"/>
        <v>#DIV/0!</v>
      </c>
      <c r="P74" s="7">
        <f t="shared" si="50"/>
        <v>0.42857142857142855</v>
      </c>
      <c r="Q74" s="7">
        <f t="shared" si="50"/>
        <v>0.21428571428571427</v>
      </c>
      <c r="R74" s="7">
        <f t="shared" si="50"/>
        <v>0.54545454545454541</v>
      </c>
      <c r="T74" s="7">
        <f t="shared" si="49"/>
        <v>0.39777880849309416</v>
      </c>
      <c r="U74" s="22">
        <f t="array" ref="U74">AVERAGE(IF(ISNUMBER(K74:R74),K74:R74))</f>
        <v>0.39777880849309416</v>
      </c>
      <c r="V74" s="21" t="s">
        <v>63</v>
      </c>
      <c r="W74" s="7">
        <f>W73</f>
        <v>0.35135135135135137</v>
      </c>
      <c r="X74" s="7">
        <f>X73</f>
        <v>0.55405405405405406</v>
      </c>
    </row>
    <row r="75" spans="1:24" x14ac:dyDescent="0.25">
      <c r="A75" s="7" t="s">
        <v>68</v>
      </c>
      <c r="B75" s="7">
        <v>4</v>
      </c>
      <c r="C75" s="7">
        <v>8</v>
      </c>
      <c r="D75" s="7">
        <v>1</v>
      </c>
      <c r="E75" s="7">
        <v>7</v>
      </c>
      <c r="F75" s="7">
        <v>0</v>
      </c>
      <c r="G75" s="7">
        <v>6</v>
      </c>
      <c r="H75" s="7">
        <v>6</v>
      </c>
      <c r="I75" s="7">
        <v>7</v>
      </c>
      <c r="V75" s="21" t="s">
        <v>68</v>
      </c>
    </row>
    <row r="76" spans="1:24" x14ac:dyDescent="0.25">
      <c r="A76" s="7" t="s">
        <v>64</v>
      </c>
      <c r="B76" s="7">
        <v>3</v>
      </c>
      <c r="C76" s="7">
        <v>2</v>
      </c>
      <c r="D76" s="7">
        <v>0</v>
      </c>
      <c r="E76" s="7">
        <v>3</v>
      </c>
      <c r="F76" s="7">
        <v>0</v>
      </c>
      <c r="G76" s="7">
        <v>2</v>
      </c>
      <c r="H76" s="7">
        <v>1</v>
      </c>
      <c r="I76" s="7">
        <v>5</v>
      </c>
      <c r="K76" s="7">
        <f>B76</f>
        <v>3</v>
      </c>
      <c r="L76" s="7">
        <f t="shared" ref="L76:R76" si="51">C76</f>
        <v>2</v>
      </c>
      <c r="M76" s="7">
        <f t="shared" si="51"/>
        <v>0</v>
      </c>
      <c r="N76" s="7">
        <f t="shared" si="51"/>
        <v>3</v>
      </c>
      <c r="O76" s="7">
        <f t="shared" si="51"/>
        <v>0</v>
      </c>
      <c r="P76" s="7">
        <f t="shared" si="51"/>
        <v>2</v>
      </c>
      <c r="Q76" s="7">
        <f t="shared" si="51"/>
        <v>1</v>
      </c>
      <c r="R76" s="7">
        <f t="shared" si="51"/>
        <v>5</v>
      </c>
      <c r="T76" s="7">
        <f t="shared" ref="T76:T79" si="52">U76</f>
        <v>16</v>
      </c>
      <c r="U76" s="22">
        <f>SUM(K76:R76)</f>
        <v>16</v>
      </c>
      <c r="V76" s="21" t="s">
        <v>64</v>
      </c>
    </row>
    <row r="77" spans="1:24" x14ac:dyDescent="0.25">
      <c r="A77" s="7" t="s">
        <v>65</v>
      </c>
      <c r="B77" s="7">
        <v>1</v>
      </c>
      <c r="C77" s="7">
        <v>3</v>
      </c>
      <c r="D77" s="7">
        <v>1</v>
      </c>
      <c r="E77" s="7">
        <v>1</v>
      </c>
      <c r="F77" s="7">
        <v>0</v>
      </c>
      <c r="G77" s="7">
        <v>1</v>
      </c>
      <c r="H77" s="7">
        <v>5</v>
      </c>
      <c r="I77" s="7">
        <v>0</v>
      </c>
      <c r="K77" s="7">
        <f>B76/(B76+B77)</f>
        <v>0.75</v>
      </c>
      <c r="L77" s="7">
        <f t="shared" ref="L77:R77" si="53">C76/(C76+C77)</f>
        <v>0.4</v>
      </c>
      <c r="M77" s="7">
        <f t="shared" si="53"/>
        <v>0</v>
      </c>
      <c r="N77" s="7">
        <f t="shared" si="53"/>
        <v>0.75</v>
      </c>
      <c r="O77" s="7" t="e">
        <f t="shared" si="53"/>
        <v>#DIV/0!</v>
      </c>
      <c r="P77" s="7">
        <f t="shared" si="53"/>
        <v>0.66666666666666663</v>
      </c>
      <c r="Q77" s="7">
        <f t="shared" si="53"/>
        <v>0.16666666666666666</v>
      </c>
      <c r="R77" s="7">
        <f t="shared" si="53"/>
        <v>1</v>
      </c>
      <c r="T77" s="7">
        <f t="shared" si="52"/>
        <v>0.53333333333333333</v>
      </c>
      <c r="U77" s="22">
        <f t="array" ref="U77">AVERAGE(IF(ISNUMBER(K77:R77),K77:R77))</f>
        <v>0.53333333333333333</v>
      </c>
      <c r="V77" s="21" t="s">
        <v>65</v>
      </c>
    </row>
    <row r="78" spans="1:24" x14ac:dyDescent="0.25">
      <c r="A78" s="7" t="s">
        <v>66</v>
      </c>
      <c r="B78" s="7">
        <v>0</v>
      </c>
      <c r="C78" s="7">
        <v>3</v>
      </c>
      <c r="D78" s="7">
        <v>1</v>
      </c>
      <c r="E78" s="7">
        <v>2</v>
      </c>
      <c r="F78" s="7">
        <v>0</v>
      </c>
      <c r="G78" s="7">
        <v>1</v>
      </c>
      <c r="H78" s="7">
        <v>2</v>
      </c>
      <c r="I78" s="7">
        <v>1</v>
      </c>
      <c r="K78" s="7">
        <f>B78</f>
        <v>0</v>
      </c>
      <c r="L78" s="7">
        <f t="shared" ref="L78:R78" si="54">C78</f>
        <v>3</v>
      </c>
      <c r="M78" s="7">
        <f t="shared" si="54"/>
        <v>1</v>
      </c>
      <c r="N78" s="7">
        <f t="shared" si="54"/>
        <v>2</v>
      </c>
      <c r="O78" s="7">
        <f t="shared" si="54"/>
        <v>0</v>
      </c>
      <c r="P78" s="7">
        <f t="shared" si="54"/>
        <v>1</v>
      </c>
      <c r="Q78" s="7">
        <f t="shared" si="54"/>
        <v>2</v>
      </c>
      <c r="R78" s="7">
        <f t="shared" si="54"/>
        <v>1</v>
      </c>
      <c r="T78" s="7">
        <f t="shared" si="52"/>
        <v>10</v>
      </c>
      <c r="U78" s="22">
        <f>SUM(K78:R78)</f>
        <v>10</v>
      </c>
      <c r="V78" s="21" t="s">
        <v>66</v>
      </c>
    </row>
    <row r="79" spans="1:24" x14ac:dyDescent="0.25">
      <c r="A79" s="7" t="s">
        <v>67</v>
      </c>
      <c r="B79" s="7">
        <v>7</v>
      </c>
      <c r="C79" s="7">
        <v>0</v>
      </c>
      <c r="D79" s="7">
        <v>5</v>
      </c>
      <c r="E79" s="7">
        <v>3</v>
      </c>
      <c r="F79" s="7">
        <v>0</v>
      </c>
      <c r="G79" s="7">
        <v>3</v>
      </c>
      <c r="H79" s="7">
        <v>6</v>
      </c>
      <c r="I79" s="7">
        <v>5</v>
      </c>
      <c r="K79" s="7">
        <f>B78/(B78+B79)</f>
        <v>0</v>
      </c>
      <c r="L79" s="7">
        <f t="shared" ref="L79:R79" si="55">C78/(C78+C79)</f>
        <v>1</v>
      </c>
      <c r="M79" s="7">
        <f t="shared" si="55"/>
        <v>0.16666666666666666</v>
      </c>
      <c r="N79" s="7">
        <f t="shared" si="55"/>
        <v>0.4</v>
      </c>
      <c r="O79" s="7" t="e">
        <f t="shared" si="55"/>
        <v>#DIV/0!</v>
      </c>
      <c r="P79" s="7">
        <f t="shared" si="55"/>
        <v>0.25</v>
      </c>
      <c r="Q79" s="7">
        <f t="shared" si="55"/>
        <v>0.25</v>
      </c>
      <c r="R79" s="7">
        <f t="shared" si="55"/>
        <v>0.16666666666666666</v>
      </c>
      <c r="T79" s="7">
        <f t="shared" si="52"/>
        <v>0.31904761904761908</v>
      </c>
      <c r="U79" s="22">
        <f t="array" ref="U79">AVERAGE(IF(ISNUMBER(K79:R79),K79:R79))</f>
        <v>0.31904761904761908</v>
      </c>
      <c r="V79" s="21" t="s">
        <v>67</v>
      </c>
    </row>
    <row r="80" spans="1:24" x14ac:dyDescent="0.25">
      <c r="V80" s="21"/>
    </row>
    <row r="81" spans="1:24" x14ac:dyDescent="0.25">
      <c r="A81" s="7" t="s">
        <v>33</v>
      </c>
      <c r="V81" s="21" t="s">
        <v>33</v>
      </c>
    </row>
    <row r="82" spans="1:24" s="22" customFormat="1" x14ac:dyDescent="0.25">
      <c r="B82" s="22">
        <v>1</v>
      </c>
      <c r="C82" s="22">
        <v>2</v>
      </c>
      <c r="D82" s="22">
        <v>3</v>
      </c>
      <c r="E82" s="22">
        <v>4</v>
      </c>
      <c r="F82" s="22">
        <v>5</v>
      </c>
      <c r="G82" s="22">
        <v>6</v>
      </c>
      <c r="H82" s="22">
        <v>7</v>
      </c>
      <c r="I82" s="22">
        <v>8</v>
      </c>
      <c r="K82" s="22">
        <v>1</v>
      </c>
      <c r="L82" s="22">
        <v>2</v>
      </c>
      <c r="M82" s="22">
        <v>3</v>
      </c>
      <c r="N82" s="22">
        <v>4</v>
      </c>
      <c r="O82" s="22">
        <v>5</v>
      </c>
      <c r="P82" s="22">
        <v>6</v>
      </c>
      <c r="Q82" s="22">
        <v>7</v>
      </c>
      <c r="R82" s="22">
        <v>8</v>
      </c>
      <c r="T82" s="7"/>
      <c r="V82" s="21"/>
    </row>
    <row r="83" spans="1:24" x14ac:dyDescent="0.25">
      <c r="A83" s="7" t="s">
        <v>69</v>
      </c>
      <c r="B83" s="7">
        <v>6</v>
      </c>
      <c r="C83" s="7">
        <v>8</v>
      </c>
      <c r="D83" s="7">
        <v>10</v>
      </c>
      <c r="E83" s="7">
        <v>8</v>
      </c>
      <c r="F83" s="7">
        <v>11</v>
      </c>
      <c r="G83" s="7">
        <v>13</v>
      </c>
      <c r="H83" s="7">
        <v>10</v>
      </c>
      <c r="I83" s="7">
        <v>13</v>
      </c>
      <c r="K83" s="7">
        <f>B83</f>
        <v>6</v>
      </c>
      <c r="L83" s="7">
        <f t="shared" ref="L83:R84" si="56">C83</f>
        <v>8</v>
      </c>
      <c r="M83" s="7">
        <f t="shared" si="56"/>
        <v>10</v>
      </c>
      <c r="N83" s="7">
        <f t="shared" si="56"/>
        <v>8</v>
      </c>
      <c r="O83" s="7">
        <f t="shared" si="56"/>
        <v>11</v>
      </c>
      <c r="P83" s="7">
        <f t="shared" si="56"/>
        <v>13</v>
      </c>
      <c r="Q83" s="7">
        <f t="shared" si="56"/>
        <v>10</v>
      </c>
      <c r="R83" s="7">
        <f t="shared" si="56"/>
        <v>13</v>
      </c>
      <c r="T83" s="7">
        <f t="shared" ref="T83:T85" si="57">U83</f>
        <v>79</v>
      </c>
      <c r="U83" s="22">
        <f>SUM(K83:R83)</f>
        <v>79</v>
      </c>
      <c r="V83" s="21" t="s">
        <v>69</v>
      </c>
    </row>
    <row r="84" spans="1:24" x14ac:dyDescent="0.25">
      <c r="A84" s="7" t="s">
        <v>62</v>
      </c>
      <c r="B84" s="7">
        <v>2</v>
      </c>
      <c r="C84" s="7">
        <v>1</v>
      </c>
      <c r="D84" s="7">
        <v>2</v>
      </c>
      <c r="E84" s="7">
        <v>2</v>
      </c>
      <c r="F84" s="7">
        <v>2</v>
      </c>
      <c r="G84" s="7">
        <v>6</v>
      </c>
      <c r="H84" s="7">
        <v>3</v>
      </c>
      <c r="I84" s="7">
        <v>5</v>
      </c>
      <c r="K84" s="7">
        <f>B84</f>
        <v>2</v>
      </c>
      <c r="L84" s="7">
        <f t="shared" si="56"/>
        <v>1</v>
      </c>
      <c r="M84" s="7">
        <f t="shared" si="56"/>
        <v>2</v>
      </c>
      <c r="N84" s="7">
        <f t="shared" si="56"/>
        <v>2</v>
      </c>
      <c r="O84" s="7">
        <f t="shared" si="56"/>
        <v>2</v>
      </c>
      <c r="P84" s="7">
        <f t="shared" si="56"/>
        <v>6</v>
      </c>
      <c r="Q84" s="7">
        <f t="shared" si="56"/>
        <v>3</v>
      </c>
      <c r="R84" s="7">
        <f t="shared" si="56"/>
        <v>5</v>
      </c>
      <c r="T84" s="7">
        <f t="shared" si="57"/>
        <v>23</v>
      </c>
      <c r="U84" s="22">
        <f>SUM(K84:R84)</f>
        <v>23</v>
      </c>
      <c r="V84" s="21" t="s">
        <v>62</v>
      </c>
      <c r="W84" s="7">
        <f>U84/U83</f>
        <v>0.29113924050632911</v>
      </c>
      <c r="X84" s="7">
        <f>SUM(B85:I85)/U83</f>
        <v>0.59493670886075944</v>
      </c>
    </row>
    <row r="85" spans="1:24" x14ac:dyDescent="0.25">
      <c r="A85" s="7" t="s">
        <v>63</v>
      </c>
      <c r="B85" s="7">
        <v>4</v>
      </c>
      <c r="C85" s="7">
        <v>8</v>
      </c>
      <c r="D85" s="7">
        <v>7</v>
      </c>
      <c r="E85" s="7">
        <v>5</v>
      </c>
      <c r="F85" s="7">
        <v>6</v>
      </c>
      <c r="G85" s="7">
        <v>4</v>
      </c>
      <c r="H85" s="7">
        <v>3</v>
      </c>
      <c r="I85" s="7">
        <v>10</v>
      </c>
      <c r="K85" s="7">
        <f>B84/(B84+B85)</f>
        <v>0.33333333333333331</v>
      </c>
      <c r="L85" s="7">
        <f t="shared" ref="L85:R85" si="58">C84/(C84+C85)</f>
        <v>0.1111111111111111</v>
      </c>
      <c r="M85" s="7">
        <f t="shared" si="58"/>
        <v>0.22222222222222221</v>
      </c>
      <c r="N85" s="7">
        <f t="shared" si="58"/>
        <v>0.2857142857142857</v>
      </c>
      <c r="O85" s="7">
        <f t="shared" si="58"/>
        <v>0.25</v>
      </c>
      <c r="P85" s="7">
        <f t="shared" si="58"/>
        <v>0.6</v>
      </c>
      <c r="Q85" s="7">
        <f t="shared" si="58"/>
        <v>0.5</v>
      </c>
      <c r="R85" s="7">
        <f t="shared" si="58"/>
        <v>0.33333333333333331</v>
      </c>
      <c r="T85" s="7">
        <f t="shared" si="57"/>
        <v>0.32946428571428571</v>
      </c>
      <c r="U85" s="22">
        <f t="array" ref="U85">AVERAGE(IF(ISNUMBER(K85:R85),K85:R85))</f>
        <v>0.32946428571428571</v>
      </c>
      <c r="V85" s="21" t="s">
        <v>63</v>
      </c>
      <c r="W85" s="7">
        <f>W84</f>
        <v>0.29113924050632911</v>
      </c>
      <c r="X85" s="7">
        <f>X84</f>
        <v>0.59493670886075944</v>
      </c>
    </row>
    <row r="86" spans="1:24" x14ac:dyDescent="0.25">
      <c r="A86" s="7" t="s">
        <v>68</v>
      </c>
      <c r="B86" s="7">
        <v>3</v>
      </c>
      <c r="C86" s="7">
        <v>2</v>
      </c>
      <c r="D86" s="7">
        <v>8</v>
      </c>
      <c r="E86" s="7">
        <v>4</v>
      </c>
      <c r="F86" s="7">
        <v>9</v>
      </c>
      <c r="G86" s="7">
        <v>9</v>
      </c>
      <c r="H86" s="7">
        <v>6</v>
      </c>
      <c r="I86" s="7">
        <v>2</v>
      </c>
      <c r="V86" s="21" t="s">
        <v>68</v>
      </c>
    </row>
    <row r="87" spans="1:24" x14ac:dyDescent="0.25">
      <c r="A87" s="7" t="s">
        <v>64</v>
      </c>
      <c r="B87" s="7">
        <v>1</v>
      </c>
      <c r="C87" s="7">
        <v>1</v>
      </c>
      <c r="D87" s="7">
        <v>1</v>
      </c>
      <c r="E87" s="7">
        <v>1</v>
      </c>
      <c r="F87" s="7">
        <v>1</v>
      </c>
      <c r="G87" s="7">
        <v>2</v>
      </c>
      <c r="H87" s="7">
        <v>1</v>
      </c>
      <c r="I87" s="7">
        <v>1</v>
      </c>
      <c r="K87" s="7">
        <f>B87</f>
        <v>1</v>
      </c>
      <c r="L87" s="7">
        <f t="shared" ref="L87:R87" si="59">C87</f>
        <v>1</v>
      </c>
      <c r="M87" s="7">
        <f t="shared" si="59"/>
        <v>1</v>
      </c>
      <c r="N87" s="7">
        <f t="shared" si="59"/>
        <v>1</v>
      </c>
      <c r="O87" s="7">
        <f t="shared" si="59"/>
        <v>1</v>
      </c>
      <c r="P87" s="7">
        <f t="shared" si="59"/>
        <v>2</v>
      </c>
      <c r="Q87" s="7">
        <f t="shared" si="59"/>
        <v>1</v>
      </c>
      <c r="R87" s="7">
        <f t="shared" si="59"/>
        <v>1</v>
      </c>
      <c r="T87" s="7">
        <f t="shared" ref="T87:T90" si="60">U87</f>
        <v>9</v>
      </c>
      <c r="U87" s="22">
        <f>SUM(K87:R87)</f>
        <v>9</v>
      </c>
      <c r="V87" s="21" t="s">
        <v>64</v>
      </c>
    </row>
    <row r="88" spans="1:24" x14ac:dyDescent="0.25">
      <c r="A88" s="7" t="s">
        <v>65</v>
      </c>
      <c r="B88" s="7">
        <v>0</v>
      </c>
      <c r="C88" s="7">
        <v>2</v>
      </c>
      <c r="D88" s="7">
        <v>0</v>
      </c>
      <c r="E88" s="7">
        <v>1</v>
      </c>
      <c r="F88" s="7">
        <v>3</v>
      </c>
      <c r="G88" s="7">
        <v>1</v>
      </c>
      <c r="H88" s="7">
        <v>0</v>
      </c>
      <c r="I88" s="7">
        <v>2</v>
      </c>
      <c r="K88" s="7">
        <f>B87/(B87+B88)</f>
        <v>1</v>
      </c>
      <c r="L88" s="7">
        <f t="shared" ref="L88:R88" si="61">C87/(C87+C88)</f>
        <v>0.33333333333333331</v>
      </c>
      <c r="M88" s="7">
        <f t="shared" si="61"/>
        <v>1</v>
      </c>
      <c r="N88" s="7">
        <f t="shared" si="61"/>
        <v>0.5</v>
      </c>
      <c r="O88" s="7">
        <f t="shared" si="61"/>
        <v>0.25</v>
      </c>
      <c r="P88" s="7">
        <f t="shared" si="61"/>
        <v>0.66666666666666663</v>
      </c>
      <c r="Q88" s="7">
        <f t="shared" si="61"/>
        <v>1</v>
      </c>
      <c r="R88" s="7">
        <f t="shared" si="61"/>
        <v>0.33333333333333331</v>
      </c>
      <c r="T88" s="7">
        <f t="shared" si="60"/>
        <v>0.63541666666666663</v>
      </c>
      <c r="U88" s="22">
        <f t="array" ref="U88">AVERAGE(IF(ISNUMBER(K88:R88),K88:R88))</f>
        <v>0.63541666666666663</v>
      </c>
      <c r="V88" s="21" t="s">
        <v>65</v>
      </c>
    </row>
    <row r="89" spans="1:24" x14ac:dyDescent="0.25">
      <c r="A89" s="7" t="s">
        <v>66</v>
      </c>
      <c r="B89" s="7">
        <v>1</v>
      </c>
      <c r="C89" s="7">
        <v>0</v>
      </c>
      <c r="D89" s="7">
        <v>1</v>
      </c>
      <c r="E89" s="7">
        <v>1</v>
      </c>
      <c r="F89" s="7">
        <v>1</v>
      </c>
      <c r="G89" s="7">
        <v>4</v>
      </c>
      <c r="H89" s="7">
        <v>2</v>
      </c>
      <c r="I89" s="7">
        <v>4</v>
      </c>
      <c r="K89" s="7">
        <f>B89</f>
        <v>1</v>
      </c>
      <c r="L89" s="7">
        <f t="shared" ref="L89:R89" si="62">C89</f>
        <v>0</v>
      </c>
      <c r="M89" s="7">
        <f t="shared" si="62"/>
        <v>1</v>
      </c>
      <c r="N89" s="7">
        <f t="shared" si="62"/>
        <v>1</v>
      </c>
      <c r="O89" s="7">
        <f t="shared" si="62"/>
        <v>1</v>
      </c>
      <c r="P89" s="7">
        <f t="shared" si="62"/>
        <v>4</v>
      </c>
      <c r="Q89" s="7">
        <f t="shared" si="62"/>
        <v>2</v>
      </c>
      <c r="R89" s="7">
        <f t="shared" si="62"/>
        <v>4</v>
      </c>
      <c r="T89" s="7">
        <f t="shared" si="60"/>
        <v>14</v>
      </c>
      <c r="U89" s="22">
        <f>SUM(K89:R89)</f>
        <v>14</v>
      </c>
      <c r="V89" s="21" t="s">
        <v>66</v>
      </c>
    </row>
    <row r="90" spans="1:24" x14ac:dyDescent="0.25">
      <c r="A90" s="7" t="s">
        <v>67</v>
      </c>
      <c r="B90" s="7">
        <v>4</v>
      </c>
      <c r="C90" s="7">
        <v>6</v>
      </c>
      <c r="D90" s="7">
        <v>7</v>
      </c>
      <c r="E90" s="7">
        <v>4</v>
      </c>
      <c r="F90" s="7">
        <v>3</v>
      </c>
      <c r="G90" s="7">
        <v>3</v>
      </c>
      <c r="H90" s="7">
        <v>3</v>
      </c>
      <c r="I90" s="7">
        <v>8</v>
      </c>
      <c r="K90" s="7">
        <f>B89/(B89+B90)</f>
        <v>0.2</v>
      </c>
      <c r="L90" s="7">
        <f t="shared" ref="L90:R90" si="63">C89/(C89+C90)</f>
        <v>0</v>
      </c>
      <c r="M90" s="7">
        <f t="shared" si="63"/>
        <v>0.125</v>
      </c>
      <c r="N90" s="7">
        <f t="shared" si="63"/>
        <v>0.2</v>
      </c>
      <c r="O90" s="7">
        <f t="shared" si="63"/>
        <v>0.25</v>
      </c>
      <c r="P90" s="7">
        <f t="shared" si="63"/>
        <v>0.5714285714285714</v>
      </c>
      <c r="Q90" s="7">
        <f t="shared" si="63"/>
        <v>0.4</v>
      </c>
      <c r="R90" s="7">
        <f t="shared" si="63"/>
        <v>0.33333333333333331</v>
      </c>
      <c r="T90" s="7">
        <f t="shared" si="60"/>
        <v>0.25997023809523812</v>
      </c>
      <c r="U90" s="22">
        <f t="array" ref="U90">AVERAGE(IF(ISNUMBER(K90:R90),K90:R90))</f>
        <v>0.25997023809523812</v>
      </c>
      <c r="V90" s="21" t="s">
        <v>67</v>
      </c>
    </row>
    <row r="91" spans="1:24" x14ac:dyDescent="0.25">
      <c r="V91" s="21"/>
    </row>
    <row r="92" spans="1:24" x14ac:dyDescent="0.25">
      <c r="A92" s="7" t="s">
        <v>34</v>
      </c>
      <c r="V92" s="21" t="s">
        <v>34</v>
      </c>
    </row>
    <row r="93" spans="1:24" s="22" customFormat="1" x14ac:dyDescent="0.25">
      <c r="B93" s="22">
        <v>1</v>
      </c>
      <c r="C93" s="22">
        <v>2</v>
      </c>
      <c r="D93" s="22">
        <v>3</v>
      </c>
      <c r="E93" s="22">
        <v>4</v>
      </c>
      <c r="F93" s="22">
        <v>5</v>
      </c>
      <c r="G93" s="22">
        <v>6</v>
      </c>
      <c r="H93" s="22">
        <v>7</v>
      </c>
      <c r="I93" s="22">
        <v>8</v>
      </c>
      <c r="K93" s="22">
        <v>1</v>
      </c>
      <c r="L93" s="22">
        <v>2</v>
      </c>
      <c r="M93" s="22">
        <v>3</v>
      </c>
      <c r="N93" s="22">
        <v>4</v>
      </c>
      <c r="O93" s="22">
        <v>5</v>
      </c>
      <c r="P93" s="22">
        <v>6</v>
      </c>
      <c r="Q93" s="22">
        <v>7</v>
      </c>
      <c r="R93" s="22">
        <v>8</v>
      </c>
      <c r="V93" s="21"/>
    </row>
    <row r="94" spans="1:24" x14ac:dyDescent="0.25">
      <c r="A94" s="7" t="s">
        <v>69</v>
      </c>
      <c r="B94" s="7">
        <v>6</v>
      </c>
      <c r="C94" s="7">
        <v>6</v>
      </c>
      <c r="D94" s="7">
        <v>4</v>
      </c>
      <c r="E94" s="7">
        <v>4</v>
      </c>
      <c r="F94" s="7">
        <v>4</v>
      </c>
      <c r="G94" s="7">
        <v>5</v>
      </c>
      <c r="H94" s="7">
        <v>4</v>
      </c>
      <c r="I94" s="7">
        <v>5</v>
      </c>
      <c r="K94" s="7">
        <f>B94</f>
        <v>6</v>
      </c>
      <c r="L94" s="7">
        <f t="shared" ref="L94:R95" si="64">C94</f>
        <v>6</v>
      </c>
      <c r="M94" s="7">
        <f t="shared" si="64"/>
        <v>4</v>
      </c>
      <c r="N94" s="7">
        <f t="shared" si="64"/>
        <v>4</v>
      </c>
      <c r="O94" s="7">
        <f t="shared" si="64"/>
        <v>4</v>
      </c>
      <c r="P94" s="7">
        <f t="shared" si="64"/>
        <v>5</v>
      </c>
      <c r="Q94" s="7">
        <f t="shared" si="64"/>
        <v>4</v>
      </c>
      <c r="R94" s="7">
        <f t="shared" si="64"/>
        <v>5</v>
      </c>
      <c r="T94" s="7">
        <f>U94</f>
        <v>38</v>
      </c>
      <c r="U94" s="22">
        <f>SUM(K94:R94)</f>
        <v>38</v>
      </c>
      <c r="V94" s="21" t="s">
        <v>69</v>
      </c>
    </row>
    <row r="95" spans="1:24" x14ac:dyDescent="0.25">
      <c r="A95" s="7" t="s">
        <v>62</v>
      </c>
      <c r="B95" s="7">
        <v>3</v>
      </c>
      <c r="C95" s="7">
        <v>4</v>
      </c>
      <c r="D95" s="7">
        <v>0</v>
      </c>
      <c r="E95" s="7">
        <v>3</v>
      </c>
      <c r="F95" s="7">
        <v>1</v>
      </c>
      <c r="G95" s="7">
        <v>0</v>
      </c>
      <c r="H95" s="7">
        <v>1</v>
      </c>
      <c r="I95" s="7">
        <v>0</v>
      </c>
      <c r="K95" s="7">
        <f>B95</f>
        <v>3</v>
      </c>
      <c r="L95" s="7">
        <f t="shared" si="64"/>
        <v>4</v>
      </c>
      <c r="M95" s="7">
        <f t="shared" si="64"/>
        <v>0</v>
      </c>
      <c r="N95" s="7">
        <f t="shared" si="64"/>
        <v>3</v>
      </c>
      <c r="O95" s="7">
        <f t="shared" si="64"/>
        <v>1</v>
      </c>
      <c r="P95" s="7">
        <f t="shared" si="64"/>
        <v>0</v>
      </c>
      <c r="Q95" s="7">
        <f t="shared" si="64"/>
        <v>1</v>
      </c>
      <c r="R95" s="7">
        <f t="shared" si="64"/>
        <v>0</v>
      </c>
      <c r="T95" s="7">
        <f t="shared" ref="T95:T96" si="65">U95</f>
        <v>12</v>
      </c>
      <c r="U95" s="22">
        <f>SUM(K95:R95)</f>
        <v>12</v>
      </c>
      <c r="V95" s="21" t="s">
        <v>62</v>
      </c>
      <c r="W95" s="7">
        <f>U95/U94</f>
        <v>0.31578947368421051</v>
      </c>
      <c r="X95" s="7">
        <f>SUM(B96:I96)/U94</f>
        <v>0.68421052631578949</v>
      </c>
    </row>
    <row r="96" spans="1:24" x14ac:dyDescent="0.25">
      <c r="A96" s="7" t="s">
        <v>63</v>
      </c>
      <c r="B96" s="7">
        <v>5</v>
      </c>
      <c r="C96" s="7">
        <v>4</v>
      </c>
      <c r="D96" s="7">
        <v>1</v>
      </c>
      <c r="E96" s="7">
        <v>3</v>
      </c>
      <c r="F96" s="7">
        <v>2</v>
      </c>
      <c r="G96" s="7">
        <v>4</v>
      </c>
      <c r="H96" s="7">
        <v>3</v>
      </c>
      <c r="I96" s="7">
        <v>4</v>
      </c>
      <c r="K96" s="7">
        <f>B95/(B95+B96)</f>
        <v>0.375</v>
      </c>
      <c r="L96" s="7">
        <f t="shared" ref="L96:R96" si="66">C95/(C95+C96)</f>
        <v>0.5</v>
      </c>
      <c r="M96" s="7">
        <f t="shared" si="66"/>
        <v>0</v>
      </c>
      <c r="N96" s="7">
        <f t="shared" si="66"/>
        <v>0.5</v>
      </c>
      <c r="O96" s="7">
        <f t="shared" si="66"/>
        <v>0.33333333333333331</v>
      </c>
      <c r="P96" s="7">
        <f t="shared" si="66"/>
        <v>0</v>
      </c>
      <c r="Q96" s="7">
        <f t="shared" si="66"/>
        <v>0.25</v>
      </c>
      <c r="R96" s="7">
        <f t="shared" si="66"/>
        <v>0</v>
      </c>
      <c r="T96" s="7">
        <f t="shared" si="65"/>
        <v>0.24479166666666666</v>
      </c>
      <c r="U96" s="22">
        <f t="array" ref="U96">AVERAGE(IF(ISNUMBER(K96:R96),K96:R96))</f>
        <v>0.24479166666666666</v>
      </c>
      <c r="V96" s="21" t="s">
        <v>63</v>
      </c>
      <c r="W96" s="7">
        <f>W95</f>
        <v>0.31578947368421051</v>
      </c>
      <c r="X96" s="7">
        <f>X95</f>
        <v>0.68421052631578949</v>
      </c>
    </row>
    <row r="97" spans="1:24" x14ac:dyDescent="0.25">
      <c r="A97" s="7" t="s">
        <v>68</v>
      </c>
      <c r="B97" s="7">
        <v>4</v>
      </c>
      <c r="C97" s="7">
        <v>4</v>
      </c>
      <c r="D97" s="7">
        <v>3</v>
      </c>
      <c r="E97" s="7">
        <v>1</v>
      </c>
      <c r="F97" s="7">
        <v>1</v>
      </c>
      <c r="G97" s="7">
        <v>1</v>
      </c>
      <c r="H97" s="7">
        <v>1</v>
      </c>
      <c r="I97" s="7">
        <v>2</v>
      </c>
      <c r="V97" s="21" t="s">
        <v>68</v>
      </c>
    </row>
    <row r="98" spans="1:24" x14ac:dyDescent="0.25">
      <c r="A98" s="7" t="s">
        <v>64</v>
      </c>
      <c r="B98" s="7">
        <v>1</v>
      </c>
      <c r="C98" s="7">
        <v>3</v>
      </c>
      <c r="D98" s="7">
        <v>0</v>
      </c>
      <c r="E98" s="7">
        <v>3</v>
      </c>
      <c r="F98" s="7">
        <v>1</v>
      </c>
      <c r="G98" s="7">
        <v>0</v>
      </c>
      <c r="H98" s="7">
        <v>0</v>
      </c>
      <c r="I98" s="7">
        <v>0</v>
      </c>
      <c r="K98" s="7">
        <f>B98</f>
        <v>1</v>
      </c>
      <c r="L98" s="7">
        <f t="shared" ref="L98:R98" si="67">C98</f>
        <v>3</v>
      </c>
      <c r="M98" s="7">
        <f t="shared" si="67"/>
        <v>0</v>
      </c>
      <c r="N98" s="7">
        <f t="shared" si="67"/>
        <v>3</v>
      </c>
      <c r="O98" s="7">
        <f t="shared" si="67"/>
        <v>1</v>
      </c>
      <c r="P98" s="7">
        <f t="shared" si="67"/>
        <v>0</v>
      </c>
      <c r="Q98" s="7">
        <f t="shared" si="67"/>
        <v>0</v>
      </c>
      <c r="R98" s="7">
        <f t="shared" si="67"/>
        <v>0</v>
      </c>
      <c r="T98" s="7">
        <f t="shared" ref="T98:T101" si="68">U98</f>
        <v>8</v>
      </c>
      <c r="U98" s="22">
        <f>SUM(K98:R98)</f>
        <v>8</v>
      </c>
      <c r="V98" s="21" t="s">
        <v>64</v>
      </c>
    </row>
    <row r="99" spans="1:24" x14ac:dyDescent="0.25">
      <c r="A99" s="7" t="s">
        <v>65</v>
      </c>
      <c r="B99" s="7">
        <v>3</v>
      </c>
      <c r="C99" s="7">
        <v>3</v>
      </c>
      <c r="D99" s="7">
        <v>0</v>
      </c>
      <c r="E99" s="7">
        <v>1</v>
      </c>
      <c r="F99" s="7">
        <v>0</v>
      </c>
      <c r="G99" s="7">
        <v>1</v>
      </c>
      <c r="H99" s="7">
        <v>0</v>
      </c>
      <c r="I99" s="7">
        <v>1</v>
      </c>
      <c r="K99" s="7">
        <f>B98/(B98+B99)</f>
        <v>0.25</v>
      </c>
      <c r="L99" s="7">
        <f t="shared" ref="L99:R99" si="69">C98/(C98+C99)</f>
        <v>0.5</v>
      </c>
      <c r="M99" s="7" t="e">
        <f t="shared" si="69"/>
        <v>#DIV/0!</v>
      </c>
      <c r="N99" s="7">
        <f t="shared" si="69"/>
        <v>0.75</v>
      </c>
      <c r="O99" s="7">
        <f t="shared" si="69"/>
        <v>1</v>
      </c>
      <c r="P99" s="7">
        <f t="shared" si="69"/>
        <v>0</v>
      </c>
      <c r="Q99" s="7" t="e">
        <f t="shared" si="69"/>
        <v>#DIV/0!</v>
      </c>
      <c r="R99" s="7">
        <f t="shared" si="69"/>
        <v>0</v>
      </c>
      <c r="T99" s="7">
        <f t="shared" si="68"/>
        <v>0.41666666666666669</v>
      </c>
      <c r="U99" s="22">
        <f t="array" ref="U99">AVERAGE(IF(ISNUMBER(K99:R99),K99:R99))</f>
        <v>0.41666666666666669</v>
      </c>
      <c r="V99" s="21" t="s">
        <v>65</v>
      </c>
    </row>
    <row r="100" spans="1:24" x14ac:dyDescent="0.25">
      <c r="A100" s="7" t="s">
        <v>66</v>
      </c>
      <c r="B100" s="7">
        <v>2</v>
      </c>
      <c r="C100" s="7">
        <v>1</v>
      </c>
      <c r="D100" s="7">
        <v>0</v>
      </c>
      <c r="E100" s="7">
        <v>0</v>
      </c>
      <c r="F100" s="7">
        <v>0</v>
      </c>
      <c r="G100" s="7">
        <v>0</v>
      </c>
      <c r="H100" s="7">
        <v>1</v>
      </c>
      <c r="I100" s="7">
        <v>0</v>
      </c>
      <c r="K100" s="7">
        <f>B100</f>
        <v>2</v>
      </c>
      <c r="L100" s="7">
        <f t="shared" ref="L100:R100" si="70">C100</f>
        <v>1</v>
      </c>
      <c r="M100" s="7">
        <f t="shared" si="70"/>
        <v>0</v>
      </c>
      <c r="N100" s="7">
        <f t="shared" si="70"/>
        <v>0</v>
      </c>
      <c r="O100" s="7">
        <f t="shared" si="70"/>
        <v>0</v>
      </c>
      <c r="P100" s="7">
        <f t="shared" si="70"/>
        <v>0</v>
      </c>
      <c r="Q100" s="7">
        <f t="shared" si="70"/>
        <v>1</v>
      </c>
      <c r="R100" s="7">
        <f t="shared" si="70"/>
        <v>0</v>
      </c>
      <c r="T100" s="7">
        <f t="shared" si="68"/>
        <v>4</v>
      </c>
      <c r="U100" s="22">
        <f>SUM(K100:R100)</f>
        <v>4</v>
      </c>
      <c r="V100" s="21" t="s">
        <v>66</v>
      </c>
    </row>
    <row r="101" spans="1:24" x14ac:dyDescent="0.25">
      <c r="A101" s="7" t="s">
        <v>67</v>
      </c>
      <c r="B101" s="7">
        <v>2</v>
      </c>
      <c r="C101" s="7">
        <v>1</v>
      </c>
      <c r="D101" s="7">
        <v>1</v>
      </c>
      <c r="E101" s="7">
        <v>2</v>
      </c>
      <c r="F101" s="7">
        <v>2</v>
      </c>
      <c r="G101" s="7">
        <v>3</v>
      </c>
      <c r="H101" s="7">
        <v>3</v>
      </c>
      <c r="I101" s="7">
        <v>3</v>
      </c>
      <c r="K101" s="7">
        <f>B100/(B100+B101)</f>
        <v>0.5</v>
      </c>
      <c r="L101" s="7">
        <f t="shared" ref="L101:R101" si="71">C100/(C100+C101)</f>
        <v>0.5</v>
      </c>
      <c r="M101" s="7">
        <f t="shared" si="71"/>
        <v>0</v>
      </c>
      <c r="N101" s="7">
        <f t="shared" si="71"/>
        <v>0</v>
      </c>
      <c r="O101" s="7">
        <f t="shared" si="71"/>
        <v>0</v>
      </c>
      <c r="P101" s="7">
        <f t="shared" si="71"/>
        <v>0</v>
      </c>
      <c r="Q101" s="7">
        <f t="shared" si="71"/>
        <v>0.25</v>
      </c>
      <c r="R101" s="7">
        <f t="shared" si="71"/>
        <v>0</v>
      </c>
      <c r="T101" s="7">
        <f t="shared" si="68"/>
        <v>0.15625</v>
      </c>
      <c r="U101" s="22">
        <f t="array" ref="U101">AVERAGE(IF(ISNUMBER(K101:R101),K101:R101))</f>
        <v>0.15625</v>
      </c>
      <c r="V101" s="21" t="s">
        <v>67</v>
      </c>
    </row>
    <row r="103" spans="1:24" s="18" customFormat="1" x14ac:dyDescent="0.25">
      <c r="A103" s="18" t="s">
        <v>14</v>
      </c>
      <c r="U103" s="19"/>
    </row>
    <row r="104" spans="1:24" x14ac:dyDescent="0.25">
      <c r="A104" s="7" t="s">
        <v>59</v>
      </c>
      <c r="V104" s="21" t="s">
        <v>59</v>
      </c>
    </row>
    <row r="105" spans="1:24" s="22" customFormat="1" x14ac:dyDescent="0.25">
      <c r="B105" s="22">
        <v>1</v>
      </c>
      <c r="C105" s="22">
        <v>2</v>
      </c>
      <c r="D105" s="22">
        <v>3</v>
      </c>
      <c r="E105" s="22">
        <v>4</v>
      </c>
      <c r="F105" s="22">
        <v>5</v>
      </c>
      <c r="G105" s="22">
        <v>6</v>
      </c>
      <c r="H105" s="22">
        <v>7</v>
      </c>
      <c r="I105" s="22">
        <v>8</v>
      </c>
      <c r="K105" s="22">
        <v>1</v>
      </c>
      <c r="L105" s="22">
        <v>2</v>
      </c>
      <c r="M105" s="22">
        <v>3</v>
      </c>
      <c r="N105" s="22">
        <v>4</v>
      </c>
      <c r="O105" s="22">
        <v>5</v>
      </c>
      <c r="P105" s="22">
        <v>6</v>
      </c>
      <c r="Q105" s="22">
        <v>7</v>
      </c>
      <c r="R105" s="22">
        <v>8</v>
      </c>
      <c r="V105" s="21"/>
    </row>
    <row r="106" spans="1:24" x14ac:dyDescent="0.25">
      <c r="A106" s="7" t="s">
        <v>69</v>
      </c>
      <c r="B106" s="7">
        <v>5</v>
      </c>
      <c r="C106" s="7">
        <v>9</v>
      </c>
      <c r="D106" s="7">
        <v>10</v>
      </c>
      <c r="E106" s="7">
        <v>10</v>
      </c>
      <c r="F106" s="7">
        <v>9</v>
      </c>
      <c r="G106" s="7">
        <v>9</v>
      </c>
      <c r="H106" s="7">
        <v>7</v>
      </c>
      <c r="I106" s="7">
        <v>7</v>
      </c>
      <c r="K106" s="7">
        <f>B106</f>
        <v>5</v>
      </c>
      <c r="L106" s="7">
        <f t="shared" ref="L106:R107" si="72">C106</f>
        <v>9</v>
      </c>
      <c r="M106" s="7">
        <f t="shared" si="72"/>
        <v>10</v>
      </c>
      <c r="N106" s="7">
        <f t="shared" si="72"/>
        <v>10</v>
      </c>
      <c r="O106" s="7">
        <f t="shared" si="72"/>
        <v>9</v>
      </c>
      <c r="P106" s="7">
        <f t="shared" si="72"/>
        <v>9</v>
      </c>
      <c r="Q106" s="7">
        <f t="shared" si="72"/>
        <v>7</v>
      </c>
      <c r="R106" s="7">
        <f t="shared" si="72"/>
        <v>7</v>
      </c>
      <c r="T106" s="7">
        <f>U106</f>
        <v>66</v>
      </c>
      <c r="U106" s="22">
        <f>SUM(K106:R106)</f>
        <v>66</v>
      </c>
      <c r="V106" s="21" t="s">
        <v>69</v>
      </c>
    </row>
    <row r="107" spans="1:24" x14ac:dyDescent="0.25">
      <c r="A107" s="7" t="s">
        <v>62</v>
      </c>
      <c r="B107" s="7">
        <v>1</v>
      </c>
      <c r="C107" s="7">
        <v>5</v>
      </c>
      <c r="D107" s="7">
        <v>1</v>
      </c>
      <c r="E107" s="7">
        <v>2</v>
      </c>
      <c r="F107" s="7">
        <v>1</v>
      </c>
      <c r="G107" s="7">
        <v>3</v>
      </c>
      <c r="H107" s="7">
        <v>2</v>
      </c>
      <c r="I107" s="7">
        <v>2</v>
      </c>
      <c r="K107" s="7">
        <f>B107</f>
        <v>1</v>
      </c>
      <c r="L107" s="7">
        <f t="shared" si="72"/>
        <v>5</v>
      </c>
      <c r="M107" s="7">
        <f t="shared" si="72"/>
        <v>1</v>
      </c>
      <c r="N107" s="7">
        <f t="shared" si="72"/>
        <v>2</v>
      </c>
      <c r="O107" s="7">
        <f t="shared" si="72"/>
        <v>1</v>
      </c>
      <c r="P107" s="7">
        <f t="shared" si="72"/>
        <v>3</v>
      </c>
      <c r="Q107" s="7">
        <f t="shared" si="72"/>
        <v>2</v>
      </c>
      <c r="R107" s="7">
        <f t="shared" si="72"/>
        <v>2</v>
      </c>
      <c r="T107" s="7">
        <f t="shared" ref="T107:T108" si="73">U107</f>
        <v>17</v>
      </c>
      <c r="U107" s="22">
        <f>SUM(K107:R107)</f>
        <v>17</v>
      </c>
      <c r="V107" s="21" t="s">
        <v>62</v>
      </c>
      <c r="W107" s="7">
        <f>U107/U106</f>
        <v>0.25757575757575757</v>
      </c>
      <c r="X107" s="7">
        <f>SUM(B108:I108)/U106</f>
        <v>0.69696969696969702</v>
      </c>
    </row>
    <row r="108" spans="1:24" x14ac:dyDescent="0.25">
      <c r="A108" s="7" t="s">
        <v>63</v>
      </c>
      <c r="B108" s="7">
        <v>2</v>
      </c>
      <c r="C108" s="7">
        <v>8</v>
      </c>
      <c r="D108" s="7">
        <v>5</v>
      </c>
      <c r="E108" s="7">
        <v>6</v>
      </c>
      <c r="F108" s="7">
        <v>5</v>
      </c>
      <c r="G108" s="7">
        <v>6</v>
      </c>
      <c r="H108" s="7">
        <v>7</v>
      </c>
      <c r="I108" s="7">
        <v>7</v>
      </c>
      <c r="K108" s="7">
        <f>B107/(B107+B108)</f>
        <v>0.33333333333333331</v>
      </c>
      <c r="L108" s="7">
        <f t="shared" ref="L108:R108" si="74">C107/(C107+C108)</f>
        <v>0.38461538461538464</v>
      </c>
      <c r="M108" s="7">
        <f t="shared" si="74"/>
        <v>0.16666666666666666</v>
      </c>
      <c r="N108" s="7">
        <f t="shared" si="74"/>
        <v>0.25</v>
      </c>
      <c r="O108" s="7">
        <f t="shared" si="74"/>
        <v>0.16666666666666666</v>
      </c>
      <c r="P108" s="7">
        <f t="shared" si="74"/>
        <v>0.33333333333333331</v>
      </c>
      <c r="Q108" s="7">
        <f t="shared" si="74"/>
        <v>0.22222222222222221</v>
      </c>
      <c r="R108" s="7">
        <f t="shared" si="74"/>
        <v>0.22222222222222221</v>
      </c>
      <c r="T108" s="7">
        <f t="shared" si="73"/>
        <v>0.25988247863247865</v>
      </c>
      <c r="U108" s="22">
        <f t="array" ref="U108">AVERAGE(IF(ISNUMBER(K108:R108),K108:R108))</f>
        <v>0.25988247863247865</v>
      </c>
      <c r="V108" s="21" t="s">
        <v>63</v>
      </c>
      <c r="W108" s="7">
        <f>W107</f>
        <v>0.25757575757575757</v>
      </c>
      <c r="X108" s="7">
        <f>X107</f>
        <v>0.69696969696969702</v>
      </c>
    </row>
    <row r="109" spans="1:24" x14ac:dyDescent="0.25">
      <c r="A109" s="7" t="s">
        <v>68</v>
      </c>
      <c r="B109" s="7">
        <v>2</v>
      </c>
      <c r="C109" s="7">
        <v>8</v>
      </c>
      <c r="D109" s="7">
        <v>8</v>
      </c>
      <c r="E109" s="7">
        <v>4</v>
      </c>
      <c r="F109" s="7">
        <v>5</v>
      </c>
      <c r="G109" s="7">
        <v>2</v>
      </c>
      <c r="H109" s="7">
        <v>4</v>
      </c>
      <c r="I109" s="7">
        <v>2</v>
      </c>
      <c r="V109" s="21" t="s">
        <v>68</v>
      </c>
    </row>
    <row r="110" spans="1:24" x14ac:dyDescent="0.25">
      <c r="A110" s="7" t="s">
        <v>64</v>
      </c>
      <c r="B110" s="7">
        <v>1</v>
      </c>
      <c r="C110" s="7">
        <v>4</v>
      </c>
      <c r="D110" s="7">
        <v>1</v>
      </c>
      <c r="E110" s="7">
        <v>1</v>
      </c>
      <c r="F110" s="7">
        <v>0</v>
      </c>
      <c r="G110" s="7">
        <v>2</v>
      </c>
      <c r="H110" s="7">
        <v>2</v>
      </c>
      <c r="I110" s="7">
        <v>1</v>
      </c>
      <c r="K110" s="7">
        <f>B110</f>
        <v>1</v>
      </c>
      <c r="L110" s="7">
        <f t="shared" ref="L110:R110" si="75">C110</f>
        <v>4</v>
      </c>
      <c r="M110" s="7">
        <f t="shared" si="75"/>
        <v>1</v>
      </c>
      <c r="N110" s="7">
        <f t="shared" si="75"/>
        <v>1</v>
      </c>
      <c r="O110" s="7">
        <f t="shared" si="75"/>
        <v>0</v>
      </c>
      <c r="P110" s="7">
        <f t="shared" si="75"/>
        <v>2</v>
      </c>
      <c r="Q110" s="7">
        <f t="shared" si="75"/>
        <v>2</v>
      </c>
      <c r="R110" s="7">
        <f t="shared" si="75"/>
        <v>1</v>
      </c>
      <c r="T110" s="7">
        <f t="shared" ref="T110:T113" si="76">U110</f>
        <v>12</v>
      </c>
      <c r="U110" s="22">
        <f>SUM(K110:R110)</f>
        <v>12</v>
      </c>
      <c r="V110" s="21" t="s">
        <v>64</v>
      </c>
    </row>
    <row r="111" spans="1:24" x14ac:dyDescent="0.25">
      <c r="A111" s="7" t="s">
        <v>65</v>
      </c>
      <c r="B111" s="7">
        <v>0</v>
      </c>
      <c r="C111" s="7">
        <v>2</v>
      </c>
      <c r="D111" s="7">
        <v>4</v>
      </c>
      <c r="E111" s="7">
        <v>2</v>
      </c>
      <c r="F111" s="7">
        <v>2</v>
      </c>
      <c r="G111" s="7">
        <v>3</v>
      </c>
      <c r="H111" s="7">
        <v>6</v>
      </c>
      <c r="I111" s="7">
        <v>3</v>
      </c>
      <c r="K111" s="7">
        <f>B110/(B110+B111)</f>
        <v>1</v>
      </c>
      <c r="L111" s="7">
        <f t="shared" ref="L111:R111" si="77">C110/(C110+C111)</f>
        <v>0.66666666666666663</v>
      </c>
      <c r="M111" s="7">
        <f t="shared" si="77"/>
        <v>0.2</v>
      </c>
      <c r="N111" s="7">
        <f t="shared" si="77"/>
        <v>0.33333333333333331</v>
      </c>
      <c r="O111" s="7">
        <f t="shared" si="77"/>
        <v>0</v>
      </c>
      <c r="P111" s="7">
        <f t="shared" si="77"/>
        <v>0.4</v>
      </c>
      <c r="Q111" s="7">
        <f t="shared" si="77"/>
        <v>0.25</v>
      </c>
      <c r="R111" s="7">
        <f t="shared" si="77"/>
        <v>0.25</v>
      </c>
      <c r="T111" s="7">
        <f t="shared" si="76"/>
        <v>0.38749999999999996</v>
      </c>
      <c r="U111" s="22">
        <f t="array" ref="U111">AVERAGE(IF(ISNUMBER(K111:R111),K111:R111))</f>
        <v>0.38749999999999996</v>
      </c>
      <c r="V111" s="21" t="s">
        <v>65</v>
      </c>
    </row>
    <row r="112" spans="1:24" x14ac:dyDescent="0.25">
      <c r="A112" s="7" t="s">
        <v>66</v>
      </c>
      <c r="B112" s="7">
        <v>0</v>
      </c>
      <c r="C112" s="7">
        <v>1</v>
      </c>
      <c r="D112" s="7">
        <v>0</v>
      </c>
      <c r="E112" s="7">
        <v>1</v>
      </c>
      <c r="F112" s="7">
        <v>1</v>
      </c>
      <c r="G112" s="7">
        <v>1</v>
      </c>
      <c r="H112" s="7">
        <v>0</v>
      </c>
      <c r="I112" s="7">
        <v>1</v>
      </c>
      <c r="K112" s="7">
        <f>B112</f>
        <v>0</v>
      </c>
      <c r="L112" s="7">
        <f t="shared" ref="L112:R112" si="78">C112</f>
        <v>1</v>
      </c>
      <c r="M112" s="7">
        <f t="shared" si="78"/>
        <v>0</v>
      </c>
      <c r="N112" s="7">
        <f t="shared" si="78"/>
        <v>1</v>
      </c>
      <c r="O112" s="7">
        <f t="shared" si="78"/>
        <v>1</v>
      </c>
      <c r="P112" s="7">
        <f t="shared" si="78"/>
        <v>1</v>
      </c>
      <c r="Q112" s="7">
        <f t="shared" si="78"/>
        <v>0</v>
      </c>
      <c r="R112" s="7">
        <f t="shared" si="78"/>
        <v>1</v>
      </c>
      <c r="T112" s="7">
        <f t="shared" si="76"/>
        <v>5</v>
      </c>
      <c r="U112" s="22">
        <f>SUM(K112:R112)</f>
        <v>5</v>
      </c>
      <c r="V112" s="21" t="s">
        <v>66</v>
      </c>
    </row>
    <row r="113" spans="1:24" x14ac:dyDescent="0.25">
      <c r="A113" s="7" t="s">
        <v>67</v>
      </c>
      <c r="B113" s="7">
        <v>2</v>
      </c>
      <c r="C113" s="7">
        <v>6</v>
      </c>
      <c r="D113" s="7">
        <v>1</v>
      </c>
      <c r="E113" s="7">
        <v>4</v>
      </c>
      <c r="F113" s="7">
        <v>3</v>
      </c>
      <c r="G113" s="7">
        <v>3</v>
      </c>
      <c r="H113" s="7">
        <v>1</v>
      </c>
      <c r="I113" s="7">
        <v>4</v>
      </c>
      <c r="K113" s="7">
        <f>B112/(B112+B113)</f>
        <v>0</v>
      </c>
      <c r="L113" s="7">
        <f t="shared" ref="L113:R113" si="79">C112/(C112+C113)</f>
        <v>0.14285714285714285</v>
      </c>
      <c r="M113" s="7">
        <f t="shared" si="79"/>
        <v>0</v>
      </c>
      <c r="N113" s="7">
        <f t="shared" si="79"/>
        <v>0.2</v>
      </c>
      <c r="O113" s="7">
        <f t="shared" si="79"/>
        <v>0.25</v>
      </c>
      <c r="P113" s="7">
        <f t="shared" si="79"/>
        <v>0.25</v>
      </c>
      <c r="Q113" s="7">
        <f t="shared" si="79"/>
        <v>0</v>
      </c>
      <c r="R113" s="7">
        <f t="shared" si="79"/>
        <v>0.2</v>
      </c>
      <c r="T113" s="7">
        <f t="shared" si="76"/>
        <v>0.13035714285714287</v>
      </c>
      <c r="U113" s="22">
        <f t="array" ref="U113">AVERAGE(IF(ISNUMBER(K113:R113),K113:R113))</f>
        <v>0.13035714285714287</v>
      </c>
      <c r="V113" s="21" t="s">
        <v>67</v>
      </c>
    </row>
    <row r="114" spans="1:24" x14ac:dyDescent="0.25">
      <c r="V114" s="21"/>
    </row>
    <row r="115" spans="1:24" x14ac:dyDescent="0.25">
      <c r="A115" s="7" t="s">
        <v>33</v>
      </c>
      <c r="V115" s="21" t="s">
        <v>33</v>
      </c>
    </row>
    <row r="116" spans="1:24" s="22" customFormat="1" x14ac:dyDescent="0.25">
      <c r="B116" s="22">
        <v>1</v>
      </c>
      <c r="C116" s="22">
        <v>2</v>
      </c>
      <c r="D116" s="22">
        <v>3</v>
      </c>
      <c r="E116" s="22">
        <v>4</v>
      </c>
      <c r="F116" s="22">
        <v>5</v>
      </c>
      <c r="G116" s="22">
        <v>6</v>
      </c>
      <c r="H116" s="22">
        <v>7</v>
      </c>
      <c r="I116" s="22">
        <v>8</v>
      </c>
      <c r="K116" s="22">
        <v>1</v>
      </c>
      <c r="L116" s="22">
        <v>2</v>
      </c>
      <c r="M116" s="22">
        <v>3</v>
      </c>
      <c r="N116" s="22">
        <v>4</v>
      </c>
      <c r="O116" s="22">
        <v>5</v>
      </c>
      <c r="P116" s="22">
        <v>6</v>
      </c>
      <c r="Q116" s="22">
        <v>7</v>
      </c>
      <c r="R116" s="22">
        <v>8</v>
      </c>
      <c r="T116" s="7"/>
      <c r="V116" s="21"/>
    </row>
    <row r="117" spans="1:24" x14ac:dyDescent="0.25">
      <c r="A117" s="7" t="s">
        <v>69</v>
      </c>
      <c r="B117" s="7">
        <v>10</v>
      </c>
      <c r="C117" s="7">
        <v>12</v>
      </c>
      <c r="D117" s="7">
        <v>9</v>
      </c>
      <c r="E117" s="7">
        <v>8</v>
      </c>
      <c r="F117" s="7">
        <v>12</v>
      </c>
      <c r="G117" s="7">
        <v>7</v>
      </c>
      <c r="H117" s="7">
        <v>4</v>
      </c>
      <c r="I117" s="7">
        <v>10</v>
      </c>
      <c r="K117" s="7">
        <f>B117</f>
        <v>10</v>
      </c>
      <c r="L117" s="7">
        <f t="shared" ref="L117:R118" si="80">C117</f>
        <v>12</v>
      </c>
      <c r="M117" s="7">
        <f t="shared" si="80"/>
        <v>9</v>
      </c>
      <c r="N117" s="7">
        <f t="shared" si="80"/>
        <v>8</v>
      </c>
      <c r="O117" s="7">
        <f t="shared" si="80"/>
        <v>12</v>
      </c>
      <c r="P117" s="7">
        <f t="shared" si="80"/>
        <v>7</v>
      </c>
      <c r="Q117" s="7">
        <f t="shared" si="80"/>
        <v>4</v>
      </c>
      <c r="R117" s="7">
        <f t="shared" si="80"/>
        <v>10</v>
      </c>
      <c r="T117" s="7">
        <f t="shared" ref="T117:T119" si="81">U117</f>
        <v>72</v>
      </c>
      <c r="U117" s="22">
        <f>SUM(K117:R117)</f>
        <v>72</v>
      </c>
      <c r="V117" s="21" t="s">
        <v>69</v>
      </c>
    </row>
    <row r="118" spans="1:24" x14ac:dyDescent="0.25">
      <c r="A118" s="7" t="s">
        <v>62</v>
      </c>
      <c r="B118" s="7">
        <v>5</v>
      </c>
      <c r="C118" s="7">
        <v>3</v>
      </c>
      <c r="D118" s="7">
        <v>4</v>
      </c>
      <c r="E118" s="7">
        <v>4</v>
      </c>
      <c r="F118" s="7">
        <v>2</v>
      </c>
      <c r="G118" s="7">
        <v>3</v>
      </c>
      <c r="H118" s="7">
        <v>3</v>
      </c>
      <c r="I118" s="7">
        <v>5</v>
      </c>
      <c r="K118" s="7">
        <f>B118</f>
        <v>5</v>
      </c>
      <c r="L118" s="7">
        <f t="shared" si="80"/>
        <v>3</v>
      </c>
      <c r="M118" s="7">
        <f t="shared" si="80"/>
        <v>4</v>
      </c>
      <c r="N118" s="7">
        <f t="shared" si="80"/>
        <v>4</v>
      </c>
      <c r="O118" s="7">
        <f t="shared" si="80"/>
        <v>2</v>
      </c>
      <c r="P118" s="7">
        <f t="shared" si="80"/>
        <v>3</v>
      </c>
      <c r="Q118" s="7">
        <f t="shared" si="80"/>
        <v>3</v>
      </c>
      <c r="R118" s="7">
        <f t="shared" si="80"/>
        <v>5</v>
      </c>
      <c r="T118" s="7">
        <f t="shared" si="81"/>
        <v>29</v>
      </c>
      <c r="U118" s="22">
        <f>SUM(K118:R118)</f>
        <v>29</v>
      </c>
      <c r="V118" s="21" t="s">
        <v>62</v>
      </c>
      <c r="W118" s="7">
        <f>U118/U117</f>
        <v>0.40277777777777779</v>
      </c>
      <c r="X118" s="7">
        <f>SUM(B119:I119)/U117</f>
        <v>0.54166666666666663</v>
      </c>
    </row>
    <row r="119" spans="1:24" x14ac:dyDescent="0.25">
      <c r="A119" s="7" t="s">
        <v>63</v>
      </c>
      <c r="B119" s="7">
        <v>6</v>
      </c>
      <c r="C119" s="7">
        <v>3</v>
      </c>
      <c r="D119" s="7">
        <v>4</v>
      </c>
      <c r="E119" s="7">
        <v>6</v>
      </c>
      <c r="F119" s="7">
        <v>8</v>
      </c>
      <c r="G119" s="7">
        <v>4</v>
      </c>
      <c r="H119" s="7">
        <v>2</v>
      </c>
      <c r="I119" s="7">
        <v>6</v>
      </c>
      <c r="K119" s="7">
        <f>B118/(B118+B119)</f>
        <v>0.45454545454545453</v>
      </c>
      <c r="L119" s="7">
        <f t="shared" ref="L119:R119" si="82">C118/(C118+C119)</f>
        <v>0.5</v>
      </c>
      <c r="M119" s="7">
        <f t="shared" si="82"/>
        <v>0.5</v>
      </c>
      <c r="N119" s="7">
        <f t="shared" si="82"/>
        <v>0.4</v>
      </c>
      <c r="O119" s="7">
        <f t="shared" si="82"/>
        <v>0.2</v>
      </c>
      <c r="P119" s="7">
        <f t="shared" si="82"/>
        <v>0.42857142857142855</v>
      </c>
      <c r="Q119" s="7">
        <f t="shared" si="82"/>
        <v>0.6</v>
      </c>
      <c r="R119" s="7">
        <f t="shared" si="82"/>
        <v>0.45454545454545453</v>
      </c>
      <c r="T119" s="7">
        <f t="shared" si="81"/>
        <v>0.44220779220779222</v>
      </c>
      <c r="U119" s="22">
        <f t="array" ref="U119">AVERAGE(IF(ISNUMBER(K119:R119),K119:R119))</f>
        <v>0.44220779220779222</v>
      </c>
      <c r="V119" s="21" t="s">
        <v>63</v>
      </c>
      <c r="W119" s="7">
        <f>W118</f>
        <v>0.40277777777777779</v>
      </c>
      <c r="X119" s="7">
        <f>X118</f>
        <v>0.54166666666666663</v>
      </c>
    </row>
    <row r="120" spans="1:24" x14ac:dyDescent="0.25">
      <c r="A120" s="7" t="s">
        <v>68</v>
      </c>
      <c r="B120" s="7">
        <v>3</v>
      </c>
      <c r="C120" s="7">
        <v>10</v>
      </c>
      <c r="D120" s="7">
        <v>3</v>
      </c>
      <c r="E120" s="7">
        <v>4</v>
      </c>
      <c r="F120" s="7">
        <v>6</v>
      </c>
      <c r="G120" s="7">
        <v>7</v>
      </c>
      <c r="H120" s="7">
        <v>5</v>
      </c>
      <c r="I120" s="7">
        <v>2</v>
      </c>
      <c r="V120" s="21" t="s">
        <v>68</v>
      </c>
    </row>
    <row r="121" spans="1:24" x14ac:dyDescent="0.25">
      <c r="A121" s="7" t="s">
        <v>64</v>
      </c>
      <c r="B121" s="7">
        <v>3</v>
      </c>
      <c r="C121" s="7">
        <v>1</v>
      </c>
      <c r="D121" s="7">
        <v>2</v>
      </c>
      <c r="E121" s="7">
        <v>0</v>
      </c>
      <c r="F121" s="7">
        <v>1</v>
      </c>
      <c r="G121" s="7">
        <v>1</v>
      </c>
      <c r="H121" s="7">
        <v>2</v>
      </c>
      <c r="I121" s="7">
        <v>3</v>
      </c>
      <c r="K121" s="7">
        <f>B121</f>
        <v>3</v>
      </c>
      <c r="L121" s="7">
        <f t="shared" ref="L121:R121" si="83">C121</f>
        <v>1</v>
      </c>
      <c r="M121" s="7">
        <f t="shared" si="83"/>
        <v>2</v>
      </c>
      <c r="N121" s="7">
        <f t="shared" si="83"/>
        <v>0</v>
      </c>
      <c r="O121" s="7">
        <f t="shared" si="83"/>
        <v>1</v>
      </c>
      <c r="P121" s="7">
        <f t="shared" si="83"/>
        <v>1</v>
      </c>
      <c r="Q121" s="7">
        <f t="shared" si="83"/>
        <v>2</v>
      </c>
      <c r="R121" s="7">
        <f t="shared" si="83"/>
        <v>3</v>
      </c>
      <c r="T121" s="7">
        <f t="shared" ref="T121:T124" si="84">U121</f>
        <v>13</v>
      </c>
      <c r="U121" s="22">
        <f>SUM(K121:R121)</f>
        <v>13</v>
      </c>
      <c r="V121" s="21" t="s">
        <v>64</v>
      </c>
    </row>
    <row r="122" spans="1:24" x14ac:dyDescent="0.25">
      <c r="A122" s="7" t="s">
        <v>65</v>
      </c>
      <c r="B122" s="7">
        <v>2</v>
      </c>
      <c r="C122" s="7">
        <v>0</v>
      </c>
      <c r="D122" s="7">
        <v>0</v>
      </c>
      <c r="E122" s="7">
        <v>5</v>
      </c>
      <c r="F122" s="7">
        <v>0</v>
      </c>
      <c r="G122" s="7">
        <v>2</v>
      </c>
      <c r="H122" s="7">
        <v>1</v>
      </c>
      <c r="I122" s="7">
        <v>2</v>
      </c>
      <c r="K122" s="7">
        <f>B121/(B121+B122)</f>
        <v>0.6</v>
      </c>
      <c r="L122" s="7">
        <f t="shared" ref="L122:R122" si="85">C121/(C121+C122)</f>
        <v>1</v>
      </c>
      <c r="M122" s="7">
        <f t="shared" si="85"/>
        <v>1</v>
      </c>
      <c r="N122" s="7">
        <f t="shared" si="85"/>
        <v>0</v>
      </c>
      <c r="O122" s="7">
        <f t="shared" si="85"/>
        <v>1</v>
      </c>
      <c r="P122" s="7">
        <f t="shared" si="85"/>
        <v>0.33333333333333331</v>
      </c>
      <c r="Q122" s="7">
        <f t="shared" si="85"/>
        <v>0.66666666666666663</v>
      </c>
      <c r="R122" s="7">
        <f t="shared" si="85"/>
        <v>0.6</v>
      </c>
      <c r="T122" s="7">
        <f t="shared" si="84"/>
        <v>0.65</v>
      </c>
      <c r="U122" s="22">
        <f t="array" ref="U122">AVERAGE(IF(ISNUMBER(K122:R122),K122:R122))</f>
        <v>0.65</v>
      </c>
      <c r="V122" s="21" t="s">
        <v>65</v>
      </c>
    </row>
    <row r="123" spans="1:24" x14ac:dyDescent="0.25">
      <c r="A123" s="7" t="s">
        <v>66</v>
      </c>
      <c r="B123" s="7">
        <v>2</v>
      </c>
      <c r="C123" s="7">
        <v>2</v>
      </c>
      <c r="D123" s="7">
        <v>2</v>
      </c>
      <c r="E123" s="7">
        <v>4</v>
      </c>
      <c r="F123" s="7">
        <v>1</v>
      </c>
      <c r="G123" s="7">
        <v>2</v>
      </c>
      <c r="H123" s="7">
        <v>1</v>
      </c>
      <c r="I123" s="7">
        <v>2</v>
      </c>
      <c r="K123" s="7">
        <f>B123</f>
        <v>2</v>
      </c>
      <c r="L123" s="7">
        <f t="shared" ref="L123:R123" si="86">C123</f>
        <v>2</v>
      </c>
      <c r="M123" s="7">
        <f t="shared" si="86"/>
        <v>2</v>
      </c>
      <c r="N123" s="7">
        <f t="shared" si="86"/>
        <v>4</v>
      </c>
      <c r="O123" s="7">
        <f t="shared" si="86"/>
        <v>1</v>
      </c>
      <c r="P123" s="7">
        <f t="shared" si="86"/>
        <v>2</v>
      </c>
      <c r="Q123" s="7">
        <f t="shared" si="86"/>
        <v>1</v>
      </c>
      <c r="R123" s="7">
        <f t="shared" si="86"/>
        <v>2</v>
      </c>
      <c r="T123" s="7">
        <f t="shared" si="84"/>
        <v>16</v>
      </c>
      <c r="U123" s="22">
        <f>SUM(K123:R123)</f>
        <v>16</v>
      </c>
      <c r="V123" s="21" t="s">
        <v>66</v>
      </c>
    </row>
    <row r="124" spans="1:24" x14ac:dyDescent="0.25">
      <c r="A124" s="7" t="s">
        <v>67</v>
      </c>
      <c r="B124" s="7">
        <v>4</v>
      </c>
      <c r="C124" s="7">
        <v>3</v>
      </c>
      <c r="D124" s="7">
        <v>4</v>
      </c>
      <c r="E124" s="7">
        <v>1</v>
      </c>
      <c r="F124" s="7">
        <v>8</v>
      </c>
      <c r="G124" s="7">
        <v>2</v>
      </c>
      <c r="H124" s="7">
        <v>1</v>
      </c>
      <c r="I124" s="7">
        <v>4</v>
      </c>
      <c r="K124" s="7">
        <f>B123/(B123+B124)</f>
        <v>0.33333333333333331</v>
      </c>
      <c r="L124" s="7">
        <f t="shared" ref="L124:R124" si="87">C123/(C123+C124)</f>
        <v>0.4</v>
      </c>
      <c r="M124" s="7">
        <f t="shared" si="87"/>
        <v>0.33333333333333331</v>
      </c>
      <c r="N124" s="7">
        <f t="shared" si="87"/>
        <v>0.8</v>
      </c>
      <c r="O124" s="7">
        <f t="shared" si="87"/>
        <v>0.1111111111111111</v>
      </c>
      <c r="P124" s="7">
        <f t="shared" si="87"/>
        <v>0.5</v>
      </c>
      <c r="Q124" s="7">
        <f t="shared" si="87"/>
        <v>0.5</v>
      </c>
      <c r="R124" s="7">
        <f t="shared" si="87"/>
        <v>0.33333333333333331</v>
      </c>
      <c r="T124" s="7">
        <f t="shared" si="84"/>
        <v>0.41388888888888892</v>
      </c>
      <c r="U124" s="22">
        <f t="array" ref="U124">AVERAGE(IF(ISNUMBER(K124:R124),K124:R124))</f>
        <v>0.41388888888888892</v>
      </c>
      <c r="V124" s="21" t="s">
        <v>67</v>
      </c>
    </row>
    <row r="125" spans="1:24" x14ac:dyDescent="0.25">
      <c r="V125" s="21"/>
    </row>
    <row r="126" spans="1:24" x14ac:dyDescent="0.25">
      <c r="A126" s="7" t="s">
        <v>34</v>
      </c>
      <c r="V126" s="21" t="s">
        <v>34</v>
      </c>
    </row>
    <row r="127" spans="1:24" s="22" customFormat="1" x14ac:dyDescent="0.25">
      <c r="B127" s="22">
        <v>1</v>
      </c>
      <c r="C127" s="22">
        <v>2</v>
      </c>
      <c r="D127" s="22">
        <v>3</v>
      </c>
      <c r="E127" s="22">
        <v>4</v>
      </c>
      <c r="F127" s="22">
        <v>5</v>
      </c>
      <c r="G127" s="22">
        <v>6</v>
      </c>
      <c r="H127" s="22">
        <v>7</v>
      </c>
      <c r="I127" s="22">
        <v>8</v>
      </c>
      <c r="K127" s="22">
        <v>1</v>
      </c>
      <c r="L127" s="22">
        <v>2</v>
      </c>
      <c r="M127" s="22">
        <v>3</v>
      </c>
      <c r="N127" s="22">
        <v>4</v>
      </c>
      <c r="O127" s="22">
        <v>5</v>
      </c>
      <c r="P127" s="22">
        <v>6</v>
      </c>
      <c r="Q127" s="22">
        <v>7</v>
      </c>
      <c r="R127" s="22">
        <v>8</v>
      </c>
      <c r="V127" s="21"/>
    </row>
    <row r="128" spans="1:24" x14ac:dyDescent="0.25">
      <c r="A128" s="7" t="s">
        <v>69</v>
      </c>
      <c r="B128" s="7">
        <v>2</v>
      </c>
      <c r="C128" s="7">
        <v>5</v>
      </c>
      <c r="D128" s="7">
        <v>3</v>
      </c>
      <c r="E128" s="7">
        <v>5</v>
      </c>
      <c r="F128" s="7">
        <v>4</v>
      </c>
      <c r="G128" s="7">
        <v>6</v>
      </c>
      <c r="H128" s="7">
        <v>10</v>
      </c>
      <c r="I128" s="7">
        <v>7</v>
      </c>
      <c r="K128" s="7">
        <f>B128</f>
        <v>2</v>
      </c>
      <c r="L128" s="7">
        <f t="shared" ref="L128:R129" si="88">C128</f>
        <v>5</v>
      </c>
      <c r="M128" s="7">
        <f t="shared" si="88"/>
        <v>3</v>
      </c>
      <c r="N128" s="7">
        <f t="shared" si="88"/>
        <v>5</v>
      </c>
      <c r="O128" s="7">
        <f t="shared" si="88"/>
        <v>4</v>
      </c>
      <c r="P128" s="7">
        <f t="shared" si="88"/>
        <v>6</v>
      </c>
      <c r="Q128" s="7">
        <f t="shared" si="88"/>
        <v>10</v>
      </c>
      <c r="R128" s="7">
        <f t="shared" si="88"/>
        <v>7</v>
      </c>
      <c r="T128" s="7">
        <f>U128</f>
        <v>42</v>
      </c>
      <c r="U128" s="22">
        <f>SUM(K128:R128)</f>
        <v>42</v>
      </c>
      <c r="V128" s="21" t="s">
        <v>69</v>
      </c>
    </row>
    <row r="129" spans="1:24" x14ac:dyDescent="0.25">
      <c r="A129" s="7" t="s">
        <v>62</v>
      </c>
      <c r="B129" s="7">
        <v>0</v>
      </c>
      <c r="C129" s="7">
        <v>1</v>
      </c>
      <c r="D129" s="7">
        <v>1</v>
      </c>
      <c r="E129" s="7">
        <v>0</v>
      </c>
      <c r="F129" s="7">
        <v>2</v>
      </c>
      <c r="G129" s="7">
        <v>3</v>
      </c>
      <c r="H129" s="7">
        <v>5</v>
      </c>
      <c r="I129" s="7">
        <v>4</v>
      </c>
      <c r="K129" s="7">
        <f>B129</f>
        <v>0</v>
      </c>
      <c r="L129" s="7">
        <f t="shared" si="88"/>
        <v>1</v>
      </c>
      <c r="M129" s="7">
        <f t="shared" si="88"/>
        <v>1</v>
      </c>
      <c r="N129" s="7">
        <f t="shared" si="88"/>
        <v>0</v>
      </c>
      <c r="O129" s="7">
        <f t="shared" si="88"/>
        <v>2</v>
      </c>
      <c r="P129" s="7">
        <f t="shared" si="88"/>
        <v>3</v>
      </c>
      <c r="Q129" s="7">
        <f t="shared" si="88"/>
        <v>5</v>
      </c>
      <c r="R129" s="7">
        <f t="shared" si="88"/>
        <v>4</v>
      </c>
      <c r="T129" s="7">
        <f t="shared" ref="T129:T130" si="89">U129</f>
        <v>16</v>
      </c>
      <c r="U129" s="22">
        <f>SUM(K129:R129)</f>
        <v>16</v>
      </c>
      <c r="V129" s="21" t="s">
        <v>62</v>
      </c>
      <c r="W129" s="7">
        <f>U129/U128</f>
        <v>0.38095238095238093</v>
      </c>
      <c r="X129" s="7">
        <f>SUM(B130:I130)/U128</f>
        <v>0.69047619047619047</v>
      </c>
    </row>
    <row r="130" spans="1:24" x14ac:dyDescent="0.25">
      <c r="A130" s="7" t="s">
        <v>63</v>
      </c>
      <c r="B130" s="7">
        <v>2</v>
      </c>
      <c r="C130" s="7">
        <v>4</v>
      </c>
      <c r="D130" s="7">
        <v>1</v>
      </c>
      <c r="E130" s="7">
        <v>6</v>
      </c>
      <c r="F130" s="7">
        <v>2</v>
      </c>
      <c r="G130" s="7">
        <v>4</v>
      </c>
      <c r="H130" s="7">
        <v>7</v>
      </c>
      <c r="I130" s="7">
        <v>3</v>
      </c>
      <c r="K130" s="7">
        <f>B129/(B129+B130)</f>
        <v>0</v>
      </c>
      <c r="L130" s="7">
        <f t="shared" ref="L130:R130" si="90">C129/(C129+C130)</f>
        <v>0.2</v>
      </c>
      <c r="M130" s="7">
        <f t="shared" si="90"/>
        <v>0.5</v>
      </c>
      <c r="N130" s="7">
        <f t="shared" si="90"/>
        <v>0</v>
      </c>
      <c r="O130" s="7">
        <f t="shared" si="90"/>
        <v>0.5</v>
      </c>
      <c r="P130" s="7">
        <f t="shared" si="90"/>
        <v>0.42857142857142855</v>
      </c>
      <c r="Q130" s="7">
        <f t="shared" si="90"/>
        <v>0.41666666666666669</v>
      </c>
      <c r="R130" s="7">
        <f t="shared" si="90"/>
        <v>0.5714285714285714</v>
      </c>
      <c r="T130" s="7">
        <f t="shared" si="89"/>
        <v>0.32708333333333328</v>
      </c>
      <c r="U130" s="22">
        <f t="array" ref="U130">AVERAGE(IF(ISNUMBER(K130:R130),K130:R130))</f>
        <v>0.32708333333333328</v>
      </c>
      <c r="V130" s="21" t="s">
        <v>63</v>
      </c>
      <c r="W130" s="7">
        <f>W129</f>
        <v>0.38095238095238093</v>
      </c>
      <c r="X130" s="7">
        <f>X129</f>
        <v>0.69047619047619047</v>
      </c>
    </row>
    <row r="131" spans="1:24" x14ac:dyDescent="0.25">
      <c r="A131" s="7" t="s">
        <v>68</v>
      </c>
      <c r="B131" s="7">
        <v>1</v>
      </c>
      <c r="C131" s="7">
        <v>3</v>
      </c>
      <c r="D131" s="7">
        <v>3</v>
      </c>
      <c r="E131" s="7">
        <v>2</v>
      </c>
      <c r="F131" s="7">
        <v>1</v>
      </c>
      <c r="G131" s="7">
        <v>4</v>
      </c>
      <c r="H131" s="7">
        <v>7</v>
      </c>
      <c r="I131" s="7">
        <v>5</v>
      </c>
      <c r="V131" s="21" t="s">
        <v>68</v>
      </c>
    </row>
    <row r="132" spans="1:24" x14ac:dyDescent="0.25">
      <c r="A132" s="7" t="s">
        <v>64</v>
      </c>
      <c r="B132" s="7">
        <v>0</v>
      </c>
      <c r="C132" s="7">
        <v>0</v>
      </c>
      <c r="D132" s="7">
        <v>1</v>
      </c>
      <c r="E132" s="7">
        <v>0</v>
      </c>
      <c r="F132" s="7">
        <v>1</v>
      </c>
      <c r="G132" s="7">
        <v>1</v>
      </c>
      <c r="H132" s="7">
        <v>4</v>
      </c>
      <c r="I132" s="7">
        <v>2</v>
      </c>
      <c r="K132" s="7">
        <f>B132</f>
        <v>0</v>
      </c>
      <c r="L132" s="7">
        <f t="shared" ref="L132:R132" si="91">C132</f>
        <v>0</v>
      </c>
      <c r="M132" s="7">
        <f t="shared" si="91"/>
        <v>1</v>
      </c>
      <c r="N132" s="7">
        <f t="shared" si="91"/>
        <v>0</v>
      </c>
      <c r="O132" s="7">
        <f t="shared" si="91"/>
        <v>1</v>
      </c>
      <c r="P132" s="7">
        <f t="shared" si="91"/>
        <v>1</v>
      </c>
      <c r="Q132" s="7">
        <f t="shared" si="91"/>
        <v>4</v>
      </c>
      <c r="R132" s="7">
        <f t="shared" si="91"/>
        <v>2</v>
      </c>
      <c r="T132" s="7">
        <f t="shared" ref="T132:T135" si="92">U132</f>
        <v>9</v>
      </c>
      <c r="U132" s="22">
        <f>SUM(K132:R132)</f>
        <v>9</v>
      </c>
      <c r="V132" s="21" t="s">
        <v>64</v>
      </c>
    </row>
    <row r="133" spans="1:24" x14ac:dyDescent="0.25">
      <c r="A133" s="7" t="s">
        <v>65</v>
      </c>
      <c r="B133" s="7">
        <v>1</v>
      </c>
      <c r="C133" s="7">
        <v>1</v>
      </c>
      <c r="D133" s="7">
        <v>0</v>
      </c>
      <c r="E133" s="7">
        <v>1</v>
      </c>
      <c r="F133" s="7">
        <v>0</v>
      </c>
      <c r="G133" s="7">
        <v>1</v>
      </c>
      <c r="H133" s="7">
        <v>0</v>
      </c>
      <c r="I133" s="7">
        <v>2</v>
      </c>
      <c r="K133" s="7">
        <f>B132/(B132+B133)</f>
        <v>0</v>
      </c>
      <c r="L133" s="7">
        <f t="shared" ref="L133:R133" si="93">C132/(C132+C133)</f>
        <v>0</v>
      </c>
      <c r="M133" s="7">
        <f t="shared" si="93"/>
        <v>1</v>
      </c>
      <c r="N133" s="7">
        <f t="shared" si="93"/>
        <v>0</v>
      </c>
      <c r="O133" s="7">
        <f t="shared" si="93"/>
        <v>1</v>
      </c>
      <c r="P133" s="7">
        <f t="shared" si="93"/>
        <v>0.5</v>
      </c>
      <c r="Q133" s="7">
        <f t="shared" si="93"/>
        <v>1</v>
      </c>
      <c r="R133" s="7">
        <f t="shared" si="93"/>
        <v>0.5</v>
      </c>
      <c r="T133" s="7">
        <f t="shared" si="92"/>
        <v>0.5</v>
      </c>
      <c r="U133" s="22">
        <f t="array" ref="U133">AVERAGE(IF(ISNUMBER(K133:R133),K133:R133))</f>
        <v>0.5</v>
      </c>
      <c r="V133" s="21" t="s">
        <v>65</v>
      </c>
    </row>
    <row r="134" spans="1:24" x14ac:dyDescent="0.25">
      <c r="A134" s="7" t="s">
        <v>66</v>
      </c>
      <c r="B134" s="7">
        <v>0</v>
      </c>
      <c r="C134" s="7">
        <v>1</v>
      </c>
      <c r="D134" s="7">
        <v>0</v>
      </c>
      <c r="E134" s="7">
        <v>0</v>
      </c>
      <c r="F134" s="7">
        <v>1</v>
      </c>
      <c r="G134" s="7">
        <v>2</v>
      </c>
      <c r="H134" s="7">
        <v>1</v>
      </c>
      <c r="I134" s="7">
        <v>2</v>
      </c>
      <c r="K134" s="7">
        <f>B134</f>
        <v>0</v>
      </c>
      <c r="L134" s="7">
        <f t="shared" ref="L134:R134" si="94">C134</f>
        <v>1</v>
      </c>
      <c r="M134" s="7">
        <f t="shared" si="94"/>
        <v>0</v>
      </c>
      <c r="N134" s="7">
        <f t="shared" si="94"/>
        <v>0</v>
      </c>
      <c r="O134" s="7">
        <f t="shared" si="94"/>
        <v>1</v>
      </c>
      <c r="P134" s="7">
        <f t="shared" si="94"/>
        <v>2</v>
      </c>
      <c r="Q134" s="7">
        <f t="shared" si="94"/>
        <v>1</v>
      </c>
      <c r="R134" s="7">
        <f t="shared" si="94"/>
        <v>2</v>
      </c>
      <c r="T134" s="7">
        <f t="shared" si="92"/>
        <v>7</v>
      </c>
      <c r="U134" s="22">
        <f>SUM(K134:R134)</f>
        <v>7</v>
      </c>
      <c r="V134" s="21" t="s">
        <v>66</v>
      </c>
    </row>
    <row r="135" spans="1:24" x14ac:dyDescent="0.25">
      <c r="A135" s="7" t="s">
        <v>67</v>
      </c>
      <c r="B135" s="7">
        <v>1</v>
      </c>
      <c r="C135" s="7">
        <v>3</v>
      </c>
      <c r="D135" s="7">
        <v>1</v>
      </c>
      <c r="E135" s="7">
        <v>5</v>
      </c>
      <c r="F135" s="7">
        <v>2</v>
      </c>
      <c r="G135" s="7">
        <v>3</v>
      </c>
      <c r="H135" s="7">
        <v>7</v>
      </c>
      <c r="I135" s="7">
        <v>1</v>
      </c>
      <c r="K135" s="7">
        <f>B134/(B134+B135)</f>
        <v>0</v>
      </c>
      <c r="L135" s="7">
        <f t="shared" ref="L135:R135" si="95">C134/(C134+C135)</f>
        <v>0.25</v>
      </c>
      <c r="M135" s="7">
        <f t="shared" si="95"/>
        <v>0</v>
      </c>
      <c r="N135" s="7">
        <f t="shared" si="95"/>
        <v>0</v>
      </c>
      <c r="O135" s="7">
        <f t="shared" si="95"/>
        <v>0.33333333333333331</v>
      </c>
      <c r="P135" s="7">
        <f t="shared" si="95"/>
        <v>0.4</v>
      </c>
      <c r="Q135" s="7">
        <f t="shared" si="95"/>
        <v>0.125</v>
      </c>
      <c r="R135" s="7">
        <f t="shared" si="95"/>
        <v>0.66666666666666663</v>
      </c>
      <c r="T135" s="7">
        <f t="shared" si="92"/>
        <v>0.22187499999999999</v>
      </c>
      <c r="U135" s="22">
        <f t="array" ref="U135">AVERAGE(IF(ISNUMBER(K135:R135),K135:R135))</f>
        <v>0.22187499999999999</v>
      </c>
      <c r="V135" s="21" t="s">
        <v>67</v>
      </c>
    </row>
    <row r="137" spans="1:24" s="18" customFormat="1" x14ac:dyDescent="0.25">
      <c r="A137" s="18" t="s">
        <v>13</v>
      </c>
      <c r="U137" s="19"/>
    </row>
    <row r="138" spans="1:24" x14ac:dyDescent="0.25">
      <c r="A138" s="7" t="s">
        <v>59</v>
      </c>
      <c r="V138" s="21" t="s">
        <v>59</v>
      </c>
    </row>
    <row r="139" spans="1:24" s="22" customFormat="1" x14ac:dyDescent="0.25">
      <c r="B139" s="22">
        <v>1</v>
      </c>
      <c r="C139" s="22">
        <v>2</v>
      </c>
      <c r="D139" s="22">
        <v>3</v>
      </c>
      <c r="E139" s="22">
        <v>4</v>
      </c>
      <c r="F139" s="22">
        <v>5</v>
      </c>
      <c r="G139" s="22">
        <v>6</v>
      </c>
      <c r="H139" s="22">
        <v>7</v>
      </c>
      <c r="I139" s="22">
        <v>8</v>
      </c>
      <c r="K139" s="22">
        <v>1</v>
      </c>
      <c r="L139" s="22">
        <v>2</v>
      </c>
      <c r="M139" s="22">
        <v>3</v>
      </c>
      <c r="N139" s="22">
        <v>4</v>
      </c>
      <c r="O139" s="22">
        <v>5</v>
      </c>
      <c r="P139" s="22">
        <v>6</v>
      </c>
      <c r="Q139" s="22">
        <v>7</v>
      </c>
      <c r="R139" s="22">
        <v>8</v>
      </c>
      <c r="V139" s="21"/>
    </row>
    <row r="140" spans="1:24" x14ac:dyDescent="0.25">
      <c r="A140" s="7" t="s">
        <v>69</v>
      </c>
      <c r="B140" s="7">
        <v>8</v>
      </c>
      <c r="C140" s="7">
        <v>10</v>
      </c>
      <c r="D140" s="7">
        <v>12</v>
      </c>
      <c r="E140" s="7">
        <v>10</v>
      </c>
      <c r="F140" s="7">
        <v>11</v>
      </c>
      <c r="G140" s="7">
        <v>12</v>
      </c>
      <c r="H140" s="7">
        <v>11</v>
      </c>
      <c r="I140" s="7">
        <v>12</v>
      </c>
      <c r="K140" s="7">
        <f>B140</f>
        <v>8</v>
      </c>
      <c r="L140" s="7">
        <f t="shared" ref="L140:R141" si="96">C140</f>
        <v>10</v>
      </c>
      <c r="M140" s="7">
        <f t="shared" si="96"/>
        <v>12</v>
      </c>
      <c r="N140" s="7">
        <f t="shared" si="96"/>
        <v>10</v>
      </c>
      <c r="O140" s="7">
        <f t="shared" si="96"/>
        <v>11</v>
      </c>
      <c r="P140" s="7">
        <f t="shared" si="96"/>
        <v>12</v>
      </c>
      <c r="Q140" s="7">
        <f t="shared" si="96"/>
        <v>11</v>
      </c>
      <c r="R140" s="7">
        <f t="shared" si="96"/>
        <v>12</v>
      </c>
      <c r="T140" s="7">
        <f>U140</f>
        <v>86</v>
      </c>
      <c r="U140" s="22">
        <f>SUM(K140:R140)</f>
        <v>86</v>
      </c>
      <c r="V140" s="21" t="s">
        <v>69</v>
      </c>
    </row>
    <row r="141" spans="1:24" x14ac:dyDescent="0.25">
      <c r="A141" s="7" t="s">
        <v>62</v>
      </c>
      <c r="B141" s="7">
        <v>4</v>
      </c>
      <c r="C141" s="7">
        <v>5</v>
      </c>
      <c r="D141" s="7">
        <v>12</v>
      </c>
      <c r="E141" s="7">
        <v>8</v>
      </c>
      <c r="F141" s="7">
        <v>2</v>
      </c>
      <c r="G141" s="7">
        <v>5</v>
      </c>
      <c r="H141" s="7">
        <v>7</v>
      </c>
      <c r="I141" s="7">
        <v>9</v>
      </c>
      <c r="K141" s="7">
        <f>B141</f>
        <v>4</v>
      </c>
      <c r="L141" s="7">
        <f t="shared" si="96"/>
        <v>5</v>
      </c>
      <c r="M141" s="7">
        <f t="shared" si="96"/>
        <v>12</v>
      </c>
      <c r="N141" s="7">
        <f t="shared" si="96"/>
        <v>8</v>
      </c>
      <c r="O141" s="7">
        <f t="shared" si="96"/>
        <v>2</v>
      </c>
      <c r="P141" s="7">
        <f t="shared" si="96"/>
        <v>5</v>
      </c>
      <c r="Q141" s="7">
        <f t="shared" si="96"/>
        <v>7</v>
      </c>
      <c r="R141" s="7">
        <f t="shared" si="96"/>
        <v>9</v>
      </c>
      <c r="T141" s="7">
        <f t="shared" ref="T141:T142" si="97">U141</f>
        <v>52</v>
      </c>
      <c r="U141" s="22">
        <f>SUM(K141:R141)</f>
        <v>52</v>
      </c>
      <c r="V141" s="21" t="s">
        <v>62</v>
      </c>
      <c r="W141" s="7">
        <f>U141/U140</f>
        <v>0.60465116279069764</v>
      </c>
      <c r="X141" s="7">
        <f>SUM(B142:I142)/U140</f>
        <v>0.33720930232558138</v>
      </c>
    </row>
    <row r="142" spans="1:24" x14ac:dyDescent="0.25">
      <c r="A142" s="7" t="s">
        <v>63</v>
      </c>
      <c r="B142" s="7">
        <v>1</v>
      </c>
      <c r="C142" s="7">
        <v>4</v>
      </c>
      <c r="D142" s="7">
        <v>1</v>
      </c>
      <c r="E142" s="7">
        <v>2</v>
      </c>
      <c r="F142" s="7">
        <v>6</v>
      </c>
      <c r="G142" s="7">
        <v>6</v>
      </c>
      <c r="H142" s="7">
        <v>5</v>
      </c>
      <c r="I142" s="7">
        <v>4</v>
      </c>
      <c r="K142" s="7">
        <f>B141/(B141+B142)</f>
        <v>0.8</v>
      </c>
      <c r="L142" s="7">
        <f t="shared" ref="L142:R142" si="98">C141/(C141+C142)</f>
        <v>0.55555555555555558</v>
      </c>
      <c r="M142" s="7">
        <f t="shared" si="98"/>
        <v>0.92307692307692313</v>
      </c>
      <c r="N142" s="7">
        <f t="shared" si="98"/>
        <v>0.8</v>
      </c>
      <c r="O142" s="7">
        <f t="shared" si="98"/>
        <v>0.25</v>
      </c>
      <c r="P142" s="7">
        <f t="shared" si="98"/>
        <v>0.45454545454545453</v>
      </c>
      <c r="Q142" s="7">
        <f t="shared" si="98"/>
        <v>0.58333333333333337</v>
      </c>
      <c r="R142" s="7">
        <f t="shared" si="98"/>
        <v>0.69230769230769229</v>
      </c>
      <c r="T142" s="7">
        <f t="shared" si="97"/>
        <v>0.63235236985236987</v>
      </c>
      <c r="U142" s="22">
        <f t="array" ref="U142">AVERAGE(IF(ISNUMBER(K142:R142),K142:R142))</f>
        <v>0.63235236985236987</v>
      </c>
      <c r="V142" s="21" t="s">
        <v>63</v>
      </c>
      <c r="W142" s="7">
        <f>W141</f>
        <v>0.60465116279069764</v>
      </c>
      <c r="X142" s="7">
        <f>X141</f>
        <v>0.33720930232558138</v>
      </c>
    </row>
    <row r="143" spans="1:24" x14ac:dyDescent="0.25">
      <c r="A143" s="7" t="s">
        <v>68</v>
      </c>
      <c r="B143" s="7">
        <v>5</v>
      </c>
      <c r="C143" s="7">
        <v>4</v>
      </c>
      <c r="D143" s="7">
        <v>4</v>
      </c>
      <c r="E143" s="7">
        <v>6</v>
      </c>
      <c r="F143" s="7">
        <v>4</v>
      </c>
      <c r="G143" s="7">
        <v>2</v>
      </c>
      <c r="H143" s="7">
        <v>0</v>
      </c>
      <c r="I143" s="7">
        <v>3</v>
      </c>
      <c r="V143" s="21" t="s">
        <v>68</v>
      </c>
    </row>
    <row r="144" spans="1:24" x14ac:dyDescent="0.25">
      <c r="A144" s="7" t="s">
        <v>64</v>
      </c>
      <c r="B144" s="7">
        <v>2</v>
      </c>
      <c r="C144" s="7">
        <v>4</v>
      </c>
      <c r="D144" s="7">
        <v>6</v>
      </c>
      <c r="E144" s="7">
        <v>6</v>
      </c>
      <c r="F144" s="7">
        <v>2</v>
      </c>
      <c r="G144" s="7">
        <v>4</v>
      </c>
      <c r="H144" s="7">
        <v>4</v>
      </c>
      <c r="I144" s="7">
        <v>5</v>
      </c>
      <c r="K144" s="7">
        <f>B144</f>
        <v>2</v>
      </c>
      <c r="L144" s="7">
        <f t="shared" ref="L144:R144" si="99">C144</f>
        <v>4</v>
      </c>
      <c r="M144" s="7">
        <f t="shared" si="99"/>
        <v>6</v>
      </c>
      <c r="N144" s="7">
        <f t="shared" si="99"/>
        <v>6</v>
      </c>
      <c r="O144" s="7">
        <f t="shared" si="99"/>
        <v>2</v>
      </c>
      <c r="P144" s="7">
        <f t="shared" si="99"/>
        <v>4</v>
      </c>
      <c r="Q144" s="7">
        <f t="shared" si="99"/>
        <v>4</v>
      </c>
      <c r="R144" s="7">
        <f t="shared" si="99"/>
        <v>5</v>
      </c>
      <c r="T144" s="7">
        <f t="shared" ref="T144:T147" si="100">U144</f>
        <v>33</v>
      </c>
      <c r="U144" s="22">
        <f>SUM(K144:R144)</f>
        <v>33</v>
      </c>
      <c r="V144" s="21" t="s">
        <v>64</v>
      </c>
    </row>
    <row r="145" spans="1:24" x14ac:dyDescent="0.25">
      <c r="A145" s="7" t="s">
        <v>65</v>
      </c>
      <c r="B145" s="7">
        <v>0</v>
      </c>
      <c r="C145" s="7">
        <v>2</v>
      </c>
      <c r="D145" s="7">
        <v>0</v>
      </c>
      <c r="E145" s="7">
        <v>1</v>
      </c>
      <c r="F145" s="7">
        <v>0</v>
      </c>
      <c r="G145" s="7">
        <v>0</v>
      </c>
      <c r="H145" s="7">
        <v>1</v>
      </c>
      <c r="I145" s="7">
        <v>2</v>
      </c>
      <c r="K145" s="7">
        <f>B144/(B144+B145)</f>
        <v>1</v>
      </c>
      <c r="L145" s="7">
        <f t="shared" ref="L145:R145" si="101">C144/(C144+C145)</f>
        <v>0.66666666666666663</v>
      </c>
      <c r="M145" s="7">
        <f t="shared" si="101"/>
        <v>1</v>
      </c>
      <c r="N145" s="7">
        <f t="shared" si="101"/>
        <v>0.8571428571428571</v>
      </c>
      <c r="O145" s="7">
        <f t="shared" si="101"/>
        <v>1</v>
      </c>
      <c r="P145" s="7">
        <f t="shared" si="101"/>
        <v>1</v>
      </c>
      <c r="Q145" s="7">
        <f t="shared" si="101"/>
        <v>0.8</v>
      </c>
      <c r="R145" s="7">
        <f t="shared" si="101"/>
        <v>0.7142857142857143</v>
      </c>
      <c r="T145" s="7">
        <f t="shared" si="100"/>
        <v>0.87976190476190474</v>
      </c>
      <c r="U145" s="22">
        <f t="array" ref="U145">AVERAGE(IF(ISNUMBER(K145:R145),K145:R145))</f>
        <v>0.87976190476190474</v>
      </c>
      <c r="V145" s="21" t="s">
        <v>65</v>
      </c>
    </row>
    <row r="146" spans="1:24" x14ac:dyDescent="0.25">
      <c r="A146" s="7" t="s">
        <v>66</v>
      </c>
      <c r="B146" s="7">
        <v>2</v>
      </c>
      <c r="C146" s="7">
        <v>1</v>
      </c>
      <c r="D146" s="7">
        <v>6</v>
      </c>
      <c r="E146" s="7">
        <v>2</v>
      </c>
      <c r="F146" s="7">
        <v>0</v>
      </c>
      <c r="G146" s="7">
        <v>1</v>
      </c>
      <c r="H146" s="7">
        <v>3</v>
      </c>
      <c r="I146" s="7">
        <v>4</v>
      </c>
      <c r="K146" s="7">
        <f>B146</f>
        <v>2</v>
      </c>
      <c r="L146" s="7">
        <f t="shared" ref="L146:R146" si="102">C146</f>
        <v>1</v>
      </c>
      <c r="M146" s="7">
        <f t="shared" si="102"/>
        <v>6</v>
      </c>
      <c r="N146" s="7">
        <f t="shared" si="102"/>
        <v>2</v>
      </c>
      <c r="O146" s="7">
        <f t="shared" si="102"/>
        <v>0</v>
      </c>
      <c r="P146" s="7">
        <f t="shared" si="102"/>
        <v>1</v>
      </c>
      <c r="Q146" s="7">
        <f t="shared" si="102"/>
        <v>3</v>
      </c>
      <c r="R146" s="7">
        <f t="shared" si="102"/>
        <v>4</v>
      </c>
      <c r="T146" s="7">
        <f t="shared" si="100"/>
        <v>19</v>
      </c>
      <c r="U146" s="22">
        <f>SUM(K146:R146)</f>
        <v>19</v>
      </c>
      <c r="V146" s="21" t="s">
        <v>66</v>
      </c>
    </row>
    <row r="147" spans="1:24" x14ac:dyDescent="0.25">
      <c r="A147" s="7" t="s">
        <v>67</v>
      </c>
      <c r="B147" s="7">
        <v>1</v>
      </c>
      <c r="C147" s="7">
        <v>2</v>
      </c>
      <c r="D147" s="7">
        <v>1</v>
      </c>
      <c r="E147" s="7">
        <v>1</v>
      </c>
      <c r="F147" s="7">
        <v>6</v>
      </c>
      <c r="G147" s="7">
        <v>6</v>
      </c>
      <c r="H147" s="7">
        <v>4</v>
      </c>
      <c r="I147" s="7">
        <v>2</v>
      </c>
      <c r="K147" s="7">
        <f>B146/(B146+B147)</f>
        <v>0.66666666666666663</v>
      </c>
      <c r="L147" s="7">
        <f t="shared" ref="L147:R147" si="103">C146/(C146+C147)</f>
        <v>0.33333333333333331</v>
      </c>
      <c r="M147" s="7">
        <f t="shared" si="103"/>
        <v>0.8571428571428571</v>
      </c>
      <c r="N147" s="7">
        <f t="shared" si="103"/>
        <v>0.66666666666666663</v>
      </c>
      <c r="O147" s="7">
        <f t="shared" si="103"/>
        <v>0</v>
      </c>
      <c r="P147" s="7">
        <f t="shared" si="103"/>
        <v>0.14285714285714285</v>
      </c>
      <c r="Q147" s="7">
        <f t="shared" si="103"/>
        <v>0.42857142857142855</v>
      </c>
      <c r="R147" s="7">
        <f t="shared" si="103"/>
        <v>0.66666666666666663</v>
      </c>
      <c r="T147" s="7">
        <f t="shared" si="100"/>
        <v>0.47023809523809518</v>
      </c>
      <c r="U147" s="22">
        <f t="array" ref="U147">AVERAGE(IF(ISNUMBER(K147:R147),K147:R147))</f>
        <v>0.47023809523809518</v>
      </c>
      <c r="V147" s="21" t="s">
        <v>67</v>
      </c>
    </row>
    <row r="148" spans="1:24" x14ac:dyDescent="0.25">
      <c r="V148" s="21"/>
    </row>
    <row r="149" spans="1:24" x14ac:dyDescent="0.25">
      <c r="A149" s="7" t="s">
        <v>33</v>
      </c>
      <c r="V149" s="21" t="s">
        <v>33</v>
      </c>
    </row>
    <row r="150" spans="1:24" s="22" customFormat="1" x14ac:dyDescent="0.25">
      <c r="B150" s="22">
        <v>1</v>
      </c>
      <c r="C150" s="22">
        <v>2</v>
      </c>
      <c r="D150" s="22">
        <v>3</v>
      </c>
      <c r="E150" s="22">
        <v>4</v>
      </c>
      <c r="F150" s="22">
        <v>5</v>
      </c>
      <c r="G150" s="22">
        <v>6</v>
      </c>
      <c r="H150" s="22">
        <v>7</v>
      </c>
      <c r="I150" s="22">
        <v>8</v>
      </c>
      <c r="K150" s="22">
        <v>1</v>
      </c>
      <c r="L150" s="22">
        <v>2</v>
      </c>
      <c r="M150" s="22">
        <v>3</v>
      </c>
      <c r="N150" s="22">
        <v>4</v>
      </c>
      <c r="O150" s="22">
        <v>5</v>
      </c>
      <c r="P150" s="22">
        <v>6</v>
      </c>
      <c r="Q150" s="22">
        <v>7</v>
      </c>
      <c r="R150" s="22">
        <v>8</v>
      </c>
      <c r="T150" s="7"/>
      <c r="V150" s="21"/>
    </row>
    <row r="151" spans="1:24" x14ac:dyDescent="0.25">
      <c r="A151" s="7" t="s">
        <v>69</v>
      </c>
      <c r="B151" s="7">
        <v>14</v>
      </c>
      <c r="C151" s="7">
        <v>11</v>
      </c>
      <c r="D151" s="7">
        <v>11</v>
      </c>
      <c r="E151" s="7">
        <v>12</v>
      </c>
      <c r="F151" s="7">
        <v>8</v>
      </c>
      <c r="G151" s="7">
        <v>12</v>
      </c>
      <c r="H151" s="7">
        <v>11</v>
      </c>
      <c r="I151" s="7">
        <v>11</v>
      </c>
      <c r="K151" s="7">
        <f>B151</f>
        <v>14</v>
      </c>
      <c r="L151" s="7">
        <f t="shared" ref="L151:R152" si="104">C151</f>
        <v>11</v>
      </c>
      <c r="M151" s="7">
        <f t="shared" si="104"/>
        <v>11</v>
      </c>
      <c r="N151" s="7">
        <f t="shared" si="104"/>
        <v>12</v>
      </c>
      <c r="O151" s="7">
        <f t="shared" si="104"/>
        <v>8</v>
      </c>
      <c r="P151" s="7">
        <f t="shared" si="104"/>
        <v>12</v>
      </c>
      <c r="Q151" s="7">
        <f t="shared" si="104"/>
        <v>11</v>
      </c>
      <c r="R151" s="7">
        <f t="shared" si="104"/>
        <v>11</v>
      </c>
      <c r="T151" s="7">
        <f t="shared" ref="T151:T153" si="105">U151</f>
        <v>90</v>
      </c>
      <c r="U151" s="22">
        <f>SUM(K151:R151)</f>
        <v>90</v>
      </c>
      <c r="V151" s="21" t="s">
        <v>69</v>
      </c>
    </row>
    <row r="152" spans="1:24" x14ac:dyDescent="0.25">
      <c r="A152" s="7" t="s">
        <v>62</v>
      </c>
      <c r="B152" s="7">
        <v>4</v>
      </c>
      <c r="C152" s="7">
        <v>7</v>
      </c>
      <c r="D152" s="7">
        <v>6</v>
      </c>
      <c r="E152" s="7">
        <v>7</v>
      </c>
      <c r="F152" s="7">
        <v>6</v>
      </c>
      <c r="G152" s="7">
        <v>5</v>
      </c>
      <c r="H152" s="7">
        <v>6</v>
      </c>
      <c r="I152" s="7">
        <v>8</v>
      </c>
      <c r="K152" s="7">
        <f>B152</f>
        <v>4</v>
      </c>
      <c r="L152" s="7">
        <f t="shared" si="104"/>
        <v>7</v>
      </c>
      <c r="M152" s="7">
        <f t="shared" si="104"/>
        <v>6</v>
      </c>
      <c r="N152" s="7">
        <f t="shared" si="104"/>
        <v>7</v>
      </c>
      <c r="O152" s="7">
        <f t="shared" si="104"/>
        <v>6</v>
      </c>
      <c r="P152" s="7">
        <f t="shared" si="104"/>
        <v>5</v>
      </c>
      <c r="Q152" s="7">
        <f t="shared" si="104"/>
        <v>6</v>
      </c>
      <c r="R152" s="7">
        <f t="shared" si="104"/>
        <v>8</v>
      </c>
      <c r="T152" s="7">
        <f t="shared" si="105"/>
        <v>49</v>
      </c>
      <c r="U152" s="22">
        <f>SUM(K152:R152)</f>
        <v>49</v>
      </c>
      <c r="V152" s="21" t="s">
        <v>62</v>
      </c>
      <c r="W152" s="7">
        <f>U152/U151</f>
        <v>0.5444444444444444</v>
      </c>
      <c r="X152" s="7">
        <f>SUM(B153:I153)/U151</f>
        <v>0.41111111111111109</v>
      </c>
    </row>
    <row r="153" spans="1:24" x14ac:dyDescent="0.25">
      <c r="A153" s="7" t="s">
        <v>63</v>
      </c>
      <c r="B153" s="7">
        <v>8</v>
      </c>
      <c r="C153" s="7">
        <v>4</v>
      </c>
      <c r="D153" s="7">
        <v>6</v>
      </c>
      <c r="E153" s="7">
        <v>6</v>
      </c>
      <c r="F153" s="7">
        <v>1</v>
      </c>
      <c r="G153" s="7">
        <v>7</v>
      </c>
      <c r="H153" s="7">
        <v>4</v>
      </c>
      <c r="I153" s="7">
        <v>1</v>
      </c>
      <c r="K153" s="7">
        <f>B152/(B152+B153)</f>
        <v>0.33333333333333331</v>
      </c>
      <c r="L153" s="7">
        <f t="shared" ref="L153:R153" si="106">C152/(C152+C153)</f>
        <v>0.63636363636363635</v>
      </c>
      <c r="M153" s="7">
        <f t="shared" si="106"/>
        <v>0.5</v>
      </c>
      <c r="N153" s="7">
        <f t="shared" si="106"/>
        <v>0.53846153846153844</v>
      </c>
      <c r="O153" s="7">
        <f t="shared" si="106"/>
        <v>0.8571428571428571</v>
      </c>
      <c r="P153" s="7">
        <f t="shared" si="106"/>
        <v>0.41666666666666669</v>
      </c>
      <c r="Q153" s="7">
        <f t="shared" si="106"/>
        <v>0.6</v>
      </c>
      <c r="R153" s="7">
        <f t="shared" si="106"/>
        <v>0.88888888888888884</v>
      </c>
      <c r="T153" s="7">
        <f t="shared" si="105"/>
        <v>0.59635711510711509</v>
      </c>
      <c r="U153" s="22">
        <f t="array" ref="U153">AVERAGE(IF(ISNUMBER(K153:R153),K153:R153))</f>
        <v>0.59635711510711509</v>
      </c>
      <c r="V153" s="21" t="s">
        <v>63</v>
      </c>
      <c r="W153" s="7">
        <f>W152</f>
        <v>0.5444444444444444</v>
      </c>
      <c r="X153" s="7">
        <f>X152</f>
        <v>0.41111111111111109</v>
      </c>
    </row>
    <row r="154" spans="1:24" x14ac:dyDescent="0.25">
      <c r="A154" s="7" t="s">
        <v>68</v>
      </c>
      <c r="B154" s="7">
        <v>3</v>
      </c>
      <c r="C154" s="7">
        <v>1</v>
      </c>
      <c r="D154" s="7">
        <v>1</v>
      </c>
      <c r="E154" s="7">
        <v>3</v>
      </c>
      <c r="F154" s="7">
        <v>3</v>
      </c>
      <c r="G154" s="7">
        <v>3</v>
      </c>
      <c r="H154" s="7">
        <v>2</v>
      </c>
      <c r="I154" s="7">
        <v>5</v>
      </c>
      <c r="V154" s="21" t="s">
        <v>68</v>
      </c>
    </row>
    <row r="155" spans="1:24" x14ac:dyDescent="0.25">
      <c r="A155" s="7" t="s">
        <v>64</v>
      </c>
      <c r="B155" s="7">
        <v>1</v>
      </c>
      <c r="C155" s="7">
        <v>4</v>
      </c>
      <c r="D155" s="7">
        <v>3</v>
      </c>
      <c r="E155" s="7">
        <v>4</v>
      </c>
      <c r="F155" s="7">
        <v>1</v>
      </c>
      <c r="G155" s="7">
        <v>3</v>
      </c>
      <c r="H155" s="7">
        <v>1</v>
      </c>
      <c r="I155" s="7">
        <v>5</v>
      </c>
      <c r="K155" s="7">
        <f>B155</f>
        <v>1</v>
      </c>
      <c r="L155" s="7">
        <f t="shared" ref="L155:R155" si="107">C155</f>
        <v>4</v>
      </c>
      <c r="M155" s="7">
        <f t="shared" si="107"/>
        <v>3</v>
      </c>
      <c r="N155" s="7">
        <f t="shared" si="107"/>
        <v>4</v>
      </c>
      <c r="O155" s="7">
        <f t="shared" si="107"/>
        <v>1</v>
      </c>
      <c r="P155" s="7">
        <f t="shared" si="107"/>
        <v>3</v>
      </c>
      <c r="Q155" s="7">
        <f t="shared" si="107"/>
        <v>1</v>
      </c>
      <c r="R155" s="7">
        <f t="shared" si="107"/>
        <v>5</v>
      </c>
      <c r="T155" s="7">
        <f t="shared" ref="T155:T158" si="108">U155</f>
        <v>22</v>
      </c>
      <c r="U155" s="22">
        <f>SUM(K155:R155)</f>
        <v>22</v>
      </c>
      <c r="V155" s="21" t="s">
        <v>64</v>
      </c>
    </row>
    <row r="156" spans="1:24" x14ac:dyDescent="0.25">
      <c r="A156" s="7" t="s">
        <v>65</v>
      </c>
      <c r="B156" s="7">
        <v>0</v>
      </c>
      <c r="C156" s="7">
        <v>0</v>
      </c>
      <c r="D156" s="7">
        <v>0</v>
      </c>
      <c r="E156" s="7">
        <v>1</v>
      </c>
      <c r="F156" s="7">
        <v>1</v>
      </c>
      <c r="G156" s="7">
        <v>1</v>
      </c>
      <c r="H156" s="7">
        <v>2</v>
      </c>
      <c r="I156" s="7">
        <v>0</v>
      </c>
      <c r="K156" s="7">
        <f>B155/(B155+B156)</f>
        <v>1</v>
      </c>
      <c r="L156" s="7">
        <f t="shared" ref="L156:R156" si="109">C155/(C155+C156)</f>
        <v>1</v>
      </c>
      <c r="M156" s="7">
        <f t="shared" si="109"/>
        <v>1</v>
      </c>
      <c r="N156" s="7">
        <f t="shared" si="109"/>
        <v>0.8</v>
      </c>
      <c r="O156" s="7">
        <f t="shared" si="109"/>
        <v>0.5</v>
      </c>
      <c r="P156" s="7">
        <f t="shared" si="109"/>
        <v>0.75</v>
      </c>
      <c r="Q156" s="7">
        <f t="shared" si="109"/>
        <v>0.33333333333333331</v>
      </c>
      <c r="R156" s="7">
        <f t="shared" si="109"/>
        <v>1</v>
      </c>
      <c r="T156" s="7">
        <f t="shared" si="108"/>
        <v>0.79791666666666661</v>
      </c>
      <c r="U156" s="22">
        <f t="array" ref="U156">AVERAGE(IF(ISNUMBER(K156:R156),K156:R156))</f>
        <v>0.79791666666666661</v>
      </c>
      <c r="V156" s="21" t="s">
        <v>65</v>
      </c>
    </row>
    <row r="157" spans="1:24" x14ac:dyDescent="0.25">
      <c r="A157" s="7" t="s">
        <v>66</v>
      </c>
      <c r="B157" s="7">
        <v>3</v>
      </c>
      <c r="C157" s="7">
        <v>3</v>
      </c>
      <c r="D157" s="7">
        <v>3</v>
      </c>
      <c r="E157" s="7">
        <v>3</v>
      </c>
      <c r="F157" s="7">
        <v>5</v>
      </c>
      <c r="G157" s="7">
        <v>2</v>
      </c>
      <c r="H157" s="7">
        <v>5</v>
      </c>
      <c r="I157" s="7">
        <v>3</v>
      </c>
      <c r="K157" s="7">
        <f>B157</f>
        <v>3</v>
      </c>
      <c r="L157" s="7">
        <f t="shared" ref="L157:R157" si="110">C157</f>
        <v>3</v>
      </c>
      <c r="M157" s="7">
        <f t="shared" si="110"/>
        <v>3</v>
      </c>
      <c r="N157" s="7">
        <f t="shared" si="110"/>
        <v>3</v>
      </c>
      <c r="O157" s="7">
        <f t="shared" si="110"/>
        <v>5</v>
      </c>
      <c r="P157" s="7">
        <f t="shared" si="110"/>
        <v>2</v>
      </c>
      <c r="Q157" s="7">
        <f t="shared" si="110"/>
        <v>5</v>
      </c>
      <c r="R157" s="7">
        <f t="shared" si="110"/>
        <v>3</v>
      </c>
      <c r="T157" s="7">
        <f t="shared" si="108"/>
        <v>27</v>
      </c>
      <c r="U157" s="22">
        <f>SUM(K157:R157)</f>
        <v>27</v>
      </c>
      <c r="V157" s="21" t="s">
        <v>66</v>
      </c>
    </row>
    <row r="158" spans="1:24" x14ac:dyDescent="0.25">
      <c r="A158" s="7" t="s">
        <v>67</v>
      </c>
      <c r="B158" s="7">
        <v>8</v>
      </c>
      <c r="C158" s="7">
        <v>4</v>
      </c>
      <c r="D158" s="7">
        <v>6</v>
      </c>
      <c r="E158" s="7">
        <v>5</v>
      </c>
      <c r="F158" s="7">
        <v>0</v>
      </c>
      <c r="G158" s="7">
        <v>6</v>
      </c>
      <c r="H158" s="7">
        <v>2</v>
      </c>
      <c r="I158" s="7">
        <v>1</v>
      </c>
      <c r="K158" s="7">
        <f>B157/(B157+B158)</f>
        <v>0.27272727272727271</v>
      </c>
      <c r="L158" s="7">
        <f t="shared" ref="L158:R158" si="111">C157/(C157+C158)</f>
        <v>0.42857142857142855</v>
      </c>
      <c r="M158" s="7">
        <f t="shared" si="111"/>
        <v>0.33333333333333331</v>
      </c>
      <c r="N158" s="7">
        <f t="shared" si="111"/>
        <v>0.375</v>
      </c>
      <c r="O158" s="7">
        <f t="shared" si="111"/>
        <v>1</v>
      </c>
      <c r="P158" s="7">
        <f t="shared" si="111"/>
        <v>0.25</v>
      </c>
      <c r="Q158" s="7">
        <f t="shared" si="111"/>
        <v>0.7142857142857143</v>
      </c>
      <c r="R158" s="7">
        <f t="shared" si="111"/>
        <v>0.75</v>
      </c>
      <c r="T158" s="7">
        <f t="shared" si="108"/>
        <v>0.5154897186147186</v>
      </c>
      <c r="U158" s="22">
        <f t="array" ref="U158">AVERAGE(IF(ISNUMBER(K158:R158),K158:R158))</f>
        <v>0.5154897186147186</v>
      </c>
      <c r="V158" s="21" t="s">
        <v>67</v>
      </c>
    </row>
    <row r="159" spans="1:24" x14ac:dyDescent="0.25">
      <c r="V159" s="21"/>
    </row>
    <row r="160" spans="1:24" x14ac:dyDescent="0.25">
      <c r="A160" s="7" t="s">
        <v>34</v>
      </c>
      <c r="V160" s="21" t="s">
        <v>34</v>
      </c>
    </row>
    <row r="161" spans="1:24" s="22" customFormat="1" x14ac:dyDescent="0.25">
      <c r="B161" s="22">
        <v>1</v>
      </c>
      <c r="C161" s="22">
        <v>2</v>
      </c>
      <c r="D161" s="22">
        <v>3</v>
      </c>
      <c r="E161" s="22">
        <v>4</v>
      </c>
      <c r="F161" s="22">
        <v>5</v>
      </c>
      <c r="G161" s="22">
        <v>6</v>
      </c>
      <c r="H161" s="22">
        <v>7</v>
      </c>
      <c r="I161" s="22">
        <v>8</v>
      </c>
      <c r="K161" s="22">
        <v>1</v>
      </c>
      <c r="L161" s="22">
        <v>2</v>
      </c>
      <c r="M161" s="22">
        <v>3</v>
      </c>
      <c r="N161" s="22">
        <v>4</v>
      </c>
      <c r="O161" s="22">
        <v>5</v>
      </c>
      <c r="P161" s="22">
        <v>6</v>
      </c>
      <c r="Q161" s="22">
        <v>7</v>
      </c>
      <c r="R161" s="22">
        <v>8</v>
      </c>
      <c r="V161" s="21"/>
    </row>
    <row r="162" spans="1:24" x14ac:dyDescent="0.25">
      <c r="A162" s="7" t="s">
        <v>69</v>
      </c>
      <c r="B162" s="7">
        <v>9</v>
      </c>
      <c r="C162" s="7">
        <v>14</v>
      </c>
      <c r="D162" s="7">
        <v>14</v>
      </c>
      <c r="E162" s="7">
        <v>12</v>
      </c>
      <c r="F162" s="7">
        <v>15</v>
      </c>
      <c r="G162" s="7">
        <v>11</v>
      </c>
      <c r="H162" s="7">
        <v>9</v>
      </c>
      <c r="I162" s="7">
        <v>11</v>
      </c>
      <c r="K162" s="7">
        <f>B162</f>
        <v>9</v>
      </c>
      <c r="L162" s="7">
        <f t="shared" ref="L162:R163" si="112">C162</f>
        <v>14</v>
      </c>
      <c r="M162" s="7">
        <f t="shared" si="112"/>
        <v>14</v>
      </c>
      <c r="N162" s="7">
        <f t="shared" si="112"/>
        <v>12</v>
      </c>
      <c r="O162" s="7">
        <f t="shared" si="112"/>
        <v>15</v>
      </c>
      <c r="P162" s="7">
        <f t="shared" si="112"/>
        <v>11</v>
      </c>
      <c r="Q162" s="7">
        <f t="shared" si="112"/>
        <v>9</v>
      </c>
      <c r="R162" s="7">
        <f t="shared" si="112"/>
        <v>11</v>
      </c>
      <c r="T162" s="7">
        <f>U162</f>
        <v>95</v>
      </c>
      <c r="U162" s="22">
        <f>SUM(K162:R162)</f>
        <v>95</v>
      </c>
      <c r="V162" s="21" t="s">
        <v>69</v>
      </c>
    </row>
    <row r="163" spans="1:24" x14ac:dyDescent="0.25">
      <c r="A163" s="7" t="s">
        <v>62</v>
      </c>
      <c r="B163" s="7">
        <v>4</v>
      </c>
      <c r="C163" s="7">
        <v>1</v>
      </c>
      <c r="D163" s="7">
        <v>9</v>
      </c>
      <c r="E163" s="7">
        <v>6</v>
      </c>
      <c r="F163" s="7">
        <v>8</v>
      </c>
      <c r="G163" s="7">
        <v>5</v>
      </c>
      <c r="H163" s="7">
        <v>5</v>
      </c>
      <c r="I163" s="7">
        <v>4</v>
      </c>
      <c r="K163" s="7">
        <f>B163</f>
        <v>4</v>
      </c>
      <c r="L163" s="7">
        <f t="shared" si="112"/>
        <v>1</v>
      </c>
      <c r="M163" s="7">
        <f t="shared" si="112"/>
        <v>9</v>
      </c>
      <c r="N163" s="7">
        <f t="shared" si="112"/>
        <v>6</v>
      </c>
      <c r="O163" s="7">
        <f t="shared" si="112"/>
        <v>8</v>
      </c>
      <c r="P163" s="7">
        <f t="shared" si="112"/>
        <v>5</v>
      </c>
      <c r="Q163" s="7">
        <f t="shared" si="112"/>
        <v>5</v>
      </c>
      <c r="R163" s="7">
        <f t="shared" si="112"/>
        <v>4</v>
      </c>
      <c r="T163" s="7">
        <f t="shared" ref="T163:T164" si="113">U163</f>
        <v>42</v>
      </c>
      <c r="U163" s="22">
        <f>SUM(K163:R163)</f>
        <v>42</v>
      </c>
      <c r="V163" s="21" t="s">
        <v>62</v>
      </c>
      <c r="W163" s="7">
        <f>U163/U162</f>
        <v>0.44210526315789472</v>
      </c>
      <c r="X163" s="7">
        <f>SUM(B164:I164)/U162</f>
        <v>0.42105263157894735</v>
      </c>
    </row>
    <row r="164" spans="1:24" x14ac:dyDescent="0.25">
      <c r="A164" s="7" t="s">
        <v>63</v>
      </c>
      <c r="B164" s="7">
        <v>5</v>
      </c>
      <c r="C164" s="7">
        <v>10</v>
      </c>
      <c r="D164" s="7">
        <v>3</v>
      </c>
      <c r="E164" s="7">
        <v>5</v>
      </c>
      <c r="F164" s="7">
        <v>7</v>
      </c>
      <c r="G164" s="7">
        <v>3</v>
      </c>
      <c r="H164" s="7">
        <v>5</v>
      </c>
      <c r="I164" s="7">
        <v>2</v>
      </c>
      <c r="K164" s="7">
        <f>B163/(B163+B164)</f>
        <v>0.44444444444444442</v>
      </c>
      <c r="L164" s="7">
        <f t="shared" ref="L164:R164" si="114">C163/(C163+C164)</f>
        <v>9.0909090909090912E-2</v>
      </c>
      <c r="M164" s="7">
        <f t="shared" si="114"/>
        <v>0.75</v>
      </c>
      <c r="N164" s="7">
        <f t="shared" si="114"/>
        <v>0.54545454545454541</v>
      </c>
      <c r="O164" s="7">
        <f t="shared" si="114"/>
        <v>0.53333333333333333</v>
      </c>
      <c r="P164" s="7">
        <f t="shared" si="114"/>
        <v>0.625</v>
      </c>
      <c r="Q164" s="7">
        <f t="shared" si="114"/>
        <v>0.5</v>
      </c>
      <c r="R164" s="7">
        <f t="shared" si="114"/>
        <v>0.66666666666666663</v>
      </c>
      <c r="T164" s="7">
        <f t="shared" si="113"/>
        <v>0.51947601010101008</v>
      </c>
      <c r="U164" s="22">
        <f t="array" ref="U164">AVERAGE(IF(ISNUMBER(K164:R164),K164:R164))</f>
        <v>0.51947601010101008</v>
      </c>
      <c r="V164" s="21" t="s">
        <v>63</v>
      </c>
      <c r="W164" s="7">
        <f>W163</f>
        <v>0.44210526315789472</v>
      </c>
      <c r="X164" s="7">
        <f>X163</f>
        <v>0.42105263157894735</v>
      </c>
    </row>
    <row r="165" spans="1:24" x14ac:dyDescent="0.25">
      <c r="A165" s="7" t="s">
        <v>68</v>
      </c>
      <c r="B165" s="7">
        <v>3</v>
      </c>
      <c r="C165" s="7">
        <v>3</v>
      </c>
      <c r="D165" s="7">
        <v>7</v>
      </c>
      <c r="E165" s="7">
        <v>6</v>
      </c>
      <c r="F165" s="7">
        <v>3</v>
      </c>
      <c r="G165" s="7">
        <v>4</v>
      </c>
      <c r="H165" s="7">
        <v>1</v>
      </c>
      <c r="I165" s="7">
        <v>5</v>
      </c>
      <c r="V165" s="21" t="s">
        <v>68</v>
      </c>
    </row>
    <row r="166" spans="1:24" x14ac:dyDescent="0.25">
      <c r="A166" s="7" t="s">
        <v>64</v>
      </c>
      <c r="B166" s="7">
        <v>2</v>
      </c>
      <c r="C166" s="7">
        <v>1</v>
      </c>
      <c r="D166" s="7">
        <v>5</v>
      </c>
      <c r="E166" s="7">
        <v>1</v>
      </c>
      <c r="F166" s="7">
        <v>3</v>
      </c>
      <c r="G166" s="7">
        <v>1</v>
      </c>
      <c r="H166" s="7">
        <v>1</v>
      </c>
      <c r="I166" s="7">
        <v>1</v>
      </c>
      <c r="K166" s="7">
        <f>B166</f>
        <v>2</v>
      </c>
      <c r="L166" s="7">
        <f t="shared" ref="L166:R166" si="115">C166</f>
        <v>1</v>
      </c>
      <c r="M166" s="7">
        <f t="shared" si="115"/>
        <v>5</v>
      </c>
      <c r="N166" s="7">
        <f t="shared" si="115"/>
        <v>1</v>
      </c>
      <c r="O166" s="7">
        <f t="shared" si="115"/>
        <v>3</v>
      </c>
      <c r="P166" s="7">
        <f t="shared" si="115"/>
        <v>1</v>
      </c>
      <c r="Q166" s="7">
        <f t="shared" si="115"/>
        <v>1</v>
      </c>
      <c r="R166" s="7">
        <f t="shared" si="115"/>
        <v>1</v>
      </c>
      <c r="T166" s="7">
        <f t="shared" ref="T166:T169" si="116">U166</f>
        <v>15</v>
      </c>
      <c r="U166" s="22">
        <f>SUM(K166:R166)</f>
        <v>15</v>
      </c>
      <c r="V166" s="21" t="s">
        <v>64</v>
      </c>
    </row>
    <row r="167" spans="1:24" x14ac:dyDescent="0.25">
      <c r="A167" s="7" t="s">
        <v>65</v>
      </c>
      <c r="B167" s="7">
        <v>0</v>
      </c>
      <c r="C167" s="7">
        <v>0</v>
      </c>
      <c r="D167" s="7">
        <v>1</v>
      </c>
      <c r="E167" s="7">
        <v>2</v>
      </c>
      <c r="F167" s="7">
        <v>0</v>
      </c>
      <c r="G167" s="7">
        <v>1</v>
      </c>
      <c r="H167" s="7">
        <v>0</v>
      </c>
      <c r="I167" s="7">
        <v>0</v>
      </c>
      <c r="K167" s="7">
        <f>B166/(B166+B167)</f>
        <v>1</v>
      </c>
      <c r="L167" s="7">
        <f t="shared" ref="L167:R167" si="117">C166/(C166+C167)</f>
        <v>1</v>
      </c>
      <c r="M167" s="7">
        <f t="shared" si="117"/>
        <v>0.83333333333333337</v>
      </c>
      <c r="N167" s="7">
        <f t="shared" si="117"/>
        <v>0.33333333333333331</v>
      </c>
      <c r="O167" s="7">
        <f t="shared" si="117"/>
        <v>1</v>
      </c>
      <c r="P167" s="7">
        <f t="shared" si="117"/>
        <v>0.5</v>
      </c>
      <c r="Q167" s="7">
        <f t="shared" si="117"/>
        <v>1</v>
      </c>
      <c r="R167" s="7">
        <f t="shared" si="117"/>
        <v>1</v>
      </c>
      <c r="T167" s="7">
        <f t="shared" si="116"/>
        <v>0.83333333333333337</v>
      </c>
      <c r="U167" s="22">
        <f t="array" ref="U167">AVERAGE(IF(ISNUMBER(K167:R167),K167:R167))</f>
        <v>0.83333333333333337</v>
      </c>
      <c r="V167" s="21" t="s">
        <v>65</v>
      </c>
    </row>
    <row r="168" spans="1:24" x14ac:dyDescent="0.25">
      <c r="A168" s="7" t="s">
        <v>66</v>
      </c>
      <c r="B168" s="7">
        <v>2</v>
      </c>
      <c r="C168" s="7">
        <v>0</v>
      </c>
      <c r="D168" s="7">
        <v>4</v>
      </c>
      <c r="E168" s="7">
        <v>5</v>
      </c>
      <c r="F168" s="7">
        <v>5</v>
      </c>
      <c r="G168" s="7">
        <v>4</v>
      </c>
      <c r="H168" s="7">
        <v>4</v>
      </c>
      <c r="I168" s="7">
        <v>3</v>
      </c>
      <c r="K168" s="7">
        <f>B168</f>
        <v>2</v>
      </c>
      <c r="L168" s="7">
        <f t="shared" ref="L168:R168" si="118">C168</f>
        <v>0</v>
      </c>
      <c r="M168" s="7">
        <f t="shared" si="118"/>
        <v>4</v>
      </c>
      <c r="N168" s="7">
        <f t="shared" si="118"/>
        <v>5</v>
      </c>
      <c r="O168" s="7">
        <f t="shared" si="118"/>
        <v>5</v>
      </c>
      <c r="P168" s="7">
        <f t="shared" si="118"/>
        <v>4</v>
      </c>
      <c r="Q168" s="7">
        <f t="shared" si="118"/>
        <v>4</v>
      </c>
      <c r="R168" s="7">
        <f t="shared" si="118"/>
        <v>3</v>
      </c>
      <c r="T168" s="7">
        <f t="shared" si="116"/>
        <v>27</v>
      </c>
      <c r="U168" s="22">
        <f>SUM(K168:R168)</f>
        <v>27</v>
      </c>
      <c r="V168" s="21" t="s">
        <v>66</v>
      </c>
    </row>
    <row r="169" spans="1:24" x14ac:dyDescent="0.25">
      <c r="A169" s="7" t="s">
        <v>67</v>
      </c>
      <c r="B169" s="7">
        <v>5</v>
      </c>
      <c r="C169" s="7">
        <v>10</v>
      </c>
      <c r="D169" s="7">
        <v>2</v>
      </c>
      <c r="E169" s="7">
        <v>3</v>
      </c>
      <c r="F169" s="7">
        <v>7</v>
      </c>
      <c r="G169" s="7">
        <v>2</v>
      </c>
      <c r="H169" s="7">
        <v>5</v>
      </c>
      <c r="I169" s="7">
        <v>2</v>
      </c>
      <c r="K169" s="7">
        <f>B168/(B168+B169)</f>
        <v>0.2857142857142857</v>
      </c>
      <c r="L169" s="7">
        <f t="shared" ref="L169:R169" si="119">C168/(C168+C169)</f>
        <v>0</v>
      </c>
      <c r="M169" s="7">
        <f t="shared" si="119"/>
        <v>0.66666666666666663</v>
      </c>
      <c r="N169" s="7">
        <f t="shared" si="119"/>
        <v>0.625</v>
      </c>
      <c r="O169" s="7">
        <f t="shared" si="119"/>
        <v>0.41666666666666669</v>
      </c>
      <c r="P169" s="7">
        <f t="shared" si="119"/>
        <v>0.66666666666666663</v>
      </c>
      <c r="Q169" s="7">
        <f t="shared" si="119"/>
        <v>0.44444444444444442</v>
      </c>
      <c r="R169" s="7">
        <f t="shared" si="119"/>
        <v>0.6</v>
      </c>
      <c r="T169" s="7">
        <f t="shared" si="116"/>
        <v>0.46314484126984129</v>
      </c>
      <c r="U169" s="22">
        <f t="array" ref="U169">AVERAGE(IF(ISNUMBER(K169:R169),K169:R169))</f>
        <v>0.46314484126984129</v>
      </c>
      <c r="V169" s="21" t="s">
        <v>67</v>
      </c>
    </row>
    <row r="171" spans="1:24" s="18" customFormat="1" x14ac:dyDescent="0.25">
      <c r="A171" s="18" t="s">
        <v>17</v>
      </c>
      <c r="U171" s="19"/>
    </row>
    <row r="172" spans="1:24" x14ac:dyDescent="0.25">
      <c r="A172" s="7" t="s">
        <v>59</v>
      </c>
      <c r="V172" s="21" t="s">
        <v>59</v>
      </c>
    </row>
    <row r="173" spans="1:24" s="22" customFormat="1" x14ac:dyDescent="0.25">
      <c r="B173" s="22">
        <v>1</v>
      </c>
      <c r="C173" s="22">
        <v>2</v>
      </c>
      <c r="D173" s="22">
        <v>3</v>
      </c>
      <c r="E173" s="22">
        <v>4</v>
      </c>
      <c r="F173" s="22">
        <v>5</v>
      </c>
      <c r="G173" s="22">
        <v>6</v>
      </c>
      <c r="H173" s="22">
        <v>7</v>
      </c>
      <c r="I173" s="22">
        <v>8</v>
      </c>
      <c r="K173" s="22">
        <v>1</v>
      </c>
      <c r="L173" s="22">
        <v>2</v>
      </c>
      <c r="M173" s="22">
        <v>3</v>
      </c>
      <c r="N173" s="22">
        <v>4</v>
      </c>
      <c r="O173" s="22">
        <v>5</v>
      </c>
      <c r="P173" s="22">
        <v>6</v>
      </c>
      <c r="Q173" s="22">
        <v>7</v>
      </c>
      <c r="R173" s="22">
        <v>8</v>
      </c>
      <c r="V173" s="21"/>
    </row>
    <row r="174" spans="1:24" x14ac:dyDescent="0.25">
      <c r="A174" s="7" t="s">
        <v>69</v>
      </c>
      <c r="B174" s="7">
        <v>4</v>
      </c>
      <c r="C174" s="7">
        <v>2</v>
      </c>
      <c r="D174" s="7">
        <v>4</v>
      </c>
      <c r="E174" s="7">
        <v>6</v>
      </c>
      <c r="F174" s="7">
        <v>5</v>
      </c>
      <c r="G174" s="7">
        <v>4</v>
      </c>
      <c r="H174" s="7">
        <v>5</v>
      </c>
      <c r="I174" s="7">
        <v>7</v>
      </c>
      <c r="K174" s="7">
        <f>B174</f>
        <v>4</v>
      </c>
      <c r="L174" s="7">
        <f t="shared" ref="L174:R175" si="120">C174</f>
        <v>2</v>
      </c>
      <c r="M174" s="7">
        <f t="shared" si="120"/>
        <v>4</v>
      </c>
      <c r="N174" s="7">
        <f t="shared" si="120"/>
        <v>6</v>
      </c>
      <c r="O174" s="7">
        <f t="shared" si="120"/>
        <v>5</v>
      </c>
      <c r="P174" s="7">
        <f t="shared" si="120"/>
        <v>4</v>
      </c>
      <c r="Q174" s="7">
        <f t="shared" si="120"/>
        <v>5</v>
      </c>
      <c r="R174" s="7">
        <f t="shared" si="120"/>
        <v>7</v>
      </c>
      <c r="T174" s="7">
        <f>U174</f>
        <v>37</v>
      </c>
      <c r="U174" s="22">
        <f>SUM(K174:R174)</f>
        <v>37</v>
      </c>
      <c r="V174" s="21" t="s">
        <v>69</v>
      </c>
    </row>
    <row r="175" spans="1:24" x14ac:dyDescent="0.25">
      <c r="A175" s="7" t="s">
        <v>62</v>
      </c>
      <c r="B175" s="7">
        <v>2</v>
      </c>
      <c r="C175" s="7">
        <v>2</v>
      </c>
      <c r="D175" s="7">
        <v>3</v>
      </c>
      <c r="E175" s="7">
        <v>4</v>
      </c>
      <c r="F175" s="7">
        <v>1</v>
      </c>
      <c r="G175" s="7">
        <v>2</v>
      </c>
      <c r="H175" s="7">
        <v>5</v>
      </c>
      <c r="I175" s="7">
        <v>4</v>
      </c>
      <c r="K175" s="7">
        <f>B175</f>
        <v>2</v>
      </c>
      <c r="L175" s="7">
        <f t="shared" si="120"/>
        <v>2</v>
      </c>
      <c r="M175" s="7">
        <f t="shared" si="120"/>
        <v>3</v>
      </c>
      <c r="N175" s="7">
        <f t="shared" si="120"/>
        <v>4</v>
      </c>
      <c r="O175" s="7">
        <f t="shared" si="120"/>
        <v>1</v>
      </c>
      <c r="P175" s="7">
        <f t="shared" si="120"/>
        <v>2</v>
      </c>
      <c r="Q175" s="7">
        <f t="shared" si="120"/>
        <v>5</v>
      </c>
      <c r="R175" s="7">
        <f t="shared" si="120"/>
        <v>4</v>
      </c>
      <c r="T175" s="7">
        <f t="shared" ref="T175:T176" si="121">U175</f>
        <v>23</v>
      </c>
      <c r="U175" s="22">
        <f>SUM(K175:R175)</f>
        <v>23</v>
      </c>
      <c r="V175" s="21" t="s">
        <v>62</v>
      </c>
      <c r="W175" s="7">
        <f>U175/U174</f>
        <v>0.6216216216216216</v>
      </c>
      <c r="X175" s="7">
        <f>SUM(B176:I176)/U174</f>
        <v>0.32432432432432434</v>
      </c>
    </row>
    <row r="176" spans="1:24" x14ac:dyDescent="0.25">
      <c r="A176" s="7" t="s">
        <v>63</v>
      </c>
      <c r="B176" s="7">
        <v>4</v>
      </c>
      <c r="C176" s="7">
        <v>0</v>
      </c>
      <c r="D176" s="7">
        <v>0</v>
      </c>
      <c r="E176" s="7">
        <v>2</v>
      </c>
      <c r="F176" s="7">
        <v>1</v>
      </c>
      <c r="G176" s="7">
        <v>1</v>
      </c>
      <c r="H176" s="7">
        <v>2</v>
      </c>
      <c r="I176" s="7">
        <v>2</v>
      </c>
      <c r="K176" s="7">
        <f>B175/(B175+B176)</f>
        <v>0.33333333333333331</v>
      </c>
      <c r="L176" s="7">
        <f t="shared" ref="L176:R176" si="122">C175/(C175+C176)</f>
        <v>1</v>
      </c>
      <c r="M176" s="7">
        <f t="shared" si="122"/>
        <v>1</v>
      </c>
      <c r="N176" s="7">
        <f t="shared" si="122"/>
        <v>0.66666666666666663</v>
      </c>
      <c r="O176" s="7">
        <f t="shared" si="122"/>
        <v>0.5</v>
      </c>
      <c r="P176" s="7">
        <f t="shared" si="122"/>
        <v>0.66666666666666663</v>
      </c>
      <c r="Q176" s="7">
        <f t="shared" si="122"/>
        <v>0.7142857142857143</v>
      </c>
      <c r="R176" s="7">
        <f t="shared" si="122"/>
        <v>0.66666666666666663</v>
      </c>
      <c r="T176" s="7">
        <f t="shared" si="121"/>
        <v>0.69345238095238093</v>
      </c>
      <c r="U176" s="22">
        <f t="array" ref="U176">AVERAGE(IF(ISNUMBER(K176:R176),K176:R176))</f>
        <v>0.69345238095238093</v>
      </c>
      <c r="V176" s="21" t="s">
        <v>63</v>
      </c>
      <c r="W176" s="7">
        <f>W175</f>
        <v>0.6216216216216216</v>
      </c>
      <c r="X176" s="7">
        <f>X175</f>
        <v>0.32432432432432434</v>
      </c>
    </row>
    <row r="177" spans="1:24" x14ac:dyDescent="0.25">
      <c r="A177" s="7" t="s">
        <v>68</v>
      </c>
      <c r="B177" s="7">
        <v>3</v>
      </c>
      <c r="C177" s="7">
        <v>2</v>
      </c>
      <c r="D177" s="7">
        <v>1</v>
      </c>
      <c r="E177" s="7">
        <v>3</v>
      </c>
      <c r="F177" s="7">
        <v>4</v>
      </c>
      <c r="G177" s="7">
        <v>2</v>
      </c>
      <c r="H177" s="7">
        <v>1</v>
      </c>
      <c r="I177" s="7">
        <v>7</v>
      </c>
      <c r="V177" s="21" t="s">
        <v>68</v>
      </c>
    </row>
    <row r="178" spans="1:24" x14ac:dyDescent="0.25">
      <c r="A178" s="7" t="s">
        <v>64</v>
      </c>
      <c r="B178" s="7">
        <v>1</v>
      </c>
      <c r="C178" s="7">
        <v>1</v>
      </c>
      <c r="D178" s="7">
        <v>1</v>
      </c>
      <c r="E178" s="7">
        <v>2</v>
      </c>
      <c r="F178" s="7">
        <v>1</v>
      </c>
      <c r="G178" s="7">
        <v>2</v>
      </c>
      <c r="H178" s="7">
        <v>5</v>
      </c>
      <c r="I178" s="7">
        <v>1</v>
      </c>
      <c r="K178" s="7">
        <f>B178</f>
        <v>1</v>
      </c>
      <c r="L178" s="7">
        <f t="shared" ref="L178:R178" si="123">C178</f>
        <v>1</v>
      </c>
      <c r="M178" s="7">
        <f t="shared" si="123"/>
        <v>1</v>
      </c>
      <c r="N178" s="7">
        <f t="shared" si="123"/>
        <v>2</v>
      </c>
      <c r="O178" s="7">
        <f t="shared" si="123"/>
        <v>1</v>
      </c>
      <c r="P178" s="7">
        <f t="shared" si="123"/>
        <v>2</v>
      </c>
      <c r="Q178" s="7">
        <f t="shared" si="123"/>
        <v>5</v>
      </c>
      <c r="R178" s="7">
        <f t="shared" si="123"/>
        <v>1</v>
      </c>
      <c r="T178" s="7">
        <f t="shared" ref="T178:T181" si="124">U178</f>
        <v>14</v>
      </c>
      <c r="U178" s="22">
        <f>SUM(K178:R178)</f>
        <v>14</v>
      </c>
      <c r="V178" s="21" t="s">
        <v>64</v>
      </c>
    </row>
    <row r="179" spans="1:24" x14ac:dyDescent="0.25">
      <c r="A179" s="7" t="s">
        <v>65</v>
      </c>
      <c r="B179" s="7">
        <v>0</v>
      </c>
      <c r="C179" s="7">
        <v>0</v>
      </c>
      <c r="D179" s="7">
        <v>0</v>
      </c>
      <c r="E179" s="7">
        <v>2</v>
      </c>
      <c r="F179" s="7">
        <v>0</v>
      </c>
      <c r="G179" s="7">
        <v>0</v>
      </c>
      <c r="H179" s="7">
        <v>1</v>
      </c>
      <c r="I179" s="7">
        <v>1</v>
      </c>
      <c r="K179" s="7">
        <f>B178/(B178+B179)</f>
        <v>1</v>
      </c>
      <c r="L179" s="7">
        <f t="shared" ref="L179:R179" si="125">C178/(C178+C179)</f>
        <v>1</v>
      </c>
      <c r="M179" s="7">
        <f t="shared" si="125"/>
        <v>1</v>
      </c>
      <c r="N179" s="7">
        <f t="shared" si="125"/>
        <v>0.5</v>
      </c>
      <c r="O179" s="7">
        <f t="shared" si="125"/>
        <v>1</v>
      </c>
      <c r="P179" s="7">
        <f t="shared" si="125"/>
        <v>1</v>
      </c>
      <c r="Q179" s="7">
        <f t="shared" si="125"/>
        <v>0.83333333333333337</v>
      </c>
      <c r="R179" s="7">
        <f t="shared" si="125"/>
        <v>0.5</v>
      </c>
      <c r="T179" s="7">
        <f t="shared" si="124"/>
        <v>0.85416666666666663</v>
      </c>
      <c r="U179" s="22">
        <f t="array" ref="U179">AVERAGE(IF(ISNUMBER(K179:R179),K179:R179))</f>
        <v>0.85416666666666663</v>
      </c>
      <c r="V179" s="21" t="s">
        <v>65</v>
      </c>
    </row>
    <row r="180" spans="1:24" x14ac:dyDescent="0.25">
      <c r="A180" s="7" t="s">
        <v>66</v>
      </c>
      <c r="B180" s="7">
        <v>1</v>
      </c>
      <c r="C180" s="7">
        <v>1</v>
      </c>
      <c r="D180" s="7">
        <v>2</v>
      </c>
      <c r="E180" s="7">
        <v>2</v>
      </c>
      <c r="F180" s="7">
        <v>0</v>
      </c>
      <c r="G180" s="7">
        <v>0</v>
      </c>
      <c r="H180" s="7">
        <v>0</v>
      </c>
      <c r="I180" s="7">
        <v>3</v>
      </c>
      <c r="K180" s="7">
        <f>B180</f>
        <v>1</v>
      </c>
      <c r="L180" s="7">
        <f t="shared" ref="L180:R180" si="126">C180</f>
        <v>1</v>
      </c>
      <c r="M180" s="7">
        <f t="shared" si="126"/>
        <v>2</v>
      </c>
      <c r="N180" s="7">
        <f t="shared" si="126"/>
        <v>2</v>
      </c>
      <c r="O180" s="7">
        <f t="shared" si="126"/>
        <v>0</v>
      </c>
      <c r="P180" s="7">
        <f t="shared" si="126"/>
        <v>0</v>
      </c>
      <c r="Q180" s="7">
        <f t="shared" si="126"/>
        <v>0</v>
      </c>
      <c r="R180" s="7">
        <f t="shared" si="126"/>
        <v>3</v>
      </c>
      <c r="T180" s="7">
        <f t="shared" si="124"/>
        <v>9</v>
      </c>
      <c r="U180" s="22">
        <f>SUM(K180:R180)</f>
        <v>9</v>
      </c>
      <c r="V180" s="21" t="s">
        <v>66</v>
      </c>
    </row>
    <row r="181" spans="1:24" x14ac:dyDescent="0.25">
      <c r="A181" s="7" t="s">
        <v>67</v>
      </c>
      <c r="B181" s="7">
        <v>4</v>
      </c>
      <c r="C181" s="7">
        <v>0</v>
      </c>
      <c r="D181" s="7">
        <v>0</v>
      </c>
      <c r="E181" s="7">
        <v>0</v>
      </c>
      <c r="F181" s="7">
        <v>1</v>
      </c>
      <c r="G181" s="7">
        <v>1</v>
      </c>
      <c r="H181" s="7">
        <v>1</v>
      </c>
      <c r="I181" s="7">
        <v>1</v>
      </c>
      <c r="K181" s="7">
        <f>B180/(B180+B181)</f>
        <v>0.2</v>
      </c>
      <c r="L181" s="7">
        <f t="shared" ref="L181:R181" si="127">C180/(C180+C181)</f>
        <v>1</v>
      </c>
      <c r="M181" s="7">
        <f t="shared" si="127"/>
        <v>1</v>
      </c>
      <c r="N181" s="7">
        <f t="shared" si="127"/>
        <v>1</v>
      </c>
      <c r="O181" s="7">
        <f t="shared" si="127"/>
        <v>0</v>
      </c>
      <c r="P181" s="7">
        <f t="shared" si="127"/>
        <v>0</v>
      </c>
      <c r="Q181" s="7">
        <f t="shared" si="127"/>
        <v>0</v>
      </c>
      <c r="R181" s="7">
        <f t="shared" si="127"/>
        <v>0.75</v>
      </c>
      <c r="T181" s="7">
        <f t="shared" si="124"/>
        <v>0.49375000000000002</v>
      </c>
      <c r="U181" s="22">
        <f t="array" ref="U181">AVERAGE(IF(ISNUMBER(K181:R181),K181:R181))</f>
        <v>0.49375000000000002</v>
      </c>
      <c r="V181" s="21" t="s">
        <v>67</v>
      </c>
    </row>
    <row r="182" spans="1:24" x14ac:dyDescent="0.25">
      <c r="V182" s="21"/>
    </row>
    <row r="183" spans="1:24" x14ac:dyDescent="0.25">
      <c r="A183" s="7" t="s">
        <v>33</v>
      </c>
      <c r="V183" s="21" t="s">
        <v>33</v>
      </c>
    </row>
    <row r="184" spans="1:24" s="22" customFormat="1" x14ac:dyDescent="0.25">
      <c r="B184" s="22">
        <v>1</v>
      </c>
      <c r="C184" s="22">
        <v>2</v>
      </c>
      <c r="D184" s="22">
        <v>3</v>
      </c>
      <c r="E184" s="22">
        <v>4</v>
      </c>
      <c r="F184" s="22">
        <v>5</v>
      </c>
      <c r="G184" s="22">
        <v>6</v>
      </c>
      <c r="H184" s="22">
        <v>7</v>
      </c>
      <c r="I184" s="22">
        <v>8</v>
      </c>
      <c r="K184" s="22">
        <v>1</v>
      </c>
      <c r="L184" s="22">
        <v>2</v>
      </c>
      <c r="M184" s="22">
        <v>3</v>
      </c>
      <c r="N184" s="22">
        <v>4</v>
      </c>
      <c r="O184" s="22">
        <v>5</v>
      </c>
      <c r="P184" s="22">
        <v>6</v>
      </c>
      <c r="Q184" s="22">
        <v>7</v>
      </c>
      <c r="R184" s="22">
        <v>8</v>
      </c>
      <c r="T184" s="7"/>
      <c r="V184" s="21"/>
    </row>
    <row r="185" spans="1:24" x14ac:dyDescent="0.25">
      <c r="A185" s="7" t="s">
        <v>69</v>
      </c>
      <c r="B185" s="7">
        <v>2</v>
      </c>
      <c r="C185" s="7">
        <v>5</v>
      </c>
      <c r="D185" s="7">
        <v>3</v>
      </c>
      <c r="E185" s="7">
        <v>2</v>
      </c>
      <c r="F185" s="7">
        <v>6</v>
      </c>
      <c r="G185" s="7">
        <v>4</v>
      </c>
      <c r="H185" s="7">
        <v>6</v>
      </c>
      <c r="I185" s="7">
        <v>10</v>
      </c>
      <c r="K185" s="7">
        <f>B185</f>
        <v>2</v>
      </c>
      <c r="L185" s="7">
        <f t="shared" ref="L185:R186" si="128">C185</f>
        <v>5</v>
      </c>
      <c r="M185" s="7">
        <f t="shared" si="128"/>
        <v>3</v>
      </c>
      <c r="N185" s="7">
        <f t="shared" si="128"/>
        <v>2</v>
      </c>
      <c r="O185" s="7">
        <f t="shared" si="128"/>
        <v>6</v>
      </c>
      <c r="P185" s="7">
        <f t="shared" si="128"/>
        <v>4</v>
      </c>
      <c r="Q185" s="7">
        <f t="shared" si="128"/>
        <v>6</v>
      </c>
      <c r="R185" s="7">
        <f t="shared" si="128"/>
        <v>10</v>
      </c>
      <c r="T185" s="7">
        <f t="shared" ref="T185:T187" si="129">U185</f>
        <v>38</v>
      </c>
      <c r="U185" s="22">
        <f>SUM(K185:R185)</f>
        <v>38</v>
      </c>
      <c r="V185" s="21" t="s">
        <v>69</v>
      </c>
    </row>
    <row r="186" spans="1:24" x14ac:dyDescent="0.25">
      <c r="A186" s="7" t="s">
        <v>62</v>
      </c>
      <c r="B186" s="7">
        <v>0</v>
      </c>
      <c r="C186" s="7">
        <v>4</v>
      </c>
      <c r="D186" s="7">
        <v>0</v>
      </c>
      <c r="E186" s="7">
        <v>1</v>
      </c>
      <c r="F186" s="7">
        <v>1</v>
      </c>
      <c r="G186" s="7">
        <v>3</v>
      </c>
      <c r="H186" s="7">
        <v>1</v>
      </c>
      <c r="I186" s="7">
        <v>3</v>
      </c>
      <c r="K186" s="7">
        <f>B186</f>
        <v>0</v>
      </c>
      <c r="L186" s="7">
        <f t="shared" si="128"/>
        <v>4</v>
      </c>
      <c r="M186" s="7">
        <f t="shared" si="128"/>
        <v>0</v>
      </c>
      <c r="N186" s="7">
        <f t="shared" si="128"/>
        <v>1</v>
      </c>
      <c r="O186" s="7">
        <f t="shared" si="128"/>
        <v>1</v>
      </c>
      <c r="P186" s="7">
        <f t="shared" si="128"/>
        <v>3</v>
      </c>
      <c r="Q186" s="7">
        <f t="shared" si="128"/>
        <v>1</v>
      </c>
      <c r="R186" s="7">
        <f t="shared" si="128"/>
        <v>3</v>
      </c>
      <c r="T186" s="7">
        <f t="shared" si="129"/>
        <v>13</v>
      </c>
      <c r="U186" s="22">
        <f>SUM(K186:R186)</f>
        <v>13</v>
      </c>
      <c r="V186" s="21" t="s">
        <v>62</v>
      </c>
      <c r="W186" s="7">
        <f>U186/U185</f>
        <v>0.34210526315789475</v>
      </c>
      <c r="X186" s="7">
        <f>SUM(B187:I187)/U185</f>
        <v>0.63157894736842102</v>
      </c>
    </row>
    <row r="187" spans="1:24" x14ac:dyDescent="0.25">
      <c r="A187" s="7" t="s">
        <v>63</v>
      </c>
      <c r="B187" s="7">
        <v>2</v>
      </c>
      <c r="C187" s="7">
        <v>3</v>
      </c>
      <c r="D187" s="7">
        <v>3</v>
      </c>
      <c r="E187" s="7">
        <v>2</v>
      </c>
      <c r="F187" s="7">
        <v>3</v>
      </c>
      <c r="G187" s="7">
        <v>3</v>
      </c>
      <c r="H187" s="7">
        <v>3</v>
      </c>
      <c r="I187" s="7">
        <v>5</v>
      </c>
      <c r="K187" s="7">
        <f>B186/(B186+B187)</f>
        <v>0</v>
      </c>
      <c r="L187" s="7">
        <f t="shared" ref="L187:R187" si="130">C186/(C186+C187)</f>
        <v>0.5714285714285714</v>
      </c>
      <c r="M187" s="7">
        <f t="shared" si="130"/>
        <v>0</v>
      </c>
      <c r="N187" s="7">
        <f t="shared" si="130"/>
        <v>0.33333333333333331</v>
      </c>
      <c r="O187" s="7">
        <f t="shared" si="130"/>
        <v>0.25</v>
      </c>
      <c r="P187" s="7">
        <f t="shared" si="130"/>
        <v>0.5</v>
      </c>
      <c r="Q187" s="7">
        <f t="shared" si="130"/>
        <v>0.25</v>
      </c>
      <c r="R187" s="7">
        <f t="shared" si="130"/>
        <v>0.375</v>
      </c>
      <c r="T187" s="7">
        <f t="shared" si="129"/>
        <v>0.28497023809523808</v>
      </c>
      <c r="U187" s="22">
        <f t="array" ref="U187">AVERAGE(IF(ISNUMBER(K187:R187),K187:R187))</f>
        <v>0.28497023809523808</v>
      </c>
      <c r="V187" s="21" t="s">
        <v>63</v>
      </c>
      <c r="W187" s="7">
        <f>W186</f>
        <v>0.34210526315789475</v>
      </c>
      <c r="X187" s="7">
        <f>X186</f>
        <v>0.63157894736842102</v>
      </c>
    </row>
    <row r="188" spans="1:24" x14ac:dyDescent="0.25">
      <c r="A188" s="7" t="s">
        <v>68</v>
      </c>
      <c r="B188" s="7">
        <v>0</v>
      </c>
      <c r="C188" s="7">
        <v>0</v>
      </c>
      <c r="D188" s="7">
        <v>0</v>
      </c>
      <c r="E188" s="7">
        <v>0</v>
      </c>
      <c r="F188" s="7">
        <v>2</v>
      </c>
      <c r="G188" s="7">
        <v>2</v>
      </c>
      <c r="H188" s="7">
        <v>1</v>
      </c>
      <c r="I188" s="7">
        <v>2</v>
      </c>
      <c r="V188" s="21" t="s">
        <v>68</v>
      </c>
    </row>
    <row r="189" spans="1:24" x14ac:dyDescent="0.25">
      <c r="A189" s="7" t="s">
        <v>64</v>
      </c>
      <c r="B189" s="7">
        <v>0</v>
      </c>
      <c r="C189" s="7">
        <v>3</v>
      </c>
      <c r="D189" s="7">
        <v>0</v>
      </c>
      <c r="E189" s="7">
        <v>0</v>
      </c>
      <c r="F189" s="7">
        <v>0</v>
      </c>
      <c r="G189" s="7">
        <v>0</v>
      </c>
      <c r="H189" s="7">
        <v>1</v>
      </c>
      <c r="I189" s="7">
        <v>1</v>
      </c>
      <c r="K189" s="7">
        <f>B189</f>
        <v>0</v>
      </c>
      <c r="L189" s="7">
        <f t="shared" ref="L189:R189" si="131">C189</f>
        <v>3</v>
      </c>
      <c r="M189" s="7">
        <f t="shared" si="131"/>
        <v>0</v>
      </c>
      <c r="N189" s="7">
        <f t="shared" si="131"/>
        <v>0</v>
      </c>
      <c r="O189" s="7">
        <f t="shared" si="131"/>
        <v>0</v>
      </c>
      <c r="P189" s="7">
        <f t="shared" si="131"/>
        <v>0</v>
      </c>
      <c r="Q189" s="7">
        <f t="shared" si="131"/>
        <v>1</v>
      </c>
      <c r="R189" s="7">
        <f t="shared" si="131"/>
        <v>1</v>
      </c>
      <c r="T189" s="7">
        <f t="shared" ref="T189:T192" si="132">U189</f>
        <v>5</v>
      </c>
      <c r="U189" s="22">
        <f>SUM(K189:R189)</f>
        <v>5</v>
      </c>
      <c r="V189" s="21" t="s">
        <v>64</v>
      </c>
    </row>
    <row r="190" spans="1:24" x14ac:dyDescent="0.25">
      <c r="A190" s="7" t="s">
        <v>65</v>
      </c>
      <c r="B190" s="7">
        <v>0</v>
      </c>
      <c r="C190" s="7">
        <v>1</v>
      </c>
      <c r="D190" s="7">
        <v>0</v>
      </c>
      <c r="E190" s="7">
        <v>2</v>
      </c>
      <c r="F190" s="7">
        <v>1</v>
      </c>
      <c r="G190" s="7">
        <v>2</v>
      </c>
      <c r="H190" s="7">
        <v>1</v>
      </c>
      <c r="I190" s="7">
        <v>1</v>
      </c>
      <c r="K190" s="7" t="e">
        <f>B189/(B189+B190)</f>
        <v>#DIV/0!</v>
      </c>
      <c r="L190" s="7">
        <f t="shared" ref="L190:R190" si="133">C189/(C189+C190)</f>
        <v>0.75</v>
      </c>
      <c r="M190" s="7" t="e">
        <f t="shared" si="133"/>
        <v>#DIV/0!</v>
      </c>
      <c r="N190" s="7">
        <f t="shared" si="133"/>
        <v>0</v>
      </c>
      <c r="O190" s="7">
        <f t="shared" si="133"/>
        <v>0</v>
      </c>
      <c r="P190" s="7">
        <f t="shared" si="133"/>
        <v>0</v>
      </c>
      <c r="Q190" s="7">
        <f t="shared" si="133"/>
        <v>0.5</v>
      </c>
      <c r="R190" s="7">
        <f t="shared" si="133"/>
        <v>0.5</v>
      </c>
      <c r="T190" s="7">
        <f t="shared" si="132"/>
        <v>0.29166666666666669</v>
      </c>
      <c r="U190" s="22">
        <f t="array" ref="U190">AVERAGE(IF(ISNUMBER(K190:R190),K190:R190))</f>
        <v>0.29166666666666669</v>
      </c>
      <c r="V190" s="21" t="s">
        <v>65</v>
      </c>
    </row>
    <row r="191" spans="1:24" x14ac:dyDescent="0.25">
      <c r="A191" s="7" t="s">
        <v>66</v>
      </c>
      <c r="B191" s="7">
        <v>0</v>
      </c>
      <c r="C191" s="7">
        <v>1</v>
      </c>
      <c r="D191" s="7">
        <v>0</v>
      </c>
      <c r="E191" s="7">
        <v>1</v>
      </c>
      <c r="F191" s="7">
        <v>1</v>
      </c>
      <c r="G191" s="7">
        <v>3</v>
      </c>
      <c r="H191" s="7">
        <v>0</v>
      </c>
      <c r="I191" s="7">
        <v>2</v>
      </c>
      <c r="K191" s="7">
        <f>B191</f>
        <v>0</v>
      </c>
      <c r="L191" s="7">
        <f t="shared" ref="L191:R191" si="134">C191</f>
        <v>1</v>
      </c>
      <c r="M191" s="7">
        <f t="shared" si="134"/>
        <v>0</v>
      </c>
      <c r="N191" s="7">
        <f t="shared" si="134"/>
        <v>1</v>
      </c>
      <c r="O191" s="7">
        <f t="shared" si="134"/>
        <v>1</v>
      </c>
      <c r="P191" s="7">
        <f t="shared" si="134"/>
        <v>3</v>
      </c>
      <c r="Q191" s="7">
        <f t="shared" si="134"/>
        <v>0</v>
      </c>
      <c r="R191" s="7">
        <f t="shared" si="134"/>
        <v>2</v>
      </c>
      <c r="T191" s="7">
        <f t="shared" si="132"/>
        <v>8</v>
      </c>
      <c r="U191" s="22">
        <f>SUM(K191:R191)</f>
        <v>8</v>
      </c>
      <c r="V191" s="21" t="s">
        <v>66</v>
      </c>
    </row>
    <row r="192" spans="1:24" x14ac:dyDescent="0.25">
      <c r="A192" s="7" t="s">
        <v>67</v>
      </c>
      <c r="B192" s="7">
        <v>2</v>
      </c>
      <c r="C192" s="7">
        <v>2</v>
      </c>
      <c r="D192" s="7">
        <v>3</v>
      </c>
      <c r="E192" s="7">
        <v>0</v>
      </c>
      <c r="F192" s="7">
        <v>2</v>
      </c>
      <c r="G192" s="7">
        <v>1</v>
      </c>
      <c r="H192" s="7">
        <v>2</v>
      </c>
      <c r="I192" s="7">
        <v>4</v>
      </c>
      <c r="K192" s="7">
        <f>B191/(B191+B192)</f>
        <v>0</v>
      </c>
      <c r="L192" s="7">
        <f t="shared" ref="L192:R192" si="135">C191/(C191+C192)</f>
        <v>0.33333333333333331</v>
      </c>
      <c r="M192" s="7">
        <f t="shared" si="135"/>
        <v>0</v>
      </c>
      <c r="N192" s="7">
        <f t="shared" si="135"/>
        <v>1</v>
      </c>
      <c r="O192" s="7">
        <f t="shared" si="135"/>
        <v>0.33333333333333331</v>
      </c>
      <c r="P192" s="7">
        <f t="shared" si="135"/>
        <v>0.75</v>
      </c>
      <c r="Q192" s="7">
        <f t="shared" si="135"/>
        <v>0</v>
      </c>
      <c r="R192" s="7">
        <f t="shared" si="135"/>
        <v>0.33333333333333331</v>
      </c>
      <c r="T192" s="7">
        <f t="shared" si="132"/>
        <v>0.34375</v>
      </c>
      <c r="U192" s="22">
        <f t="array" ref="U192">AVERAGE(IF(ISNUMBER(K192:R192),K192:R192))</f>
        <v>0.34375</v>
      </c>
      <c r="V192" s="21" t="s">
        <v>67</v>
      </c>
    </row>
    <row r="193" spans="1:24" x14ac:dyDescent="0.25">
      <c r="V193" s="21"/>
    </row>
    <row r="194" spans="1:24" x14ac:dyDescent="0.25">
      <c r="A194" s="7" t="s">
        <v>34</v>
      </c>
      <c r="V194" s="21" t="s">
        <v>34</v>
      </c>
    </row>
    <row r="195" spans="1:24" s="22" customFormat="1" x14ac:dyDescent="0.25">
      <c r="B195" s="22">
        <v>1</v>
      </c>
      <c r="C195" s="22">
        <v>2</v>
      </c>
      <c r="D195" s="22">
        <v>3</v>
      </c>
      <c r="E195" s="22">
        <v>4</v>
      </c>
      <c r="F195" s="22">
        <v>5</v>
      </c>
      <c r="G195" s="22">
        <v>6</v>
      </c>
      <c r="H195" s="22">
        <v>7</v>
      </c>
      <c r="I195" s="22">
        <v>8</v>
      </c>
      <c r="K195" s="22">
        <v>1</v>
      </c>
      <c r="L195" s="22">
        <v>2</v>
      </c>
      <c r="M195" s="22">
        <v>3</v>
      </c>
      <c r="N195" s="22">
        <v>4</v>
      </c>
      <c r="O195" s="22">
        <v>5</v>
      </c>
      <c r="P195" s="22">
        <v>6</v>
      </c>
      <c r="Q195" s="22">
        <v>7</v>
      </c>
      <c r="R195" s="22">
        <v>8</v>
      </c>
      <c r="V195" s="21"/>
    </row>
    <row r="196" spans="1:24" x14ac:dyDescent="0.25">
      <c r="A196" s="7" t="s">
        <v>69</v>
      </c>
      <c r="B196" s="7">
        <v>8</v>
      </c>
      <c r="C196" s="7">
        <v>12</v>
      </c>
      <c r="D196" s="7">
        <v>6</v>
      </c>
      <c r="E196" s="7">
        <v>6</v>
      </c>
      <c r="F196" s="7">
        <v>5</v>
      </c>
      <c r="G196" s="7">
        <v>7</v>
      </c>
      <c r="H196" s="7">
        <v>1</v>
      </c>
      <c r="I196" s="7">
        <v>11</v>
      </c>
      <c r="K196" s="7">
        <f>B196</f>
        <v>8</v>
      </c>
      <c r="L196" s="7">
        <f t="shared" ref="L196:R197" si="136">C196</f>
        <v>12</v>
      </c>
      <c r="M196" s="7">
        <f t="shared" si="136"/>
        <v>6</v>
      </c>
      <c r="N196" s="7">
        <f t="shared" si="136"/>
        <v>6</v>
      </c>
      <c r="O196" s="7">
        <f t="shared" si="136"/>
        <v>5</v>
      </c>
      <c r="P196" s="7">
        <f t="shared" si="136"/>
        <v>7</v>
      </c>
      <c r="Q196" s="7">
        <f t="shared" si="136"/>
        <v>1</v>
      </c>
      <c r="R196" s="7">
        <f t="shared" si="136"/>
        <v>11</v>
      </c>
      <c r="T196" s="7">
        <f>U196</f>
        <v>56</v>
      </c>
      <c r="U196" s="22">
        <f>SUM(K196:R196)</f>
        <v>56</v>
      </c>
      <c r="V196" s="21" t="s">
        <v>69</v>
      </c>
    </row>
    <row r="197" spans="1:24" x14ac:dyDescent="0.25">
      <c r="A197" s="7" t="s">
        <v>62</v>
      </c>
      <c r="B197" s="7">
        <v>3</v>
      </c>
      <c r="C197" s="7">
        <v>4</v>
      </c>
      <c r="D197" s="7">
        <v>4</v>
      </c>
      <c r="E197" s="7">
        <v>0</v>
      </c>
      <c r="F197" s="7">
        <v>1</v>
      </c>
      <c r="G197" s="7">
        <v>1</v>
      </c>
      <c r="H197" s="7">
        <v>1</v>
      </c>
      <c r="I197" s="7">
        <v>5</v>
      </c>
      <c r="K197" s="7">
        <f>B197</f>
        <v>3</v>
      </c>
      <c r="L197" s="7">
        <f t="shared" si="136"/>
        <v>4</v>
      </c>
      <c r="M197" s="7">
        <f t="shared" si="136"/>
        <v>4</v>
      </c>
      <c r="N197" s="7">
        <f t="shared" si="136"/>
        <v>0</v>
      </c>
      <c r="O197" s="7">
        <f t="shared" si="136"/>
        <v>1</v>
      </c>
      <c r="P197" s="7">
        <f t="shared" si="136"/>
        <v>1</v>
      </c>
      <c r="Q197" s="7">
        <f t="shared" si="136"/>
        <v>1</v>
      </c>
      <c r="R197" s="7">
        <f t="shared" si="136"/>
        <v>5</v>
      </c>
      <c r="T197" s="7">
        <f t="shared" ref="T197:T198" si="137">U197</f>
        <v>19</v>
      </c>
      <c r="U197" s="22">
        <f>SUM(K197:R197)</f>
        <v>19</v>
      </c>
      <c r="V197" s="21" t="s">
        <v>62</v>
      </c>
      <c r="W197" s="7">
        <f>U197/U196</f>
        <v>0.3392857142857143</v>
      </c>
      <c r="X197" s="7">
        <f>SUM(B198:I198)/U196</f>
        <v>0.48214285714285715</v>
      </c>
    </row>
    <row r="198" spans="1:24" x14ac:dyDescent="0.25">
      <c r="A198" s="7" t="s">
        <v>63</v>
      </c>
      <c r="B198" s="7">
        <v>4</v>
      </c>
      <c r="C198" s="7">
        <v>3</v>
      </c>
      <c r="D198" s="7">
        <v>0</v>
      </c>
      <c r="E198" s="7">
        <v>5</v>
      </c>
      <c r="F198" s="7">
        <v>4</v>
      </c>
      <c r="G198" s="7">
        <v>4</v>
      </c>
      <c r="H198" s="7">
        <v>0</v>
      </c>
      <c r="I198" s="7">
        <v>7</v>
      </c>
      <c r="K198" s="7">
        <f>B197/(B197+B198)</f>
        <v>0.42857142857142855</v>
      </c>
      <c r="L198" s="7">
        <f t="shared" ref="L198:R198" si="138">C197/(C197+C198)</f>
        <v>0.5714285714285714</v>
      </c>
      <c r="M198" s="7">
        <f t="shared" si="138"/>
        <v>1</v>
      </c>
      <c r="N198" s="7">
        <f t="shared" si="138"/>
        <v>0</v>
      </c>
      <c r="O198" s="7">
        <f t="shared" si="138"/>
        <v>0.2</v>
      </c>
      <c r="P198" s="7">
        <f t="shared" si="138"/>
        <v>0.2</v>
      </c>
      <c r="Q198" s="7">
        <f t="shared" si="138"/>
        <v>1</v>
      </c>
      <c r="R198" s="7">
        <f t="shared" si="138"/>
        <v>0.41666666666666669</v>
      </c>
      <c r="T198" s="7">
        <f t="shared" si="137"/>
        <v>0.47708333333333336</v>
      </c>
      <c r="U198" s="22">
        <f t="array" ref="U198">AVERAGE(IF(ISNUMBER(K198:R198),K198:R198))</f>
        <v>0.47708333333333336</v>
      </c>
      <c r="V198" s="21" t="s">
        <v>63</v>
      </c>
      <c r="W198" s="7">
        <f>W197</f>
        <v>0.3392857142857143</v>
      </c>
      <c r="X198" s="7">
        <f>X197</f>
        <v>0.48214285714285715</v>
      </c>
    </row>
    <row r="199" spans="1:24" x14ac:dyDescent="0.25">
      <c r="A199" s="7" t="s">
        <v>68</v>
      </c>
      <c r="B199" s="7">
        <v>4</v>
      </c>
      <c r="C199" s="7">
        <v>6</v>
      </c>
      <c r="D199" s="7">
        <v>3</v>
      </c>
      <c r="E199" s="7">
        <v>1</v>
      </c>
      <c r="F199" s="7">
        <v>3</v>
      </c>
      <c r="G199" s="7">
        <v>4</v>
      </c>
      <c r="H199" s="7">
        <v>0</v>
      </c>
      <c r="I199" s="7">
        <v>3</v>
      </c>
      <c r="V199" s="21" t="s">
        <v>68</v>
      </c>
    </row>
    <row r="200" spans="1:24" x14ac:dyDescent="0.25">
      <c r="A200" s="7" t="s">
        <v>64</v>
      </c>
      <c r="B200" s="7">
        <v>0</v>
      </c>
      <c r="C200" s="7">
        <v>2</v>
      </c>
      <c r="D200" s="7">
        <v>2</v>
      </c>
      <c r="E200" s="7">
        <v>0</v>
      </c>
      <c r="F200" s="7">
        <v>1</v>
      </c>
      <c r="G200" s="7">
        <v>0</v>
      </c>
      <c r="H200" s="7">
        <v>1</v>
      </c>
      <c r="I200" s="7">
        <v>3</v>
      </c>
      <c r="K200" s="7">
        <f>B200</f>
        <v>0</v>
      </c>
      <c r="L200" s="7">
        <f t="shared" ref="L200:R200" si="139">C200</f>
        <v>2</v>
      </c>
      <c r="M200" s="7">
        <f t="shared" si="139"/>
        <v>2</v>
      </c>
      <c r="N200" s="7">
        <f t="shared" si="139"/>
        <v>0</v>
      </c>
      <c r="O200" s="7">
        <f t="shared" si="139"/>
        <v>1</v>
      </c>
      <c r="P200" s="7">
        <f t="shared" si="139"/>
        <v>0</v>
      </c>
      <c r="Q200" s="7">
        <f t="shared" si="139"/>
        <v>1</v>
      </c>
      <c r="R200" s="7">
        <f t="shared" si="139"/>
        <v>3</v>
      </c>
      <c r="T200" s="7">
        <f t="shared" ref="T200:T203" si="140">U200</f>
        <v>9</v>
      </c>
      <c r="U200" s="22">
        <f>SUM(K200:R200)</f>
        <v>9</v>
      </c>
      <c r="V200" s="21" t="s">
        <v>64</v>
      </c>
    </row>
    <row r="201" spans="1:24" x14ac:dyDescent="0.25">
      <c r="A201" s="7" t="s">
        <v>65</v>
      </c>
      <c r="B201" s="7">
        <v>0</v>
      </c>
      <c r="C201" s="7">
        <v>1</v>
      </c>
      <c r="D201" s="7">
        <v>0</v>
      </c>
      <c r="E201" s="7">
        <v>0</v>
      </c>
      <c r="F201" s="7">
        <v>3</v>
      </c>
      <c r="G201" s="7">
        <v>3</v>
      </c>
      <c r="H201" s="7">
        <v>0</v>
      </c>
      <c r="I201" s="7">
        <v>2</v>
      </c>
      <c r="K201" s="7" t="e">
        <f>B200/(B200+B201)</f>
        <v>#DIV/0!</v>
      </c>
      <c r="L201" s="7">
        <f t="shared" ref="L201:R201" si="141">C200/(C200+C201)</f>
        <v>0.66666666666666663</v>
      </c>
      <c r="M201" s="7">
        <f t="shared" si="141"/>
        <v>1</v>
      </c>
      <c r="N201" s="7" t="e">
        <f t="shared" si="141"/>
        <v>#DIV/0!</v>
      </c>
      <c r="O201" s="7">
        <f t="shared" si="141"/>
        <v>0.25</v>
      </c>
      <c r="P201" s="7">
        <f t="shared" si="141"/>
        <v>0</v>
      </c>
      <c r="Q201" s="7">
        <f t="shared" si="141"/>
        <v>1</v>
      </c>
      <c r="R201" s="7">
        <f t="shared" si="141"/>
        <v>0.6</v>
      </c>
      <c r="T201" s="7">
        <f t="shared" si="140"/>
        <v>0.58611111111111114</v>
      </c>
      <c r="U201" s="22">
        <f t="array" ref="U201">AVERAGE(IF(ISNUMBER(K201:R201),K201:R201))</f>
        <v>0.58611111111111114</v>
      </c>
      <c r="V201" s="21" t="s">
        <v>65</v>
      </c>
    </row>
    <row r="202" spans="1:24" x14ac:dyDescent="0.25">
      <c r="A202" s="7" t="s">
        <v>66</v>
      </c>
      <c r="B202" s="7">
        <v>3</v>
      </c>
      <c r="C202" s="7">
        <v>2</v>
      </c>
      <c r="D202" s="7">
        <v>2</v>
      </c>
      <c r="E202" s="7">
        <v>0</v>
      </c>
      <c r="F202" s="7">
        <v>0</v>
      </c>
      <c r="G202" s="7">
        <v>1</v>
      </c>
      <c r="H202" s="7">
        <v>0</v>
      </c>
      <c r="I202" s="7">
        <v>2</v>
      </c>
      <c r="K202" s="7">
        <f>B202</f>
        <v>3</v>
      </c>
      <c r="L202" s="7">
        <f t="shared" ref="L202:R202" si="142">C202</f>
        <v>2</v>
      </c>
      <c r="M202" s="7">
        <f t="shared" si="142"/>
        <v>2</v>
      </c>
      <c r="N202" s="7">
        <f t="shared" si="142"/>
        <v>0</v>
      </c>
      <c r="O202" s="7">
        <f t="shared" si="142"/>
        <v>0</v>
      </c>
      <c r="P202" s="7">
        <f t="shared" si="142"/>
        <v>1</v>
      </c>
      <c r="Q202" s="7">
        <f t="shared" si="142"/>
        <v>0</v>
      </c>
      <c r="R202" s="7">
        <f t="shared" si="142"/>
        <v>2</v>
      </c>
      <c r="T202" s="7">
        <f t="shared" si="140"/>
        <v>10</v>
      </c>
      <c r="U202" s="22">
        <f>SUM(K202:R202)</f>
        <v>10</v>
      </c>
      <c r="V202" s="21" t="s">
        <v>66</v>
      </c>
    </row>
    <row r="203" spans="1:24" x14ac:dyDescent="0.25">
      <c r="A203" s="7" t="s">
        <v>67</v>
      </c>
      <c r="B203" s="7">
        <v>4</v>
      </c>
      <c r="C203" s="7">
        <v>2</v>
      </c>
      <c r="D203" s="7">
        <v>0</v>
      </c>
      <c r="E203" s="7">
        <v>5</v>
      </c>
      <c r="F203" s="7">
        <v>1</v>
      </c>
      <c r="G203" s="7">
        <v>1</v>
      </c>
      <c r="H203" s="7">
        <v>0</v>
      </c>
      <c r="I203" s="7">
        <v>5</v>
      </c>
      <c r="K203" s="7">
        <f>B202/(B202+B203)</f>
        <v>0.42857142857142855</v>
      </c>
      <c r="L203" s="7">
        <f t="shared" ref="L203:R203" si="143">C202/(C202+C203)</f>
        <v>0.5</v>
      </c>
      <c r="M203" s="7">
        <f t="shared" si="143"/>
        <v>1</v>
      </c>
      <c r="N203" s="7">
        <f t="shared" si="143"/>
        <v>0</v>
      </c>
      <c r="O203" s="7">
        <f t="shared" si="143"/>
        <v>0</v>
      </c>
      <c r="P203" s="7">
        <f t="shared" si="143"/>
        <v>0.5</v>
      </c>
      <c r="Q203" s="7" t="e">
        <f t="shared" si="143"/>
        <v>#DIV/0!</v>
      </c>
      <c r="R203" s="7">
        <f t="shared" si="143"/>
        <v>0.2857142857142857</v>
      </c>
      <c r="T203" s="7">
        <f t="shared" si="140"/>
        <v>0.38775510204081637</v>
      </c>
      <c r="U203" s="22">
        <f t="array" ref="U203">AVERAGE(IF(ISNUMBER(K203:R203),K203:R203))</f>
        <v>0.38775510204081637</v>
      </c>
      <c r="V203" s="21" t="s">
        <v>67</v>
      </c>
    </row>
    <row r="205" spans="1:24" s="18" customFormat="1" x14ac:dyDescent="0.25">
      <c r="A205" s="18" t="s">
        <v>18</v>
      </c>
      <c r="U205" s="19"/>
    </row>
    <row r="206" spans="1:24" x14ac:dyDescent="0.25">
      <c r="A206" s="7" t="s">
        <v>59</v>
      </c>
      <c r="V206" s="21" t="s">
        <v>59</v>
      </c>
    </row>
    <row r="207" spans="1:24" s="22" customFormat="1" x14ac:dyDescent="0.25">
      <c r="B207" s="22">
        <v>1</v>
      </c>
      <c r="C207" s="22">
        <v>2</v>
      </c>
      <c r="D207" s="22">
        <v>3</v>
      </c>
      <c r="E207" s="22">
        <v>4</v>
      </c>
      <c r="F207" s="22">
        <v>5</v>
      </c>
      <c r="G207" s="22">
        <v>6</v>
      </c>
      <c r="H207" s="22">
        <v>7</v>
      </c>
      <c r="I207" s="22">
        <v>8</v>
      </c>
      <c r="K207" s="22">
        <v>1</v>
      </c>
      <c r="L207" s="22">
        <v>2</v>
      </c>
      <c r="M207" s="22">
        <v>3</v>
      </c>
      <c r="N207" s="22">
        <v>4</v>
      </c>
      <c r="O207" s="22">
        <v>5</v>
      </c>
      <c r="P207" s="22">
        <v>6</v>
      </c>
      <c r="Q207" s="22">
        <v>7</v>
      </c>
      <c r="R207" s="22">
        <v>8</v>
      </c>
      <c r="V207" s="21"/>
    </row>
    <row r="208" spans="1:24" x14ac:dyDescent="0.25">
      <c r="A208" s="7" t="s">
        <v>69</v>
      </c>
      <c r="B208" s="7">
        <v>3</v>
      </c>
      <c r="C208" s="7">
        <v>7</v>
      </c>
      <c r="D208" s="7">
        <v>3</v>
      </c>
      <c r="E208" s="7">
        <v>0</v>
      </c>
      <c r="F208" s="7">
        <v>4</v>
      </c>
      <c r="G208" s="7">
        <v>4</v>
      </c>
      <c r="H208" s="7">
        <v>2</v>
      </c>
      <c r="I208" s="7">
        <v>4</v>
      </c>
      <c r="K208" s="7">
        <f>B208</f>
        <v>3</v>
      </c>
      <c r="L208" s="7">
        <f t="shared" ref="L208:R209" si="144">C208</f>
        <v>7</v>
      </c>
      <c r="M208" s="7">
        <f t="shared" si="144"/>
        <v>3</v>
      </c>
      <c r="N208" s="7">
        <f t="shared" si="144"/>
        <v>0</v>
      </c>
      <c r="O208" s="7">
        <f t="shared" si="144"/>
        <v>4</v>
      </c>
      <c r="P208" s="7">
        <f t="shared" si="144"/>
        <v>4</v>
      </c>
      <c r="Q208" s="7">
        <f t="shared" si="144"/>
        <v>2</v>
      </c>
      <c r="R208" s="7">
        <f t="shared" si="144"/>
        <v>4</v>
      </c>
      <c r="T208" s="7">
        <f>U208</f>
        <v>27</v>
      </c>
      <c r="U208" s="22">
        <f>SUM(K208:R208)</f>
        <v>27</v>
      </c>
      <c r="V208" s="21" t="s">
        <v>69</v>
      </c>
    </row>
    <row r="209" spans="1:24" x14ac:dyDescent="0.25">
      <c r="A209" s="7" t="s">
        <v>62</v>
      </c>
      <c r="B209" s="7">
        <v>1</v>
      </c>
      <c r="C209" s="7">
        <v>3</v>
      </c>
      <c r="D209" s="7">
        <v>2</v>
      </c>
      <c r="E209" s="7">
        <v>0</v>
      </c>
      <c r="F209" s="7">
        <v>1</v>
      </c>
      <c r="G209" s="7">
        <v>0</v>
      </c>
      <c r="H209" s="7">
        <v>1</v>
      </c>
      <c r="I209" s="7">
        <v>1</v>
      </c>
      <c r="K209" s="7">
        <f>B209</f>
        <v>1</v>
      </c>
      <c r="L209" s="7">
        <f t="shared" si="144"/>
        <v>3</v>
      </c>
      <c r="M209" s="7">
        <f t="shared" si="144"/>
        <v>2</v>
      </c>
      <c r="N209" s="7">
        <f t="shared" si="144"/>
        <v>0</v>
      </c>
      <c r="O209" s="7">
        <f t="shared" si="144"/>
        <v>1</v>
      </c>
      <c r="P209" s="7">
        <f t="shared" si="144"/>
        <v>0</v>
      </c>
      <c r="Q209" s="7">
        <f t="shared" si="144"/>
        <v>1</v>
      </c>
      <c r="R209" s="7">
        <f t="shared" si="144"/>
        <v>1</v>
      </c>
      <c r="T209" s="7">
        <f t="shared" ref="T209:T210" si="145">U209</f>
        <v>9</v>
      </c>
      <c r="U209" s="22">
        <f>SUM(K209:R209)</f>
        <v>9</v>
      </c>
      <c r="V209" s="21" t="s">
        <v>62</v>
      </c>
      <c r="W209" s="7">
        <f>U209/U208</f>
        <v>0.33333333333333331</v>
      </c>
      <c r="X209" s="7">
        <f>SUM(B210:I210)/U208</f>
        <v>0.55555555555555558</v>
      </c>
    </row>
    <row r="210" spans="1:24" x14ac:dyDescent="0.25">
      <c r="A210" s="7" t="s">
        <v>63</v>
      </c>
      <c r="B210" s="7">
        <v>2</v>
      </c>
      <c r="C210" s="7">
        <v>2</v>
      </c>
      <c r="D210" s="7">
        <v>0</v>
      </c>
      <c r="E210" s="7">
        <v>0</v>
      </c>
      <c r="F210" s="7">
        <v>3</v>
      </c>
      <c r="G210" s="7">
        <v>3</v>
      </c>
      <c r="H210" s="7">
        <v>2</v>
      </c>
      <c r="I210" s="7">
        <v>3</v>
      </c>
      <c r="K210" s="7">
        <f>B209/(B209+B210)</f>
        <v>0.33333333333333331</v>
      </c>
      <c r="L210" s="7">
        <f t="shared" ref="L210:R210" si="146">C209/(C209+C210)</f>
        <v>0.6</v>
      </c>
      <c r="M210" s="7">
        <f t="shared" si="146"/>
        <v>1</v>
      </c>
      <c r="N210" s="7" t="e">
        <f t="shared" si="146"/>
        <v>#DIV/0!</v>
      </c>
      <c r="O210" s="7">
        <f t="shared" si="146"/>
        <v>0.25</v>
      </c>
      <c r="P210" s="7">
        <f t="shared" si="146"/>
        <v>0</v>
      </c>
      <c r="Q210" s="7">
        <f t="shared" si="146"/>
        <v>0.33333333333333331</v>
      </c>
      <c r="R210" s="7">
        <f t="shared" si="146"/>
        <v>0.25</v>
      </c>
      <c r="T210" s="7">
        <f t="shared" si="145"/>
        <v>0.39523809523809528</v>
      </c>
      <c r="U210" s="22">
        <f t="array" ref="U210">AVERAGE(IF(ISNUMBER(K210:R210),K210:R210))</f>
        <v>0.39523809523809528</v>
      </c>
      <c r="V210" s="21" t="s">
        <v>63</v>
      </c>
      <c r="W210" s="7">
        <f>W209</f>
        <v>0.33333333333333331</v>
      </c>
      <c r="X210" s="7">
        <f>X209</f>
        <v>0.55555555555555558</v>
      </c>
    </row>
    <row r="211" spans="1:24" x14ac:dyDescent="0.25">
      <c r="A211" s="7" t="s">
        <v>68</v>
      </c>
      <c r="B211" s="7">
        <v>1</v>
      </c>
      <c r="C211" s="7">
        <v>4</v>
      </c>
      <c r="D211" s="7">
        <v>3</v>
      </c>
      <c r="E211" s="7">
        <v>0</v>
      </c>
      <c r="F211" s="7">
        <v>2</v>
      </c>
      <c r="G211" s="7">
        <v>1</v>
      </c>
      <c r="H211" s="7">
        <v>0</v>
      </c>
      <c r="I211" s="7">
        <v>2</v>
      </c>
      <c r="V211" s="21" t="s">
        <v>68</v>
      </c>
    </row>
    <row r="212" spans="1:24" x14ac:dyDescent="0.25">
      <c r="A212" s="7" t="s">
        <v>64</v>
      </c>
      <c r="B212" s="7">
        <v>0</v>
      </c>
      <c r="C212" s="7">
        <v>1</v>
      </c>
      <c r="D212" s="7">
        <v>1</v>
      </c>
      <c r="E212" s="7">
        <v>0</v>
      </c>
      <c r="F212" s="7">
        <v>1</v>
      </c>
      <c r="G212" s="7">
        <v>0</v>
      </c>
      <c r="H212" s="7">
        <v>1</v>
      </c>
      <c r="I212" s="7">
        <v>1</v>
      </c>
      <c r="K212" s="7">
        <f>B212</f>
        <v>0</v>
      </c>
      <c r="L212" s="7">
        <f t="shared" ref="L212:R212" si="147">C212</f>
        <v>1</v>
      </c>
      <c r="M212" s="7">
        <f t="shared" si="147"/>
        <v>1</v>
      </c>
      <c r="N212" s="7">
        <f t="shared" si="147"/>
        <v>0</v>
      </c>
      <c r="O212" s="7">
        <f t="shared" si="147"/>
        <v>1</v>
      </c>
      <c r="P212" s="7">
        <f t="shared" si="147"/>
        <v>0</v>
      </c>
      <c r="Q212" s="7">
        <f t="shared" si="147"/>
        <v>1</v>
      </c>
      <c r="R212" s="7">
        <f t="shared" si="147"/>
        <v>1</v>
      </c>
      <c r="T212" s="7">
        <f t="shared" ref="T212:T215" si="148">U212</f>
        <v>5</v>
      </c>
      <c r="U212" s="22">
        <f>SUM(K212:R212)</f>
        <v>5</v>
      </c>
      <c r="V212" s="21" t="s">
        <v>64</v>
      </c>
    </row>
    <row r="213" spans="1:24" x14ac:dyDescent="0.25">
      <c r="A213" s="7" t="s">
        <v>65</v>
      </c>
      <c r="B213" s="7">
        <v>1</v>
      </c>
      <c r="C213" s="7">
        <v>1</v>
      </c>
      <c r="D213" s="7">
        <v>0</v>
      </c>
      <c r="E213" s="7">
        <v>0</v>
      </c>
      <c r="F213" s="7">
        <v>2</v>
      </c>
      <c r="G213" s="7">
        <v>2</v>
      </c>
      <c r="H213" s="7">
        <v>2</v>
      </c>
      <c r="I213" s="7">
        <v>2</v>
      </c>
      <c r="K213" s="7">
        <f>B212/(B212+B213)</f>
        <v>0</v>
      </c>
      <c r="L213" s="7">
        <f t="shared" ref="L213:R213" si="149">C212/(C212+C213)</f>
        <v>0.5</v>
      </c>
      <c r="M213" s="7">
        <f t="shared" si="149"/>
        <v>1</v>
      </c>
      <c r="N213" s="7" t="e">
        <f t="shared" si="149"/>
        <v>#DIV/0!</v>
      </c>
      <c r="O213" s="7">
        <f t="shared" si="149"/>
        <v>0.33333333333333331</v>
      </c>
      <c r="P213" s="7">
        <f t="shared" si="149"/>
        <v>0</v>
      </c>
      <c r="Q213" s="7">
        <f t="shared" si="149"/>
        <v>0.33333333333333331</v>
      </c>
      <c r="R213" s="7">
        <f t="shared" si="149"/>
        <v>0.33333333333333331</v>
      </c>
      <c r="T213" s="7">
        <f t="shared" si="148"/>
        <v>0.35714285714285715</v>
      </c>
      <c r="U213" s="22">
        <f t="array" ref="U213">AVERAGE(IF(ISNUMBER(K213:R213),K213:R213))</f>
        <v>0.35714285714285715</v>
      </c>
      <c r="V213" s="21" t="s">
        <v>65</v>
      </c>
    </row>
    <row r="214" spans="1:24" x14ac:dyDescent="0.25">
      <c r="A214" s="7" t="s">
        <v>66</v>
      </c>
      <c r="B214" s="7">
        <v>1</v>
      </c>
      <c r="C214" s="7">
        <v>2</v>
      </c>
      <c r="D214" s="7">
        <v>1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K214" s="7">
        <f>B214</f>
        <v>1</v>
      </c>
      <c r="L214" s="7">
        <f t="shared" ref="L214:R214" si="150">C214</f>
        <v>2</v>
      </c>
      <c r="M214" s="7">
        <f t="shared" si="150"/>
        <v>1</v>
      </c>
      <c r="N214" s="7">
        <f t="shared" si="150"/>
        <v>0</v>
      </c>
      <c r="O214" s="7">
        <f t="shared" si="150"/>
        <v>0</v>
      </c>
      <c r="P214" s="7">
        <f t="shared" si="150"/>
        <v>0</v>
      </c>
      <c r="Q214" s="7">
        <f t="shared" si="150"/>
        <v>0</v>
      </c>
      <c r="R214" s="7">
        <f t="shared" si="150"/>
        <v>0</v>
      </c>
      <c r="T214" s="7">
        <f t="shared" si="148"/>
        <v>4</v>
      </c>
      <c r="U214" s="22">
        <f>SUM(K214:R214)</f>
        <v>4</v>
      </c>
      <c r="V214" s="21" t="s">
        <v>66</v>
      </c>
    </row>
    <row r="215" spans="1:24" x14ac:dyDescent="0.25">
      <c r="A215" s="7" t="s">
        <v>67</v>
      </c>
      <c r="B215" s="7">
        <v>1</v>
      </c>
      <c r="C215" s="7">
        <v>1</v>
      </c>
      <c r="D215" s="7">
        <v>0</v>
      </c>
      <c r="E215" s="7">
        <v>0</v>
      </c>
      <c r="F215" s="7">
        <v>1</v>
      </c>
      <c r="G215" s="7">
        <v>1</v>
      </c>
      <c r="H215" s="7">
        <v>0</v>
      </c>
      <c r="I215" s="7">
        <v>1</v>
      </c>
      <c r="K215" s="7">
        <f>B214/(B214+B215)</f>
        <v>0.5</v>
      </c>
      <c r="L215" s="7">
        <f t="shared" ref="L215:R215" si="151">C214/(C214+C215)</f>
        <v>0.66666666666666663</v>
      </c>
      <c r="M215" s="7">
        <f t="shared" si="151"/>
        <v>1</v>
      </c>
      <c r="N215" s="7" t="e">
        <f t="shared" si="151"/>
        <v>#DIV/0!</v>
      </c>
      <c r="O215" s="7">
        <f t="shared" si="151"/>
        <v>0</v>
      </c>
      <c r="P215" s="7">
        <f t="shared" si="151"/>
        <v>0</v>
      </c>
      <c r="Q215" s="7" t="e">
        <f t="shared" si="151"/>
        <v>#DIV/0!</v>
      </c>
      <c r="R215" s="7">
        <f t="shared" si="151"/>
        <v>0</v>
      </c>
      <c r="T215" s="7">
        <f t="shared" si="148"/>
        <v>0.3611111111111111</v>
      </c>
      <c r="U215" s="22">
        <f t="array" ref="U215">AVERAGE(IF(ISNUMBER(K215:R215),K215:R215))</f>
        <v>0.3611111111111111</v>
      </c>
      <c r="V215" s="21" t="s">
        <v>67</v>
      </c>
    </row>
    <row r="216" spans="1:24" x14ac:dyDescent="0.25">
      <c r="V216" s="21"/>
    </row>
    <row r="217" spans="1:24" x14ac:dyDescent="0.25">
      <c r="A217" s="7" t="s">
        <v>33</v>
      </c>
      <c r="V217" s="21" t="s">
        <v>33</v>
      </c>
    </row>
    <row r="218" spans="1:24" s="22" customFormat="1" x14ac:dyDescent="0.25">
      <c r="B218" s="22">
        <v>1</v>
      </c>
      <c r="C218" s="22">
        <v>2</v>
      </c>
      <c r="D218" s="22">
        <v>3</v>
      </c>
      <c r="E218" s="22">
        <v>4</v>
      </c>
      <c r="F218" s="22">
        <v>5</v>
      </c>
      <c r="G218" s="22">
        <v>6</v>
      </c>
      <c r="H218" s="22">
        <v>7</v>
      </c>
      <c r="I218" s="22">
        <v>8</v>
      </c>
      <c r="K218" s="22">
        <v>1</v>
      </c>
      <c r="L218" s="22">
        <v>2</v>
      </c>
      <c r="M218" s="22">
        <v>3</v>
      </c>
      <c r="N218" s="22">
        <v>4</v>
      </c>
      <c r="O218" s="22">
        <v>5</v>
      </c>
      <c r="P218" s="22">
        <v>6</v>
      </c>
      <c r="Q218" s="22">
        <v>7</v>
      </c>
      <c r="R218" s="22">
        <v>8</v>
      </c>
      <c r="T218" s="7"/>
      <c r="V218" s="21"/>
    </row>
    <row r="219" spans="1:24" x14ac:dyDescent="0.25">
      <c r="A219" s="7" t="s">
        <v>69</v>
      </c>
      <c r="B219" s="7">
        <v>2</v>
      </c>
      <c r="C219" s="7">
        <v>6</v>
      </c>
      <c r="D219" s="7">
        <v>9</v>
      </c>
      <c r="E219" s="7">
        <v>6</v>
      </c>
      <c r="F219" s="7">
        <v>4</v>
      </c>
      <c r="G219" s="7">
        <v>2</v>
      </c>
      <c r="H219" s="7">
        <v>10</v>
      </c>
      <c r="I219" s="7">
        <v>6</v>
      </c>
      <c r="K219" s="7">
        <f>B219</f>
        <v>2</v>
      </c>
      <c r="L219" s="7">
        <f t="shared" ref="L219:R220" si="152">C219</f>
        <v>6</v>
      </c>
      <c r="M219" s="7">
        <f t="shared" si="152"/>
        <v>9</v>
      </c>
      <c r="N219" s="7">
        <f t="shared" si="152"/>
        <v>6</v>
      </c>
      <c r="O219" s="7">
        <f t="shared" si="152"/>
        <v>4</v>
      </c>
      <c r="P219" s="7">
        <f t="shared" si="152"/>
        <v>2</v>
      </c>
      <c r="Q219" s="7">
        <f t="shared" si="152"/>
        <v>10</v>
      </c>
      <c r="R219" s="7">
        <f t="shared" si="152"/>
        <v>6</v>
      </c>
      <c r="T219" s="7">
        <f t="shared" ref="T219:T221" si="153">U219</f>
        <v>45</v>
      </c>
      <c r="U219" s="22">
        <f>SUM(K219:R219)</f>
        <v>45</v>
      </c>
      <c r="V219" s="21" t="s">
        <v>69</v>
      </c>
    </row>
    <row r="220" spans="1:24" x14ac:dyDescent="0.25">
      <c r="A220" s="7" t="s">
        <v>62</v>
      </c>
      <c r="B220" s="7">
        <v>1</v>
      </c>
      <c r="C220" s="7">
        <v>1</v>
      </c>
      <c r="D220" s="7">
        <v>1</v>
      </c>
      <c r="E220" s="7">
        <v>1</v>
      </c>
      <c r="F220" s="7">
        <v>1</v>
      </c>
      <c r="G220" s="7">
        <v>1</v>
      </c>
      <c r="H220" s="7">
        <v>3</v>
      </c>
      <c r="I220" s="7">
        <v>0</v>
      </c>
      <c r="K220" s="7">
        <f>B220</f>
        <v>1</v>
      </c>
      <c r="L220" s="7">
        <f t="shared" si="152"/>
        <v>1</v>
      </c>
      <c r="M220" s="7">
        <f t="shared" si="152"/>
        <v>1</v>
      </c>
      <c r="N220" s="7">
        <f t="shared" si="152"/>
        <v>1</v>
      </c>
      <c r="O220" s="7">
        <f t="shared" si="152"/>
        <v>1</v>
      </c>
      <c r="P220" s="7">
        <f t="shared" si="152"/>
        <v>1</v>
      </c>
      <c r="Q220" s="7">
        <f t="shared" si="152"/>
        <v>3</v>
      </c>
      <c r="R220" s="7">
        <f t="shared" si="152"/>
        <v>0</v>
      </c>
      <c r="T220" s="7">
        <f t="shared" si="153"/>
        <v>9</v>
      </c>
      <c r="U220" s="22">
        <f>SUM(K220:R220)</f>
        <v>9</v>
      </c>
      <c r="V220" s="21" t="s">
        <v>62</v>
      </c>
      <c r="W220" s="7">
        <f>U220/U219</f>
        <v>0.2</v>
      </c>
      <c r="X220" s="7">
        <f>SUM(B221:I221)/U219</f>
        <v>0.6</v>
      </c>
    </row>
    <row r="221" spans="1:24" x14ac:dyDescent="0.25">
      <c r="A221" s="7" t="s">
        <v>63</v>
      </c>
      <c r="B221" s="7">
        <v>3</v>
      </c>
      <c r="C221" s="7">
        <v>2</v>
      </c>
      <c r="D221" s="7">
        <v>7</v>
      </c>
      <c r="E221" s="7">
        <v>3</v>
      </c>
      <c r="F221" s="7">
        <v>2</v>
      </c>
      <c r="G221" s="7">
        <v>1</v>
      </c>
      <c r="H221" s="7">
        <v>5</v>
      </c>
      <c r="I221" s="7">
        <v>4</v>
      </c>
      <c r="K221" s="7">
        <f>B220/(B220+B221)</f>
        <v>0.25</v>
      </c>
      <c r="L221" s="7">
        <f t="shared" ref="L221:R221" si="154">C220/(C220+C221)</f>
        <v>0.33333333333333331</v>
      </c>
      <c r="M221" s="7">
        <f t="shared" si="154"/>
        <v>0.125</v>
      </c>
      <c r="N221" s="7">
        <f t="shared" si="154"/>
        <v>0.25</v>
      </c>
      <c r="O221" s="7">
        <f t="shared" si="154"/>
        <v>0.33333333333333331</v>
      </c>
      <c r="P221" s="7">
        <f t="shared" si="154"/>
        <v>0.5</v>
      </c>
      <c r="Q221" s="7">
        <f t="shared" si="154"/>
        <v>0.375</v>
      </c>
      <c r="R221" s="7">
        <f t="shared" si="154"/>
        <v>0</v>
      </c>
      <c r="T221" s="7">
        <f t="shared" si="153"/>
        <v>0.27083333333333331</v>
      </c>
      <c r="U221" s="22">
        <f t="array" ref="U221">AVERAGE(IF(ISNUMBER(K221:R221),K221:R221))</f>
        <v>0.27083333333333331</v>
      </c>
      <c r="V221" s="21" t="s">
        <v>63</v>
      </c>
      <c r="W221" s="7">
        <f>W220</f>
        <v>0.2</v>
      </c>
      <c r="X221" s="7">
        <f>X220</f>
        <v>0.6</v>
      </c>
    </row>
    <row r="222" spans="1:24" x14ac:dyDescent="0.25">
      <c r="A222" s="7" t="s">
        <v>68</v>
      </c>
      <c r="B222" s="7">
        <v>0</v>
      </c>
      <c r="C222" s="7">
        <v>2</v>
      </c>
      <c r="D222" s="7">
        <v>3</v>
      </c>
      <c r="E222" s="7">
        <v>3</v>
      </c>
      <c r="F222" s="7">
        <v>6</v>
      </c>
      <c r="G222" s="7">
        <v>0</v>
      </c>
      <c r="H222" s="7">
        <v>6</v>
      </c>
      <c r="I222" s="7">
        <v>3</v>
      </c>
      <c r="V222" s="21" t="s">
        <v>68</v>
      </c>
    </row>
    <row r="223" spans="1:24" x14ac:dyDescent="0.25">
      <c r="A223" s="7" t="s">
        <v>64</v>
      </c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1</v>
      </c>
      <c r="H223" s="7">
        <v>2</v>
      </c>
      <c r="I223" s="7">
        <v>0</v>
      </c>
      <c r="K223" s="7">
        <f>B223</f>
        <v>0</v>
      </c>
      <c r="L223" s="7">
        <f t="shared" ref="L223:R223" si="155">C223</f>
        <v>0</v>
      </c>
      <c r="M223" s="7">
        <f t="shared" si="155"/>
        <v>0</v>
      </c>
      <c r="N223" s="7">
        <f t="shared" si="155"/>
        <v>0</v>
      </c>
      <c r="O223" s="7">
        <f t="shared" si="155"/>
        <v>0</v>
      </c>
      <c r="P223" s="7">
        <f t="shared" si="155"/>
        <v>1</v>
      </c>
      <c r="Q223" s="7">
        <f t="shared" si="155"/>
        <v>2</v>
      </c>
      <c r="R223" s="7">
        <f t="shared" si="155"/>
        <v>0</v>
      </c>
      <c r="T223" s="7">
        <f t="shared" ref="T223:T226" si="156">U223</f>
        <v>3</v>
      </c>
      <c r="U223" s="22">
        <f>SUM(K223:R223)</f>
        <v>3</v>
      </c>
      <c r="V223" s="21" t="s">
        <v>64</v>
      </c>
    </row>
    <row r="224" spans="1:24" x14ac:dyDescent="0.25">
      <c r="A224" s="7" t="s">
        <v>65</v>
      </c>
      <c r="B224" s="7">
        <v>0</v>
      </c>
      <c r="C224" s="7">
        <v>1</v>
      </c>
      <c r="D224" s="7">
        <v>2</v>
      </c>
      <c r="E224" s="7">
        <v>1</v>
      </c>
      <c r="F224" s="7">
        <v>1</v>
      </c>
      <c r="G224" s="7">
        <v>0</v>
      </c>
      <c r="H224" s="7">
        <v>2</v>
      </c>
      <c r="I224" s="7">
        <v>2</v>
      </c>
      <c r="K224" s="7" t="e">
        <f>B223/(B223+B224)</f>
        <v>#DIV/0!</v>
      </c>
      <c r="L224" s="7">
        <f t="shared" ref="L224:R224" si="157">C223/(C223+C224)</f>
        <v>0</v>
      </c>
      <c r="M224" s="7">
        <f t="shared" si="157"/>
        <v>0</v>
      </c>
      <c r="N224" s="7">
        <f t="shared" si="157"/>
        <v>0</v>
      </c>
      <c r="O224" s="7">
        <f t="shared" si="157"/>
        <v>0</v>
      </c>
      <c r="P224" s="7">
        <f t="shared" si="157"/>
        <v>1</v>
      </c>
      <c r="Q224" s="7">
        <f t="shared" si="157"/>
        <v>0.5</v>
      </c>
      <c r="R224" s="7">
        <f t="shared" si="157"/>
        <v>0</v>
      </c>
      <c r="T224" s="7">
        <f t="shared" si="156"/>
        <v>0.21428571428571427</v>
      </c>
      <c r="U224" s="22">
        <f t="array" ref="U224">AVERAGE(IF(ISNUMBER(K224:R224),K224:R224))</f>
        <v>0.21428571428571427</v>
      </c>
      <c r="V224" s="21" t="s">
        <v>65</v>
      </c>
    </row>
    <row r="225" spans="1:24" x14ac:dyDescent="0.25">
      <c r="A225" s="7" t="s">
        <v>66</v>
      </c>
      <c r="B225" s="7">
        <v>1</v>
      </c>
      <c r="C225" s="7">
        <v>1</v>
      </c>
      <c r="D225" s="7">
        <v>1</v>
      </c>
      <c r="E225" s="7">
        <v>1</v>
      </c>
      <c r="F225" s="7">
        <v>1</v>
      </c>
      <c r="G225" s="7">
        <v>0</v>
      </c>
      <c r="H225" s="7">
        <v>1</v>
      </c>
      <c r="I225" s="7">
        <v>0</v>
      </c>
      <c r="K225" s="7">
        <f>B225</f>
        <v>1</v>
      </c>
      <c r="L225" s="7">
        <f t="shared" ref="L225:R225" si="158">C225</f>
        <v>1</v>
      </c>
      <c r="M225" s="7">
        <f t="shared" si="158"/>
        <v>1</v>
      </c>
      <c r="N225" s="7">
        <f t="shared" si="158"/>
        <v>1</v>
      </c>
      <c r="O225" s="7">
        <f t="shared" si="158"/>
        <v>1</v>
      </c>
      <c r="P225" s="7">
        <f t="shared" si="158"/>
        <v>0</v>
      </c>
      <c r="Q225" s="7">
        <f t="shared" si="158"/>
        <v>1</v>
      </c>
      <c r="R225" s="7">
        <f t="shared" si="158"/>
        <v>0</v>
      </c>
      <c r="T225" s="7">
        <f t="shared" si="156"/>
        <v>6</v>
      </c>
      <c r="U225" s="22">
        <f>SUM(K225:R225)</f>
        <v>6</v>
      </c>
      <c r="V225" s="21" t="s">
        <v>66</v>
      </c>
    </row>
    <row r="226" spans="1:24" x14ac:dyDescent="0.25">
      <c r="A226" s="7" t="s">
        <v>67</v>
      </c>
      <c r="B226" s="7">
        <v>3</v>
      </c>
      <c r="C226" s="7">
        <v>1</v>
      </c>
      <c r="D226" s="7">
        <v>5</v>
      </c>
      <c r="E226" s="7">
        <v>2</v>
      </c>
      <c r="F226" s="7">
        <v>1</v>
      </c>
      <c r="G226" s="7">
        <v>1</v>
      </c>
      <c r="H226" s="7">
        <v>3</v>
      </c>
      <c r="I226" s="7">
        <v>2</v>
      </c>
      <c r="K226" s="7">
        <f>B225/(B225+B226)</f>
        <v>0.25</v>
      </c>
      <c r="L226" s="7">
        <f t="shared" ref="L226:R226" si="159">C225/(C225+C226)</f>
        <v>0.5</v>
      </c>
      <c r="M226" s="7">
        <f t="shared" si="159"/>
        <v>0.16666666666666666</v>
      </c>
      <c r="N226" s="7">
        <f t="shared" si="159"/>
        <v>0.33333333333333331</v>
      </c>
      <c r="O226" s="7">
        <f t="shared" si="159"/>
        <v>0.5</v>
      </c>
      <c r="P226" s="7">
        <f t="shared" si="159"/>
        <v>0</v>
      </c>
      <c r="Q226" s="7">
        <f t="shared" si="159"/>
        <v>0.25</v>
      </c>
      <c r="R226" s="7">
        <f t="shared" si="159"/>
        <v>0</v>
      </c>
      <c r="T226" s="7">
        <f t="shared" si="156"/>
        <v>0.25</v>
      </c>
      <c r="U226" s="22">
        <f t="array" ref="U226">AVERAGE(IF(ISNUMBER(K226:R226),K226:R226))</f>
        <v>0.25</v>
      </c>
      <c r="V226" s="21" t="s">
        <v>67</v>
      </c>
    </row>
    <row r="227" spans="1:24" x14ac:dyDescent="0.25">
      <c r="V227" s="21"/>
    </row>
    <row r="228" spans="1:24" x14ac:dyDescent="0.25">
      <c r="A228" s="7" t="s">
        <v>34</v>
      </c>
      <c r="V228" s="21" t="s">
        <v>34</v>
      </c>
    </row>
    <row r="229" spans="1:24" s="22" customFormat="1" x14ac:dyDescent="0.25">
      <c r="B229" s="22">
        <v>1</v>
      </c>
      <c r="C229" s="22">
        <v>2</v>
      </c>
      <c r="D229" s="22">
        <v>3</v>
      </c>
      <c r="E229" s="22">
        <v>4</v>
      </c>
      <c r="F229" s="22">
        <v>5</v>
      </c>
      <c r="G229" s="22">
        <v>6</v>
      </c>
      <c r="H229" s="22">
        <v>7</v>
      </c>
      <c r="I229" s="22">
        <v>8</v>
      </c>
      <c r="K229" s="22">
        <v>1</v>
      </c>
      <c r="L229" s="22">
        <v>2</v>
      </c>
      <c r="M229" s="22">
        <v>3</v>
      </c>
      <c r="N229" s="22">
        <v>4</v>
      </c>
      <c r="O229" s="22">
        <v>5</v>
      </c>
      <c r="P229" s="22">
        <v>6</v>
      </c>
      <c r="Q229" s="22">
        <v>7</v>
      </c>
      <c r="R229" s="22">
        <v>8</v>
      </c>
      <c r="V229" s="21"/>
    </row>
    <row r="230" spans="1:24" x14ac:dyDescent="0.25">
      <c r="A230" s="7" t="s">
        <v>69</v>
      </c>
      <c r="B230" s="7">
        <v>6</v>
      </c>
      <c r="C230" s="7">
        <v>7</v>
      </c>
      <c r="D230" s="7">
        <v>4</v>
      </c>
      <c r="E230" s="7">
        <v>2</v>
      </c>
      <c r="F230" s="7">
        <v>4</v>
      </c>
      <c r="G230" s="7">
        <v>6</v>
      </c>
      <c r="H230" s="7">
        <v>4</v>
      </c>
      <c r="I230" s="7">
        <v>7</v>
      </c>
      <c r="K230" s="7">
        <f>B230</f>
        <v>6</v>
      </c>
      <c r="L230" s="7">
        <f t="shared" ref="L230:R231" si="160">C230</f>
        <v>7</v>
      </c>
      <c r="M230" s="7">
        <f t="shared" si="160"/>
        <v>4</v>
      </c>
      <c r="N230" s="7">
        <f t="shared" si="160"/>
        <v>2</v>
      </c>
      <c r="O230" s="7">
        <f t="shared" si="160"/>
        <v>4</v>
      </c>
      <c r="P230" s="7">
        <f t="shared" si="160"/>
        <v>6</v>
      </c>
      <c r="Q230" s="7">
        <f t="shared" si="160"/>
        <v>4</v>
      </c>
      <c r="R230" s="7">
        <f t="shared" si="160"/>
        <v>7</v>
      </c>
      <c r="T230" s="7">
        <f>U230</f>
        <v>40</v>
      </c>
      <c r="U230" s="22">
        <f>SUM(K230:R230)</f>
        <v>40</v>
      </c>
      <c r="V230" s="21" t="s">
        <v>69</v>
      </c>
    </row>
    <row r="231" spans="1:24" x14ac:dyDescent="0.25">
      <c r="A231" s="7" t="s">
        <v>62</v>
      </c>
      <c r="B231" s="7">
        <v>0</v>
      </c>
      <c r="C231" s="7">
        <v>2</v>
      </c>
      <c r="D231" s="7">
        <v>1</v>
      </c>
      <c r="E231" s="7">
        <v>1</v>
      </c>
      <c r="F231" s="7">
        <v>1</v>
      </c>
      <c r="G231" s="7">
        <v>0</v>
      </c>
      <c r="H231" s="7">
        <v>1</v>
      </c>
      <c r="I231" s="7">
        <v>0</v>
      </c>
      <c r="K231" s="7">
        <f>B231</f>
        <v>0</v>
      </c>
      <c r="L231" s="7">
        <f t="shared" si="160"/>
        <v>2</v>
      </c>
      <c r="M231" s="7">
        <f t="shared" si="160"/>
        <v>1</v>
      </c>
      <c r="N231" s="7">
        <f t="shared" si="160"/>
        <v>1</v>
      </c>
      <c r="O231" s="7">
        <f t="shared" si="160"/>
        <v>1</v>
      </c>
      <c r="P231" s="7">
        <f t="shared" si="160"/>
        <v>0</v>
      </c>
      <c r="Q231" s="7">
        <f t="shared" si="160"/>
        <v>1</v>
      </c>
      <c r="R231" s="7">
        <f t="shared" si="160"/>
        <v>0</v>
      </c>
      <c r="T231" s="7">
        <f t="shared" ref="T231:T232" si="161">U231</f>
        <v>6</v>
      </c>
      <c r="U231" s="22">
        <f>SUM(K231:R231)</f>
        <v>6</v>
      </c>
      <c r="V231" s="21" t="s">
        <v>62</v>
      </c>
      <c r="W231" s="7">
        <f>U231/U230</f>
        <v>0.15</v>
      </c>
      <c r="X231" s="7">
        <f>SUM(B232:I232)/U230</f>
        <v>0.6</v>
      </c>
    </row>
    <row r="232" spans="1:24" x14ac:dyDescent="0.25">
      <c r="A232" s="7" t="s">
        <v>63</v>
      </c>
      <c r="B232" s="7">
        <v>5</v>
      </c>
      <c r="C232" s="7">
        <v>5</v>
      </c>
      <c r="D232" s="7">
        <v>2</v>
      </c>
      <c r="E232" s="7">
        <v>2</v>
      </c>
      <c r="F232" s="7">
        <v>2</v>
      </c>
      <c r="G232" s="7">
        <v>3</v>
      </c>
      <c r="H232" s="7">
        <v>1</v>
      </c>
      <c r="I232" s="7">
        <v>4</v>
      </c>
      <c r="K232" s="7">
        <f>B231/(B231+B232)</f>
        <v>0</v>
      </c>
      <c r="L232" s="7">
        <f t="shared" ref="L232:R232" si="162">C231/(C231+C232)</f>
        <v>0.2857142857142857</v>
      </c>
      <c r="M232" s="7">
        <f t="shared" si="162"/>
        <v>0.33333333333333331</v>
      </c>
      <c r="N232" s="7">
        <f t="shared" si="162"/>
        <v>0.33333333333333331</v>
      </c>
      <c r="O232" s="7">
        <f t="shared" si="162"/>
        <v>0.33333333333333331</v>
      </c>
      <c r="P232" s="7">
        <f t="shared" si="162"/>
        <v>0</v>
      </c>
      <c r="Q232" s="7">
        <f t="shared" si="162"/>
        <v>0.5</v>
      </c>
      <c r="R232" s="7">
        <f t="shared" si="162"/>
        <v>0</v>
      </c>
      <c r="T232" s="7">
        <f t="shared" si="161"/>
        <v>0.2232142857142857</v>
      </c>
      <c r="U232" s="22">
        <f t="array" ref="U232">AVERAGE(IF(ISNUMBER(K232:R232),K232:R232))</f>
        <v>0.2232142857142857</v>
      </c>
      <c r="V232" s="21" t="s">
        <v>63</v>
      </c>
      <c r="W232" s="7">
        <f>W231</f>
        <v>0.15</v>
      </c>
      <c r="X232" s="7">
        <f>X231</f>
        <v>0.6</v>
      </c>
    </row>
    <row r="233" spans="1:24" x14ac:dyDescent="0.25">
      <c r="A233" s="7" t="s">
        <v>68</v>
      </c>
      <c r="B233" s="7">
        <v>3</v>
      </c>
      <c r="C233" s="7">
        <v>1</v>
      </c>
      <c r="D233" s="7">
        <v>3</v>
      </c>
      <c r="E233" s="7">
        <v>1</v>
      </c>
      <c r="F233" s="7">
        <v>3</v>
      </c>
      <c r="G233" s="7">
        <v>5</v>
      </c>
      <c r="H233" s="7">
        <v>3</v>
      </c>
      <c r="I233" s="7">
        <v>3</v>
      </c>
      <c r="V233" s="21" t="s">
        <v>68</v>
      </c>
    </row>
    <row r="234" spans="1:24" x14ac:dyDescent="0.25">
      <c r="A234" s="7" t="s">
        <v>64</v>
      </c>
      <c r="B234" s="7">
        <v>0</v>
      </c>
      <c r="C234" s="7">
        <v>0</v>
      </c>
      <c r="D234" s="7">
        <v>0</v>
      </c>
      <c r="E234" s="7">
        <v>1</v>
      </c>
      <c r="F234" s="7">
        <v>0</v>
      </c>
      <c r="G234" s="7">
        <v>0</v>
      </c>
      <c r="H234" s="7">
        <v>1</v>
      </c>
      <c r="I234" s="7">
        <v>0</v>
      </c>
      <c r="K234" s="7">
        <f>B234</f>
        <v>0</v>
      </c>
      <c r="L234" s="7">
        <f t="shared" ref="L234:R234" si="163">C234</f>
        <v>0</v>
      </c>
      <c r="M234" s="7">
        <f t="shared" si="163"/>
        <v>0</v>
      </c>
      <c r="N234" s="7">
        <f t="shared" si="163"/>
        <v>1</v>
      </c>
      <c r="O234" s="7">
        <f t="shared" si="163"/>
        <v>0</v>
      </c>
      <c r="P234" s="7">
        <f t="shared" si="163"/>
        <v>0</v>
      </c>
      <c r="Q234" s="7">
        <f t="shared" si="163"/>
        <v>1</v>
      </c>
      <c r="R234" s="7">
        <f t="shared" si="163"/>
        <v>0</v>
      </c>
      <c r="T234" s="7">
        <f t="shared" ref="T234:T237" si="164">U234</f>
        <v>2</v>
      </c>
      <c r="U234" s="22">
        <f>SUM(K234:R234)</f>
        <v>2</v>
      </c>
      <c r="V234" s="21" t="s">
        <v>64</v>
      </c>
    </row>
    <row r="235" spans="1:24" x14ac:dyDescent="0.25">
      <c r="A235" s="7" t="s">
        <v>65</v>
      </c>
      <c r="B235" s="7">
        <v>2</v>
      </c>
      <c r="C235" s="7">
        <v>0</v>
      </c>
      <c r="D235" s="7">
        <v>0</v>
      </c>
      <c r="E235" s="7">
        <v>0</v>
      </c>
      <c r="F235" s="7">
        <v>2</v>
      </c>
      <c r="G235" s="7">
        <v>2</v>
      </c>
      <c r="H235" s="7">
        <v>0</v>
      </c>
      <c r="I235" s="7">
        <v>2</v>
      </c>
      <c r="K235" s="7">
        <f>B234/(B234+B235)</f>
        <v>0</v>
      </c>
      <c r="L235" s="7" t="e">
        <f t="shared" ref="L235:R235" si="165">C234/(C234+C235)</f>
        <v>#DIV/0!</v>
      </c>
      <c r="M235" s="7" t="e">
        <f t="shared" si="165"/>
        <v>#DIV/0!</v>
      </c>
      <c r="N235" s="7">
        <f t="shared" si="165"/>
        <v>1</v>
      </c>
      <c r="O235" s="7">
        <f t="shared" si="165"/>
        <v>0</v>
      </c>
      <c r="P235" s="7">
        <f t="shared" si="165"/>
        <v>0</v>
      </c>
      <c r="Q235" s="7">
        <f t="shared" si="165"/>
        <v>1</v>
      </c>
      <c r="R235" s="7">
        <f t="shared" si="165"/>
        <v>0</v>
      </c>
      <c r="T235" s="7">
        <f t="shared" si="164"/>
        <v>0.33333333333333331</v>
      </c>
      <c r="U235" s="22">
        <f t="array" ref="U235">AVERAGE(IF(ISNUMBER(K235:R235),K235:R235))</f>
        <v>0.33333333333333331</v>
      </c>
      <c r="V235" s="21" t="s">
        <v>65</v>
      </c>
    </row>
    <row r="236" spans="1:24" x14ac:dyDescent="0.25">
      <c r="A236" s="7" t="s">
        <v>66</v>
      </c>
      <c r="B236" s="7">
        <v>0</v>
      </c>
      <c r="C236" s="7">
        <v>2</v>
      </c>
      <c r="D236" s="7">
        <v>1</v>
      </c>
      <c r="E236" s="7">
        <v>0</v>
      </c>
      <c r="F236" s="7">
        <v>1</v>
      </c>
      <c r="G236" s="7">
        <v>0</v>
      </c>
      <c r="H236" s="7">
        <v>0</v>
      </c>
      <c r="I236" s="7">
        <v>0</v>
      </c>
      <c r="K236" s="7">
        <f>B236</f>
        <v>0</v>
      </c>
      <c r="L236" s="7">
        <f t="shared" ref="L236:R236" si="166">C236</f>
        <v>2</v>
      </c>
      <c r="M236" s="7">
        <f t="shared" si="166"/>
        <v>1</v>
      </c>
      <c r="N236" s="7">
        <f t="shared" si="166"/>
        <v>0</v>
      </c>
      <c r="O236" s="7">
        <f t="shared" si="166"/>
        <v>1</v>
      </c>
      <c r="P236" s="7">
        <f t="shared" si="166"/>
        <v>0</v>
      </c>
      <c r="Q236" s="7">
        <f t="shared" si="166"/>
        <v>0</v>
      </c>
      <c r="R236" s="7">
        <f t="shared" si="166"/>
        <v>0</v>
      </c>
      <c r="T236" s="7">
        <f t="shared" si="164"/>
        <v>4</v>
      </c>
      <c r="U236" s="22">
        <f>SUM(K236:R236)</f>
        <v>4</v>
      </c>
      <c r="V236" s="21" t="s">
        <v>66</v>
      </c>
    </row>
    <row r="237" spans="1:24" x14ac:dyDescent="0.25">
      <c r="A237" s="7" t="s">
        <v>67</v>
      </c>
      <c r="B237" s="7">
        <v>3</v>
      </c>
      <c r="C237" s="7">
        <v>5</v>
      </c>
      <c r="D237" s="7">
        <v>2</v>
      </c>
      <c r="E237" s="7">
        <v>2</v>
      </c>
      <c r="F237" s="7">
        <v>0</v>
      </c>
      <c r="G237" s="7">
        <v>1</v>
      </c>
      <c r="H237" s="7">
        <v>1</v>
      </c>
      <c r="I237" s="7">
        <v>2</v>
      </c>
      <c r="K237" s="7">
        <f>B236/(B236+B237)</f>
        <v>0</v>
      </c>
      <c r="L237" s="7">
        <f t="shared" ref="L237:R237" si="167">C236/(C236+C237)</f>
        <v>0.2857142857142857</v>
      </c>
      <c r="M237" s="7">
        <f t="shared" si="167"/>
        <v>0.33333333333333331</v>
      </c>
      <c r="N237" s="7">
        <f t="shared" si="167"/>
        <v>0</v>
      </c>
      <c r="O237" s="7">
        <f t="shared" si="167"/>
        <v>1</v>
      </c>
      <c r="P237" s="7">
        <f t="shared" si="167"/>
        <v>0</v>
      </c>
      <c r="Q237" s="7">
        <f t="shared" si="167"/>
        <v>0</v>
      </c>
      <c r="R237" s="7">
        <f t="shared" si="167"/>
        <v>0</v>
      </c>
      <c r="T237" s="7">
        <f t="shared" si="164"/>
        <v>0.20238095238095238</v>
      </c>
      <c r="U237" s="22">
        <f t="array" ref="U237">AVERAGE(IF(ISNUMBER(K237:R237),K237:R237))</f>
        <v>0.20238095238095238</v>
      </c>
      <c r="V237" s="21" t="s">
        <v>67</v>
      </c>
    </row>
    <row r="239" spans="1:24" s="18" customFormat="1" x14ac:dyDescent="0.25">
      <c r="A239" s="18" t="s">
        <v>15</v>
      </c>
      <c r="U239" s="19"/>
    </row>
    <row r="240" spans="1:24" x14ac:dyDescent="0.25">
      <c r="A240" s="7" t="s">
        <v>59</v>
      </c>
      <c r="V240" s="21" t="s">
        <v>59</v>
      </c>
    </row>
    <row r="241" spans="1:24" s="22" customFormat="1" x14ac:dyDescent="0.25">
      <c r="B241" s="22">
        <v>1</v>
      </c>
      <c r="C241" s="22">
        <v>2</v>
      </c>
      <c r="D241" s="22">
        <v>3</v>
      </c>
      <c r="E241" s="22">
        <v>4</v>
      </c>
      <c r="F241" s="22">
        <v>5</v>
      </c>
      <c r="G241" s="22">
        <v>6</v>
      </c>
      <c r="H241" s="22">
        <v>7</v>
      </c>
      <c r="I241" s="22">
        <v>8</v>
      </c>
      <c r="K241" s="22">
        <v>1</v>
      </c>
      <c r="L241" s="22">
        <v>2</v>
      </c>
      <c r="M241" s="22">
        <v>3</v>
      </c>
      <c r="N241" s="22">
        <v>4</v>
      </c>
      <c r="O241" s="22">
        <v>5</v>
      </c>
      <c r="P241" s="22">
        <v>6</v>
      </c>
      <c r="Q241" s="22">
        <v>7</v>
      </c>
      <c r="R241" s="22">
        <v>8</v>
      </c>
      <c r="V241" s="21"/>
    </row>
    <row r="242" spans="1:24" x14ac:dyDescent="0.25">
      <c r="A242" s="7" t="s">
        <v>69</v>
      </c>
      <c r="B242" s="7">
        <v>13</v>
      </c>
      <c r="C242" s="7">
        <v>11</v>
      </c>
      <c r="D242" s="7">
        <v>6</v>
      </c>
      <c r="E242" s="7">
        <v>8</v>
      </c>
      <c r="F242" s="7">
        <v>9</v>
      </c>
      <c r="G242" s="7">
        <v>11</v>
      </c>
      <c r="H242" s="7">
        <v>12</v>
      </c>
      <c r="I242" s="7">
        <v>8</v>
      </c>
      <c r="K242" s="7">
        <f>B242</f>
        <v>13</v>
      </c>
      <c r="L242" s="7">
        <f t="shared" ref="L242:R243" si="168">C242</f>
        <v>11</v>
      </c>
      <c r="M242" s="7">
        <f t="shared" si="168"/>
        <v>6</v>
      </c>
      <c r="N242" s="7">
        <f t="shared" si="168"/>
        <v>8</v>
      </c>
      <c r="O242" s="7">
        <f t="shared" si="168"/>
        <v>9</v>
      </c>
      <c r="P242" s="7">
        <f t="shared" si="168"/>
        <v>11</v>
      </c>
      <c r="Q242" s="7">
        <f t="shared" si="168"/>
        <v>12</v>
      </c>
      <c r="R242" s="7">
        <f t="shared" si="168"/>
        <v>8</v>
      </c>
      <c r="T242" s="7">
        <f>U242</f>
        <v>78</v>
      </c>
      <c r="U242" s="22">
        <f>SUM(K242:R242)</f>
        <v>78</v>
      </c>
      <c r="V242" s="21" t="s">
        <v>69</v>
      </c>
    </row>
    <row r="243" spans="1:24" x14ac:dyDescent="0.25">
      <c r="A243" s="7" t="s">
        <v>62</v>
      </c>
      <c r="B243" s="7">
        <v>14</v>
      </c>
      <c r="C243" s="7">
        <v>7</v>
      </c>
      <c r="D243" s="7">
        <v>6</v>
      </c>
      <c r="E243" s="7">
        <v>5</v>
      </c>
      <c r="F243" s="7">
        <v>2</v>
      </c>
      <c r="G243" s="7">
        <v>6</v>
      </c>
      <c r="H243" s="7">
        <v>4</v>
      </c>
      <c r="I243" s="7">
        <v>6</v>
      </c>
      <c r="K243" s="7">
        <f>B243</f>
        <v>14</v>
      </c>
      <c r="L243" s="7">
        <f t="shared" si="168"/>
        <v>7</v>
      </c>
      <c r="M243" s="7">
        <f t="shared" si="168"/>
        <v>6</v>
      </c>
      <c r="N243" s="7">
        <f t="shared" si="168"/>
        <v>5</v>
      </c>
      <c r="O243" s="7">
        <f t="shared" si="168"/>
        <v>2</v>
      </c>
      <c r="P243" s="7">
        <f t="shared" si="168"/>
        <v>6</v>
      </c>
      <c r="Q243" s="7">
        <f t="shared" si="168"/>
        <v>4</v>
      </c>
      <c r="R243" s="7">
        <f t="shared" si="168"/>
        <v>6</v>
      </c>
      <c r="T243" s="7">
        <f t="shared" ref="T243:T244" si="169">U243</f>
        <v>50</v>
      </c>
      <c r="U243" s="22">
        <f>SUM(K243:R243)</f>
        <v>50</v>
      </c>
      <c r="V243" s="21" t="s">
        <v>62</v>
      </c>
      <c r="W243" s="7">
        <f>U243/U242</f>
        <v>0.64102564102564108</v>
      </c>
      <c r="X243" s="7">
        <f>SUM(B244:I244)/U242</f>
        <v>0.42307692307692307</v>
      </c>
    </row>
    <row r="244" spans="1:24" x14ac:dyDescent="0.25">
      <c r="A244" s="7" t="s">
        <v>63</v>
      </c>
      <c r="B244" s="7">
        <v>4</v>
      </c>
      <c r="C244" s="7">
        <v>5</v>
      </c>
      <c r="D244" s="7">
        <v>3</v>
      </c>
      <c r="E244" s="7">
        <v>5</v>
      </c>
      <c r="F244" s="7">
        <v>3</v>
      </c>
      <c r="G244" s="7">
        <v>6</v>
      </c>
      <c r="H244" s="7">
        <v>4</v>
      </c>
      <c r="I244" s="7">
        <v>3</v>
      </c>
      <c r="K244" s="7">
        <f>B243/(B243+B244)</f>
        <v>0.77777777777777779</v>
      </c>
      <c r="L244" s="7">
        <f t="shared" ref="L244:R244" si="170">C243/(C243+C244)</f>
        <v>0.58333333333333337</v>
      </c>
      <c r="M244" s="7">
        <f t="shared" si="170"/>
        <v>0.66666666666666663</v>
      </c>
      <c r="N244" s="7">
        <f t="shared" si="170"/>
        <v>0.5</v>
      </c>
      <c r="O244" s="7">
        <f t="shared" si="170"/>
        <v>0.4</v>
      </c>
      <c r="P244" s="7">
        <f t="shared" si="170"/>
        <v>0.5</v>
      </c>
      <c r="Q244" s="7">
        <f t="shared" si="170"/>
        <v>0.5</v>
      </c>
      <c r="R244" s="7">
        <f t="shared" si="170"/>
        <v>0.66666666666666663</v>
      </c>
      <c r="T244" s="7">
        <f t="shared" si="169"/>
        <v>0.57430555555555551</v>
      </c>
      <c r="U244" s="22">
        <f t="array" ref="U244">AVERAGE(IF(ISNUMBER(K244:R244),K244:R244))</f>
        <v>0.57430555555555551</v>
      </c>
      <c r="V244" s="21" t="s">
        <v>63</v>
      </c>
      <c r="W244" s="7">
        <f>W243</f>
        <v>0.64102564102564108</v>
      </c>
      <c r="X244" s="7">
        <f>X243</f>
        <v>0.42307692307692307</v>
      </c>
    </row>
    <row r="245" spans="1:24" x14ac:dyDescent="0.25">
      <c r="A245" s="7" t="s">
        <v>68</v>
      </c>
      <c r="B245" s="7">
        <v>2</v>
      </c>
      <c r="C245" s="7">
        <v>4</v>
      </c>
      <c r="D245" s="7">
        <v>1</v>
      </c>
      <c r="E245" s="7">
        <v>1</v>
      </c>
      <c r="F245" s="7">
        <v>4</v>
      </c>
      <c r="G245" s="7">
        <v>4</v>
      </c>
      <c r="H245" s="7">
        <v>6</v>
      </c>
      <c r="I245" s="7">
        <v>3</v>
      </c>
      <c r="V245" s="21" t="s">
        <v>68</v>
      </c>
    </row>
    <row r="246" spans="1:24" x14ac:dyDescent="0.25">
      <c r="A246" s="7" t="s">
        <v>64</v>
      </c>
      <c r="B246" s="7">
        <v>10</v>
      </c>
      <c r="C246" s="7">
        <v>4</v>
      </c>
      <c r="D246" s="7">
        <v>3</v>
      </c>
      <c r="E246" s="7">
        <v>3</v>
      </c>
      <c r="F246" s="7">
        <v>2</v>
      </c>
      <c r="G246" s="7">
        <v>3</v>
      </c>
      <c r="H246" s="7">
        <v>1</v>
      </c>
      <c r="I246" s="7">
        <v>3</v>
      </c>
      <c r="K246" s="7">
        <f>B246</f>
        <v>10</v>
      </c>
      <c r="L246" s="7">
        <f t="shared" ref="L246:R246" si="171">C246</f>
        <v>4</v>
      </c>
      <c r="M246" s="7">
        <f t="shared" si="171"/>
        <v>3</v>
      </c>
      <c r="N246" s="7">
        <f t="shared" si="171"/>
        <v>3</v>
      </c>
      <c r="O246" s="7">
        <f t="shared" si="171"/>
        <v>2</v>
      </c>
      <c r="P246" s="7">
        <f t="shared" si="171"/>
        <v>3</v>
      </c>
      <c r="Q246" s="7">
        <f t="shared" si="171"/>
        <v>1</v>
      </c>
      <c r="R246" s="7">
        <f t="shared" si="171"/>
        <v>3</v>
      </c>
      <c r="T246" s="7">
        <f t="shared" ref="T246:T249" si="172">U246</f>
        <v>29</v>
      </c>
      <c r="U246" s="22">
        <f>SUM(K246:R246)</f>
        <v>29</v>
      </c>
      <c r="V246" s="21" t="s">
        <v>64</v>
      </c>
    </row>
    <row r="247" spans="1:24" x14ac:dyDescent="0.25">
      <c r="A247" s="7" t="s">
        <v>65</v>
      </c>
      <c r="B247" s="7">
        <v>2</v>
      </c>
      <c r="C247" s="7">
        <v>1</v>
      </c>
      <c r="D247" s="7">
        <v>2</v>
      </c>
      <c r="E247" s="7">
        <v>1</v>
      </c>
      <c r="F247" s="7">
        <v>0</v>
      </c>
      <c r="G247" s="7">
        <v>0</v>
      </c>
      <c r="H247" s="7">
        <v>0</v>
      </c>
      <c r="I247" s="7">
        <v>1</v>
      </c>
      <c r="K247" s="7">
        <f>B246/(B246+B247)</f>
        <v>0.83333333333333337</v>
      </c>
      <c r="L247" s="7">
        <f t="shared" ref="L247:R247" si="173">C246/(C246+C247)</f>
        <v>0.8</v>
      </c>
      <c r="M247" s="7">
        <f t="shared" si="173"/>
        <v>0.6</v>
      </c>
      <c r="N247" s="7">
        <f t="shared" si="173"/>
        <v>0.75</v>
      </c>
      <c r="O247" s="7">
        <f t="shared" si="173"/>
        <v>1</v>
      </c>
      <c r="P247" s="7">
        <f t="shared" si="173"/>
        <v>1</v>
      </c>
      <c r="Q247" s="7">
        <f t="shared" si="173"/>
        <v>1</v>
      </c>
      <c r="R247" s="7">
        <f t="shared" si="173"/>
        <v>0.75</v>
      </c>
      <c r="T247" s="7">
        <f t="shared" si="172"/>
        <v>0.84166666666666667</v>
      </c>
      <c r="U247" s="22">
        <f t="array" ref="U247">AVERAGE(IF(ISNUMBER(K247:R247),K247:R247))</f>
        <v>0.84166666666666667</v>
      </c>
      <c r="V247" s="21" t="s">
        <v>65</v>
      </c>
    </row>
    <row r="248" spans="1:24" x14ac:dyDescent="0.25">
      <c r="A248" s="7" t="s">
        <v>66</v>
      </c>
      <c r="B248" s="7">
        <v>4</v>
      </c>
      <c r="C248" s="7">
        <v>3</v>
      </c>
      <c r="D248" s="7">
        <v>3</v>
      </c>
      <c r="E248" s="7">
        <v>2</v>
      </c>
      <c r="F248" s="7">
        <v>0</v>
      </c>
      <c r="G248" s="7">
        <v>3</v>
      </c>
      <c r="H248" s="7">
        <v>3</v>
      </c>
      <c r="I248" s="7">
        <v>3</v>
      </c>
      <c r="K248" s="7">
        <f>B248</f>
        <v>4</v>
      </c>
      <c r="L248" s="7">
        <f t="shared" ref="L248:R248" si="174">C248</f>
        <v>3</v>
      </c>
      <c r="M248" s="7">
        <f t="shared" si="174"/>
        <v>3</v>
      </c>
      <c r="N248" s="7">
        <f t="shared" si="174"/>
        <v>2</v>
      </c>
      <c r="O248" s="7">
        <f t="shared" si="174"/>
        <v>0</v>
      </c>
      <c r="P248" s="7">
        <f t="shared" si="174"/>
        <v>3</v>
      </c>
      <c r="Q248" s="7">
        <f t="shared" si="174"/>
        <v>3</v>
      </c>
      <c r="R248" s="7">
        <f t="shared" si="174"/>
        <v>3</v>
      </c>
      <c r="T248" s="7">
        <f t="shared" si="172"/>
        <v>21</v>
      </c>
      <c r="U248" s="22">
        <f>SUM(K248:R248)</f>
        <v>21</v>
      </c>
      <c r="V248" s="21" t="s">
        <v>66</v>
      </c>
    </row>
    <row r="249" spans="1:24" x14ac:dyDescent="0.25">
      <c r="A249" s="7" t="s">
        <v>67</v>
      </c>
      <c r="B249" s="7">
        <v>2</v>
      </c>
      <c r="C249" s="7">
        <v>4</v>
      </c>
      <c r="D249" s="7">
        <v>1</v>
      </c>
      <c r="E249" s="7">
        <v>4</v>
      </c>
      <c r="F249" s="7">
        <v>3</v>
      </c>
      <c r="G249" s="7">
        <v>6</v>
      </c>
      <c r="H249" s="7">
        <v>4</v>
      </c>
      <c r="I249" s="7">
        <v>2</v>
      </c>
      <c r="K249" s="7">
        <f>B248/(B248+B249)</f>
        <v>0.66666666666666663</v>
      </c>
      <c r="L249" s="7">
        <f t="shared" ref="L249:R249" si="175">C248/(C248+C249)</f>
        <v>0.42857142857142855</v>
      </c>
      <c r="M249" s="7">
        <f t="shared" si="175"/>
        <v>0.75</v>
      </c>
      <c r="N249" s="7">
        <f t="shared" si="175"/>
        <v>0.33333333333333331</v>
      </c>
      <c r="O249" s="7">
        <f t="shared" si="175"/>
        <v>0</v>
      </c>
      <c r="P249" s="7">
        <f t="shared" si="175"/>
        <v>0.33333333333333331</v>
      </c>
      <c r="Q249" s="7">
        <f t="shared" si="175"/>
        <v>0.42857142857142855</v>
      </c>
      <c r="R249" s="7">
        <f t="shared" si="175"/>
        <v>0.6</v>
      </c>
      <c r="T249" s="7">
        <f t="shared" si="172"/>
        <v>0.44255952380952379</v>
      </c>
      <c r="U249" s="22">
        <f t="array" ref="U249">AVERAGE(IF(ISNUMBER(K249:R249),K249:R249))</f>
        <v>0.44255952380952379</v>
      </c>
      <c r="V249" s="21" t="s">
        <v>67</v>
      </c>
    </row>
    <row r="250" spans="1:24" x14ac:dyDescent="0.25">
      <c r="V250" s="21"/>
    </row>
    <row r="251" spans="1:24" x14ac:dyDescent="0.25">
      <c r="A251" s="7" t="s">
        <v>33</v>
      </c>
      <c r="V251" s="21" t="s">
        <v>33</v>
      </c>
    </row>
    <row r="252" spans="1:24" s="22" customFormat="1" x14ac:dyDescent="0.25">
      <c r="B252" s="22">
        <v>1</v>
      </c>
      <c r="C252" s="22">
        <v>2</v>
      </c>
      <c r="D252" s="22">
        <v>3</v>
      </c>
      <c r="E252" s="22">
        <v>4</v>
      </c>
      <c r="F252" s="22">
        <v>5</v>
      </c>
      <c r="G252" s="22">
        <v>6</v>
      </c>
      <c r="H252" s="22">
        <v>7</v>
      </c>
      <c r="I252" s="22">
        <v>8</v>
      </c>
      <c r="K252" s="22">
        <v>1</v>
      </c>
      <c r="L252" s="22">
        <v>2</v>
      </c>
      <c r="M252" s="22">
        <v>3</v>
      </c>
      <c r="N252" s="22">
        <v>4</v>
      </c>
      <c r="O252" s="22">
        <v>5</v>
      </c>
      <c r="P252" s="22">
        <v>6</v>
      </c>
      <c r="Q252" s="22">
        <v>7</v>
      </c>
      <c r="R252" s="22">
        <v>8</v>
      </c>
      <c r="T252" s="7"/>
      <c r="V252" s="21"/>
    </row>
    <row r="253" spans="1:24" x14ac:dyDescent="0.25">
      <c r="A253" s="7" t="s">
        <v>69</v>
      </c>
      <c r="B253" s="7">
        <v>7</v>
      </c>
      <c r="C253" s="7">
        <v>6</v>
      </c>
      <c r="D253" s="7">
        <v>7</v>
      </c>
      <c r="E253" s="7">
        <v>8</v>
      </c>
      <c r="F253" s="7">
        <v>4</v>
      </c>
      <c r="G253" s="7">
        <v>8</v>
      </c>
      <c r="H253" s="7">
        <v>7</v>
      </c>
      <c r="I253" s="7">
        <v>8</v>
      </c>
      <c r="K253" s="7">
        <f>B253</f>
        <v>7</v>
      </c>
      <c r="L253" s="7">
        <f t="shared" ref="L253:R254" si="176">C253</f>
        <v>6</v>
      </c>
      <c r="M253" s="7">
        <f t="shared" si="176"/>
        <v>7</v>
      </c>
      <c r="N253" s="7">
        <f t="shared" si="176"/>
        <v>8</v>
      </c>
      <c r="O253" s="7">
        <f t="shared" si="176"/>
        <v>4</v>
      </c>
      <c r="P253" s="7">
        <f t="shared" si="176"/>
        <v>8</v>
      </c>
      <c r="Q253" s="7">
        <f t="shared" si="176"/>
        <v>7</v>
      </c>
      <c r="R253" s="7">
        <f t="shared" si="176"/>
        <v>8</v>
      </c>
      <c r="T253" s="7">
        <f t="shared" ref="T253:T255" si="177">U253</f>
        <v>55</v>
      </c>
      <c r="U253" s="22">
        <f>SUM(K253:R253)</f>
        <v>55</v>
      </c>
      <c r="V253" s="21" t="s">
        <v>69</v>
      </c>
    </row>
    <row r="254" spans="1:24" x14ac:dyDescent="0.25">
      <c r="A254" s="7" t="s">
        <v>62</v>
      </c>
      <c r="B254" s="7">
        <v>6</v>
      </c>
      <c r="C254" s="7">
        <v>6</v>
      </c>
      <c r="D254" s="7">
        <v>4</v>
      </c>
      <c r="E254" s="7">
        <v>9</v>
      </c>
      <c r="F254" s="7">
        <v>1</v>
      </c>
      <c r="G254" s="7">
        <v>4</v>
      </c>
      <c r="H254" s="7">
        <v>4</v>
      </c>
      <c r="I254" s="7">
        <v>1</v>
      </c>
      <c r="K254" s="7">
        <f>B254</f>
        <v>6</v>
      </c>
      <c r="L254" s="7">
        <f t="shared" si="176"/>
        <v>6</v>
      </c>
      <c r="M254" s="7">
        <f t="shared" si="176"/>
        <v>4</v>
      </c>
      <c r="N254" s="7">
        <f t="shared" si="176"/>
        <v>9</v>
      </c>
      <c r="O254" s="7">
        <f t="shared" si="176"/>
        <v>1</v>
      </c>
      <c r="P254" s="7">
        <f t="shared" si="176"/>
        <v>4</v>
      </c>
      <c r="Q254" s="7">
        <f t="shared" si="176"/>
        <v>4</v>
      </c>
      <c r="R254" s="7">
        <f t="shared" si="176"/>
        <v>1</v>
      </c>
      <c r="T254" s="7">
        <f t="shared" si="177"/>
        <v>35</v>
      </c>
      <c r="U254" s="22">
        <f>SUM(K254:R254)</f>
        <v>35</v>
      </c>
      <c r="V254" s="21" t="s">
        <v>62</v>
      </c>
      <c r="W254" s="7">
        <f>U254/U253</f>
        <v>0.63636363636363635</v>
      </c>
      <c r="X254" s="7">
        <f>SUM(B255:I255)/U253</f>
        <v>0.47272727272727272</v>
      </c>
    </row>
    <row r="255" spans="1:24" x14ac:dyDescent="0.25">
      <c r="A255" s="7" t="s">
        <v>63</v>
      </c>
      <c r="B255" s="7">
        <v>4</v>
      </c>
      <c r="C255" s="7">
        <v>2</v>
      </c>
      <c r="D255" s="7">
        <v>4</v>
      </c>
      <c r="E255" s="7">
        <v>3</v>
      </c>
      <c r="F255" s="7">
        <v>1</v>
      </c>
      <c r="G255" s="7">
        <v>4</v>
      </c>
      <c r="H255" s="7">
        <v>4</v>
      </c>
      <c r="I255" s="7">
        <v>4</v>
      </c>
      <c r="K255" s="7">
        <f>B254/(B254+B255)</f>
        <v>0.6</v>
      </c>
      <c r="L255" s="7">
        <f t="shared" ref="L255:R255" si="178">C254/(C254+C255)</f>
        <v>0.75</v>
      </c>
      <c r="M255" s="7">
        <f t="shared" si="178"/>
        <v>0.5</v>
      </c>
      <c r="N255" s="7">
        <f t="shared" si="178"/>
        <v>0.75</v>
      </c>
      <c r="O255" s="7">
        <f t="shared" si="178"/>
        <v>0.5</v>
      </c>
      <c r="P255" s="7">
        <f t="shared" si="178"/>
        <v>0.5</v>
      </c>
      <c r="Q255" s="7">
        <f t="shared" si="178"/>
        <v>0.5</v>
      </c>
      <c r="R255" s="7">
        <f t="shared" si="178"/>
        <v>0.2</v>
      </c>
      <c r="T255" s="7">
        <f t="shared" si="177"/>
        <v>0.53749999999999998</v>
      </c>
      <c r="U255" s="22">
        <f t="array" ref="U255">AVERAGE(IF(ISNUMBER(K255:R255),K255:R255))</f>
        <v>0.53749999999999998</v>
      </c>
      <c r="V255" s="21" t="s">
        <v>63</v>
      </c>
      <c r="W255" s="7">
        <f>W254</f>
        <v>0.63636363636363635</v>
      </c>
      <c r="X255" s="7">
        <f>X254</f>
        <v>0.47272727272727272</v>
      </c>
    </row>
    <row r="256" spans="1:24" x14ac:dyDescent="0.25">
      <c r="A256" s="7" t="s">
        <v>68</v>
      </c>
      <c r="B256" s="7">
        <v>4</v>
      </c>
      <c r="C256" s="7">
        <v>2</v>
      </c>
      <c r="D256" s="7">
        <v>3</v>
      </c>
      <c r="E256" s="7">
        <v>0</v>
      </c>
      <c r="F256" s="7">
        <v>3</v>
      </c>
      <c r="G256" s="7">
        <v>5</v>
      </c>
      <c r="H256" s="7">
        <v>4</v>
      </c>
      <c r="I256" s="7">
        <v>5</v>
      </c>
      <c r="V256" s="21" t="s">
        <v>68</v>
      </c>
    </row>
    <row r="257" spans="1:24" x14ac:dyDescent="0.25">
      <c r="A257" s="7" t="s">
        <v>64</v>
      </c>
      <c r="B257" s="7">
        <v>3</v>
      </c>
      <c r="C257" s="7">
        <v>3</v>
      </c>
      <c r="D257" s="7">
        <v>2</v>
      </c>
      <c r="E257" s="7">
        <v>6</v>
      </c>
      <c r="F257" s="7">
        <v>1</v>
      </c>
      <c r="G257" s="7">
        <v>2</v>
      </c>
      <c r="H257" s="7">
        <v>1</v>
      </c>
      <c r="I257" s="7">
        <v>0</v>
      </c>
      <c r="K257" s="7">
        <f>B257</f>
        <v>3</v>
      </c>
      <c r="L257" s="7">
        <f t="shared" ref="L257:R257" si="179">C257</f>
        <v>3</v>
      </c>
      <c r="M257" s="7">
        <f t="shared" si="179"/>
        <v>2</v>
      </c>
      <c r="N257" s="7">
        <f t="shared" si="179"/>
        <v>6</v>
      </c>
      <c r="O257" s="7">
        <f t="shared" si="179"/>
        <v>1</v>
      </c>
      <c r="P257" s="7">
        <f t="shared" si="179"/>
        <v>2</v>
      </c>
      <c r="Q257" s="7">
        <f t="shared" si="179"/>
        <v>1</v>
      </c>
      <c r="R257" s="7">
        <f t="shared" si="179"/>
        <v>0</v>
      </c>
      <c r="T257" s="7">
        <f t="shared" ref="T257:T260" si="180">U257</f>
        <v>18</v>
      </c>
      <c r="U257" s="22">
        <f>SUM(K257:R257)</f>
        <v>18</v>
      </c>
      <c r="V257" s="21" t="s">
        <v>64</v>
      </c>
    </row>
    <row r="258" spans="1:24" x14ac:dyDescent="0.25">
      <c r="A258" s="7" t="s">
        <v>65</v>
      </c>
      <c r="B258" s="7">
        <v>0</v>
      </c>
      <c r="C258" s="7">
        <v>0</v>
      </c>
      <c r="D258" s="7">
        <v>1</v>
      </c>
      <c r="E258" s="7">
        <v>0</v>
      </c>
      <c r="F258" s="7">
        <v>1</v>
      </c>
      <c r="G258" s="7">
        <v>0</v>
      </c>
      <c r="H258" s="7">
        <v>1</v>
      </c>
      <c r="I258" s="7">
        <v>2</v>
      </c>
      <c r="K258" s="7">
        <f>B257/(B257+B258)</f>
        <v>1</v>
      </c>
      <c r="L258" s="7">
        <f t="shared" ref="L258:R258" si="181">C257/(C257+C258)</f>
        <v>1</v>
      </c>
      <c r="M258" s="7">
        <f t="shared" si="181"/>
        <v>0.66666666666666663</v>
      </c>
      <c r="N258" s="7">
        <f t="shared" si="181"/>
        <v>1</v>
      </c>
      <c r="O258" s="7">
        <f t="shared" si="181"/>
        <v>0.5</v>
      </c>
      <c r="P258" s="7">
        <f t="shared" si="181"/>
        <v>1</v>
      </c>
      <c r="Q258" s="7">
        <f t="shared" si="181"/>
        <v>0.5</v>
      </c>
      <c r="R258" s="7">
        <f t="shared" si="181"/>
        <v>0</v>
      </c>
      <c r="T258" s="7">
        <f t="shared" si="180"/>
        <v>0.70833333333333326</v>
      </c>
      <c r="U258" s="22">
        <f t="array" ref="U258">AVERAGE(IF(ISNUMBER(K258:R258),K258:R258))</f>
        <v>0.70833333333333326</v>
      </c>
      <c r="V258" s="21" t="s">
        <v>65</v>
      </c>
    </row>
    <row r="259" spans="1:24" x14ac:dyDescent="0.25">
      <c r="A259" s="7" t="s">
        <v>66</v>
      </c>
      <c r="B259" s="7">
        <v>3</v>
      </c>
      <c r="C259" s="7">
        <v>3</v>
      </c>
      <c r="D259" s="7">
        <v>2</v>
      </c>
      <c r="E259" s="7">
        <v>3</v>
      </c>
      <c r="F259" s="7">
        <v>0</v>
      </c>
      <c r="G259" s="7">
        <v>2</v>
      </c>
      <c r="H259" s="7">
        <v>3</v>
      </c>
      <c r="I259" s="7">
        <v>1</v>
      </c>
      <c r="K259" s="7">
        <f>B259</f>
        <v>3</v>
      </c>
      <c r="L259" s="7">
        <f t="shared" ref="L259:R259" si="182">C259</f>
        <v>3</v>
      </c>
      <c r="M259" s="7">
        <f t="shared" si="182"/>
        <v>2</v>
      </c>
      <c r="N259" s="7">
        <f t="shared" si="182"/>
        <v>3</v>
      </c>
      <c r="O259" s="7">
        <f t="shared" si="182"/>
        <v>0</v>
      </c>
      <c r="P259" s="7">
        <f t="shared" si="182"/>
        <v>2</v>
      </c>
      <c r="Q259" s="7">
        <f t="shared" si="182"/>
        <v>3</v>
      </c>
      <c r="R259" s="7">
        <f t="shared" si="182"/>
        <v>1</v>
      </c>
      <c r="T259" s="7">
        <f t="shared" si="180"/>
        <v>17</v>
      </c>
      <c r="U259" s="22">
        <f>SUM(K259:R259)</f>
        <v>17</v>
      </c>
      <c r="V259" s="21" t="s">
        <v>66</v>
      </c>
    </row>
    <row r="260" spans="1:24" x14ac:dyDescent="0.25">
      <c r="A260" s="7" t="s">
        <v>67</v>
      </c>
      <c r="B260" s="7">
        <v>4</v>
      </c>
      <c r="C260" s="7">
        <v>2</v>
      </c>
      <c r="D260" s="7">
        <v>3</v>
      </c>
      <c r="E260" s="7">
        <v>3</v>
      </c>
      <c r="F260" s="7">
        <v>0</v>
      </c>
      <c r="G260" s="7">
        <v>4</v>
      </c>
      <c r="H260" s="7">
        <v>3</v>
      </c>
      <c r="I260" s="7">
        <v>2</v>
      </c>
      <c r="K260" s="7">
        <f>B259/(B259+B260)</f>
        <v>0.42857142857142855</v>
      </c>
      <c r="L260" s="7">
        <f t="shared" ref="L260:R260" si="183">C259/(C259+C260)</f>
        <v>0.6</v>
      </c>
      <c r="M260" s="7">
        <f t="shared" si="183"/>
        <v>0.4</v>
      </c>
      <c r="N260" s="7">
        <f t="shared" si="183"/>
        <v>0.5</v>
      </c>
      <c r="O260" s="7" t="e">
        <f t="shared" si="183"/>
        <v>#DIV/0!</v>
      </c>
      <c r="P260" s="7">
        <f t="shared" si="183"/>
        <v>0.33333333333333331</v>
      </c>
      <c r="Q260" s="7">
        <f t="shared" si="183"/>
        <v>0.5</v>
      </c>
      <c r="R260" s="7">
        <f t="shared" si="183"/>
        <v>0.33333333333333331</v>
      </c>
      <c r="T260" s="7">
        <f t="shared" si="180"/>
        <v>0.44217687074829931</v>
      </c>
      <c r="U260" s="22">
        <f t="array" ref="U260">AVERAGE(IF(ISNUMBER(K260:R260),K260:R260))</f>
        <v>0.44217687074829931</v>
      </c>
      <c r="V260" s="21" t="s">
        <v>67</v>
      </c>
    </row>
    <row r="261" spans="1:24" x14ac:dyDescent="0.25">
      <c r="V261" s="21"/>
    </row>
    <row r="262" spans="1:24" x14ac:dyDescent="0.25">
      <c r="A262" s="7" t="s">
        <v>34</v>
      </c>
      <c r="V262" s="21" t="s">
        <v>34</v>
      </c>
    </row>
    <row r="263" spans="1:24" s="22" customFormat="1" x14ac:dyDescent="0.25">
      <c r="B263" s="22">
        <v>1</v>
      </c>
      <c r="C263" s="22">
        <v>2</v>
      </c>
      <c r="D263" s="22">
        <v>3</v>
      </c>
      <c r="E263" s="22">
        <v>4</v>
      </c>
      <c r="F263" s="22">
        <v>5</v>
      </c>
      <c r="G263" s="22">
        <v>6</v>
      </c>
      <c r="H263" s="22">
        <v>7</v>
      </c>
      <c r="I263" s="22">
        <v>8</v>
      </c>
      <c r="K263" s="22">
        <v>1</v>
      </c>
      <c r="L263" s="22">
        <v>2</v>
      </c>
      <c r="M263" s="22">
        <v>3</v>
      </c>
      <c r="N263" s="22">
        <v>4</v>
      </c>
      <c r="O263" s="22">
        <v>5</v>
      </c>
      <c r="P263" s="22">
        <v>6</v>
      </c>
      <c r="Q263" s="22">
        <v>7</v>
      </c>
      <c r="R263" s="22">
        <v>8</v>
      </c>
      <c r="V263" s="21"/>
    </row>
    <row r="264" spans="1:24" x14ac:dyDescent="0.25">
      <c r="A264" s="7" t="s">
        <v>69</v>
      </c>
      <c r="B264" s="7">
        <v>10</v>
      </c>
      <c r="C264" s="7">
        <v>8</v>
      </c>
      <c r="D264" s="7">
        <v>10</v>
      </c>
      <c r="E264" s="7">
        <v>10</v>
      </c>
      <c r="F264" s="7">
        <v>10</v>
      </c>
      <c r="G264" s="7">
        <v>13</v>
      </c>
      <c r="H264" s="7">
        <v>8</v>
      </c>
      <c r="I264" s="7">
        <v>10</v>
      </c>
      <c r="K264" s="7">
        <f>B264</f>
        <v>10</v>
      </c>
      <c r="L264" s="7">
        <f t="shared" ref="L264:R265" si="184">C264</f>
        <v>8</v>
      </c>
      <c r="M264" s="7">
        <f t="shared" si="184"/>
        <v>10</v>
      </c>
      <c r="N264" s="7">
        <f t="shared" si="184"/>
        <v>10</v>
      </c>
      <c r="O264" s="7">
        <f t="shared" si="184"/>
        <v>10</v>
      </c>
      <c r="P264" s="7">
        <f t="shared" si="184"/>
        <v>13</v>
      </c>
      <c r="Q264" s="7">
        <f t="shared" si="184"/>
        <v>8</v>
      </c>
      <c r="R264" s="7">
        <f t="shared" si="184"/>
        <v>10</v>
      </c>
      <c r="T264" s="7">
        <f>U264</f>
        <v>79</v>
      </c>
      <c r="U264" s="22">
        <f>SUM(K264:R264)</f>
        <v>79</v>
      </c>
      <c r="V264" s="21" t="s">
        <v>69</v>
      </c>
    </row>
    <row r="265" spans="1:24" x14ac:dyDescent="0.25">
      <c r="A265" s="7" t="s">
        <v>62</v>
      </c>
      <c r="B265" s="7">
        <v>7</v>
      </c>
      <c r="C265" s="7">
        <v>5</v>
      </c>
      <c r="D265" s="7">
        <v>12</v>
      </c>
      <c r="E265" s="7">
        <v>6</v>
      </c>
      <c r="F265" s="7">
        <v>8</v>
      </c>
      <c r="G265" s="7">
        <v>7</v>
      </c>
      <c r="H265" s="7">
        <v>3</v>
      </c>
      <c r="I265" s="7">
        <v>4</v>
      </c>
      <c r="K265" s="7">
        <f>B265</f>
        <v>7</v>
      </c>
      <c r="L265" s="7">
        <f t="shared" si="184"/>
        <v>5</v>
      </c>
      <c r="M265" s="7">
        <f t="shared" si="184"/>
        <v>12</v>
      </c>
      <c r="N265" s="7">
        <f t="shared" si="184"/>
        <v>6</v>
      </c>
      <c r="O265" s="7">
        <f t="shared" si="184"/>
        <v>8</v>
      </c>
      <c r="P265" s="7">
        <f t="shared" si="184"/>
        <v>7</v>
      </c>
      <c r="Q265" s="7">
        <f t="shared" si="184"/>
        <v>3</v>
      </c>
      <c r="R265" s="7">
        <f t="shared" si="184"/>
        <v>4</v>
      </c>
      <c r="T265" s="7">
        <f t="shared" ref="T265:T266" si="185">U265</f>
        <v>52</v>
      </c>
      <c r="U265" s="22">
        <f>SUM(K265:R265)</f>
        <v>52</v>
      </c>
      <c r="V265" s="21" t="s">
        <v>62</v>
      </c>
      <c r="W265" s="7">
        <f>U265/U264</f>
        <v>0.65822784810126578</v>
      </c>
      <c r="X265" s="7">
        <f>SUM(B266:I266)/U264</f>
        <v>0.34177215189873417</v>
      </c>
    </row>
    <row r="266" spans="1:24" x14ac:dyDescent="0.25">
      <c r="A266" s="7" t="s">
        <v>63</v>
      </c>
      <c r="B266" s="7">
        <v>3</v>
      </c>
      <c r="C266" s="7">
        <v>2</v>
      </c>
      <c r="D266" s="7">
        <v>3</v>
      </c>
      <c r="E266" s="7">
        <v>2</v>
      </c>
      <c r="F266" s="7">
        <v>3</v>
      </c>
      <c r="G266" s="7">
        <v>6</v>
      </c>
      <c r="H266" s="7">
        <v>4</v>
      </c>
      <c r="I266" s="7">
        <v>4</v>
      </c>
      <c r="K266" s="7">
        <f>B265/(B265+B266)</f>
        <v>0.7</v>
      </c>
      <c r="L266" s="7">
        <f t="shared" ref="L266:R266" si="186">C265/(C265+C266)</f>
        <v>0.7142857142857143</v>
      </c>
      <c r="M266" s="7">
        <f t="shared" si="186"/>
        <v>0.8</v>
      </c>
      <c r="N266" s="7">
        <f t="shared" si="186"/>
        <v>0.75</v>
      </c>
      <c r="O266" s="7">
        <f t="shared" si="186"/>
        <v>0.72727272727272729</v>
      </c>
      <c r="P266" s="7">
        <f t="shared" si="186"/>
        <v>0.53846153846153844</v>
      </c>
      <c r="Q266" s="7">
        <f t="shared" si="186"/>
        <v>0.42857142857142855</v>
      </c>
      <c r="R266" s="7">
        <f t="shared" si="186"/>
        <v>0.5</v>
      </c>
      <c r="T266" s="7">
        <f t="shared" si="185"/>
        <v>0.64482392607392613</v>
      </c>
      <c r="U266" s="22">
        <f t="array" ref="U266">AVERAGE(IF(ISNUMBER(K266:R266),K266:R266))</f>
        <v>0.64482392607392613</v>
      </c>
      <c r="V266" s="21" t="s">
        <v>63</v>
      </c>
      <c r="W266" s="7">
        <f>W265</f>
        <v>0.65822784810126578</v>
      </c>
      <c r="X266" s="7">
        <f>X265</f>
        <v>0.34177215189873417</v>
      </c>
    </row>
    <row r="267" spans="1:24" x14ac:dyDescent="0.25">
      <c r="A267" s="7" t="s">
        <v>68</v>
      </c>
      <c r="B267" s="7">
        <v>1</v>
      </c>
      <c r="C267" s="7">
        <v>5</v>
      </c>
      <c r="D267" s="7">
        <v>5</v>
      </c>
      <c r="E267" s="7">
        <v>2</v>
      </c>
      <c r="F267" s="7">
        <v>5</v>
      </c>
      <c r="G267" s="7">
        <v>4</v>
      </c>
      <c r="H267" s="7">
        <v>0</v>
      </c>
      <c r="I267" s="7">
        <v>3</v>
      </c>
      <c r="V267" s="21" t="s">
        <v>68</v>
      </c>
    </row>
    <row r="268" spans="1:24" x14ac:dyDescent="0.25">
      <c r="A268" s="7" t="s">
        <v>64</v>
      </c>
      <c r="B268" s="7">
        <v>3</v>
      </c>
      <c r="C268" s="7">
        <v>3</v>
      </c>
      <c r="D268" s="7">
        <v>7</v>
      </c>
      <c r="E268" s="7">
        <v>3</v>
      </c>
      <c r="F268" s="7">
        <v>5</v>
      </c>
      <c r="G268" s="7">
        <v>3</v>
      </c>
      <c r="H268" s="7">
        <v>1</v>
      </c>
      <c r="I268" s="7">
        <v>2</v>
      </c>
      <c r="K268" s="7">
        <f>B268</f>
        <v>3</v>
      </c>
      <c r="L268" s="7">
        <f t="shared" ref="L268:R268" si="187">C268</f>
        <v>3</v>
      </c>
      <c r="M268" s="7">
        <f t="shared" si="187"/>
        <v>7</v>
      </c>
      <c r="N268" s="7">
        <f t="shared" si="187"/>
        <v>3</v>
      </c>
      <c r="O268" s="7">
        <f t="shared" si="187"/>
        <v>5</v>
      </c>
      <c r="P268" s="7">
        <f t="shared" si="187"/>
        <v>3</v>
      </c>
      <c r="Q268" s="7">
        <f t="shared" si="187"/>
        <v>1</v>
      </c>
      <c r="R268" s="7">
        <f t="shared" si="187"/>
        <v>2</v>
      </c>
      <c r="T268" s="7">
        <f t="shared" ref="T268:T271" si="188">U268</f>
        <v>27</v>
      </c>
      <c r="U268" s="22">
        <f>SUM(K268:R268)</f>
        <v>27</v>
      </c>
      <c r="V268" s="21" t="s">
        <v>64</v>
      </c>
    </row>
    <row r="269" spans="1:24" x14ac:dyDescent="0.25">
      <c r="A269" s="7" t="s">
        <v>65</v>
      </c>
      <c r="B269" s="7">
        <v>1</v>
      </c>
      <c r="C269" s="7">
        <v>1</v>
      </c>
      <c r="D269" s="7">
        <v>2</v>
      </c>
      <c r="E269" s="7">
        <v>1</v>
      </c>
      <c r="F269" s="7">
        <v>2</v>
      </c>
      <c r="G269" s="7">
        <v>0</v>
      </c>
      <c r="H269" s="7">
        <v>0</v>
      </c>
      <c r="I269" s="7">
        <v>1</v>
      </c>
      <c r="K269" s="7">
        <f>B268/(B268+B269)</f>
        <v>0.75</v>
      </c>
      <c r="L269" s="7">
        <f t="shared" ref="L269:R269" si="189">C268/(C268+C269)</f>
        <v>0.75</v>
      </c>
      <c r="M269" s="7">
        <f t="shared" si="189"/>
        <v>0.77777777777777779</v>
      </c>
      <c r="N269" s="7">
        <f t="shared" si="189"/>
        <v>0.75</v>
      </c>
      <c r="O269" s="7">
        <f t="shared" si="189"/>
        <v>0.7142857142857143</v>
      </c>
      <c r="P269" s="7">
        <f t="shared" si="189"/>
        <v>1</v>
      </c>
      <c r="Q269" s="7">
        <f t="shared" si="189"/>
        <v>1</v>
      </c>
      <c r="R269" s="7">
        <f t="shared" si="189"/>
        <v>0.66666666666666663</v>
      </c>
      <c r="T269" s="7">
        <f t="shared" si="188"/>
        <v>0.80109126984126988</v>
      </c>
      <c r="U269" s="22">
        <f t="array" ref="U269">AVERAGE(IF(ISNUMBER(K269:R269),K269:R269))</f>
        <v>0.80109126984126988</v>
      </c>
      <c r="V269" s="21" t="s">
        <v>65</v>
      </c>
    </row>
    <row r="270" spans="1:24" x14ac:dyDescent="0.25">
      <c r="A270" s="7" t="s">
        <v>66</v>
      </c>
      <c r="B270" s="7">
        <v>4</v>
      </c>
      <c r="C270" s="7">
        <v>2</v>
      </c>
      <c r="D270" s="7">
        <v>5</v>
      </c>
      <c r="E270" s="7">
        <v>3</v>
      </c>
      <c r="F270" s="7">
        <v>3</v>
      </c>
      <c r="G270" s="7">
        <v>4</v>
      </c>
      <c r="H270" s="7">
        <v>2</v>
      </c>
      <c r="I270" s="7">
        <v>2</v>
      </c>
      <c r="K270" s="7">
        <f>B270</f>
        <v>4</v>
      </c>
      <c r="L270" s="7">
        <f t="shared" ref="L270:R270" si="190">C270</f>
        <v>2</v>
      </c>
      <c r="M270" s="7">
        <f t="shared" si="190"/>
        <v>5</v>
      </c>
      <c r="N270" s="7">
        <f t="shared" si="190"/>
        <v>3</v>
      </c>
      <c r="O270" s="7">
        <f t="shared" si="190"/>
        <v>3</v>
      </c>
      <c r="P270" s="7">
        <f t="shared" si="190"/>
        <v>4</v>
      </c>
      <c r="Q270" s="7">
        <f t="shared" si="190"/>
        <v>2</v>
      </c>
      <c r="R270" s="7">
        <f t="shared" si="190"/>
        <v>2</v>
      </c>
      <c r="T270" s="7">
        <f t="shared" si="188"/>
        <v>25</v>
      </c>
      <c r="U270" s="22">
        <f>SUM(K270:R270)</f>
        <v>25</v>
      </c>
      <c r="V270" s="21" t="s">
        <v>66</v>
      </c>
    </row>
    <row r="271" spans="1:24" x14ac:dyDescent="0.25">
      <c r="A271" s="7" t="s">
        <v>67</v>
      </c>
      <c r="B271" s="7">
        <v>2</v>
      </c>
      <c r="C271" s="7">
        <v>1</v>
      </c>
      <c r="D271" s="7">
        <v>1</v>
      </c>
      <c r="E271" s="7">
        <v>1</v>
      </c>
      <c r="F271" s="7">
        <v>1</v>
      </c>
      <c r="G271" s="7">
        <v>6</v>
      </c>
      <c r="H271" s="7">
        <v>4</v>
      </c>
      <c r="I271" s="7">
        <v>3</v>
      </c>
      <c r="K271" s="7">
        <f>B270/(B270+B271)</f>
        <v>0.66666666666666663</v>
      </c>
      <c r="L271" s="7">
        <f t="shared" ref="L271:R271" si="191">C270/(C270+C271)</f>
        <v>0.66666666666666663</v>
      </c>
      <c r="M271" s="7">
        <f t="shared" si="191"/>
        <v>0.83333333333333337</v>
      </c>
      <c r="N271" s="7">
        <f t="shared" si="191"/>
        <v>0.75</v>
      </c>
      <c r="O271" s="7">
        <f t="shared" si="191"/>
        <v>0.75</v>
      </c>
      <c r="P271" s="7">
        <f t="shared" si="191"/>
        <v>0.4</v>
      </c>
      <c r="Q271" s="7">
        <f t="shared" si="191"/>
        <v>0.33333333333333331</v>
      </c>
      <c r="R271" s="7">
        <f t="shared" si="191"/>
        <v>0.4</v>
      </c>
      <c r="T271" s="7">
        <f t="shared" si="188"/>
        <v>0.6</v>
      </c>
      <c r="U271" s="22">
        <f t="array" ref="U271">AVERAGE(IF(ISNUMBER(K271:R271),K271:R271))</f>
        <v>0.6</v>
      </c>
      <c r="V271" s="21" t="s">
        <v>67</v>
      </c>
    </row>
    <row r="273" spans="1:24" s="18" customFormat="1" x14ac:dyDescent="0.25">
      <c r="A273" s="18" t="s">
        <v>11</v>
      </c>
      <c r="U273" s="19"/>
    </row>
    <row r="274" spans="1:24" x14ac:dyDescent="0.25">
      <c r="A274" s="7" t="s">
        <v>59</v>
      </c>
      <c r="V274" s="21" t="s">
        <v>59</v>
      </c>
    </row>
    <row r="275" spans="1:24" s="22" customFormat="1" x14ac:dyDescent="0.25">
      <c r="B275" s="22">
        <v>1</v>
      </c>
      <c r="C275" s="22">
        <v>2</v>
      </c>
      <c r="D275" s="22">
        <v>3</v>
      </c>
      <c r="E275" s="22">
        <v>4</v>
      </c>
      <c r="F275" s="22">
        <v>5</v>
      </c>
      <c r="G275" s="22">
        <v>6</v>
      </c>
      <c r="H275" s="22">
        <v>7</v>
      </c>
      <c r="I275" s="22">
        <v>8</v>
      </c>
      <c r="K275" s="22">
        <v>1</v>
      </c>
      <c r="L275" s="22">
        <v>2</v>
      </c>
      <c r="M275" s="22">
        <v>3</v>
      </c>
      <c r="N275" s="22">
        <v>4</v>
      </c>
      <c r="O275" s="22">
        <v>5</v>
      </c>
      <c r="P275" s="22">
        <v>6</v>
      </c>
      <c r="Q275" s="22">
        <v>7</v>
      </c>
      <c r="R275" s="22">
        <v>8</v>
      </c>
      <c r="V275" s="21"/>
    </row>
    <row r="276" spans="1:24" x14ac:dyDescent="0.25">
      <c r="A276" s="7" t="s">
        <v>69</v>
      </c>
      <c r="B276" s="7">
        <v>4</v>
      </c>
      <c r="C276" s="7">
        <v>4</v>
      </c>
      <c r="D276" s="7">
        <v>2</v>
      </c>
      <c r="E276" s="7">
        <v>6</v>
      </c>
      <c r="F276" s="7">
        <v>3</v>
      </c>
      <c r="G276" s="7">
        <v>8</v>
      </c>
      <c r="H276" s="7">
        <v>5</v>
      </c>
      <c r="I276" s="7">
        <v>0</v>
      </c>
      <c r="K276" s="7">
        <f>B276</f>
        <v>4</v>
      </c>
      <c r="L276" s="7">
        <f t="shared" ref="L276:R277" si="192">C276</f>
        <v>4</v>
      </c>
      <c r="M276" s="7">
        <f t="shared" si="192"/>
        <v>2</v>
      </c>
      <c r="N276" s="7">
        <f t="shared" si="192"/>
        <v>6</v>
      </c>
      <c r="O276" s="7">
        <f t="shared" si="192"/>
        <v>3</v>
      </c>
      <c r="P276" s="7">
        <f t="shared" si="192"/>
        <v>8</v>
      </c>
      <c r="Q276" s="7">
        <f t="shared" si="192"/>
        <v>5</v>
      </c>
      <c r="R276" s="7">
        <f t="shared" si="192"/>
        <v>0</v>
      </c>
      <c r="T276" s="7">
        <f>U276</f>
        <v>32</v>
      </c>
      <c r="U276" s="22">
        <f>SUM(K276:R276)</f>
        <v>32</v>
      </c>
      <c r="V276" s="21" t="s">
        <v>69</v>
      </c>
    </row>
    <row r="277" spans="1:24" x14ac:dyDescent="0.25">
      <c r="A277" s="7" t="s">
        <v>62</v>
      </c>
      <c r="B277" s="7">
        <v>3</v>
      </c>
      <c r="C277" s="7">
        <v>1</v>
      </c>
      <c r="D277" s="7">
        <v>2</v>
      </c>
      <c r="E277" s="7">
        <v>3</v>
      </c>
      <c r="F277" s="7">
        <v>3</v>
      </c>
      <c r="G277" s="7">
        <v>4</v>
      </c>
      <c r="H277" s="7">
        <v>1</v>
      </c>
      <c r="I277" s="7">
        <v>0</v>
      </c>
      <c r="K277" s="7">
        <f>B277</f>
        <v>3</v>
      </c>
      <c r="L277" s="7">
        <f t="shared" si="192"/>
        <v>1</v>
      </c>
      <c r="M277" s="7">
        <f t="shared" si="192"/>
        <v>2</v>
      </c>
      <c r="N277" s="7">
        <f t="shared" si="192"/>
        <v>3</v>
      </c>
      <c r="O277" s="7">
        <f t="shared" si="192"/>
        <v>3</v>
      </c>
      <c r="P277" s="7">
        <f t="shared" si="192"/>
        <v>4</v>
      </c>
      <c r="Q277" s="7">
        <f t="shared" si="192"/>
        <v>1</v>
      </c>
      <c r="R277" s="7">
        <f t="shared" si="192"/>
        <v>0</v>
      </c>
      <c r="T277" s="7">
        <f t="shared" ref="T277:T278" si="193">U277</f>
        <v>17</v>
      </c>
      <c r="U277" s="22">
        <f>SUM(K277:R277)</f>
        <v>17</v>
      </c>
      <c r="V277" s="21" t="s">
        <v>62</v>
      </c>
      <c r="W277" s="7">
        <f>U277/U276</f>
        <v>0.53125</v>
      </c>
      <c r="X277" s="7">
        <f>SUM(B278:I278)/U276</f>
        <v>0.625</v>
      </c>
    </row>
    <row r="278" spans="1:24" x14ac:dyDescent="0.25">
      <c r="A278" s="7" t="s">
        <v>63</v>
      </c>
      <c r="B278" s="7">
        <v>2</v>
      </c>
      <c r="C278" s="7">
        <v>3</v>
      </c>
      <c r="D278" s="7">
        <v>0</v>
      </c>
      <c r="E278" s="7">
        <v>2</v>
      </c>
      <c r="F278" s="7">
        <v>1</v>
      </c>
      <c r="G278" s="7">
        <v>5</v>
      </c>
      <c r="H278" s="7">
        <v>7</v>
      </c>
      <c r="I278" s="7">
        <v>0</v>
      </c>
      <c r="K278" s="7">
        <f>B277/(B277+B278)</f>
        <v>0.6</v>
      </c>
      <c r="L278" s="7">
        <f t="shared" ref="L278:R278" si="194">C277/(C277+C278)</f>
        <v>0.25</v>
      </c>
      <c r="M278" s="7">
        <f t="shared" si="194"/>
        <v>1</v>
      </c>
      <c r="N278" s="7">
        <f t="shared" si="194"/>
        <v>0.6</v>
      </c>
      <c r="O278" s="7">
        <f t="shared" si="194"/>
        <v>0.75</v>
      </c>
      <c r="P278" s="7">
        <f t="shared" si="194"/>
        <v>0.44444444444444442</v>
      </c>
      <c r="Q278" s="7">
        <f t="shared" si="194"/>
        <v>0.125</v>
      </c>
      <c r="R278" s="7" t="e">
        <f t="shared" si="194"/>
        <v>#DIV/0!</v>
      </c>
      <c r="T278" s="7">
        <f t="shared" si="193"/>
        <v>0.53849206349206358</v>
      </c>
      <c r="U278" s="22">
        <f t="array" ref="U278">AVERAGE(IF(ISNUMBER(K278:R278),K278:R278))</f>
        <v>0.53849206349206358</v>
      </c>
      <c r="V278" s="21" t="s">
        <v>63</v>
      </c>
      <c r="W278" s="7">
        <f>W277</f>
        <v>0.53125</v>
      </c>
      <c r="X278" s="7">
        <f>X277</f>
        <v>0.625</v>
      </c>
    </row>
    <row r="279" spans="1:24" x14ac:dyDescent="0.25">
      <c r="A279" s="7" t="s">
        <v>68</v>
      </c>
      <c r="B279" s="7">
        <v>3</v>
      </c>
      <c r="C279" s="7">
        <v>0</v>
      </c>
      <c r="D279" s="7">
        <v>0</v>
      </c>
      <c r="E279" s="7">
        <v>1</v>
      </c>
      <c r="F279" s="7">
        <v>3</v>
      </c>
      <c r="G279" s="7">
        <v>5</v>
      </c>
      <c r="H279" s="7">
        <v>1</v>
      </c>
      <c r="I279" s="7">
        <v>0</v>
      </c>
      <c r="V279" s="21" t="s">
        <v>68</v>
      </c>
    </row>
    <row r="280" spans="1:24" x14ac:dyDescent="0.25">
      <c r="A280" s="7" t="s">
        <v>64</v>
      </c>
      <c r="B280" s="7">
        <v>1</v>
      </c>
      <c r="C280" s="7">
        <v>0</v>
      </c>
      <c r="D280" s="7">
        <v>2</v>
      </c>
      <c r="E280" s="7">
        <v>1</v>
      </c>
      <c r="F280" s="7">
        <v>2</v>
      </c>
      <c r="G280" s="7">
        <v>1</v>
      </c>
      <c r="H280" s="7">
        <v>0</v>
      </c>
      <c r="I280" s="7">
        <v>0</v>
      </c>
      <c r="K280" s="7">
        <f>B280</f>
        <v>1</v>
      </c>
      <c r="L280" s="7">
        <f t="shared" ref="L280:R280" si="195">C280</f>
        <v>0</v>
      </c>
      <c r="M280" s="7">
        <f t="shared" si="195"/>
        <v>2</v>
      </c>
      <c r="N280" s="7">
        <f t="shared" si="195"/>
        <v>1</v>
      </c>
      <c r="O280" s="7">
        <f t="shared" si="195"/>
        <v>2</v>
      </c>
      <c r="P280" s="7">
        <f t="shared" si="195"/>
        <v>1</v>
      </c>
      <c r="Q280" s="7">
        <f t="shared" si="195"/>
        <v>0</v>
      </c>
      <c r="R280" s="7">
        <f t="shared" si="195"/>
        <v>0</v>
      </c>
      <c r="T280" s="7">
        <f t="shared" ref="T280:T283" si="196">U280</f>
        <v>7</v>
      </c>
      <c r="U280" s="22">
        <f>SUM(K280:R280)</f>
        <v>7</v>
      </c>
      <c r="V280" s="21" t="s">
        <v>64</v>
      </c>
    </row>
    <row r="281" spans="1:24" x14ac:dyDescent="0.25">
      <c r="A281" s="7" t="s">
        <v>65</v>
      </c>
      <c r="B281" s="7">
        <v>0</v>
      </c>
      <c r="C281" s="7">
        <v>1</v>
      </c>
      <c r="D281" s="7">
        <v>0</v>
      </c>
      <c r="E281" s="7">
        <v>1</v>
      </c>
      <c r="F281" s="7">
        <v>0</v>
      </c>
      <c r="G281" s="7">
        <v>0</v>
      </c>
      <c r="H281" s="7">
        <v>3</v>
      </c>
      <c r="I281" s="7">
        <v>0</v>
      </c>
      <c r="K281" s="7">
        <f>B280/(B280+B281)</f>
        <v>1</v>
      </c>
      <c r="L281" s="7">
        <f t="shared" ref="L281:R281" si="197">C280/(C280+C281)</f>
        <v>0</v>
      </c>
      <c r="M281" s="7">
        <f t="shared" si="197"/>
        <v>1</v>
      </c>
      <c r="N281" s="7">
        <f t="shared" si="197"/>
        <v>0.5</v>
      </c>
      <c r="O281" s="7">
        <f t="shared" si="197"/>
        <v>1</v>
      </c>
      <c r="P281" s="7">
        <f t="shared" si="197"/>
        <v>1</v>
      </c>
      <c r="Q281" s="7">
        <f t="shared" si="197"/>
        <v>0</v>
      </c>
      <c r="R281" s="7" t="e">
        <f t="shared" si="197"/>
        <v>#DIV/0!</v>
      </c>
      <c r="T281" s="7">
        <f t="shared" si="196"/>
        <v>0.6428571428571429</v>
      </c>
      <c r="U281" s="22">
        <f t="array" ref="U281">AVERAGE(IF(ISNUMBER(K281:R281),K281:R281))</f>
        <v>0.6428571428571429</v>
      </c>
      <c r="V281" s="21" t="s">
        <v>65</v>
      </c>
    </row>
    <row r="282" spans="1:24" x14ac:dyDescent="0.25">
      <c r="A282" s="7" t="s">
        <v>66</v>
      </c>
      <c r="B282" s="7">
        <v>2</v>
      </c>
      <c r="C282" s="7">
        <v>1</v>
      </c>
      <c r="D282" s="7">
        <v>0</v>
      </c>
      <c r="E282" s="7">
        <v>2</v>
      </c>
      <c r="F282" s="7">
        <v>1</v>
      </c>
      <c r="G282" s="7">
        <v>3</v>
      </c>
      <c r="H282" s="7">
        <v>1</v>
      </c>
      <c r="I282" s="7">
        <v>0</v>
      </c>
      <c r="K282" s="7">
        <f>B282</f>
        <v>2</v>
      </c>
      <c r="L282" s="7">
        <f t="shared" ref="L282:R282" si="198">C282</f>
        <v>1</v>
      </c>
      <c r="M282" s="7">
        <f t="shared" si="198"/>
        <v>0</v>
      </c>
      <c r="N282" s="7">
        <f t="shared" si="198"/>
        <v>2</v>
      </c>
      <c r="O282" s="7">
        <f t="shared" si="198"/>
        <v>1</v>
      </c>
      <c r="P282" s="7">
        <f t="shared" si="198"/>
        <v>3</v>
      </c>
      <c r="Q282" s="7">
        <f t="shared" si="198"/>
        <v>1</v>
      </c>
      <c r="R282" s="7">
        <f t="shared" si="198"/>
        <v>0</v>
      </c>
      <c r="T282" s="7">
        <f t="shared" si="196"/>
        <v>10</v>
      </c>
      <c r="U282" s="22">
        <f>SUM(K282:R282)</f>
        <v>10</v>
      </c>
      <c r="V282" s="21" t="s">
        <v>66</v>
      </c>
    </row>
    <row r="283" spans="1:24" x14ac:dyDescent="0.25">
      <c r="A283" s="7" t="s">
        <v>67</v>
      </c>
      <c r="B283" s="7">
        <v>2</v>
      </c>
      <c r="C283" s="7">
        <v>2</v>
      </c>
      <c r="D283" s="7">
        <v>0</v>
      </c>
      <c r="E283" s="7">
        <v>1</v>
      </c>
      <c r="F283" s="7">
        <v>1</v>
      </c>
      <c r="G283" s="7">
        <v>5</v>
      </c>
      <c r="H283" s="7">
        <v>4</v>
      </c>
      <c r="I283" s="7">
        <v>0</v>
      </c>
      <c r="K283" s="7">
        <f>B282/(B282+B283)</f>
        <v>0.5</v>
      </c>
      <c r="L283" s="7">
        <f t="shared" ref="L283:R283" si="199">C282/(C282+C283)</f>
        <v>0.33333333333333331</v>
      </c>
      <c r="M283" s="7" t="e">
        <f t="shared" si="199"/>
        <v>#DIV/0!</v>
      </c>
      <c r="N283" s="7">
        <f t="shared" si="199"/>
        <v>0.66666666666666663</v>
      </c>
      <c r="O283" s="7">
        <f t="shared" si="199"/>
        <v>0.5</v>
      </c>
      <c r="P283" s="7">
        <f t="shared" si="199"/>
        <v>0.375</v>
      </c>
      <c r="Q283" s="7">
        <f t="shared" si="199"/>
        <v>0.2</v>
      </c>
      <c r="R283" s="7" t="e">
        <f t="shared" si="199"/>
        <v>#DIV/0!</v>
      </c>
      <c r="T283" s="7">
        <f t="shared" si="196"/>
        <v>0.4291666666666667</v>
      </c>
      <c r="U283" s="22">
        <f t="array" ref="U283">AVERAGE(IF(ISNUMBER(K283:R283),K283:R283))</f>
        <v>0.4291666666666667</v>
      </c>
      <c r="V283" s="21" t="s">
        <v>67</v>
      </c>
    </row>
    <row r="284" spans="1:24" x14ac:dyDescent="0.25">
      <c r="V284" s="21"/>
    </row>
    <row r="285" spans="1:24" x14ac:dyDescent="0.25">
      <c r="A285" s="7" t="s">
        <v>33</v>
      </c>
      <c r="V285" s="21" t="s">
        <v>33</v>
      </c>
    </row>
    <row r="286" spans="1:24" s="22" customFormat="1" x14ac:dyDescent="0.25">
      <c r="B286" s="22">
        <v>1</v>
      </c>
      <c r="C286" s="22">
        <v>2</v>
      </c>
      <c r="D286" s="22">
        <v>3</v>
      </c>
      <c r="E286" s="22">
        <v>4</v>
      </c>
      <c r="F286" s="22">
        <v>5</v>
      </c>
      <c r="G286" s="22">
        <v>6</v>
      </c>
      <c r="H286" s="22">
        <v>7</v>
      </c>
      <c r="I286" s="22">
        <v>8</v>
      </c>
      <c r="K286" s="22">
        <v>1</v>
      </c>
      <c r="L286" s="22">
        <v>2</v>
      </c>
      <c r="M286" s="22">
        <v>3</v>
      </c>
      <c r="N286" s="22">
        <v>4</v>
      </c>
      <c r="O286" s="22">
        <v>5</v>
      </c>
      <c r="P286" s="22">
        <v>6</v>
      </c>
      <c r="Q286" s="22">
        <v>7</v>
      </c>
      <c r="R286" s="22">
        <v>8</v>
      </c>
      <c r="T286" s="7"/>
      <c r="V286" s="21"/>
    </row>
    <row r="287" spans="1:24" x14ac:dyDescent="0.25">
      <c r="A287" s="7" t="s">
        <v>69</v>
      </c>
      <c r="B287" s="7">
        <v>7</v>
      </c>
      <c r="C287" s="7">
        <v>5</v>
      </c>
      <c r="D287" s="7">
        <v>5</v>
      </c>
      <c r="E287" s="7">
        <v>2</v>
      </c>
      <c r="F287" s="7">
        <v>6</v>
      </c>
      <c r="G287" s="7">
        <v>6</v>
      </c>
      <c r="H287" s="7">
        <v>1</v>
      </c>
      <c r="I287" s="7">
        <v>4</v>
      </c>
      <c r="K287" s="7">
        <f>B287</f>
        <v>7</v>
      </c>
      <c r="L287" s="7">
        <f t="shared" ref="L287:R288" si="200">C287</f>
        <v>5</v>
      </c>
      <c r="M287" s="7">
        <f t="shared" si="200"/>
        <v>5</v>
      </c>
      <c r="N287" s="7">
        <f t="shared" si="200"/>
        <v>2</v>
      </c>
      <c r="O287" s="7">
        <f t="shared" si="200"/>
        <v>6</v>
      </c>
      <c r="P287" s="7">
        <f t="shared" si="200"/>
        <v>6</v>
      </c>
      <c r="Q287" s="7">
        <f t="shared" si="200"/>
        <v>1</v>
      </c>
      <c r="R287" s="7">
        <f t="shared" si="200"/>
        <v>4</v>
      </c>
      <c r="T287" s="7">
        <f t="shared" ref="T287:T289" si="201">U287</f>
        <v>36</v>
      </c>
      <c r="U287" s="22">
        <f>SUM(K287:R287)</f>
        <v>36</v>
      </c>
      <c r="V287" s="21" t="s">
        <v>69</v>
      </c>
    </row>
    <row r="288" spans="1:24" x14ac:dyDescent="0.25">
      <c r="A288" s="7" t="s">
        <v>62</v>
      </c>
      <c r="B288" s="7">
        <v>5</v>
      </c>
      <c r="C288" s="7">
        <v>2</v>
      </c>
      <c r="D288" s="7">
        <v>3</v>
      </c>
      <c r="E288" s="7">
        <v>2</v>
      </c>
      <c r="F288" s="7">
        <v>2</v>
      </c>
      <c r="G288" s="7">
        <v>1</v>
      </c>
      <c r="H288" s="7">
        <v>0</v>
      </c>
      <c r="I288" s="7">
        <v>0</v>
      </c>
      <c r="K288" s="7">
        <f>B288</f>
        <v>5</v>
      </c>
      <c r="L288" s="7">
        <f t="shared" si="200"/>
        <v>2</v>
      </c>
      <c r="M288" s="7">
        <f t="shared" si="200"/>
        <v>3</v>
      </c>
      <c r="N288" s="7">
        <f t="shared" si="200"/>
        <v>2</v>
      </c>
      <c r="O288" s="7">
        <f t="shared" si="200"/>
        <v>2</v>
      </c>
      <c r="P288" s="7">
        <f t="shared" si="200"/>
        <v>1</v>
      </c>
      <c r="Q288" s="7">
        <f t="shared" si="200"/>
        <v>0</v>
      </c>
      <c r="R288" s="7">
        <f t="shared" si="200"/>
        <v>0</v>
      </c>
      <c r="T288" s="7">
        <f t="shared" si="201"/>
        <v>15</v>
      </c>
      <c r="U288" s="22">
        <f>SUM(K288:R288)</f>
        <v>15</v>
      </c>
      <c r="V288" s="21" t="s">
        <v>62</v>
      </c>
      <c r="W288" s="7">
        <f>U288/U287</f>
        <v>0.41666666666666669</v>
      </c>
      <c r="X288" s="7">
        <f>SUM(B289:I289)/U287</f>
        <v>0.77777777777777779</v>
      </c>
    </row>
    <row r="289" spans="1:24" x14ac:dyDescent="0.25">
      <c r="A289" s="7" t="s">
        <v>63</v>
      </c>
      <c r="B289" s="7">
        <v>5</v>
      </c>
      <c r="C289" s="7">
        <v>5</v>
      </c>
      <c r="D289" s="7">
        <v>3</v>
      </c>
      <c r="E289" s="7">
        <v>1</v>
      </c>
      <c r="F289" s="7">
        <v>2</v>
      </c>
      <c r="G289" s="7">
        <v>6</v>
      </c>
      <c r="H289" s="7">
        <v>2</v>
      </c>
      <c r="I289" s="7">
        <v>4</v>
      </c>
      <c r="K289" s="7">
        <f>B288/(B288+B289)</f>
        <v>0.5</v>
      </c>
      <c r="L289" s="7">
        <f t="shared" ref="L289:R289" si="202">C288/(C288+C289)</f>
        <v>0.2857142857142857</v>
      </c>
      <c r="M289" s="7">
        <f t="shared" si="202"/>
        <v>0.5</v>
      </c>
      <c r="N289" s="7">
        <f t="shared" si="202"/>
        <v>0.66666666666666663</v>
      </c>
      <c r="O289" s="7">
        <f t="shared" si="202"/>
        <v>0.5</v>
      </c>
      <c r="P289" s="7">
        <f t="shared" si="202"/>
        <v>0.14285714285714285</v>
      </c>
      <c r="Q289" s="7">
        <f t="shared" si="202"/>
        <v>0</v>
      </c>
      <c r="R289" s="7">
        <f t="shared" si="202"/>
        <v>0</v>
      </c>
      <c r="T289" s="7">
        <f t="shared" si="201"/>
        <v>0.32440476190476186</v>
      </c>
      <c r="U289" s="22">
        <f t="array" ref="U289">AVERAGE(IF(ISNUMBER(K289:R289),K289:R289))</f>
        <v>0.32440476190476186</v>
      </c>
      <c r="V289" s="21" t="s">
        <v>63</v>
      </c>
      <c r="W289" s="7">
        <f>W288</f>
        <v>0.41666666666666669</v>
      </c>
      <c r="X289" s="7">
        <f>X288</f>
        <v>0.77777777777777779</v>
      </c>
    </row>
    <row r="290" spans="1:24" x14ac:dyDescent="0.25">
      <c r="A290" s="7" t="s">
        <v>68</v>
      </c>
      <c r="B290" s="7">
        <v>1</v>
      </c>
      <c r="C290" s="7">
        <v>0</v>
      </c>
      <c r="D290" s="7">
        <v>2</v>
      </c>
      <c r="E290" s="7">
        <v>1</v>
      </c>
      <c r="F290" s="7">
        <v>3</v>
      </c>
      <c r="G290" s="7">
        <v>2</v>
      </c>
      <c r="H290" s="7">
        <v>1</v>
      </c>
      <c r="I290" s="7">
        <v>1</v>
      </c>
      <c r="V290" s="21" t="s">
        <v>68</v>
      </c>
    </row>
    <row r="291" spans="1:24" x14ac:dyDescent="0.25">
      <c r="A291" s="7" t="s">
        <v>64</v>
      </c>
      <c r="B291" s="7">
        <v>4</v>
      </c>
      <c r="C291" s="7">
        <v>1</v>
      </c>
      <c r="D291" s="7">
        <v>2</v>
      </c>
      <c r="E291" s="7">
        <v>2</v>
      </c>
      <c r="F291" s="7">
        <v>1</v>
      </c>
      <c r="G291" s="7">
        <v>1</v>
      </c>
      <c r="H291" s="7">
        <v>0</v>
      </c>
      <c r="I291" s="7">
        <v>0</v>
      </c>
      <c r="K291" s="7">
        <f>B291</f>
        <v>4</v>
      </c>
      <c r="L291" s="7">
        <f t="shared" ref="L291:R291" si="203">C291</f>
        <v>1</v>
      </c>
      <c r="M291" s="7">
        <f t="shared" si="203"/>
        <v>2</v>
      </c>
      <c r="N291" s="7">
        <f t="shared" si="203"/>
        <v>2</v>
      </c>
      <c r="O291" s="7">
        <f t="shared" si="203"/>
        <v>1</v>
      </c>
      <c r="P291" s="7">
        <f t="shared" si="203"/>
        <v>1</v>
      </c>
      <c r="Q291" s="7">
        <f t="shared" si="203"/>
        <v>0</v>
      </c>
      <c r="R291" s="7">
        <f t="shared" si="203"/>
        <v>0</v>
      </c>
      <c r="T291" s="7">
        <f t="shared" ref="T291:T294" si="204">U291</f>
        <v>11</v>
      </c>
      <c r="U291" s="22">
        <f>SUM(K291:R291)</f>
        <v>11</v>
      </c>
      <c r="V291" s="21" t="s">
        <v>64</v>
      </c>
    </row>
    <row r="292" spans="1:24" x14ac:dyDescent="0.25">
      <c r="A292" s="7" t="s">
        <v>65</v>
      </c>
      <c r="B292" s="7">
        <v>4</v>
      </c>
      <c r="C292" s="7">
        <v>1</v>
      </c>
      <c r="D292" s="7">
        <v>1</v>
      </c>
      <c r="E292" s="7">
        <v>1</v>
      </c>
      <c r="F292" s="7">
        <v>0</v>
      </c>
      <c r="G292" s="7">
        <v>1</v>
      </c>
      <c r="H292" s="7">
        <v>0</v>
      </c>
      <c r="I292" s="7">
        <v>1</v>
      </c>
      <c r="K292" s="7">
        <f>B291/(B291+B292)</f>
        <v>0.5</v>
      </c>
      <c r="L292" s="7">
        <f t="shared" ref="L292:R292" si="205">C291/(C291+C292)</f>
        <v>0.5</v>
      </c>
      <c r="M292" s="7">
        <f t="shared" si="205"/>
        <v>0.66666666666666663</v>
      </c>
      <c r="N292" s="7">
        <f t="shared" si="205"/>
        <v>0.66666666666666663</v>
      </c>
      <c r="O292" s="7">
        <f t="shared" si="205"/>
        <v>1</v>
      </c>
      <c r="P292" s="7">
        <f t="shared" si="205"/>
        <v>0.5</v>
      </c>
      <c r="Q292" s="7" t="e">
        <f t="shared" si="205"/>
        <v>#DIV/0!</v>
      </c>
      <c r="R292" s="7">
        <f t="shared" si="205"/>
        <v>0</v>
      </c>
      <c r="T292" s="7">
        <f t="shared" si="204"/>
        <v>0.54761904761904756</v>
      </c>
      <c r="U292" s="22">
        <f t="array" ref="U292">AVERAGE(IF(ISNUMBER(K292:R292),K292:R292))</f>
        <v>0.54761904761904756</v>
      </c>
      <c r="V292" s="21" t="s">
        <v>65</v>
      </c>
    </row>
    <row r="293" spans="1:24" x14ac:dyDescent="0.25">
      <c r="A293" s="7" t="s">
        <v>66</v>
      </c>
      <c r="B293" s="7">
        <v>1</v>
      </c>
      <c r="C293" s="7">
        <v>1</v>
      </c>
      <c r="D293" s="7">
        <v>1</v>
      </c>
      <c r="E293" s="7">
        <v>0</v>
      </c>
      <c r="F293" s="7">
        <v>1</v>
      </c>
      <c r="G293" s="7">
        <v>0</v>
      </c>
      <c r="H293" s="7">
        <v>0</v>
      </c>
      <c r="I293" s="7">
        <v>0</v>
      </c>
      <c r="K293" s="7">
        <f>B293</f>
        <v>1</v>
      </c>
      <c r="L293" s="7">
        <f t="shared" ref="L293:R293" si="206">C293</f>
        <v>1</v>
      </c>
      <c r="M293" s="7">
        <f t="shared" si="206"/>
        <v>1</v>
      </c>
      <c r="N293" s="7">
        <f t="shared" si="206"/>
        <v>0</v>
      </c>
      <c r="O293" s="7">
        <f t="shared" si="206"/>
        <v>1</v>
      </c>
      <c r="P293" s="7">
        <f t="shared" si="206"/>
        <v>0</v>
      </c>
      <c r="Q293" s="7">
        <f t="shared" si="206"/>
        <v>0</v>
      </c>
      <c r="R293" s="7">
        <f t="shared" si="206"/>
        <v>0</v>
      </c>
      <c r="T293" s="7">
        <f t="shared" si="204"/>
        <v>4</v>
      </c>
      <c r="U293" s="22">
        <f>SUM(K293:R293)</f>
        <v>4</v>
      </c>
      <c r="V293" s="21" t="s">
        <v>66</v>
      </c>
    </row>
    <row r="294" spans="1:24" x14ac:dyDescent="0.25">
      <c r="A294" s="7" t="s">
        <v>67</v>
      </c>
      <c r="B294" s="7">
        <v>1</v>
      </c>
      <c r="C294" s="7">
        <v>4</v>
      </c>
      <c r="D294" s="7">
        <v>2</v>
      </c>
      <c r="E294" s="7">
        <v>0</v>
      </c>
      <c r="F294" s="7">
        <v>2</v>
      </c>
      <c r="G294" s="7">
        <v>5</v>
      </c>
      <c r="H294" s="7">
        <v>2</v>
      </c>
      <c r="I294" s="7">
        <v>3</v>
      </c>
      <c r="K294" s="7">
        <f>B293/(B293+B294)</f>
        <v>0.5</v>
      </c>
      <c r="L294" s="7">
        <f t="shared" ref="L294:R294" si="207">C293/(C293+C294)</f>
        <v>0.2</v>
      </c>
      <c r="M294" s="7">
        <f t="shared" si="207"/>
        <v>0.33333333333333331</v>
      </c>
      <c r="N294" s="7" t="e">
        <f t="shared" si="207"/>
        <v>#DIV/0!</v>
      </c>
      <c r="O294" s="7">
        <f t="shared" si="207"/>
        <v>0.33333333333333331</v>
      </c>
      <c r="P294" s="7">
        <f t="shared" si="207"/>
        <v>0</v>
      </c>
      <c r="Q294" s="7">
        <f t="shared" si="207"/>
        <v>0</v>
      </c>
      <c r="R294" s="7">
        <f t="shared" si="207"/>
        <v>0</v>
      </c>
      <c r="T294" s="7">
        <f t="shared" si="204"/>
        <v>0.19523809523809521</v>
      </c>
      <c r="U294" s="22">
        <f t="array" ref="U294">AVERAGE(IF(ISNUMBER(K294:R294),K294:R294))</f>
        <v>0.19523809523809521</v>
      </c>
      <c r="V294" s="21" t="s">
        <v>67</v>
      </c>
    </row>
    <row r="295" spans="1:24" x14ac:dyDescent="0.25">
      <c r="V295" s="21"/>
    </row>
    <row r="296" spans="1:24" x14ac:dyDescent="0.25">
      <c r="A296" s="7" t="s">
        <v>34</v>
      </c>
      <c r="V296" s="21" t="s">
        <v>34</v>
      </c>
    </row>
    <row r="297" spans="1:24" s="22" customFormat="1" x14ac:dyDescent="0.25">
      <c r="B297" s="22">
        <v>1</v>
      </c>
      <c r="C297" s="22">
        <v>2</v>
      </c>
      <c r="D297" s="22">
        <v>3</v>
      </c>
      <c r="E297" s="22">
        <v>4</v>
      </c>
      <c r="F297" s="22">
        <v>5</v>
      </c>
      <c r="G297" s="22">
        <v>6</v>
      </c>
      <c r="H297" s="22">
        <v>7</v>
      </c>
      <c r="I297" s="22">
        <v>8</v>
      </c>
      <c r="K297" s="22">
        <v>1</v>
      </c>
      <c r="L297" s="22">
        <v>2</v>
      </c>
      <c r="M297" s="22">
        <v>3</v>
      </c>
      <c r="N297" s="22">
        <v>4</v>
      </c>
      <c r="O297" s="22">
        <v>5</v>
      </c>
      <c r="P297" s="22">
        <v>6</v>
      </c>
      <c r="Q297" s="22">
        <v>7</v>
      </c>
      <c r="R297" s="22">
        <v>8</v>
      </c>
      <c r="V297" s="21"/>
    </row>
    <row r="298" spans="1:24" x14ac:dyDescent="0.25">
      <c r="A298" s="7" t="s">
        <v>69</v>
      </c>
      <c r="B298" s="7">
        <v>4</v>
      </c>
      <c r="C298" s="7">
        <v>3</v>
      </c>
      <c r="D298" s="7">
        <v>7</v>
      </c>
      <c r="E298" s="7">
        <v>3</v>
      </c>
      <c r="F298" s="7">
        <v>6</v>
      </c>
      <c r="G298" s="7">
        <v>0</v>
      </c>
      <c r="H298" s="7">
        <v>3</v>
      </c>
      <c r="I298" s="7">
        <v>4</v>
      </c>
      <c r="K298" s="7">
        <f>B298</f>
        <v>4</v>
      </c>
      <c r="L298" s="7">
        <f t="shared" ref="L298:R299" si="208">C298</f>
        <v>3</v>
      </c>
      <c r="M298" s="7">
        <f t="shared" si="208"/>
        <v>7</v>
      </c>
      <c r="N298" s="7">
        <f t="shared" si="208"/>
        <v>3</v>
      </c>
      <c r="O298" s="7">
        <f t="shared" si="208"/>
        <v>6</v>
      </c>
      <c r="P298" s="7">
        <f t="shared" si="208"/>
        <v>0</v>
      </c>
      <c r="Q298" s="7">
        <f t="shared" si="208"/>
        <v>3</v>
      </c>
      <c r="R298" s="7">
        <f t="shared" si="208"/>
        <v>4</v>
      </c>
      <c r="T298" s="7">
        <f>U298</f>
        <v>30</v>
      </c>
      <c r="U298" s="22">
        <f>SUM(K298:R298)</f>
        <v>30</v>
      </c>
      <c r="V298" s="21" t="s">
        <v>69</v>
      </c>
    </row>
    <row r="299" spans="1:24" x14ac:dyDescent="0.25">
      <c r="A299" s="7" t="s">
        <v>62</v>
      </c>
      <c r="B299" s="7">
        <v>2</v>
      </c>
      <c r="C299" s="7">
        <v>1</v>
      </c>
      <c r="D299" s="7">
        <v>1</v>
      </c>
      <c r="E299" s="7">
        <v>1</v>
      </c>
      <c r="F299" s="7">
        <v>2</v>
      </c>
      <c r="G299" s="7">
        <v>0</v>
      </c>
      <c r="H299" s="7">
        <v>1</v>
      </c>
      <c r="I299" s="7">
        <v>0</v>
      </c>
      <c r="K299" s="7">
        <f>B299</f>
        <v>2</v>
      </c>
      <c r="L299" s="7">
        <f t="shared" si="208"/>
        <v>1</v>
      </c>
      <c r="M299" s="7">
        <f t="shared" si="208"/>
        <v>1</v>
      </c>
      <c r="N299" s="7">
        <f t="shared" si="208"/>
        <v>1</v>
      </c>
      <c r="O299" s="7">
        <f t="shared" si="208"/>
        <v>2</v>
      </c>
      <c r="P299" s="7">
        <f t="shared" si="208"/>
        <v>0</v>
      </c>
      <c r="Q299" s="7">
        <f t="shared" si="208"/>
        <v>1</v>
      </c>
      <c r="R299" s="7">
        <f t="shared" si="208"/>
        <v>0</v>
      </c>
      <c r="T299" s="7">
        <f t="shared" ref="T299:T300" si="209">U299</f>
        <v>8</v>
      </c>
      <c r="U299" s="22">
        <f>SUM(K299:R299)</f>
        <v>8</v>
      </c>
      <c r="V299" s="21" t="s">
        <v>62</v>
      </c>
      <c r="W299" s="7">
        <f>U299/U298</f>
        <v>0.26666666666666666</v>
      </c>
      <c r="X299" s="7">
        <f>SUM(B300:I300)/U298</f>
        <v>0.6</v>
      </c>
    </row>
    <row r="300" spans="1:24" x14ac:dyDescent="0.25">
      <c r="A300" s="7" t="s">
        <v>63</v>
      </c>
      <c r="B300" s="7">
        <v>1</v>
      </c>
      <c r="C300" s="7">
        <v>2</v>
      </c>
      <c r="D300" s="7">
        <v>5</v>
      </c>
      <c r="E300" s="7">
        <v>2</v>
      </c>
      <c r="F300" s="7">
        <v>3</v>
      </c>
      <c r="G300" s="7">
        <v>0</v>
      </c>
      <c r="H300" s="7">
        <v>2</v>
      </c>
      <c r="I300" s="7">
        <v>3</v>
      </c>
      <c r="K300" s="7">
        <f>B299/(B299+B300)</f>
        <v>0.66666666666666663</v>
      </c>
      <c r="L300" s="7">
        <f t="shared" ref="L300:R300" si="210">C299/(C299+C300)</f>
        <v>0.33333333333333331</v>
      </c>
      <c r="M300" s="7">
        <f t="shared" si="210"/>
        <v>0.16666666666666666</v>
      </c>
      <c r="N300" s="7">
        <f t="shared" si="210"/>
        <v>0.33333333333333331</v>
      </c>
      <c r="O300" s="7">
        <f t="shared" si="210"/>
        <v>0.4</v>
      </c>
      <c r="P300" s="7" t="e">
        <f t="shared" si="210"/>
        <v>#DIV/0!</v>
      </c>
      <c r="Q300" s="7">
        <f t="shared" si="210"/>
        <v>0.33333333333333331</v>
      </c>
      <c r="R300" s="7">
        <f t="shared" si="210"/>
        <v>0</v>
      </c>
      <c r="T300" s="7">
        <f t="shared" si="209"/>
        <v>0.31904761904761908</v>
      </c>
      <c r="U300" s="22">
        <f t="array" ref="U300">AVERAGE(IF(ISNUMBER(K300:R300),K300:R300))</f>
        <v>0.31904761904761908</v>
      </c>
      <c r="V300" s="21" t="s">
        <v>63</v>
      </c>
      <c r="W300" s="7">
        <f>W299</f>
        <v>0.26666666666666666</v>
      </c>
      <c r="X300" s="7">
        <f>X299</f>
        <v>0.6</v>
      </c>
    </row>
    <row r="301" spans="1:24" x14ac:dyDescent="0.25">
      <c r="A301" s="7" t="s">
        <v>68</v>
      </c>
      <c r="B301" s="7">
        <v>3</v>
      </c>
      <c r="C301" s="7">
        <v>2</v>
      </c>
      <c r="D301" s="7">
        <v>4</v>
      </c>
      <c r="E301" s="7">
        <v>1</v>
      </c>
      <c r="F301" s="7">
        <v>3</v>
      </c>
      <c r="G301" s="7">
        <v>0</v>
      </c>
      <c r="H301" s="7">
        <v>2</v>
      </c>
      <c r="I301" s="7">
        <v>0</v>
      </c>
      <c r="V301" s="21" t="s">
        <v>68</v>
      </c>
    </row>
    <row r="302" spans="1:24" x14ac:dyDescent="0.25">
      <c r="A302" s="7" t="s">
        <v>64</v>
      </c>
      <c r="B302" s="7">
        <v>1</v>
      </c>
      <c r="C302" s="7">
        <v>1</v>
      </c>
      <c r="D302" s="7">
        <v>1</v>
      </c>
      <c r="E302" s="7">
        <v>0</v>
      </c>
      <c r="F302" s="7">
        <v>1</v>
      </c>
      <c r="G302" s="7">
        <v>0</v>
      </c>
      <c r="H302" s="7">
        <v>0</v>
      </c>
      <c r="I302" s="7">
        <v>0</v>
      </c>
      <c r="K302" s="7">
        <f>B302</f>
        <v>1</v>
      </c>
      <c r="L302" s="7">
        <f t="shared" ref="L302:R302" si="211">C302</f>
        <v>1</v>
      </c>
      <c r="M302" s="7">
        <f t="shared" si="211"/>
        <v>1</v>
      </c>
      <c r="N302" s="7">
        <f t="shared" si="211"/>
        <v>0</v>
      </c>
      <c r="O302" s="7">
        <f t="shared" si="211"/>
        <v>1</v>
      </c>
      <c r="P302" s="7">
        <f t="shared" si="211"/>
        <v>0</v>
      </c>
      <c r="Q302" s="7">
        <f t="shared" si="211"/>
        <v>0</v>
      </c>
      <c r="R302" s="7">
        <f t="shared" si="211"/>
        <v>0</v>
      </c>
      <c r="T302" s="7">
        <f t="shared" ref="T302:T305" si="212">U302</f>
        <v>4</v>
      </c>
      <c r="U302" s="22">
        <f>SUM(K302:R302)</f>
        <v>4</v>
      </c>
      <c r="V302" s="21" t="s">
        <v>64</v>
      </c>
    </row>
    <row r="303" spans="1:24" x14ac:dyDescent="0.25">
      <c r="A303" s="7" t="s">
        <v>65</v>
      </c>
      <c r="B303" s="7">
        <v>1</v>
      </c>
      <c r="C303" s="7">
        <v>0</v>
      </c>
      <c r="D303" s="7">
        <v>2</v>
      </c>
      <c r="E303" s="7">
        <v>0</v>
      </c>
      <c r="F303" s="7">
        <v>1</v>
      </c>
      <c r="G303" s="7">
        <v>0</v>
      </c>
      <c r="H303" s="7">
        <v>0</v>
      </c>
      <c r="I303" s="7">
        <v>1</v>
      </c>
      <c r="K303" s="7">
        <f>B302/(B302+B303)</f>
        <v>0.5</v>
      </c>
      <c r="L303" s="7">
        <f t="shared" ref="L303:R303" si="213">C302/(C302+C303)</f>
        <v>1</v>
      </c>
      <c r="M303" s="7">
        <f t="shared" si="213"/>
        <v>0.33333333333333331</v>
      </c>
      <c r="N303" s="7" t="e">
        <f t="shared" si="213"/>
        <v>#DIV/0!</v>
      </c>
      <c r="O303" s="7">
        <f t="shared" si="213"/>
        <v>0.5</v>
      </c>
      <c r="P303" s="7" t="e">
        <f t="shared" si="213"/>
        <v>#DIV/0!</v>
      </c>
      <c r="Q303" s="7" t="e">
        <f t="shared" si="213"/>
        <v>#DIV/0!</v>
      </c>
      <c r="R303" s="7">
        <f t="shared" si="213"/>
        <v>0</v>
      </c>
      <c r="T303" s="7">
        <f t="shared" si="212"/>
        <v>0.46666666666666662</v>
      </c>
      <c r="U303" s="22">
        <f t="array" ref="U303">AVERAGE(IF(ISNUMBER(K303:R303),K303:R303))</f>
        <v>0.46666666666666662</v>
      </c>
      <c r="V303" s="21" t="s">
        <v>65</v>
      </c>
    </row>
    <row r="304" spans="1:24" x14ac:dyDescent="0.25">
      <c r="A304" s="7" t="s">
        <v>66</v>
      </c>
      <c r="B304" s="7">
        <v>1</v>
      </c>
      <c r="C304" s="7">
        <v>0</v>
      </c>
      <c r="D304" s="7">
        <v>0</v>
      </c>
      <c r="E304" s="7">
        <v>1</v>
      </c>
      <c r="F304" s="7">
        <v>1</v>
      </c>
      <c r="G304" s="7">
        <v>0</v>
      </c>
      <c r="H304" s="7">
        <v>1</v>
      </c>
      <c r="I304" s="7">
        <v>0</v>
      </c>
      <c r="K304" s="7">
        <f>B304</f>
        <v>1</v>
      </c>
      <c r="L304" s="7">
        <f t="shared" ref="L304:R304" si="214">C304</f>
        <v>0</v>
      </c>
      <c r="M304" s="7">
        <f t="shared" si="214"/>
        <v>0</v>
      </c>
      <c r="N304" s="7">
        <f t="shared" si="214"/>
        <v>1</v>
      </c>
      <c r="O304" s="7">
        <f t="shared" si="214"/>
        <v>1</v>
      </c>
      <c r="P304" s="7">
        <f t="shared" si="214"/>
        <v>0</v>
      </c>
      <c r="Q304" s="7">
        <f t="shared" si="214"/>
        <v>1</v>
      </c>
      <c r="R304" s="7">
        <f t="shared" si="214"/>
        <v>0</v>
      </c>
      <c r="T304" s="7">
        <f t="shared" si="212"/>
        <v>4</v>
      </c>
      <c r="U304" s="22">
        <f>SUM(K304:R304)</f>
        <v>4</v>
      </c>
      <c r="V304" s="21" t="s">
        <v>66</v>
      </c>
    </row>
    <row r="305" spans="1:24" x14ac:dyDescent="0.25">
      <c r="A305" s="7" t="s">
        <v>67</v>
      </c>
      <c r="B305" s="7">
        <v>0</v>
      </c>
      <c r="C305" s="7">
        <v>2</v>
      </c>
      <c r="D305" s="7">
        <v>3</v>
      </c>
      <c r="E305" s="7">
        <v>2</v>
      </c>
      <c r="F305" s="7">
        <v>2</v>
      </c>
      <c r="G305" s="7">
        <v>0</v>
      </c>
      <c r="H305" s="7">
        <v>2</v>
      </c>
      <c r="I305" s="7">
        <v>2</v>
      </c>
      <c r="K305" s="7">
        <f>B304/(B304+B305)</f>
        <v>1</v>
      </c>
      <c r="L305" s="7">
        <f t="shared" ref="L305:R305" si="215">C304/(C304+C305)</f>
        <v>0</v>
      </c>
      <c r="M305" s="7">
        <f t="shared" si="215"/>
        <v>0</v>
      </c>
      <c r="N305" s="7">
        <f t="shared" si="215"/>
        <v>0.33333333333333331</v>
      </c>
      <c r="O305" s="7">
        <f t="shared" si="215"/>
        <v>0.33333333333333331</v>
      </c>
      <c r="P305" s="7" t="e">
        <f t="shared" si="215"/>
        <v>#DIV/0!</v>
      </c>
      <c r="Q305" s="7">
        <f t="shared" si="215"/>
        <v>0.33333333333333331</v>
      </c>
      <c r="R305" s="7">
        <f t="shared" si="215"/>
        <v>0</v>
      </c>
      <c r="T305" s="7">
        <f t="shared" si="212"/>
        <v>0.2857142857142857</v>
      </c>
      <c r="U305" s="22">
        <f t="array" ref="U305">AVERAGE(IF(ISNUMBER(K305:R305),K305:R305))</f>
        <v>0.2857142857142857</v>
      </c>
      <c r="V305" s="21" t="s">
        <v>67</v>
      </c>
    </row>
    <row r="307" spans="1:24" s="18" customFormat="1" x14ac:dyDescent="0.25">
      <c r="U307" s="19"/>
    </row>
    <row r="309" spans="1:24" x14ac:dyDescent="0.25">
      <c r="U309" s="22">
        <f>AVERAGE(U5,U16,U27,U39,U50,U61,U73,U84,U95,U107,U118,U129,U141,U152,U163,U175,U186,U197,U209,U220,U231,U243,U254,U265,U277,U288,U299)</f>
        <v>25.666666666666668</v>
      </c>
      <c r="W309" s="22">
        <f>AVERAGE(W5,W16,W27,W39,W50,W61,W73,W84,W95,W107,W118,W129,W141,W152,W163,W175,W186,W197,W209,W220,W231,W243,W254,W265,W277,W288,W299)</f>
        <v>0.45759309496882633</v>
      </c>
      <c r="X309" s="22">
        <f>AVERAGE(X5,X16,X27,X39,X50,X61,X73,X84,X95,X107,X118,X129,X141,X152,X163,X175,X186,X197,X209,X220,X231,X243,X254,X265,X277,X288,X299)</f>
        <v>0.51560400579517229</v>
      </c>
    </row>
    <row r="310" spans="1:24" x14ac:dyDescent="0.25">
      <c r="S310" s="7">
        <f>T310/SQRT(27)</f>
        <v>2.9849733879583669</v>
      </c>
      <c r="T310" s="22">
        <f>STDEV(T6,T17,T28,T40,T51,T62,T74,T85,T96,T108,T119,T130,T142,T153,T164,T176,T187,T198,T210,T221,T232,T244,T255,T266,T278,T289,T300)*100</f>
        <v>15.510376701554691</v>
      </c>
      <c r="U310" s="22">
        <f>AVERAGE(U6,U17,U28,U40,U51,U62,U74,U85,U96,U108,U119,U130,U142,U153,U164,U176,U187,U198,U210,U221,U232,U244,U255,U266,U278,U289,U300)*100</f>
        <v>47.129800589622015</v>
      </c>
      <c r="W310" s="22">
        <f>STDEV(W6,W17,W28,W40,W51,W62,W74,W85,W96,W108,W119,W130,W142,W153,W164,W176,W187,W198,W210,W221,W232,W244,W255,W266,W278,W289,W300)</f>
        <v>0.16564927173446309</v>
      </c>
      <c r="X310" s="22">
        <f>STDEV(X6,X17,X28,X40,X51,X62,X74,X85,X96,X108,X119,X130,X142,X153,X164,X176,X187,X198,X210,X221,X232,X244,X255,X266,X278,X289,X300)</f>
        <v>0.12796775390080831</v>
      </c>
    </row>
    <row r="311" spans="1:24" x14ac:dyDescent="0.25">
      <c r="T311" s="22"/>
      <c r="W311" s="7">
        <f>W310/SQRT(27)</f>
        <v>3.1879217208985906E-2</v>
      </c>
      <c r="X311" s="7">
        <f>X310/SQRT(27)</f>
        <v>2.4627405720741152E-2</v>
      </c>
    </row>
    <row r="312" spans="1:24" x14ac:dyDescent="0.25">
      <c r="T312" s="22"/>
    </row>
    <row r="313" spans="1:24" x14ac:dyDescent="0.25">
      <c r="S313" s="7">
        <f>T313/SQRT(27)</f>
        <v>3.9643935476320236</v>
      </c>
      <c r="T313" s="22">
        <f>STDEV(T9,T20,T31,T43,T54,T65,T77,T88,T99,T111,T122,T133,T145,T156,T167,T179,T190,T201,T213,T224,T235,T247,T258,T269,T281,T292,T303)*100</f>
        <v>20.599593137090679</v>
      </c>
      <c r="U313" s="22">
        <f>AVERAGE(U9,U20,U31,U43,U54,U65,U77,U88,U99,U111,U122,U133,U145,U156,U167,U179,U190,U201,U213,U224,U235,U247,U258,U269,U281,U292,U303)*100</f>
        <v>61.694223985890652</v>
      </c>
      <c r="V313" s="7" t="s">
        <v>74</v>
      </c>
    </row>
    <row r="314" spans="1:24" x14ac:dyDescent="0.25">
      <c r="T314" s="22"/>
    </row>
    <row r="315" spans="1:24" x14ac:dyDescent="0.25">
      <c r="S315" s="7">
        <f>T315/SQRT(27)</f>
        <v>2.8838822865781473</v>
      </c>
      <c r="T315" s="22">
        <f>STDEV(T11,T22,T33,T45,T56,T67,T79,T90,T101,T113,T124,T135,T147,T158,T169,T181,T192,T203,T215,T226,T237,T249,T260,T271,T283,T294,T305)*100</f>
        <v>14.985091930203781</v>
      </c>
      <c r="U315" s="22">
        <f>AVERAGE(U11,U22,U33,U45,U56,U67,U79,U90,U101,U113,U124,U135,U147,U158,U169,U181,U192,U203,U215,U226,U237,U249,U260,U271,U283,U294,U305)*100</f>
        <v>38.914003031066521</v>
      </c>
      <c r="V315" s="7" t="s">
        <v>95</v>
      </c>
    </row>
    <row r="327" spans="16:16" x14ac:dyDescent="0.25">
      <c r="P327" s="7">
        <v>25</v>
      </c>
    </row>
    <row r="328" spans="16:16" x14ac:dyDescent="0.25">
      <c r="P328" s="7">
        <v>25</v>
      </c>
    </row>
    <row r="329" spans="16:16" x14ac:dyDescent="0.25">
      <c r="P329" s="7">
        <v>25</v>
      </c>
    </row>
    <row r="330" spans="16:16" x14ac:dyDescent="0.25">
      <c r="P330" s="7">
        <v>25</v>
      </c>
    </row>
    <row r="331" spans="16:16" x14ac:dyDescent="0.25">
      <c r="P331" s="7">
        <v>25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82"/>
  <sheetViews>
    <sheetView workbookViewId="0">
      <selection activeCell="D82" sqref="B1:D82"/>
    </sheetView>
  </sheetViews>
  <sheetFormatPr defaultRowHeight="15" x14ac:dyDescent="0.25"/>
  <cols>
    <col min="1" max="1" width="9.140625" style="23"/>
    <col min="2" max="4" width="9.140625" style="21"/>
    <col min="5" max="10" width="9.140625" style="23"/>
    <col min="11" max="12" width="9.140625" style="21"/>
    <col min="13" max="13" width="14.5703125" style="23" bestFit="1" customWidth="1"/>
    <col min="14" max="14" width="14.140625" style="23" bestFit="1" customWidth="1"/>
    <col min="15" max="16384" width="9.140625" style="23"/>
  </cols>
  <sheetData>
    <row r="1" spans="2:15" x14ac:dyDescent="0.25">
      <c r="B1" s="21" t="s">
        <v>23</v>
      </c>
      <c r="C1" s="21" t="s">
        <v>24</v>
      </c>
      <c r="D1" s="21" t="s">
        <v>25</v>
      </c>
      <c r="E1" s="21" t="s">
        <v>82</v>
      </c>
      <c r="F1" s="21" t="s">
        <v>83</v>
      </c>
      <c r="G1" s="21" t="s">
        <v>84</v>
      </c>
      <c r="H1" s="21"/>
      <c r="I1" s="21"/>
      <c r="J1" s="21"/>
      <c r="K1" s="21" t="s">
        <v>23</v>
      </c>
      <c r="L1" s="21" t="s">
        <v>24</v>
      </c>
      <c r="M1" s="21" t="s">
        <v>87</v>
      </c>
      <c r="N1" s="21" t="s">
        <v>91</v>
      </c>
      <c r="O1" s="21" t="s">
        <v>92</v>
      </c>
    </row>
    <row r="2" spans="2:15" x14ac:dyDescent="0.25">
      <c r="B2" s="21">
        <v>1</v>
      </c>
      <c r="C2" s="21" t="s">
        <v>80</v>
      </c>
      <c r="D2" s="21">
        <v>1</v>
      </c>
      <c r="E2" s="21">
        <v>0.71111111111111114</v>
      </c>
      <c r="F2" s="21">
        <v>0.33333333333333331</v>
      </c>
      <c r="G2" s="21">
        <v>0.66729797979797989</v>
      </c>
      <c r="K2" s="21">
        <v>1</v>
      </c>
      <c r="L2" s="21" t="s">
        <v>85</v>
      </c>
      <c r="M2" s="21">
        <v>0.83333333333333337</v>
      </c>
      <c r="N2" s="21">
        <v>1</v>
      </c>
      <c r="O2" s="21">
        <v>1</v>
      </c>
    </row>
    <row r="3" spans="2:15" x14ac:dyDescent="0.25">
      <c r="B3" s="21">
        <v>1</v>
      </c>
      <c r="C3" s="21" t="s">
        <v>80</v>
      </c>
      <c r="D3" s="21">
        <v>1</v>
      </c>
      <c r="E3" s="21">
        <v>0.75531914893617025</v>
      </c>
      <c r="F3" s="21">
        <v>0.26595744680851063</v>
      </c>
      <c r="G3" s="21">
        <v>0.73102522477522469</v>
      </c>
      <c r="K3" s="21">
        <v>1</v>
      </c>
      <c r="L3" s="21" t="s">
        <v>85</v>
      </c>
      <c r="M3" s="21">
        <v>0.81894841269841279</v>
      </c>
      <c r="N3" s="21">
        <v>0.9285714285714286</v>
      </c>
      <c r="O3" s="21">
        <v>0.7142857142857143</v>
      </c>
    </row>
    <row r="4" spans="2:15" x14ac:dyDescent="0.25">
      <c r="B4" s="21">
        <v>1</v>
      </c>
      <c r="C4" s="21" t="s">
        <v>80</v>
      </c>
      <c r="D4" s="21">
        <v>1</v>
      </c>
      <c r="E4" s="21">
        <v>0.73737373737373735</v>
      </c>
      <c r="F4" s="21">
        <v>0.41414141414141414</v>
      </c>
      <c r="G4" s="21">
        <v>0.65612599206349209</v>
      </c>
      <c r="K4" s="21">
        <v>1</v>
      </c>
      <c r="L4" s="21" t="s">
        <v>85</v>
      </c>
      <c r="M4" s="21">
        <v>0.69404761904761902</v>
      </c>
      <c r="N4" s="21">
        <v>0.7142857142857143</v>
      </c>
      <c r="O4" s="21">
        <v>0.69404761904761902</v>
      </c>
    </row>
    <row r="5" spans="2:15" x14ac:dyDescent="0.25">
      <c r="B5" s="21">
        <v>2</v>
      </c>
      <c r="C5" s="21" t="s">
        <v>80</v>
      </c>
      <c r="D5" s="21">
        <v>1</v>
      </c>
      <c r="E5" s="21">
        <v>0.47222222222222221</v>
      </c>
      <c r="F5" s="21">
        <v>0.65277777777777779</v>
      </c>
      <c r="G5" s="21">
        <v>0.4080492424242424</v>
      </c>
      <c r="K5" s="21">
        <v>2</v>
      </c>
      <c r="L5" s="21" t="s">
        <v>85</v>
      </c>
      <c r="M5" s="21">
        <v>0.48571428571428571</v>
      </c>
      <c r="N5" s="21">
        <v>0.65104166666666663</v>
      </c>
      <c r="O5" s="21">
        <v>0.79166666666666663</v>
      </c>
    </row>
    <row r="6" spans="2:15" x14ac:dyDescent="0.25">
      <c r="B6" s="21">
        <v>2</v>
      </c>
      <c r="C6" s="21" t="s">
        <v>80</v>
      </c>
      <c r="D6" s="21">
        <v>1</v>
      </c>
      <c r="E6" s="21">
        <v>0.620253164556962</v>
      </c>
      <c r="F6" s="21">
        <v>0.50632911392405067</v>
      </c>
      <c r="G6" s="21">
        <v>0.55984015984015978</v>
      </c>
      <c r="K6" s="21">
        <v>2</v>
      </c>
      <c r="L6" s="21" t="s">
        <v>85</v>
      </c>
      <c r="M6" s="21">
        <v>0.62881944444444438</v>
      </c>
      <c r="N6" s="21">
        <v>0.67083333333333328</v>
      </c>
      <c r="O6" s="21">
        <v>0.75</v>
      </c>
    </row>
    <row r="7" spans="2:15" x14ac:dyDescent="0.25">
      <c r="B7" s="21">
        <v>2</v>
      </c>
      <c r="C7" s="21" t="s">
        <v>80</v>
      </c>
      <c r="D7" s="21">
        <v>1</v>
      </c>
      <c r="E7" s="21">
        <v>0.6166666666666667</v>
      </c>
      <c r="F7" s="21">
        <v>0.31666666666666665</v>
      </c>
      <c r="G7" s="21">
        <v>0.66889880952380953</v>
      </c>
      <c r="K7" s="21">
        <v>2</v>
      </c>
      <c r="L7" s="21" t="s">
        <v>85</v>
      </c>
      <c r="M7" s="21">
        <v>0.78749999999999998</v>
      </c>
      <c r="N7" s="21">
        <v>0.50612373737373739</v>
      </c>
      <c r="O7" s="21">
        <v>0.42857142857142855</v>
      </c>
    </row>
    <row r="8" spans="2:15" x14ac:dyDescent="0.25">
      <c r="B8" s="21">
        <v>3</v>
      </c>
      <c r="C8" s="21" t="s">
        <v>80</v>
      </c>
      <c r="D8" s="21">
        <v>1</v>
      </c>
      <c r="E8" s="21">
        <v>0.25</v>
      </c>
      <c r="F8" s="21">
        <v>0.58333333333333337</v>
      </c>
      <c r="G8" s="21">
        <v>0.23809523809523808</v>
      </c>
      <c r="K8" s="21">
        <v>3</v>
      </c>
      <c r="L8" s="21" t="s">
        <v>85</v>
      </c>
      <c r="M8" s="21">
        <v>0.70833333333333326</v>
      </c>
      <c r="N8" s="21">
        <v>0.71382783882783873</v>
      </c>
      <c r="O8" s="21">
        <v>0.53333333333333333</v>
      </c>
    </row>
    <row r="9" spans="2:15" x14ac:dyDescent="0.25">
      <c r="B9" s="21">
        <v>3</v>
      </c>
      <c r="C9" s="21" t="s">
        <v>80</v>
      </c>
      <c r="D9" s="21">
        <v>1</v>
      </c>
      <c r="E9" s="21">
        <v>0.45714285714285713</v>
      </c>
      <c r="F9" s="21">
        <v>0.54285714285714282</v>
      </c>
      <c r="G9" s="21">
        <v>0.459775641025641</v>
      </c>
      <c r="K9" s="21">
        <v>3</v>
      </c>
      <c r="L9" s="21" t="s">
        <v>85</v>
      </c>
      <c r="M9" s="21">
        <v>0.63265306122448983</v>
      </c>
      <c r="N9" s="21">
        <v>0.5</v>
      </c>
      <c r="O9" s="21">
        <v>0.63541666666666663</v>
      </c>
    </row>
    <row r="10" spans="2:15" x14ac:dyDescent="0.25">
      <c r="B10" s="21">
        <v>3</v>
      </c>
      <c r="C10" s="21" t="s">
        <v>80</v>
      </c>
      <c r="D10" s="21">
        <v>1</v>
      </c>
      <c r="E10" s="21">
        <v>0.31578947368421051</v>
      </c>
      <c r="F10" s="21">
        <v>0.68421052631578949</v>
      </c>
      <c r="G10" s="21">
        <v>0.24479166666666666</v>
      </c>
      <c r="K10" s="21">
        <v>3</v>
      </c>
      <c r="L10" s="21" t="s">
        <v>85</v>
      </c>
      <c r="M10" s="21">
        <v>0.41666666666666669</v>
      </c>
      <c r="N10" s="21">
        <v>0.69523809523809521</v>
      </c>
      <c r="O10" s="21">
        <v>0.41666666666666669</v>
      </c>
    </row>
    <row r="11" spans="2:15" x14ac:dyDescent="0.25">
      <c r="B11" s="21">
        <v>4</v>
      </c>
      <c r="C11" s="21" t="s">
        <v>80</v>
      </c>
      <c r="D11" s="21">
        <v>1</v>
      </c>
      <c r="E11" s="21">
        <v>0.21276595744680851</v>
      </c>
      <c r="F11" s="21">
        <v>0.48936170212765956</v>
      </c>
      <c r="G11" s="21">
        <v>0.35902777777777778</v>
      </c>
      <c r="K11" s="21">
        <v>4</v>
      </c>
      <c r="L11" s="21" t="s">
        <v>85</v>
      </c>
      <c r="M11" s="21">
        <v>0.41666666666666663</v>
      </c>
      <c r="N11" s="21">
        <v>0.5</v>
      </c>
      <c r="O11" s="21">
        <v>0.38749999999999996</v>
      </c>
    </row>
    <row r="12" spans="2:15" x14ac:dyDescent="0.25">
      <c r="B12" s="21">
        <v>4</v>
      </c>
      <c r="C12" s="21" t="s">
        <v>80</v>
      </c>
      <c r="D12" s="21">
        <v>1</v>
      </c>
      <c r="E12" s="21">
        <v>0.31707317073170732</v>
      </c>
      <c r="F12" s="21">
        <v>0.58536585365853655</v>
      </c>
      <c r="G12" s="21">
        <v>0.35</v>
      </c>
      <c r="K12" s="21">
        <v>4</v>
      </c>
      <c r="L12" s="21" t="s">
        <v>85</v>
      </c>
      <c r="M12" s="21">
        <v>0.61904761904761896</v>
      </c>
      <c r="N12" s="21">
        <v>0.49583333333333335</v>
      </c>
      <c r="O12" s="21">
        <v>0.65</v>
      </c>
    </row>
    <row r="13" spans="2:15" x14ac:dyDescent="0.25">
      <c r="B13" s="21">
        <v>4</v>
      </c>
      <c r="C13" s="21" t="s">
        <v>80</v>
      </c>
      <c r="D13" s="21">
        <v>1</v>
      </c>
      <c r="E13" s="21">
        <v>0.58181818181818179</v>
      </c>
      <c r="F13" s="21">
        <v>0.49090909090909091</v>
      </c>
      <c r="G13" s="21">
        <v>0.55910790598290605</v>
      </c>
      <c r="K13" s="21">
        <v>4</v>
      </c>
      <c r="L13" s="21" t="s">
        <v>85</v>
      </c>
      <c r="M13" s="21">
        <v>0.58854166666666674</v>
      </c>
      <c r="N13" s="21">
        <v>0.71605339105339105</v>
      </c>
      <c r="O13" s="21">
        <v>0.5</v>
      </c>
    </row>
    <row r="14" spans="2:15" x14ac:dyDescent="0.25">
      <c r="B14" s="21">
        <v>5</v>
      </c>
      <c r="C14" s="21" t="s">
        <v>80</v>
      </c>
      <c r="D14" s="21">
        <v>1</v>
      </c>
      <c r="E14" s="21">
        <v>0.26415094339622641</v>
      </c>
      <c r="F14" s="21">
        <v>0.660377358490566</v>
      </c>
      <c r="G14" s="21">
        <v>0.30138888888888893</v>
      </c>
      <c r="K14" s="21">
        <v>5</v>
      </c>
      <c r="L14" s="21" t="s">
        <v>85</v>
      </c>
      <c r="M14" s="21">
        <v>0.83333333333333337</v>
      </c>
      <c r="N14" s="21">
        <v>0.96666666666666679</v>
      </c>
      <c r="O14" s="21">
        <v>0.87976190476190474</v>
      </c>
    </row>
    <row r="15" spans="2:15" x14ac:dyDescent="0.25">
      <c r="B15" s="21">
        <v>5</v>
      </c>
      <c r="C15" s="21" t="s">
        <v>80</v>
      </c>
      <c r="D15" s="21">
        <v>1</v>
      </c>
      <c r="E15" s="21">
        <v>0.51923076923076927</v>
      </c>
      <c r="F15" s="21">
        <v>0.44230769230769229</v>
      </c>
      <c r="G15" s="21">
        <v>0.54766865079365079</v>
      </c>
      <c r="K15" s="21">
        <v>5</v>
      </c>
      <c r="L15" s="21" t="s">
        <v>85</v>
      </c>
      <c r="M15" s="21">
        <v>0.75</v>
      </c>
      <c r="N15" s="21">
        <v>0.83333333333333337</v>
      </c>
      <c r="O15" s="21">
        <v>0.79791666666666661</v>
      </c>
    </row>
    <row r="16" spans="2:15" x14ac:dyDescent="0.25">
      <c r="B16" s="21">
        <v>5</v>
      </c>
      <c r="C16" s="21" t="s">
        <v>80</v>
      </c>
      <c r="D16" s="21">
        <v>1</v>
      </c>
      <c r="E16" s="21">
        <v>0.51282051282051277</v>
      </c>
      <c r="F16" s="21">
        <v>0.51282051282051277</v>
      </c>
      <c r="G16" s="21">
        <v>0.52976190476190477</v>
      </c>
      <c r="K16" s="21">
        <v>5</v>
      </c>
      <c r="L16" s="21" t="s">
        <v>85</v>
      </c>
      <c r="M16" s="21">
        <v>0.76388888888888884</v>
      </c>
      <c r="N16" s="21">
        <v>0.83333333333333326</v>
      </c>
      <c r="O16" s="21">
        <v>0.83333333333333337</v>
      </c>
    </row>
    <row r="17" spans="2:15" x14ac:dyDescent="0.25">
      <c r="B17" s="21">
        <v>6</v>
      </c>
      <c r="C17" s="21" t="s">
        <v>80</v>
      </c>
      <c r="D17" s="21">
        <v>1</v>
      </c>
      <c r="E17" s="21">
        <v>0.6</v>
      </c>
      <c r="F17" s="21">
        <v>0.57333333333333336</v>
      </c>
      <c r="G17" s="21">
        <v>0.5018353174603174</v>
      </c>
      <c r="K17" s="21">
        <v>6</v>
      </c>
      <c r="L17" s="21" t="s">
        <v>85</v>
      </c>
      <c r="M17" s="21">
        <v>0.47954545454545455</v>
      </c>
      <c r="N17" s="21">
        <v>0.62187499999999996</v>
      </c>
      <c r="O17" s="21">
        <v>0.85416666666666663</v>
      </c>
    </row>
    <row r="18" spans="2:15" x14ac:dyDescent="0.25">
      <c r="B18" s="21">
        <v>6</v>
      </c>
      <c r="C18" s="21" t="s">
        <v>80</v>
      </c>
      <c r="D18" s="21">
        <v>1</v>
      </c>
      <c r="E18" s="21">
        <v>0.44827586206896552</v>
      </c>
      <c r="F18" s="21">
        <v>0.55172413793103448</v>
      </c>
      <c r="G18" s="21">
        <v>0.42638888888888882</v>
      </c>
      <c r="K18" s="21">
        <v>6</v>
      </c>
      <c r="L18" s="21" t="s">
        <v>85</v>
      </c>
      <c r="M18" s="21">
        <v>0.54336734693877553</v>
      </c>
      <c r="N18" s="21">
        <v>0.72083333333333333</v>
      </c>
      <c r="O18" s="21">
        <v>0.29166666666666669</v>
      </c>
    </row>
    <row r="19" spans="2:15" x14ac:dyDescent="0.25">
      <c r="B19" s="21">
        <v>6</v>
      </c>
      <c r="C19" s="21" t="s">
        <v>80</v>
      </c>
      <c r="D19" s="21">
        <v>1</v>
      </c>
      <c r="E19" s="21">
        <v>0.5161290322580645</v>
      </c>
      <c r="F19" s="21">
        <v>0.4838709677419355</v>
      </c>
      <c r="G19" s="21">
        <v>0.52916666666666679</v>
      </c>
      <c r="K19" s="21">
        <v>6</v>
      </c>
      <c r="L19" s="21" t="s">
        <v>85</v>
      </c>
      <c r="M19" s="21">
        <v>0.45089285714285721</v>
      </c>
      <c r="N19" s="21">
        <v>0.63333333333333341</v>
      </c>
      <c r="O19" s="21">
        <v>0.58611111111111114</v>
      </c>
    </row>
    <row r="20" spans="2:15" x14ac:dyDescent="0.25">
      <c r="B20" s="21">
        <v>7</v>
      </c>
      <c r="C20" s="21" t="s">
        <v>80</v>
      </c>
      <c r="D20" s="21">
        <v>1</v>
      </c>
      <c r="E20" s="21">
        <v>0.1744186046511628</v>
      </c>
      <c r="F20" s="21">
        <v>0.70930232558139539</v>
      </c>
      <c r="G20" s="21">
        <v>0.17864357864357866</v>
      </c>
      <c r="K20" s="21">
        <v>7</v>
      </c>
      <c r="L20" s="21" t="s">
        <v>85</v>
      </c>
      <c r="M20" s="21">
        <v>0.22222222222222221</v>
      </c>
      <c r="N20" s="21">
        <v>0.2857142857142857</v>
      </c>
      <c r="O20" s="21">
        <v>0.35714285714285715</v>
      </c>
    </row>
    <row r="21" spans="2:15" x14ac:dyDescent="0.25">
      <c r="B21" s="21">
        <v>7</v>
      </c>
      <c r="C21" s="21" t="s">
        <v>80</v>
      </c>
      <c r="D21" s="21">
        <v>1</v>
      </c>
      <c r="E21" s="21">
        <v>0.16455696202531644</v>
      </c>
      <c r="F21" s="21">
        <v>0.73417721518987344</v>
      </c>
      <c r="G21" s="21">
        <v>0.16619994588744588</v>
      </c>
      <c r="K21" s="21">
        <v>7</v>
      </c>
      <c r="L21" s="21" t="s">
        <v>85</v>
      </c>
      <c r="M21" s="21">
        <v>0.16979166666666667</v>
      </c>
      <c r="N21" s="21">
        <v>0.40476190476190471</v>
      </c>
      <c r="O21" s="21">
        <v>0.21428571428571427</v>
      </c>
    </row>
    <row r="22" spans="2:15" x14ac:dyDescent="0.25">
      <c r="B22" s="21">
        <v>7</v>
      </c>
      <c r="C22" s="21" t="s">
        <v>80</v>
      </c>
      <c r="D22" s="21">
        <v>1</v>
      </c>
      <c r="E22" s="21">
        <v>0.05</v>
      </c>
      <c r="F22" s="21">
        <v>0.77500000000000002</v>
      </c>
      <c r="G22" s="21">
        <v>4.1294642857142856E-2</v>
      </c>
      <c r="K22" s="21">
        <v>7</v>
      </c>
      <c r="L22" s="21" t="s">
        <v>85</v>
      </c>
      <c r="M22" s="21">
        <v>0.25</v>
      </c>
      <c r="N22" s="21">
        <v>0.26632653061224493</v>
      </c>
      <c r="O22" s="21">
        <v>0.33333333333333331</v>
      </c>
    </row>
    <row r="23" spans="2:15" x14ac:dyDescent="0.25">
      <c r="B23" s="21">
        <v>8</v>
      </c>
      <c r="C23" s="21" t="s">
        <v>80</v>
      </c>
      <c r="D23" s="21">
        <v>1</v>
      </c>
      <c r="E23" s="21">
        <v>0.60465116279069764</v>
      </c>
      <c r="F23" s="21">
        <v>0.39534883720930231</v>
      </c>
      <c r="G23" s="21">
        <v>0.50331439393939392</v>
      </c>
      <c r="K23" s="21">
        <v>8</v>
      </c>
      <c r="L23" s="21" t="s">
        <v>85</v>
      </c>
      <c r="M23" s="21">
        <v>0.78095238095238095</v>
      </c>
      <c r="N23" s="21">
        <v>0.71540750915750928</v>
      </c>
      <c r="O23" s="21">
        <v>0.84166666666666667</v>
      </c>
    </row>
    <row r="24" spans="2:15" x14ac:dyDescent="0.25">
      <c r="B24" s="21">
        <v>8</v>
      </c>
      <c r="C24" s="21" t="s">
        <v>80</v>
      </c>
      <c r="D24" s="21">
        <v>1</v>
      </c>
      <c r="E24" s="21">
        <v>0.77777777777777779</v>
      </c>
      <c r="F24" s="21">
        <v>0.49206349206349204</v>
      </c>
      <c r="G24" s="21">
        <v>0.59292929292929286</v>
      </c>
      <c r="K24" s="21">
        <v>8</v>
      </c>
      <c r="L24" s="21" t="s">
        <v>85</v>
      </c>
      <c r="M24" s="21">
        <v>0.77482993197278915</v>
      </c>
      <c r="N24" s="21">
        <v>0.65758928571428577</v>
      </c>
      <c r="O24" s="21">
        <v>0.70833333333333326</v>
      </c>
    </row>
    <row r="25" spans="2:15" x14ac:dyDescent="0.25">
      <c r="B25" s="21">
        <v>8</v>
      </c>
      <c r="C25" s="21" t="s">
        <v>80</v>
      </c>
      <c r="D25" s="21">
        <v>1</v>
      </c>
      <c r="E25" s="21">
        <v>0.63636363636363635</v>
      </c>
      <c r="F25" s="21">
        <v>0.31818181818181818</v>
      </c>
      <c r="G25" s="21">
        <v>0.69553571428571426</v>
      </c>
      <c r="K25" s="21">
        <v>8</v>
      </c>
      <c r="L25" s="21" t="s">
        <v>85</v>
      </c>
      <c r="M25" s="21">
        <v>0.89166666666666661</v>
      </c>
      <c r="N25" s="21">
        <v>0.63541666666666663</v>
      </c>
      <c r="O25" s="21">
        <v>0.80109126984126988</v>
      </c>
    </row>
    <row r="26" spans="2:15" x14ac:dyDescent="0.25">
      <c r="B26" s="21">
        <v>9</v>
      </c>
      <c r="C26" s="21" t="s">
        <v>80</v>
      </c>
      <c r="D26" s="21">
        <v>1</v>
      </c>
      <c r="E26" s="21">
        <v>0.38461538461538464</v>
      </c>
      <c r="F26" s="21">
        <v>0.57692307692307687</v>
      </c>
      <c r="G26" s="21">
        <v>0.38958333333333334</v>
      </c>
      <c r="K26" s="21">
        <v>9</v>
      </c>
      <c r="L26" s="21" t="s">
        <v>85</v>
      </c>
      <c r="M26" s="21">
        <v>0.45178571428571429</v>
      </c>
      <c r="N26" s="21">
        <v>0.59572649572649572</v>
      </c>
      <c r="O26" s="21">
        <v>0.6428571428571429</v>
      </c>
    </row>
    <row r="27" spans="2:15" x14ac:dyDescent="0.25">
      <c r="B27" s="21">
        <v>9</v>
      </c>
      <c r="C27" s="21" t="s">
        <v>80</v>
      </c>
      <c r="D27" s="21">
        <v>1</v>
      </c>
      <c r="E27" s="21">
        <v>0.25882352941176473</v>
      </c>
      <c r="F27" s="21">
        <v>0.58823529411764708</v>
      </c>
      <c r="G27" s="21">
        <v>0.30034722222222221</v>
      </c>
      <c r="K27" s="21">
        <v>9</v>
      </c>
      <c r="L27" s="21" t="s">
        <v>85</v>
      </c>
      <c r="M27" s="21">
        <v>0.546875</v>
      </c>
      <c r="N27" s="21">
        <v>0.8125</v>
      </c>
      <c r="O27" s="21">
        <v>0.54761904761904756</v>
      </c>
    </row>
    <row r="28" spans="2:15" x14ac:dyDescent="0.25">
      <c r="B28" s="21">
        <v>9</v>
      </c>
      <c r="C28" s="21" t="s">
        <v>80</v>
      </c>
      <c r="D28" s="21">
        <v>1</v>
      </c>
      <c r="E28" s="21">
        <v>0.31372549019607843</v>
      </c>
      <c r="F28" s="21">
        <v>0.58823529411764708</v>
      </c>
      <c r="G28" s="21">
        <v>0.34858856421356421</v>
      </c>
      <c r="K28" s="21">
        <v>9</v>
      </c>
      <c r="L28" s="21" t="s">
        <v>85</v>
      </c>
      <c r="M28" s="21">
        <v>0.48065476190476186</v>
      </c>
      <c r="N28" s="21">
        <v>0.64285714285714279</v>
      </c>
      <c r="O28" s="21">
        <v>0.46666666666666662</v>
      </c>
    </row>
    <row r="29" spans="2:15" x14ac:dyDescent="0.25">
      <c r="B29" s="21">
        <v>1</v>
      </c>
      <c r="C29" s="21" t="s">
        <v>93</v>
      </c>
      <c r="D29" s="21">
        <v>2</v>
      </c>
      <c r="E29" s="21">
        <v>1.9090909090909092</v>
      </c>
      <c r="F29" s="21">
        <v>1</v>
      </c>
      <c r="G29" s="21">
        <v>0.70000000000000007</v>
      </c>
      <c r="K29" s="21">
        <v>1</v>
      </c>
      <c r="L29" s="21" t="s">
        <v>86</v>
      </c>
      <c r="M29" s="21">
        <v>0.57321428571428579</v>
      </c>
      <c r="N29" s="21">
        <v>0.54166666666666663</v>
      </c>
      <c r="O29" s="21">
        <v>0.58333333333333326</v>
      </c>
    </row>
    <row r="30" spans="2:15" x14ac:dyDescent="0.25">
      <c r="B30" s="21">
        <v>1</v>
      </c>
      <c r="C30" s="21" t="s">
        <v>93</v>
      </c>
      <c r="D30" s="21">
        <v>2</v>
      </c>
      <c r="E30" s="21">
        <v>1.5</v>
      </c>
      <c r="F30" s="21">
        <v>0.9375</v>
      </c>
      <c r="G30" s="21">
        <v>0.65416666666666667</v>
      </c>
      <c r="K30" s="21">
        <v>1</v>
      </c>
      <c r="L30" s="21" t="s">
        <v>86</v>
      </c>
      <c r="M30" s="21">
        <v>0.66858766233766231</v>
      </c>
      <c r="N30" s="21">
        <v>0.40476190476190471</v>
      </c>
      <c r="O30" s="21">
        <v>0.57291666666666663</v>
      </c>
    </row>
    <row r="31" spans="2:15" x14ac:dyDescent="0.25">
      <c r="B31" s="21">
        <v>1</v>
      </c>
      <c r="C31" s="21" t="s">
        <v>93</v>
      </c>
      <c r="D31" s="21">
        <v>2</v>
      </c>
      <c r="E31" s="21">
        <v>0.67647058823529416</v>
      </c>
      <c r="F31" s="21">
        <v>0.38235294117647056</v>
      </c>
      <c r="G31" s="21">
        <v>0.64264069264069257</v>
      </c>
      <c r="K31" s="21">
        <v>1</v>
      </c>
      <c r="L31" s="21" t="s">
        <v>86</v>
      </c>
      <c r="M31" s="21">
        <v>0.68125000000000002</v>
      </c>
      <c r="N31" s="21">
        <v>0.57291666666666663</v>
      </c>
      <c r="O31" s="21">
        <v>0.68125000000000002</v>
      </c>
    </row>
    <row r="32" spans="2:15" x14ac:dyDescent="0.25">
      <c r="B32" s="21">
        <v>2</v>
      </c>
      <c r="C32" s="21" t="s">
        <v>93</v>
      </c>
      <c r="D32" s="21">
        <v>2</v>
      </c>
      <c r="E32" s="21">
        <v>1.5714285714285714</v>
      </c>
      <c r="F32" s="21">
        <v>0.9642857142857143</v>
      </c>
      <c r="G32" s="21">
        <v>0.63536931818181819</v>
      </c>
      <c r="K32" s="21">
        <v>2</v>
      </c>
      <c r="L32" s="21" t="s">
        <v>86</v>
      </c>
      <c r="M32" s="21">
        <v>0.29732142857142857</v>
      </c>
      <c r="N32" s="21">
        <v>0.67113095238095233</v>
      </c>
      <c r="O32" s="21">
        <v>0.60416666666666663</v>
      </c>
    </row>
    <row r="33" spans="2:15" x14ac:dyDescent="0.25">
      <c r="B33" s="21">
        <v>2</v>
      </c>
      <c r="C33" s="21" t="s">
        <v>93</v>
      </c>
      <c r="D33" s="21">
        <v>2</v>
      </c>
      <c r="E33" s="21">
        <v>1.53125</v>
      </c>
      <c r="F33" s="21">
        <v>0.9375</v>
      </c>
      <c r="G33" s="21">
        <v>0.62163361556743912</v>
      </c>
      <c r="K33" s="21">
        <v>2</v>
      </c>
      <c r="L33" s="21" t="s">
        <v>86</v>
      </c>
      <c r="M33" s="21">
        <v>0.47569444444444442</v>
      </c>
      <c r="N33" s="21">
        <v>0.58333333333333337</v>
      </c>
      <c r="O33" s="21">
        <v>0.27500000000000002</v>
      </c>
    </row>
    <row r="34" spans="2:15" x14ac:dyDescent="0.25">
      <c r="B34" s="21">
        <v>2</v>
      </c>
      <c r="C34" s="21" t="s">
        <v>93</v>
      </c>
      <c r="D34" s="21">
        <v>2</v>
      </c>
      <c r="E34" s="21">
        <v>1.3181818181818181</v>
      </c>
      <c r="F34" s="21">
        <v>1.2954545454545454</v>
      </c>
      <c r="G34" s="21">
        <v>0.50362065470761119</v>
      </c>
      <c r="K34" s="21">
        <v>2</v>
      </c>
      <c r="L34" s="21" t="s">
        <v>86</v>
      </c>
      <c r="M34" s="21">
        <v>0.46250000000000002</v>
      </c>
      <c r="N34" s="21">
        <v>0.54604978354978351</v>
      </c>
      <c r="O34" s="21">
        <v>0.40625</v>
      </c>
    </row>
    <row r="35" spans="2:15" x14ac:dyDescent="0.25">
      <c r="B35" s="21">
        <v>3</v>
      </c>
      <c r="C35" s="21" t="s">
        <v>93</v>
      </c>
      <c r="D35" s="21">
        <v>2</v>
      </c>
      <c r="E35" s="21">
        <v>1.5357142857142858</v>
      </c>
      <c r="F35" s="21">
        <v>1.1428571428571428</v>
      </c>
      <c r="G35" s="21">
        <v>0.6434691267811472</v>
      </c>
      <c r="K35" s="21">
        <v>3</v>
      </c>
      <c r="L35" s="21" t="s">
        <v>86</v>
      </c>
      <c r="M35" s="21">
        <v>0.1111111111111111</v>
      </c>
      <c r="N35" s="21">
        <v>0.52142857142857146</v>
      </c>
      <c r="O35" s="21">
        <v>0.31904761904761908</v>
      </c>
    </row>
    <row r="36" spans="2:15" x14ac:dyDescent="0.25">
      <c r="B36" s="21">
        <v>3</v>
      </c>
      <c r="C36" s="21" t="s">
        <v>93</v>
      </c>
      <c r="D36" s="21">
        <v>2</v>
      </c>
      <c r="E36" s="21">
        <v>1.2790697674418605</v>
      </c>
      <c r="F36" s="21">
        <v>1.2325581395348837</v>
      </c>
      <c r="G36" s="21">
        <v>0.51298962475433063</v>
      </c>
      <c r="K36" s="21">
        <v>3</v>
      </c>
      <c r="L36" s="21" t="s">
        <v>86</v>
      </c>
      <c r="M36" s="21">
        <v>0.14285714285714285</v>
      </c>
      <c r="N36" s="21">
        <v>0.54246031746031742</v>
      </c>
      <c r="O36" s="21">
        <v>0.25997023809523812</v>
      </c>
    </row>
    <row r="37" spans="2:15" x14ac:dyDescent="0.25">
      <c r="B37" s="21">
        <v>3</v>
      </c>
      <c r="C37" s="21" t="s">
        <v>93</v>
      </c>
      <c r="D37" s="21">
        <v>2</v>
      </c>
      <c r="E37" s="21">
        <v>0.43076923076923079</v>
      </c>
      <c r="F37" s="21">
        <v>0.58461538461538465</v>
      </c>
      <c r="G37" s="21">
        <v>0.45326583139083138</v>
      </c>
      <c r="K37" s="21">
        <v>3</v>
      </c>
      <c r="L37" s="21" t="s">
        <v>86</v>
      </c>
      <c r="M37" s="21">
        <v>0.15625</v>
      </c>
      <c r="N37" s="21">
        <v>0.34160997732426307</v>
      </c>
      <c r="O37" s="21">
        <v>0.15625</v>
      </c>
    </row>
    <row r="38" spans="2:15" x14ac:dyDescent="0.25">
      <c r="B38" s="21">
        <v>4</v>
      </c>
      <c r="C38" s="21" t="s">
        <v>93</v>
      </c>
      <c r="D38" s="21">
        <v>2</v>
      </c>
      <c r="E38" s="21">
        <v>0.73333333333333328</v>
      </c>
      <c r="F38" s="21">
        <v>1.6</v>
      </c>
      <c r="G38" s="21">
        <v>0.37926743395493395</v>
      </c>
      <c r="K38" s="21">
        <v>4</v>
      </c>
      <c r="L38" s="21" t="s">
        <v>86</v>
      </c>
      <c r="M38" s="21">
        <v>0.27040816326530609</v>
      </c>
      <c r="N38" s="21">
        <v>0.39002976190476191</v>
      </c>
      <c r="O38" s="21">
        <v>0.13035714285714287</v>
      </c>
    </row>
    <row r="39" spans="2:15" x14ac:dyDescent="0.25">
      <c r="B39" s="21">
        <v>4</v>
      </c>
      <c r="C39" s="21" t="s">
        <v>93</v>
      </c>
      <c r="D39" s="21">
        <v>2</v>
      </c>
      <c r="E39" s="21">
        <v>1.0625</v>
      </c>
      <c r="F39" s="21">
        <v>1.4375</v>
      </c>
      <c r="G39" s="21">
        <v>0.42817078754578758</v>
      </c>
      <c r="K39" s="21">
        <v>4</v>
      </c>
      <c r="L39" s="21" t="s">
        <v>86</v>
      </c>
      <c r="M39" s="21">
        <v>0.29166666666666663</v>
      </c>
      <c r="N39" s="21">
        <v>0.4327380952380952</v>
      </c>
      <c r="O39" s="21">
        <v>0.41388888888888892</v>
      </c>
    </row>
    <row r="40" spans="2:15" x14ac:dyDescent="0.25">
      <c r="B40" s="21">
        <v>4</v>
      </c>
      <c r="C40" s="21" t="s">
        <v>93</v>
      </c>
      <c r="D40" s="21">
        <v>2</v>
      </c>
      <c r="E40" s="21">
        <v>1.346938775510204</v>
      </c>
      <c r="F40" s="21">
        <v>1.0204081632653061</v>
      </c>
      <c r="G40" s="21">
        <v>0.56319824826016773</v>
      </c>
      <c r="K40" s="21">
        <v>4</v>
      </c>
      <c r="L40" s="21" t="s">
        <v>86</v>
      </c>
      <c r="M40" s="21">
        <v>0.48095238095238096</v>
      </c>
      <c r="N40" s="21">
        <v>0.43835470085470085</v>
      </c>
      <c r="O40" s="21">
        <v>0.22187499999999999</v>
      </c>
    </row>
    <row r="41" spans="2:15" x14ac:dyDescent="0.25">
      <c r="B41" s="21">
        <v>5</v>
      </c>
      <c r="C41" s="21" t="s">
        <v>93</v>
      </c>
      <c r="D41" s="21">
        <v>2</v>
      </c>
      <c r="E41" s="21">
        <v>1.6666666666666667</v>
      </c>
      <c r="F41" s="21">
        <v>0.55555555555555558</v>
      </c>
      <c r="G41" s="21">
        <v>0.86666666666666659</v>
      </c>
      <c r="K41" s="21">
        <v>5</v>
      </c>
      <c r="L41" s="21" t="s">
        <v>86</v>
      </c>
      <c r="M41" s="21">
        <v>0.25312499999999999</v>
      </c>
      <c r="N41" s="21">
        <v>0.75</v>
      </c>
      <c r="O41" s="21">
        <v>0.47023809523809518</v>
      </c>
    </row>
    <row r="42" spans="2:15" x14ac:dyDescent="0.25">
      <c r="B42" s="21">
        <v>5</v>
      </c>
      <c r="C42" s="21" t="s">
        <v>93</v>
      </c>
      <c r="D42" s="21">
        <v>2</v>
      </c>
      <c r="E42" s="21">
        <v>1.4</v>
      </c>
      <c r="F42" s="21">
        <v>0.6</v>
      </c>
      <c r="G42" s="21">
        <v>0.72222222222222221</v>
      </c>
      <c r="K42" s="21">
        <v>5</v>
      </c>
      <c r="L42" s="21" t="s">
        <v>86</v>
      </c>
      <c r="M42" s="21">
        <v>0.46309523809523806</v>
      </c>
      <c r="N42" s="21">
        <v>0.66666666666666663</v>
      </c>
      <c r="O42" s="21">
        <v>0.5154897186147186</v>
      </c>
    </row>
    <row r="43" spans="2:15" x14ac:dyDescent="0.25">
      <c r="B43" s="21">
        <v>5</v>
      </c>
      <c r="C43" s="21" t="s">
        <v>93</v>
      </c>
      <c r="D43" s="21">
        <v>2</v>
      </c>
      <c r="E43" s="21">
        <v>2</v>
      </c>
      <c r="F43" s="21">
        <v>0.66666666666666663</v>
      </c>
      <c r="G43" s="21">
        <v>0.78999999999999992</v>
      </c>
      <c r="K43" s="21">
        <v>5</v>
      </c>
      <c r="L43" s="21" t="s">
        <v>86</v>
      </c>
      <c r="M43" s="21">
        <v>0.38750000000000001</v>
      </c>
      <c r="N43" s="21">
        <v>0.80681818181818188</v>
      </c>
      <c r="O43" s="21">
        <v>0.46314484126984129</v>
      </c>
    </row>
    <row r="44" spans="2:15" x14ac:dyDescent="0.25">
      <c r="B44" s="21">
        <v>6</v>
      </c>
      <c r="C44" s="21" t="s">
        <v>93</v>
      </c>
      <c r="D44" s="21">
        <v>2</v>
      </c>
      <c r="E44" s="21">
        <v>1.5</v>
      </c>
      <c r="F44" s="21">
        <v>1.28125</v>
      </c>
      <c r="G44" s="21">
        <v>0.5792410714285714</v>
      </c>
      <c r="K44" s="21">
        <v>6</v>
      </c>
      <c r="L44" s="21" t="s">
        <v>86</v>
      </c>
      <c r="M44" s="21">
        <v>0.47803030303030303</v>
      </c>
      <c r="N44" s="21">
        <v>0.51874999999999993</v>
      </c>
      <c r="O44" s="21">
        <v>0.49375000000000002</v>
      </c>
    </row>
    <row r="45" spans="2:15" x14ac:dyDescent="0.25">
      <c r="B45" s="21">
        <v>6</v>
      </c>
      <c r="C45" s="21" t="s">
        <v>93</v>
      </c>
      <c r="D45" s="21">
        <v>2</v>
      </c>
      <c r="E45" s="21">
        <v>1.1578947368421053</v>
      </c>
      <c r="F45" s="21">
        <v>1.2105263157894737</v>
      </c>
      <c r="G45" s="21">
        <v>0.49434523809523806</v>
      </c>
      <c r="K45" s="21">
        <v>6</v>
      </c>
      <c r="L45" s="21" t="s">
        <v>86</v>
      </c>
      <c r="M45" s="21">
        <v>0.41145833333333331</v>
      </c>
      <c r="N45" s="21">
        <v>0.35416666666666663</v>
      </c>
      <c r="O45" s="21">
        <v>0.34375</v>
      </c>
    </row>
    <row r="46" spans="2:15" x14ac:dyDescent="0.25">
      <c r="B46" s="21">
        <v>6</v>
      </c>
      <c r="C46" s="21" t="s">
        <v>93</v>
      </c>
      <c r="D46" s="21">
        <v>2</v>
      </c>
      <c r="E46" s="21">
        <v>1.375</v>
      </c>
      <c r="F46" s="21">
        <v>1.375</v>
      </c>
      <c r="G46" s="21">
        <v>0.47607048748353092</v>
      </c>
      <c r="K46" s="21">
        <v>6</v>
      </c>
      <c r="L46" s="21" t="s">
        <v>86</v>
      </c>
      <c r="M46" s="21">
        <v>0.54166666666666674</v>
      </c>
      <c r="N46" s="21">
        <v>0.48736263736263735</v>
      </c>
      <c r="O46" s="21">
        <v>0.38775510204081637</v>
      </c>
    </row>
    <row r="47" spans="2:15" x14ac:dyDescent="0.25">
      <c r="B47" s="21">
        <v>7</v>
      </c>
      <c r="C47" s="21" t="s">
        <v>93</v>
      </c>
      <c r="D47" s="21">
        <v>2</v>
      </c>
      <c r="E47" s="21">
        <v>0.42105263157894735</v>
      </c>
      <c r="F47" s="21">
        <v>0.89473684210526316</v>
      </c>
      <c r="G47" s="21">
        <v>0.30272108843537415</v>
      </c>
      <c r="K47" s="21">
        <v>7</v>
      </c>
      <c r="L47" s="21" t="s">
        <v>86</v>
      </c>
      <c r="M47" s="21">
        <v>0.12636054421768708</v>
      </c>
      <c r="N47" s="21">
        <v>0.375</v>
      </c>
      <c r="O47" s="21">
        <v>0.3611111111111111</v>
      </c>
    </row>
    <row r="48" spans="2:15" x14ac:dyDescent="0.25">
      <c r="B48" s="21">
        <v>7</v>
      </c>
      <c r="C48" s="21" t="s">
        <v>93</v>
      </c>
      <c r="D48" s="21">
        <v>2</v>
      </c>
      <c r="E48" s="21">
        <v>0.60869565217391308</v>
      </c>
      <c r="F48" s="21">
        <v>1.3913043478260869</v>
      </c>
      <c r="G48" s="21">
        <v>0.37332112332112333</v>
      </c>
      <c r="K48" s="21">
        <v>7</v>
      </c>
      <c r="L48" s="21" t="s">
        <v>86</v>
      </c>
      <c r="M48" s="21">
        <v>0.15416666666666665</v>
      </c>
      <c r="N48" s="21">
        <v>0.2781818181818182</v>
      </c>
      <c r="O48" s="21">
        <v>0.25</v>
      </c>
    </row>
    <row r="49" spans="2:15" x14ac:dyDescent="0.25">
      <c r="B49" s="21">
        <v>7</v>
      </c>
      <c r="C49" s="21" t="s">
        <v>93</v>
      </c>
      <c r="D49" s="21">
        <v>2</v>
      </c>
      <c r="E49" s="21">
        <v>0.57692307692307687</v>
      </c>
      <c r="F49" s="21">
        <v>1.6538461538461537</v>
      </c>
      <c r="G49" s="21">
        <v>0.2451814058956916</v>
      </c>
      <c r="K49" s="21">
        <v>7</v>
      </c>
      <c r="L49" s="21" t="s">
        <v>86</v>
      </c>
      <c r="M49" s="21">
        <v>1.0416666666666666E-2</v>
      </c>
      <c r="N49" s="21">
        <v>0.20833333333333334</v>
      </c>
      <c r="O49" s="21">
        <v>0.20238095238095238</v>
      </c>
    </row>
    <row r="50" spans="2:15" x14ac:dyDescent="0.25">
      <c r="B50" s="21">
        <v>8</v>
      </c>
      <c r="C50" s="21" t="s">
        <v>93</v>
      </c>
      <c r="D50" s="21">
        <v>2</v>
      </c>
      <c r="E50" s="21">
        <v>1.96</v>
      </c>
      <c r="F50" s="21">
        <v>1.04</v>
      </c>
      <c r="G50" s="21">
        <v>0.66968382494698286</v>
      </c>
      <c r="K50" s="21">
        <v>8</v>
      </c>
      <c r="L50" s="21" t="s">
        <v>86</v>
      </c>
      <c r="M50" s="21">
        <v>0.29166666666666663</v>
      </c>
      <c r="N50" s="21">
        <v>0.60782312925170068</v>
      </c>
      <c r="O50" s="21">
        <v>0.44255952380952379</v>
      </c>
    </row>
    <row r="51" spans="2:15" x14ac:dyDescent="0.25">
      <c r="B51" s="21">
        <v>8</v>
      </c>
      <c r="C51" s="21" t="s">
        <v>93</v>
      </c>
      <c r="D51" s="21">
        <v>2</v>
      </c>
      <c r="E51" s="21">
        <v>1.7037037037037037</v>
      </c>
      <c r="F51" s="21">
        <v>1.0740740740740742</v>
      </c>
      <c r="G51" s="21">
        <v>0.64971590909090904</v>
      </c>
      <c r="K51" s="21">
        <v>8</v>
      </c>
      <c r="L51" s="21" t="s">
        <v>86</v>
      </c>
      <c r="M51" s="21">
        <v>0.49260912698412701</v>
      </c>
      <c r="N51" s="21">
        <v>0.6294642857142857</v>
      </c>
      <c r="O51" s="21">
        <v>0.44217687074829931</v>
      </c>
    </row>
    <row r="52" spans="2:15" x14ac:dyDescent="0.25">
      <c r="B52" s="21">
        <v>8</v>
      </c>
      <c r="C52" s="21" t="s">
        <v>93</v>
      </c>
      <c r="D52" s="21">
        <v>2</v>
      </c>
      <c r="E52" s="21">
        <v>2.04</v>
      </c>
      <c r="F52" s="21">
        <v>1</v>
      </c>
      <c r="G52" s="21">
        <v>0.64543650793650786</v>
      </c>
      <c r="K52" s="21">
        <v>8</v>
      </c>
      <c r="L52" s="21" t="s">
        <v>86</v>
      </c>
      <c r="M52" s="21">
        <v>0.59791666666666665</v>
      </c>
      <c r="N52" s="21">
        <v>0.71230158730158732</v>
      </c>
      <c r="O52" s="21">
        <v>0.6</v>
      </c>
    </row>
    <row r="53" spans="2:15" x14ac:dyDescent="0.25">
      <c r="B53" s="21">
        <v>9</v>
      </c>
      <c r="C53" s="21" t="s">
        <v>93</v>
      </c>
      <c r="D53" s="21">
        <v>2</v>
      </c>
      <c r="E53" s="21">
        <v>0.89743589743589747</v>
      </c>
      <c r="F53" s="21">
        <v>1.1282051282051282</v>
      </c>
      <c r="G53" s="21">
        <v>0.4484771181199752</v>
      </c>
      <c r="K53" s="21">
        <v>9</v>
      </c>
      <c r="L53" s="21" t="s">
        <v>86</v>
      </c>
      <c r="M53" s="21">
        <v>0.35803571428571429</v>
      </c>
      <c r="N53" s="21">
        <v>0.39888682745825593</v>
      </c>
      <c r="O53" s="21">
        <v>0.4291666666666667</v>
      </c>
    </row>
    <row r="54" spans="2:15" x14ac:dyDescent="0.25">
      <c r="B54" s="21">
        <v>9</v>
      </c>
      <c r="C54" s="21" t="s">
        <v>93</v>
      </c>
      <c r="D54" s="21">
        <v>2</v>
      </c>
      <c r="E54" s="21">
        <v>1.25</v>
      </c>
      <c r="F54" s="21">
        <v>0.9</v>
      </c>
      <c r="G54" s="21">
        <v>0.56994047619047616</v>
      </c>
      <c r="K54" s="21">
        <v>9</v>
      </c>
      <c r="L54" s="21" t="s">
        <v>86</v>
      </c>
      <c r="M54" s="21">
        <v>0.24077380952380953</v>
      </c>
      <c r="N54" s="21">
        <v>0.375</v>
      </c>
      <c r="O54" s="21">
        <v>0.19523809523809521</v>
      </c>
    </row>
    <row r="55" spans="2:15" x14ac:dyDescent="0.25">
      <c r="B55" s="21">
        <v>9</v>
      </c>
      <c r="C55" s="21" t="s">
        <v>93</v>
      </c>
      <c r="D55" s="21">
        <v>2</v>
      </c>
      <c r="E55" s="21">
        <v>1.1764705882352942</v>
      </c>
      <c r="F55" s="21">
        <v>1.2352941176470589</v>
      </c>
      <c r="G55" s="21">
        <v>0.52380952380952384</v>
      </c>
      <c r="K55" s="21">
        <v>9</v>
      </c>
      <c r="L55" s="21" t="s">
        <v>86</v>
      </c>
      <c r="M55" s="21">
        <v>0.33050595238095237</v>
      </c>
      <c r="N55" s="21">
        <v>0.31904761904761908</v>
      </c>
      <c r="O55" s="21">
        <v>0.2857142857142857</v>
      </c>
    </row>
    <row r="56" spans="2:15" x14ac:dyDescent="0.25">
      <c r="B56" s="21">
        <v>1</v>
      </c>
      <c r="C56" s="21" t="s">
        <v>94</v>
      </c>
      <c r="D56" s="21">
        <v>3</v>
      </c>
      <c r="E56" s="21">
        <v>0.5</v>
      </c>
      <c r="F56" s="21">
        <v>0.44444444444444442</v>
      </c>
      <c r="G56" s="21">
        <v>0.625</v>
      </c>
    </row>
    <row r="57" spans="2:15" x14ac:dyDescent="0.25">
      <c r="B57" s="21">
        <v>1</v>
      </c>
      <c r="C57" s="21" t="s">
        <v>94</v>
      </c>
      <c r="D57" s="21">
        <v>3</v>
      </c>
      <c r="E57" s="21">
        <v>0.67647058823529416</v>
      </c>
      <c r="F57" s="21">
        <v>0.38235294117647056</v>
      </c>
      <c r="G57" s="21">
        <v>0.64264069264069257</v>
      </c>
    </row>
    <row r="58" spans="2:15" x14ac:dyDescent="0.25">
      <c r="B58" s="21">
        <v>1</v>
      </c>
      <c r="C58" s="21" t="s">
        <v>94</v>
      </c>
      <c r="D58" s="21">
        <v>3</v>
      </c>
      <c r="E58" s="21">
        <v>0.73737373737373735</v>
      </c>
      <c r="F58" s="21">
        <v>0.41414141414141414</v>
      </c>
      <c r="G58" s="21">
        <v>0.65612599206349209</v>
      </c>
    </row>
    <row r="59" spans="2:15" x14ac:dyDescent="0.25">
      <c r="B59" s="21">
        <v>2</v>
      </c>
      <c r="C59" s="21" t="s">
        <v>94</v>
      </c>
      <c r="D59" s="21">
        <v>3</v>
      </c>
      <c r="E59" s="21">
        <v>0.70454545454545459</v>
      </c>
      <c r="F59" s="21">
        <v>0.34090909090909088</v>
      </c>
      <c r="G59" s="21">
        <v>0.68913690476190481</v>
      </c>
    </row>
    <row r="60" spans="2:15" x14ac:dyDescent="0.25">
      <c r="B60" s="21">
        <v>2</v>
      </c>
      <c r="C60" s="21" t="s">
        <v>94</v>
      </c>
      <c r="D60" s="21">
        <v>3</v>
      </c>
      <c r="E60" s="21">
        <v>0.46875</v>
      </c>
      <c r="F60" s="21">
        <v>0.40625</v>
      </c>
      <c r="G60" s="21">
        <v>0.60476190476190472</v>
      </c>
    </row>
    <row r="61" spans="2:15" x14ac:dyDescent="0.25">
      <c r="B61" s="21">
        <v>2</v>
      </c>
      <c r="C61" s="21" t="s">
        <v>94</v>
      </c>
      <c r="D61" s="21">
        <v>3</v>
      </c>
      <c r="E61" s="21">
        <v>0.54054054054054057</v>
      </c>
      <c r="F61" s="21">
        <v>0.56756756756756754</v>
      </c>
      <c r="G61" s="21">
        <v>0.47462121212121211</v>
      </c>
    </row>
    <row r="62" spans="2:15" x14ac:dyDescent="0.25">
      <c r="B62" s="21">
        <v>3</v>
      </c>
      <c r="C62" s="21" t="s">
        <v>94</v>
      </c>
      <c r="D62" s="21">
        <v>3</v>
      </c>
      <c r="E62" s="21">
        <v>0.35135135135135137</v>
      </c>
      <c r="F62" s="21">
        <v>0.55405405405405406</v>
      </c>
      <c r="G62" s="21">
        <v>0.39777880849309416</v>
      </c>
    </row>
    <row r="63" spans="2:15" x14ac:dyDescent="0.25">
      <c r="B63" s="21">
        <v>3</v>
      </c>
      <c r="C63" s="21" t="s">
        <v>94</v>
      </c>
      <c r="D63" s="21">
        <v>3</v>
      </c>
      <c r="E63" s="21">
        <v>0.29113924050632911</v>
      </c>
      <c r="F63" s="21">
        <v>0.59493670886075944</v>
      </c>
      <c r="G63" s="21">
        <v>0.32946428571428571</v>
      </c>
    </row>
    <row r="64" spans="2:15" x14ac:dyDescent="0.25">
      <c r="B64" s="21">
        <v>3</v>
      </c>
      <c r="C64" s="21" t="s">
        <v>94</v>
      </c>
      <c r="D64" s="21">
        <v>3</v>
      </c>
      <c r="E64" s="21">
        <v>0.31578947368421051</v>
      </c>
      <c r="F64" s="21">
        <v>0.68421052631578949</v>
      </c>
      <c r="G64" s="21">
        <v>0.24479166666666666</v>
      </c>
    </row>
    <row r="65" spans="2:7" x14ac:dyDescent="0.25">
      <c r="B65" s="21">
        <v>4</v>
      </c>
      <c r="C65" s="21" t="s">
        <v>94</v>
      </c>
      <c r="D65" s="21">
        <v>3</v>
      </c>
      <c r="E65" s="21">
        <v>0.25757575757575757</v>
      </c>
      <c r="F65" s="21">
        <v>0.69696969696969702</v>
      </c>
      <c r="G65" s="21">
        <v>0.25988247863247865</v>
      </c>
    </row>
    <row r="66" spans="2:7" x14ac:dyDescent="0.25">
      <c r="B66" s="21">
        <v>4</v>
      </c>
      <c r="C66" s="21" t="s">
        <v>94</v>
      </c>
      <c r="D66" s="21">
        <v>3</v>
      </c>
      <c r="E66" s="21">
        <v>0.40277777777777779</v>
      </c>
      <c r="F66" s="21">
        <v>0.54166666666666663</v>
      </c>
      <c r="G66" s="21">
        <v>0.44220779220779222</v>
      </c>
    </row>
    <row r="67" spans="2:7" x14ac:dyDescent="0.25">
      <c r="B67" s="21">
        <v>4</v>
      </c>
      <c r="C67" s="21" t="s">
        <v>94</v>
      </c>
      <c r="D67" s="21">
        <v>3</v>
      </c>
      <c r="E67" s="21">
        <v>0.38095238095238093</v>
      </c>
      <c r="F67" s="21">
        <v>0.69047619047619047</v>
      </c>
      <c r="G67" s="21">
        <v>0.32708333333333328</v>
      </c>
    </row>
    <row r="68" spans="2:7" x14ac:dyDescent="0.25">
      <c r="B68" s="21">
        <v>5</v>
      </c>
      <c r="C68" s="21" t="s">
        <v>94</v>
      </c>
      <c r="D68" s="21">
        <v>3</v>
      </c>
      <c r="E68" s="21">
        <v>0.60465116279069764</v>
      </c>
      <c r="F68" s="21">
        <v>0.33720930232558138</v>
      </c>
      <c r="G68" s="21">
        <v>0.63235236985236987</v>
      </c>
    </row>
    <row r="69" spans="2:7" x14ac:dyDescent="0.25">
      <c r="B69" s="21">
        <v>5</v>
      </c>
      <c r="C69" s="21" t="s">
        <v>94</v>
      </c>
      <c r="D69" s="21">
        <v>3</v>
      </c>
      <c r="E69" s="21">
        <v>0.5444444444444444</v>
      </c>
      <c r="F69" s="21">
        <v>0.41111111111111109</v>
      </c>
      <c r="G69" s="21">
        <v>0.59635711510711509</v>
      </c>
    </row>
    <row r="70" spans="2:7" x14ac:dyDescent="0.25">
      <c r="B70" s="21">
        <v>5</v>
      </c>
      <c r="C70" s="21" t="s">
        <v>94</v>
      </c>
      <c r="D70" s="21">
        <v>3</v>
      </c>
      <c r="E70" s="21">
        <v>0.44210526315789472</v>
      </c>
      <c r="F70" s="21">
        <v>0.42105263157894735</v>
      </c>
      <c r="G70" s="21">
        <v>0.51947601010101008</v>
      </c>
    </row>
    <row r="71" spans="2:7" x14ac:dyDescent="0.25">
      <c r="B71" s="21">
        <v>6</v>
      </c>
      <c r="C71" s="21" t="s">
        <v>94</v>
      </c>
      <c r="D71" s="21">
        <v>3</v>
      </c>
      <c r="E71" s="21">
        <v>0.6216216216216216</v>
      </c>
      <c r="F71" s="21">
        <v>0.32432432432432434</v>
      </c>
      <c r="G71" s="21">
        <v>0.69345238095238093</v>
      </c>
    </row>
    <row r="72" spans="2:7" x14ac:dyDescent="0.25">
      <c r="B72" s="21">
        <v>6</v>
      </c>
      <c r="C72" s="21" t="s">
        <v>94</v>
      </c>
      <c r="D72" s="21">
        <v>3</v>
      </c>
      <c r="E72" s="21">
        <v>0.34210526315789475</v>
      </c>
      <c r="F72" s="21">
        <v>0.63157894736842102</v>
      </c>
      <c r="G72" s="21">
        <v>0.28497023809523808</v>
      </c>
    </row>
    <row r="73" spans="2:7" x14ac:dyDescent="0.25">
      <c r="B73" s="21">
        <v>6</v>
      </c>
      <c r="C73" s="21" t="s">
        <v>94</v>
      </c>
      <c r="D73" s="21">
        <v>3</v>
      </c>
      <c r="E73" s="21">
        <v>0.3392857142857143</v>
      </c>
      <c r="F73" s="21">
        <v>0.48214285714285715</v>
      </c>
      <c r="G73" s="21">
        <v>0.47708333333333336</v>
      </c>
    </row>
    <row r="74" spans="2:7" x14ac:dyDescent="0.25">
      <c r="B74" s="21">
        <v>7</v>
      </c>
      <c r="C74" s="21" t="s">
        <v>94</v>
      </c>
      <c r="D74" s="21">
        <v>3</v>
      </c>
      <c r="E74" s="21">
        <v>0.33333333333333331</v>
      </c>
      <c r="F74" s="21">
        <v>0.55555555555555558</v>
      </c>
      <c r="G74" s="21">
        <v>0.39523809523809528</v>
      </c>
    </row>
    <row r="75" spans="2:7" x14ac:dyDescent="0.25">
      <c r="B75" s="21">
        <v>7</v>
      </c>
      <c r="C75" s="21" t="s">
        <v>94</v>
      </c>
      <c r="D75" s="21">
        <v>3</v>
      </c>
      <c r="E75" s="21">
        <v>0.2</v>
      </c>
      <c r="F75" s="21">
        <v>0.6</v>
      </c>
      <c r="G75" s="21">
        <v>0.27083333333333331</v>
      </c>
    </row>
    <row r="76" spans="2:7" x14ac:dyDescent="0.25">
      <c r="B76" s="21">
        <v>7</v>
      </c>
      <c r="C76" s="21" t="s">
        <v>94</v>
      </c>
      <c r="D76" s="21">
        <v>3</v>
      </c>
      <c r="E76" s="21">
        <v>0.15</v>
      </c>
      <c r="F76" s="21">
        <v>0.6</v>
      </c>
      <c r="G76" s="21">
        <v>0.2232142857142857</v>
      </c>
    </row>
    <row r="77" spans="2:7" x14ac:dyDescent="0.25">
      <c r="B77" s="21">
        <v>8</v>
      </c>
      <c r="C77" s="21" t="s">
        <v>94</v>
      </c>
      <c r="D77" s="21">
        <v>3</v>
      </c>
      <c r="E77" s="21">
        <v>0.64102564102564108</v>
      </c>
      <c r="F77" s="21">
        <v>0.42307692307692307</v>
      </c>
      <c r="G77" s="21">
        <v>0.57430555555555551</v>
      </c>
    </row>
    <row r="78" spans="2:7" x14ac:dyDescent="0.25">
      <c r="B78" s="21">
        <v>8</v>
      </c>
      <c r="C78" s="21" t="s">
        <v>94</v>
      </c>
      <c r="D78" s="21">
        <v>3</v>
      </c>
      <c r="E78" s="21">
        <v>0.63636363636363635</v>
      </c>
      <c r="F78" s="21">
        <v>0.47272727272727272</v>
      </c>
      <c r="G78" s="21">
        <v>0.53749999999999998</v>
      </c>
    </row>
    <row r="79" spans="2:7" x14ac:dyDescent="0.25">
      <c r="B79" s="21">
        <v>8</v>
      </c>
      <c r="C79" s="21" t="s">
        <v>94</v>
      </c>
      <c r="D79" s="21">
        <v>3</v>
      </c>
      <c r="E79" s="21">
        <v>0.65822784810126578</v>
      </c>
      <c r="F79" s="21">
        <v>0.34177215189873417</v>
      </c>
      <c r="G79" s="21">
        <v>0.64482392607392613</v>
      </c>
    </row>
    <row r="80" spans="2:7" x14ac:dyDescent="0.25">
      <c r="B80" s="21">
        <v>9</v>
      </c>
      <c r="C80" s="21" t="s">
        <v>94</v>
      </c>
      <c r="D80" s="21">
        <v>3</v>
      </c>
      <c r="E80" s="21">
        <v>0.53125</v>
      </c>
      <c r="F80" s="21">
        <v>0.625</v>
      </c>
      <c r="G80" s="21">
        <v>0.53849206349206358</v>
      </c>
    </row>
    <row r="81" spans="2:7" x14ac:dyDescent="0.25">
      <c r="B81" s="21">
        <v>9</v>
      </c>
      <c r="C81" s="21" t="s">
        <v>94</v>
      </c>
      <c r="D81" s="21">
        <v>3</v>
      </c>
      <c r="E81" s="21">
        <v>0.41666666666666669</v>
      </c>
      <c r="F81" s="21">
        <v>0.77777777777777779</v>
      </c>
      <c r="G81" s="21">
        <v>0.32440476190476186</v>
      </c>
    </row>
    <row r="82" spans="2:7" x14ac:dyDescent="0.25">
      <c r="B82" s="21">
        <v>9</v>
      </c>
      <c r="C82" s="21" t="s">
        <v>94</v>
      </c>
      <c r="D82" s="21">
        <v>3</v>
      </c>
      <c r="E82" s="21">
        <v>0.26666666666666666</v>
      </c>
      <c r="F82" s="21">
        <v>0.6</v>
      </c>
      <c r="G82" s="21">
        <v>0.31904761904761908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8"/>
  <sheetViews>
    <sheetView topLeftCell="A193" zoomScale="70" zoomScaleNormal="70" workbookViewId="0">
      <selection activeCell="I203" sqref="I203"/>
    </sheetView>
  </sheetViews>
  <sheetFormatPr defaultRowHeight="15" x14ac:dyDescent="0.25"/>
  <cols>
    <col min="1" max="11" width="9.140625" style="25"/>
    <col min="12" max="12" width="13.42578125" style="25" bestFit="1" customWidth="1"/>
    <col min="13" max="13" width="14.85546875" style="25" bestFit="1" customWidth="1"/>
    <col min="14" max="14" width="7" style="25" bestFit="1" customWidth="1"/>
    <col min="15" max="16384" width="9.140625" style="25"/>
  </cols>
  <sheetData>
    <row r="1" spans="1:15" s="28" customFormat="1" x14ac:dyDescent="0.25">
      <c r="A1" s="28" t="s">
        <v>10</v>
      </c>
    </row>
    <row r="2" spans="1:15" x14ac:dyDescent="0.25">
      <c r="A2" s="25" t="s">
        <v>33</v>
      </c>
    </row>
    <row r="3" spans="1:15" x14ac:dyDescent="0.25">
      <c r="A3" s="44" t="s">
        <v>54</v>
      </c>
      <c r="B3" s="44"/>
      <c r="C3" s="44"/>
      <c r="D3" s="44"/>
      <c r="E3" s="44" t="s">
        <v>101</v>
      </c>
      <c r="F3" s="44"/>
      <c r="G3" s="44"/>
      <c r="H3" s="44"/>
    </row>
    <row r="4" spans="1:15" x14ac:dyDescent="0.25">
      <c r="A4" s="25" t="s">
        <v>96</v>
      </c>
      <c r="B4" s="25" t="s">
        <v>97</v>
      </c>
      <c r="C4" s="25" t="s">
        <v>98</v>
      </c>
      <c r="D4" s="25" t="s">
        <v>99</v>
      </c>
      <c r="E4" s="25" t="s">
        <v>96</v>
      </c>
      <c r="F4" s="25" t="s">
        <v>97</v>
      </c>
      <c r="G4" s="25" t="s">
        <v>98</v>
      </c>
      <c r="H4" s="25" t="s">
        <v>99</v>
      </c>
      <c r="I4" s="25" t="s">
        <v>100</v>
      </c>
      <c r="L4" s="25" t="s">
        <v>102</v>
      </c>
      <c r="M4" s="25" t="s">
        <v>103</v>
      </c>
      <c r="N4" s="25" t="s">
        <v>101</v>
      </c>
      <c r="O4" s="25" t="s">
        <v>104</v>
      </c>
    </row>
    <row r="5" spans="1:15" x14ac:dyDescent="0.25">
      <c r="A5" s="25">
        <v>75.459199999999996</v>
      </c>
      <c r="B5" s="25">
        <v>5.8775000000000004</v>
      </c>
      <c r="C5" s="25">
        <v>3.0792999999999999</v>
      </c>
      <c r="D5" s="25">
        <v>7.8514999999999997</v>
      </c>
      <c r="E5" s="25">
        <v>1.0772999999999999</v>
      </c>
      <c r="F5" s="25">
        <v>1.01E-2</v>
      </c>
      <c r="G5" s="25">
        <v>0.44890000000000002</v>
      </c>
      <c r="H5" s="25">
        <v>0.30049999999999999</v>
      </c>
      <c r="I5" s="25">
        <v>5.8746999999999998</v>
      </c>
      <c r="L5" s="25">
        <f>A5</f>
        <v>75.459199999999996</v>
      </c>
      <c r="M5" s="25">
        <f>SUM(B5:D5)</f>
        <v>16.808300000000003</v>
      </c>
      <c r="N5" s="25">
        <f>SUM(E5:H5)</f>
        <v>1.8368</v>
      </c>
      <c r="O5" s="25">
        <f>I5</f>
        <v>5.8746999999999998</v>
      </c>
    </row>
    <row r="6" spans="1:15" x14ac:dyDescent="0.25">
      <c r="A6" s="25">
        <v>7.6784999999999997</v>
      </c>
      <c r="B6" s="25">
        <v>73.933400000000006</v>
      </c>
      <c r="C6" s="25">
        <v>5.3148999999999997</v>
      </c>
      <c r="D6" s="25">
        <v>4.6104000000000003</v>
      </c>
      <c r="E6" s="25">
        <v>1.7198</v>
      </c>
      <c r="F6" s="25">
        <v>0.22819999999999999</v>
      </c>
      <c r="G6" s="25">
        <v>1.0189999999999999</v>
      </c>
      <c r="H6" s="25">
        <v>0.45540000000000003</v>
      </c>
      <c r="I6" s="25">
        <v>5.0266999999999999</v>
      </c>
      <c r="L6" s="25">
        <f>B6</f>
        <v>73.933400000000006</v>
      </c>
      <c r="M6" s="25">
        <f>SUM(A6,C6:D6)</f>
        <v>17.6038</v>
      </c>
      <c r="N6" s="25">
        <f t="shared" ref="N6:N8" si="0">SUM(E6:H6)</f>
        <v>3.4223999999999997</v>
      </c>
      <c r="O6" s="25">
        <f t="shared" ref="O6:O8" si="1">I6</f>
        <v>5.0266999999999999</v>
      </c>
    </row>
    <row r="7" spans="1:15" x14ac:dyDescent="0.25">
      <c r="A7" s="25">
        <v>3.1137000000000001</v>
      </c>
      <c r="B7" s="25">
        <v>5.8785999999999996</v>
      </c>
      <c r="C7" s="25">
        <v>78.823899999999995</v>
      </c>
      <c r="D7" s="25">
        <v>6.5389999999999997</v>
      </c>
      <c r="E7" s="25">
        <v>0.1822</v>
      </c>
      <c r="F7" s="25">
        <v>0.8</v>
      </c>
      <c r="G7" s="25">
        <v>0.68259999999999998</v>
      </c>
      <c r="H7" s="25">
        <v>0.12230000000000001</v>
      </c>
      <c r="I7" s="25">
        <v>3.8576000000000001</v>
      </c>
      <c r="L7" s="25">
        <f>C7</f>
        <v>78.823899999999995</v>
      </c>
      <c r="M7" s="25">
        <f>SUM(A7:B7,D7)</f>
        <v>15.5313</v>
      </c>
      <c r="N7" s="25">
        <f t="shared" si="0"/>
        <v>1.7871000000000001</v>
      </c>
      <c r="O7" s="25">
        <f t="shared" si="1"/>
        <v>3.8576000000000001</v>
      </c>
    </row>
    <row r="8" spans="1:15" x14ac:dyDescent="0.25">
      <c r="A8" s="25">
        <v>3.0775000000000001</v>
      </c>
      <c r="B8" s="25">
        <v>3.2993999999999999</v>
      </c>
      <c r="C8" s="25">
        <v>3.0788000000000002</v>
      </c>
      <c r="D8" s="25">
        <v>84.149100000000004</v>
      </c>
      <c r="E8" s="25">
        <v>4.19E-2</v>
      </c>
      <c r="F8" s="25">
        <v>0.62250000000000005</v>
      </c>
      <c r="G8" s="25">
        <v>7.8100000000000003E-2</v>
      </c>
      <c r="H8" s="25">
        <v>0.40689999999999998</v>
      </c>
      <c r="I8" s="25">
        <v>5.2374999999999998</v>
      </c>
      <c r="L8" s="25">
        <f>D8</f>
        <v>84.149100000000004</v>
      </c>
      <c r="M8" s="25">
        <f>SUM(A8:C8)</f>
        <v>9.4557000000000002</v>
      </c>
      <c r="N8" s="25">
        <f t="shared" si="0"/>
        <v>1.1494000000000002</v>
      </c>
      <c r="O8" s="25">
        <f t="shared" si="1"/>
        <v>5.2374999999999998</v>
      </c>
    </row>
    <row r="9" spans="1:15" x14ac:dyDescent="0.25">
      <c r="L9" s="27">
        <f>AVERAGE(L5:L8)</f>
        <v>78.091399999999993</v>
      </c>
      <c r="M9" s="27">
        <f t="shared" ref="M9:O9" si="2">AVERAGE(M5:M8)</f>
        <v>14.849775000000001</v>
      </c>
      <c r="N9" s="27">
        <f t="shared" si="2"/>
        <v>2.0489250000000001</v>
      </c>
      <c r="O9" s="27">
        <f t="shared" si="2"/>
        <v>4.9991249999999994</v>
      </c>
    </row>
    <row r="10" spans="1:15" x14ac:dyDescent="0.25">
      <c r="A10" s="25" t="s">
        <v>34</v>
      </c>
    </row>
    <row r="11" spans="1:15" x14ac:dyDescent="0.25">
      <c r="A11" s="25">
        <v>76.395499999999998</v>
      </c>
      <c r="B11" s="25">
        <v>6.2967000000000004</v>
      </c>
      <c r="C11" s="25">
        <v>3.6072000000000002</v>
      </c>
      <c r="D11" s="25">
        <v>7.1398000000000001</v>
      </c>
      <c r="E11" s="25">
        <v>1.7456</v>
      </c>
      <c r="F11" s="25">
        <v>1.5699999999999999E-2</v>
      </c>
      <c r="G11" s="25">
        <v>0.746</v>
      </c>
      <c r="H11" s="25">
        <v>0.17799999999999999</v>
      </c>
      <c r="I11" s="25">
        <v>3.8372000000000002</v>
      </c>
      <c r="L11" s="25">
        <f>A11</f>
        <v>76.395499999999998</v>
      </c>
      <c r="M11" s="25">
        <f>SUM(B11:D11)</f>
        <v>17.043700000000001</v>
      </c>
      <c r="N11" s="25">
        <f>SUM(E11:H11)</f>
        <v>2.6852999999999998</v>
      </c>
      <c r="O11" s="25">
        <f>I11</f>
        <v>3.8372000000000002</v>
      </c>
    </row>
    <row r="12" spans="1:15" x14ac:dyDescent="0.25">
      <c r="A12" s="25">
        <v>7.1776</v>
      </c>
      <c r="B12" s="25">
        <v>76.107900000000001</v>
      </c>
      <c r="C12" s="25">
        <v>5.7995000000000001</v>
      </c>
      <c r="D12" s="25">
        <v>4.4543999999999997</v>
      </c>
      <c r="E12" s="25">
        <v>1.2948999999999999</v>
      </c>
      <c r="F12" s="25">
        <v>9.1499999999999998E-2</v>
      </c>
      <c r="G12" s="25">
        <v>0.3679</v>
      </c>
      <c r="H12" s="25">
        <v>1.0108999999999999</v>
      </c>
      <c r="I12" s="25">
        <v>3.6715</v>
      </c>
      <c r="L12" s="25">
        <f>B12</f>
        <v>76.107900000000001</v>
      </c>
      <c r="M12" s="25">
        <f>SUM(A12,C12:D12)</f>
        <v>17.4315</v>
      </c>
      <c r="N12" s="25">
        <f t="shared" ref="N12:N14" si="3">SUM(E12:H12)</f>
        <v>2.7651999999999997</v>
      </c>
      <c r="O12" s="25">
        <f t="shared" ref="O12:O14" si="4">I12</f>
        <v>3.6715</v>
      </c>
    </row>
    <row r="13" spans="1:15" x14ac:dyDescent="0.25">
      <c r="A13" s="25">
        <v>7.0084</v>
      </c>
      <c r="B13" s="25">
        <v>6.0993000000000004</v>
      </c>
      <c r="C13" s="25">
        <v>73.281300000000002</v>
      </c>
      <c r="D13" s="25">
        <v>6.9029999999999996</v>
      </c>
      <c r="E13" s="25">
        <v>0.17069999999999999</v>
      </c>
      <c r="F13" s="25">
        <v>0.94520000000000004</v>
      </c>
      <c r="G13" s="25">
        <v>0.87119999999999997</v>
      </c>
      <c r="H13" s="25">
        <v>0.21199999999999999</v>
      </c>
      <c r="I13" s="25">
        <v>4.4920999999999998</v>
      </c>
      <c r="L13" s="25">
        <f>C13</f>
        <v>73.281300000000002</v>
      </c>
      <c r="M13" s="25">
        <f>SUM(A13:B13,D13)</f>
        <v>20.0107</v>
      </c>
      <c r="N13" s="25">
        <f t="shared" si="3"/>
        <v>2.1991000000000001</v>
      </c>
      <c r="O13" s="25">
        <f t="shared" si="4"/>
        <v>4.4920999999999998</v>
      </c>
    </row>
    <row r="14" spans="1:15" x14ac:dyDescent="0.25">
      <c r="A14" s="25">
        <v>3.0937000000000001</v>
      </c>
      <c r="B14" s="25">
        <v>2.5385</v>
      </c>
      <c r="C14" s="25">
        <v>2.1133000000000002</v>
      </c>
      <c r="D14" s="25">
        <v>85.7654</v>
      </c>
      <c r="E14" s="25">
        <v>0.1123</v>
      </c>
      <c r="F14" s="25">
        <v>0.42759999999999998</v>
      </c>
      <c r="G14" s="25">
        <v>0.1673</v>
      </c>
      <c r="H14" s="25">
        <v>0.32079999999999997</v>
      </c>
      <c r="I14" s="25">
        <v>5.4196999999999997</v>
      </c>
      <c r="L14" s="25">
        <f>D14</f>
        <v>85.7654</v>
      </c>
      <c r="M14" s="25">
        <f>SUM(A14:C14)</f>
        <v>7.7454999999999998</v>
      </c>
      <c r="N14" s="25">
        <f t="shared" si="3"/>
        <v>1.028</v>
      </c>
      <c r="O14" s="25">
        <f t="shared" si="4"/>
        <v>5.4196999999999997</v>
      </c>
    </row>
    <row r="15" spans="1:15" x14ac:dyDescent="0.25">
      <c r="L15" s="27">
        <f>AVERAGE(L11:L14)</f>
        <v>77.887524999999997</v>
      </c>
      <c r="M15" s="27">
        <f t="shared" ref="M15" si="5">AVERAGE(M11:M14)</f>
        <v>15.55785</v>
      </c>
      <c r="N15" s="27">
        <f t="shared" ref="N15:O15" si="6">AVERAGE(N11:N14)</f>
        <v>2.1694</v>
      </c>
      <c r="O15" s="27">
        <f t="shared" si="6"/>
        <v>4.3551250000000001</v>
      </c>
    </row>
    <row r="16" spans="1:15" x14ac:dyDescent="0.25">
      <c r="A16" s="25" t="s">
        <v>35</v>
      </c>
    </row>
    <row r="17" spans="1:15" x14ac:dyDescent="0.25">
      <c r="A17" s="25">
        <v>74.194999999999993</v>
      </c>
      <c r="B17" s="25">
        <v>9.2792999999999992</v>
      </c>
      <c r="C17" s="25">
        <v>6.7949000000000002</v>
      </c>
      <c r="D17" s="25">
        <v>4.0625999999999998</v>
      </c>
      <c r="E17" s="25">
        <v>1.149</v>
      </c>
      <c r="F17" s="25">
        <v>3.1800000000000002E-2</v>
      </c>
      <c r="G17" s="25">
        <v>1.5666</v>
      </c>
      <c r="H17" s="25">
        <v>0.161</v>
      </c>
      <c r="I17" s="25">
        <v>2.7597</v>
      </c>
      <c r="L17" s="25">
        <f>A17</f>
        <v>74.194999999999993</v>
      </c>
      <c r="M17" s="25">
        <f>SUM(B17:D17)</f>
        <v>20.136799999999997</v>
      </c>
      <c r="N17" s="25">
        <f>SUM(E17:H17)</f>
        <v>2.9083999999999999</v>
      </c>
      <c r="O17" s="25">
        <f>I17</f>
        <v>2.7597</v>
      </c>
    </row>
    <row r="18" spans="1:15" x14ac:dyDescent="0.25">
      <c r="A18" s="25">
        <v>4.8159000000000001</v>
      </c>
      <c r="B18" s="25">
        <v>73.036900000000003</v>
      </c>
      <c r="C18" s="25">
        <v>6.5178000000000003</v>
      </c>
      <c r="D18" s="25">
        <v>5.2767999999999997</v>
      </c>
      <c r="E18" s="25">
        <v>1.4751000000000001</v>
      </c>
      <c r="F18" s="25">
        <v>2.4400000000000002E-2</v>
      </c>
      <c r="G18" s="25">
        <v>0.78269999999999995</v>
      </c>
      <c r="H18" s="25">
        <v>1.4469000000000001</v>
      </c>
      <c r="I18" s="25">
        <v>6.6096000000000004</v>
      </c>
      <c r="L18" s="25">
        <f>B18</f>
        <v>73.036900000000003</v>
      </c>
      <c r="M18" s="25">
        <f>SUM(A18,C18:D18)</f>
        <v>16.610500000000002</v>
      </c>
      <c r="N18" s="25">
        <f t="shared" ref="N18:N20" si="7">SUM(E18:H18)</f>
        <v>3.7290999999999999</v>
      </c>
      <c r="O18" s="25">
        <f t="shared" ref="O18:O20" si="8">I18</f>
        <v>6.6096000000000004</v>
      </c>
    </row>
    <row r="19" spans="1:15" x14ac:dyDescent="0.25">
      <c r="A19" s="25">
        <v>5.0814000000000004</v>
      </c>
      <c r="B19" s="25">
        <v>6.0744999999999996</v>
      </c>
      <c r="C19" s="25">
        <v>73.653199999999998</v>
      </c>
      <c r="D19" s="25">
        <v>6.0560999999999998</v>
      </c>
      <c r="E19" s="25">
        <v>0.19389999999999999</v>
      </c>
      <c r="F19" s="25">
        <v>0.61519999999999997</v>
      </c>
      <c r="G19" s="25">
        <v>1.6830000000000001</v>
      </c>
      <c r="H19" s="25">
        <v>0.46600000000000003</v>
      </c>
      <c r="I19" s="25">
        <v>6.1767000000000003</v>
      </c>
      <c r="L19" s="25">
        <f>C19</f>
        <v>73.653199999999998</v>
      </c>
      <c r="M19" s="25">
        <f>SUM(A19:B19,D19)</f>
        <v>17.212</v>
      </c>
      <c r="N19" s="25">
        <f t="shared" si="7"/>
        <v>2.9581</v>
      </c>
      <c r="O19" s="25">
        <f t="shared" si="8"/>
        <v>6.1767000000000003</v>
      </c>
    </row>
    <row r="20" spans="1:15" x14ac:dyDescent="0.25">
      <c r="A20" s="25">
        <v>2.6730999999999998</v>
      </c>
      <c r="B20" s="25">
        <v>2.5167000000000002</v>
      </c>
      <c r="C20" s="25">
        <v>2.4935</v>
      </c>
      <c r="D20" s="25">
        <v>84.259</v>
      </c>
      <c r="E20" s="25">
        <v>8.2799999999999999E-2</v>
      </c>
      <c r="F20" s="25">
        <v>0.50419999999999998</v>
      </c>
      <c r="G20" s="25">
        <v>0.2261</v>
      </c>
      <c r="H20" s="25">
        <v>0.55979999999999996</v>
      </c>
      <c r="I20" s="25">
        <v>6.5848000000000004</v>
      </c>
      <c r="L20" s="25">
        <f>D20</f>
        <v>84.259</v>
      </c>
      <c r="M20" s="25">
        <f>SUM(A20:C20)</f>
        <v>7.6833</v>
      </c>
      <c r="N20" s="25">
        <f t="shared" si="7"/>
        <v>1.3729</v>
      </c>
      <c r="O20" s="25">
        <f t="shared" si="8"/>
        <v>6.5848000000000004</v>
      </c>
    </row>
    <row r="21" spans="1:15" x14ac:dyDescent="0.25">
      <c r="L21" s="27">
        <f>AVERAGE(L17:L20)</f>
        <v>76.286024999999995</v>
      </c>
      <c r="M21" s="27">
        <f t="shared" ref="M21" si="9">AVERAGE(M17:M20)</f>
        <v>15.41065</v>
      </c>
      <c r="N21" s="27">
        <f t="shared" ref="N21:O21" si="10">AVERAGE(N17:N20)</f>
        <v>2.7421249999999997</v>
      </c>
      <c r="O21" s="27">
        <f t="shared" si="10"/>
        <v>5.5327000000000002</v>
      </c>
    </row>
    <row r="23" spans="1:15" s="28" customFormat="1" x14ac:dyDescent="0.25">
      <c r="A23" s="28" t="s">
        <v>12</v>
      </c>
    </row>
    <row r="24" spans="1:15" x14ac:dyDescent="0.25">
      <c r="A24" s="25" t="s">
        <v>33</v>
      </c>
    </row>
    <row r="25" spans="1:15" x14ac:dyDescent="0.25">
      <c r="A25" s="44" t="s">
        <v>54</v>
      </c>
      <c r="B25" s="44"/>
      <c r="C25" s="44"/>
      <c r="D25" s="44"/>
      <c r="E25" s="44" t="s">
        <v>101</v>
      </c>
      <c r="F25" s="44"/>
      <c r="G25" s="44"/>
      <c r="H25" s="44"/>
    </row>
    <row r="26" spans="1:15" x14ac:dyDescent="0.25">
      <c r="A26" s="25" t="s">
        <v>96</v>
      </c>
      <c r="B26" s="25" t="s">
        <v>97</v>
      </c>
      <c r="C26" s="25" t="s">
        <v>98</v>
      </c>
      <c r="D26" s="25" t="s">
        <v>99</v>
      </c>
      <c r="E26" s="25" t="s">
        <v>96</v>
      </c>
      <c r="F26" s="25" t="s">
        <v>97</v>
      </c>
      <c r="G26" s="25" t="s">
        <v>98</v>
      </c>
      <c r="H26" s="25" t="s">
        <v>99</v>
      </c>
      <c r="I26" s="25" t="s">
        <v>100</v>
      </c>
      <c r="L26" s="25" t="s">
        <v>102</v>
      </c>
      <c r="M26" s="25" t="s">
        <v>103</v>
      </c>
      <c r="N26" s="25" t="s">
        <v>101</v>
      </c>
      <c r="O26" s="25" t="s">
        <v>104</v>
      </c>
    </row>
    <row r="27" spans="1:15" x14ac:dyDescent="0.25">
      <c r="A27" s="25">
        <v>69.3202</v>
      </c>
      <c r="B27" s="25">
        <v>10.842700000000001</v>
      </c>
      <c r="C27" s="25">
        <v>5.3232999999999997</v>
      </c>
      <c r="D27" s="25">
        <v>1.8153999999999999</v>
      </c>
      <c r="E27" s="25">
        <v>3.6322999999999999</v>
      </c>
      <c r="F27" s="25">
        <v>0.20799999999999999</v>
      </c>
      <c r="G27" s="25">
        <v>0.39500000000000002</v>
      </c>
      <c r="H27" s="25">
        <v>1.3403</v>
      </c>
      <c r="I27" s="25">
        <v>7.1227999999999998</v>
      </c>
      <c r="L27" s="25">
        <f>A27</f>
        <v>69.3202</v>
      </c>
      <c r="M27" s="25">
        <f>SUM(B27:D27)</f>
        <v>17.981400000000001</v>
      </c>
      <c r="N27" s="25">
        <f>SUM(E27:H27)</f>
        <v>5.5756000000000006</v>
      </c>
      <c r="O27" s="25">
        <f>I27</f>
        <v>7.1227999999999998</v>
      </c>
    </row>
    <row r="28" spans="1:15" x14ac:dyDescent="0.25">
      <c r="A28" s="25">
        <v>5.5366999999999997</v>
      </c>
      <c r="B28" s="25">
        <v>56.8994</v>
      </c>
      <c r="C28" s="25">
        <v>19.141200000000001</v>
      </c>
      <c r="D28" s="25">
        <v>4.8926999999999996</v>
      </c>
      <c r="E28" s="25">
        <v>1.4066000000000001</v>
      </c>
      <c r="F28" s="25">
        <v>0.41389999999999999</v>
      </c>
      <c r="G28" s="25">
        <v>0.72309999999999997</v>
      </c>
      <c r="H28" s="25">
        <v>2.9811000000000001</v>
      </c>
      <c r="I28" s="25">
        <v>8.0053999999999998</v>
      </c>
      <c r="L28" s="25">
        <f>B28</f>
        <v>56.8994</v>
      </c>
      <c r="M28" s="25">
        <f>SUM(A28,C28:D28)</f>
        <v>29.570599999999999</v>
      </c>
      <c r="N28" s="25">
        <f t="shared" ref="N28:N30" si="11">SUM(E28:H28)</f>
        <v>5.5247000000000002</v>
      </c>
      <c r="O28" s="25">
        <f t="shared" ref="O28:O30" si="12">I28</f>
        <v>8.0053999999999998</v>
      </c>
    </row>
    <row r="29" spans="1:15" x14ac:dyDescent="0.25">
      <c r="A29" s="25">
        <v>1.7443</v>
      </c>
      <c r="B29" s="25">
        <v>1.4763999999999999</v>
      </c>
      <c r="C29" s="25">
        <v>81.679900000000004</v>
      </c>
      <c r="D29" s="25">
        <v>4.7435999999999998</v>
      </c>
      <c r="E29" s="25">
        <v>7.4499999999999997E-2</v>
      </c>
      <c r="F29" s="25">
        <v>0.93930000000000002</v>
      </c>
      <c r="G29" s="25">
        <v>0.81950000000000001</v>
      </c>
      <c r="H29" s="25">
        <v>2.9434</v>
      </c>
      <c r="I29" s="25">
        <v>5.4846000000000004</v>
      </c>
      <c r="L29" s="25">
        <f>C29</f>
        <v>81.679900000000004</v>
      </c>
      <c r="M29" s="25">
        <f>SUM(A29:B29,D29)</f>
        <v>7.9642999999999997</v>
      </c>
      <c r="N29" s="25">
        <f t="shared" si="11"/>
        <v>4.7766999999999999</v>
      </c>
      <c r="O29" s="25">
        <f t="shared" si="12"/>
        <v>5.4846000000000004</v>
      </c>
    </row>
    <row r="30" spans="1:15" x14ac:dyDescent="0.25">
      <c r="A30" s="25">
        <v>1.7615000000000001</v>
      </c>
      <c r="B30" s="25">
        <v>2.6959</v>
      </c>
      <c r="C30" s="25">
        <v>4.5469999999999997</v>
      </c>
      <c r="D30" s="25">
        <v>85.216999999999999</v>
      </c>
      <c r="E30" s="25">
        <v>0.39250000000000002</v>
      </c>
      <c r="F30" s="25">
        <v>0.91639999999999999</v>
      </c>
      <c r="G30" s="25">
        <v>8.2400000000000001E-2</v>
      </c>
      <c r="H30" s="25">
        <v>0.50860000000000005</v>
      </c>
      <c r="I30" s="25">
        <v>3.8098999999999998</v>
      </c>
      <c r="L30" s="25">
        <f>D30</f>
        <v>85.216999999999999</v>
      </c>
      <c r="M30" s="25">
        <f>SUM(A30:C30)</f>
        <v>9.0044000000000004</v>
      </c>
      <c r="N30" s="25">
        <f t="shared" si="11"/>
        <v>1.8999000000000001</v>
      </c>
      <c r="O30" s="25">
        <f t="shared" si="12"/>
        <v>3.8098999999999998</v>
      </c>
    </row>
    <row r="31" spans="1:15" x14ac:dyDescent="0.25">
      <c r="L31" s="27">
        <f>AVERAGE(L27:L30)</f>
        <v>73.279124999999993</v>
      </c>
      <c r="M31" s="27">
        <f t="shared" ref="M31" si="13">AVERAGE(M27:M30)</f>
        <v>16.130175000000001</v>
      </c>
      <c r="N31" s="27">
        <f t="shared" ref="N31" si="14">AVERAGE(N27:N30)</f>
        <v>4.4442250000000003</v>
      </c>
      <c r="O31" s="27">
        <f t="shared" ref="O31" si="15">AVERAGE(O27:O30)</f>
        <v>6.1056749999999997</v>
      </c>
    </row>
    <row r="32" spans="1:15" x14ac:dyDescent="0.25">
      <c r="A32" s="25" t="s">
        <v>34</v>
      </c>
    </row>
    <row r="33" spans="1:15" x14ac:dyDescent="0.25">
      <c r="A33" s="25">
        <v>74.824799999999996</v>
      </c>
      <c r="B33" s="25">
        <v>4.9974999999999996</v>
      </c>
      <c r="C33" s="25">
        <v>3.5135000000000001</v>
      </c>
      <c r="D33" s="25">
        <v>3.5985</v>
      </c>
      <c r="E33" s="25">
        <v>4.9187000000000003</v>
      </c>
      <c r="F33" s="25">
        <v>0.72099999999999997</v>
      </c>
      <c r="G33" s="25">
        <v>0.56130000000000002</v>
      </c>
      <c r="H33" s="25">
        <v>1.1855</v>
      </c>
      <c r="I33" s="25">
        <v>5.6475</v>
      </c>
      <c r="L33" s="25">
        <f>A33</f>
        <v>74.824799999999996</v>
      </c>
      <c r="M33" s="25">
        <f>SUM(B33:D33)</f>
        <v>12.109499999999999</v>
      </c>
      <c r="N33" s="25">
        <f>SUM(E33:H33)</f>
        <v>7.3865000000000007</v>
      </c>
      <c r="O33" s="25">
        <f>I33</f>
        <v>5.6475</v>
      </c>
    </row>
    <row r="34" spans="1:15" x14ac:dyDescent="0.25">
      <c r="A34" s="25">
        <v>6.5274000000000001</v>
      </c>
      <c r="B34" s="25">
        <v>62.66</v>
      </c>
      <c r="C34" s="25">
        <v>9.7739999999999991</v>
      </c>
      <c r="D34" s="25">
        <v>5.7134</v>
      </c>
      <c r="E34" s="25">
        <v>2.0402</v>
      </c>
      <c r="F34" s="25">
        <v>3.2097000000000002</v>
      </c>
      <c r="G34" s="25">
        <v>1.0958000000000001</v>
      </c>
      <c r="H34" s="25">
        <v>1.0439000000000001</v>
      </c>
      <c r="I34" s="25">
        <v>7.9353999999999996</v>
      </c>
      <c r="L34" s="25">
        <f>B34</f>
        <v>62.66</v>
      </c>
      <c r="M34" s="25">
        <f>SUM(A34,C34:D34)</f>
        <v>22.014800000000001</v>
      </c>
      <c r="N34" s="25">
        <f t="shared" ref="N34:N36" si="16">SUM(E34:H34)</f>
        <v>7.3896000000000006</v>
      </c>
      <c r="O34" s="25">
        <f t="shared" ref="O34:O36" si="17">I34</f>
        <v>7.9353999999999996</v>
      </c>
    </row>
    <row r="35" spans="1:15" x14ac:dyDescent="0.25">
      <c r="A35" s="25">
        <v>3.8132000000000001</v>
      </c>
      <c r="B35" s="25">
        <v>3.0827</v>
      </c>
      <c r="C35" s="25">
        <v>78.235600000000005</v>
      </c>
      <c r="D35" s="25">
        <v>4.3285</v>
      </c>
      <c r="E35" s="25">
        <v>0.58169999999999999</v>
      </c>
      <c r="F35" s="25">
        <v>1.0518000000000001</v>
      </c>
      <c r="G35" s="25">
        <v>2.7469999999999999</v>
      </c>
      <c r="H35" s="25">
        <v>1.1662999999999999</v>
      </c>
      <c r="I35" s="25">
        <v>4.9786000000000001</v>
      </c>
      <c r="L35" s="25">
        <f>C35</f>
        <v>78.235600000000005</v>
      </c>
      <c r="M35" s="25">
        <f>SUM(A35:B35,D35)</f>
        <v>11.224399999999999</v>
      </c>
      <c r="N35" s="25">
        <f t="shared" si="16"/>
        <v>5.5467999999999993</v>
      </c>
      <c r="O35" s="25">
        <f t="shared" si="17"/>
        <v>4.9786000000000001</v>
      </c>
    </row>
    <row r="36" spans="1:15" x14ac:dyDescent="0.25">
      <c r="A36" s="25">
        <v>3.5246</v>
      </c>
      <c r="B36" s="25">
        <v>2.5529000000000002</v>
      </c>
      <c r="C36" s="25">
        <v>3.0358000000000001</v>
      </c>
      <c r="D36" s="25">
        <v>80.833100000000002</v>
      </c>
      <c r="E36" s="25">
        <v>0.58919999999999995</v>
      </c>
      <c r="F36" s="25">
        <v>1.2428999999999999</v>
      </c>
      <c r="G36" s="25">
        <v>0.10929999999999999</v>
      </c>
      <c r="H36" s="25">
        <v>2.6671</v>
      </c>
      <c r="I36" s="25">
        <v>5.3846999999999996</v>
      </c>
      <c r="L36" s="25">
        <f>D36</f>
        <v>80.833100000000002</v>
      </c>
      <c r="M36" s="25">
        <f>SUM(A36:C36)</f>
        <v>9.1133000000000006</v>
      </c>
      <c r="N36" s="25">
        <f t="shared" si="16"/>
        <v>4.6084999999999994</v>
      </c>
      <c r="O36" s="25">
        <f t="shared" si="17"/>
        <v>5.3846999999999996</v>
      </c>
    </row>
    <row r="37" spans="1:15" x14ac:dyDescent="0.25">
      <c r="L37" s="27">
        <f>AVERAGE(L33:L36)</f>
        <v>74.138374999999996</v>
      </c>
      <c r="M37" s="27">
        <f t="shared" ref="M37" si="18">AVERAGE(M33:M36)</f>
        <v>13.615499999999999</v>
      </c>
      <c r="N37" s="27">
        <f t="shared" ref="N37" si="19">AVERAGE(N33:N36)</f>
        <v>6.23285</v>
      </c>
      <c r="O37" s="27">
        <f t="shared" ref="O37" si="20">AVERAGE(O33:O36)</f>
        <v>5.9865499999999994</v>
      </c>
    </row>
    <row r="38" spans="1:15" x14ac:dyDescent="0.25">
      <c r="A38" s="25" t="s">
        <v>35</v>
      </c>
    </row>
    <row r="39" spans="1:15" x14ac:dyDescent="0.25">
      <c r="A39" s="25">
        <v>78.3994</v>
      </c>
      <c r="B39" s="25">
        <v>6.4634999999999998</v>
      </c>
      <c r="C39" s="25">
        <v>5.7102000000000004</v>
      </c>
      <c r="D39" s="25">
        <v>2.4550000000000001</v>
      </c>
      <c r="E39" s="25">
        <v>1.9926999999999999</v>
      </c>
      <c r="F39" s="25">
        <v>0.29139999999999999</v>
      </c>
      <c r="G39" s="25">
        <v>0.36070000000000002</v>
      </c>
      <c r="H39" s="25">
        <v>0.73170000000000002</v>
      </c>
      <c r="I39" s="25">
        <v>3.5954999999999999</v>
      </c>
      <c r="L39" s="25">
        <f>A39</f>
        <v>78.3994</v>
      </c>
      <c r="M39" s="25">
        <f>SUM(B39:D39)</f>
        <v>14.6287</v>
      </c>
      <c r="N39" s="25">
        <f>SUM(E39:H39)</f>
        <v>3.3765000000000001</v>
      </c>
      <c r="O39" s="25">
        <f>I39</f>
        <v>3.5954999999999999</v>
      </c>
    </row>
    <row r="40" spans="1:15" x14ac:dyDescent="0.25">
      <c r="A40" s="25">
        <v>3.9380999999999999</v>
      </c>
      <c r="B40" s="25">
        <v>73.098299999999995</v>
      </c>
      <c r="C40" s="25">
        <v>8.4202999999999992</v>
      </c>
      <c r="D40" s="25">
        <v>6.5770999999999997</v>
      </c>
      <c r="E40" s="25">
        <v>1.3409</v>
      </c>
      <c r="F40" s="25">
        <v>0.36709999999999998</v>
      </c>
      <c r="G40" s="25">
        <v>0.81289999999999996</v>
      </c>
      <c r="H40" s="25">
        <v>0.97709999999999997</v>
      </c>
      <c r="I40" s="25">
        <v>4.4682000000000004</v>
      </c>
      <c r="L40" s="25">
        <f>B40</f>
        <v>73.098299999999995</v>
      </c>
      <c r="M40" s="25">
        <f>SUM(A40,C40:D40)</f>
        <v>18.935499999999998</v>
      </c>
      <c r="N40" s="25">
        <f t="shared" ref="N40:N42" si="21">SUM(E40:H40)</f>
        <v>3.4980000000000002</v>
      </c>
      <c r="O40" s="25">
        <f t="shared" ref="O40:O42" si="22">I40</f>
        <v>4.4682000000000004</v>
      </c>
    </row>
    <row r="41" spans="1:15" x14ac:dyDescent="0.25">
      <c r="A41" s="25">
        <v>3.2225000000000001</v>
      </c>
      <c r="B41" s="25">
        <v>2.867</v>
      </c>
      <c r="C41" s="25">
        <v>80.87</v>
      </c>
      <c r="D41" s="25">
        <v>2.7058</v>
      </c>
      <c r="E41" s="25">
        <v>0.43830000000000002</v>
      </c>
      <c r="F41" s="25">
        <v>0.58420000000000005</v>
      </c>
      <c r="G41" s="25">
        <v>0.47089999999999999</v>
      </c>
      <c r="H41" s="25">
        <v>0.98770000000000002</v>
      </c>
      <c r="I41" s="25">
        <v>7.8335999999999997</v>
      </c>
      <c r="L41" s="25">
        <f>C41</f>
        <v>80.87</v>
      </c>
      <c r="M41" s="25">
        <f>SUM(A41:B41,D41)</f>
        <v>8.795300000000001</v>
      </c>
      <c r="N41" s="25">
        <f t="shared" si="21"/>
        <v>2.4810999999999996</v>
      </c>
      <c r="O41" s="25">
        <f t="shared" si="22"/>
        <v>7.8335999999999997</v>
      </c>
    </row>
    <row r="42" spans="1:15" x14ac:dyDescent="0.25">
      <c r="A42" s="25">
        <v>2.9540999999999999</v>
      </c>
      <c r="B42" s="25">
        <v>1.8118000000000001</v>
      </c>
      <c r="C42" s="25">
        <v>3.1187999999999998</v>
      </c>
      <c r="D42" s="25">
        <v>85.000500000000002</v>
      </c>
      <c r="E42" s="25">
        <v>0.70250000000000001</v>
      </c>
      <c r="F42" s="25">
        <v>0.50070000000000003</v>
      </c>
      <c r="G42" s="25">
        <v>0.52759999999999996</v>
      </c>
      <c r="H42" s="25">
        <v>1.2588999999999999</v>
      </c>
      <c r="I42" s="25">
        <v>4.0639000000000003</v>
      </c>
      <c r="L42" s="25">
        <f>D42</f>
        <v>85.000500000000002</v>
      </c>
      <c r="M42" s="25">
        <f>SUM(A42:C42)</f>
        <v>7.8847000000000005</v>
      </c>
      <c r="N42" s="25">
        <f t="shared" si="21"/>
        <v>2.9897</v>
      </c>
      <c r="O42" s="25">
        <f t="shared" si="22"/>
        <v>4.0639000000000003</v>
      </c>
    </row>
    <row r="43" spans="1:15" x14ac:dyDescent="0.25">
      <c r="L43" s="27">
        <f>AVERAGE(L39:L42)</f>
        <v>79.34205</v>
      </c>
      <c r="M43" s="27">
        <f t="shared" ref="M43" si="23">AVERAGE(M39:M42)</f>
        <v>12.56105</v>
      </c>
      <c r="N43" s="27">
        <f t="shared" ref="N43" si="24">AVERAGE(N39:N42)</f>
        <v>3.0863249999999995</v>
      </c>
      <c r="O43" s="27">
        <f t="shared" ref="O43" si="25">AVERAGE(O39:O42)</f>
        <v>4.9903000000000004</v>
      </c>
    </row>
    <row r="45" spans="1:15" s="28" customFormat="1" x14ac:dyDescent="0.25">
      <c r="A45" s="28" t="s">
        <v>16</v>
      </c>
    </row>
    <row r="46" spans="1:15" x14ac:dyDescent="0.25">
      <c r="A46" s="25" t="s">
        <v>33</v>
      </c>
    </row>
    <row r="47" spans="1:15" x14ac:dyDescent="0.25">
      <c r="A47" s="44" t="s">
        <v>54</v>
      </c>
      <c r="B47" s="44"/>
      <c r="C47" s="44"/>
      <c r="D47" s="44"/>
      <c r="E47" s="44" t="s">
        <v>101</v>
      </c>
      <c r="F47" s="44"/>
      <c r="G47" s="44"/>
      <c r="H47" s="44"/>
    </row>
    <row r="48" spans="1:15" x14ac:dyDescent="0.25">
      <c r="A48" s="25" t="s">
        <v>96</v>
      </c>
      <c r="B48" s="25" t="s">
        <v>97</v>
      </c>
      <c r="C48" s="25" t="s">
        <v>98</v>
      </c>
      <c r="D48" s="25" t="s">
        <v>99</v>
      </c>
      <c r="E48" s="25" t="s">
        <v>96</v>
      </c>
      <c r="F48" s="25" t="s">
        <v>97</v>
      </c>
      <c r="G48" s="25" t="s">
        <v>98</v>
      </c>
      <c r="H48" s="25" t="s">
        <v>99</v>
      </c>
      <c r="I48" s="25" t="s">
        <v>100</v>
      </c>
      <c r="L48" s="25" t="s">
        <v>102</v>
      </c>
      <c r="M48" s="25" t="s">
        <v>103</v>
      </c>
      <c r="N48" s="25" t="s">
        <v>101</v>
      </c>
      <c r="O48" s="25" t="s">
        <v>104</v>
      </c>
    </row>
    <row r="49" spans="1:15" x14ac:dyDescent="0.25">
      <c r="A49" s="25">
        <v>34.619399999999999</v>
      </c>
      <c r="B49" s="25">
        <v>32.944099999999999</v>
      </c>
      <c r="C49" s="25">
        <v>0.74019999999999997</v>
      </c>
      <c r="D49" s="25">
        <v>1.8152999999999999</v>
      </c>
      <c r="E49" s="25">
        <v>7.3999999999999996E-2</v>
      </c>
      <c r="F49" s="25">
        <v>0</v>
      </c>
      <c r="G49" s="25">
        <v>1.2793000000000001</v>
      </c>
      <c r="H49" s="25">
        <v>2.5981999999999998</v>
      </c>
      <c r="I49" s="25">
        <v>25.929500000000001</v>
      </c>
      <c r="L49" s="25">
        <f>A49</f>
        <v>34.619399999999999</v>
      </c>
      <c r="M49" s="25">
        <f>SUM(B49:D49)</f>
        <v>35.499600000000001</v>
      </c>
      <c r="N49" s="25">
        <f>SUM(E49:H49)</f>
        <v>3.9515000000000002</v>
      </c>
      <c r="O49" s="25">
        <f>I49</f>
        <v>25.929500000000001</v>
      </c>
    </row>
    <row r="50" spans="1:15" x14ac:dyDescent="0.25">
      <c r="A50" s="25">
        <v>0</v>
      </c>
      <c r="B50" s="25">
        <v>51.277299999999997</v>
      </c>
      <c r="C50" s="25">
        <v>9.0672999999999995</v>
      </c>
      <c r="D50" s="25">
        <v>1.0992999999999999</v>
      </c>
      <c r="E50" s="25">
        <v>0</v>
      </c>
      <c r="F50" s="25">
        <v>0</v>
      </c>
      <c r="G50" s="25">
        <v>0</v>
      </c>
      <c r="H50" s="25">
        <v>0.25059999999999999</v>
      </c>
      <c r="I50" s="25">
        <v>38.305399999999999</v>
      </c>
      <c r="L50" s="25">
        <f>B50</f>
        <v>51.277299999999997</v>
      </c>
      <c r="M50" s="25">
        <f>SUM(A50,C50:D50)</f>
        <v>10.166599999999999</v>
      </c>
      <c r="N50" s="25">
        <f t="shared" ref="N50:N52" si="26">SUM(E50:H50)</f>
        <v>0.25059999999999999</v>
      </c>
      <c r="O50" s="25">
        <f t="shared" ref="O50:O52" si="27">I50</f>
        <v>38.305399999999999</v>
      </c>
    </row>
    <row r="51" spans="1:15" x14ac:dyDescent="0.25">
      <c r="A51" s="25">
        <v>2.3296999999999999</v>
      </c>
      <c r="B51" s="25">
        <v>5.5339999999999998</v>
      </c>
      <c r="C51" s="25">
        <v>34.548099999999998</v>
      </c>
      <c r="D51" s="25">
        <v>1.7217</v>
      </c>
      <c r="E51" s="25">
        <v>1.8519000000000001</v>
      </c>
      <c r="F51" s="25">
        <v>2.1661999999999999</v>
      </c>
      <c r="G51" s="25">
        <v>0.28220000000000001</v>
      </c>
      <c r="H51" s="25">
        <v>3.2526000000000002</v>
      </c>
      <c r="I51" s="25">
        <v>48.313499999999998</v>
      </c>
      <c r="L51" s="25">
        <f>C51</f>
        <v>34.548099999999998</v>
      </c>
      <c r="M51" s="25">
        <f>SUM(A51:B51,D51)</f>
        <v>9.5853999999999999</v>
      </c>
      <c r="N51" s="25">
        <f t="shared" si="26"/>
        <v>7.5529000000000002</v>
      </c>
      <c r="O51" s="25">
        <f t="shared" si="27"/>
        <v>48.313499999999998</v>
      </c>
    </row>
    <row r="52" spans="1:15" x14ac:dyDescent="0.25">
      <c r="A52" s="25">
        <v>2.4241999999999999</v>
      </c>
      <c r="B52" s="25">
        <v>1.1141000000000001</v>
      </c>
      <c r="C52" s="25">
        <v>5.6287000000000003</v>
      </c>
      <c r="D52" s="25">
        <v>41.398899999999998</v>
      </c>
      <c r="E52" s="25">
        <v>0</v>
      </c>
      <c r="F52" s="25">
        <v>0.43859999999999999</v>
      </c>
      <c r="G52" s="25">
        <v>0</v>
      </c>
      <c r="H52" s="25">
        <v>3.7254999999999998</v>
      </c>
      <c r="I52" s="25">
        <v>45.27</v>
      </c>
      <c r="L52" s="25">
        <f>D52</f>
        <v>41.398899999999998</v>
      </c>
      <c r="M52" s="25">
        <f>SUM(A52:C52)</f>
        <v>9.1669999999999998</v>
      </c>
      <c r="N52" s="25">
        <f t="shared" si="26"/>
        <v>4.1640999999999995</v>
      </c>
      <c r="O52" s="25">
        <f t="shared" si="27"/>
        <v>45.27</v>
      </c>
    </row>
    <row r="53" spans="1:15" x14ac:dyDescent="0.25">
      <c r="L53" s="27">
        <f>AVERAGE(L49:L52)</f>
        <v>40.460924999999996</v>
      </c>
      <c r="M53" s="27">
        <f t="shared" ref="M53" si="28">AVERAGE(M49:M52)</f>
        <v>16.104649999999999</v>
      </c>
      <c r="N53" s="27">
        <f t="shared" ref="N53" si="29">AVERAGE(N49:N52)</f>
        <v>3.9797750000000001</v>
      </c>
      <c r="O53" s="27">
        <f t="shared" ref="O53" si="30">AVERAGE(O49:O52)</f>
        <v>39.454599999999999</v>
      </c>
    </row>
    <row r="54" spans="1:15" x14ac:dyDescent="0.25">
      <c r="A54" s="25" t="s">
        <v>34</v>
      </c>
    </row>
    <row r="55" spans="1:15" x14ac:dyDescent="0.25">
      <c r="A55" s="25">
        <v>19.5318</v>
      </c>
      <c r="B55" s="25">
        <v>0</v>
      </c>
      <c r="C55" s="25">
        <v>5.4421999999999997</v>
      </c>
      <c r="D55" s="25">
        <v>14.4078</v>
      </c>
      <c r="E55" s="25">
        <v>1.4652000000000001</v>
      </c>
      <c r="F55" s="25">
        <v>0</v>
      </c>
      <c r="G55" s="25">
        <v>1.569</v>
      </c>
      <c r="H55" s="25">
        <v>0</v>
      </c>
      <c r="I55" s="25">
        <v>57.584000000000003</v>
      </c>
      <c r="L55" s="25">
        <f>A55</f>
        <v>19.5318</v>
      </c>
      <c r="M55" s="25">
        <f>SUM(B55:D55)</f>
        <v>19.850000000000001</v>
      </c>
      <c r="N55" s="25">
        <f>SUM(E55:H55)</f>
        <v>3.0342000000000002</v>
      </c>
      <c r="O55" s="25">
        <f>I55</f>
        <v>57.584000000000003</v>
      </c>
    </row>
    <row r="56" spans="1:15" x14ac:dyDescent="0.25">
      <c r="A56" s="25">
        <v>3.9683000000000002</v>
      </c>
      <c r="B56" s="25">
        <v>32.997799999999998</v>
      </c>
      <c r="C56" s="25">
        <v>11.3636</v>
      </c>
      <c r="D56" s="25">
        <v>0</v>
      </c>
      <c r="E56" s="25">
        <v>1.1508</v>
      </c>
      <c r="F56" s="25">
        <v>0</v>
      </c>
      <c r="G56" s="25">
        <v>1.3889</v>
      </c>
      <c r="H56" s="25">
        <v>7.0320999999999998</v>
      </c>
      <c r="I56" s="25">
        <v>42.098500000000001</v>
      </c>
      <c r="L56" s="25">
        <f>B56</f>
        <v>32.997799999999998</v>
      </c>
      <c r="M56" s="25">
        <f>SUM(A56,C56:D56)</f>
        <v>15.331900000000001</v>
      </c>
      <c r="N56" s="25">
        <f t="shared" ref="N56:N58" si="31">SUM(E56:H56)</f>
        <v>9.5717999999999996</v>
      </c>
      <c r="O56" s="25">
        <f t="shared" ref="O56:O58" si="32">I56</f>
        <v>42.098500000000001</v>
      </c>
    </row>
    <row r="57" spans="1:15" x14ac:dyDescent="0.25">
      <c r="A57" s="25">
        <v>2.9253999999999998</v>
      </c>
      <c r="B57" s="25">
        <v>16.576000000000001</v>
      </c>
      <c r="C57" s="25">
        <v>29.139299999999999</v>
      </c>
      <c r="D57" s="25">
        <v>0.83330000000000004</v>
      </c>
      <c r="E57" s="25">
        <v>0</v>
      </c>
      <c r="F57" s="25">
        <v>0.29499999999999998</v>
      </c>
      <c r="G57" s="25">
        <v>1.3290999999999999</v>
      </c>
      <c r="H57" s="25">
        <v>6.7281000000000004</v>
      </c>
      <c r="I57" s="25">
        <v>42.1738</v>
      </c>
      <c r="L57" s="25">
        <f>C57</f>
        <v>29.139299999999999</v>
      </c>
      <c r="M57" s="25">
        <f>SUM(A57:B57,D57)</f>
        <v>20.334700000000002</v>
      </c>
      <c r="N57" s="25">
        <f t="shared" si="31"/>
        <v>8.3521999999999998</v>
      </c>
      <c r="O57" s="25">
        <f t="shared" si="32"/>
        <v>42.1738</v>
      </c>
    </row>
    <row r="58" spans="1:15" x14ac:dyDescent="0.25">
      <c r="A58" s="25">
        <v>0.4264</v>
      </c>
      <c r="B58" s="25">
        <v>3.5539000000000001</v>
      </c>
      <c r="C58" s="25">
        <v>0</v>
      </c>
      <c r="D58" s="25">
        <v>22.583400000000001</v>
      </c>
      <c r="E58" s="25">
        <v>1.3392999999999999</v>
      </c>
      <c r="F58" s="25">
        <v>0.95240000000000002</v>
      </c>
      <c r="G58" s="25">
        <v>3.282</v>
      </c>
      <c r="H58" s="25">
        <v>4.8114999999999997</v>
      </c>
      <c r="I58" s="25">
        <v>62.2575</v>
      </c>
      <c r="L58" s="25">
        <f>D58</f>
        <v>22.583400000000001</v>
      </c>
      <c r="M58" s="25">
        <f>SUM(A58:C58)</f>
        <v>3.9803000000000002</v>
      </c>
      <c r="N58" s="25">
        <f t="shared" si="31"/>
        <v>10.385200000000001</v>
      </c>
      <c r="O58" s="25">
        <f t="shared" si="32"/>
        <v>62.2575</v>
      </c>
    </row>
    <row r="59" spans="1:15" x14ac:dyDescent="0.25">
      <c r="L59" s="27">
        <f>AVERAGE(L55:L58)</f>
        <v>26.063075000000001</v>
      </c>
      <c r="M59" s="27">
        <f t="shared" ref="M59" si="33">AVERAGE(M55:M58)</f>
        <v>14.874224999999999</v>
      </c>
      <c r="N59" s="27">
        <f t="shared" ref="N59" si="34">AVERAGE(N55:N58)</f>
        <v>7.8358499999999998</v>
      </c>
      <c r="O59" s="27">
        <f t="shared" ref="O59" si="35">AVERAGE(O55:O58)</f>
        <v>51.028449999999999</v>
      </c>
    </row>
    <row r="60" spans="1:15" x14ac:dyDescent="0.25">
      <c r="A60" s="25" t="s">
        <v>35</v>
      </c>
    </row>
    <row r="61" spans="1:15" x14ac:dyDescent="0.25">
      <c r="A61" s="25">
        <v>29.18</v>
      </c>
      <c r="B61" s="25">
        <v>6.2423000000000002</v>
      </c>
      <c r="C61" s="25">
        <v>5.9988999999999999</v>
      </c>
      <c r="D61" s="25">
        <v>8.1618999999999993</v>
      </c>
      <c r="E61" s="25">
        <v>0.2717</v>
      </c>
      <c r="F61" s="25">
        <v>0.22120000000000001</v>
      </c>
      <c r="G61" s="25">
        <v>12.8284</v>
      </c>
      <c r="H61" s="25">
        <v>5.2699999999999997E-2</v>
      </c>
      <c r="I61" s="25">
        <v>36.937399999999997</v>
      </c>
      <c r="L61" s="25">
        <f>A61</f>
        <v>29.18</v>
      </c>
      <c r="M61" s="25">
        <f>SUM(B61:D61)</f>
        <v>20.403099999999998</v>
      </c>
      <c r="N61" s="25">
        <f>SUM(E61:H61)</f>
        <v>13.374000000000001</v>
      </c>
      <c r="O61" s="25">
        <f>I61</f>
        <v>36.937399999999997</v>
      </c>
    </row>
    <row r="62" spans="1:15" x14ac:dyDescent="0.25">
      <c r="A62" s="25">
        <v>7.0529999999999999</v>
      </c>
      <c r="B62" s="25">
        <v>31.265899999999998</v>
      </c>
      <c r="C62" s="25">
        <v>1.7523</v>
      </c>
      <c r="D62" s="25">
        <v>12.3508</v>
      </c>
      <c r="E62" s="25">
        <v>1.8045</v>
      </c>
      <c r="F62" s="25">
        <v>0</v>
      </c>
      <c r="G62" s="25">
        <v>15.1585</v>
      </c>
      <c r="H62" s="25">
        <v>0.69530000000000003</v>
      </c>
      <c r="I62" s="25">
        <v>29.590800000000002</v>
      </c>
      <c r="L62" s="25">
        <f>B62</f>
        <v>31.265899999999998</v>
      </c>
      <c r="M62" s="25">
        <f>SUM(A62,C62:D62)</f>
        <v>21.156099999999999</v>
      </c>
      <c r="N62" s="25">
        <f t="shared" ref="N62:N64" si="36">SUM(E62:H62)</f>
        <v>17.658300000000001</v>
      </c>
      <c r="O62" s="25">
        <f t="shared" ref="O62:O64" si="37">I62</f>
        <v>29.590800000000002</v>
      </c>
    </row>
    <row r="63" spans="1:15" x14ac:dyDescent="0.25">
      <c r="A63" s="25">
        <v>2.1926999999999999</v>
      </c>
      <c r="B63" s="25">
        <v>1.5757000000000001</v>
      </c>
      <c r="C63" s="25">
        <v>51.970500000000001</v>
      </c>
      <c r="D63" s="25">
        <v>8.7471999999999994</v>
      </c>
      <c r="E63" s="25">
        <v>0.187</v>
      </c>
      <c r="F63" s="25">
        <v>3.8654000000000002</v>
      </c>
      <c r="G63" s="25">
        <v>2.0139999999999998</v>
      </c>
      <c r="H63" s="25">
        <v>0.84409999999999996</v>
      </c>
      <c r="I63" s="25">
        <v>28.4452</v>
      </c>
      <c r="L63" s="25">
        <f>C63</f>
        <v>51.970500000000001</v>
      </c>
      <c r="M63" s="25">
        <f>SUM(A63:B63,D63)</f>
        <v>12.515599999999999</v>
      </c>
      <c r="N63" s="25">
        <f t="shared" si="36"/>
        <v>6.9104999999999999</v>
      </c>
      <c r="O63" s="25">
        <f t="shared" si="37"/>
        <v>28.4452</v>
      </c>
    </row>
    <row r="64" spans="1:15" x14ac:dyDescent="0.25">
      <c r="A64" s="25">
        <v>5.8007</v>
      </c>
      <c r="B64" s="25">
        <v>0.98980000000000001</v>
      </c>
      <c r="C64" s="25">
        <v>3.9291</v>
      </c>
      <c r="D64" s="25">
        <v>44.777999999999999</v>
      </c>
      <c r="E64" s="25">
        <v>0</v>
      </c>
      <c r="F64" s="25">
        <v>1.8516999999999999</v>
      </c>
      <c r="G64" s="25">
        <v>3.0101</v>
      </c>
      <c r="H64" s="25">
        <v>2.3208000000000002</v>
      </c>
      <c r="I64" s="25">
        <v>37.284700000000001</v>
      </c>
      <c r="L64" s="25">
        <f>D64</f>
        <v>44.777999999999999</v>
      </c>
      <c r="M64" s="25">
        <f>SUM(A64:C64)</f>
        <v>10.7196</v>
      </c>
      <c r="N64" s="25">
        <f t="shared" si="36"/>
        <v>7.1825999999999999</v>
      </c>
      <c r="O64" s="25">
        <f t="shared" si="37"/>
        <v>37.284700000000001</v>
      </c>
    </row>
    <row r="65" spans="1:15" x14ac:dyDescent="0.25">
      <c r="L65" s="27">
        <f>AVERAGE(L61:L64)</f>
        <v>39.2986</v>
      </c>
      <c r="M65" s="27">
        <f t="shared" ref="M65" si="38">AVERAGE(M61:M64)</f>
        <v>16.198599999999999</v>
      </c>
      <c r="N65" s="27">
        <f t="shared" ref="N65" si="39">AVERAGE(N61:N64)</f>
        <v>11.28135</v>
      </c>
      <c r="O65" s="27">
        <f t="shared" ref="O65" si="40">AVERAGE(O61:O64)</f>
        <v>33.064525000000003</v>
      </c>
    </row>
    <row r="67" spans="1:15" s="28" customFormat="1" x14ac:dyDescent="0.25">
      <c r="A67" s="28" t="s">
        <v>14</v>
      </c>
    </row>
    <row r="68" spans="1:15" x14ac:dyDescent="0.25">
      <c r="A68" s="25" t="s">
        <v>33</v>
      </c>
    </row>
    <row r="69" spans="1:15" x14ac:dyDescent="0.25">
      <c r="A69" s="44" t="s">
        <v>54</v>
      </c>
      <c r="B69" s="44"/>
      <c r="C69" s="44"/>
      <c r="D69" s="44"/>
      <c r="E69" s="44" t="s">
        <v>101</v>
      </c>
      <c r="F69" s="44"/>
      <c r="G69" s="44"/>
      <c r="H69" s="44"/>
    </row>
    <row r="70" spans="1:15" x14ac:dyDescent="0.25">
      <c r="A70" s="25" t="s">
        <v>96</v>
      </c>
      <c r="B70" s="25" t="s">
        <v>97</v>
      </c>
      <c r="C70" s="25" t="s">
        <v>98</v>
      </c>
      <c r="D70" s="25" t="s">
        <v>99</v>
      </c>
      <c r="E70" s="25" t="s">
        <v>96</v>
      </c>
      <c r="F70" s="25" t="s">
        <v>97</v>
      </c>
      <c r="G70" s="25" t="s">
        <v>98</v>
      </c>
      <c r="H70" s="25" t="s">
        <v>99</v>
      </c>
      <c r="I70" s="25" t="s">
        <v>100</v>
      </c>
      <c r="L70" s="25" t="s">
        <v>102</v>
      </c>
      <c r="M70" s="25" t="s">
        <v>103</v>
      </c>
      <c r="N70" s="25" t="s">
        <v>101</v>
      </c>
      <c r="O70" s="25" t="s">
        <v>104</v>
      </c>
    </row>
    <row r="71" spans="1:15" x14ac:dyDescent="0.25">
      <c r="A71" s="25">
        <v>47.541499999999999</v>
      </c>
      <c r="B71" s="25">
        <v>15.9717</v>
      </c>
      <c r="C71" s="25">
        <v>1.0399</v>
      </c>
      <c r="D71" s="25">
        <v>4.3033000000000001</v>
      </c>
      <c r="E71" s="25">
        <v>0.55549999999999999</v>
      </c>
      <c r="F71" s="25">
        <v>0.81179999999999997</v>
      </c>
      <c r="G71" s="25">
        <v>0.36020000000000002</v>
      </c>
      <c r="H71" s="25">
        <v>2.4702999999999999</v>
      </c>
      <c r="I71" s="25">
        <v>26.945799999999998</v>
      </c>
      <c r="L71" s="25">
        <f>A71</f>
        <v>47.541499999999999</v>
      </c>
      <c r="M71" s="25">
        <f>SUM(B71:D71)</f>
        <v>21.314900000000002</v>
      </c>
      <c r="N71" s="25">
        <f>SUM(E71:H71)</f>
        <v>4.1978</v>
      </c>
      <c r="O71" s="25">
        <f>I71</f>
        <v>26.945799999999998</v>
      </c>
    </row>
    <row r="72" spans="1:15" x14ac:dyDescent="0.25">
      <c r="A72" s="25">
        <v>2.8868999999999998</v>
      </c>
      <c r="B72" s="25">
        <v>66.1661</v>
      </c>
      <c r="C72" s="25">
        <v>0.91069999999999995</v>
      </c>
      <c r="D72" s="25">
        <v>2.7479</v>
      </c>
      <c r="E72" s="25">
        <v>3.3471000000000002</v>
      </c>
      <c r="F72" s="25">
        <v>1.5565</v>
      </c>
      <c r="G72" s="25">
        <v>1.6187</v>
      </c>
      <c r="H72" s="25">
        <v>5.492</v>
      </c>
      <c r="I72" s="25">
        <v>15.273999999999999</v>
      </c>
      <c r="L72" s="25">
        <f>B72</f>
        <v>66.1661</v>
      </c>
      <c r="M72" s="25">
        <f>SUM(A72,C72:D72)</f>
        <v>6.5454999999999997</v>
      </c>
      <c r="N72" s="25">
        <f t="shared" ref="N72:N74" si="41">SUM(E72:H72)</f>
        <v>12.014299999999999</v>
      </c>
      <c r="O72" s="25">
        <f t="shared" ref="O72:O74" si="42">I72</f>
        <v>15.273999999999999</v>
      </c>
    </row>
    <row r="73" spans="1:15" x14ac:dyDescent="0.25">
      <c r="A73" s="25">
        <v>5.8099999999999999E-2</v>
      </c>
      <c r="B73" s="25">
        <v>12.0596</v>
      </c>
      <c r="C73" s="25">
        <v>50.921500000000002</v>
      </c>
      <c r="D73" s="25">
        <v>5.4938000000000002</v>
      </c>
      <c r="E73" s="25">
        <v>0.23330000000000001</v>
      </c>
      <c r="F73" s="25">
        <v>1.0458000000000001</v>
      </c>
      <c r="G73" s="25">
        <v>2.8818999999999999</v>
      </c>
      <c r="H73" s="25">
        <v>1.1411</v>
      </c>
      <c r="I73" s="25">
        <v>26.164899999999999</v>
      </c>
      <c r="L73" s="25">
        <f>C73</f>
        <v>50.921500000000002</v>
      </c>
      <c r="M73" s="25">
        <f>SUM(A73:B73,D73)</f>
        <v>17.611499999999999</v>
      </c>
      <c r="N73" s="25">
        <f t="shared" si="41"/>
        <v>5.3020999999999994</v>
      </c>
      <c r="O73" s="25">
        <f t="shared" si="42"/>
        <v>26.164899999999999</v>
      </c>
    </row>
    <row r="74" spans="1:15" x14ac:dyDescent="0.25">
      <c r="A74" s="25">
        <v>1.4005000000000001</v>
      </c>
      <c r="B74" s="25">
        <v>10.2807</v>
      </c>
      <c r="C74" s="25">
        <v>2.1777000000000002</v>
      </c>
      <c r="D74" s="25">
        <v>68.051599999999993</v>
      </c>
      <c r="E74" s="25">
        <v>2.0173000000000001</v>
      </c>
      <c r="F74" s="25">
        <v>1.3051999999999999</v>
      </c>
      <c r="G74" s="25">
        <v>0.2666</v>
      </c>
      <c r="H74" s="25">
        <v>1.0769</v>
      </c>
      <c r="I74" s="25">
        <v>13.3309</v>
      </c>
      <c r="L74" s="25">
        <f>D74</f>
        <v>68.051599999999993</v>
      </c>
      <c r="M74" s="25">
        <f>SUM(A74:C74)</f>
        <v>13.8589</v>
      </c>
      <c r="N74" s="25">
        <f t="shared" si="41"/>
        <v>4.6659999999999995</v>
      </c>
      <c r="O74" s="25">
        <f t="shared" si="42"/>
        <v>13.3309</v>
      </c>
    </row>
    <row r="75" spans="1:15" x14ac:dyDescent="0.25">
      <c r="L75" s="27">
        <f>AVERAGE(L71:L74)</f>
        <v>58.170175</v>
      </c>
      <c r="M75" s="27">
        <f t="shared" ref="M75" si="43">AVERAGE(M71:M74)</f>
        <v>14.832700000000001</v>
      </c>
      <c r="N75" s="27">
        <f t="shared" ref="N75" si="44">AVERAGE(N71:N74)</f>
        <v>6.5450499999999998</v>
      </c>
      <c r="O75" s="27">
        <f t="shared" ref="O75" si="45">AVERAGE(O71:O74)</f>
        <v>20.428899999999999</v>
      </c>
    </row>
    <row r="77" spans="1:15" x14ac:dyDescent="0.25">
      <c r="A77" s="25">
        <v>11.842499999999999</v>
      </c>
      <c r="B77" s="25">
        <v>10.3528</v>
      </c>
      <c r="C77" s="25">
        <v>4.3851000000000004</v>
      </c>
      <c r="D77" s="25">
        <v>9.9791000000000007</v>
      </c>
      <c r="E77" s="25">
        <v>3.1076999999999999</v>
      </c>
      <c r="F77" s="25">
        <v>0</v>
      </c>
      <c r="G77" s="25">
        <v>0.49199999999999999</v>
      </c>
      <c r="H77" s="25">
        <v>10.132899999999999</v>
      </c>
      <c r="I77" s="25">
        <v>49.597999999999999</v>
      </c>
      <c r="L77" s="25">
        <f>A77</f>
        <v>11.842499999999999</v>
      </c>
      <c r="M77" s="25">
        <f>SUM(B77:D77)</f>
        <v>24.716999999999999</v>
      </c>
      <c r="N77" s="25">
        <f>SUM(E77:H77)</f>
        <v>13.7326</v>
      </c>
      <c r="O77" s="25">
        <f>I77</f>
        <v>49.597999999999999</v>
      </c>
    </row>
    <row r="78" spans="1:15" x14ac:dyDescent="0.25">
      <c r="A78" s="25">
        <v>0.74839999999999995</v>
      </c>
      <c r="B78" s="25">
        <v>72.356999999999999</v>
      </c>
      <c r="C78" s="25">
        <v>2.3374999999999999</v>
      </c>
      <c r="D78" s="25">
        <v>3.0314999999999999</v>
      </c>
      <c r="E78" s="25">
        <v>1.2692000000000001</v>
      </c>
      <c r="F78" s="25">
        <v>2.41E-2</v>
      </c>
      <c r="G78" s="25">
        <v>0.31830000000000003</v>
      </c>
      <c r="H78" s="25">
        <v>11.7774</v>
      </c>
      <c r="I78" s="25">
        <v>8.0884</v>
      </c>
      <c r="L78" s="25">
        <f>B78</f>
        <v>72.356999999999999</v>
      </c>
      <c r="M78" s="25">
        <f>SUM(A78,C78:D78)</f>
        <v>6.1173999999999999</v>
      </c>
      <c r="N78" s="25">
        <f t="shared" ref="N78:N80" si="46">SUM(E78:H78)</f>
        <v>13.388999999999999</v>
      </c>
      <c r="O78" s="25">
        <f t="shared" ref="O78:O80" si="47">I78</f>
        <v>8.0884</v>
      </c>
    </row>
    <row r="79" spans="1:15" x14ac:dyDescent="0.25">
      <c r="A79" s="25">
        <v>0</v>
      </c>
      <c r="B79" s="25">
        <v>9.5776000000000003</v>
      </c>
      <c r="C79" s="25">
        <v>45.693199999999997</v>
      </c>
      <c r="D79" s="25">
        <v>4.6700999999999997</v>
      </c>
      <c r="E79" s="25">
        <v>1.6435999999999999</v>
      </c>
      <c r="F79" s="25">
        <v>2.1844000000000001</v>
      </c>
      <c r="G79" s="25">
        <v>0.33379999999999999</v>
      </c>
      <c r="H79" s="25">
        <v>3.3290000000000002</v>
      </c>
      <c r="I79" s="25">
        <v>32.568399999999997</v>
      </c>
      <c r="L79" s="25">
        <f>C79</f>
        <v>45.693199999999997</v>
      </c>
      <c r="M79" s="25">
        <f>SUM(A79:B79,D79)</f>
        <v>14.2477</v>
      </c>
      <c r="N79" s="25">
        <f t="shared" si="46"/>
        <v>7.4908000000000001</v>
      </c>
      <c r="O79" s="25">
        <f t="shared" si="47"/>
        <v>32.568399999999997</v>
      </c>
    </row>
    <row r="80" spans="1:15" x14ac:dyDescent="0.25">
      <c r="A80" s="25">
        <v>0.74509999999999998</v>
      </c>
      <c r="B80" s="25">
        <v>7.2230999999999996</v>
      </c>
      <c r="C80" s="25">
        <v>1.4259999999999999</v>
      </c>
      <c r="D80" s="25">
        <v>58.674599999999998</v>
      </c>
      <c r="E80" s="25">
        <v>3.9906000000000001</v>
      </c>
      <c r="F80" s="25">
        <v>0.27650000000000002</v>
      </c>
      <c r="G80" s="25">
        <v>1.2121</v>
      </c>
      <c r="H80" s="25">
        <v>3.5375000000000001</v>
      </c>
      <c r="I80" s="25">
        <v>22.858899999999998</v>
      </c>
      <c r="L80" s="25">
        <f>D80</f>
        <v>58.674599999999998</v>
      </c>
      <c r="M80" s="25">
        <f>SUM(A80:C80)</f>
        <v>9.3941999999999997</v>
      </c>
      <c r="N80" s="25">
        <f t="shared" si="46"/>
        <v>9.0167000000000002</v>
      </c>
      <c r="O80" s="25">
        <f t="shared" si="47"/>
        <v>22.858899999999998</v>
      </c>
    </row>
    <row r="81" spans="1:15" x14ac:dyDescent="0.25">
      <c r="L81" s="27">
        <f>AVERAGE(L77:L80)</f>
        <v>47.141824999999997</v>
      </c>
      <c r="M81" s="27">
        <f t="shared" ref="M81" si="48">AVERAGE(M77:M80)</f>
        <v>13.619074999999999</v>
      </c>
      <c r="N81" s="27">
        <f t="shared" ref="N81" si="49">AVERAGE(N77:N80)</f>
        <v>10.907275</v>
      </c>
      <c r="O81" s="27">
        <f t="shared" ref="O81" si="50">AVERAGE(O77:O80)</f>
        <v>28.278424999999999</v>
      </c>
    </row>
    <row r="83" spans="1:15" x14ac:dyDescent="0.25">
      <c r="A83" s="25">
        <v>12.096500000000001</v>
      </c>
      <c r="B83" s="25">
        <v>14.184100000000001</v>
      </c>
      <c r="C83" s="25">
        <v>0</v>
      </c>
      <c r="D83" s="25">
        <v>0</v>
      </c>
      <c r="E83" s="25">
        <v>6.9387999999999996</v>
      </c>
      <c r="F83" s="25">
        <v>0</v>
      </c>
      <c r="G83" s="25">
        <v>1.2987</v>
      </c>
      <c r="H83" s="25">
        <v>6.0208000000000004</v>
      </c>
      <c r="I83" s="25">
        <v>59.461199999999998</v>
      </c>
      <c r="L83" s="25">
        <f>A83</f>
        <v>12.096500000000001</v>
      </c>
      <c r="M83" s="25">
        <f>SUM(B83:D83)</f>
        <v>14.184100000000001</v>
      </c>
      <c r="N83" s="25">
        <f>SUM(E83:H83)</f>
        <v>14.258299999999998</v>
      </c>
      <c r="O83" s="25">
        <f>I83</f>
        <v>59.461199999999998</v>
      </c>
    </row>
    <row r="84" spans="1:15" x14ac:dyDescent="0.25">
      <c r="A84" s="25">
        <v>8.6134000000000004</v>
      </c>
      <c r="B84" s="25">
        <v>39.628599999999999</v>
      </c>
      <c r="C84" s="25">
        <v>0</v>
      </c>
      <c r="D84" s="25">
        <v>0</v>
      </c>
      <c r="E84" s="25">
        <v>4.1558999999999999</v>
      </c>
      <c r="F84" s="25">
        <v>0</v>
      </c>
      <c r="G84" s="25">
        <v>2.2856999999999998</v>
      </c>
      <c r="H84" s="25">
        <v>21.518699999999999</v>
      </c>
      <c r="I84" s="25">
        <v>23.797499999999999</v>
      </c>
      <c r="L84" s="25">
        <f>B84</f>
        <v>39.628599999999999</v>
      </c>
      <c r="M84" s="25">
        <f>SUM(A84,C84:D84)</f>
        <v>8.6134000000000004</v>
      </c>
      <c r="N84" s="25">
        <f t="shared" ref="N84:N86" si="51">SUM(E84:H84)</f>
        <v>27.960299999999997</v>
      </c>
      <c r="O84" s="25">
        <f t="shared" ref="O84:O86" si="52">I84</f>
        <v>23.797499999999999</v>
      </c>
    </row>
    <row r="85" spans="1:15" x14ac:dyDescent="0.25">
      <c r="A85" s="25">
        <v>1</v>
      </c>
      <c r="B85" s="25">
        <v>45.9223</v>
      </c>
      <c r="C85" s="25">
        <v>2.141</v>
      </c>
      <c r="D85" s="25">
        <v>0.29420000000000002</v>
      </c>
      <c r="E85" s="25">
        <v>13.393599999999999</v>
      </c>
      <c r="F85" s="25">
        <v>8.9285999999999994</v>
      </c>
      <c r="G85" s="25">
        <v>0</v>
      </c>
      <c r="H85" s="25">
        <v>17.993200000000002</v>
      </c>
      <c r="I85" s="25">
        <v>10.3271</v>
      </c>
      <c r="L85" s="25">
        <f>C85</f>
        <v>2.141</v>
      </c>
      <c r="M85" s="25">
        <f>SUM(A85:B85,D85)</f>
        <v>47.216499999999996</v>
      </c>
      <c r="N85" s="25">
        <f t="shared" si="51"/>
        <v>40.315399999999997</v>
      </c>
      <c r="O85" s="25">
        <f t="shared" si="52"/>
        <v>10.3271</v>
      </c>
    </row>
    <row r="86" spans="1:15" x14ac:dyDescent="0.25">
      <c r="A86" s="25">
        <v>0</v>
      </c>
      <c r="B86" s="25">
        <v>4.96</v>
      </c>
      <c r="C86" s="25">
        <v>0</v>
      </c>
      <c r="D86" s="25">
        <v>37.178800000000003</v>
      </c>
      <c r="E86" s="25">
        <v>6.6276999999999999</v>
      </c>
      <c r="F86" s="25">
        <v>1.8219000000000001</v>
      </c>
      <c r="G86" s="25">
        <v>0</v>
      </c>
      <c r="H86" s="25">
        <v>2.3654999999999999</v>
      </c>
      <c r="I86" s="25">
        <v>47.046199999999999</v>
      </c>
      <c r="L86" s="25">
        <f>D86</f>
        <v>37.178800000000003</v>
      </c>
      <c r="M86" s="25">
        <f>SUM(A86:C86)</f>
        <v>4.96</v>
      </c>
      <c r="N86" s="25">
        <f t="shared" si="51"/>
        <v>10.815100000000001</v>
      </c>
      <c r="O86" s="25">
        <f t="shared" si="52"/>
        <v>47.046199999999999</v>
      </c>
    </row>
    <row r="87" spans="1:15" x14ac:dyDescent="0.25">
      <c r="L87" s="27">
        <f>AVERAGE(L83:L86)</f>
        <v>22.761225</v>
      </c>
      <c r="M87" s="27">
        <f t="shared" ref="M87" si="53">AVERAGE(M83:M86)</f>
        <v>18.743499999999997</v>
      </c>
      <c r="N87" s="27">
        <f t="shared" ref="N87" si="54">AVERAGE(N83:N86)</f>
        <v>23.337274999999998</v>
      </c>
      <c r="O87" s="27">
        <f t="shared" ref="O87" si="55">AVERAGE(O83:O86)</f>
        <v>35.158000000000001</v>
      </c>
    </row>
    <row r="89" spans="1:15" s="28" customFormat="1" x14ac:dyDescent="0.25">
      <c r="A89" s="28" t="s">
        <v>13</v>
      </c>
    </row>
    <row r="90" spans="1:15" x14ac:dyDescent="0.25">
      <c r="A90" s="25" t="s">
        <v>33</v>
      </c>
    </row>
    <row r="91" spans="1:15" x14ac:dyDescent="0.25">
      <c r="A91" s="44" t="s">
        <v>54</v>
      </c>
      <c r="B91" s="44"/>
      <c r="C91" s="44"/>
      <c r="D91" s="44"/>
      <c r="E91" s="44" t="s">
        <v>101</v>
      </c>
      <c r="F91" s="44"/>
      <c r="G91" s="44"/>
      <c r="H91" s="44"/>
    </row>
    <row r="92" spans="1:15" x14ac:dyDescent="0.25">
      <c r="A92" s="25" t="s">
        <v>96</v>
      </c>
      <c r="B92" s="25" t="s">
        <v>97</v>
      </c>
      <c r="C92" s="25" t="s">
        <v>98</v>
      </c>
      <c r="D92" s="25" t="s">
        <v>99</v>
      </c>
      <c r="E92" s="25" t="s">
        <v>96</v>
      </c>
      <c r="F92" s="25" t="s">
        <v>97</v>
      </c>
      <c r="G92" s="25" t="s">
        <v>98</v>
      </c>
      <c r="H92" s="25" t="s">
        <v>99</v>
      </c>
      <c r="I92" s="25" t="s">
        <v>100</v>
      </c>
      <c r="L92" s="25" t="s">
        <v>102</v>
      </c>
      <c r="M92" s="25" t="s">
        <v>103</v>
      </c>
      <c r="N92" s="25" t="s">
        <v>101</v>
      </c>
      <c r="O92" s="25" t="s">
        <v>104</v>
      </c>
    </row>
    <row r="93" spans="1:15" x14ac:dyDescent="0.25">
      <c r="A93" s="25">
        <v>80.713499999999996</v>
      </c>
      <c r="B93" s="25">
        <v>5.3026</v>
      </c>
      <c r="C93" s="25">
        <v>4.8711000000000002</v>
      </c>
      <c r="D93" s="25">
        <v>3.1818</v>
      </c>
      <c r="E93" s="25">
        <v>0.69940000000000002</v>
      </c>
      <c r="F93" s="25">
        <v>9.6199999999999994E-2</v>
      </c>
      <c r="G93" s="25">
        <v>1.0265</v>
      </c>
      <c r="H93" s="25">
        <v>1.89E-2</v>
      </c>
      <c r="I93" s="25">
        <v>4.0899000000000001</v>
      </c>
      <c r="L93" s="25">
        <f>A93</f>
        <v>80.713499999999996</v>
      </c>
      <c r="M93" s="25">
        <f>SUM(B93:D93)</f>
        <v>13.355499999999999</v>
      </c>
      <c r="N93" s="25">
        <f>SUM(E93:H93)</f>
        <v>1.8409999999999997</v>
      </c>
      <c r="O93" s="25">
        <f>I93</f>
        <v>4.0899000000000001</v>
      </c>
    </row>
    <row r="94" spans="1:15" x14ac:dyDescent="0.25">
      <c r="A94" s="25">
        <v>6.5982000000000003</v>
      </c>
      <c r="B94" s="25">
        <v>73.61</v>
      </c>
      <c r="C94" s="25">
        <v>4.0799000000000003</v>
      </c>
      <c r="D94" s="25">
        <v>5.7134999999999998</v>
      </c>
      <c r="E94" s="25">
        <v>1.0449999999999999</v>
      </c>
      <c r="F94" s="25">
        <v>0.5292</v>
      </c>
      <c r="G94" s="25">
        <v>1.8003</v>
      </c>
      <c r="H94" s="25">
        <v>0.15</v>
      </c>
      <c r="I94" s="25">
        <v>6.4737999999999998</v>
      </c>
      <c r="L94" s="25">
        <f>B94</f>
        <v>73.61</v>
      </c>
      <c r="M94" s="25">
        <f>SUM(A94,C94:D94)</f>
        <v>16.3916</v>
      </c>
      <c r="N94" s="25">
        <f t="shared" ref="N94:N96" si="56">SUM(E94:H94)</f>
        <v>3.5244999999999997</v>
      </c>
      <c r="O94" s="25">
        <f t="shared" ref="O94:O96" si="57">I94</f>
        <v>6.4737999999999998</v>
      </c>
    </row>
    <row r="95" spans="1:15" x14ac:dyDescent="0.25">
      <c r="A95" s="25">
        <v>7.3433999999999999</v>
      </c>
      <c r="B95" s="25">
        <v>6.8502000000000001</v>
      </c>
      <c r="C95" s="25">
        <v>73.669399999999996</v>
      </c>
      <c r="D95" s="25">
        <v>4.1787999999999998</v>
      </c>
      <c r="E95" s="25">
        <v>0.64739999999999998</v>
      </c>
      <c r="F95" s="25">
        <v>0.72940000000000005</v>
      </c>
      <c r="G95" s="25">
        <v>1.8723000000000001</v>
      </c>
      <c r="H95" s="25">
        <v>0.18640000000000001</v>
      </c>
      <c r="I95" s="25">
        <v>4.5225999999999997</v>
      </c>
      <c r="L95" s="25">
        <f>C95</f>
        <v>73.669399999999996</v>
      </c>
      <c r="M95" s="25">
        <f>SUM(A95:B95,D95)</f>
        <v>18.372399999999999</v>
      </c>
      <c r="N95" s="25">
        <f t="shared" si="56"/>
        <v>3.4355000000000002</v>
      </c>
      <c r="O95" s="25">
        <f t="shared" si="57"/>
        <v>4.5225999999999997</v>
      </c>
    </row>
    <row r="96" spans="1:15" x14ac:dyDescent="0.25">
      <c r="A96" s="25">
        <v>4.2885999999999997</v>
      </c>
      <c r="B96" s="25">
        <v>3.6255000000000002</v>
      </c>
      <c r="C96" s="25">
        <v>3.5966</v>
      </c>
      <c r="D96" s="25">
        <v>80.601200000000006</v>
      </c>
      <c r="E96" s="25">
        <v>0.40010000000000001</v>
      </c>
      <c r="F96" s="25">
        <v>0.83179999999999998</v>
      </c>
      <c r="G96" s="25">
        <v>0.68020000000000003</v>
      </c>
      <c r="H96" s="25">
        <v>0.189</v>
      </c>
      <c r="I96" s="25">
        <v>5.7742000000000004</v>
      </c>
      <c r="L96" s="25">
        <f>D96</f>
        <v>80.601200000000006</v>
      </c>
      <c r="M96" s="25">
        <f>SUM(A96:C96)</f>
        <v>11.5107</v>
      </c>
      <c r="N96" s="25">
        <f t="shared" si="56"/>
        <v>2.1011000000000002</v>
      </c>
      <c r="O96" s="25">
        <f t="shared" si="57"/>
        <v>5.7742000000000004</v>
      </c>
    </row>
    <row r="97" spans="1:15" x14ac:dyDescent="0.25">
      <c r="L97" s="27">
        <f>AVERAGE(L93:L96)</f>
        <v>77.148525000000006</v>
      </c>
      <c r="M97" s="27">
        <f t="shared" ref="M97" si="58">AVERAGE(M93:M96)</f>
        <v>14.907550000000001</v>
      </c>
      <c r="N97" s="27">
        <f t="shared" ref="N97" si="59">AVERAGE(N93:N96)</f>
        <v>2.7255249999999998</v>
      </c>
      <c r="O97" s="27">
        <f t="shared" ref="O97" si="60">AVERAGE(O93:O96)</f>
        <v>5.2151250000000005</v>
      </c>
    </row>
    <row r="99" spans="1:15" x14ac:dyDescent="0.25">
      <c r="A99" s="25">
        <v>81.878699999999995</v>
      </c>
      <c r="B99" s="25">
        <v>4.8589000000000002</v>
      </c>
      <c r="C99" s="25">
        <v>3.5848</v>
      </c>
      <c r="D99" s="25">
        <v>4.5071000000000003</v>
      </c>
      <c r="E99" s="25">
        <v>0.62050000000000005</v>
      </c>
      <c r="F99" s="25">
        <v>0.25380000000000003</v>
      </c>
      <c r="G99" s="25">
        <v>1.1096999999999999</v>
      </c>
      <c r="H99" s="25">
        <v>0.21249999999999999</v>
      </c>
      <c r="I99" s="25">
        <v>2.9740000000000002</v>
      </c>
      <c r="L99" s="25">
        <f>A99</f>
        <v>81.878699999999995</v>
      </c>
      <c r="M99" s="25">
        <f>SUM(B99:D99)</f>
        <v>12.950800000000001</v>
      </c>
      <c r="N99" s="25">
        <f>SUM(E99:H99)</f>
        <v>2.1964999999999999</v>
      </c>
      <c r="O99" s="25">
        <f>I99</f>
        <v>2.9740000000000002</v>
      </c>
    </row>
    <row r="100" spans="1:15" x14ac:dyDescent="0.25">
      <c r="A100" s="25">
        <v>5.1630000000000003</v>
      </c>
      <c r="B100" s="25">
        <v>75.215699999999998</v>
      </c>
      <c r="C100" s="25">
        <v>5.6814999999999998</v>
      </c>
      <c r="D100" s="25">
        <v>4.9947999999999997</v>
      </c>
      <c r="E100" s="25">
        <v>1.0365</v>
      </c>
      <c r="F100" s="25">
        <v>0.6835</v>
      </c>
      <c r="G100" s="25">
        <v>1.018</v>
      </c>
      <c r="H100" s="25">
        <v>0.60009999999999997</v>
      </c>
      <c r="I100" s="25">
        <v>5.6069000000000004</v>
      </c>
      <c r="L100" s="25">
        <f>B100</f>
        <v>75.215699999999998</v>
      </c>
      <c r="M100" s="25">
        <f>SUM(A100,C100:D100)</f>
        <v>15.8393</v>
      </c>
      <c r="N100" s="25">
        <f t="shared" ref="N100:N102" si="61">SUM(E100:H100)</f>
        <v>3.3380999999999998</v>
      </c>
      <c r="O100" s="25">
        <f t="shared" ref="O100:O102" si="62">I100</f>
        <v>5.6069000000000004</v>
      </c>
    </row>
    <row r="101" spans="1:15" x14ac:dyDescent="0.25">
      <c r="A101" s="25">
        <v>4.9770000000000003</v>
      </c>
      <c r="B101" s="25">
        <v>6.5829000000000004</v>
      </c>
      <c r="C101" s="25">
        <v>68.625900000000001</v>
      </c>
      <c r="D101" s="25">
        <v>5.7236000000000002</v>
      </c>
      <c r="E101" s="25">
        <v>0.78580000000000005</v>
      </c>
      <c r="F101" s="25">
        <v>3.3942999999999999</v>
      </c>
      <c r="G101" s="25">
        <v>1.5855999999999999</v>
      </c>
      <c r="H101" s="25">
        <v>1.6726000000000001</v>
      </c>
      <c r="I101" s="25">
        <v>6.6523000000000003</v>
      </c>
      <c r="L101" s="25">
        <f>C101</f>
        <v>68.625900000000001</v>
      </c>
      <c r="M101" s="25">
        <f>SUM(A101:B101,D101)</f>
        <v>17.2835</v>
      </c>
      <c r="N101" s="25">
        <f t="shared" si="61"/>
        <v>7.438299999999999</v>
      </c>
      <c r="O101" s="25">
        <f t="shared" si="62"/>
        <v>6.6523000000000003</v>
      </c>
    </row>
    <row r="102" spans="1:15" x14ac:dyDescent="0.25">
      <c r="A102" s="25">
        <v>3.8273000000000001</v>
      </c>
      <c r="B102" s="25">
        <v>3</v>
      </c>
      <c r="C102" s="25">
        <v>4.1597</v>
      </c>
      <c r="D102" s="25">
        <v>82.931399999999996</v>
      </c>
      <c r="E102" s="25">
        <v>0.35260000000000002</v>
      </c>
      <c r="F102" s="25">
        <v>0.87080000000000002</v>
      </c>
      <c r="G102" s="25">
        <v>0.23780000000000001</v>
      </c>
      <c r="H102" s="25">
        <v>0.35420000000000001</v>
      </c>
      <c r="I102" s="25">
        <v>4.2530999999999999</v>
      </c>
      <c r="L102" s="25">
        <f>D102</f>
        <v>82.931399999999996</v>
      </c>
      <c r="M102" s="25">
        <f>SUM(A102:C102)</f>
        <v>10.987</v>
      </c>
      <c r="N102" s="25">
        <f t="shared" si="61"/>
        <v>1.8154000000000001</v>
      </c>
      <c r="O102" s="25">
        <f t="shared" si="62"/>
        <v>4.2530999999999999</v>
      </c>
    </row>
    <row r="103" spans="1:15" x14ac:dyDescent="0.25">
      <c r="L103" s="27">
        <f>AVERAGE(L99:L102)</f>
        <v>77.162925000000001</v>
      </c>
      <c r="M103" s="27">
        <f t="shared" ref="M103" si="63">AVERAGE(M99:M102)</f>
        <v>14.26515</v>
      </c>
      <c r="N103" s="27">
        <f t="shared" ref="N103" si="64">AVERAGE(N99:N102)</f>
        <v>3.6970749999999999</v>
      </c>
      <c r="O103" s="27">
        <f t="shared" ref="O103" si="65">AVERAGE(O99:O102)</f>
        <v>4.871575</v>
      </c>
    </row>
    <row r="105" spans="1:15" x14ac:dyDescent="0.25">
      <c r="A105" s="25">
        <v>81.212100000000007</v>
      </c>
      <c r="B105" s="25">
        <v>3.6334</v>
      </c>
      <c r="C105" s="25">
        <v>4.7004000000000001</v>
      </c>
      <c r="D105" s="25">
        <v>5.0739999999999998</v>
      </c>
      <c r="E105" s="25">
        <v>0.72860000000000003</v>
      </c>
      <c r="F105" s="25">
        <v>0.26619999999999999</v>
      </c>
      <c r="G105" s="25">
        <v>0.9496</v>
      </c>
      <c r="H105" s="25">
        <v>0.1057</v>
      </c>
      <c r="I105" s="25">
        <v>3.3254999999999999</v>
      </c>
      <c r="L105" s="25">
        <f>A105</f>
        <v>81.212100000000007</v>
      </c>
      <c r="M105" s="25">
        <f>SUM(B105:D105)</f>
        <v>13.4078</v>
      </c>
      <c r="N105" s="25">
        <f>SUM(E105:H105)</f>
        <v>2.0501</v>
      </c>
      <c r="O105" s="25">
        <f>I105</f>
        <v>3.3254999999999999</v>
      </c>
    </row>
    <row r="106" spans="1:15" x14ac:dyDescent="0.25">
      <c r="A106" s="25">
        <v>5.7937000000000003</v>
      </c>
      <c r="B106" s="25">
        <v>75.840400000000002</v>
      </c>
      <c r="C106" s="25">
        <v>4.7582000000000004</v>
      </c>
      <c r="D106" s="25">
        <v>5.1063000000000001</v>
      </c>
      <c r="E106" s="25">
        <v>0.98170000000000002</v>
      </c>
      <c r="F106" s="25">
        <v>0.98619999999999997</v>
      </c>
      <c r="G106" s="25">
        <v>0.48089999999999999</v>
      </c>
      <c r="H106" s="25">
        <v>0.55030000000000001</v>
      </c>
      <c r="I106" s="25">
        <v>5.5023</v>
      </c>
      <c r="L106" s="25">
        <f>B106</f>
        <v>75.840400000000002</v>
      </c>
      <c r="M106" s="25">
        <f>SUM(A106,C106:D106)</f>
        <v>15.658200000000001</v>
      </c>
      <c r="N106" s="25">
        <f t="shared" ref="N106:N108" si="66">SUM(E106:H106)</f>
        <v>2.9990999999999999</v>
      </c>
      <c r="O106" s="25">
        <f t="shared" ref="O106:O108" si="67">I106</f>
        <v>5.5023</v>
      </c>
    </row>
    <row r="107" spans="1:15" x14ac:dyDescent="0.25">
      <c r="A107" s="25">
        <v>5.4363000000000001</v>
      </c>
      <c r="B107" s="25">
        <v>7.3472</v>
      </c>
      <c r="C107" s="25">
        <v>72.2898</v>
      </c>
      <c r="D107" s="25">
        <v>6.7504999999999997</v>
      </c>
      <c r="E107" s="25">
        <v>0.30680000000000002</v>
      </c>
      <c r="F107" s="25">
        <v>1.1178999999999999</v>
      </c>
      <c r="G107" s="25">
        <v>1.7685999999999999</v>
      </c>
      <c r="H107" s="25">
        <v>1.2551000000000001</v>
      </c>
      <c r="I107" s="25">
        <v>3.7277999999999998</v>
      </c>
      <c r="L107" s="25">
        <f>C107</f>
        <v>72.2898</v>
      </c>
      <c r="M107" s="25">
        <f>SUM(A107:B107,D107)</f>
        <v>19.533999999999999</v>
      </c>
      <c r="N107" s="25">
        <f t="shared" si="66"/>
        <v>4.4483999999999995</v>
      </c>
      <c r="O107" s="25">
        <f t="shared" si="67"/>
        <v>3.7277999999999998</v>
      </c>
    </row>
    <row r="108" spans="1:15" x14ac:dyDescent="0.25">
      <c r="A108" s="25">
        <v>4.4772999999999996</v>
      </c>
      <c r="B108" s="25">
        <v>2.5299999999999998</v>
      </c>
      <c r="C108" s="25">
        <v>3.4068999999999998</v>
      </c>
      <c r="D108" s="25">
        <v>82.313100000000006</v>
      </c>
      <c r="E108" s="25">
        <v>0.32800000000000001</v>
      </c>
      <c r="F108" s="25">
        <v>0.75780000000000003</v>
      </c>
      <c r="G108" s="25">
        <v>0.16450000000000001</v>
      </c>
      <c r="H108" s="25">
        <v>0.41249999999999998</v>
      </c>
      <c r="I108" s="25">
        <v>5.6097999999999999</v>
      </c>
      <c r="L108" s="25">
        <f>D108</f>
        <v>82.313100000000006</v>
      </c>
      <c r="M108" s="25">
        <f>SUM(A108:C108)</f>
        <v>10.414199999999999</v>
      </c>
      <c r="N108" s="25">
        <f t="shared" si="66"/>
        <v>1.6628000000000003</v>
      </c>
      <c r="O108" s="25">
        <f t="shared" si="67"/>
        <v>5.6097999999999999</v>
      </c>
    </row>
    <row r="109" spans="1:15" x14ac:dyDescent="0.25">
      <c r="L109" s="27">
        <f>AVERAGE(L105:L108)</f>
        <v>77.913850000000011</v>
      </c>
      <c r="M109" s="27">
        <f t="shared" ref="M109" si="68">AVERAGE(M105:M108)</f>
        <v>14.753550000000001</v>
      </c>
      <c r="N109" s="27">
        <f t="shared" ref="N109" si="69">AVERAGE(N105:N108)</f>
        <v>2.7900999999999998</v>
      </c>
      <c r="O109" s="27">
        <f t="shared" ref="O109" si="70">AVERAGE(O105:O108)</f>
        <v>4.5413499999999996</v>
      </c>
    </row>
    <row r="111" spans="1:15" s="28" customFormat="1" x14ac:dyDescent="0.25">
      <c r="A111" s="28" t="s">
        <v>17</v>
      </c>
    </row>
    <row r="112" spans="1:15" x14ac:dyDescent="0.25">
      <c r="A112" s="25" t="s">
        <v>33</v>
      </c>
    </row>
    <row r="113" spans="1:15" x14ac:dyDescent="0.25">
      <c r="A113" s="44" t="s">
        <v>54</v>
      </c>
      <c r="B113" s="44"/>
      <c r="C113" s="44"/>
      <c r="D113" s="44"/>
      <c r="E113" s="44" t="s">
        <v>101</v>
      </c>
      <c r="F113" s="44"/>
      <c r="G113" s="44"/>
      <c r="H113" s="44"/>
    </row>
    <row r="114" spans="1:15" x14ac:dyDescent="0.25">
      <c r="A114" s="25" t="s">
        <v>96</v>
      </c>
      <c r="B114" s="25" t="s">
        <v>97</v>
      </c>
      <c r="C114" s="25" t="s">
        <v>98</v>
      </c>
      <c r="D114" s="25" t="s">
        <v>99</v>
      </c>
      <c r="E114" s="25" t="s">
        <v>96</v>
      </c>
      <c r="F114" s="25" t="s">
        <v>97</v>
      </c>
      <c r="G114" s="25" t="s">
        <v>98</v>
      </c>
      <c r="H114" s="25" t="s">
        <v>99</v>
      </c>
      <c r="I114" s="25" t="s">
        <v>100</v>
      </c>
      <c r="L114" s="25" t="s">
        <v>102</v>
      </c>
      <c r="M114" s="25" t="s">
        <v>103</v>
      </c>
      <c r="N114" s="25" t="s">
        <v>101</v>
      </c>
      <c r="O114" s="25" t="s">
        <v>104</v>
      </c>
    </row>
    <row r="115" spans="1:15" x14ac:dyDescent="0.25">
      <c r="A115" s="25">
        <v>77.239000000000004</v>
      </c>
      <c r="B115" s="25">
        <v>6.4749999999999996</v>
      </c>
      <c r="C115" s="25">
        <v>6.5852000000000004</v>
      </c>
      <c r="D115" s="25">
        <v>4.8102</v>
      </c>
      <c r="E115" s="25">
        <v>1.3573999999999999</v>
      </c>
      <c r="F115" s="25">
        <v>0.30769999999999997</v>
      </c>
      <c r="G115" s="25">
        <v>0.93700000000000006</v>
      </c>
      <c r="H115" s="25">
        <v>0.32990000000000003</v>
      </c>
      <c r="I115" s="25">
        <v>1.9587000000000001</v>
      </c>
      <c r="L115" s="25">
        <f>A115</f>
        <v>77.239000000000004</v>
      </c>
      <c r="M115" s="25">
        <f>SUM(B115:D115)</f>
        <v>17.8704</v>
      </c>
      <c r="N115" s="25">
        <f>SUM(E115:H115)</f>
        <v>2.9319999999999999</v>
      </c>
      <c r="O115" s="25">
        <f>I115</f>
        <v>1.9587000000000001</v>
      </c>
    </row>
    <row r="116" spans="1:15" x14ac:dyDescent="0.25">
      <c r="A116" s="25">
        <v>4.8022999999999998</v>
      </c>
      <c r="B116" s="25">
        <v>79.066599999999994</v>
      </c>
      <c r="C116" s="25">
        <v>5.9691000000000001</v>
      </c>
      <c r="D116" s="25">
        <v>5.5503</v>
      </c>
      <c r="E116" s="25">
        <v>0.51890000000000003</v>
      </c>
      <c r="F116" s="25">
        <v>0.70440000000000003</v>
      </c>
      <c r="G116" s="25">
        <v>0.47339999999999999</v>
      </c>
      <c r="H116" s="25">
        <v>0.65369999999999995</v>
      </c>
      <c r="I116" s="25">
        <v>2.2612000000000001</v>
      </c>
      <c r="L116" s="25">
        <f>B116</f>
        <v>79.066599999999994</v>
      </c>
      <c r="M116" s="25">
        <f>SUM(A116,C116:D116)</f>
        <v>16.3217</v>
      </c>
      <c r="N116" s="25">
        <f t="shared" ref="N116:N118" si="71">SUM(E116:H116)</f>
        <v>2.3504</v>
      </c>
      <c r="O116" s="25">
        <f t="shared" ref="O116:O118" si="72">I116</f>
        <v>2.2612000000000001</v>
      </c>
    </row>
    <row r="117" spans="1:15" x14ac:dyDescent="0.25">
      <c r="A117" s="25">
        <v>7.5221999999999998</v>
      </c>
      <c r="B117" s="25">
        <v>5.9969000000000001</v>
      </c>
      <c r="C117" s="25">
        <v>72.676000000000002</v>
      </c>
      <c r="D117" s="25">
        <v>6.298</v>
      </c>
      <c r="E117" s="25">
        <v>0.4274</v>
      </c>
      <c r="F117" s="25">
        <v>4.2035999999999998</v>
      </c>
      <c r="G117" s="25">
        <v>0.92500000000000004</v>
      </c>
      <c r="H117" s="25">
        <v>0.2571</v>
      </c>
      <c r="I117" s="25">
        <v>1.6938</v>
      </c>
      <c r="L117" s="25">
        <f>C117</f>
        <v>72.676000000000002</v>
      </c>
      <c r="M117" s="25">
        <f>SUM(A117:B117,D117)</f>
        <v>19.8171</v>
      </c>
      <c r="N117" s="25">
        <f t="shared" si="71"/>
        <v>5.8131000000000004</v>
      </c>
      <c r="O117" s="25">
        <f t="shared" si="72"/>
        <v>1.6938</v>
      </c>
    </row>
    <row r="118" spans="1:15" x14ac:dyDescent="0.25">
      <c r="A118" s="25">
        <v>5.2480000000000002</v>
      </c>
      <c r="B118" s="25">
        <v>6.0663</v>
      </c>
      <c r="C118" s="25">
        <v>3.6564999999999999</v>
      </c>
      <c r="D118" s="25">
        <v>81.690600000000003</v>
      </c>
      <c r="E118" s="25">
        <v>0.39240000000000003</v>
      </c>
      <c r="F118" s="25">
        <v>0.66769999999999996</v>
      </c>
      <c r="G118" s="25">
        <v>0.1699</v>
      </c>
      <c r="H118" s="25">
        <v>0.59140000000000004</v>
      </c>
      <c r="I118" s="25">
        <v>1.4632000000000001</v>
      </c>
      <c r="L118" s="25">
        <f>D118</f>
        <v>81.690600000000003</v>
      </c>
      <c r="M118" s="25">
        <f>SUM(A118:C118)</f>
        <v>14.970799999999999</v>
      </c>
      <c r="N118" s="25">
        <f t="shared" si="71"/>
        <v>1.8214000000000001</v>
      </c>
      <c r="O118" s="25">
        <f t="shared" si="72"/>
        <v>1.4632000000000001</v>
      </c>
    </row>
    <row r="119" spans="1:15" x14ac:dyDescent="0.25">
      <c r="L119" s="27">
        <f>AVERAGE(L115:L118)</f>
        <v>77.668050000000008</v>
      </c>
      <c r="M119" s="27">
        <f t="shared" ref="M119" si="73">AVERAGE(M115:M118)</f>
        <v>17.244999999999997</v>
      </c>
      <c r="N119" s="27">
        <f t="shared" ref="N119" si="74">AVERAGE(N115:N118)</f>
        <v>3.2292250000000005</v>
      </c>
      <c r="O119" s="27">
        <f t="shared" ref="O119" si="75">AVERAGE(O115:O118)</f>
        <v>1.8442250000000002</v>
      </c>
    </row>
    <row r="121" spans="1:15" x14ac:dyDescent="0.25">
      <c r="A121" s="25">
        <v>79.716700000000003</v>
      </c>
      <c r="B121" s="25">
        <v>4.2145999999999999</v>
      </c>
      <c r="C121" s="25">
        <v>5.0751999999999997</v>
      </c>
      <c r="D121" s="25">
        <v>4.0530999999999997</v>
      </c>
      <c r="E121" s="25">
        <v>0.7893</v>
      </c>
      <c r="F121" s="25">
        <v>0.3876</v>
      </c>
      <c r="G121" s="25">
        <v>0.90759999999999996</v>
      </c>
      <c r="H121" s="25">
        <v>0.1404</v>
      </c>
      <c r="I121" s="25">
        <v>4.6924999999999999</v>
      </c>
      <c r="L121" s="25">
        <f>A121</f>
        <v>79.716700000000003</v>
      </c>
      <c r="M121" s="25">
        <f>SUM(B121:D121)</f>
        <v>13.3429</v>
      </c>
      <c r="N121" s="25">
        <f>SUM(E121:H121)</f>
        <v>2.2249000000000003</v>
      </c>
      <c r="O121" s="25">
        <f>I121</f>
        <v>4.6924999999999999</v>
      </c>
    </row>
    <row r="122" spans="1:15" x14ac:dyDescent="0.25">
      <c r="A122" s="25">
        <v>4.3970000000000002</v>
      </c>
      <c r="B122" s="25">
        <v>79.904799999999994</v>
      </c>
      <c r="C122" s="25">
        <v>5.3547000000000002</v>
      </c>
      <c r="D122" s="25">
        <v>5.0560999999999998</v>
      </c>
      <c r="E122" s="25">
        <v>0.84730000000000005</v>
      </c>
      <c r="F122" s="25">
        <v>0.48559999999999998</v>
      </c>
      <c r="G122" s="25">
        <v>0.53990000000000005</v>
      </c>
      <c r="H122" s="25">
        <v>0.2591</v>
      </c>
      <c r="I122" s="25">
        <v>3.1333000000000002</v>
      </c>
      <c r="L122" s="25">
        <f>B122</f>
        <v>79.904799999999994</v>
      </c>
      <c r="M122" s="25">
        <f>SUM(A122,C122:D122)</f>
        <v>14.8078</v>
      </c>
      <c r="N122" s="25">
        <f t="shared" ref="N122:N124" si="76">SUM(E122:H122)</f>
        <v>2.1318999999999999</v>
      </c>
      <c r="O122" s="25">
        <f t="shared" ref="O122:O124" si="77">I122</f>
        <v>3.1333000000000002</v>
      </c>
    </row>
    <row r="123" spans="1:15" x14ac:dyDescent="0.25">
      <c r="A123" s="25">
        <v>3.8778999999999999</v>
      </c>
      <c r="B123" s="25">
        <v>4.3452999999999999</v>
      </c>
      <c r="C123" s="25">
        <v>79.237700000000004</v>
      </c>
      <c r="D123" s="25">
        <v>3.8079999999999998</v>
      </c>
      <c r="E123" s="25">
        <v>0.14810000000000001</v>
      </c>
      <c r="F123" s="25">
        <v>0.5111</v>
      </c>
      <c r="G123" s="25">
        <v>1.3159000000000001</v>
      </c>
      <c r="H123" s="25">
        <v>0.21909999999999999</v>
      </c>
      <c r="I123" s="25">
        <v>6.5369000000000002</v>
      </c>
      <c r="L123" s="25">
        <f>C123</f>
        <v>79.237700000000004</v>
      </c>
      <c r="M123" s="25">
        <f>SUM(A123:B123,D123)</f>
        <v>12.0312</v>
      </c>
      <c r="N123" s="25">
        <f t="shared" si="76"/>
        <v>2.1941999999999999</v>
      </c>
      <c r="O123" s="25">
        <f t="shared" si="77"/>
        <v>6.5369000000000002</v>
      </c>
    </row>
    <row r="124" spans="1:15" x14ac:dyDescent="0.25">
      <c r="A124" s="25">
        <v>3.8532000000000002</v>
      </c>
      <c r="B124" s="25">
        <v>3.0219</v>
      </c>
      <c r="C124" s="25">
        <v>4.6769999999999996</v>
      </c>
      <c r="D124" s="25">
        <v>82.171999999999997</v>
      </c>
      <c r="E124" s="25">
        <v>0.16109999999999999</v>
      </c>
      <c r="F124" s="25">
        <v>0.5665</v>
      </c>
      <c r="G124" s="25">
        <v>0.43</v>
      </c>
      <c r="H124" s="25">
        <v>0.39290000000000003</v>
      </c>
      <c r="I124" s="25">
        <v>4.6978999999999997</v>
      </c>
      <c r="L124" s="25">
        <f>D124</f>
        <v>82.171999999999997</v>
      </c>
      <c r="M124" s="25">
        <f>SUM(A124:C124)</f>
        <v>11.552099999999999</v>
      </c>
      <c r="N124" s="25">
        <f t="shared" si="76"/>
        <v>1.5505</v>
      </c>
      <c r="O124" s="25">
        <f t="shared" si="77"/>
        <v>4.6978999999999997</v>
      </c>
    </row>
    <row r="125" spans="1:15" x14ac:dyDescent="0.25">
      <c r="L125" s="27">
        <f>AVERAGE(L121:L124)</f>
        <v>80.257800000000003</v>
      </c>
      <c r="M125" s="27">
        <f t="shared" ref="M125" si="78">AVERAGE(M121:M124)</f>
        <v>12.933499999999999</v>
      </c>
      <c r="N125" s="27">
        <f t="shared" ref="N125" si="79">AVERAGE(N121:N124)</f>
        <v>2.0253749999999999</v>
      </c>
      <c r="O125" s="27">
        <f t="shared" ref="O125" si="80">AVERAGE(O121:O124)</f>
        <v>4.7651500000000002</v>
      </c>
    </row>
    <row r="127" spans="1:15" x14ac:dyDescent="0.25">
      <c r="A127" s="25">
        <v>75.661900000000003</v>
      </c>
      <c r="B127" s="25">
        <v>4.4108999999999998</v>
      </c>
      <c r="C127" s="25">
        <v>5.3933999999999997</v>
      </c>
      <c r="D127" s="25">
        <v>5.7656000000000001</v>
      </c>
      <c r="E127" s="25">
        <v>1.1315</v>
      </c>
      <c r="F127" s="25">
        <v>1.1963999999999999</v>
      </c>
      <c r="G127" s="25">
        <v>1.0772999999999999</v>
      </c>
      <c r="H127" s="25">
        <v>0.2001</v>
      </c>
      <c r="I127" s="25">
        <v>5.1628999999999996</v>
      </c>
      <c r="L127" s="25">
        <f>A127</f>
        <v>75.661900000000003</v>
      </c>
      <c r="M127" s="25">
        <f>SUM(B127:D127)</f>
        <v>15.569900000000001</v>
      </c>
      <c r="N127" s="25">
        <f>SUM(E127:H127)</f>
        <v>3.6052999999999997</v>
      </c>
      <c r="O127" s="25">
        <f>I127</f>
        <v>5.1628999999999996</v>
      </c>
    </row>
    <row r="128" spans="1:15" x14ac:dyDescent="0.25">
      <c r="A128" s="25">
        <v>5.4581999999999997</v>
      </c>
      <c r="B128" s="25">
        <v>76.258799999999994</v>
      </c>
      <c r="C128" s="25">
        <v>6.3371000000000004</v>
      </c>
      <c r="D128" s="25">
        <v>3.5926</v>
      </c>
      <c r="E128" s="25">
        <v>0.56830000000000003</v>
      </c>
      <c r="F128" s="25">
        <v>0.53969999999999996</v>
      </c>
      <c r="G128" s="25">
        <v>0.49609999999999999</v>
      </c>
      <c r="H128" s="25">
        <v>0.30780000000000002</v>
      </c>
      <c r="I128" s="25">
        <v>6.4217000000000004</v>
      </c>
      <c r="L128" s="25">
        <f>B128</f>
        <v>76.258799999999994</v>
      </c>
      <c r="M128" s="25">
        <f>SUM(A128,C128:D128)</f>
        <v>15.387900000000002</v>
      </c>
      <c r="N128" s="25">
        <f t="shared" ref="N128:N130" si="81">SUM(E128:H128)</f>
        <v>1.9119000000000002</v>
      </c>
      <c r="O128" s="25">
        <f t="shared" ref="O128:O130" si="82">I128</f>
        <v>6.4217000000000004</v>
      </c>
    </row>
    <row r="129" spans="1:15" x14ac:dyDescent="0.25">
      <c r="A129" s="25">
        <v>4.9469000000000003</v>
      </c>
      <c r="B129" s="25">
        <v>5.4374000000000002</v>
      </c>
      <c r="C129" s="25">
        <v>77.042599999999993</v>
      </c>
      <c r="D129" s="25">
        <v>4.3507999999999996</v>
      </c>
      <c r="E129" s="25">
        <v>0.20979999999999999</v>
      </c>
      <c r="F129" s="25">
        <v>1.7988</v>
      </c>
      <c r="G129" s="25">
        <v>1.6431</v>
      </c>
      <c r="H129" s="25">
        <v>8.72E-2</v>
      </c>
      <c r="I129" s="25">
        <v>4.4833999999999996</v>
      </c>
      <c r="L129" s="25">
        <f>C129</f>
        <v>77.042599999999993</v>
      </c>
      <c r="M129" s="25">
        <f>SUM(A129:B129,D129)</f>
        <v>14.735099999999999</v>
      </c>
      <c r="N129" s="25">
        <f t="shared" si="81"/>
        <v>3.7389000000000001</v>
      </c>
      <c r="O129" s="25">
        <f t="shared" si="82"/>
        <v>4.4833999999999996</v>
      </c>
    </row>
    <row r="130" spans="1:15" x14ac:dyDescent="0.25">
      <c r="A130" s="25">
        <v>4.2827000000000002</v>
      </c>
      <c r="B130" s="25">
        <v>3.0933000000000002</v>
      </c>
      <c r="C130" s="25">
        <v>3.2153999999999998</v>
      </c>
      <c r="D130" s="25">
        <v>82.400300000000001</v>
      </c>
      <c r="E130" s="25">
        <v>0.31519999999999998</v>
      </c>
      <c r="F130" s="25">
        <v>0.97560000000000002</v>
      </c>
      <c r="G130" s="25">
        <v>0.3674</v>
      </c>
      <c r="H130" s="25">
        <v>0.3488</v>
      </c>
      <c r="I130" s="25">
        <v>5.0011999999999999</v>
      </c>
      <c r="L130" s="25">
        <f>D130</f>
        <v>82.400300000000001</v>
      </c>
      <c r="M130" s="25">
        <f>SUM(A130:C130)</f>
        <v>10.5914</v>
      </c>
      <c r="N130" s="25">
        <f t="shared" si="81"/>
        <v>2.0069999999999997</v>
      </c>
      <c r="O130" s="25">
        <f t="shared" si="82"/>
        <v>5.0011999999999999</v>
      </c>
    </row>
    <row r="131" spans="1:15" x14ac:dyDescent="0.25">
      <c r="L131" s="27">
        <f>AVERAGE(L127:L130)</f>
        <v>77.840900000000005</v>
      </c>
      <c r="M131" s="27">
        <f t="shared" ref="M131" si="83">AVERAGE(M127:M130)</f>
        <v>14.071075</v>
      </c>
      <c r="N131" s="27">
        <f t="shared" ref="N131" si="84">AVERAGE(N127:N130)</f>
        <v>2.8157749999999999</v>
      </c>
      <c r="O131" s="27">
        <f t="shared" ref="O131" si="85">AVERAGE(O127:O130)</f>
        <v>5.2672999999999996</v>
      </c>
    </row>
    <row r="133" spans="1:15" s="28" customFormat="1" x14ac:dyDescent="0.25">
      <c r="A133" s="28" t="s">
        <v>18</v>
      </c>
    </row>
    <row r="134" spans="1:15" x14ac:dyDescent="0.25">
      <c r="A134" s="25" t="s">
        <v>33</v>
      </c>
    </row>
    <row r="135" spans="1:15" x14ac:dyDescent="0.25">
      <c r="A135" s="44" t="s">
        <v>54</v>
      </c>
      <c r="B135" s="44"/>
      <c r="C135" s="44"/>
      <c r="D135" s="44"/>
      <c r="E135" s="44" t="s">
        <v>101</v>
      </c>
      <c r="F135" s="44"/>
      <c r="G135" s="44"/>
      <c r="H135" s="44"/>
    </row>
    <row r="136" spans="1:15" x14ac:dyDescent="0.25">
      <c r="A136" s="25" t="s">
        <v>96</v>
      </c>
      <c r="B136" s="25" t="s">
        <v>97</v>
      </c>
      <c r="C136" s="25" t="s">
        <v>98</v>
      </c>
      <c r="D136" s="25" t="s">
        <v>99</v>
      </c>
      <c r="E136" s="25" t="s">
        <v>96</v>
      </c>
      <c r="F136" s="25" t="s">
        <v>97</v>
      </c>
      <c r="G136" s="25" t="s">
        <v>98</v>
      </c>
      <c r="H136" s="25" t="s">
        <v>99</v>
      </c>
      <c r="I136" s="25" t="s">
        <v>100</v>
      </c>
      <c r="L136" s="25" t="s">
        <v>102</v>
      </c>
      <c r="M136" s="25" t="s">
        <v>103</v>
      </c>
      <c r="N136" s="25" t="s">
        <v>101</v>
      </c>
      <c r="O136" s="25" t="s">
        <v>104</v>
      </c>
    </row>
    <row r="137" spans="1:15" x14ac:dyDescent="0.25">
      <c r="A137" s="25">
        <v>52.3309</v>
      </c>
      <c r="B137" s="25">
        <v>6.2988</v>
      </c>
      <c r="C137" s="25">
        <v>1.23</v>
      </c>
      <c r="D137" s="25">
        <v>3.7284999999999999</v>
      </c>
      <c r="E137" s="25">
        <v>1.3812</v>
      </c>
      <c r="F137" s="25">
        <v>0.33110000000000001</v>
      </c>
      <c r="G137" s="25">
        <v>4.0541999999999998</v>
      </c>
      <c r="H137" s="25">
        <v>1.1036999999999999</v>
      </c>
      <c r="I137" s="25">
        <v>29.541599999999999</v>
      </c>
      <c r="L137" s="25">
        <f>A137</f>
        <v>52.3309</v>
      </c>
      <c r="M137" s="25">
        <f>SUM(B137:D137)</f>
        <v>11.257300000000001</v>
      </c>
      <c r="N137" s="25">
        <f>SUM(E137:H137)</f>
        <v>6.8701999999999996</v>
      </c>
      <c r="O137" s="25">
        <f>I137</f>
        <v>29.541599999999999</v>
      </c>
    </row>
    <row r="138" spans="1:15" x14ac:dyDescent="0.25">
      <c r="A138" s="25">
        <v>4.1326000000000001</v>
      </c>
      <c r="B138" s="25">
        <v>62.218699999999998</v>
      </c>
      <c r="C138" s="25">
        <v>2.6528999999999998</v>
      </c>
      <c r="D138" s="25">
        <v>1.9962</v>
      </c>
      <c r="E138" s="25">
        <v>1.3249</v>
      </c>
      <c r="F138" s="25">
        <v>2.0775000000000001</v>
      </c>
      <c r="G138" s="25">
        <v>0.13950000000000001</v>
      </c>
      <c r="H138" s="25">
        <v>6.7295999999999996</v>
      </c>
      <c r="I138" s="25">
        <v>18.7057</v>
      </c>
      <c r="L138" s="25">
        <f>B138</f>
        <v>62.218699999999998</v>
      </c>
      <c r="M138" s="25">
        <f>SUM(A138,C138:D138)</f>
        <v>8.7817000000000007</v>
      </c>
      <c r="N138" s="25">
        <f t="shared" ref="N138:N140" si="86">SUM(E138:H138)</f>
        <v>10.2715</v>
      </c>
      <c r="O138" s="25">
        <f t="shared" ref="O138:O140" si="87">I138</f>
        <v>18.7057</v>
      </c>
    </row>
    <row r="139" spans="1:15" x14ac:dyDescent="0.25">
      <c r="A139" s="25">
        <v>5.3403999999999998</v>
      </c>
      <c r="B139" s="25">
        <v>7.8520000000000003</v>
      </c>
      <c r="C139" s="25">
        <v>51.627200000000002</v>
      </c>
      <c r="D139" s="25">
        <v>1.1967000000000001</v>
      </c>
      <c r="E139" s="25">
        <v>9.5899999999999999E-2</v>
      </c>
      <c r="F139" s="25">
        <v>0.79330000000000001</v>
      </c>
      <c r="G139" s="25">
        <v>1.1615</v>
      </c>
      <c r="H139" s="25">
        <v>1.3676999999999999</v>
      </c>
      <c r="I139" s="25">
        <v>30.565300000000001</v>
      </c>
      <c r="L139" s="25">
        <f>C139</f>
        <v>51.627200000000002</v>
      </c>
      <c r="M139" s="25">
        <f>SUM(A139:B139,D139)</f>
        <v>14.389099999999999</v>
      </c>
      <c r="N139" s="25">
        <f t="shared" si="86"/>
        <v>3.4184000000000001</v>
      </c>
      <c r="O139" s="25">
        <f t="shared" si="87"/>
        <v>30.565300000000001</v>
      </c>
    </row>
    <row r="140" spans="1:15" x14ac:dyDescent="0.25">
      <c r="A140" s="25">
        <v>8.0460999999999991</v>
      </c>
      <c r="B140" s="25">
        <v>11.6539</v>
      </c>
      <c r="C140" s="25">
        <v>5.4169999999999998</v>
      </c>
      <c r="D140" s="25">
        <v>28.473800000000001</v>
      </c>
      <c r="E140" s="25">
        <v>0.69820000000000004</v>
      </c>
      <c r="F140" s="25">
        <v>5.3830999999999998</v>
      </c>
      <c r="G140" s="25">
        <v>2.9527000000000001</v>
      </c>
      <c r="H140" s="25">
        <v>4.3219000000000003</v>
      </c>
      <c r="I140" s="25">
        <v>33.053199999999997</v>
      </c>
      <c r="L140" s="25">
        <f>D140</f>
        <v>28.473800000000001</v>
      </c>
      <c r="M140" s="25">
        <f>SUM(A140:C140)</f>
        <v>25.116999999999997</v>
      </c>
      <c r="N140" s="25">
        <f t="shared" si="86"/>
        <v>13.355899999999998</v>
      </c>
      <c r="O140" s="25">
        <f t="shared" si="87"/>
        <v>33.053199999999997</v>
      </c>
    </row>
    <row r="141" spans="1:15" x14ac:dyDescent="0.25">
      <c r="L141" s="27">
        <f>AVERAGE(L137:L140)</f>
        <v>48.662650000000006</v>
      </c>
      <c r="M141" s="27">
        <f t="shared" ref="M141" si="88">AVERAGE(M137:M140)</f>
        <v>14.886274999999999</v>
      </c>
      <c r="N141" s="27">
        <f t="shared" ref="N141" si="89">AVERAGE(N137:N140)</f>
        <v>8.4789999999999992</v>
      </c>
      <c r="O141" s="27">
        <f t="shared" ref="O141" si="90">AVERAGE(O137:O140)</f>
        <v>27.966450000000002</v>
      </c>
    </row>
    <row r="143" spans="1:15" x14ac:dyDescent="0.25">
      <c r="A143" s="25">
        <v>38.718800000000002</v>
      </c>
      <c r="B143" s="25">
        <v>4.7792000000000003</v>
      </c>
      <c r="C143" s="25">
        <v>3.4369999999999998</v>
      </c>
      <c r="D143" s="25">
        <v>6.8900000000000003E-2</v>
      </c>
      <c r="E143" s="25">
        <v>3.5</v>
      </c>
      <c r="F143" s="25">
        <v>0.17219999999999999</v>
      </c>
      <c r="G143" s="25">
        <v>12.922599999999999</v>
      </c>
      <c r="H143" s="25">
        <v>7.2441000000000004</v>
      </c>
      <c r="I143" s="25">
        <v>29.157399999999999</v>
      </c>
      <c r="L143" s="25">
        <f>A143</f>
        <v>38.718800000000002</v>
      </c>
      <c r="M143" s="25">
        <f>SUM(B143:D143)</f>
        <v>8.2850999999999999</v>
      </c>
      <c r="N143" s="25">
        <f>SUM(E143:H143)</f>
        <v>23.838899999999999</v>
      </c>
      <c r="O143" s="25">
        <f>I143</f>
        <v>29.157399999999999</v>
      </c>
    </row>
    <row r="144" spans="1:15" x14ac:dyDescent="0.25">
      <c r="A144" s="25">
        <v>6.7168000000000001</v>
      </c>
      <c r="B144" s="25">
        <v>49.833100000000002</v>
      </c>
      <c r="C144" s="25">
        <v>2.7107000000000001</v>
      </c>
      <c r="D144" s="25">
        <v>0.81510000000000005</v>
      </c>
      <c r="E144" s="25">
        <v>10.169</v>
      </c>
      <c r="F144" s="25">
        <v>6.9599999999999995E-2</v>
      </c>
      <c r="G144" s="25">
        <v>2.6049000000000002</v>
      </c>
      <c r="H144" s="25">
        <v>13.1031</v>
      </c>
      <c r="I144" s="25">
        <v>13.9777</v>
      </c>
      <c r="L144" s="25">
        <f>B144</f>
        <v>49.833100000000002</v>
      </c>
      <c r="M144" s="25">
        <f>SUM(A144,C144:D144)</f>
        <v>10.242599999999999</v>
      </c>
      <c r="N144" s="25">
        <f t="shared" ref="N144:N146" si="91">SUM(E144:H144)</f>
        <v>25.9466</v>
      </c>
      <c r="O144" s="25">
        <f t="shared" ref="O144:O146" si="92">I144</f>
        <v>13.9777</v>
      </c>
    </row>
    <row r="145" spans="1:15" x14ac:dyDescent="0.25">
      <c r="A145" s="25">
        <v>6.9680999999999997</v>
      </c>
      <c r="B145" s="25">
        <v>3.0249000000000001</v>
      </c>
      <c r="C145" s="25">
        <v>57.923900000000003</v>
      </c>
      <c r="D145" s="25">
        <v>0.1767</v>
      </c>
      <c r="E145" s="25">
        <v>3.1564000000000001</v>
      </c>
      <c r="F145" s="25">
        <v>0</v>
      </c>
      <c r="G145" s="25">
        <v>11.0962</v>
      </c>
      <c r="H145" s="25">
        <v>10.7201</v>
      </c>
      <c r="I145" s="25">
        <v>6.9336000000000002</v>
      </c>
      <c r="L145" s="25">
        <f>C145</f>
        <v>57.923900000000003</v>
      </c>
      <c r="M145" s="25">
        <f>SUM(A145:B145,D145)</f>
        <v>10.169700000000001</v>
      </c>
      <c r="N145" s="25">
        <f t="shared" si="91"/>
        <v>24.9727</v>
      </c>
      <c r="O145" s="25">
        <f t="shared" si="92"/>
        <v>6.9336000000000002</v>
      </c>
    </row>
    <row r="146" spans="1:15" x14ac:dyDescent="0.25">
      <c r="A146" s="25">
        <v>9.2248000000000001</v>
      </c>
      <c r="B146" s="25">
        <v>2.5748000000000002</v>
      </c>
      <c r="C146" s="25">
        <v>12.019399999999999</v>
      </c>
      <c r="D146" s="25">
        <v>9.8459000000000003</v>
      </c>
      <c r="E146" s="25">
        <v>7.4863</v>
      </c>
      <c r="F146" s="25">
        <v>1.9500999999999999</v>
      </c>
      <c r="G146" s="25">
        <v>20.720199999999998</v>
      </c>
      <c r="H146" s="25">
        <v>18.1813</v>
      </c>
      <c r="I146" s="25">
        <v>17.9099</v>
      </c>
      <c r="L146" s="25">
        <f>D146</f>
        <v>9.8459000000000003</v>
      </c>
      <c r="M146" s="25">
        <f>SUM(A146:C146)</f>
        <v>23.818999999999999</v>
      </c>
      <c r="N146" s="25">
        <f t="shared" si="91"/>
        <v>48.337899999999998</v>
      </c>
      <c r="O146" s="25">
        <f t="shared" si="92"/>
        <v>17.9099</v>
      </c>
    </row>
    <row r="147" spans="1:15" x14ac:dyDescent="0.25">
      <c r="L147" s="27">
        <f>AVERAGE(L143:L146)</f>
        <v>39.080424999999998</v>
      </c>
      <c r="M147" s="27">
        <f t="shared" ref="M147" si="93">AVERAGE(M143:M146)</f>
        <v>13.129100000000001</v>
      </c>
      <c r="N147" s="27">
        <f t="shared" ref="N147" si="94">AVERAGE(N143:N146)</f>
        <v>30.774025000000002</v>
      </c>
      <c r="O147" s="27">
        <f t="shared" ref="O147" si="95">AVERAGE(O143:O146)</f>
        <v>16.99465</v>
      </c>
    </row>
    <row r="149" spans="1:15" x14ac:dyDescent="0.25">
      <c r="A149" s="25">
        <v>76.458399999999997</v>
      </c>
      <c r="B149" s="25">
        <v>1.8283</v>
      </c>
      <c r="C149" s="25">
        <v>3.5312999999999999</v>
      </c>
      <c r="D149" s="25">
        <v>2.5682999999999998</v>
      </c>
      <c r="E149" s="25">
        <v>1.8701000000000001</v>
      </c>
      <c r="F149" s="25">
        <v>0</v>
      </c>
      <c r="G149" s="25">
        <v>2.1541999999999999</v>
      </c>
      <c r="H149" s="25">
        <v>0.52280000000000004</v>
      </c>
      <c r="I149" s="25">
        <v>11.066700000000001</v>
      </c>
      <c r="L149" s="25">
        <f>A149</f>
        <v>76.458399999999997</v>
      </c>
      <c r="M149" s="25">
        <f>SUM(B149:D149)</f>
        <v>7.9279000000000002</v>
      </c>
      <c r="N149" s="25">
        <f>SUM(E149:H149)</f>
        <v>4.5471000000000004</v>
      </c>
      <c r="O149" s="25">
        <f>I149</f>
        <v>11.066700000000001</v>
      </c>
    </row>
    <row r="150" spans="1:15" x14ac:dyDescent="0.25">
      <c r="A150" s="25">
        <v>3.5276000000000001</v>
      </c>
      <c r="B150" s="25">
        <v>39.770099999999999</v>
      </c>
      <c r="C150" s="25">
        <v>11.976900000000001</v>
      </c>
      <c r="D150" s="25">
        <v>6.0057999999999998</v>
      </c>
      <c r="E150" s="25">
        <v>1.9611000000000001</v>
      </c>
      <c r="F150" s="25">
        <v>0.2203</v>
      </c>
      <c r="G150" s="25">
        <v>7.5293000000000001</v>
      </c>
      <c r="H150" s="25">
        <v>1.3712</v>
      </c>
      <c r="I150" s="25">
        <v>27.5275</v>
      </c>
      <c r="L150" s="25">
        <f>B150</f>
        <v>39.770099999999999</v>
      </c>
      <c r="M150" s="25">
        <f>SUM(A150,C150:D150)</f>
        <v>21.510300000000001</v>
      </c>
      <c r="N150" s="25">
        <f t="shared" ref="N150:N152" si="96">SUM(E150:H150)</f>
        <v>11.081899999999999</v>
      </c>
      <c r="O150" s="25">
        <f t="shared" ref="O150:O152" si="97">I150</f>
        <v>27.5275</v>
      </c>
    </row>
    <row r="151" spans="1:15" x14ac:dyDescent="0.25">
      <c r="A151" s="25">
        <v>5.4259000000000004</v>
      </c>
      <c r="B151" s="25">
        <v>0.92279999999999995</v>
      </c>
      <c r="C151" s="25">
        <v>48.2577</v>
      </c>
      <c r="D151" s="25">
        <v>4.8887</v>
      </c>
      <c r="E151" s="25">
        <v>1.4636</v>
      </c>
      <c r="F151" s="25">
        <v>1.2702</v>
      </c>
      <c r="G151" s="25">
        <v>7.1115000000000004</v>
      </c>
      <c r="H151" s="25">
        <v>0.18720000000000001</v>
      </c>
      <c r="I151" s="25">
        <v>30.4724</v>
      </c>
      <c r="L151" s="25">
        <f>C151</f>
        <v>48.2577</v>
      </c>
      <c r="M151" s="25">
        <f>SUM(A151:B151,D151)</f>
        <v>11.237400000000001</v>
      </c>
      <c r="N151" s="25">
        <f t="shared" si="96"/>
        <v>10.032500000000001</v>
      </c>
      <c r="O151" s="25">
        <f t="shared" si="97"/>
        <v>30.4724</v>
      </c>
    </row>
    <row r="152" spans="1:15" x14ac:dyDescent="0.25">
      <c r="A152" s="25">
        <v>16.9558</v>
      </c>
      <c r="B152" s="25">
        <v>0.56589999999999996</v>
      </c>
      <c r="C152" s="25">
        <v>1.2515000000000001</v>
      </c>
      <c r="D152" s="25">
        <v>47.615099999999998</v>
      </c>
      <c r="E152" s="25">
        <v>0.13300000000000001</v>
      </c>
      <c r="F152" s="25">
        <v>1.1123000000000001</v>
      </c>
      <c r="G152" s="25">
        <v>2.7517999999999998</v>
      </c>
      <c r="H152" s="25">
        <v>3.3134999999999999</v>
      </c>
      <c r="I152" s="25">
        <v>26.152699999999999</v>
      </c>
      <c r="L152" s="25">
        <f>D152</f>
        <v>47.615099999999998</v>
      </c>
      <c r="M152" s="25">
        <f>SUM(A152:C152)</f>
        <v>18.773199999999999</v>
      </c>
      <c r="N152" s="25">
        <f t="shared" si="96"/>
        <v>7.3105999999999991</v>
      </c>
      <c r="O152" s="25">
        <f t="shared" si="97"/>
        <v>26.152699999999999</v>
      </c>
    </row>
    <row r="153" spans="1:15" x14ac:dyDescent="0.25">
      <c r="L153" s="27">
        <f>AVERAGE(L149:L152)</f>
        <v>53.025324999999995</v>
      </c>
      <c r="M153" s="27">
        <f t="shared" ref="M153" si="98">AVERAGE(M149:M152)</f>
        <v>14.862200000000001</v>
      </c>
      <c r="N153" s="27">
        <f t="shared" ref="N153" si="99">AVERAGE(N149:N152)</f>
        <v>8.2430249999999994</v>
      </c>
      <c r="O153" s="27">
        <f t="shared" ref="O153" si="100">AVERAGE(O149:O152)</f>
        <v>23.804824999999997</v>
      </c>
    </row>
    <row r="155" spans="1:15" s="28" customFormat="1" x14ac:dyDescent="0.25">
      <c r="A155" s="28" t="s">
        <v>15</v>
      </c>
    </row>
    <row r="156" spans="1:15" x14ac:dyDescent="0.25">
      <c r="A156" s="25" t="s">
        <v>33</v>
      </c>
    </row>
    <row r="157" spans="1:15" x14ac:dyDescent="0.25">
      <c r="A157" s="44" t="s">
        <v>54</v>
      </c>
      <c r="B157" s="44"/>
      <c r="C157" s="44"/>
      <c r="D157" s="44"/>
      <c r="E157" s="44" t="s">
        <v>101</v>
      </c>
      <c r="F157" s="44"/>
      <c r="G157" s="44"/>
      <c r="H157" s="44"/>
    </row>
    <row r="158" spans="1:15" x14ac:dyDescent="0.25">
      <c r="A158" s="25" t="s">
        <v>96</v>
      </c>
      <c r="B158" s="25" t="s">
        <v>97</v>
      </c>
      <c r="C158" s="25" t="s">
        <v>98</v>
      </c>
      <c r="D158" s="25" t="s">
        <v>99</v>
      </c>
      <c r="E158" s="25" t="s">
        <v>96</v>
      </c>
      <c r="F158" s="25" t="s">
        <v>97</v>
      </c>
      <c r="G158" s="25" t="s">
        <v>98</v>
      </c>
      <c r="H158" s="25" t="s">
        <v>99</v>
      </c>
      <c r="I158" s="25" t="s">
        <v>100</v>
      </c>
      <c r="L158" s="25" t="s">
        <v>102</v>
      </c>
      <c r="M158" s="25" t="s">
        <v>103</v>
      </c>
      <c r="N158" s="25" t="s">
        <v>101</v>
      </c>
      <c r="O158" s="25" t="s">
        <v>104</v>
      </c>
    </row>
    <row r="159" spans="1:15" x14ac:dyDescent="0.25">
      <c r="L159" s="25">
        <f>A159</f>
        <v>0</v>
      </c>
      <c r="M159" s="25">
        <f>SUM(B159:D159)</f>
        <v>0</v>
      </c>
      <c r="N159" s="25">
        <f>SUM(E159:H159)</f>
        <v>0</v>
      </c>
      <c r="O159" s="25">
        <f>I159</f>
        <v>0</v>
      </c>
    </row>
    <row r="160" spans="1:15" x14ac:dyDescent="0.25">
      <c r="L160" s="25">
        <f>B160</f>
        <v>0</v>
      </c>
      <c r="M160" s="25">
        <f>SUM(A160,C160:D160)</f>
        <v>0</v>
      </c>
      <c r="N160" s="25">
        <f t="shared" ref="N160:N162" si="101">SUM(E160:H160)</f>
        <v>0</v>
      </c>
      <c r="O160" s="25">
        <f t="shared" ref="O160:O162" si="102">I160</f>
        <v>0</v>
      </c>
    </row>
    <row r="161" spans="1:15" x14ac:dyDescent="0.25">
      <c r="L161" s="25">
        <f>C161</f>
        <v>0</v>
      </c>
      <c r="M161" s="25">
        <f>SUM(A161:B161,D161)</f>
        <v>0</v>
      </c>
      <c r="N161" s="25">
        <f t="shared" si="101"/>
        <v>0</v>
      </c>
      <c r="O161" s="25">
        <f t="shared" si="102"/>
        <v>0</v>
      </c>
    </row>
    <row r="162" spans="1:15" x14ac:dyDescent="0.25">
      <c r="L162" s="25">
        <f>D162</f>
        <v>0</v>
      </c>
      <c r="M162" s="25">
        <f>SUM(A162:C162)</f>
        <v>0</v>
      </c>
      <c r="N162" s="25">
        <f t="shared" si="101"/>
        <v>0</v>
      </c>
      <c r="O162" s="25">
        <f t="shared" si="102"/>
        <v>0</v>
      </c>
    </row>
    <row r="163" spans="1:15" x14ac:dyDescent="0.25">
      <c r="L163" s="27"/>
      <c r="M163" s="27"/>
      <c r="N163" s="27"/>
      <c r="O163" s="27"/>
    </row>
    <row r="165" spans="1:15" x14ac:dyDescent="0.25">
      <c r="L165" s="25">
        <f>A165</f>
        <v>0</v>
      </c>
      <c r="M165" s="25">
        <f>SUM(B165:D165)</f>
        <v>0</v>
      </c>
      <c r="N165" s="25">
        <f>SUM(E165:H165)</f>
        <v>0</v>
      </c>
      <c r="O165" s="25">
        <f>I165</f>
        <v>0</v>
      </c>
    </row>
    <row r="166" spans="1:15" x14ac:dyDescent="0.25">
      <c r="L166" s="25">
        <f>B166</f>
        <v>0</v>
      </c>
      <c r="M166" s="25">
        <f>SUM(A166,C166:D166)</f>
        <v>0</v>
      </c>
      <c r="N166" s="25">
        <f t="shared" ref="N166:N168" si="103">SUM(E166:H166)</f>
        <v>0</v>
      </c>
      <c r="O166" s="25">
        <f t="shared" ref="O166:O168" si="104">I166</f>
        <v>0</v>
      </c>
    </row>
    <row r="167" spans="1:15" x14ac:dyDescent="0.25">
      <c r="L167" s="25">
        <f>C167</f>
        <v>0</v>
      </c>
      <c r="M167" s="25">
        <f>SUM(A167:B167,D167)</f>
        <v>0</v>
      </c>
      <c r="N167" s="25">
        <f t="shared" si="103"/>
        <v>0</v>
      </c>
      <c r="O167" s="25">
        <f t="shared" si="104"/>
        <v>0</v>
      </c>
    </row>
    <row r="168" spans="1:15" x14ac:dyDescent="0.25">
      <c r="L168" s="25">
        <f>D168</f>
        <v>0</v>
      </c>
      <c r="M168" s="25">
        <f>SUM(A168:C168)</f>
        <v>0</v>
      </c>
      <c r="N168" s="25">
        <f t="shared" si="103"/>
        <v>0</v>
      </c>
      <c r="O168" s="25">
        <f t="shared" si="104"/>
        <v>0</v>
      </c>
    </row>
    <row r="169" spans="1:15" x14ac:dyDescent="0.25">
      <c r="L169" s="27"/>
      <c r="M169" s="27"/>
      <c r="N169" s="27"/>
      <c r="O169" s="27"/>
    </row>
    <row r="171" spans="1:15" x14ac:dyDescent="0.25">
      <c r="L171" s="25">
        <f>A171</f>
        <v>0</v>
      </c>
      <c r="M171" s="25">
        <f>SUM(B171:D171)</f>
        <v>0</v>
      </c>
      <c r="N171" s="25">
        <f>SUM(E171:H171)</f>
        <v>0</v>
      </c>
      <c r="O171" s="25">
        <f>I171</f>
        <v>0</v>
      </c>
    </row>
    <row r="172" spans="1:15" x14ac:dyDescent="0.25">
      <c r="L172" s="25">
        <f>B172</f>
        <v>0</v>
      </c>
      <c r="M172" s="25">
        <f>SUM(A172,C172:D172)</f>
        <v>0</v>
      </c>
      <c r="N172" s="25">
        <f t="shared" ref="N172:N174" si="105">SUM(E172:H172)</f>
        <v>0</v>
      </c>
      <c r="O172" s="25">
        <f t="shared" ref="O172:O174" si="106">I172</f>
        <v>0</v>
      </c>
    </row>
    <row r="173" spans="1:15" x14ac:dyDescent="0.25">
      <c r="L173" s="25">
        <f>C173</f>
        <v>0</v>
      </c>
      <c r="M173" s="25">
        <f>SUM(A173:B173,D173)</f>
        <v>0</v>
      </c>
      <c r="N173" s="25">
        <f t="shared" si="105"/>
        <v>0</v>
      </c>
      <c r="O173" s="25">
        <f t="shared" si="106"/>
        <v>0</v>
      </c>
    </row>
    <row r="174" spans="1:15" x14ac:dyDescent="0.25">
      <c r="L174" s="25">
        <f>D174</f>
        <v>0</v>
      </c>
      <c r="M174" s="25">
        <f>SUM(A174:C174)</f>
        <v>0</v>
      </c>
      <c r="N174" s="25">
        <f t="shared" si="105"/>
        <v>0</v>
      </c>
      <c r="O174" s="25">
        <f t="shared" si="106"/>
        <v>0</v>
      </c>
    </row>
    <row r="175" spans="1:15" x14ac:dyDescent="0.25">
      <c r="L175" s="27"/>
      <c r="M175" s="27"/>
      <c r="N175" s="27"/>
      <c r="O175" s="27"/>
    </row>
    <row r="176" spans="1:15" s="28" customFormat="1" x14ac:dyDescent="0.25">
      <c r="A176" s="28" t="s">
        <v>11</v>
      </c>
    </row>
    <row r="177" spans="1:15" x14ac:dyDescent="0.25">
      <c r="A177" s="25" t="s">
        <v>33</v>
      </c>
    </row>
    <row r="178" spans="1:15" x14ac:dyDescent="0.25">
      <c r="A178" s="44" t="s">
        <v>54</v>
      </c>
      <c r="B178" s="44"/>
      <c r="C178" s="44"/>
      <c r="D178" s="44"/>
      <c r="E178" s="44" t="s">
        <v>101</v>
      </c>
      <c r="F178" s="44"/>
      <c r="G178" s="44"/>
      <c r="H178" s="44"/>
    </row>
    <row r="179" spans="1:15" x14ac:dyDescent="0.25">
      <c r="A179" s="25" t="s">
        <v>96</v>
      </c>
      <c r="B179" s="25" t="s">
        <v>97</v>
      </c>
      <c r="C179" s="25" t="s">
        <v>98</v>
      </c>
      <c r="D179" s="25" t="s">
        <v>99</v>
      </c>
      <c r="E179" s="25" t="s">
        <v>96</v>
      </c>
      <c r="F179" s="25" t="s">
        <v>97</v>
      </c>
      <c r="G179" s="25" t="s">
        <v>98</v>
      </c>
      <c r="H179" s="25" t="s">
        <v>99</v>
      </c>
      <c r="I179" s="25" t="s">
        <v>100</v>
      </c>
      <c r="L179" s="25" t="s">
        <v>102</v>
      </c>
      <c r="M179" s="25" t="s">
        <v>103</v>
      </c>
      <c r="N179" s="25" t="s">
        <v>101</v>
      </c>
      <c r="O179" s="25" t="s">
        <v>104</v>
      </c>
    </row>
    <row r="180" spans="1:15" x14ac:dyDescent="0.25">
      <c r="A180" s="25">
        <v>74.828400000000002</v>
      </c>
      <c r="B180" s="25">
        <v>5.7473000000000001</v>
      </c>
      <c r="C180" s="25">
        <v>7.9447000000000001</v>
      </c>
      <c r="D180" s="25">
        <v>5.9397000000000002</v>
      </c>
      <c r="E180" s="25">
        <v>1.5309999999999999</v>
      </c>
      <c r="F180" s="25">
        <v>0.1226</v>
      </c>
      <c r="G180" s="25">
        <v>1.0607</v>
      </c>
      <c r="H180" s="25">
        <v>0.1002</v>
      </c>
      <c r="I180" s="25">
        <v>2.6112000000000002</v>
      </c>
      <c r="L180" s="25">
        <f>A180</f>
        <v>74.828400000000002</v>
      </c>
      <c r="M180" s="25">
        <f>SUM(B180:D180)</f>
        <v>19.631700000000002</v>
      </c>
      <c r="N180" s="25">
        <f>SUM(E180:H180)</f>
        <v>2.8144999999999998</v>
      </c>
      <c r="O180" s="25">
        <f>I180</f>
        <v>2.6112000000000002</v>
      </c>
    </row>
    <row r="181" spans="1:15" x14ac:dyDescent="0.25">
      <c r="A181" s="25">
        <v>5.1010999999999997</v>
      </c>
      <c r="B181" s="25">
        <v>76.180300000000003</v>
      </c>
      <c r="C181" s="25">
        <v>6.0804999999999998</v>
      </c>
      <c r="D181" s="25">
        <v>6.5305999999999997</v>
      </c>
      <c r="E181" s="25">
        <v>0.39129999999999998</v>
      </c>
      <c r="F181" s="25">
        <v>2.8899999999999999E-2</v>
      </c>
      <c r="G181" s="25">
        <v>0.44159999999999999</v>
      </c>
      <c r="H181" s="25">
        <v>0.81330000000000002</v>
      </c>
      <c r="I181" s="25">
        <v>4.4325000000000001</v>
      </c>
      <c r="L181" s="25">
        <f>B181</f>
        <v>76.180300000000003</v>
      </c>
      <c r="M181" s="25">
        <f>SUM(A181,C181:D181)</f>
        <v>17.712199999999999</v>
      </c>
      <c r="N181" s="25">
        <f t="shared" ref="N181:N183" si="107">SUM(E181:H181)</f>
        <v>1.6751</v>
      </c>
      <c r="O181" s="25">
        <f t="shared" ref="O181:O183" si="108">I181</f>
        <v>4.4325000000000001</v>
      </c>
    </row>
    <row r="182" spans="1:15" x14ac:dyDescent="0.25">
      <c r="A182" s="25">
        <v>5.4977</v>
      </c>
      <c r="B182" s="25">
        <v>5.4165000000000001</v>
      </c>
      <c r="C182" s="25">
        <v>77.981999999999999</v>
      </c>
      <c r="D182" s="25">
        <v>4.7839</v>
      </c>
      <c r="E182" s="25">
        <v>0.39689999999999998</v>
      </c>
      <c r="F182" s="25">
        <v>0.60140000000000005</v>
      </c>
      <c r="G182" s="25">
        <v>0.87160000000000004</v>
      </c>
      <c r="H182" s="25">
        <v>0.13109999999999999</v>
      </c>
      <c r="I182" s="25">
        <v>4.3188000000000004</v>
      </c>
      <c r="L182" s="25">
        <f>C182</f>
        <v>77.981999999999999</v>
      </c>
      <c r="M182" s="25">
        <f>SUM(A182:B182,D182)</f>
        <v>15.6981</v>
      </c>
      <c r="N182" s="25">
        <f t="shared" si="107"/>
        <v>2.0009999999999999</v>
      </c>
      <c r="O182" s="25">
        <f t="shared" si="108"/>
        <v>4.3188000000000004</v>
      </c>
    </row>
    <row r="183" spans="1:15" x14ac:dyDescent="0.25">
      <c r="A183" s="25">
        <v>6.4135</v>
      </c>
      <c r="B183" s="25">
        <v>3.5246</v>
      </c>
      <c r="C183" s="25">
        <v>5.1741999999999999</v>
      </c>
      <c r="D183" s="25">
        <v>78.691000000000003</v>
      </c>
      <c r="E183" s="25">
        <v>0</v>
      </c>
      <c r="F183" s="25">
        <v>1.1612</v>
      </c>
      <c r="G183" s="25">
        <v>0.24979999999999999</v>
      </c>
      <c r="H183" s="25">
        <v>0.74839999999999995</v>
      </c>
      <c r="I183" s="25">
        <v>3.9815999999999998</v>
      </c>
      <c r="L183" s="25">
        <f>D183</f>
        <v>78.691000000000003</v>
      </c>
      <c r="M183" s="25">
        <f>SUM(A183:C183)</f>
        <v>15.112300000000001</v>
      </c>
      <c r="N183" s="25">
        <f t="shared" si="107"/>
        <v>2.1593999999999998</v>
      </c>
      <c r="O183" s="25">
        <f t="shared" si="108"/>
        <v>3.9815999999999998</v>
      </c>
    </row>
    <row r="184" spans="1:15" x14ac:dyDescent="0.25">
      <c r="L184" s="27">
        <f>AVERAGE(L180:L183)</f>
        <v>76.920424999999994</v>
      </c>
      <c r="M184" s="27">
        <f t="shared" ref="M184" si="109">AVERAGE(M180:M183)</f>
        <v>17.038575000000002</v>
      </c>
      <c r="N184" s="27">
        <f t="shared" ref="N184" si="110">AVERAGE(N180:N183)</f>
        <v>2.1624999999999996</v>
      </c>
      <c r="O184" s="27">
        <f t="shared" ref="O184" si="111">AVERAGE(O180:O183)</f>
        <v>3.8360250000000002</v>
      </c>
    </row>
    <row r="186" spans="1:15" x14ac:dyDescent="0.25">
      <c r="A186" s="25">
        <v>73.590299999999999</v>
      </c>
      <c r="B186" s="25">
        <v>5.2614999999999998</v>
      </c>
      <c r="C186" s="25">
        <v>5.6162999999999998</v>
      </c>
      <c r="D186" s="25">
        <v>8.0701999999999998</v>
      </c>
      <c r="E186" s="25">
        <v>0.42159999999999997</v>
      </c>
      <c r="F186" s="25">
        <v>3.5799999999999998E-2</v>
      </c>
      <c r="G186" s="25">
        <v>0.95430000000000004</v>
      </c>
      <c r="H186" s="25">
        <v>1.5699999999999999E-2</v>
      </c>
      <c r="I186" s="25">
        <v>6.0343</v>
      </c>
      <c r="L186" s="25">
        <f>A186</f>
        <v>73.590299999999999</v>
      </c>
      <c r="M186" s="25">
        <f>SUM(B186:D186)</f>
        <v>18.948</v>
      </c>
      <c r="N186" s="25">
        <f>SUM(E186:H186)</f>
        <v>1.4274</v>
      </c>
      <c r="O186" s="25">
        <f>I186</f>
        <v>6.0343</v>
      </c>
    </row>
    <row r="187" spans="1:15" x14ac:dyDescent="0.25">
      <c r="A187" s="25">
        <v>5.0057</v>
      </c>
      <c r="B187" s="25">
        <v>77.093699999999998</v>
      </c>
      <c r="C187" s="25">
        <v>5.5689000000000002</v>
      </c>
      <c r="D187" s="25">
        <v>5.4128999999999996</v>
      </c>
      <c r="E187" s="25">
        <v>0.33189999999999997</v>
      </c>
      <c r="F187" s="25">
        <v>2.7400000000000001E-2</v>
      </c>
      <c r="G187" s="25">
        <v>9.5200000000000007E-2</v>
      </c>
      <c r="H187" s="25">
        <v>0.4587</v>
      </c>
      <c r="I187" s="25">
        <v>6.0054999999999996</v>
      </c>
      <c r="L187" s="25">
        <f>B187</f>
        <v>77.093699999999998</v>
      </c>
      <c r="M187" s="25">
        <f>SUM(A187,C187:D187)</f>
        <v>15.987500000000001</v>
      </c>
      <c r="N187" s="25">
        <f t="shared" ref="N187:N189" si="112">SUM(E187:H187)</f>
        <v>0.91320000000000001</v>
      </c>
      <c r="O187" s="25">
        <f t="shared" ref="O187:O189" si="113">I187</f>
        <v>6.0054999999999996</v>
      </c>
    </row>
    <row r="188" spans="1:15" x14ac:dyDescent="0.25">
      <c r="A188" s="25">
        <v>3.3374000000000001</v>
      </c>
      <c r="B188" s="25">
        <v>6.9935</v>
      </c>
      <c r="C188" s="25">
        <v>79.864500000000007</v>
      </c>
      <c r="D188" s="25">
        <v>4.5907</v>
      </c>
      <c r="E188" s="25">
        <v>8.3299999999999999E-2</v>
      </c>
      <c r="F188" s="25">
        <v>0.4037</v>
      </c>
      <c r="G188" s="25">
        <v>0.45300000000000001</v>
      </c>
      <c r="H188" s="25">
        <v>5.1499999999999997E-2</v>
      </c>
      <c r="I188" s="25">
        <v>4.2222999999999997</v>
      </c>
      <c r="L188" s="25">
        <f>C188</f>
        <v>79.864500000000007</v>
      </c>
      <c r="M188" s="25">
        <f>SUM(A188:B188,D188)</f>
        <v>14.9216</v>
      </c>
      <c r="N188" s="25">
        <f t="shared" si="112"/>
        <v>0.99149999999999994</v>
      </c>
      <c r="O188" s="25">
        <f t="shared" si="113"/>
        <v>4.2222999999999997</v>
      </c>
    </row>
    <row r="189" spans="1:15" x14ac:dyDescent="0.25">
      <c r="A189" s="25">
        <v>7.2819000000000003</v>
      </c>
      <c r="B189" s="25">
        <v>3.8117000000000001</v>
      </c>
      <c r="C189" s="25">
        <v>3.1656</v>
      </c>
      <c r="D189" s="25">
        <v>78.401399999999995</v>
      </c>
      <c r="E189" s="25">
        <v>9.4299999999999995E-2</v>
      </c>
      <c r="F189" s="25">
        <v>0.26319999999999999</v>
      </c>
      <c r="G189" s="25">
        <v>9.0499999999999997E-2</v>
      </c>
      <c r="H189" s="25">
        <v>0.40039999999999998</v>
      </c>
      <c r="I189" s="25">
        <v>6.4699</v>
      </c>
      <c r="L189" s="25">
        <f>D189</f>
        <v>78.401399999999995</v>
      </c>
      <c r="M189" s="25">
        <f>SUM(A189:C189)</f>
        <v>14.2592</v>
      </c>
      <c r="N189" s="25">
        <f t="shared" si="112"/>
        <v>0.84839999999999993</v>
      </c>
      <c r="O189" s="25">
        <f t="shared" si="113"/>
        <v>6.4699</v>
      </c>
    </row>
    <row r="190" spans="1:15" x14ac:dyDescent="0.25">
      <c r="L190" s="27">
        <f>AVERAGE(L186:L189)</f>
        <v>77.237474999999989</v>
      </c>
      <c r="M190" s="27">
        <f t="shared" ref="M190" si="114">AVERAGE(M186:M189)</f>
        <v>16.029074999999999</v>
      </c>
      <c r="N190" s="27">
        <f t="shared" ref="N190" si="115">AVERAGE(N186:N189)</f>
        <v>1.0451250000000001</v>
      </c>
      <c r="O190" s="27">
        <f t="shared" ref="O190" si="116">AVERAGE(O186:O189)</f>
        <v>5.6829999999999998</v>
      </c>
    </row>
    <row r="192" spans="1:15" x14ac:dyDescent="0.25">
      <c r="A192" s="25">
        <v>76.5822</v>
      </c>
      <c r="B192" s="25">
        <v>7.5011000000000001</v>
      </c>
      <c r="C192" s="25">
        <v>5.4108999999999998</v>
      </c>
      <c r="D192" s="25">
        <v>4.9623999999999997</v>
      </c>
      <c r="E192" s="25">
        <v>0.50539999999999996</v>
      </c>
      <c r="F192" s="25">
        <v>0.1706</v>
      </c>
      <c r="G192" s="25">
        <v>0.77649999999999997</v>
      </c>
      <c r="H192" s="25">
        <v>5.8900000000000001E-2</v>
      </c>
      <c r="I192" s="25">
        <v>4.032</v>
      </c>
      <c r="L192" s="25">
        <f>A192</f>
        <v>76.5822</v>
      </c>
      <c r="M192" s="25">
        <f>SUM(B192:D192)</f>
        <v>17.874399999999998</v>
      </c>
      <c r="N192" s="25">
        <f>SUM(E192:H192)</f>
        <v>1.5113999999999999</v>
      </c>
      <c r="O192" s="25">
        <f>I192</f>
        <v>4.032</v>
      </c>
    </row>
    <row r="193" spans="1:16" x14ac:dyDescent="0.25">
      <c r="A193" s="25">
        <v>4.8898999999999999</v>
      </c>
      <c r="B193" s="25">
        <v>81.154700000000005</v>
      </c>
      <c r="C193" s="25">
        <v>5.1093999999999999</v>
      </c>
      <c r="D193" s="25">
        <v>4.2965999999999998</v>
      </c>
      <c r="E193" s="25">
        <v>0.28970000000000001</v>
      </c>
      <c r="F193" s="25">
        <v>8.5500000000000007E-2</v>
      </c>
      <c r="G193" s="25">
        <v>7.1400000000000005E-2</v>
      </c>
      <c r="H193" s="25">
        <v>0.45710000000000001</v>
      </c>
      <c r="I193" s="25">
        <v>3.6404999999999998</v>
      </c>
      <c r="L193" s="25">
        <f>B193</f>
        <v>81.154700000000005</v>
      </c>
      <c r="M193" s="25">
        <f>SUM(A193,C193:D193)</f>
        <v>14.2959</v>
      </c>
      <c r="N193" s="25">
        <f t="shared" ref="N193:N195" si="117">SUM(E193:H193)</f>
        <v>0.90370000000000006</v>
      </c>
      <c r="O193" s="25">
        <f t="shared" ref="O193:O195" si="118">I193</f>
        <v>3.6404999999999998</v>
      </c>
    </row>
    <row r="194" spans="1:16" x14ac:dyDescent="0.25">
      <c r="A194" s="25">
        <v>4.6391</v>
      </c>
      <c r="B194" s="25">
        <v>4.1143999999999998</v>
      </c>
      <c r="C194" s="25">
        <v>80.693200000000004</v>
      </c>
      <c r="D194" s="25">
        <v>4.6361999999999997</v>
      </c>
      <c r="E194" s="25">
        <v>3.6900000000000002E-2</v>
      </c>
      <c r="F194" s="25">
        <v>0.60719999999999996</v>
      </c>
      <c r="G194" s="25">
        <v>0.54710000000000003</v>
      </c>
      <c r="H194" s="25">
        <v>5.7099999999999998E-2</v>
      </c>
      <c r="I194" s="25">
        <v>4.6688999999999998</v>
      </c>
      <c r="L194" s="25">
        <f>C194</f>
        <v>80.693200000000004</v>
      </c>
      <c r="M194" s="25">
        <f>SUM(A194:B194,D194)</f>
        <v>13.389699999999998</v>
      </c>
      <c r="N194" s="25">
        <f t="shared" si="117"/>
        <v>1.2483</v>
      </c>
      <c r="O194" s="25">
        <f t="shared" si="118"/>
        <v>4.6688999999999998</v>
      </c>
    </row>
    <row r="195" spans="1:16" x14ac:dyDescent="0.25">
      <c r="A195" s="25">
        <v>3.5190999999999999</v>
      </c>
      <c r="B195" s="25">
        <v>3.5809000000000002</v>
      </c>
      <c r="C195" s="25">
        <v>4.7108999999999996</v>
      </c>
      <c r="D195" s="25">
        <v>81.5398</v>
      </c>
      <c r="E195" s="25">
        <v>0.03</v>
      </c>
      <c r="F195" s="25">
        <v>0.40139999999999998</v>
      </c>
      <c r="G195" s="25">
        <v>2.5700000000000001E-2</v>
      </c>
      <c r="H195" s="25">
        <v>0.53380000000000005</v>
      </c>
      <c r="I195" s="25">
        <v>5.625</v>
      </c>
      <c r="L195" s="25">
        <f>D195</f>
        <v>81.5398</v>
      </c>
      <c r="M195" s="25">
        <f>SUM(A195:C195)</f>
        <v>11.8109</v>
      </c>
      <c r="N195" s="25">
        <f t="shared" si="117"/>
        <v>0.99090000000000011</v>
      </c>
      <c r="O195" s="25">
        <f t="shared" si="118"/>
        <v>5.625</v>
      </c>
    </row>
    <row r="196" spans="1:16" x14ac:dyDescent="0.25">
      <c r="L196" s="27">
        <f>AVERAGE(L192:L195)</f>
        <v>79.992474999999999</v>
      </c>
      <c r="M196" s="27">
        <f t="shared" ref="M196" si="119">AVERAGE(M192:M195)</f>
        <v>14.342724999999998</v>
      </c>
      <c r="N196" s="27">
        <f t="shared" ref="N196" si="120">AVERAGE(N192:N195)</f>
        <v>1.163575</v>
      </c>
      <c r="O196" s="27">
        <f t="shared" ref="O196" si="121">AVERAGE(O192:O195)</f>
        <v>4.4916</v>
      </c>
    </row>
    <row r="198" spans="1:16" s="28" customFormat="1" x14ac:dyDescent="0.25"/>
    <row r="199" spans="1:16" x14ac:dyDescent="0.25">
      <c r="L199" s="25" t="s">
        <v>102</v>
      </c>
      <c r="M199" s="25" t="s">
        <v>103</v>
      </c>
      <c r="N199" s="25" t="s">
        <v>105</v>
      </c>
      <c r="O199" s="25" t="s">
        <v>104</v>
      </c>
    </row>
    <row r="200" spans="1:16" x14ac:dyDescent="0.25">
      <c r="L200" s="24">
        <f>AVERAGE(L9,L15,L21,L31,L37,L43,L53,L59,L65,L75,L81,L87,L97,L103,L109,L119,L125,L131,L141,L147,L153,L163,L169,L175,L184,L190,L196)</f>
        <v>63.992964583333332</v>
      </c>
      <c r="M200" s="24">
        <f t="shared" ref="M200:O200" si="122">AVERAGE(M9,M15,M21,M31,M37,M43,M53,M59,M65,M75,M81,M87,M97,M103,M109,M119,M125,M131,M141,M147,M153,M163,M169,M175,M184,M190,M196)</f>
        <v>15.040063541666663</v>
      </c>
      <c r="N200" s="24">
        <f t="shared" si="122"/>
        <v>6.4066979166666664</v>
      </c>
      <c r="O200" s="24">
        <f t="shared" si="122"/>
        <v>14.527652083333331</v>
      </c>
      <c r="P200" s="25">
        <f>SUM(L200:O200)</f>
        <v>99.96737812500001</v>
      </c>
    </row>
    <row r="201" spans="1:16" x14ac:dyDescent="0.25">
      <c r="L201" s="24">
        <f>STDEV(L9,L15,L21,L31,L37,L43,L53,L59,L65,L75,L81,L87,L97,L103,L109,L119,L125,L131,L141,L147,L153,L163,L169,L175,L184,L190,L196)</f>
        <v>19.049085909194297</v>
      </c>
      <c r="M201" s="24">
        <f t="shared" ref="M201:O201" si="123">STDEV(M9,M15,M21,M31,M37,M43,M53,M59,M65,M75,M81,M87,M97,M103,M109,M119,M125,M131,M141,M147,M153,M163,M169,M175,M184,M190,M196)</f>
        <v>1.4474799327470447</v>
      </c>
      <c r="N201" s="24">
        <f t="shared" si="123"/>
        <v>7.0886833107728995</v>
      </c>
      <c r="O201" s="24">
        <f t="shared" si="123"/>
        <v>14.210304580986213</v>
      </c>
    </row>
    <row r="202" spans="1:16" x14ac:dyDescent="0.25">
      <c r="I202" s="25" t="s">
        <v>114</v>
      </c>
      <c r="K202" s="25" t="s">
        <v>30</v>
      </c>
      <c r="L202" s="24">
        <f>L201/SQRT(27)</f>
        <v>3.6659982924965444</v>
      </c>
      <c r="M202" s="24">
        <f t="shared" ref="M202:O202" si="124">M201/SQRT(27)</f>
        <v>0.27856764293936254</v>
      </c>
      <c r="N202" s="24">
        <f t="shared" si="124"/>
        <v>1.3642177392249137</v>
      </c>
      <c r="O202" s="24">
        <f t="shared" si="124"/>
        <v>2.7347743916996539</v>
      </c>
    </row>
    <row r="203" spans="1:16" x14ac:dyDescent="0.25">
      <c r="I203" s="25" t="s">
        <v>31</v>
      </c>
    </row>
    <row r="205" spans="1:16" x14ac:dyDescent="0.25">
      <c r="L205" s="25" t="s">
        <v>31</v>
      </c>
    </row>
    <row r="206" spans="1:16" x14ac:dyDescent="0.25">
      <c r="L206" s="25">
        <f>ET_SSVEP_Multi!L200</f>
        <v>57.672610416666664</v>
      </c>
      <c r="M206" s="25">
        <v>14.763461111111107</v>
      </c>
      <c r="N206" s="25">
        <v>3.4231481481481474</v>
      </c>
      <c r="O206" s="25">
        <v>5.0497072916666683</v>
      </c>
      <c r="P206" s="25">
        <v>99.472331983024716</v>
      </c>
    </row>
    <row r="207" spans="1:16" x14ac:dyDescent="0.25">
      <c r="L207" s="25">
        <f>ET_SSVEP_Multi!L201</f>
        <v>22.980140801532464</v>
      </c>
      <c r="M207" s="25">
        <v>1.4498094551747489</v>
      </c>
      <c r="N207" s="25">
        <v>3.2227592918742527</v>
      </c>
      <c r="O207" s="25">
        <v>0.60102466149208722</v>
      </c>
    </row>
    <row r="208" spans="1:16" x14ac:dyDescent="0.25">
      <c r="L208" s="25">
        <f>ET_SSVEP_Multi!L202</f>
        <v>4.4225301592600896</v>
      </c>
      <c r="M208" s="25">
        <v>0.27901595973960197</v>
      </c>
      <c r="N208" s="25">
        <v>0.6202203148989891</v>
      </c>
      <c r="O208" s="25">
        <v>0.11566725003402008</v>
      </c>
    </row>
  </sheetData>
  <mergeCells count="18">
    <mergeCell ref="A3:D3"/>
    <mergeCell ref="E3:H3"/>
    <mergeCell ref="A25:D25"/>
    <mergeCell ref="E25:H25"/>
    <mergeCell ref="A47:D47"/>
    <mergeCell ref="E47:H47"/>
    <mergeCell ref="A69:D69"/>
    <mergeCell ref="E69:H69"/>
    <mergeCell ref="A91:D91"/>
    <mergeCell ref="E91:H91"/>
    <mergeCell ref="A113:D113"/>
    <mergeCell ref="E113:H113"/>
    <mergeCell ref="A135:D135"/>
    <mergeCell ref="E135:H135"/>
    <mergeCell ref="A157:D157"/>
    <mergeCell ref="E157:H157"/>
    <mergeCell ref="A178:D178"/>
    <mergeCell ref="E178:H178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2"/>
  <sheetViews>
    <sheetView topLeftCell="A151" zoomScale="70" zoomScaleNormal="70" workbookViewId="0">
      <selection activeCell="L196" activeCellId="23" sqref="L9:O9 L15:O15 L21:O21 L31:O31 L37:O37 L43:O43 L53:O53 L59:O59 L65:O65 L75:O75 L81:O81 L87:O87 L97:O97 L103:O103 L109:O109 L119:O119 L125:O125 L131:O131 L141:O141 L147:O147 L153:O153 L184:O184 L190:O190 L196:O196"/>
    </sheetView>
  </sheetViews>
  <sheetFormatPr defaultRowHeight="15" x14ac:dyDescent="0.25"/>
  <sheetData>
    <row r="1" spans="1:15" s="26" customFormat="1" x14ac:dyDescent="0.25">
      <c r="A1" s="26" t="s">
        <v>10</v>
      </c>
    </row>
    <row r="2" spans="1:15" x14ac:dyDescent="0.25">
      <c r="A2" t="s">
        <v>33</v>
      </c>
    </row>
    <row r="3" spans="1:15" x14ac:dyDescent="0.25">
      <c r="A3" s="44" t="s">
        <v>54</v>
      </c>
      <c r="B3" s="44"/>
      <c r="C3" s="44"/>
      <c r="D3" s="44"/>
      <c r="E3" s="44" t="s">
        <v>101</v>
      </c>
      <c r="F3" s="44"/>
      <c r="G3" s="44"/>
      <c r="H3" s="44"/>
    </row>
    <row r="4" spans="1:15" x14ac:dyDescent="0.25">
      <c r="A4" t="s">
        <v>96</v>
      </c>
      <c r="B4" t="s">
        <v>97</v>
      </c>
      <c r="C4" t="s">
        <v>98</v>
      </c>
      <c r="D4" t="s">
        <v>99</v>
      </c>
      <c r="E4" t="s">
        <v>96</v>
      </c>
      <c r="F4" t="s">
        <v>97</v>
      </c>
      <c r="G4" t="s">
        <v>98</v>
      </c>
      <c r="H4" t="s">
        <v>99</v>
      </c>
      <c r="I4" t="s">
        <v>100</v>
      </c>
      <c r="L4" t="s">
        <v>102</v>
      </c>
      <c r="M4" t="s">
        <v>103</v>
      </c>
      <c r="N4" t="s">
        <v>101</v>
      </c>
      <c r="O4" s="25" t="s">
        <v>104</v>
      </c>
    </row>
    <row r="5" spans="1:15" x14ac:dyDescent="0.25">
      <c r="A5">
        <v>64.619399999999999</v>
      </c>
      <c r="B5">
        <v>2.2195</v>
      </c>
      <c r="C5">
        <v>9.7836999999999996</v>
      </c>
      <c r="D5">
        <v>5.7343999999999999</v>
      </c>
      <c r="E5">
        <v>1.8772</v>
      </c>
      <c r="F5">
        <v>1.0173000000000001</v>
      </c>
      <c r="G5">
        <v>4.2601000000000004</v>
      </c>
      <c r="H5">
        <v>0.10920000000000001</v>
      </c>
      <c r="I5">
        <v>10.379300000000001</v>
      </c>
      <c r="L5" s="25">
        <f>A5</f>
        <v>64.619399999999999</v>
      </c>
      <c r="M5" s="25">
        <f>SUM(B5:D5)</f>
        <v>17.7376</v>
      </c>
      <c r="N5" s="25">
        <f>SUM(E5:H5)</f>
        <v>7.2638000000000007</v>
      </c>
      <c r="O5" s="25">
        <f>I5</f>
        <v>10.379300000000001</v>
      </c>
    </row>
    <row r="6" spans="1:15" x14ac:dyDescent="0.25">
      <c r="A6">
        <v>11.1671</v>
      </c>
      <c r="B6">
        <v>59.153100000000002</v>
      </c>
      <c r="C6">
        <v>3.6505999999999998</v>
      </c>
      <c r="D6">
        <v>10.024800000000001</v>
      </c>
      <c r="E6">
        <v>0.90480000000000005</v>
      </c>
      <c r="F6">
        <v>2.9699</v>
      </c>
      <c r="G6">
        <v>2.4594999999999998</v>
      </c>
      <c r="H6">
        <v>0.90290000000000004</v>
      </c>
      <c r="I6">
        <v>8.6943999999999999</v>
      </c>
      <c r="L6" s="25">
        <f>B6</f>
        <v>59.153100000000002</v>
      </c>
      <c r="M6" s="25">
        <f>SUM(A6,C6:D6)</f>
        <v>24.842500000000001</v>
      </c>
      <c r="N6" s="25">
        <f t="shared" ref="N6:N8" si="0">SUM(E6:H6)</f>
        <v>7.237099999999999</v>
      </c>
      <c r="O6" s="25">
        <f t="shared" ref="O6:O8" si="1">I6</f>
        <v>8.6943999999999999</v>
      </c>
    </row>
    <row r="7" spans="1:15" x14ac:dyDescent="0.25">
      <c r="A7">
        <v>6.5170000000000003</v>
      </c>
      <c r="B7">
        <v>3.4668999999999999</v>
      </c>
      <c r="C7">
        <v>67.006799999999998</v>
      </c>
      <c r="D7">
        <v>6.0366999999999997</v>
      </c>
      <c r="E7">
        <v>1.2508999999999999</v>
      </c>
      <c r="F7">
        <v>1.4205000000000001</v>
      </c>
      <c r="G7">
        <v>3.3988</v>
      </c>
      <c r="H7">
        <v>0.1206</v>
      </c>
      <c r="I7">
        <v>10.6683</v>
      </c>
      <c r="L7" s="25">
        <f>C7</f>
        <v>67.006799999999998</v>
      </c>
      <c r="M7" s="25">
        <f>SUM(A7:B7,D7)</f>
        <v>16.020600000000002</v>
      </c>
      <c r="N7" s="25">
        <f t="shared" si="0"/>
        <v>6.1907999999999994</v>
      </c>
      <c r="O7" s="25">
        <f t="shared" si="1"/>
        <v>10.6683</v>
      </c>
    </row>
    <row r="8" spans="1:15" x14ac:dyDescent="0.25">
      <c r="A8">
        <v>3.6305000000000001</v>
      </c>
      <c r="B8">
        <v>2.0329000000000002</v>
      </c>
      <c r="C8">
        <v>3.0604</v>
      </c>
      <c r="D8">
        <v>73.9953</v>
      </c>
      <c r="E8">
        <v>0.49880000000000002</v>
      </c>
      <c r="F8">
        <v>2.4931999999999999</v>
      </c>
      <c r="G8">
        <v>2.0712000000000002</v>
      </c>
      <c r="H8">
        <v>0.75</v>
      </c>
      <c r="I8">
        <v>11.4398</v>
      </c>
      <c r="L8" s="25">
        <f>D8</f>
        <v>73.9953</v>
      </c>
      <c r="M8" s="25">
        <f>SUM(A8:C8)</f>
        <v>8.7238000000000007</v>
      </c>
      <c r="N8" s="25">
        <f t="shared" si="0"/>
        <v>5.8132000000000001</v>
      </c>
      <c r="O8" s="25">
        <f t="shared" si="1"/>
        <v>11.4398</v>
      </c>
    </row>
    <row r="9" spans="1:15" x14ac:dyDescent="0.25">
      <c r="L9" s="27">
        <f>AVERAGE(L5:L8)</f>
        <v>66.193650000000005</v>
      </c>
      <c r="M9" s="27">
        <f t="shared" ref="M9:O9" si="2">AVERAGE(M5:M8)</f>
        <v>16.831125</v>
      </c>
      <c r="N9" s="27">
        <f t="shared" si="2"/>
        <v>6.6262249999999998</v>
      </c>
      <c r="O9" s="27">
        <f t="shared" si="2"/>
        <v>10.295450000000001</v>
      </c>
    </row>
    <row r="10" spans="1:15" x14ac:dyDescent="0.25">
      <c r="A10" t="s">
        <v>34</v>
      </c>
      <c r="L10" s="25"/>
      <c r="M10" s="25"/>
      <c r="N10" s="25"/>
      <c r="O10" s="25"/>
    </row>
    <row r="11" spans="1:15" x14ac:dyDescent="0.25">
      <c r="A11">
        <v>69.871700000000004</v>
      </c>
      <c r="B11">
        <v>7.4776999999999996</v>
      </c>
      <c r="C11">
        <v>5.4175000000000004</v>
      </c>
      <c r="D11">
        <v>3.9422000000000001</v>
      </c>
      <c r="E11">
        <v>2.3988999999999998</v>
      </c>
      <c r="F11">
        <v>1.9099999999999999E-2</v>
      </c>
      <c r="G11">
        <v>0.59209999999999996</v>
      </c>
      <c r="H11">
        <v>0.55740000000000001</v>
      </c>
      <c r="I11">
        <v>9.7233999999999998</v>
      </c>
      <c r="L11" s="25">
        <f>A11</f>
        <v>69.871700000000004</v>
      </c>
      <c r="M11" s="25">
        <f>SUM(B11:D11)</f>
        <v>16.837399999999999</v>
      </c>
      <c r="N11" s="25">
        <f>SUM(E11:H11)</f>
        <v>3.5674999999999994</v>
      </c>
      <c r="O11" s="25">
        <f>I11</f>
        <v>9.7233999999999998</v>
      </c>
    </row>
    <row r="12" spans="1:15" x14ac:dyDescent="0.25">
      <c r="A12">
        <v>5.1637000000000004</v>
      </c>
      <c r="B12">
        <v>75.165400000000005</v>
      </c>
      <c r="C12">
        <v>5.9611000000000001</v>
      </c>
      <c r="D12">
        <v>5.5754999999999999</v>
      </c>
      <c r="E12">
        <v>0.91120000000000001</v>
      </c>
      <c r="F12">
        <v>7.0699999999999999E-2</v>
      </c>
      <c r="G12">
        <v>0.29039999999999999</v>
      </c>
      <c r="H12">
        <v>0.48670000000000002</v>
      </c>
      <c r="I12">
        <v>6.3752000000000004</v>
      </c>
      <c r="L12" s="25">
        <f>B12</f>
        <v>75.165400000000005</v>
      </c>
      <c r="M12" s="25">
        <f>SUM(A12,C12:D12)</f>
        <v>16.700299999999999</v>
      </c>
      <c r="N12" s="25">
        <f t="shared" ref="N12:N14" si="3">SUM(E12:H12)</f>
        <v>1.7589999999999999</v>
      </c>
      <c r="O12" s="25">
        <f t="shared" ref="O12:O14" si="4">I12</f>
        <v>6.3752000000000004</v>
      </c>
    </row>
    <row r="13" spans="1:15" x14ac:dyDescent="0.25">
      <c r="A13">
        <v>3.9506999999999999</v>
      </c>
      <c r="B13">
        <v>3.5663999999999998</v>
      </c>
      <c r="C13">
        <v>72.8078</v>
      </c>
      <c r="D13">
        <v>6.5492999999999997</v>
      </c>
      <c r="E13">
        <v>7.1400000000000005E-2</v>
      </c>
      <c r="F13">
        <v>3.9222999999999999</v>
      </c>
      <c r="G13">
        <v>0.99890000000000001</v>
      </c>
      <c r="H13">
        <v>0.68930000000000002</v>
      </c>
      <c r="I13">
        <v>7.4438000000000004</v>
      </c>
      <c r="L13" s="25">
        <f>C13</f>
        <v>72.8078</v>
      </c>
      <c r="M13" s="25">
        <f>SUM(A13:B13,D13)</f>
        <v>14.066399999999998</v>
      </c>
      <c r="N13" s="25">
        <f t="shared" si="3"/>
        <v>5.6819000000000006</v>
      </c>
      <c r="O13" s="25">
        <f t="shared" si="4"/>
        <v>7.4438000000000004</v>
      </c>
    </row>
    <row r="14" spans="1:15" x14ac:dyDescent="0.25">
      <c r="A14">
        <v>2.3195999999999999</v>
      </c>
      <c r="B14">
        <v>4.3482000000000003</v>
      </c>
      <c r="C14">
        <v>2.1610999999999998</v>
      </c>
      <c r="D14">
        <v>82.834100000000007</v>
      </c>
      <c r="E14">
        <v>5.5300000000000002E-2</v>
      </c>
      <c r="F14">
        <v>0.57250000000000001</v>
      </c>
      <c r="G14">
        <v>0.14779999999999999</v>
      </c>
      <c r="H14">
        <v>1.0720000000000001</v>
      </c>
      <c r="I14">
        <v>6.4820000000000002</v>
      </c>
      <c r="L14" s="25">
        <f>D14</f>
        <v>82.834100000000007</v>
      </c>
      <c r="M14" s="25">
        <f>SUM(A14:C14)</f>
        <v>8.8288999999999991</v>
      </c>
      <c r="N14" s="25">
        <f t="shared" si="3"/>
        <v>1.8476000000000001</v>
      </c>
      <c r="O14" s="25">
        <f t="shared" si="4"/>
        <v>6.4820000000000002</v>
      </c>
    </row>
    <row r="15" spans="1:15" x14ac:dyDescent="0.25">
      <c r="L15" s="27">
        <f>AVERAGE(L11:L14)</f>
        <v>75.169749999999993</v>
      </c>
      <c r="M15" s="27">
        <f t="shared" ref="M15:O15" si="5">AVERAGE(M11:M14)</f>
        <v>14.10825</v>
      </c>
      <c r="N15" s="27">
        <f t="shared" si="5"/>
        <v>3.214</v>
      </c>
      <c r="O15" s="27">
        <f t="shared" si="5"/>
        <v>7.5061</v>
      </c>
    </row>
    <row r="16" spans="1:15" x14ac:dyDescent="0.25">
      <c r="A16" t="s">
        <v>35</v>
      </c>
      <c r="L16" s="25"/>
      <c r="M16" s="25"/>
      <c r="N16" s="25"/>
      <c r="O16" s="25"/>
    </row>
    <row r="17" spans="1:15" x14ac:dyDescent="0.25">
      <c r="A17">
        <v>68.454599999999999</v>
      </c>
      <c r="B17">
        <v>5.6932</v>
      </c>
      <c r="C17">
        <v>6.8352000000000004</v>
      </c>
      <c r="D17">
        <v>8.6106999999999996</v>
      </c>
      <c r="E17">
        <v>0.37780000000000002</v>
      </c>
      <c r="F17">
        <v>7.6899999999999996E-2</v>
      </c>
      <c r="G17">
        <v>1.1019000000000001</v>
      </c>
      <c r="H17">
        <v>4.9200000000000001E-2</v>
      </c>
      <c r="I17">
        <v>8.8004999999999995</v>
      </c>
      <c r="L17" s="25">
        <f>A17</f>
        <v>68.454599999999999</v>
      </c>
      <c r="M17" s="25">
        <f>SUM(B17:D17)</f>
        <v>21.139099999999999</v>
      </c>
      <c r="N17" s="25">
        <f>SUM(E17:H17)</f>
        <v>1.6057999999999999</v>
      </c>
      <c r="O17" s="25">
        <f>I17</f>
        <v>8.8004999999999995</v>
      </c>
    </row>
    <row r="18" spans="1:15" x14ac:dyDescent="0.25">
      <c r="A18">
        <v>6.2043999999999997</v>
      </c>
      <c r="B18">
        <v>73.770399999999995</v>
      </c>
      <c r="C18">
        <v>3.4539</v>
      </c>
      <c r="D18">
        <v>4.53</v>
      </c>
      <c r="E18">
        <v>1.272</v>
      </c>
      <c r="F18">
        <v>6.2600000000000003E-2</v>
      </c>
      <c r="G18">
        <v>0.67200000000000004</v>
      </c>
      <c r="H18">
        <v>0.21609999999999999</v>
      </c>
      <c r="I18">
        <v>9.8187999999999995</v>
      </c>
      <c r="L18" s="25">
        <f>B18</f>
        <v>73.770399999999995</v>
      </c>
      <c r="M18" s="25">
        <f>SUM(A18,C18:D18)</f>
        <v>14.188300000000002</v>
      </c>
      <c r="N18" s="25">
        <f t="shared" ref="N18:N20" si="6">SUM(E18:H18)</f>
        <v>2.2227000000000001</v>
      </c>
      <c r="O18" s="25">
        <f t="shared" ref="O18:O20" si="7">I18</f>
        <v>9.8187999999999995</v>
      </c>
    </row>
    <row r="19" spans="1:15" x14ac:dyDescent="0.25">
      <c r="A19">
        <v>2.8109000000000002</v>
      </c>
      <c r="B19">
        <v>4.4520999999999997</v>
      </c>
      <c r="C19">
        <v>79.434399999999997</v>
      </c>
      <c r="D19">
        <v>3.2094</v>
      </c>
      <c r="E19">
        <v>3.2399999999999998E-2</v>
      </c>
      <c r="F19">
        <v>0.51919999999999999</v>
      </c>
      <c r="G19">
        <v>0.90759999999999996</v>
      </c>
      <c r="H19">
        <v>0.13220000000000001</v>
      </c>
      <c r="I19">
        <v>8.5017999999999994</v>
      </c>
      <c r="L19" s="25">
        <f>C19</f>
        <v>79.434399999999997</v>
      </c>
      <c r="M19" s="25">
        <f>SUM(A19:B19,D19)</f>
        <v>10.4724</v>
      </c>
      <c r="N19" s="25">
        <f t="shared" si="6"/>
        <v>1.5914000000000001</v>
      </c>
      <c r="O19" s="25">
        <f t="shared" si="7"/>
        <v>8.5017999999999994</v>
      </c>
    </row>
    <row r="20" spans="1:15" x14ac:dyDescent="0.25">
      <c r="A20">
        <v>2.5552999999999999</v>
      </c>
      <c r="B20">
        <v>3.5177</v>
      </c>
      <c r="C20">
        <v>3.3189000000000002</v>
      </c>
      <c r="D20">
        <v>81.144900000000007</v>
      </c>
      <c r="E20">
        <v>0.11849999999999999</v>
      </c>
      <c r="F20">
        <v>1.329</v>
      </c>
      <c r="G20">
        <v>0.8962</v>
      </c>
      <c r="H20">
        <v>0.24970000000000001</v>
      </c>
      <c r="I20">
        <v>6.8697999999999997</v>
      </c>
      <c r="L20" s="25">
        <f>D20</f>
        <v>81.144900000000007</v>
      </c>
      <c r="M20" s="25">
        <f>SUM(A20:C20)</f>
        <v>9.3918999999999997</v>
      </c>
      <c r="N20" s="25">
        <f t="shared" si="6"/>
        <v>2.5933999999999999</v>
      </c>
      <c r="O20" s="25">
        <f t="shared" si="7"/>
        <v>6.8697999999999997</v>
      </c>
    </row>
    <row r="21" spans="1:15" x14ac:dyDescent="0.25">
      <c r="L21" s="27">
        <f>AVERAGE(L17:L20)</f>
        <v>75.701075000000003</v>
      </c>
      <c r="M21" s="27">
        <f t="shared" ref="M21:O21" si="8">AVERAGE(M17:M20)</f>
        <v>13.797924999999999</v>
      </c>
      <c r="N21" s="27">
        <f t="shared" si="8"/>
        <v>2.0033250000000002</v>
      </c>
      <c r="O21" s="27">
        <f t="shared" si="8"/>
        <v>8.4977249999999991</v>
      </c>
    </row>
    <row r="23" spans="1:15" s="28" customFormat="1" x14ac:dyDescent="0.25">
      <c r="A23" s="28" t="s">
        <v>12</v>
      </c>
    </row>
    <row r="24" spans="1:15" s="25" customFormat="1" x14ac:dyDescent="0.25">
      <c r="A24" s="25" t="s">
        <v>33</v>
      </c>
    </row>
    <row r="25" spans="1:15" s="25" customFormat="1" x14ac:dyDescent="0.25">
      <c r="A25" s="44" t="s">
        <v>54</v>
      </c>
      <c r="B25" s="44"/>
      <c r="C25" s="44"/>
      <c r="D25" s="44"/>
      <c r="E25" s="44" t="s">
        <v>101</v>
      </c>
      <c r="F25" s="44"/>
      <c r="G25" s="44"/>
      <c r="H25" s="44"/>
    </row>
    <row r="26" spans="1:15" s="25" customFormat="1" x14ac:dyDescent="0.25">
      <c r="A26" s="25" t="s">
        <v>96</v>
      </c>
      <c r="B26" s="25" t="s">
        <v>97</v>
      </c>
      <c r="C26" s="25" t="s">
        <v>98</v>
      </c>
      <c r="D26" s="25" t="s">
        <v>99</v>
      </c>
      <c r="E26" s="25" t="s">
        <v>96</v>
      </c>
      <c r="F26" s="25" t="s">
        <v>97</v>
      </c>
      <c r="G26" s="25" t="s">
        <v>98</v>
      </c>
      <c r="H26" s="25" t="s">
        <v>99</v>
      </c>
      <c r="I26" s="25" t="s">
        <v>100</v>
      </c>
      <c r="L26" s="25" t="s">
        <v>102</v>
      </c>
      <c r="M26" s="25" t="s">
        <v>103</v>
      </c>
      <c r="N26" s="25" t="s">
        <v>101</v>
      </c>
      <c r="O26" s="25" t="s">
        <v>104</v>
      </c>
    </row>
    <row r="27" spans="1:15" s="25" customFormat="1" x14ac:dyDescent="0.25">
      <c r="A27" s="25">
        <v>64.991299999999995</v>
      </c>
      <c r="B27" s="25">
        <v>4.2511000000000001</v>
      </c>
      <c r="C27" s="25">
        <v>7.4016999999999999</v>
      </c>
      <c r="D27" s="25">
        <v>4.9188999999999998</v>
      </c>
      <c r="E27" s="25">
        <v>2.4211</v>
      </c>
      <c r="F27" s="25">
        <v>2.1</v>
      </c>
      <c r="G27" s="25">
        <v>11.133599999999999</v>
      </c>
      <c r="H27" s="25">
        <v>0.31940000000000002</v>
      </c>
      <c r="I27" s="25">
        <v>2.4630999999999998</v>
      </c>
      <c r="L27" s="25">
        <f>A27</f>
        <v>64.991299999999995</v>
      </c>
      <c r="M27" s="25">
        <f>SUM(B27:D27)</f>
        <v>16.5717</v>
      </c>
      <c r="N27" s="25">
        <f>SUM(E27:H27)</f>
        <v>15.9741</v>
      </c>
      <c r="O27" s="25">
        <f>I27</f>
        <v>2.4630999999999998</v>
      </c>
    </row>
    <row r="28" spans="1:15" s="25" customFormat="1" x14ac:dyDescent="0.25">
      <c r="A28" s="25">
        <v>7.29</v>
      </c>
      <c r="B28" s="25">
        <v>50.743099999999998</v>
      </c>
      <c r="C28" s="25">
        <v>7.0279999999999996</v>
      </c>
      <c r="D28" s="25">
        <v>6.5705</v>
      </c>
      <c r="E28" s="25">
        <v>6.056</v>
      </c>
      <c r="F28" s="25">
        <v>4.1212</v>
      </c>
      <c r="G28" s="25">
        <v>8.5472000000000001</v>
      </c>
      <c r="H28" s="25">
        <v>3.1558000000000002</v>
      </c>
      <c r="I28" s="25">
        <v>6.4455999999999998</v>
      </c>
      <c r="L28" s="25">
        <f>B28</f>
        <v>50.743099999999998</v>
      </c>
      <c r="M28" s="25">
        <f>SUM(A28,C28:D28)</f>
        <v>20.888500000000001</v>
      </c>
      <c r="N28" s="25">
        <f t="shared" ref="N28:N30" si="9">SUM(E28:H28)</f>
        <v>21.880199999999999</v>
      </c>
      <c r="O28" s="25">
        <f t="shared" ref="O28:O30" si="10">I28</f>
        <v>6.4455999999999998</v>
      </c>
    </row>
    <row r="29" spans="1:15" s="25" customFormat="1" x14ac:dyDescent="0.25">
      <c r="A29" s="25">
        <v>2.6907999999999999</v>
      </c>
      <c r="B29" s="25">
        <v>4.7659000000000002</v>
      </c>
      <c r="C29" s="25">
        <v>73.228300000000004</v>
      </c>
      <c r="D29" s="25">
        <v>2.6865999999999999</v>
      </c>
      <c r="E29" s="25">
        <v>2.9123000000000001</v>
      </c>
      <c r="F29" s="25">
        <v>2.3012999999999999</v>
      </c>
      <c r="G29" s="25">
        <v>4.7866999999999997</v>
      </c>
      <c r="H29" s="25">
        <v>1.3573999999999999</v>
      </c>
      <c r="I29" s="25">
        <v>5.2708000000000004</v>
      </c>
      <c r="L29" s="25">
        <f>C29</f>
        <v>73.228300000000004</v>
      </c>
      <c r="M29" s="25">
        <f>SUM(A29:B29,D29)</f>
        <v>10.1433</v>
      </c>
      <c r="N29" s="25">
        <f t="shared" si="9"/>
        <v>11.357699999999999</v>
      </c>
      <c r="O29" s="25">
        <f t="shared" si="10"/>
        <v>5.2708000000000004</v>
      </c>
    </row>
    <row r="30" spans="1:15" s="25" customFormat="1" x14ac:dyDescent="0.25">
      <c r="A30" s="25">
        <v>2.9788000000000001</v>
      </c>
      <c r="B30" s="25">
        <v>1.5158</v>
      </c>
      <c r="C30" s="25">
        <v>4.3102999999999998</v>
      </c>
      <c r="D30" s="25">
        <v>74.334800000000001</v>
      </c>
      <c r="E30" s="25">
        <v>1.2541</v>
      </c>
      <c r="F30" s="25">
        <v>2.1465999999999998</v>
      </c>
      <c r="G30" s="25">
        <v>3.4304999999999999</v>
      </c>
      <c r="H30" s="25">
        <v>5.7419000000000002</v>
      </c>
      <c r="I30" s="25">
        <v>3.9832999999999998</v>
      </c>
      <c r="L30" s="25">
        <f>D30</f>
        <v>74.334800000000001</v>
      </c>
      <c r="M30" s="25">
        <f>SUM(A30:C30)</f>
        <v>8.8048999999999999</v>
      </c>
      <c r="N30" s="25">
        <f t="shared" si="9"/>
        <v>12.5731</v>
      </c>
      <c r="O30" s="25">
        <f t="shared" si="10"/>
        <v>3.9832999999999998</v>
      </c>
    </row>
    <row r="31" spans="1:15" s="25" customFormat="1" x14ac:dyDescent="0.25">
      <c r="L31" s="27">
        <f>AVERAGE(L27:L30)</f>
        <v>65.824375000000003</v>
      </c>
      <c r="M31" s="27">
        <f t="shared" ref="M31:O31" si="11">AVERAGE(M27:M30)</f>
        <v>14.1021</v>
      </c>
      <c r="N31" s="27">
        <f t="shared" si="11"/>
        <v>15.446275</v>
      </c>
      <c r="O31" s="27">
        <f t="shared" si="11"/>
        <v>4.5407000000000002</v>
      </c>
    </row>
    <row r="32" spans="1:15" s="25" customFormat="1" x14ac:dyDescent="0.25">
      <c r="A32" s="25" t="s">
        <v>34</v>
      </c>
    </row>
    <row r="33" spans="1:15" s="25" customFormat="1" x14ac:dyDescent="0.25">
      <c r="A33" s="25">
        <v>70.427899999999994</v>
      </c>
      <c r="B33" s="25">
        <v>5.6520999999999999</v>
      </c>
      <c r="C33" s="25">
        <v>3.9104999999999999</v>
      </c>
      <c r="D33" s="25">
        <v>3.4506000000000001</v>
      </c>
      <c r="E33" s="25">
        <v>3.9954000000000001</v>
      </c>
      <c r="F33" s="25">
        <v>0.92620000000000002</v>
      </c>
      <c r="G33" s="25">
        <v>3.5409999999999999</v>
      </c>
      <c r="H33" s="25">
        <v>3.5384000000000002</v>
      </c>
      <c r="I33" s="25">
        <v>4.5579999999999998</v>
      </c>
      <c r="L33" s="25">
        <f>A33</f>
        <v>70.427899999999994</v>
      </c>
      <c r="M33" s="25">
        <f>SUM(B33:D33)</f>
        <v>13.013199999999999</v>
      </c>
      <c r="N33" s="25">
        <f>SUM(E33:H33)</f>
        <v>12.001000000000001</v>
      </c>
      <c r="O33" s="25">
        <f>I33</f>
        <v>4.5579999999999998</v>
      </c>
    </row>
    <row r="34" spans="1:15" s="25" customFormat="1" x14ac:dyDescent="0.25">
      <c r="A34" s="25">
        <v>6.5853000000000002</v>
      </c>
      <c r="B34" s="25">
        <v>70.051400000000001</v>
      </c>
      <c r="C34" s="25">
        <v>3.6103999999999998</v>
      </c>
      <c r="D34" s="25">
        <v>4.4870999999999999</v>
      </c>
      <c r="E34" s="25">
        <v>2.5394000000000001</v>
      </c>
      <c r="F34" s="25">
        <v>0.60450000000000004</v>
      </c>
      <c r="G34" s="25">
        <v>5.6917</v>
      </c>
      <c r="H34" s="25">
        <v>1.0004</v>
      </c>
      <c r="I34" s="25">
        <v>5.4297000000000004</v>
      </c>
      <c r="L34" s="25">
        <f>B34</f>
        <v>70.051400000000001</v>
      </c>
      <c r="M34" s="25">
        <f>SUM(A34,C34:D34)</f>
        <v>14.6828</v>
      </c>
      <c r="N34" s="25">
        <f t="shared" ref="N34:N36" si="12">SUM(E34:H34)</f>
        <v>9.8359999999999985</v>
      </c>
      <c r="O34" s="25">
        <f t="shared" ref="O34:O36" si="13">I34</f>
        <v>5.4297000000000004</v>
      </c>
    </row>
    <row r="35" spans="1:15" s="25" customFormat="1" x14ac:dyDescent="0.25">
      <c r="A35" s="25">
        <v>1.9921</v>
      </c>
      <c r="B35" s="25">
        <v>5.6131000000000002</v>
      </c>
      <c r="C35" s="25">
        <v>70.034499999999994</v>
      </c>
      <c r="D35" s="25">
        <v>5.5829000000000004</v>
      </c>
      <c r="E35" s="25">
        <v>2.4752999999999998</v>
      </c>
      <c r="F35" s="25">
        <v>3.1396999999999999</v>
      </c>
      <c r="G35" s="25">
        <v>2.84</v>
      </c>
      <c r="H35" s="25">
        <v>0.374</v>
      </c>
      <c r="I35" s="25">
        <v>7.9482999999999997</v>
      </c>
      <c r="L35" s="25">
        <f>C35</f>
        <v>70.034499999999994</v>
      </c>
      <c r="M35" s="25">
        <f>SUM(A35:B35,D35)</f>
        <v>13.1881</v>
      </c>
      <c r="N35" s="25">
        <f t="shared" si="12"/>
        <v>8.8290000000000006</v>
      </c>
      <c r="O35" s="25">
        <f t="shared" si="13"/>
        <v>7.9482999999999997</v>
      </c>
    </row>
    <row r="36" spans="1:15" s="25" customFormat="1" x14ac:dyDescent="0.25">
      <c r="A36" s="25">
        <v>2.6698</v>
      </c>
      <c r="B36" s="25">
        <v>1.3526</v>
      </c>
      <c r="C36" s="25">
        <v>4.0829000000000004</v>
      </c>
      <c r="D36" s="25">
        <v>76.216800000000006</v>
      </c>
      <c r="E36" s="25">
        <v>2.8496999999999999</v>
      </c>
      <c r="F36" s="25">
        <v>1.3415999999999999</v>
      </c>
      <c r="G36" s="25">
        <v>4.2172999999999998</v>
      </c>
      <c r="H36" s="25">
        <v>1.7534000000000001</v>
      </c>
      <c r="I36" s="25">
        <v>5.4718999999999998</v>
      </c>
      <c r="L36" s="25">
        <f>D36</f>
        <v>76.216800000000006</v>
      </c>
      <c r="M36" s="25">
        <f>SUM(A36:C36)</f>
        <v>8.1052999999999997</v>
      </c>
      <c r="N36" s="25">
        <f t="shared" si="12"/>
        <v>10.161999999999999</v>
      </c>
      <c r="O36" s="25">
        <f t="shared" si="13"/>
        <v>5.4718999999999998</v>
      </c>
    </row>
    <row r="37" spans="1:15" s="25" customFormat="1" x14ac:dyDescent="0.25">
      <c r="L37" s="27">
        <f>AVERAGE(L33:L36)</f>
        <v>71.682649999999995</v>
      </c>
      <c r="M37" s="27">
        <f t="shared" ref="M37:O37" si="14">AVERAGE(M33:M36)</f>
        <v>12.247349999999999</v>
      </c>
      <c r="N37" s="27">
        <f t="shared" si="14"/>
        <v>10.207000000000001</v>
      </c>
      <c r="O37" s="27">
        <f t="shared" si="14"/>
        <v>5.8519749999999995</v>
      </c>
    </row>
    <row r="38" spans="1:15" s="25" customFormat="1" x14ac:dyDescent="0.25">
      <c r="A38" s="25" t="s">
        <v>35</v>
      </c>
    </row>
    <row r="39" spans="1:15" s="25" customFormat="1" x14ac:dyDescent="0.25">
      <c r="A39" s="25">
        <v>67.944800000000001</v>
      </c>
      <c r="B39" s="25">
        <v>5.9122000000000003</v>
      </c>
      <c r="C39" s="25">
        <v>5.3388999999999998</v>
      </c>
      <c r="D39" s="25">
        <v>3.1143999999999998</v>
      </c>
      <c r="E39" s="25">
        <v>4.1825000000000001</v>
      </c>
      <c r="F39" s="25">
        <v>1.4189000000000001</v>
      </c>
      <c r="G39" s="25">
        <v>4.5419</v>
      </c>
      <c r="H39" s="25">
        <v>0.71109999999999995</v>
      </c>
      <c r="I39" s="25">
        <v>6.8352000000000004</v>
      </c>
      <c r="L39" s="25">
        <f>A39</f>
        <v>67.944800000000001</v>
      </c>
      <c r="M39" s="25">
        <f>SUM(B39:D39)</f>
        <v>14.365500000000001</v>
      </c>
      <c r="N39" s="25">
        <f>SUM(E39:H39)</f>
        <v>10.8544</v>
      </c>
      <c r="O39" s="25">
        <f>I39</f>
        <v>6.8352000000000004</v>
      </c>
    </row>
    <row r="40" spans="1:15" s="25" customFormat="1" x14ac:dyDescent="0.25">
      <c r="A40" s="25">
        <v>10.127700000000001</v>
      </c>
      <c r="B40" s="25">
        <v>61.301600000000001</v>
      </c>
      <c r="C40" s="25">
        <v>6.1825000000000001</v>
      </c>
      <c r="D40" s="25">
        <v>3.5314000000000001</v>
      </c>
      <c r="E40" s="25">
        <v>3.8631000000000002</v>
      </c>
      <c r="F40" s="25">
        <v>2.0365000000000002</v>
      </c>
      <c r="G40" s="25">
        <v>3.0743</v>
      </c>
      <c r="H40" s="25">
        <v>2.0703</v>
      </c>
      <c r="I40" s="25">
        <v>7.8125999999999998</v>
      </c>
      <c r="L40" s="25">
        <f>B40</f>
        <v>61.301600000000001</v>
      </c>
      <c r="M40" s="25">
        <f>SUM(A40,C40:D40)</f>
        <v>19.841600000000003</v>
      </c>
      <c r="N40" s="25">
        <f t="shared" ref="N40:N42" si="15">SUM(E40:H40)</f>
        <v>11.0442</v>
      </c>
      <c r="O40" s="25">
        <f t="shared" ref="O40:O42" si="16">I40</f>
        <v>7.8125999999999998</v>
      </c>
    </row>
    <row r="41" spans="1:15" s="25" customFormat="1" x14ac:dyDescent="0.25">
      <c r="A41" s="25">
        <v>2.597</v>
      </c>
      <c r="B41" s="25">
        <v>4.1792999999999996</v>
      </c>
      <c r="C41" s="25">
        <v>75.0261</v>
      </c>
      <c r="D41" s="25">
        <v>3.8334000000000001</v>
      </c>
      <c r="E41" s="25">
        <v>2.3889</v>
      </c>
      <c r="F41" s="25">
        <v>1.1997</v>
      </c>
      <c r="G41" s="25">
        <v>4.6355000000000004</v>
      </c>
      <c r="H41" s="25">
        <v>0.94940000000000002</v>
      </c>
      <c r="I41" s="25">
        <v>5.1908000000000003</v>
      </c>
      <c r="L41" s="25">
        <f>C41</f>
        <v>75.0261</v>
      </c>
      <c r="M41" s="25">
        <f>SUM(A41:B41,D41)</f>
        <v>10.6097</v>
      </c>
      <c r="N41" s="25">
        <f t="shared" si="15"/>
        <v>9.1735000000000007</v>
      </c>
      <c r="O41" s="25">
        <f t="shared" si="16"/>
        <v>5.1908000000000003</v>
      </c>
    </row>
    <row r="42" spans="1:15" s="25" customFormat="1" x14ac:dyDescent="0.25">
      <c r="A42" s="25">
        <v>3.2199</v>
      </c>
      <c r="B42" s="25">
        <v>3.3871000000000002</v>
      </c>
      <c r="C42" s="25">
        <v>3.8792</v>
      </c>
      <c r="D42" s="25">
        <v>72.266000000000005</v>
      </c>
      <c r="E42" s="25">
        <v>2.1526000000000001</v>
      </c>
      <c r="F42" s="25">
        <v>2.4621</v>
      </c>
      <c r="G42" s="25">
        <v>2.5726</v>
      </c>
      <c r="H42" s="25">
        <v>3.2370000000000001</v>
      </c>
      <c r="I42" s="25">
        <v>6.5279999999999996</v>
      </c>
      <c r="L42" s="25">
        <f>D42</f>
        <v>72.266000000000005</v>
      </c>
      <c r="M42" s="25">
        <f>SUM(A42:C42)</f>
        <v>10.4862</v>
      </c>
      <c r="N42" s="25">
        <f t="shared" si="15"/>
        <v>10.424300000000001</v>
      </c>
      <c r="O42" s="25">
        <f t="shared" si="16"/>
        <v>6.5279999999999996</v>
      </c>
    </row>
    <row r="43" spans="1:15" s="25" customFormat="1" x14ac:dyDescent="0.25">
      <c r="L43" s="27">
        <f>AVERAGE(L39:L42)</f>
        <v>69.134625</v>
      </c>
      <c r="M43" s="27">
        <f t="shared" ref="M43:O43" si="17">AVERAGE(M39:M42)</f>
        <v>13.825749999999999</v>
      </c>
      <c r="N43" s="27">
        <f t="shared" si="17"/>
        <v>10.3741</v>
      </c>
      <c r="O43" s="27">
        <f t="shared" si="17"/>
        <v>6.5916499999999996</v>
      </c>
    </row>
    <row r="44" spans="1:15" s="25" customFormat="1" x14ac:dyDescent="0.25"/>
    <row r="45" spans="1:15" s="28" customFormat="1" x14ac:dyDescent="0.25">
      <c r="A45" s="28" t="s">
        <v>16</v>
      </c>
    </row>
    <row r="46" spans="1:15" s="25" customFormat="1" x14ac:dyDescent="0.25">
      <c r="A46" s="25" t="s">
        <v>33</v>
      </c>
    </row>
    <row r="47" spans="1:15" s="25" customFormat="1" x14ac:dyDescent="0.25">
      <c r="A47" s="44" t="s">
        <v>54</v>
      </c>
      <c r="B47" s="44"/>
      <c r="C47" s="44"/>
      <c r="D47" s="44"/>
      <c r="E47" s="44" t="s">
        <v>101</v>
      </c>
      <c r="F47" s="44"/>
      <c r="G47" s="44"/>
      <c r="H47" s="44"/>
    </row>
    <row r="48" spans="1:15" s="25" customFormat="1" x14ac:dyDescent="0.25">
      <c r="A48" s="25" t="s">
        <v>96</v>
      </c>
      <c r="B48" s="25" t="s">
        <v>97</v>
      </c>
      <c r="C48" s="25" t="s">
        <v>98</v>
      </c>
      <c r="D48" s="25" t="s">
        <v>99</v>
      </c>
      <c r="E48" s="25" t="s">
        <v>96</v>
      </c>
      <c r="F48" s="25" t="s">
        <v>97</v>
      </c>
      <c r="G48" s="25" t="s">
        <v>98</v>
      </c>
      <c r="H48" s="25" t="s">
        <v>99</v>
      </c>
      <c r="I48" s="25" t="s">
        <v>100</v>
      </c>
      <c r="L48" s="25" t="s">
        <v>102</v>
      </c>
      <c r="M48" s="25" t="s">
        <v>103</v>
      </c>
      <c r="N48" s="25" t="s">
        <v>101</v>
      </c>
      <c r="O48" s="25" t="s">
        <v>104</v>
      </c>
    </row>
    <row r="49" spans="1:15" s="25" customFormat="1" x14ac:dyDescent="0.25">
      <c r="A49" s="25">
        <v>35.043599999999998</v>
      </c>
      <c r="B49" s="25">
        <v>3.3003999999999998</v>
      </c>
      <c r="C49" s="25">
        <v>9.7699999999999995E-2</v>
      </c>
      <c r="D49" s="25">
        <v>15.492800000000001</v>
      </c>
      <c r="E49" s="25">
        <v>1.3212999999999999</v>
      </c>
      <c r="F49" s="25">
        <v>6.8699999999999997E-2</v>
      </c>
      <c r="G49" s="25">
        <v>5.5053000000000001</v>
      </c>
      <c r="H49" s="25">
        <v>0.77270000000000005</v>
      </c>
      <c r="I49" s="25">
        <v>38.323300000000003</v>
      </c>
      <c r="L49" s="25">
        <f>A49</f>
        <v>35.043599999999998</v>
      </c>
      <c r="M49" s="25">
        <f>SUM(B49:D49)</f>
        <v>18.890900000000002</v>
      </c>
      <c r="N49" s="25">
        <f>SUM(E49:H49)</f>
        <v>7.6680000000000001</v>
      </c>
      <c r="O49" s="25">
        <f>I49</f>
        <v>38.323300000000003</v>
      </c>
    </row>
    <row r="50" spans="1:15" s="25" customFormat="1" x14ac:dyDescent="0.25">
      <c r="A50" s="25">
        <v>11.965999999999999</v>
      </c>
      <c r="B50" s="25">
        <v>23.869</v>
      </c>
      <c r="C50" s="25">
        <v>6.6101000000000001</v>
      </c>
      <c r="D50" s="25">
        <v>17.0246</v>
      </c>
      <c r="E50" s="25">
        <v>0</v>
      </c>
      <c r="F50" s="25">
        <v>0.39929999999999999</v>
      </c>
      <c r="G50" s="25">
        <v>4.1345999999999998</v>
      </c>
      <c r="H50" s="25">
        <v>1.0242</v>
      </c>
      <c r="I50" s="25">
        <v>34.972299999999997</v>
      </c>
      <c r="L50" s="25">
        <f>B50</f>
        <v>23.869</v>
      </c>
      <c r="M50" s="25">
        <f>SUM(A50,C50:D50)</f>
        <v>35.600700000000003</v>
      </c>
      <c r="N50" s="25">
        <f t="shared" ref="N50:N52" si="18">SUM(E50:H50)</f>
        <v>5.5580999999999996</v>
      </c>
      <c r="O50" s="25">
        <f t="shared" ref="O50:O52" si="19">I50</f>
        <v>34.972299999999997</v>
      </c>
    </row>
    <row r="51" spans="1:15" s="25" customFormat="1" x14ac:dyDescent="0.25">
      <c r="A51" s="25">
        <v>1.2465999999999999</v>
      </c>
      <c r="B51" s="25">
        <v>3.3115999999999999</v>
      </c>
      <c r="C51" s="25">
        <v>46.963799999999999</v>
      </c>
      <c r="D51" s="25">
        <v>3.8250000000000002</v>
      </c>
      <c r="E51" s="25">
        <v>0.34870000000000001</v>
      </c>
      <c r="F51" s="25">
        <v>3.5327000000000002</v>
      </c>
      <c r="G51" s="25">
        <v>2.2353999999999998</v>
      </c>
      <c r="H51" s="25">
        <v>1.7504</v>
      </c>
      <c r="I51" s="25">
        <v>36.743699999999997</v>
      </c>
      <c r="L51" s="25">
        <f>C51</f>
        <v>46.963799999999999</v>
      </c>
      <c r="M51" s="25">
        <f>SUM(A51:B51,D51)</f>
        <v>8.3831999999999987</v>
      </c>
      <c r="N51" s="25">
        <f t="shared" si="18"/>
        <v>7.8671999999999995</v>
      </c>
      <c r="O51" s="25">
        <f t="shared" si="19"/>
        <v>36.743699999999997</v>
      </c>
    </row>
    <row r="52" spans="1:15" s="25" customFormat="1" x14ac:dyDescent="0.25">
      <c r="A52" s="25">
        <v>2.0802999999999998</v>
      </c>
      <c r="B52" s="25">
        <v>1.4842</v>
      </c>
      <c r="C52" s="25">
        <v>1.8933</v>
      </c>
      <c r="D52" s="25">
        <v>47.572600000000001</v>
      </c>
      <c r="E52" s="25">
        <v>0.29299999999999998</v>
      </c>
      <c r="F52" s="25">
        <v>3.4403000000000001</v>
      </c>
      <c r="G52" s="25">
        <v>3.3906000000000001</v>
      </c>
      <c r="H52" s="25">
        <v>1.8940999999999999</v>
      </c>
      <c r="I52" s="25">
        <v>37.9</v>
      </c>
      <c r="L52" s="25">
        <f>D52</f>
        <v>47.572600000000001</v>
      </c>
      <c r="M52" s="25">
        <f>SUM(A52:C52)</f>
        <v>5.4577999999999998</v>
      </c>
      <c r="N52" s="25">
        <f t="shared" si="18"/>
        <v>9.0180000000000007</v>
      </c>
      <c r="O52" s="25">
        <f t="shared" si="19"/>
        <v>37.9</v>
      </c>
    </row>
    <row r="53" spans="1:15" s="25" customFormat="1" x14ac:dyDescent="0.25">
      <c r="L53" s="27">
        <f>AVERAGE(L49:L52)</f>
        <v>38.362249999999996</v>
      </c>
      <c r="M53" s="27">
        <f t="shared" ref="M53:O53" si="20">AVERAGE(M49:M52)</f>
        <v>17.083150000000003</v>
      </c>
      <c r="N53" s="27">
        <f t="shared" si="20"/>
        <v>7.527825</v>
      </c>
      <c r="O53" s="27">
        <f t="shared" si="20"/>
        <v>36.984825000000001</v>
      </c>
    </row>
    <row r="54" spans="1:15" s="25" customFormat="1" x14ac:dyDescent="0.25">
      <c r="A54" s="25" t="s">
        <v>34</v>
      </c>
    </row>
    <row r="55" spans="1:15" s="25" customFormat="1" x14ac:dyDescent="0.25">
      <c r="A55" s="25">
        <v>45.422699999999999</v>
      </c>
      <c r="B55" s="25">
        <v>6.0655999999999999</v>
      </c>
      <c r="C55" s="25">
        <v>11.883100000000001</v>
      </c>
      <c r="D55" s="25">
        <v>0</v>
      </c>
      <c r="E55" s="25">
        <v>1.8314999999999999</v>
      </c>
      <c r="F55" s="25">
        <v>1.2044999999999999</v>
      </c>
      <c r="G55" s="25">
        <v>9.2460000000000004</v>
      </c>
      <c r="H55" s="25">
        <v>0.86209999999999998</v>
      </c>
      <c r="I55" s="25">
        <v>23.484500000000001</v>
      </c>
      <c r="L55" s="25">
        <f>A55</f>
        <v>45.422699999999999</v>
      </c>
      <c r="M55" s="25">
        <f>SUM(B55:D55)</f>
        <v>17.948700000000002</v>
      </c>
      <c r="N55" s="25">
        <f>SUM(E55:H55)</f>
        <v>13.1441</v>
      </c>
      <c r="O55" s="25">
        <f>I55</f>
        <v>23.484500000000001</v>
      </c>
    </row>
    <row r="56" spans="1:15" s="25" customFormat="1" x14ac:dyDescent="0.25">
      <c r="A56" s="25">
        <v>20.134399999999999</v>
      </c>
      <c r="B56" s="25">
        <v>27.2362</v>
      </c>
      <c r="C56" s="25">
        <v>1.2987</v>
      </c>
      <c r="D56" s="25">
        <v>1.919</v>
      </c>
      <c r="E56" s="25">
        <v>1.9275</v>
      </c>
      <c r="F56" s="25">
        <v>0.4264</v>
      </c>
      <c r="G56" s="25">
        <v>8.7402999999999995</v>
      </c>
      <c r="H56" s="25">
        <v>3.2601</v>
      </c>
      <c r="I56" s="25">
        <v>35.057299999999998</v>
      </c>
      <c r="L56" s="25">
        <f>B56</f>
        <v>27.2362</v>
      </c>
      <c r="M56" s="25">
        <f>SUM(A56,C56:D56)</f>
        <v>23.3521</v>
      </c>
      <c r="N56" s="25">
        <f t="shared" ref="N56:N58" si="21">SUM(E56:H56)</f>
        <v>14.354299999999999</v>
      </c>
      <c r="O56" s="25">
        <f t="shared" ref="O56:O58" si="22">I56</f>
        <v>35.057299999999998</v>
      </c>
    </row>
    <row r="57" spans="1:15" s="25" customFormat="1" x14ac:dyDescent="0.25">
      <c r="A57" s="25">
        <v>7.6189999999999998</v>
      </c>
      <c r="B57" s="25">
        <v>7.9081999999999999</v>
      </c>
      <c r="C57" s="25">
        <v>27.397099999999998</v>
      </c>
      <c r="D57" s="25">
        <v>0.47170000000000001</v>
      </c>
      <c r="E57" s="25">
        <v>0</v>
      </c>
      <c r="F57" s="25">
        <v>0.4879</v>
      </c>
      <c r="G57" s="25">
        <v>13.4003</v>
      </c>
      <c r="H57" s="25">
        <v>6.9844999999999997</v>
      </c>
      <c r="I57" s="25">
        <v>35.731299999999997</v>
      </c>
      <c r="L57" s="25">
        <f>C57</f>
        <v>27.397099999999998</v>
      </c>
      <c r="M57" s="25">
        <f>SUM(A57:B57,D57)</f>
        <v>15.998900000000001</v>
      </c>
      <c r="N57" s="25">
        <f t="shared" si="21"/>
        <v>20.872699999999998</v>
      </c>
      <c r="O57" s="25">
        <f t="shared" si="22"/>
        <v>35.731299999999997</v>
      </c>
    </row>
    <row r="58" spans="1:15" s="25" customFormat="1" x14ac:dyDescent="0.25">
      <c r="A58" s="25">
        <v>0</v>
      </c>
      <c r="B58" s="25">
        <v>0</v>
      </c>
      <c r="C58" s="25">
        <v>2.9426999999999999</v>
      </c>
      <c r="D58" s="25">
        <v>46.127699999999997</v>
      </c>
      <c r="E58" s="25">
        <v>0</v>
      </c>
      <c r="F58" s="25">
        <v>0.74490000000000001</v>
      </c>
      <c r="G58" s="25">
        <v>6.4600000000000005E-2</v>
      </c>
      <c r="H58" s="25">
        <v>6.1881000000000004</v>
      </c>
      <c r="I58" s="25">
        <v>43.802700000000002</v>
      </c>
      <c r="L58" s="25">
        <f>D58</f>
        <v>46.127699999999997</v>
      </c>
      <c r="M58" s="25">
        <f>SUM(A58:C58)</f>
        <v>2.9426999999999999</v>
      </c>
      <c r="N58" s="25">
        <f t="shared" si="21"/>
        <v>6.9976000000000003</v>
      </c>
      <c r="O58" s="25">
        <f t="shared" si="22"/>
        <v>43.802700000000002</v>
      </c>
    </row>
    <row r="59" spans="1:15" s="25" customFormat="1" x14ac:dyDescent="0.25">
      <c r="L59" s="27">
        <f>AVERAGE(L55:L58)</f>
        <v>36.545924999999997</v>
      </c>
      <c r="M59" s="27">
        <f t="shared" ref="M59:O59" si="23">AVERAGE(M55:M58)</f>
        <v>15.060600000000001</v>
      </c>
      <c r="N59" s="27">
        <f t="shared" si="23"/>
        <v>13.842174999999999</v>
      </c>
      <c r="O59" s="27">
        <f t="shared" si="23"/>
        <v>34.518950000000004</v>
      </c>
    </row>
    <row r="60" spans="1:15" s="25" customFormat="1" x14ac:dyDescent="0.25">
      <c r="A60" s="25" t="s">
        <v>35</v>
      </c>
    </row>
    <row r="61" spans="1:15" s="25" customFormat="1" x14ac:dyDescent="0.25">
      <c r="A61" s="25">
        <v>68.231300000000005</v>
      </c>
      <c r="B61" s="25">
        <v>1.2358</v>
      </c>
      <c r="C61" s="25">
        <v>6.3101000000000003</v>
      </c>
      <c r="D61" s="25">
        <v>5.6087999999999996</v>
      </c>
      <c r="E61" s="25">
        <v>0.94940000000000002</v>
      </c>
      <c r="F61" s="25">
        <v>1.0936999999999999</v>
      </c>
      <c r="G61" s="25">
        <v>5.4240000000000004</v>
      </c>
      <c r="H61" s="25">
        <v>0.88090000000000002</v>
      </c>
      <c r="I61" s="25">
        <v>10.2659</v>
      </c>
      <c r="L61" s="25">
        <f>A61</f>
        <v>68.231300000000005</v>
      </c>
      <c r="M61" s="25">
        <f>SUM(B61:D61)</f>
        <v>13.1547</v>
      </c>
      <c r="N61" s="25">
        <f>SUM(E61:H61)</f>
        <v>8.3480000000000008</v>
      </c>
      <c r="O61" s="25">
        <f>I61</f>
        <v>10.2659</v>
      </c>
    </row>
    <row r="62" spans="1:15" s="25" customFormat="1" x14ac:dyDescent="0.25">
      <c r="A62" s="25">
        <v>11.327400000000001</v>
      </c>
      <c r="B62" s="25">
        <v>50.119100000000003</v>
      </c>
      <c r="C62" s="25">
        <v>5.0885999999999996</v>
      </c>
      <c r="D62" s="25">
        <v>12.164899999999999</v>
      </c>
      <c r="E62" s="25">
        <v>0.52129999999999999</v>
      </c>
      <c r="F62" s="25">
        <v>7.6357999999999997</v>
      </c>
      <c r="G62" s="25">
        <v>4.0011999999999999</v>
      </c>
      <c r="H62" s="25">
        <v>1.5778000000000001</v>
      </c>
      <c r="I62" s="25">
        <v>7.4911000000000003</v>
      </c>
      <c r="L62" s="25">
        <f>B62</f>
        <v>50.119100000000003</v>
      </c>
      <c r="M62" s="25">
        <f>SUM(A62,C62:D62)</f>
        <v>28.5809</v>
      </c>
      <c r="N62" s="25">
        <f t="shared" ref="N62:N64" si="24">SUM(E62:H62)</f>
        <v>13.7361</v>
      </c>
      <c r="O62" s="25">
        <f t="shared" ref="O62:O64" si="25">I62</f>
        <v>7.4911000000000003</v>
      </c>
    </row>
    <row r="63" spans="1:15" s="25" customFormat="1" x14ac:dyDescent="0.25">
      <c r="A63" s="25">
        <v>8.7835000000000001</v>
      </c>
      <c r="B63" s="25">
        <v>2.4662000000000002</v>
      </c>
      <c r="C63" s="25">
        <v>65.013599999999997</v>
      </c>
      <c r="D63" s="25">
        <v>4.1394000000000002</v>
      </c>
      <c r="E63" s="25">
        <v>1.3270999999999999</v>
      </c>
      <c r="F63" s="25">
        <v>1.8478000000000001</v>
      </c>
      <c r="G63" s="25">
        <v>3.8123</v>
      </c>
      <c r="H63" s="25">
        <v>0.28949999999999998</v>
      </c>
      <c r="I63" s="25">
        <v>12.207000000000001</v>
      </c>
      <c r="L63" s="25">
        <f>C63</f>
        <v>65.013599999999997</v>
      </c>
      <c r="M63" s="25">
        <f>SUM(A63:B63,D63)</f>
        <v>15.389100000000001</v>
      </c>
      <c r="N63" s="25">
        <f t="shared" si="24"/>
        <v>7.2766999999999999</v>
      </c>
      <c r="O63" s="25">
        <f t="shared" si="25"/>
        <v>12.207000000000001</v>
      </c>
    </row>
    <row r="64" spans="1:15" s="25" customFormat="1" x14ac:dyDescent="0.25">
      <c r="A64" s="25">
        <v>4.1414</v>
      </c>
      <c r="B64" s="25">
        <v>2.7145999999999999</v>
      </c>
      <c r="C64" s="25">
        <v>4.2690999999999999</v>
      </c>
      <c r="D64" s="25">
        <v>67.306100000000001</v>
      </c>
      <c r="E64" s="25">
        <v>0.77749999999999997</v>
      </c>
      <c r="F64" s="25">
        <v>3.6261000000000001</v>
      </c>
      <c r="G64" s="25">
        <v>3.9409999999999998</v>
      </c>
      <c r="H64" s="25">
        <v>0.91549999999999998</v>
      </c>
      <c r="I64" s="25">
        <v>12.2387</v>
      </c>
      <c r="L64" s="25">
        <f>D64</f>
        <v>67.306100000000001</v>
      </c>
      <c r="M64" s="25">
        <f>SUM(A64:C64)</f>
        <v>11.1251</v>
      </c>
      <c r="N64" s="25">
        <f t="shared" si="24"/>
        <v>9.2600999999999996</v>
      </c>
      <c r="O64" s="25">
        <f t="shared" si="25"/>
        <v>12.2387</v>
      </c>
    </row>
    <row r="65" spans="1:15" s="25" customFormat="1" x14ac:dyDescent="0.25">
      <c r="L65" s="27">
        <f>AVERAGE(L61:L64)</f>
        <v>62.667524999999998</v>
      </c>
      <c r="M65" s="27">
        <f t="shared" ref="M65:O65" si="26">AVERAGE(M61:M64)</f>
        <v>17.062449999999998</v>
      </c>
      <c r="N65" s="27">
        <f t="shared" si="26"/>
        <v>9.6552249999999997</v>
      </c>
      <c r="O65" s="27">
        <f t="shared" si="26"/>
        <v>10.550675</v>
      </c>
    </row>
    <row r="66" spans="1:15" s="25" customFormat="1" x14ac:dyDescent="0.25"/>
    <row r="67" spans="1:15" s="28" customFormat="1" x14ac:dyDescent="0.25">
      <c r="A67" s="28" t="s">
        <v>14</v>
      </c>
    </row>
    <row r="68" spans="1:15" s="25" customFormat="1" x14ac:dyDescent="0.25">
      <c r="A68" s="25" t="s">
        <v>33</v>
      </c>
    </row>
    <row r="69" spans="1:15" s="25" customFormat="1" x14ac:dyDescent="0.25">
      <c r="A69" s="44" t="s">
        <v>54</v>
      </c>
      <c r="B69" s="44"/>
      <c r="C69" s="44"/>
      <c r="D69" s="44"/>
      <c r="E69" s="44" t="s">
        <v>101</v>
      </c>
      <c r="F69" s="44"/>
      <c r="G69" s="44"/>
      <c r="H69" s="44"/>
    </row>
    <row r="70" spans="1:15" s="25" customFormat="1" x14ac:dyDescent="0.25">
      <c r="A70" s="25" t="s">
        <v>96</v>
      </c>
      <c r="B70" s="25" t="s">
        <v>97</v>
      </c>
      <c r="C70" s="25" t="s">
        <v>98</v>
      </c>
      <c r="D70" s="25" t="s">
        <v>99</v>
      </c>
      <c r="E70" s="25" t="s">
        <v>96</v>
      </c>
      <c r="F70" s="25" t="s">
        <v>97</v>
      </c>
      <c r="G70" s="25" t="s">
        <v>98</v>
      </c>
      <c r="H70" s="25" t="s">
        <v>99</v>
      </c>
      <c r="I70" s="25" t="s">
        <v>100</v>
      </c>
      <c r="L70" s="25" t="s">
        <v>102</v>
      </c>
      <c r="M70" s="25" t="s">
        <v>103</v>
      </c>
      <c r="N70" s="25" t="s">
        <v>101</v>
      </c>
      <c r="O70" s="25" t="s">
        <v>104</v>
      </c>
    </row>
    <row r="71" spans="1:15" s="25" customFormat="1" x14ac:dyDescent="0.25">
      <c r="A71" s="25">
        <v>22.659300000000002</v>
      </c>
      <c r="B71" s="25">
        <v>2.7852000000000001</v>
      </c>
      <c r="C71" s="25">
        <v>2.0011999999999999</v>
      </c>
      <c r="D71" s="25">
        <v>13.422599999999999</v>
      </c>
      <c r="E71" s="25">
        <v>6.3173000000000004</v>
      </c>
      <c r="F71" s="25">
        <v>4.8086000000000002</v>
      </c>
      <c r="G71" s="25">
        <v>17.116099999999999</v>
      </c>
      <c r="H71" s="25">
        <v>2.2978000000000001</v>
      </c>
      <c r="I71" s="25">
        <v>28.539400000000001</v>
      </c>
      <c r="L71" s="25">
        <f>A71</f>
        <v>22.659300000000002</v>
      </c>
      <c r="M71" s="25">
        <f>SUM(B71:D71)</f>
        <v>18.209</v>
      </c>
      <c r="N71" s="25">
        <f>SUM(E71:H71)</f>
        <v>30.5398</v>
      </c>
      <c r="O71" s="25">
        <f>I71</f>
        <v>28.539400000000001</v>
      </c>
    </row>
    <row r="72" spans="1:15" s="25" customFormat="1" x14ac:dyDescent="0.25">
      <c r="A72" s="25">
        <v>5.9221000000000004</v>
      </c>
      <c r="B72" s="25">
        <v>15.1386</v>
      </c>
      <c r="C72" s="25">
        <v>0.13780000000000001</v>
      </c>
      <c r="D72" s="25">
        <v>9.7380999999999993</v>
      </c>
      <c r="E72" s="25">
        <v>17.4148</v>
      </c>
      <c r="F72" s="25">
        <v>13.391400000000001</v>
      </c>
      <c r="G72" s="25">
        <v>0.83220000000000005</v>
      </c>
      <c r="H72" s="25">
        <v>12.8484</v>
      </c>
      <c r="I72" s="25">
        <v>24.576599999999999</v>
      </c>
      <c r="L72" s="25">
        <f>B72</f>
        <v>15.1386</v>
      </c>
      <c r="M72" s="25">
        <f>SUM(A72,C72:D72)</f>
        <v>15.798</v>
      </c>
      <c r="N72" s="25">
        <f t="shared" ref="N72:N74" si="27">SUM(E72:H72)</f>
        <v>44.486800000000002</v>
      </c>
      <c r="O72" s="25">
        <f t="shared" ref="O72:O74" si="28">I72</f>
        <v>24.576599999999999</v>
      </c>
    </row>
    <row r="73" spans="1:15" s="25" customFormat="1" x14ac:dyDescent="0.25">
      <c r="A73" s="25">
        <v>1.4004000000000001</v>
      </c>
      <c r="B73" s="25">
        <v>3.5929000000000002</v>
      </c>
      <c r="C73" s="25">
        <v>13.5983</v>
      </c>
      <c r="D73" s="25">
        <v>10.246600000000001</v>
      </c>
      <c r="E73" s="25">
        <v>6.4623999999999997</v>
      </c>
      <c r="F73" s="25">
        <v>22.540900000000001</v>
      </c>
      <c r="G73" s="25">
        <v>19.4559</v>
      </c>
      <c r="H73" s="25">
        <v>4.5284000000000004</v>
      </c>
      <c r="I73" s="25">
        <v>17.9236</v>
      </c>
      <c r="L73" s="25">
        <f>C73</f>
        <v>13.5983</v>
      </c>
      <c r="M73" s="25">
        <f>SUM(A73:B73,D73)</f>
        <v>15.239900000000002</v>
      </c>
      <c r="N73" s="25">
        <f t="shared" si="27"/>
        <v>52.987599999999993</v>
      </c>
      <c r="O73" s="25">
        <f t="shared" si="28"/>
        <v>17.9236</v>
      </c>
    </row>
    <row r="74" spans="1:15" s="25" customFormat="1" x14ac:dyDescent="0.25">
      <c r="A74" s="25">
        <v>3.7086999999999999</v>
      </c>
      <c r="B74" s="25">
        <v>2.7183999999999999</v>
      </c>
      <c r="C74" s="25">
        <v>0</v>
      </c>
      <c r="D74" s="25">
        <v>31.4984</v>
      </c>
      <c r="E74" s="25">
        <v>2.4361999999999999</v>
      </c>
      <c r="F74" s="25">
        <v>17.7547</v>
      </c>
      <c r="G74" s="25">
        <v>1.2810999999999999</v>
      </c>
      <c r="H74" s="25">
        <v>8.1395</v>
      </c>
      <c r="I74" s="25">
        <v>30.3065</v>
      </c>
      <c r="L74" s="25">
        <f>D74</f>
        <v>31.4984</v>
      </c>
      <c r="M74" s="25">
        <f>SUM(A74:C74)</f>
        <v>6.4270999999999994</v>
      </c>
      <c r="N74" s="25">
        <f t="shared" si="27"/>
        <v>29.611499999999999</v>
      </c>
      <c r="O74" s="25">
        <f t="shared" si="28"/>
        <v>30.3065</v>
      </c>
    </row>
    <row r="75" spans="1:15" s="25" customFormat="1" x14ac:dyDescent="0.25">
      <c r="L75" s="27">
        <f>AVERAGE(L71:L74)</f>
        <v>20.723649999999999</v>
      </c>
      <c r="M75" s="27">
        <f t="shared" ref="M75:O75" si="29">AVERAGE(M71:M74)</f>
        <v>13.918499999999998</v>
      </c>
      <c r="N75" s="27">
        <f t="shared" si="29"/>
        <v>39.406424999999999</v>
      </c>
      <c r="O75" s="27">
        <f t="shared" si="29"/>
        <v>25.336525000000002</v>
      </c>
    </row>
    <row r="76" spans="1:15" s="25" customFormat="1" x14ac:dyDescent="0.25"/>
    <row r="77" spans="1:15" s="25" customFormat="1" x14ac:dyDescent="0.25">
      <c r="A77" s="25">
        <v>43.905099999999997</v>
      </c>
      <c r="B77" s="25">
        <v>8.0220000000000002</v>
      </c>
      <c r="C77" s="25">
        <v>8.5033999999999992</v>
      </c>
      <c r="D77" s="25">
        <v>10.916600000000001</v>
      </c>
      <c r="E77" s="25">
        <v>3.3460999999999999</v>
      </c>
      <c r="F77" s="25">
        <v>1.8398000000000001</v>
      </c>
      <c r="G77" s="25">
        <v>5.4619999999999997</v>
      </c>
      <c r="H77" s="25">
        <v>9.5729000000000006</v>
      </c>
      <c r="I77" s="25">
        <v>8.2642000000000007</v>
      </c>
      <c r="L77" s="25">
        <f>A77</f>
        <v>43.905099999999997</v>
      </c>
      <c r="M77" s="25">
        <f>SUM(B77:D77)</f>
        <v>27.442</v>
      </c>
      <c r="N77" s="25">
        <f>SUM(E77:H77)</f>
        <v>20.220800000000001</v>
      </c>
      <c r="O77" s="25">
        <f>I77</f>
        <v>8.2642000000000007</v>
      </c>
    </row>
    <row r="78" spans="1:15" s="25" customFormat="1" x14ac:dyDescent="0.25">
      <c r="A78" s="25">
        <v>3.6431</v>
      </c>
      <c r="B78" s="25">
        <v>66.329800000000006</v>
      </c>
      <c r="C78" s="25">
        <v>1.3428</v>
      </c>
      <c r="D78" s="25">
        <v>3.6236000000000002</v>
      </c>
      <c r="E78" s="25">
        <v>4.6802999999999999</v>
      </c>
      <c r="F78" s="25">
        <v>1.5547</v>
      </c>
      <c r="G78" s="25">
        <v>0.62609999999999999</v>
      </c>
      <c r="H78" s="25">
        <v>14.447800000000001</v>
      </c>
      <c r="I78" s="25">
        <v>3.7187999999999999</v>
      </c>
      <c r="L78" s="25">
        <f>B78</f>
        <v>66.329800000000006</v>
      </c>
      <c r="M78" s="25">
        <f>SUM(A78,C78:D78)</f>
        <v>8.6095000000000006</v>
      </c>
      <c r="N78" s="25">
        <f t="shared" ref="N78:N80" si="30">SUM(E78:H78)</f>
        <v>21.308900000000001</v>
      </c>
      <c r="O78" s="25">
        <f t="shared" ref="O78:O80" si="31">I78</f>
        <v>3.7187999999999999</v>
      </c>
    </row>
    <row r="79" spans="1:15" s="25" customFormat="1" x14ac:dyDescent="0.25">
      <c r="A79" s="25">
        <v>5.2843</v>
      </c>
      <c r="B79" s="25">
        <v>5.6593999999999998</v>
      </c>
      <c r="C79" s="25">
        <v>50.508299999999998</v>
      </c>
      <c r="D79" s="25">
        <v>8.2391000000000005</v>
      </c>
      <c r="E79" s="25">
        <v>2.6993999999999998</v>
      </c>
      <c r="F79" s="25">
        <v>5.6074000000000002</v>
      </c>
      <c r="G79" s="25">
        <v>1.8615999999999999</v>
      </c>
      <c r="H79" s="25">
        <v>5.6687000000000003</v>
      </c>
      <c r="I79" s="25">
        <v>13.883599999999999</v>
      </c>
      <c r="L79" s="25">
        <f>C79</f>
        <v>50.508299999999998</v>
      </c>
      <c r="M79" s="25">
        <f>SUM(A79:B79,D79)</f>
        <v>19.1828</v>
      </c>
      <c r="N79" s="25">
        <f t="shared" si="30"/>
        <v>15.8371</v>
      </c>
      <c r="O79" s="25">
        <f t="shared" si="31"/>
        <v>13.883599999999999</v>
      </c>
    </row>
    <row r="80" spans="1:15" s="25" customFormat="1" x14ac:dyDescent="0.25">
      <c r="A80" s="25">
        <v>4.0622999999999996</v>
      </c>
      <c r="B80" s="25">
        <v>2.5219999999999998</v>
      </c>
      <c r="C80" s="25">
        <v>4.3963000000000001</v>
      </c>
      <c r="D80" s="25">
        <v>69.809899999999999</v>
      </c>
      <c r="E80" s="25">
        <v>3.4165000000000001</v>
      </c>
      <c r="F80" s="25">
        <v>1.591</v>
      </c>
      <c r="G80" s="25">
        <v>1.5773999999999999</v>
      </c>
      <c r="H80" s="25">
        <v>4.9664999999999999</v>
      </c>
      <c r="I80" s="25">
        <v>7.3560999999999996</v>
      </c>
      <c r="L80" s="25">
        <f>D80</f>
        <v>69.809899999999999</v>
      </c>
      <c r="M80" s="25">
        <f>SUM(A80:C80)</f>
        <v>10.980599999999999</v>
      </c>
      <c r="N80" s="25">
        <f t="shared" si="30"/>
        <v>11.551400000000001</v>
      </c>
      <c r="O80" s="25">
        <f t="shared" si="31"/>
        <v>7.3560999999999996</v>
      </c>
    </row>
    <row r="81" spans="1:15" s="25" customFormat="1" x14ac:dyDescent="0.25">
      <c r="L81" s="27">
        <f>AVERAGE(L77:L80)</f>
        <v>57.638275</v>
      </c>
      <c r="M81" s="27">
        <f t="shared" ref="M81:O81" si="32">AVERAGE(M77:M80)</f>
        <v>16.553725</v>
      </c>
      <c r="N81" s="27">
        <f t="shared" si="32"/>
        <v>17.229550000000003</v>
      </c>
      <c r="O81" s="27">
        <f t="shared" si="32"/>
        <v>8.305674999999999</v>
      </c>
    </row>
    <row r="82" spans="1:15" s="25" customFormat="1" x14ac:dyDescent="0.25"/>
    <row r="83" spans="1:15" s="25" customFormat="1" x14ac:dyDescent="0.25">
      <c r="A83" s="25">
        <v>45.323700000000002</v>
      </c>
      <c r="B83" s="25">
        <v>6.3101000000000003</v>
      </c>
      <c r="C83" s="25">
        <v>10.417</v>
      </c>
      <c r="D83" s="25">
        <v>3.9165999999999999</v>
      </c>
      <c r="E83" s="25">
        <v>16.089600000000001</v>
      </c>
      <c r="F83" s="25">
        <v>3.1012</v>
      </c>
      <c r="G83" s="25">
        <v>2.8953000000000002</v>
      </c>
      <c r="H83" s="25">
        <v>7.5702999999999996</v>
      </c>
      <c r="I83" s="25">
        <v>4.3761000000000001</v>
      </c>
      <c r="L83" s="25">
        <f>A83</f>
        <v>45.323700000000002</v>
      </c>
      <c r="M83" s="25">
        <f>SUM(B83:D83)</f>
        <v>20.643699999999999</v>
      </c>
      <c r="N83" s="25">
        <f>SUM(E83:H83)</f>
        <v>29.656399999999998</v>
      </c>
      <c r="O83" s="25">
        <f>I83</f>
        <v>4.3761000000000001</v>
      </c>
    </row>
    <row r="84" spans="1:15" s="25" customFormat="1" x14ac:dyDescent="0.25">
      <c r="A84" s="25">
        <v>1.3401000000000001</v>
      </c>
      <c r="B84" s="25">
        <v>56.968699999999998</v>
      </c>
      <c r="C84" s="25">
        <v>4.9034000000000004</v>
      </c>
      <c r="D84" s="25">
        <v>9.2840000000000007</v>
      </c>
      <c r="E84" s="25">
        <v>3.0234000000000001</v>
      </c>
      <c r="F84" s="25">
        <v>2.7864</v>
      </c>
      <c r="G84" s="25">
        <v>3.2879999999999998</v>
      </c>
      <c r="H84" s="25">
        <v>13.6751</v>
      </c>
      <c r="I84" s="25">
        <v>4.6738</v>
      </c>
      <c r="L84" s="25">
        <f>B84</f>
        <v>56.968699999999998</v>
      </c>
      <c r="M84" s="25">
        <f>SUM(A84,C84:D84)</f>
        <v>15.527500000000002</v>
      </c>
      <c r="N84" s="25">
        <f t="shared" ref="N84:N86" si="33">SUM(E84:H84)</f>
        <v>22.7729</v>
      </c>
      <c r="O84" s="25">
        <f t="shared" ref="O84:O86" si="34">I84</f>
        <v>4.6738</v>
      </c>
    </row>
    <row r="85" spans="1:15" s="25" customFormat="1" x14ac:dyDescent="0.25">
      <c r="A85" s="25">
        <v>1.7125999999999999</v>
      </c>
      <c r="B85" s="25">
        <v>4.7327000000000004</v>
      </c>
      <c r="C85" s="25">
        <v>40.180199999999999</v>
      </c>
      <c r="D85" s="25">
        <v>5.4023000000000003</v>
      </c>
      <c r="E85" s="25">
        <v>9.5475999999999992</v>
      </c>
      <c r="F85" s="25">
        <v>14.7431</v>
      </c>
      <c r="G85" s="25">
        <v>2.4967999999999999</v>
      </c>
      <c r="H85" s="25">
        <v>6.2298999999999998</v>
      </c>
      <c r="I85" s="25">
        <v>14.954700000000001</v>
      </c>
      <c r="L85" s="25">
        <f>C85</f>
        <v>40.180199999999999</v>
      </c>
      <c r="M85" s="25">
        <f>SUM(A85:B85,D85)</f>
        <v>11.8476</v>
      </c>
      <c r="N85" s="25">
        <f t="shared" si="33"/>
        <v>33.017400000000002</v>
      </c>
      <c r="O85" s="25">
        <f t="shared" si="34"/>
        <v>14.954700000000001</v>
      </c>
    </row>
    <row r="86" spans="1:15" s="25" customFormat="1" x14ac:dyDescent="0.25">
      <c r="A86" s="25">
        <v>2.3500999999999999</v>
      </c>
      <c r="B86" s="25">
        <v>7.8170999999999999</v>
      </c>
      <c r="C86" s="25">
        <v>5.2469999999999999</v>
      </c>
      <c r="D86" s="25">
        <v>49.523800000000001</v>
      </c>
      <c r="E86" s="25">
        <v>5.5134999999999996</v>
      </c>
      <c r="F86" s="25">
        <v>14.9496</v>
      </c>
      <c r="G86" s="25">
        <v>3.8248000000000002</v>
      </c>
      <c r="H86" s="25">
        <v>3.6549</v>
      </c>
      <c r="I86" s="25">
        <v>7.0738000000000003</v>
      </c>
      <c r="L86" s="25">
        <f>D86</f>
        <v>49.523800000000001</v>
      </c>
      <c r="M86" s="25">
        <f>SUM(A86:C86)</f>
        <v>15.414199999999999</v>
      </c>
      <c r="N86" s="25">
        <f t="shared" si="33"/>
        <v>27.942800000000002</v>
      </c>
      <c r="O86" s="25">
        <f t="shared" si="34"/>
        <v>7.0738000000000003</v>
      </c>
    </row>
    <row r="87" spans="1:15" s="25" customFormat="1" x14ac:dyDescent="0.25">
      <c r="L87" s="27">
        <f>AVERAGE(L83:L86)</f>
        <v>47.999099999999999</v>
      </c>
      <c r="M87" s="27">
        <f t="shared" ref="M87:O87" si="35">AVERAGE(M83:M86)</f>
        <v>15.85825</v>
      </c>
      <c r="N87" s="27">
        <f t="shared" si="35"/>
        <v>28.347375</v>
      </c>
      <c r="O87" s="27">
        <f t="shared" si="35"/>
        <v>7.7696000000000005</v>
      </c>
    </row>
    <row r="88" spans="1:15" s="25" customFormat="1" x14ac:dyDescent="0.25"/>
    <row r="89" spans="1:15" s="28" customFormat="1" x14ac:dyDescent="0.25">
      <c r="A89" s="28" t="s">
        <v>13</v>
      </c>
    </row>
    <row r="90" spans="1:15" s="25" customFormat="1" x14ac:dyDescent="0.25">
      <c r="A90" s="25" t="s">
        <v>33</v>
      </c>
    </row>
    <row r="91" spans="1:15" s="25" customFormat="1" x14ac:dyDescent="0.25">
      <c r="A91" s="44" t="s">
        <v>54</v>
      </c>
      <c r="B91" s="44"/>
      <c r="C91" s="44"/>
      <c r="D91" s="44"/>
      <c r="E91" s="44" t="s">
        <v>101</v>
      </c>
      <c r="F91" s="44"/>
      <c r="G91" s="44"/>
      <c r="H91" s="44"/>
    </row>
    <row r="92" spans="1:15" s="25" customFormat="1" x14ac:dyDescent="0.25">
      <c r="A92" s="25" t="s">
        <v>96</v>
      </c>
      <c r="B92" s="25" t="s">
        <v>97</v>
      </c>
      <c r="C92" s="25" t="s">
        <v>98</v>
      </c>
      <c r="D92" s="25" t="s">
        <v>99</v>
      </c>
      <c r="E92" s="25" t="s">
        <v>96</v>
      </c>
      <c r="F92" s="25" t="s">
        <v>97</v>
      </c>
      <c r="G92" s="25" t="s">
        <v>98</v>
      </c>
      <c r="H92" s="25" t="s">
        <v>99</v>
      </c>
      <c r="I92" s="25" t="s">
        <v>100</v>
      </c>
      <c r="L92" s="25" t="s">
        <v>102</v>
      </c>
      <c r="M92" s="25" t="s">
        <v>103</v>
      </c>
      <c r="N92" s="25" t="s">
        <v>101</v>
      </c>
      <c r="O92" s="25" t="s">
        <v>104</v>
      </c>
    </row>
    <row r="93" spans="1:15" s="25" customFormat="1" x14ac:dyDescent="0.25">
      <c r="A93" s="25">
        <v>74.95</v>
      </c>
      <c r="B93" s="25">
        <v>5.6646999999999998</v>
      </c>
      <c r="C93" s="25">
        <v>3.4832000000000001</v>
      </c>
      <c r="D93" s="25">
        <v>5.1936</v>
      </c>
      <c r="E93" s="25">
        <v>1.1125</v>
      </c>
      <c r="F93" s="25">
        <v>0.1671</v>
      </c>
      <c r="G93" s="25">
        <v>1.4805999999999999</v>
      </c>
      <c r="H93" s="25">
        <v>0.04</v>
      </c>
      <c r="I93" s="25">
        <v>7.9084000000000003</v>
      </c>
      <c r="L93" s="25">
        <f>A93</f>
        <v>74.95</v>
      </c>
      <c r="M93" s="25">
        <f>SUM(B93:D93)</f>
        <v>14.3415</v>
      </c>
      <c r="N93" s="25">
        <f>SUM(E93:H93)</f>
        <v>2.8002000000000002</v>
      </c>
      <c r="O93" s="25">
        <f>I93</f>
        <v>7.9084000000000003</v>
      </c>
    </row>
    <row r="94" spans="1:15" s="25" customFormat="1" x14ac:dyDescent="0.25">
      <c r="A94" s="25">
        <v>6.4782999999999999</v>
      </c>
      <c r="B94" s="25">
        <v>70.018799999999999</v>
      </c>
      <c r="C94" s="25">
        <v>5.9861000000000004</v>
      </c>
      <c r="D94" s="25">
        <v>4.2588999999999997</v>
      </c>
      <c r="E94" s="25">
        <v>1.1079000000000001</v>
      </c>
      <c r="F94" s="25">
        <v>0.59099999999999997</v>
      </c>
      <c r="G94" s="25">
        <v>0.74170000000000003</v>
      </c>
      <c r="H94" s="25">
        <v>0.20330000000000001</v>
      </c>
      <c r="I94" s="25">
        <v>10.614100000000001</v>
      </c>
      <c r="L94" s="25">
        <f>B94</f>
        <v>70.018799999999999</v>
      </c>
      <c r="M94" s="25">
        <f>SUM(A94,C94:D94)</f>
        <v>16.723300000000002</v>
      </c>
      <c r="N94" s="25">
        <f t="shared" ref="N94:N96" si="36">SUM(E94:H94)</f>
        <v>2.6438999999999999</v>
      </c>
      <c r="O94" s="25">
        <f t="shared" ref="O94:O96" si="37">I94</f>
        <v>10.614100000000001</v>
      </c>
    </row>
    <row r="95" spans="1:15" s="25" customFormat="1" x14ac:dyDescent="0.25">
      <c r="A95" s="25">
        <v>6.0566000000000004</v>
      </c>
      <c r="B95" s="25">
        <v>5.16</v>
      </c>
      <c r="C95" s="25">
        <v>67.087999999999994</v>
      </c>
      <c r="D95" s="25">
        <v>1.1151</v>
      </c>
      <c r="E95" s="25">
        <v>0.48799999999999999</v>
      </c>
      <c r="F95" s="25">
        <v>2.2366999999999999</v>
      </c>
      <c r="G95" s="25">
        <v>1.4394</v>
      </c>
      <c r="H95" s="25">
        <v>1.9411</v>
      </c>
      <c r="I95" s="25">
        <v>14.475199999999999</v>
      </c>
      <c r="L95" s="25">
        <f>C95</f>
        <v>67.087999999999994</v>
      </c>
      <c r="M95" s="25">
        <f>SUM(A95:B95,D95)</f>
        <v>12.3317</v>
      </c>
      <c r="N95" s="25">
        <f t="shared" si="36"/>
        <v>6.1052</v>
      </c>
      <c r="O95" s="25">
        <f t="shared" si="37"/>
        <v>14.475199999999999</v>
      </c>
    </row>
    <row r="96" spans="1:15" s="25" customFormat="1" x14ac:dyDescent="0.25">
      <c r="A96" s="25">
        <v>4.3686999999999996</v>
      </c>
      <c r="B96" s="25">
        <v>3.4878999999999998</v>
      </c>
      <c r="C96" s="25">
        <v>3.5524</v>
      </c>
      <c r="D96" s="25">
        <v>75.321200000000005</v>
      </c>
      <c r="E96" s="25">
        <v>0.19059999999999999</v>
      </c>
      <c r="F96" s="25">
        <v>0.67500000000000004</v>
      </c>
      <c r="G96" s="25">
        <v>1.2152000000000001</v>
      </c>
      <c r="H96" s="25">
        <v>0.51980000000000004</v>
      </c>
      <c r="I96" s="25">
        <v>10.569100000000001</v>
      </c>
      <c r="L96" s="25">
        <f>D96</f>
        <v>75.321200000000005</v>
      </c>
      <c r="M96" s="25">
        <f>SUM(A96:C96)</f>
        <v>11.408999999999999</v>
      </c>
      <c r="N96" s="25">
        <f t="shared" si="36"/>
        <v>2.6006</v>
      </c>
      <c r="O96" s="25">
        <f t="shared" si="37"/>
        <v>10.569100000000001</v>
      </c>
    </row>
    <row r="97" spans="1:15" s="25" customFormat="1" x14ac:dyDescent="0.25">
      <c r="L97" s="27">
        <f>AVERAGE(L93:L96)</f>
        <v>71.844499999999996</v>
      </c>
      <c r="M97" s="27">
        <f t="shared" ref="M97:O97" si="38">AVERAGE(M93:M96)</f>
        <v>13.701375000000001</v>
      </c>
      <c r="N97" s="27">
        <f t="shared" si="38"/>
        <v>3.5374750000000001</v>
      </c>
      <c r="O97" s="27">
        <f t="shared" si="38"/>
        <v>10.8917</v>
      </c>
    </row>
    <row r="98" spans="1:15" s="25" customFormat="1" x14ac:dyDescent="0.25"/>
    <row r="99" spans="1:15" s="25" customFormat="1" x14ac:dyDescent="0.25">
      <c r="A99" s="25">
        <v>70.786299999999997</v>
      </c>
      <c r="B99" s="25">
        <v>4.9207999999999998</v>
      </c>
      <c r="C99" s="25">
        <v>3.3452000000000002</v>
      </c>
      <c r="D99" s="25">
        <v>4.3789999999999996</v>
      </c>
      <c r="E99" s="25">
        <v>0.74929999999999997</v>
      </c>
      <c r="F99" s="25">
        <v>1.9638</v>
      </c>
      <c r="G99" s="25">
        <v>1.0894999999999999</v>
      </c>
      <c r="H99" s="25">
        <v>8.0399999999999999E-2</v>
      </c>
      <c r="I99" s="25">
        <v>12.685600000000001</v>
      </c>
      <c r="L99" s="25">
        <f>A99</f>
        <v>70.786299999999997</v>
      </c>
      <c r="M99" s="25">
        <f>SUM(B99:D99)</f>
        <v>12.645</v>
      </c>
      <c r="N99" s="25">
        <f>SUM(E99:H99)</f>
        <v>3.883</v>
      </c>
      <c r="O99" s="25">
        <f>I99</f>
        <v>12.685600000000001</v>
      </c>
    </row>
    <row r="100" spans="1:15" s="25" customFormat="1" x14ac:dyDescent="0.25">
      <c r="A100" s="25">
        <v>5.5453999999999999</v>
      </c>
      <c r="B100" s="25">
        <v>65.667400000000001</v>
      </c>
      <c r="C100" s="25">
        <v>5.5677000000000003</v>
      </c>
      <c r="D100" s="25">
        <v>3.7934999999999999</v>
      </c>
      <c r="E100" s="25">
        <v>3.5369999999999999</v>
      </c>
      <c r="F100" s="25">
        <v>0.89439999999999997</v>
      </c>
      <c r="G100" s="25">
        <v>1.0921000000000001</v>
      </c>
      <c r="H100" s="25">
        <v>0.54179999999999995</v>
      </c>
      <c r="I100" s="25">
        <v>13.3606</v>
      </c>
      <c r="L100" s="25">
        <f>B100</f>
        <v>65.667400000000001</v>
      </c>
      <c r="M100" s="25">
        <f>SUM(A100,C100:D100)</f>
        <v>14.906599999999999</v>
      </c>
      <c r="N100" s="25">
        <f t="shared" ref="N100:N102" si="39">SUM(E100:H100)</f>
        <v>6.0653000000000006</v>
      </c>
      <c r="O100" s="25">
        <f t="shared" ref="O100:O102" si="40">I100</f>
        <v>13.3606</v>
      </c>
    </row>
    <row r="101" spans="1:15" s="25" customFormat="1" x14ac:dyDescent="0.25">
      <c r="A101" s="25">
        <v>4.8734000000000002</v>
      </c>
      <c r="B101" s="25">
        <v>7.5662000000000003</v>
      </c>
      <c r="C101" s="25">
        <v>65.024100000000004</v>
      </c>
      <c r="D101" s="25">
        <v>1.5998000000000001</v>
      </c>
      <c r="E101" s="25">
        <v>3.8407</v>
      </c>
      <c r="F101" s="25">
        <v>3.8571</v>
      </c>
      <c r="G101" s="25">
        <v>1.6583000000000001</v>
      </c>
      <c r="H101" s="25">
        <v>0.34279999999999999</v>
      </c>
      <c r="I101" s="25">
        <v>11.2376</v>
      </c>
      <c r="L101" s="25">
        <f>C101</f>
        <v>65.024100000000004</v>
      </c>
      <c r="M101" s="25">
        <f>SUM(A101:B101,D101)</f>
        <v>14.039400000000001</v>
      </c>
      <c r="N101" s="25">
        <f t="shared" si="39"/>
        <v>9.6989000000000001</v>
      </c>
      <c r="O101" s="25">
        <f t="shared" si="40"/>
        <v>11.2376</v>
      </c>
    </row>
    <row r="102" spans="1:15" s="25" customFormat="1" x14ac:dyDescent="0.25">
      <c r="A102" s="25">
        <v>4.6752000000000002</v>
      </c>
      <c r="B102" s="25">
        <v>2.4439000000000002</v>
      </c>
      <c r="C102" s="25">
        <v>2.4630000000000001</v>
      </c>
      <c r="D102" s="25">
        <v>73.556399999999996</v>
      </c>
      <c r="E102" s="25">
        <v>0.61709999999999998</v>
      </c>
      <c r="F102" s="25">
        <v>1.8573999999999999</v>
      </c>
      <c r="G102" s="25">
        <v>1.2198</v>
      </c>
      <c r="H102" s="25">
        <v>0.76910000000000001</v>
      </c>
      <c r="I102" s="25">
        <v>12.3681</v>
      </c>
      <c r="L102" s="25">
        <f>D102</f>
        <v>73.556399999999996</v>
      </c>
      <c r="M102" s="25">
        <f>SUM(A102:C102)</f>
        <v>9.5821000000000005</v>
      </c>
      <c r="N102" s="25">
        <f t="shared" si="39"/>
        <v>4.4634</v>
      </c>
      <c r="O102" s="25">
        <f t="shared" si="40"/>
        <v>12.3681</v>
      </c>
    </row>
    <row r="103" spans="1:15" s="25" customFormat="1" x14ac:dyDescent="0.25">
      <c r="L103" s="27">
        <f>AVERAGE(L99:L102)</f>
        <v>68.75855</v>
      </c>
      <c r="M103" s="27">
        <f t="shared" ref="M103:O103" si="41">AVERAGE(M99:M102)</f>
        <v>12.793275000000001</v>
      </c>
      <c r="N103" s="27">
        <f t="shared" si="41"/>
        <v>6.0276499999999995</v>
      </c>
      <c r="O103" s="27">
        <f t="shared" si="41"/>
        <v>12.412974999999999</v>
      </c>
    </row>
    <row r="104" spans="1:15" s="25" customFormat="1" x14ac:dyDescent="0.25"/>
    <row r="105" spans="1:15" s="25" customFormat="1" x14ac:dyDescent="0.25">
      <c r="A105" s="25">
        <v>69.869299999999996</v>
      </c>
      <c r="B105" s="25">
        <v>12.5731</v>
      </c>
      <c r="C105" s="25">
        <v>2.0619000000000001</v>
      </c>
      <c r="D105" s="25">
        <v>5.4950999999999999</v>
      </c>
      <c r="E105" s="25">
        <v>1.6173999999999999</v>
      </c>
      <c r="F105" s="25">
        <v>0.28689999999999999</v>
      </c>
      <c r="G105" s="25">
        <v>0.3901</v>
      </c>
      <c r="H105" s="25">
        <v>0.13070000000000001</v>
      </c>
      <c r="I105" s="25">
        <v>7.5755999999999997</v>
      </c>
      <c r="L105" s="25">
        <f>A105</f>
        <v>69.869299999999996</v>
      </c>
      <c r="M105" s="25">
        <f>SUM(B105:D105)</f>
        <v>20.130099999999999</v>
      </c>
      <c r="N105" s="25">
        <f>SUM(E105:H105)</f>
        <v>2.4251</v>
      </c>
      <c r="O105" s="25">
        <f>I105</f>
        <v>7.5755999999999997</v>
      </c>
    </row>
    <row r="106" spans="1:15" s="25" customFormat="1" x14ac:dyDescent="0.25">
      <c r="A106" s="25">
        <v>3.4468000000000001</v>
      </c>
      <c r="B106" s="25">
        <v>73.558899999999994</v>
      </c>
      <c r="C106" s="25">
        <v>4.5911</v>
      </c>
      <c r="D106" s="25">
        <v>6.1738</v>
      </c>
      <c r="E106" s="25">
        <v>0.75880000000000003</v>
      </c>
      <c r="F106" s="25">
        <v>0.34110000000000001</v>
      </c>
      <c r="G106" s="25">
        <v>0.31719999999999998</v>
      </c>
      <c r="H106" s="25">
        <v>0.53300000000000003</v>
      </c>
      <c r="I106" s="25">
        <v>10.237</v>
      </c>
      <c r="L106" s="25">
        <f>B106</f>
        <v>73.558899999999994</v>
      </c>
      <c r="M106" s="25">
        <f>SUM(A106,C106:D106)</f>
        <v>14.2117</v>
      </c>
      <c r="N106" s="25">
        <f t="shared" ref="N106:N108" si="42">SUM(E106:H106)</f>
        <v>1.9500999999999999</v>
      </c>
      <c r="O106" s="25">
        <f t="shared" ref="O106:O108" si="43">I106</f>
        <v>10.237</v>
      </c>
    </row>
    <row r="107" spans="1:15" s="25" customFormat="1" x14ac:dyDescent="0.25">
      <c r="A107" s="25">
        <v>8.3316999999999997</v>
      </c>
      <c r="B107" s="25">
        <v>4.0747</v>
      </c>
      <c r="C107" s="25">
        <v>64.959999999999994</v>
      </c>
      <c r="D107" s="25">
        <v>6.4862000000000002</v>
      </c>
      <c r="E107" s="25">
        <v>0.39500000000000002</v>
      </c>
      <c r="F107" s="25">
        <v>1.3491</v>
      </c>
      <c r="G107" s="25">
        <v>1.292</v>
      </c>
      <c r="H107" s="25">
        <v>2.7900000000000001E-2</v>
      </c>
      <c r="I107" s="25">
        <v>13.083500000000001</v>
      </c>
      <c r="L107" s="25">
        <f>C107</f>
        <v>64.959999999999994</v>
      </c>
      <c r="M107" s="25">
        <f>SUM(A107:B107,D107)</f>
        <v>18.892600000000002</v>
      </c>
      <c r="N107" s="25">
        <f t="shared" si="42"/>
        <v>3.0640000000000001</v>
      </c>
      <c r="O107" s="25">
        <f t="shared" si="43"/>
        <v>13.083500000000001</v>
      </c>
    </row>
    <row r="108" spans="1:15" s="25" customFormat="1" x14ac:dyDescent="0.25">
      <c r="A108" s="25">
        <v>2.6172</v>
      </c>
      <c r="B108" s="25">
        <v>3.4270999999999998</v>
      </c>
      <c r="C108" s="25">
        <v>1.6571</v>
      </c>
      <c r="D108" s="25">
        <v>79.189300000000003</v>
      </c>
      <c r="E108" s="25">
        <v>0.49370000000000003</v>
      </c>
      <c r="F108" s="25">
        <v>0.28439999999999999</v>
      </c>
      <c r="G108" s="25">
        <v>0.2273</v>
      </c>
      <c r="H108" s="25">
        <v>0.35680000000000001</v>
      </c>
      <c r="I108" s="25">
        <v>11.684200000000001</v>
      </c>
      <c r="L108" s="25">
        <f>D108</f>
        <v>79.189300000000003</v>
      </c>
      <c r="M108" s="25">
        <f>SUM(A108:C108)</f>
        <v>7.7013999999999996</v>
      </c>
      <c r="N108" s="25">
        <f t="shared" si="42"/>
        <v>1.3622000000000001</v>
      </c>
      <c r="O108" s="25">
        <f t="shared" si="43"/>
        <v>11.684200000000001</v>
      </c>
    </row>
    <row r="109" spans="1:15" s="25" customFormat="1" x14ac:dyDescent="0.25">
      <c r="L109" s="27">
        <f>AVERAGE(L105:L108)</f>
        <v>71.894374999999997</v>
      </c>
      <c r="M109" s="27">
        <f t="shared" ref="M109:O109" si="44">AVERAGE(M105:M108)</f>
        <v>15.23395</v>
      </c>
      <c r="N109" s="27">
        <f t="shared" si="44"/>
        <v>2.2003499999999998</v>
      </c>
      <c r="O109" s="27">
        <f t="shared" si="44"/>
        <v>10.645075</v>
      </c>
    </row>
    <row r="110" spans="1:15" s="25" customFormat="1" x14ac:dyDescent="0.25"/>
    <row r="111" spans="1:15" s="28" customFormat="1" x14ac:dyDescent="0.25">
      <c r="A111" s="28" t="s">
        <v>17</v>
      </c>
    </row>
    <row r="112" spans="1:15" s="25" customFormat="1" x14ac:dyDescent="0.25">
      <c r="A112" s="25" t="s">
        <v>33</v>
      </c>
    </row>
    <row r="113" spans="1:15" s="25" customFormat="1" x14ac:dyDescent="0.25">
      <c r="A113" s="44" t="s">
        <v>54</v>
      </c>
      <c r="B113" s="44"/>
      <c r="C113" s="44"/>
      <c r="D113" s="44"/>
      <c r="E113" s="44" t="s">
        <v>101</v>
      </c>
      <c r="F113" s="44"/>
      <c r="G113" s="44"/>
      <c r="H113" s="44"/>
    </row>
    <row r="114" spans="1:15" s="25" customFormat="1" x14ac:dyDescent="0.25">
      <c r="A114" s="25" t="s">
        <v>96</v>
      </c>
      <c r="B114" s="25" t="s">
        <v>97</v>
      </c>
      <c r="C114" s="25" t="s">
        <v>98</v>
      </c>
      <c r="D114" s="25" t="s">
        <v>99</v>
      </c>
      <c r="E114" s="25" t="s">
        <v>96</v>
      </c>
      <c r="F114" s="25" t="s">
        <v>97</v>
      </c>
      <c r="G114" s="25" t="s">
        <v>98</v>
      </c>
      <c r="H114" s="25" t="s">
        <v>99</v>
      </c>
      <c r="I114" s="25" t="s">
        <v>100</v>
      </c>
      <c r="L114" s="25" t="s">
        <v>102</v>
      </c>
      <c r="M114" s="25" t="s">
        <v>103</v>
      </c>
      <c r="N114" s="25" t="s">
        <v>101</v>
      </c>
      <c r="O114" s="25" t="s">
        <v>104</v>
      </c>
    </row>
    <row r="115" spans="1:15" s="25" customFormat="1" x14ac:dyDescent="0.25">
      <c r="A115" s="25">
        <v>78.286799999999999</v>
      </c>
      <c r="B115" s="25">
        <v>7.3193000000000001</v>
      </c>
      <c r="C115" s="25">
        <v>5.5270000000000001</v>
      </c>
      <c r="D115" s="25">
        <v>4.3198999999999996</v>
      </c>
      <c r="E115" s="25">
        <v>0.56699999999999995</v>
      </c>
      <c r="F115" s="25">
        <v>0.4929</v>
      </c>
      <c r="G115" s="25">
        <v>0.82789999999999997</v>
      </c>
      <c r="H115" s="25">
        <v>5.3800000000000001E-2</v>
      </c>
      <c r="I115" s="25">
        <v>2.6053000000000002</v>
      </c>
      <c r="L115" s="25">
        <f>A115</f>
        <v>78.286799999999999</v>
      </c>
      <c r="M115" s="25">
        <f>SUM(B115:D115)</f>
        <v>17.1662</v>
      </c>
      <c r="N115" s="25">
        <f>SUM(E115:H115)</f>
        <v>1.9416</v>
      </c>
      <c r="O115" s="25">
        <f>I115</f>
        <v>2.6053000000000002</v>
      </c>
    </row>
    <row r="116" spans="1:15" s="25" customFormat="1" x14ac:dyDescent="0.25">
      <c r="A116" s="25">
        <v>7.5781999999999998</v>
      </c>
      <c r="B116" s="25">
        <v>73.770600000000002</v>
      </c>
      <c r="C116" s="25">
        <v>5.5503999999999998</v>
      </c>
      <c r="D116" s="25">
        <v>6.8924000000000003</v>
      </c>
      <c r="E116" s="25">
        <v>1.0421</v>
      </c>
      <c r="F116" s="25">
        <v>0.63</v>
      </c>
      <c r="G116" s="25">
        <v>0.44259999999999999</v>
      </c>
      <c r="H116" s="25">
        <v>0.54400000000000004</v>
      </c>
      <c r="I116" s="25">
        <v>3.5497000000000001</v>
      </c>
      <c r="L116" s="25">
        <f>B116</f>
        <v>73.770600000000002</v>
      </c>
      <c r="M116" s="25">
        <f>SUM(A116,C116:D116)</f>
        <v>20.021000000000001</v>
      </c>
      <c r="N116" s="25">
        <f t="shared" ref="N116:N118" si="45">SUM(E116:H116)</f>
        <v>2.6587000000000001</v>
      </c>
      <c r="O116" s="25">
        <f t="shared" ref="O116:O118" si="46">I116</f>
        <v>3.5497000000000001</v>
      </c>
    </row>
    <row r="117" spans="1:15" s="25" customFormat="1" x14ac:dyDescent="0.25">
      <c r="A117" s="25">
        <v>6.3597000000000001</v>
      </c>
      <c r="B117" s="25">
        <v>6.3343999999999996</v>
      </c>
      <c r="C117" s="25">
        <v>72.212599999999995</v>
      </c>
      <c r="D117" s="25">
        <v>5.9219999999999997</v>
      </c>
      <c r="E117" s="25">
        <v>0.47060000000000002</v>
      </c>
      <c r="F117" s="25">
        <v>4.0785999999999998</v>
      </c>
      <c r="G117" s="25">
        <v>0.99060000000000004</v>
      </c>
      <c r="H117" s="25">
        <v>0.4078</v>
      </c>
      <c r="I117" s="25">
        <v>3.2019000000000002</v>
      </c>
      <c r="L117" s="25">
        <f>C117</f>
        <v>72.212599999999995</v>
      </c>
      <c r="M117" s="25">
        <f>SUM(A117:B117,D117)</f>
        <v>18.616099999999999</v>
      </c>
      <c r="N117" s="25">
        <f t="shared" si="45"/>
        <v>5.9475999999999996</v>
      </c>
      <c r="O117" s="25">
        <f t="shared" si="46"/>
        <v>3.2019000000000002</v>
      </c>
    </row>
    <row r="118" spans="1:15" s="25" customFormat="1" x14ac:dyDescent="0.25">
      <c r="A118" s="25">
        <v>4.0284000000000004</v>
      </c>
      <c r="B118" s="25">
        <v>8.4413999999999998</v>
      </c>
      <c r="C118" s="25">
        <v>4.7274000000000003</v>
      </c>
      <c r="D118" s="25">
        <v>77.497100000000003</v>
      </c>
      <c r="E118" s="25">
        <v>1.3145</v>
      </c>
      <c r="F118" s="25">
        <v>0.72270000000000001</v>
      </c>
      <c r="G118" s="25">
        <v>0.11020000000000001</v>
      </c>
      <c r="H118" s="25">
        <v>0.52890000000000004</v>
      </c>
      <c r="I118" s="25">
        <v>2.6294</v>
      </c>
      <c r="L118" s="25">
        <f>D118</f>
        <v>77.497100000000003</v>
      </c>
      <c r="M118" s="25">
        <f>SUM(A118:C118)</f>
        <v>17.197199999999999</v>
      </c>
      <c r="N118" s="25">
        <f t="shared" si="45"/>
        <v>2.6762999999999999</v>
      </c>
      <c r="O118" s="25">
        <f t="shared" si="46"/>
        <v>2.6294</v>
      </c>
    </row>
    <row r="119" spans="1:15" s="25" customFormat="1" x14ac:dyDescent="0.25">
      <c r="L119" s="27">
        <f>AVERAGE(L115:L118)</f>
        <v>75.441774999999993</v>
      </c>
      <c r="M119" s="27">
        <f t="shared" ref="M119" si="47">AVERAGE(M115:M118)</f>
        <v>18.250125000000001</v>
      </c>
      <c r="N119" s="27">
        <f t="shared" ref="N119" si="48">AVERAGE(N115:N118)</f>
        <v>3.3060499999999995</v>
      </c>
      <c r="O119" s="27">
        <f t="shared" ref="O119" si="49">AVERAGE(O115:O118)</f>
        <v>2.996575</v>
      </c>
    </row>
    <row r="120" spans="1:15" s="25" customFormat="1" x14ac:dyDescent="0.25"/>
    <row r="121" spans="1:15" s="25" customFormat="1" x14ac:dyDescent="0.25">
      <c r="A121" s="25">
        <v>74.844800000000006</v>
      </c>
      <c r="B121" s="25">
        <v>4.4462999999999999</v>
      </c>
      <c r="C121" s="25">
        <v>3.0899000000000001</v>
      </c>
      <c r="D121" s="25">
        <v>8.3565000000000005</v>
      </c>
      <c r="E121" s="25">
        <v>1.7451000000000001</v>
      </c>
      <c r="F121" s="25">
        <v>0.22700000000000001</v>
      </c>
      <c r="G121" s="25">
        <v>0.96530000000000005</v>
      </c>
      <c r="H121" s="25">
        <v>0.315</v>
      </c>
      <c r="I121" s="25">
        <v>5.9675000000000002</v>
      </c>
      <c r="L121" s="25">
        <f>A121</f>
        <v>74.844800000000006</v>
      </c>
      <c r="M121" s="25">
        <f>SUM(B121:D121)</f>
        <v>15.892700000000001</v>
      </c>
      <c r="N121" s="25">
        <f>SUM(E121:H121)</f>
        <v>3.2524000000000002</v>
      </c>
      <c r="O121" s="25">
        <f>I121</f>
        <v>5.9675000000000002</v>
      </c>
    </row>
    <row r="122" spans="1:15" s="25" customFormat="1" x14ac:dyDescent="0.25">
      <c r="A122" s="25">
        <v>3.2544</v>
      </c>
      <c r="B122" s="25">
        <v>71.835999999999999</v>
      </c>
      <c r="C122" s="25">
        <v>6.6886000000000001</v>
      </c>
      <c r="D122" s="25">
        <v>5.3526999999999996</v>
      </c>
      <c r="E122" s="25">
        <v>1.5264</v>
      </c>
      <c r="F122" s="25">
        <v>0.30470000000000003</v>
      </c>
      <c r="G122" s="25">
        <v>0.17549999999999999</v>
      </c>
      <c r="H122" s="25">
        <v>0.34010000000000001</v>
      </c>
      <c r="I122" s="25">
        <v>10.504</v>
      </c>
      <c r="L122" s="25">
        <f>B122</f>
        <v>71.835999999999999</v>
      </c>
      <c r="M122" s="25">
        <f>SUM(A122,C122:D122)</f>
        <v>15.2957</v>
      </c>
      <c r="N122" s="25">
        <f t="shared" ref="N122:N124" si="50">SUM(E122:H122)</f>
        <v>2.3466999999999998</v>
      </c>
      <c r="O122" s="25">
        <f t="shared" ref="O122:O124" si="51">I122</f>
        <v>10.504</v>
      </c>
    </row>
    <row r="123" spans="1:15" s="25" customFormat="1" x14ac:dyDescent="0.25">
      <c r="A123" s="25">
        <v>4.9573999999999998</v>
      </c>
      <c r="B123" s="25">
        <v>8.2280999999999995</v>
      </c>
      <c r="C123" s="25">
        <v>75.710499999999996</v>
      </c>
      <c r="D123" s="25">
        <v>3.5434999999999999</v>
      </c>
      <c r="E123" s="25">
        <v>0.21640000000000001</v>
      </c>
      <c r="F123" s="25">
        <v>0.40789999999999998</v>
      </c>
      <c r="G123" s="25">
        <v>2.4062999999999999</v>
      </c>
      <c r="H123" s="25">
        <v>0.13120000000000001</v>
      </c>
      <c r="I123" s="25">
        <v>4.3989000000000003</v>
      </c>
      <c r="L123" s="25">
        <f>C123</f>
        <v>75.710499999999996</v>
      </c>
      <c r="M123" s="25">
        <f>SUM(A123:B123,D123)</f>
        <v>16.728999999999999</v>
      </c>
      <c r="N123" s="25">
        <f t="shared" si="50"/>
        <v>3.1617999999999999</v>
      </c>
      <c r="O123" s="25">
        <f t="shared" si="51"/>
        <v>4.3989000000000003</v>
      </c>
    </row>
    <row r="124" spans="1:15" s="25" customFormat="1" x14ac:dyDescent="0.25">
      <c r="A124" s="25">
        <v>2.7523</v>
      </c>
      <c r="B124" s="25">
        <v>4.2636000000000003</v>
      </c>
      <c r="C124" s="25">
        <v>3.5708000000000002</v>
      </c>
      <c r="D124" s="25">
        <v>81.912700000000001</v>
      </c>
      <c r="E124" s="25">
        <v>0.3876</v>
      </c>
      <c r="F124" s="25">
        <v>0.86650000000000005</v>
      </c>
      <c r="G124" s="25">
        <v>0.36990000000000001</v>
      </c>
      <c r="H124" s="25">
        <v>0.57310000000000005</v>
      </c>
      <c r="I124" s="25">
        <v>5.2531999999999996</v>
      </c>
      <c r="L124" s="25">
        <f>D124</f>
        <v>81.912700000000001</v>
      </c>
      <c r="M124" s="25">
        <f>SUM(A124:C124)</f>
        <v>10.5867</v>
      </c>
      <c r="N124" s="25">
        <f t="shared" si="50"/>
        <v>2.1971000000000003</v>
      </c>
      <c r="O124" s="25">
        <f t="shared" si="51"/>
        <v>5.2531999999999996</v>
      </c>
    </row>
    <row r="125" spans="1:15" s="25" customFormat="1" x14ac:dyDescent="0.25">
      <c r="L125" s="27">
        <f>AVERAGE(L121:L124)</f>
        <v>76.075999999999993</v>
      </c>
      <c r="M125" s="27">
        <f t="shared" ref="M125" si="52">AVERAGE(M121:M124)</f>
        <v>14.626025</v>
      </c>
      <c r="N125" s="27">
        <f t="shared" ref="N125" si="53">AVERAGE(N121:N124)</f>
        <v>2.7395</v>
      </c>
      <c r="O125" s="27">
        <f t="shared" ref="O125" si="54">AVERAGE(O121:O124)</f>
        <v>6.5308999999999999</v>
      </c>
    </row>
    <row r="126" spans="1:15" s="25" customFormat="1" x14ac:dyDescent="0.25"/>
    <row r="127" spans="1:15" s="25" customFormat="1" x14ac:dyDescent="0.25">
      <c r="A127" s="25">
        <v>67.598299999999995</v>
      </c>
      <c r="B127" s="25">
        <v>10.264799999999999</v>
      </c>
      <c r="C127" s="25">
        <v>2.8250999999999999</v>
      </c>
      <c r="D127" s="25">
        <v>4.3978999999999999</v>
      </c>
      <c r="E127" s="25">
        <v>3.8241999999999998</v>
      </c>
      <c r="F127" s="25">
        <v>0.6331</v>
      </c>
      <c r="G127" s="25">
        <v>2.1749000000000001</v>
      </c>
      <c r="H127" s="25">
        <v>0.1996</v>
      </c>
      <c r="I127" s="25">
        <v>8.0821000000000005</v>
      </c>
      <c r="L127" s="25">
        <f>A127</f>
        <v>67.598299999999995</v>
      </c>
      <c r="M127" s="25">
        <f>SUM(B127:D127)</f>
        <v>17.4878</v>
      </c>
      <c r="N127" s="25">
        <f>SUM(E127:H127)</f>
        <v>6.8318000000000003</v>
      </c>
      <c r="O127" s="25">
        <f>I127</f>
        <v>8.0821000000000005</v>
      </c>
    </row>
    <row r="128" spans="1:15" s="25" customFormat="1" x14ac:dyDescent="0.25">
      <c r="A128" s="25">
        <v>4.5021000000000004</v>
      </c>
      <c r="B128" s="25">
        <v>72.9392</v>
      </c>
      <c r="C128" s="25">
        <v>6.7526000000000002</v>
      </c>
      <c r="D128" s="25">
        <v>3.6248</v>
      </c>
      <c r="E128" s="25">
        <v>2.0768</v>
      </c>
      <c r="F128" s="25">
        <v>0.47539999999999999</v>
      </c>
      <c r="G128" s="25">
        <v>0.43569999999999998</v>
      </c>
      <c r="H128" s="25">
        <v>0.52739999999999998</v>
      </c>
      <c r="I128" s="25">
        <v>8.6660000000000004</v>
      </c>
      <c r="L128" s="25">
        <f>B128</f>
        <v>72.9392</v>
      </c>
      <c r="M128" s="25">
        <f>SUM(A128,C128:D128)</f>
        <v>14.8795</v>
      </c>
      <c r="N128" s="25">
        <f t="shared" ref="N128:N130" si="55">SUM(E128:H128)</f>
        <v>3.5152999999999999</v>
      </c>
      <c r="O128" s="25">
        <f t="shared" ref="O128:O130" si="56">I128</f>
        <v>8.6660000000000004</v>
      </c>
    </row>
    <row r="129" spans="1:15" s="25" customFormat="1" x14ac:dyDescent="0.25">
      <c r="A129" s="25">
        <v>5.4875999999999996</v>
      </c>
      <c r="B129" s="25">
        <v>7.391</v>
      </c>
      <c r="C129" s="25">
        <v>65.069100000000006</v>
      </c>
      <c r="D129" s="25">
        <v>4.5267999999999997</v>
      </c>
      <c r="E129" s="25">
        <v>1.1221000000000001</v>
      </c>
      <c r="F129" s="25">
        <v>5.0831</v>
      </c>
      <c r="G129" s="25">
        <v>2.3702999999999999</v>
      </c>
      <c r="H129" s="25">
        <v>0.4299</v>
      </c>
      <c r="I129" s="25">
        <v>8.52</v>
      </c>
      <c r="L129" s="25">
        <f>C129</f>
        <v>65.069100000000006</v>
      </c>
      <c r="M129" s="25">
        <f>SUM(A129:B129,D129)</f>
        <v>17.4054</v>
      </c>
      <c r="N129" s="25">
        <f t="shared" si="55"/>
        <v>9.0053999999999998</v>
      </c>
      <c r="O129" s="25">
        <f t="shared" si="56"/>
        <v>8.52</v>
      </c>
    </row>
    <row r="130" spans="1:15" s="25" customFormat="1" x14ac:dyDescent="0.25">
      <c r="A130" s="25">
        <v>2.5084</v>
      </c>
      <c r="B130" s="25">
        <v>3.4895999999999998</v>
      </c>
      <c r="C130" s="25">
        <v>4.5800999999999998</v>
      </c>
      <c r="D130" s="25">
        <v>82.9559</v>
      </c>
      <c r="E130" s="25">
        <v>0.127</v>
      </c>
      <c r="F130" s="25">
        <v>0.99399999999999999</v>
      </c>
      <c r="G130" s="25">
        <v>0.1384</v>
      </c>
      <c r="H130" s="25">
        <v>0.42949999999999999</v>
      </c>
      <c r="I130" s="25">
        <v>4.6859999999999999</v>
      </c>
      <c r="L130" s="25">
        <f>D130</f>
        <v>82.9559</v>
      </c>
      <c r="M130" s="25">
        <f>SUM(A130:C130)</f>
        <v>10.578099999999999</v>
      </c>
      <c r="N130" s="25">
        <f t="shared" si="55"/>
        <v>1.6889000000000001</v>
      </c>
      <c r="O130" s="25">
        <f t="shared" si="56"/>
        <v>4.6859999999999999</v>
      </c>
    </row>
    <row r="131" spans="1:15" s="25" customFormat="1" x14ac:dyDescent="0.25">
      <c r="L131" s="27">
        <f>AVERAGE(L127:L130)</f>
        <v>72.140625</v>
      </c>
      <c r="M131" s="27">
        <f t="shared" ref="M131" si="57">AVERAGE(M127:M130)</f>
        <v>15.0877</v>
      </c>
      <c r="N131" s="27">
        <f t="shared" ref="N131" si="58">AVERAGE(N127:N130)</f>
        <v>5.2603499999999999</v>
      </c>
      <c r="O131" s="27">
        <f t="shared" ref="O131" si="59">AVERAGE(O127:O130)</f>
        <v>7.4885250000000001</v>
      </c>
    </row>
    <row r="132" spans="1:15" s="25" customFormat="1" x14ac:dyDescent="0.25"/>
    <row r="133" spans="1:15" s="28" customFormat="1" x14ac:dyDescent="0.25">
      <c r="A133" s="28" t="s">
        <v>18</v>
      </c>
    </row>
    <row r="134" spans="1:15" s="25" customFormat="1" x14ac:dyDescent="0.25">
      <c r="A134" s="25" t="s">
        <v>33</v>
      </c>
    </row>
    <row r="135" spans="1:15" s="25" customFormat="1" x14ac:dyDescent="0.25">
      <c r="A135" s="44" t="s">
        <v>54</v>
      </c>
      <c r="B135" s="44"/>
      <c r="C135" s="44"/>
      <c r="D135" s="44"/>
      <c r="E135" s="44" t="s">
        <v>101</v>
      </c>
      <c r="F135" s="44"/>
      <c r="G135" s="44"/>
      <c r="H135" s="44"/>
    </row>
    <row r="136" spans="1:15" s="25" customFormat="1" x14ac:dyDescent="0.25">
      <c r="A136" s="25" t="s">
        <v>96</v>
      </c>
      <c r="B136" s="25" t="s">
        <v>97</v>
      </c>
      <c r="C136" s="25" t="s">
        <v>98</v>
      </c>
      <c r="D136" s="25" t="s">
        <v>99</v>
      </c>
      <c r="E136" s="25" t="s">
        <v>96</v>
      </c>
      <c r="F136" s="25" t="s">
        <v>97</v>
      </c>
      <c r="G136" s="25" t="s">
        <v>98</v>
      </c>
      <c r="H136" s="25" t="s">
        <v>99</v>
      </c>
      <c r="I136" s="25" t="s">
        <v>100</v>
      </c>
      <c r="L136" s="25" t="s">
        <v>102</v>
      </c>
      <c r="M136" s="25" t="s">
        <v>103</v>
      </c>
      <c r="N136" s="25" t="s">
        <v>101</v>
      </c>
      <c r="O136" s="25" t="s">
        <v>104</v>
      </c>
    </row>
    <row r="137" spans="1:15" s="25" customFormat="1" x14ac:dyDescent="0.25">
      <c r="A137" s="25">
        <v>15.120100000000001</v>
      </c>
      <c r="B137" s="25">
        <v>2.153</v>
      </c>
      <c r="C137" s="25">
        <v>1.7821</v>
      </c>
      <c r="D137" s="25">
        <v>1.2111000000000001</v>
      </c>
      <c r="E137" s="25">
        <v>4.5110999999999999</v>
      </c>
      <c r="F137" s="25">
        <v>2.6894999999999998</v>
      </c>
      <c r="G137" s="25">
        <v>5.7862</v>
      </c>
      <c r="H137" s="25">
        <v>3.7012</v>
      </c>
      <c r="I137" s="25">
        <v>63.0458</v>
      </c>
      <c r="L137" s="25">
        <f>A137</f>
        <v>15.120100000000001</v>
      </c>
      <c r="M137" s="25">
        <f>SUM(B137:D137)</f>
        <v>5.1462000000000003</v>
      </c>
      <c r="N137" s="25">
        <f>SUM(E137:H137)</f>
        <v>16.687999999999999</v>
      </c>
      <c r="O137" s="25">
        <f>I137</f>
        <v>63.0458</v>
      </c>
    </row>
    <row r="138" spans="1:15" s="25" customFormat="1" x14ac:dyDescent="0.25">
      <c r="A138" s="25">
        <v>0.80920000000000003</v>
      </c>
      <c r="B138" s="25">
        <v>21.160599999999999</v>
      </c>
      <c r="C138" s="25">
        <v>1.4279999999999999</v>
      </c>
      <c r="D138" s="25">
        <v>2.2818000000000001</v>
      </c>
      <c r="E138" s="25">
        <v>2.6415999999999999</v>
      </c>
      <c r="F138" s="25">
        <v>0.85270000000000001</v>
      </c>
      <c r="G138" s="25">
        <v>5.9520999999999997</v>
      </c>
      <c r="H138" s="25">
        <v>9.6465999999999994</v>
      </c>
      <c r="I138" s="25">
        <v>55.114800000000002</v>
      </c>
      <c r="L138" s="25">
        <f>B138</f>
        <v>21.160599999999999</v>
      </c>
      <c r="M138" s="25">
        <f>SUM(A138,C138:D138)</f>
        <v>4.5190000000000001</v>
      </c>
      <c r="N138" s="25">
        <f t="shared" ref="N138:N140" si="60">SUM(E138:H138)</f>
        <v>19.093</v>
      </c>
      <c r="O138" s="25">
        <f t="shared" ref="O138:O140" si="61">I138</f>
        <v>55.114800000000002</v>
      </c>
    </row>
    <row r="139" spans="1:15" s="25" customFormat="1" x14ac:dyDescent="0.25">
      <c r="A139" s="25">
        <v>1.4598</v>
      </c>
      <c r="B139" s="25">
        <v>2.9763999999999999</v>
      </c>
      <c r="C139" s="25">
        <v>6.6923000000000004</v>
      </c>
      <c r="D139" s="25">
        <v>2.1560999999999999</v>
      </c>
      <c r="E139" s="25">
        <v>3.8052000000000001</v>
      </c>
      <c r="F139" s="25">
        <v>1.3218000000000001</v>
      </c>
      <c r="G139" s="25">
        <v>5.1694000000000004</v>
      </c>
      <c r="H139" s="25">
        <v>9.7078000000000007</v>
      </c>
      <c r="I139" s="25">
        <v>66.041300000000007</v>
      </c>
      <c r="L139" s="25">
        <f>C139</f>
        <v>6.6923000000000004</v>
      </c>
      <c r="M139" s="25">
        <f>SUM(A139:B139,D139)</f>
        <v>6.5922999999999998</v>
      </c>
      <c r="N139" s="25">
        <f t="shared" si="60"/>
        <v>20.004200000000004</v>
      </c>
      <c r="O139" s="25">
        <f t="shared" si="61"/>
        <v>66.041300000000007</v>
      </c>
    </row>
    <row r="140" spans="1:15" s="25" customFormat="1" x14ac:dyDescent="0.25">
      <c r="A140" s="25">
        <v>2.1059000000000001</v>
      </c>
      <c r="B140" s="25">
        <v>2.8597999999999999</v>
      </c>
      <c r="C140" s="25">
        <v>2.2418999999999998</v>
      </c>
      <c r="D140" s="25">
        <v>11.763500000000001</v>
      </c>
      <c r="E140" s="25">
        <v>1.9112</v>
      </c>
      <c r="F140" s="25">
        <v>2.4899</v>
      </c>
      <c r="G140" s="25">
        <v>8.0385000000000009</v>
      </c>
      <c r="H140" s="25">
        <v>6.9408000000000003</v>
      </c>
      <c r="I140" s="25">
        <v>60.999499999999998</v>
      </c>
      <c r="L140" s="25">
        <f>D140</f>
        <v>11.763500000000001</v>
      </c>
      <c r="M140" s="25">
        <f>SUM(A140:C140)</f>
        <v>7.2075999999999993</v>
      </c>
      <c r="N140" s="25">
        <f t="shared" si="60"/>
        <v>19.380400000000002</v>
      </c>
      <c r="O140" s="25">
        <f t="shared" si="61"/>
        <v>60.999499999999998</v>
      </c>
    </row>
    <row r="141" spans="1:15" s="25" customFormat="1" x14ac:dyDescent="0.25">
      <c r="L141" s="27">
        <f>AVERAGE(L137:L140)</f>
        <v>13.684125</v>
      </c>
      <c r="M141" s="27">
        <f t="shared" ref="M141" si="62">AVERAGE(M137:M140)</f>
        <v>5.8662749999999999</v>
      </c>
      <c r="N141" s="27">
        <f t="shared" ref="N141" si="63">AVERAGE(N137:N140)</f>
        <v>18.791400000000003</v>
      </c>
      <c r="O141" s="27">
        <f t="shared" ref="O141" si="64">AVERAGE(O137:O140)</f>
        <v>61.300350000000009</v>
      </c>
    </row>
    <row r="142" spans="1:15" s="25" customFormat="1" x14ac:dyDescent="0.25"/>
    <row r="143" spans="1:15" s="25" customFormat="1" x14ac:dyDescent="0.25">
      <c r="A143" s="25">
        <v>10.186999999999999</v>
      </c>
      <c r="B143" s="25">
        <v>3.835</v>
      </c>
      <c r="C143" s="25">
        <v>9.8933</v>
      </c>
      <c r="D143" s="25">
        <v>0</v>
      </c>
      <c r="E143" s="25">
        <v>5.0601000000000003</v>
      </c>
      <c r="F143" s="25">
        <v>0.14369999999999999</v>
      </c>
      <c r="G143" s="25">
        <v>38.831899999999997</v>
      </c>
      <c r="H143" s="25">
        <v>19.463899999999999</v>
      </c>
      <c r="I143" s="25">
        <v>12.5852</v>
      </c>
      <c r="L143" s="25">
        <f>A143</f>
        <v>10.186999999999999</v>
      </c>
      <c r="M143" s="25">
        <f>SUM(B143:D143)</f>
        <v>13.728300000000001</v>
      </c>
      <c r="N143" s="25">
        <f>SUM(E143:H143)</f>
        <v>63.499600000000001</v>
      </c>
      <c r="O143" s="25">
        <f>I143</f>
        <v>12.5852</v>
      </c>
    </row>
    <row r="144" spans="1:15" s="25" customFormat="1" x14ac:dyDescent="0.25">
      <c r="A144" s="25">
        <v>8.6499000000000006</v>
      </c>
      <c r="B144" s="25">
        <v>3.0562999999999998</v>
      </c>
      <c r="C144" s="25">
        <v>0</v>
      </c>
      <c r="D144" s="25">
        <v>0.2757</v>
      </c>
      <c r="E144" s="25">
        <v>12.795299999999999</v>
      </c>
      <c r="F144" s="25">
        <v>1.0616000000000001</v>
      </c>
      <c r="G144" s="25">
        <v>50.486600000000003</v>
      </c>
      <c r="H144" s="25">
        <v>4.6489000000000003</v>
      </c>
      <c r="I144" s="25">
        <v>18.946999999999999</v>
      </c>
      <c r="L144" s="25">
        <f>B144</f>
        <v>3.0562999999999998</v>
      </c>
      <c r="M144" s="25">
        <f>SUM(A144,C144:D144)</f>
        <v>8.9256000000000011</v>
      </c>
      <c r="N144" s="25">
        <f t="shared" ref="N144:N146" si="65">SUM(E144:H144)</f>
        <v>68.992400000000004</v>
      </c>
      <c r="O144" s="25">
        <f t="shared" ref="O144:O146" si="66">I144</f>
        <v>18.946999999999999</v>
      </c>
    </row>
    <row r="145" spans="1:15" s="25" customFormat="1" x14ac:dyDescent="0.25">
      <c r="A145" s="25">
        <v>0.97750000000000004</v>
      </c>
      <c r="B145" s="25">
        <v>1.3906000000000001</v>
      </c>
      <c r="C145" s="25">
        <v>10.0077</v>
      </c>
      <c r="D145" s="25">
        <v>1.1140000000000001</v>
      </c>
      <c r="E145" s="25">
        <v>2.512</v>
      </c>
      <c r="F145" s="25">
        <v>3.3079000000000001</v>
      </c>
      <c r="G145" s="25">
        <v>40.942999999999998</v>
      </c>
      <c r="H145" s="25">
        <v>4.8205</v>
      </c>
      <c r="I145" s="25">
        <v>34.7956</v>
      </c>
      <c r="L145" s="25">
        <f>C145</f>
        <v>10.0077</v>
      </c>
      <c r="M145" s="25">
        <f>SUM(A145:B145,D145)</f>
        <v>3.4821</v>
      </c>
      <c r="N145" s="25">
        <f t="shared" si="65"/>
        <v>51.583400000000005</v>
      </c>
      <c r="O145" s="25">
        <f t="shared" si="66"/>
        <v>34.7956</v>
      </c>
    </row>
    <row r="146" spans="1:15" s="25" customFormat="1" x14ac:dyDescent="0.25">
      <c r="A146" s="25">
        <v>0.3589</v>
      </c>
      <c r="B146" s="25">
        <v>1.9048</v>
      </c>
      <c r="C146" s="25">
        <v>2.0819000000000001</v>
      </c>
      <c r="D146" s="25">
        <v>6.9957000000000003</v>
      </c>
      <c r="E146" s="25">
        <v>7.1211000000000002</v>
      </c>
      <c r="F146" s="25">
        <v>0.75470000000000004</v>
      </c>
      <c r="G146" s="25">
        <v>43.223100000000002</v>
      </c>
      <c r="H146" s="25">
        <v>7.0107999999999997</v>
      </c>
      <c r="I146" s="25">
        <v>29.774100000000001</v>
      </c>
      <c r="L146" s="25">
        <f>D146</f>
        <v>6.9957000000000003</v>
      </c>
      <c r="M146" s="25">
        <f>SUM(A146:C146)</f>
        <v>4.3456000000000001</v>
      </c>
      <c r="N146" s="25">
        <f t="shared" si="65"/>
        <v>58.109700000000004</v>
      </c>
      <c r="O146" s="25">
        <f t="shared" si="66"/>
        <v>29.774100000000001</v>
      </c>
    </row>
    <row r="147" spans="1:15" s="25" customFormat="1" x14ac:dyDescent="0.25">
      <c r="L147" s="27">
        <f>AVERAGE(L143:L146)</f>
        <v>7.5616749999999993</v>
      </c>
      <c r="M147" s="27">
        <f t="shared" ref="M147" si="67">AVERAGE(M143:M146)</f>
        <v>7.6204000000000001</v>
      </c>
      <c r="N147" s="27">
        <f t="shared" ref="N147" si="68">AVERAGE(N143:N146)</f>
        <v>60.546275000000009</v>
      </c>
      <c r="O147" s="27">
        <f t="shared" ref="O147" si="69">AVERAGE(O143:O146)</f>
        <v>24.025475</v>
      </c>
    </row>
    <row r="148" spans="1:15" s="25" customFormat="1" x14ac:dyDescent="0.25"/>
    <row r="149" spans="1:15" s="25" customFormat="1" x14ac:dyDescent="0.25">
      <c r="A149" s="25">
        <v>20.769200000000001</v>
      </c>
      <c r="B149" s="25">
        <v>4.9341999999999997</v>
      </c>
      <c r="C149" s="25">
        <v>0.57540000000000002</v>
      </c>
      <c r="D149" s="25">
        <v>1.7607999999999999</v>
      </c>
      <c r="E149" s="25">
        <v>3.1208999999999998</v>
      </c>
      <c r="F149" s="25">
        <v>1.8042</v>
      </c>
      <c r="G149" s="25">
        <v>19.479500000000002</v>
      </c>
      <c r="H149" s="25">
        <v>1.1453</v>
      </c>
      <c r="I149" s="25">
        <v>46.410499999999999</v>
      </c>
      <c r="L149" s="25">
        <f>A149</f>
        <v>20.769200000000001</v>
      </c>
      <c r="M149" s="25">
        <f>SUM(B149:D149)</f>
        <v>7.2703999999999995</v>
      </c>
      <c r="N149" s="25">
        <f>SUM(E149:H149)</f>
        <v>25.549900000000001</v>
      </c>
      <c r="O149" s="25">
        <f>I149</f>
        <v>46.410499999999999</v>
      </c>
    </row>
    <row r="150" spans="1:15" s="25" customFormat="1" x14ac:dyDescent="0.25">
      <c r="A150" s="25">
        <v>2.2938000000000001</v>
      </c>
      <c r="B150" s="25">
        <v>5.13</v>
      </c>
      <c r="C150" s="25">
        <v>2.1644999999999999</v>
      </c>
      <c r="D150" s="25">
        <v>0</v>
      </c>
      <c r="E150" s="25">
        <v>1.1884999999999999</v>
      </c>
      <c r="F150" s="25">
        <v>3.7850000000000001</v>
      </c>
      <c r="G150" s="25">
        <v>23.788799999999998</v>
      </c>
      <c r="H150" s="25">
        <v>4.6989000000000001</v>
      </c>
      <c r="I150" s="25">
        <v>56.950499999999998</v>
      </c>
      <c r="L150" s="25">
        <f>B150</f>
        <v>5.13</v>
      </c>
      <c r="M150" s="25">
        <f>SUM(A150,C150:D150)</f>
        <v>4.4582999999999995</v>
      </c>
      <c r="N150" s="25">
        <f t="shared" ref="N150:N152" si="70">SUM(E150:H150)</f>
        <v>33.461199999999998</v>
      </c>
      <c r="O150" s="25">
        <f t="shared" ref="O150:O152" si="71">I150</f>
        <v>56.950499999999998</v>
      </c>
    </row>
    <row r="151" spans="1:15" s="25" customFormat="1" x14ac:dyDescent="0.25">
      <c r="A151" s="25">
        <v>2.1677</v>
      </c>
      <c r="B151" s="25">
        <v>5.8154000000000003</v>
      </c>
      <c r="C151" s="25">
        <v>17.619800000000001</v>
      </c>
      <c r="D151" s="25">
        <v>0.5</v>
      </c>
      <c r="E151" s="25">
        <v>7.548</v>
      </c>
      <c r="F151" s="25">
        <v>1.0315000000000001</v>
      </c>
      <c r="G151" s="25">
        <v>19.094200000000001</v>
      </c>
      <c r="H151" s="25">
        <v>0.6008</v>
      </c>
      <c r="I151" s="25">
        <v>45.622500000000002</v>
      </c>
      <c r="L151" s="25">
        <f>C151</f>
        <v>17.619800000000001</v>
      </c>
      <c r="M151" s="25">
        <f>SUM(A151:B151,D151)</f>
        <v>8.4831000000000003</v>
      </c>
      <c r="N151" s="25">
        <f t="shared" si="70"/>
        <v>28.2745</v>
      </c>
      <c r="O151" s="25">
        <f t="shared" si="71"/>
        <v>45.622500000000002</v>
      </c>
    </row>
    <row r="152" spans="1:15" s="25" customFormat="1" x14ac:dyDescent="0.25">
      <c r="A152" s="25">
        <v>1.2056</v>
      </c>
      <c r="B152" s="25">
        <v>2.8879999999999999</v>
      </c>
      <c r="C152" s="25">
        <v>7.0999999999999994E-2</v>
      </c>
      <c r="D152" s="25">
        <v>9.5107999999999997</v>
      </c>
      <c r="E152" s="25">
        <v>6.6516999999999999</v>
      </c>
      <c r="F152" s="25">
        <v>1.0078</v>
      </c>
      <c r="G152" s="25">
        <v>28.3901</v>
      </c>
      <c r="H152" s="25">
        <v>5.2416</v>
      </c>
      <c r="I152" s="25">
        <v>45.0197</v>
      </c>
      <c r="L152" s="25">
        <f>D152</f>
        <v>9.5107999999999997</v>
      </c>
      <c r="M152" s="25">
        <f>SUM(A152:C152)</f>
        <v>4.1646000000000001</v>
      </c>
      <c r="N152" s="25">
        <f t="shared" si="70"/>
        <v>41.291199999999996</v>
      </c>
      <c r="O152" s="25">
        <f t="shared" si="71"/>
        <v>45.0197</v>
      </c>
    </row>
    <row r="153" spans="1:15" s="25" customFormat="1" x14ac:dyDescent="0.25">
      <c r="L153" s="27">
        <f>AVERAGE(L149:L152)</f>
        <v>13.257450000000002</v>
      </c>
      <c r="M153" s="27">
        <f t="shared" ref="M153" si="72">AVERAGE(M149:M152)</f>
        <v>6.0941000000000001</v>
      </c>
      <c r="N153" s="27">
        <f t="shared" ref="N153" si="73">AVERAGE(N149:N152)</f>
        <v>32.144199999999998</v>
      </c>
      <c r="O153" s="27">
        <f t="shared" ref="O153" si="74">AVERAGE(O149:O152)</f>
        <v>48.500799999999998</v>
      </c>
    </row>
    <row r="154" spans="1:15" s="25" customFormat="1" x14ac:dyDescent="0.25"/>
    <row r="155" spans="1:15" s="28" customFormat="1" x14ac:dyDescent="0.25">
      <c r="A155" s="28" t="s">
        <v>15</v>
      </c>
    </row>
    <row r="156" spans="1:15" s="25" customFormat="1" x14ac:dyDescent="0.25">
      <c r="A156" s="25" t="s">
        <v>33</v>
      </c>
    </row>
    <row r="157" spans="1:15" s="25" customFormat="1" x14ac:dyDescent="0.25">
      <c r="A157" s="44" t="s">
        <v>54</v>
      </c>
      <c r="B157" s="44"/>
      <c r="C157" s="44"/>
      <c r="D157" s="44"/>
      <c r="E157" s="44" t="s">
        <v>101</v>
      </c>
      <c r="F157" s="44"/>
      <c r="G157" s="44"/>
      <c r="H157" s="44"/>
    </row>
    <row r="158" spans="1:15" s="25" customFormat="1" x14ac:dyDescent="0.25">
      <c r="A158" s="25" t="s">
        <v>96</v>
      </c>
      <c r="B158" s="25" t="s">
        <v>97</v>
      </c>
      <c r="C158" s="25" t="s">
        <v>98</v>
      </c>
      <c r="D158" s="25" t="s">
        <v>99</v>
      </c>
      <c r="E158" s="25" t="s">
        <v>96</v>
      </c>
      <c r="F158" s="25" t="s">
        <v>97</v>
      </c>
      <c r="G158" s="25" t="s">
        <v>98</v>
      </c>
      <c r="H158" s="25" t="s">
        <v>99</v>
      </c>
      <c r="I158" s="25" t="s">
        <v>100</v>
      </c>
      <c r="L158" s="25" t="s">
        <v>102</v>
      </c>
      <c r="M158" s="25" t="s">
        <v>103</v>
      </c>
      <c r="N158" s="25" t="s">
        <v>101</v>
      </c>
      <c r="O158" s="25" t="s">
        <v>104</v>
      </c>
    </row>
    <row r="159" spans="1:15" s="25" customFormat="1" x14ac:dyDescent="0.25">
      <c r="L159" s="25">
        <f>A159</f>
        <v>0</v>
      </c>
      <c r="M159" s="25">
        <f>SUM(B159:D159)</f>
        <v>0</v>
      </c>
      <c r="N159" s="25">
        <f>SUM(E159:H159)</f>
        <v>0</v>
      </c>
      <c r="O159" s="25">
        <f>I159</f>
        <v>0</v>
      </c>
    </row>
    <row r="160" spans="1:15" s="25" customFormat="1" x14ac:dyDescent="0.25">
      <c r="L160" s="25">
        <f>B160</f>
        <v>0</v>
      </c>
      <c r="M160" s="25">
        <f>SUM(A160,C160:D160)</f>
        <v>0</v>
      </c>
      <c r="N160" s="25">
        <f t="shared" ref="N160:N162" si="75">SUM(E160:H160)</f>
        <v>0</v>
      </c>
      <c r="O160" s="25">
        <f t="shared" ref="O160:O162" si="76">I160</f>
        <v>0</v>
      </c>
    </row>
    <row r="161" spans="1:15" s="25" customFormat="1" x14ac:dyDescent="0.25">
      <c r="L161" s="25">
        <f>C161</f>
        <v>0</v>
      </c>
      <c r="M161" s="25">
        <f>SUM(A161:B161,D161)</f>
        <v>0</v>
      </c>
      <c r="N161" s="25">
        <f t="shared" si="75"/>
        <v>0</v>
      </c>
      <c r="O161" s="25">
        <f t="shared" si="76"/>
        <v>0</v>
      </c>
    </row>
    <row r="162" spans="1:15" s="25" customFormat="1" x14ac:dyDescent="0.25">
      <c r="L162" s="25">
        <f>D162</f>
        <v>0</v>
      </c>
      <c r="M162" s="25">
        <f>SUM(A162:C162)</f>
        <v>0</v>
      </c>
      <c r="N162" s="25">
        <f t="shared" si="75"/>
        <v>0</v>
      </c>
      <c r="O162" s="25">
        <f t="shared" si="76"/>
        <v>0</v>
      </c>
    </row>
    <row r="163" spans="1:15" s="25" customFormat="1" x14ac:dyDescent="0.25">
      <c r="L163" s="27"/>
      <c r="M163" s="27"/>
      <c r="N163" s="27"/>
      <c r="O163" s="27"/>
    </row>
    <row r="164" spans="1:15" s="25" customFormat="1" x14ac:dyDescent="0.25"/>
    <row r="165" spans="1:15" s="25" customFormat="1" x14ac:dyDescent="0.25">
      <c r="L165" s="25">
        <f>A165</f>
        <v>0</v>
      </c>
      <c r="M165" s="25">
        <f>SUM(B165:D165)</f>
        <v>0</v>
      </c>
      <c r="N165" s="25">
        <f>SUM(E165:H165)</f>
        <v>0</v>
      </c>
      <c r="O165" s="25">
        <f>I165</f>
        <v>0</v>
      </c>
    </row>
    <row r="166" spans="1:15" s="25" customFormat="1" x14ac:dyDescent="0.25">
      <c r="L166" s="25">
        <f>B166</f>
        <v>0</v>
      </c>
      <c r="M166" s="25">
        <f>SUM(A166,C166:D166)</f>
        <v>0</v>
      </c>
      <c r="N166" s="25">
        <f t="shared" ref="N166:N168" si="77">SUM(E166:H166)</f>
        <v>0</v>
      </c>
      <c r="O166" s="25">
        <f t="shared" ref="O166:O168" si="78">I166</f>
        <v>0</v>
      </c>
    </row>
    <row r="167" spans="1:15" s="25" customFormat="1" x14ac:dyDescent="0.25">
      <c r="L167" s="25">
        <f>C167</f>
        <v>0</v>
      </c>
      <c r="M167" s="25">
        <f>SUM(A167:B167,D167)</f>
        <v>0</v>
      </c>
      <c r="N167" s="25">
        <f t="shared" si="77"/>
        <v>0</v>
      </c>
      <c r="O167" s="25">
        <f t="shared" si="78"/>
        <v>0</v>
      </c>
    </row>
    <row r="168" spans="1:15" s="25" customFormat="1" x14ac:dyDescent="0.25">
      <c r="L168" s="25">
        <f>D168</f>
        <v>0</v>
      </c>
      <c r="M168" s="25">
        <f>SUM(A168:C168)</f>
        <v>0</v>
      </c>
      <c r="N168" s="25">
        <f t="shared" si="77"/>
        <v>0</v>
      </c>
      <c r="O168" s="25">
        <f t="shared" si="78"/>
        <v>0</v>
      </c>
    </row>
    <row r="169" spans="1:15" s="25" customFormat="1" x14ac:dyDescent="0.25">
      <c r="L169" s="27"/>
      <c r="M169" s="27"/>
      <c r="N169" s="27"/>
      <c r="O169" s="27"/>
    </row>
    <row r="170" spans="1:15" s="25" customFormat="1" x14ac:dyDescent="0.25"/>
    <row r="171" spans="1:15" s="25" customFormat="1" x14ac:dyDescent="0.25">
      <c r="L171" s="25">
        <f>A171</f>
        <v>0</v>
      </c>
      <c r="M171" s="25">
        <f>SUM(B171:D171)</f>
        <v>0</v>
      </c>
      <c r="N171" s="25">
        <f>SUM(E171:H171)</f>
        <v>0</v>
      </c>
      <c r="O171" s="25">
        <f>I171</f>
        <v>0</v>
      </c>
    </row>
    <row r="172" spans="1:15" s="25" customFormat="1" x14ac:dyDescent="0.25">
      <c r="L172" s="25">
        <f>B172</f>
        <v>0</v>
      </c>
      <c r="M172" s="25">
        <f>SUM(A172,C172:D172)</f>
        <v>0</v>
      </c>
      <c r="N172" s="25">
        <f t="shared" ref="N172:N174" si="79">SUM(E172:H172)</f>
        <v>0</v>
      </c>
      <c r="O172" s="25">
        <f t="shared" ref="O172:O174" si="80">I172</f>
        <v>0</v>
      </c>
    </row>
    <row r="173" spans="1:15" s="25" customFormat="1" x14ac:dyDescent="0.25">
      <c r="L173" s="25">
        <f>C173</f>
        <v>0</v>
      </c>
      <c r="M173" s="25">
        <f>SUM(A173:B173,D173)</f>
        <v>0</v>
      </c>
      <c r="N173" s="25">
        <f t="shared" si="79"/>
        <v>0</v>
      </c>
      <c r="O173" s="25">
        <f t="shared" si="80"/>
        <v>0</v>
      </c>
    </row>
    <row r="174" spans="1:15" s="25" customFormat="1" x14ac:dyDescent="0.25">
      <c r="L174" s="25">
        <f>D174</f>
        <v>0</v>
      </c>
      <c r="M174" s="25">
        <f>SUM(A174:C174)</f>
        <v>0</v>
      </c>
      <c r="N174" s="25">
        <f t="shared" si="79"/>
        <v>0</v>
      </c>
      <c r="O174" s="25">
        <f t="shared" si="80"/>
        <v>0</v>
      </c>
    </row>
    <row r="175" spans="1:15" s="25" customFormat="1" x14ac:dyDescent="0.25">
      <c r="L175" s="27"/>
      <c r="M175" s="27"/>
      <c r="N175" s="27"/>
      <c r="O175" s="27"/>
    </row>
    <row r="176" spans="1:15" s="28" customFormat="1" x14ac:dyDescent="0.25">
      <c r="A176" s="28" t="s">
        <v>11</v>
      </c>
    </row>
    <row r="177" spans="1:15" s="25" customFormat="1" x14ac:dyDescent="0.25">
      <c r="A177" s="25" t="s">
        <v>33</v>
      </c>
    </row>
    <row r="178" spans="1:15" s="25" customFormat="1" x14ac:dyDescent="0.25">
      <c r="A178" s="44" t="s">
        <v>54</v>
      </c>
      <c r="B178" s="44"/>
      <c r="C178" s="44"/>
      <c r="D178" s="44"/>
      <c r="E178" s="44" t="s">
        <v>101</v>
      </c>
      <c r="F178" s="44"/>
      <c r="G178" s="44"/>
      <c r="H178" s="44"/>
    </row>
    <row r="179" spans="1:15" s="25" customFormat="1" x14ac:dyDescent="0.25">
      <c r="A179" s="25" t="s">
        <v>96</v>
      </c>
      <c r="B179" s="25" t="s">
        <v>97</v>
      </c>
      <c r="C179" s="25" t="s">
        <v>98</v>
      </c>
      <c r="D179" s="25" t="s">
        <v>99</v>
      </c>
      <c r="E179" s="25" t="s">
        <v>96</v>
      </c>
      <c r="F179" s="25" t="s">
        <v>97</v>
      </c>
      <c r="G179" s="25" t="s">
        <v>98</v>
      </c>
      <c r="H179" s="25" t="s">
        <v>99</v>
      </c>
      <c r="I179" s="25" t="s">
        <v>100</v>
      </c>
      <c r="L179" s="25" t="s">
        <v>102</v>
      </c>
      <c r="M179" s="25" t="s">
        <v>103</v>
      </c>
      <c r="N179" s="25" t="s">
        <v>101</v>
      </c>
      <c r="O179" s="25" t="s">
        <v>104</v>
      </c>
    </row>
    <row r="180" spans="1:15" s="25" customFormat="1" x14ac:dyDescent="0.25">
      <c r="A180" s="25">
        <v>75.895300000000006</v>
      </c>
      <c r="B180" s="25">
        <v>5.2393000000000001</v>
      </c>
      <c r="C180" s="25">
        <v>5.9844999999999997</v>
      </c>
      <c r="D180" s="25">
        <v>5.6668000000000003</v>
      </c>
      <c r="E180" s="25">
        <v>0.62649999999999995</v>
      </c>
      <c r="F180" s="25">
        <v>7.3899999999999993E-2</v>
      </c>
      <c r="G180" s="25">
        <v>1.0296000000000001</v>
      </c>
      <c r="H180" s="25">
        <v>2.8400000000000002E-2</v>
      </c>
      <c r="I180" s="25">
        <v>5.4127000000000001</v>
      </c>
      <c r="L180" s="25">
        <f>A180</f>
        <v>75.895300000000006</v>
      </c>
      <c r="M180" s="25">
        <f>SUM(B180:D180)</f>
        <v>16.890599999999999</v>
      </c>
      <c r="N180" s="25">
        <f>SUM(E180:H180)</f>
        <v>1.7584</v>
      </c>
      <c r="O180" s="25">
        <f>I180</f>
        <v>5.4127000000000001</v>
      </c>
    </row>
    <row r="181" spans="1:15" s="25" customFormat="1" x14ac:dyDescent="0.25">
      <c r="A181" s="25">
        <v>2.9108999999999998</v>
      </c>
      <c r="B181" s="25">
        <v>75.553600000000003</v>
      </c>
      <c r="C181" s="25">
        <v>5.0683999999999996</v>
      </c>
      <c r="D181" s="25">
        <v>6.6506999999999996</v>
      </c>
      <c r="E181" s="25">
        <v>0.59699999999999998</v>
      </c>
      <c r="F181" s="25">
        <v>0.21210000000000001</v>
      </c>
      <c r="G181" s="25">
        <v>0.37680000000000002</v>
      </c>
      <c r="H181" s="25">
        <v>0.33979999999999999</v>
      </c>
      <c r="I181" s="25">
        <v>8.2905999999999995</v>
      </c>
      <c r="L181" s="25">
        <f>B181</f>
        <v>75.553600000000003</v>
      </c>
      <c r="M181" s="25">
        <f>SUM(A181,C181:D181)</f>
        <v>14.629999999999999</v>
      </c>
      <c r="N181" s="25">
        <f t="shared" ref="N181:N183" si="81">SUM(E181:H181)</f>
        <v>1.5257000000000001</v>
      </c>
      <c r="O181" s="25">
        <f t="shared" ref="O181:O183" si="82">I181</f>
        <v>8.2905999999999995</v>
      </c>
    </row>
    <row r="182" spans="1:15" s="25" customFormat="1" x14ac:dyDescent="0.25">
      <c r="A182" s="25">
        <v>4.2386999999999997</v>
      </c>
      <c r="B182" s="25">
        <v>4.7413999999999996</v>
      </c>
      <c r="C182" s="25">
        <v>78.327500000000001</v>
      </c>
      <c r="D182" s="25">
        <v>4.3737000000000004</v>
      </c>
      <c r="E182" s="25">
        <v>5.6099999999999997E-2</v>
      </c>
      <c r="F182" s="25">
        <v>0.63480000000000003</v>
      </c>
      <c r="G182" s="25">
        <v>0.66410000000000002</v>
      </c>
      <c r="H182" s="25">
        <v>5.04E-2</v>
      </c>
      <c r="I182" s="25">
        <v>6.9131999999999998</v>
      </c>
      <c r="L182" s="25">
        <f>C182</f>
        <v>78.327500000000001</v>
      </c>
      <c r="M182" s="25">
        <f>SUM(A182:B182,D182)</f>
        <v>13.3538</v>
      </c>
      <c r="N182" s="25">
        <f t="shared" si="81"/>
        <v>1.4054</v>
      </c>
      <c r="O182" s="25">
        <f t="shared" si="82"/>
        <v>6.9131999999999998</v>
      </c>
    </row>
    <row r="183" spans="1:15" s="25" customFormat="1" x14ac:dyDescent="0.25">
      <c r="A183" s="25">
        <v>3.1819999999999999</v>
      </c>
      <c r="B183" s="25">
        <v>2.9914000000000001</v>
      </c>
      <c r="C183" s="25">
        <v>3.6682999999999999</v>
      </c>
      <c r="D183" s="25">
        <v>79.143900000000002</v>
      </c>
      <c r="E183" s="25">
        <v>0.18490000000000001</v>
      </c>
      <c r="F183" s="25">
        <v>0.62360000000000004</v>
      </c>
      <c r="G183" s="25">
        <v>0.35339999999999999</v>
      </c>
      <c r="H183" s="25">
        <v>0.3987</v>
      </c>
      <c r="I183" s="25">
        <v>9.4313000000000002</v>
      </c>
      <c r="L183" s="25">
        <f>D183</f>
        <v>79.143900000000002</v>
      </c>
      <c r="M183" s="25">
        <f>SUM(A183:C183)</f>
        <v>9.8416999999999994</v>
      </c>
      <c r="N183" s="25">
        <f t="shared" si="81"/>
        <v>1.5606</v>
      </c>
      <c r="O183" s="25">
        <f t="shared" si="82"/>
        <v>9.4313000000000002</v>
      </c>
    </row>
    <row r="184" spans="1:15" s="25" customFormat="1" x14ac:dyDescent="0.25">
      <c r="L184" s="27">
        <f>AVERAGE(L180:L183)</f>
        <v>77.230074999999999</v>
      </c>
      <c r="M184" s="27">
        <f t="shared" ref="M184" si="83">AVERAGE(M180:M183)</f>
        <v>13.679024999999999</v>
      </c>
      <c r="N184" s="27">
        <f t="shared" ref="N184" si="84">AVERAGE(N180:N183)</f>
        <v>1.5625249999999999</v>
      </c>
      <c r="O184" s="27">
        <f t="shared" ref="O184" si="85">AVERAGE(O180:O183)</f>
        <v>7.5119499999999997</v>
      </c>
    </row>
    <row r="185" spans="1:15" s="25" customFormat="1" x14ac:dyDescent="0.25"/>
    <row r="186" spans="1:15" s="25" customFormat="1" x14ac:dyDescent="0.25">
      <c r="A186" s="25">
        <v>66.031700000000001</v>
      </c>
      <c r="B186" s="25">
        <v>4.8575999999999997</v>
      </c>
      <c r="C186" s="25">
        <v>9.6486999999999998</v>
      </c>
      <c r="D186" s="25">
        <v>6.5812999999999997</v>
      </c>
      <c r="E186" s="25">
        <v>0.27279999999999999</v>
      </c>
      <c r="F186" s="25">
        <v>1.9199999999999998E-2</v>
      </c>
      <c r="G186" s="25">
        <v>1.2729999999999999</v>
      </c>
      <c r="H186" s="25">
        <v>0.33939999999999998</v>
      </c>
      <c r="I186" s="25">
        <v>10.9762</v>
      </c>
      <c r="L186" s="25">
        <f>A186</f>
        <v>66.031700000000001</v>
      </c>
      <c r="M186" s="25">
        <f>SUM(B186:D186)</f>
        <v>21.087599999999998</v>
      </c>
      <c r="N186" s="25">
        <f>SUM(E186:H186)</f>
        <v>1.9043999999999999</v>
      </c>
      <c r="O186" s="25">
        <f>I186</f>
        <v>10.9762</v>
      </c>
    </row>
    <row r="187" spans="1:15" s="25" customFormat="1" x14ac:dyDescent="0.25">
      <c r="A187" s="25">
        <v>3.5133000000000001</v>
      </c>
      <c r="B187" s="25">
        <v>76.8202</v>
      </c>
      <c r="C187" s="25">
        <v>5.3563000000000001</v>
      </c>
      <c r="D187" s="25">
        <v>1.9024000000000001</v>
      </c>
      <c r="E187" s="25">
        <v>0.45240000000000002</v>
      </c>
      <c r="F187" s="25">
        <v>6.4500000000000002E-2</v>
      </c>
      <c r="G187" s="25">
        <v>0.17519999999999999</v>
      </c>
      <c r="H187" s="25">
        <v>0.27779999999999999</v>
      </c>
      <c r="I187" s="25">
        <v>11.437799999999999</v>
      </c>
      <c r="L187" s="25">
        <f>B187</f>
        <v>76.8202</v>
      </c>
      <c r="M187" s="25">
        <f>SUM(A187,C187:D187)</f>
        <v>10.772</v>
      </c>
      <c r="N187" s="25">
        <f t="shared" ref="N187:N189" si="86">SUM(E187:H187)</f>
        <v>0.96989999999999998</v>
      </c>
      <c r="O187" s="25">
        <f t="shared" ref="O187:O189" si="87">I187</f>
        <v>11.437799999999999</v>
      </c>
    </row>
    <row r="188" spans="1:15" s="25" customFormat="1" x14ac:dyDescent="0.25">
      <c r="A188" s="25">
        <v>3.2212999999999998</v>
      </c>
      <c r="B188" s="25">
        <v>3.867</v>
      </c>
      <c r="C188" s="25">
        <v>73.710599999999999</v>
      </c>
      <c r="D188" s="25">
        <v>2.3881000000000001</v>
      </c>
      <c r="E188" s="25">
        <v>6.4399999999999999E-2</v>
      </c>
      <c r="F188" s="25">
        <v>0.1699</v>
      </c>
      <c r="G188" s="25">
        <v>0.57720000000000005</v>
      </c>
      <c r="H188" s="25">
        <v>3.56E-2</v>
      </c>
      <c r="I188" s="25">
        <v>15.959099999999999</v>
      </c>
      <c r="L188" s="25">
        <f>C188</f>
        <v>73.710599999999999</v>
      </c>
      <c r="M188" s="25">
        <f>SUM(A188:B188,D188)</f>
        <v>9.4763999999999999</v>
      </c>
      <c r="N188" s="25">
        <f t="shared" si="86"/>
        <v>0.84710000000000008</v>
      </c>
      <c r="O188" s="25">
        <f t="shared" si="87"/>
        <v>15.959099999999999</v>
      </c>
    </row>
    <row r="189" spans="1:15" s="25" customFormat="1" x14ac:dyDescent="0.25">
      <c r="A189" s="25">
        <v>3.9018000000000002</v>
      </c>
      <c r="B189" s="25">
        <v>1.6462000000000001</v>
      </c>
      <c r="C189" s="25">
        <v>4.2679</v>
      </c>
      <c r="D189" s="25">
        <v>78.1511</v>
      </c>
      <c r="E189" s="25">
        <v>3.4099999999999998E-2</v>
      </c>
      <c r="F189" s="25">
        <v>0.54169999999999996</v>
      </c>
      <c r="G189" s="25">
        <v>0.24859999999999999</v>
      </c>
      <c r="H189" s="25">
        <v>0.17119999999999999</v>
      </c>
      <c r="I189" s="25">
        <v>11.0189</v>
      </c>
      <c r="L189" s="25">
        <f>D189</f>
        <v>78.1511</v>
      </c>
      <c r="M189" s="25">
        <f>SUM(A189:C189)</f>
        <v>9.8158999999999992</v>
      </c>
      <c r="N189" s="25">
        <f t="shared" si="86"/>
        <v>0.99560000000000004</v>
      </c>
      <c r="O189" s="25">
        <f t="shared" si="87"/>
        <v>11.0189</v>
      </c>
    </row>
    <row r="190" spans="1:15" s="25" customFormat="1" x14ac:dyDescent="0.25">
      <c r="L190" s="27">
        <f>AVERAGE(L186:L189)</f>
        <v>73.678399999999996</v>
      </c>
      <c r="M190" s="27">
        <f t="shared" ref="M190" si="88">AVERAGE(M186:M189)</f>
        <v>12.787974999999999</v>
      </c>
      <c r="N190" s="27">
        <f t="shared" ref="N190" si="89">AVERAGE(N186:N189)</f>
        <v>1.1792500000000001</v>
      </c>
      <c r="O190" s="27">
        <f t="shared" ref="O190" si="90">AVERAGE(O186:O189)</f>
        <v>12.348000000000001</v>
      </c>
    </row>
    <row r="191" spans="1:15" s="25" customFormat="1" x14ac:dyDescent="0.25"/>
    <row r="192" spans="1:15" s="25" customFormat="1" x14ac:dyDescent="0.25">
      <c r="A192" s="25">
        <v>73.414000000000001</v>
      </c>
      <c r="B192" s="25">
        <v>3.7206999999999999</v>
      </c>
      <c r="C192" s="25">
        <v>3.7082999999999999</v>
      </c>
      <c r="D192" s="25">
        <v>6.0185000000000004</v>
      </c>
      <c r="E192" s="25">
        <v>0.63419999999999999</v>
      </c>
      <c r="F192" s="25">
        <v>0.20319999999999999</v>
      </c>
      <c r="G192" s="25">
        <v>0.83909999999999996</v>
      </c>
      <c r="H192" s="25">
        <v>3.6700000000000003E-2</v>
      </c>
      <c r="I192" s="25">
        <v>11.417999999999999</v>
      </c>
      <c r="L192" s="25">
        <f>A192</f>
        <v>73.414000000000001</v>
      </c>
      <c r="M192" s="25">
        <f>SUM(B192:D192)</f>
        <v>13.447500000000002</v>
      </c>
      <c r="N192" s="25">
        <f>SUM(E192:H192)</f>
        <v>1.7131999999999998</v>
      </c>
      <c r="O192" s="25">
        <f>I192</f>
        <v>11.417999999999999</v>
      </c>
    </row>
    <row r="193" spans="1:16" s="25" customFormat="1" x14ac:dyDescent="0.25">
      <c r="A193" s="25">
        <v>1.7912999999999999</v>
      </c>
      <c r="B193" s="25">
        <v>76.687899999999999</v>
      </c>
      <c r="C193" s="25">
        <v>2.9510999999999998</v>
      </c>
      <c r="D193" s="25">
        <v>4.5511999999999997</v>
      </c>
      <c r="E193" s="25">
        <v>0.29010000000000002</v>
      </c>
      <c r="F193" s="25">
        <v>0.37740000000000001</v>
      </c>
      <c r="G193" s="25">
        <v>0.53049999999999997</v>
      </c>
      <c r="H193" s="25">
        <v>0.41660000000000003</v>
      </c>
      <c r="I193" s="25">
        <v>12.3933</v>
      </c>
      <c r="L193" s="25">
        <f>B193</f>
        <v>76.687899999999999</v>
      </c>
      <c r="M193" s="25">
        <f>SUM(A193,C193:D193)</f>
        <v>9.2935999999999996</v>
      </c>
      <c r="N193" s="25">
        <f t="shared" ref="N193:N195" si="91">SUM(E193:H193)</f>
        <v>1.6146</v>
      </c>
      <c r="O193" s="25">
        <f t="shared" ref="O193:O195" si="92">I193</f>
        <v>12.3933</v>
      </c>
    </row>
    <row r="194" spans="1:16" s="25" customFormat="1" x14ac:dyDescent="0.25">
      <c r="A194" s="25">
        <v>4.3593000000000002</v>
      </c>
      <c r="B194" s="25">
        <v>5.8540999999999999</v>
      </c>
      <c r="C194" s="25">
        <v>72.927099999999996</v>
      </c>
      <c r="D194" s="25">
        <v>4.0942999999999996</v>
      </c>
      <c r="E194" s="25">
        <v>1.7899999999999999E-2</v>
      </c>
      <c r="F194" s="25">
        <v>0.2195</v>
      </c>
      <c r="G194" s="25">
        <v>0.57210000000000005</v>
      </c>
      <c r="H194" s="25">
        <v>0.86099999999999999</v>
      </c>
      <c r="I194" s="25">
        <v>11.0946</v>
      </c>
      <c r="L194" s="25">
        <f>C194</f>
        <v>72.927099999999996</v>
      </c>
      <c r="M194" s="25">
        <f>SUM(A194:B194,D194)</f>
        <v>14.307700000000001</v>
      </c>
      <c r="N194" s="25">
        <f t="shared" si="91"/>
        <v>1.6705000000000001</v>
      </c>
      <c r="O194" s="25">
        <f t="shared" si="92"/>
        <v>11.0946</v>
      </c>
    </row>
    <row r="195" spans="1:16" s="25" customFormat="1" x14ac:dyDescent="0.25">
      <c r="A195" s="25">
        <v>3.6223999999999998</v>
      </c>
      <c r="B195" s="25">
        <v>3.5783</v>
      </c>
      <c r="C195" s="25">
        <v>3.0525000000000002</v>
      </c>
      <c r="D195" s="25">
        <v>76.7</v>
      </c>
      <c r="E195" s="25">
        <v>0.59509999999999996</v>
      </c>
      <c r="F195" s="25">
        <v>1.0522</v>
      </c>
      <c r="G195" s="25">
        <v>0</v>
      </c>
      <c r="H195" s="25">
        <v>0.3926</v>
      </c>
      <c r="I195" s="25">
        <v>10.9968</v>
      </c>
      <c r="L195" s="25">
        <f>D195</f>
        <v>76.7</v>
      </c>
      <c r="M195" s="25">
        <f>SUM(A195:C195)</f>
        <v>10.2532</v>
      </c>
      <c r="N195" s="25">
        <f t="shared" si="91"/>
        <v>2.0398999999999998</v>
      </c>
      <c r="O195" s="25">
        <f t="shared" si="92"/>
        <v>10.9968</v>
      </c>
    </row>
    <row r="196" spans="1:16" s="25" customFormat="1" x14ac:dyDescent="0.25">
      <c r="L196" s="27">
        <f>AVERAGE(L192:L195)</f>
        <v>74.932249999999996</v>
      </c>
      <c r="M196" s="27">
        <f t="shared" ref="M196" si="93">AVERAGE(M192:M195)</f>
        <v>11.8255</v>
      </c>
      <c r="N196" s="27">
        <f t="shared" ref="N196" si="94">AVERAGE(N192:N195)</f>
        <v>1.7595499999999999</v>
      </c>
      <c r="O196" s="27">
        <f t="shared" ref="O196" si="95">AVERAGE(O192:O195)</f>
        <v>11.475675000000001</v>
      </c>
    </row>
    <row r="197" spans="1:16" s="25" customFormat="1" x14ac:dyDescent="0.25"/>
    <row r="198" spans="1:16" s="28" customFormat="1" x14ac:dyDescent="0.25"/>
    <row r="199" spans="1:16" s="25" customFormat="1" x14ac:dyDescent="0.25">
      <c r="L199" s="25" t="s">
        <v>102</v>
      </c>
      <c r="M199" s="25" t="s">
        <v>103</v>
      </c>
      <c r="N199" s="25" t="s">
        <v>105</v>
      </c>
      <c r="O199" s="25" t="s">
        <v>104</v>
      </c>
    </row>
    <row r="200" spans="1:16" s="25" customFormat="1" x14ac:dyDescent="0.25">
      <c r="L200" s="24">
        <f>AVERAGE(L9,L15,L21,L31,L37,L43,L53,L59,L65,L75,L81,L87,L97,L103,L109,L119,L125,L131,L141,L147,L153,L163,L169,L175,L184,L190,L196)</f>
        <v>57.672610416666664</v>
      </c>
      <c r="M200" s="24">
        <f t="shared" ref="M200:O200" si="96">AVERAGE(M9,M15,M21,M31,M37,M43,M53,M59,M65,M75,M81,M87,M97,M103,M109,M119,M125,M131,M141,M147,M153,M163,M169,M175,M184,M190,M196)</f>
        <v>13.6672875</v>
      </c>
      <c r="N200" s="24">
        <f t="shared" si="96"/>
        <v>12.622253125</v>
      </c>
      <c r="O200" s="24">
        <f t="shared" si="96"/>
        <v>15.953243750000004</v>
      </c>
      <c r="P200" s="25">
        <f>SUM(L200:O200)</f>
        <v>99.915394791666671</v>
      </c>
    </row>
    <row r="201" spans="1:16" s="25" customFormat="1" x14ac:dyDescent="0.25">
      <c r="L201" s="24">
        <f>STDEV(L9,L15,L21,L31,L37,L43,L53,L59,L65,L75,L81,L87,L97,L103,L109,L119,L125,L131,L141,L147,L153,L163,L169,L175,L184,L190,L196)</f>
        <v>22.980140801532464</v>
      </c>
      <c r="M201" s="24">
        <f t="shared" ref="M201:O201" si="97">STDEV(M9,M15,M21,M31,M37,M43,M53,M59,M65,M75,M81,M87,M97,M103,M109,M119,M125,M131,M141,M147,M153,M163,M169,M175,M184,M190,M196)</f>
        <v>3.2092342984229014</v>
      </c>
      <c r="N201" s="24">
        <f t="shared" si="97"/>
        <v>14.504371336438158</v>
      </c>
      <c r="O201" s="24">
        <f t="shared" si="97"/>
        <v>15.019375394316301</v>
      </c>
    </row>
    <row r="202" spans="1:16" s="25" customFormat="1" x14ac:dyDescent="0.25">
      <c r="L202" s="24">
        <f>L201/SQRT(27)</f>
        <v>4.4225301592600896</v>
      </c>
      <c r="M202" s="24">
        <f t="shared" ref="M202:O202" si="98">M201/SQRT(27)</f>
        <v>0.61761742869568059</v>
      </c>
      <c r="N202" s="24">
        <f t="shared" si="98"/>
        <v>2.7913675651729539</v>
      </c>
      <c r="O202" s="24">
        <f t="shared" si="98"/>
        <v>2.8904801423228523</v>
      </c>
    </row>
  </sheetData>
  <mergeCells count="18">
    <mergeCell ref="A3:D3"/>
    <mergeCell ref="E3:H3"/>
    <mergeCell ref="A25:D25"/>
    <mergeCell ref="E25:H25"/>
    <mergeCell ref="A47:D47"/>
    <mergeCell ref="E47:H47"/>
    <mergeCell ref="A69:D69"/>
    <mergeCell ref="E69:H69"/>
    <mergeCell ref="A91:D91"/>
    <mergeCell ref="E91:H91"/>
    <mergeCell ref="A113:D113"/>
    <mergeCell ref="E113:H113"/>
    <mergeCell ref="A135:D135"/>
    <mergeCell ref="E135:H135"/>
    <mergeCell ref="A157:D157"/>
    <mergeCell ref="E157:H157"/>
    <mergeCell ref="A178:D178"/>
    <mergeCell ref="E178:H17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50"/>
  <sheetViews>
    <sheetView topLeftCell="A16" workbookViewId="0">
      <selection activeCell="C2" sqref="C2:H50"/>
    </sheetView>
  </sheetViews>
  <sheetFormatPr defaultRowHeight="15" x14ac:dyDescent="0.25"/>
  <cols>
    <col min="3" max="8" width="9.140625" style="21"/>
  </cols>
  <sheetData>
    <row r="2" spans="3:8" x14ac:dyDescent="0.25">
      <c r="C2" s="21" t="s">
        <v>23</v>
      </c>
      <c r="D2" s="21" t="s">
        <v>24</v>
      </c>
      <c r="E2" s="31" t="s">
        <v>109</v>
      </c>
      <c r="F2" s="31" t="s">
        <v>110</v>
      </c>
      <c r="G2" s="31" t="s">
        <v>29</v>
      </c>
      <c r="H2" s="31" t="s">
        <v>111</v>
      </c>
    </row>
    <row r="3" spans="3:8" x14ac:dyDescent="0.25">
      <c r="C3" s="21">
        <v>1</v>
      </c>
      <c r="D3" s="21" t="s">
        <v>108</v>
      </c>
      <c r="E3" s="31">
        <v>78.091399999999993</v>
      </c>
      <c r="F3" s="31">
        <v>14.849775000000001</v>
      </c>
      <c r="G3" s="31">
        <v>2.0489250000000001</v>
      </c>
      <c r="H3" s="31">
        <v>4.9991249999999994</v>
      </c>
    </row>
    <row r="4" spans="3:8" x14ac:dyDescent="0.25">
      <c r="C4" s="21">
        <v>1</v>
      </c>
      <c r="D4" s="21" t="s">
        <v>108</v>
      </c>
      <c r="E4" s="31">
        <v>77.887524999999997</v>
      </c>
      <c r="F4" s="31">
        <v>15.55785</v>
      </c>
      <c r="G4" s="31">
        <v>2.1694</v>
      </c>
      <c r="H4" s="31">
        <v>4.3551250000000001</v>
      </c>
    </row>
    <row r="5" spans="3:8" x14ac:dyDescent="0.25">
      <c r="C5" s="21">
        <v>1</v>
      </c>
      <c r="D5" s="21" t="s">
        <v>108</v>
      </c>
      <c r="E5" s="31">
        <v>76.286024999999995</v>
      </c>
      <c r="F5" s="31">
        <v>15.41065</v>
      </c>
      <c r="G5" s="31">
        <v>2.7421249999999997</v>
      </c>
      <c r="H5" s="31">
        <v>5.5327000000000002</v>
      </c>
    </row>
    <row r="6" spans="3:8" x14ac:dyDescent="0.25">
      <c r="C6" s="21">
        <v>2</v>
      </c>
      <c r="D6" s="21" t="s">
        <v>108</v>
      </c>
      <c r="E6" s="31">
        <v>73.279124999999993</v>
      </c>
      <c r="F6" s="31">
        <v>16.130175000000001</v>
      </c>
      <c r="G6" s="31">
        <v>4.4442250000000003</v>
      </c>
      <c r="H6" s="31">
        <v>6.1056749999999997</v>
      </c>
    </row>
    <row r="7" spans="3:8" x14ac:dyDescent="0.25">
      <c r="C7" s="21">
        <v>2</v>
      </c>
      <c r="D7" s="21" t="s">
        <v>108</v>
      </c>
      <c r="E7" s="31">
        <v>74.138374999999996</v>
      </c>
      <c r="F7" s="31">
        <v>13.615499999999999</v>
      </c>
      <c r="G7" s="31">
        <v>6.23285</v>
      </c>
      <c r="H7" s="31">
        <v>5.9865499999999994</v>
      </c>
    </row>
    <row r="8" spans="3:8" x14ac:dyDescent="0.25">
      <c r="C8" s="21">
        <v>2</v>
      </c>
      <c r="D8" s="21" t="s">
        <v>108</v>
      </c>
      <c r="E8" s="31">
        <v>79.34205</v>
      </c>
      <c r="F8" s="31">
        <v>12.56105</v>
      </c>
      <c r="G8" s="31">
        <v>3.0863249999999995</v>
      </c>
      <c r="H8" s="31">
        <v>4.9903000000000004</v>
      </c>
    </row>
    <row r="9" spans="3:8" x14ac:dyDescent="0.25">
      <c r="C9" s="21">
        <v>3</v>
      </c>
      <c r="D9" s="21" t="s">
        <v>108</v>
      </c>
      <c r="E9" s="31">
        <v>40.460924999999996</v>
      </c>
      <c r="F9" s="31">
        <v>16.104649999999999</v>
      </c>
      <c r="G9" s="31">
        <v>3.9797750000000001</v>
      </c>
      <c r="H9" s="31">
        <v>39.454599999999999</v>
      </c>
    </row>
    <row r="10" spans="3:8" x14ac:dyDescent="0.25">
      <c r="C10" s="21">
        <v>3</v>
      </c>
      <c r="D10" s="21" t="s">
        <v>108</v>
      </c>
      <c r="E10" s="31">
        <v>26.063075000000001</v>
      </c>
      <c r="F10" s="31">
        <v>14.874224999999999</v>
      </c>
      <c r="G10" s="31">
        <v>7.8358499999999998</v>
      </c>
      <c r="H10" s="31">
        <v>51.028449999999999</v>
      </c>
    </row>
    <row r="11" spans="3:8" x14ac:dyDescent="0.25">
      <c r="C11" s="21">
        <v>3</v>
      </c>
      <c r="D11" s="21" t="s">
        <v>108</v>
      </c>
      <c r="E11" s="31">
        <v>39.2986</v>
      </c>
      <c r="F11" s="31">
        <v>16.198599999999999</v>
      </c>
      <c r="G11" s="31">
        <v>11.28135</v>
      </c>
      <c r="H11" s="31">
        <v>33.064525000000003</v>
      </c>
    </row>
    <row r="12" spans="3:8" x14ac:dyDescent="0.25">
      <c r="C12" s="21">
        <v>4</v>
      </c>
      <c r="D12" s="21" t="s">
        <v>108</v>
      </c>
      <c r="E12" s="31">
        <v>58.170175</v>
      </c>
      <c r="F12" s="31">
        <v>14.832700000000001</v>
      </c>
      <c r="G12" s="31">
        <v>6.5450499999999998</v>
      </c>
      <c r="H12" s="31">
        <v>20.428899999999999</v>
      </c>
    </row>
    <row r="13" spans="3:8" x14ac:dyDescent="0.25">
      <c r="C13" s="21">
        <v>4</v>
      </c>
      <c r="D13" s="21" t="s">
        <v>108</v>
      </c>
      <c r="E13" s="31">
        <v>47.141824999999997</v>
      </c>
      <c r="F13" s="31">
        <v>13.619074999999999</v>
      </c>
      <c r="G13" s="31">
        <v>10.907275</v>
      </c>
      <c r="H13" s="31">
        <v>28.278424999999999</v>
      </c>
    </row>
    <row r="14" spans="3:8" x14ac:dyDescent="0.25">
      <c r="C14" s="21">
        <v>4</v>
      </c>
      <c r="D14" s="21" t="s">
        <v>108</v>
      </c>
      <c r="E14" s="31">
        <v>22.761225</v>
      </c>
      <c r="F14" s="31">
        <v>18.743499999999997</v>
      </c>
      <c r="G14" s="31">
        <v>23.337274999999998</v>
      </c>
      <c r="H14" s="31">
        <v>35.158000000000001</v>
      </c>
    </row>
    <row r="15" spans="3:8" x14ac:dyDescent="0.25">
      <c r="C15" s="21">
        <v>5</v>
      </c>
      <c r="D15" s="21" t="s">
        <v>108</v>
      </c>
      <c r="E15" s="31">
        <v>77.148525000000006</v>
      </c>
      <c r="F15" s="31">
        <v>14.907550000000001</v>
      </c>
      <c r="G15" s="31">
        <v>2.7255249999999998</v>
      </c>
      <c r="H15" s="31">
        <v>5.2151250000000005</v>
      </c>
    </row>
    <row r="16" spans="3:8" x14ac:dyDescent="0.25">
      <c r="C16" s="21">
        <v>5</v>
      </c>
      <c r="D16" s="21" t="s">
        <v>108</v>
      </c>
      <c r="E16" s="31">
        <v>77.162925000000001</v>
      </c>
      <c r="F16" s="31">
        <v>14.26515</v>
      </c>
      <c r="G16" s="31">
        <v>3.6970749999999999</v>
      </c>
      <c r="H16" s="31">
        <v>4.871575</v>
      </c>
    </row>
    <row r="17" spans="3:8" x14ac:dyDescent="0.25">
      <c r="C17" s="21">
        <v>5</v>
      </c>
      <c r="D17" s="21" t="s">
        <v>108</v>
      </c>
      <c r="E17" s="31">
        <v>77.913850000000011</v>
      </c>
      <c r="F17" s="31">
        <v>14.753550000000001</v>
      </c>
      <c r="G17" s="31">
        <v>2.7900999999999998</v>
      </c>
      <c r="H17" s="31">
        <v>4.5413499999999996</v>
      </c>
    </row>
    <row r="18" spans="3:8" x14ac:dyDescent="0.25">
      <c r="C18" s="21">
        <v>6</v>
      </c>
      <c r="D18" s="21" t="s">
        <v>108</v>
      </c>
      <c r="E18" s="31">
        <v>77.668050000000008</v>
      </c>
      <c r="F18" s="31">
        <v>17.244999999999997</v>
      </c>
      <c r="G18" s="31">
        <v>3.2292250000000005</v>
      </c>
      <c r="H18" s="31">
        <v>1.8442250000000002</v>
      </c>
    </row>
    <row r="19" spans="3:8" x14ac:dyDescent="0.25">
      <c r="C19" s="21">
        <v>6</v>
      </c>
      <c r="D19" s="21" t="s">
        <v>108</v>
      </c>
      <c r="E19" s="31">
        <v>80.257800000000003</v>
      </c>
      <c r="F19" s="31">
        <v>12.933499999999999</v>
      </c>
      <c r="G19" s="31">
        <v>2.0253749999999999</v>
      </c>
      <c r="H19" s="31">
        <v>4.7651500000000002</v>
      </c>
    </row>
    <row r="20" spans="3:8" x14ac:dyDescent="0.25">
      <c r="C20" s="21">
        <v>6</v>
      </c>
      <c r="D20" s="21" t="s">
        <v>108</v>
      </c>
      <c r="E20" s="31">
        <v>77.840900000000005</v>
      </c>
      <c r="F20" s="31">
        <v>14.071075</v>
      </c>
      <c r="G20" s="31">
        <v>2.8157749999999999</v>
      </c>
      <c r="H20" s="31">
        <v>5.2672999999999996</v>
      </c>
    </row>
    <row r="21" spans="3:8" x14ac:dyDescent="0.25">
      <c r="C21" s="21">
        <v>7</v>
      </c>
      <c r="D21" s="21" t="s">
        <v>108</v>
      </c>
      <c r="E21" s="31">
        <v>48.662650000000006</v>
      </c>
      <c r="F21" s="31">
        <v>14.886274999999999</v>
      </c>
      <c r="G21" s="31">
        <v>8.4789999999999992</v>
      </c>
      <c r="H21" s="31">
        <v>27.966450000000002</v>
      </c>
    </row>
    <row r="22" spans="3:8" x14ac:dyDescent="0.25">
      <c r="C22" s="21">
        <v>7</v>
      </c>
      <c r="D22" s="21" t="s">
        <v>108</v>
      </c>
      <c r="E22" s="31">
        <v>39.080424999999998</v>
      </c>
      <c r="F22" s="31">
        <v>13.129100000000001</v>
      </c>
      <c r="G22" s="31">
        <v>30.774025000000002</v>
      </c>
      <c r="H22" s="31">
        <v>16.99465</v>
      </c>
    </row>
    <row r="23" spans="3:8" x14ac:dyDescent="0.25">
      <c r="C23" s="21">
        <v>7</v>
      </c>
      <c r="D23" s="21" t="s">
        <v>108</v>
      </c>
      <c r="E23" s="31">
        <v>53.025324999999995</v>
      </c>
      <c r="F23" s="31">
        <v>14.862200000000001</v>
      </c>
      <c r="G23" s="31">
        <v>8.2430249999999994</v>
      </c>
      <c r="H23" s="31">
        <v>23.804824999999997</v>
      </c>
    </row>
    <row r="24" spans="3:8" x14ac:dyDescent="0.25">
      <c r="C24" s="21">
        <v>8</v>
      </c>
      <c r="D24" s="21" t="s">
        <v>108</v>
      </c>
      <c r="E24" s="31">
        <v>76.920424999999994</v>
      </c>
      <c r="F24" s="31">
        <v>17.038575000000002</v>
      </c>
      <c r="G24" s="31">
        <v>2.1624999999999996</v>
      </c>
      <c r="H24" s="31">
        <v>3.8360250000000002</v>
      </c>
    </row>
    <row r="25" spans="3:8" x14ac:dyDescent="0.25">
      <c r="C25" s="21">
        <v>8</v>
      </c>
      <c r="D25" s="21" t="s">
        <v>108</v>
      </c>
      <c r="E25" s="31">
        <v>77.237474999999989</v>
      </c>
      <c r="F25" s="31">
        <v>16.029074999999999</v>
      </c>
      <c r="G25" s="31">
        <v>1.0451250000000001</v>
      </c>
      <c r="H25" s="31">
        <v>5.6829999999999998</v>
      </c>
    </row>
    <row r="26" spans="3:8" x14ac:dyDescent="0.25">
      <c r="C26" s="21">
        <v>8</v>
      </c>
      <c r="D26" s="21" t="s">
        <v>108</v>
      </c>
      <c r="E26" s="31">
        <v>79.992474999999999</v>
      </c>
      <c r="F26" s="31">
        <v>14.342724999999998</v>
      </c>
      <c r="G26" s="31">
        <v>1.163575</v>
      </c>
      <c r="H26" s="31">
        <v>4.4916</v>
      </c>
    </row>
    <row r="27" spans="3:8" x14ac:dyDescent="0.25">
      <c r="C27" s="21">
        <v>1</v>
      </c>
      <c r="D27" s="21" t="s">
        <v>28</v>
      </c>
      <c r="E27" s="31">
        <v>66.193650000000005</v>
      </c>
      <c r="F27" s="31">
        <v>16.831125</v>
      </c>
      <c r="G27" s="31">
        <v>6.6262249999999998</v>
      </c>
      <c r="H27" s="31">
        <v>10.295450000000001</v>
      </c>
    </row>
    <row r="28" spans="3:8" x14ac:dyDescent="0.25">
      <c r="C28" s="21">
        <v>1</v>
      </c>
      <c r="D28" s="21" t="s">
        <v>28</v>
      </c>
      <c r="E28" s="31">
        <v>75.169749999999993</v>
      </c>
      <c r="F28" s="31">
        <v>14.10825</v>
      </c>
      <c r="G28" s="31">
        <v>3.214</v>
      </c>
      <c r="H28" s="31">
        <v>7.5061</v>
      </c>
    </row>
    <row r="29" spans="3:8" x14ac:dyDescent="0.25">
      <c r="C29" s="21">
        <v>1</v>
      </c>
      <c r="D29" s="21" t="s">
        <v>28</v>
      </c>
      <c r="E29" s="31">
        <v>75.701075000000003</v>
      </c>
      <c r="F29" s="31">
        <v>13.797924999999999</v>
      </c>
      <c r="G29" s="31">
        <v>2.0033250000000002</v>
      </c>
      <c r="H29" s="31">
        <v>8.4977249999999991</v>
      </c>
    </row>
    <row r="30" spans="3:8" x14ac:dyDescent="0.25">
      <c r="C30" s="21">
        <v>2</v>
      </c>
      <c r="D30" s="21" t="s">
        <v>28</v>
      </c>
      <c r="E30" s="31">
        <v>65.824375000000003</v>
      </c>
      <c r="F30" s="31">
        <v>14.1021</v>
      </c>
      <c r="G30" s="31">
        <v>15.446275</v>
      </c>
      <c r="H30" s="31">
        <v>4.5407000000000002</v>
      </c>
    </row>
    <row r="31" spans="3:8" x14ac:dyDescent="0.25">
      <c r="C31" s="21">
        <v>2</v>
      </c>
      <c r="D31" s="21" t="s">
        <v>28</v>
      </c>
      <c r="E31" s="31">
        <v>71.682649999999995</v>
      </c>
      <c r="F31" s="31">
        <v>12.247349999999999</v>
      </c>
      <c r="G31" s="31">
        <v>10.207000000000001</v>
      </c>
      <c r="H31" s="31">
        <v>5.8519749999999995</v>
      </c>
    </row>
    <row r="32" spans="3:8" x14ac:dyDescent="0.25">
      <c r="C32" s="21">
        <v>2</v>
      </c>
      <c r="D32" s="21" t="s">
        <v>28</v>
      </c>
      <c r="E32" s="31">
        <v>69.134625</v>
      </c>
      <c r="F32" s="31">
        <v>13.825749999999999</v>
      </c>
      <c r="G32" s="31">
        <v>10.3741</v>
      </c>
      <c r="H32" s="31">
        <v>6.5916499999999996</v>
      </c>
    </row>
    <row r="33" spans="3:8" x14ac:dyDescent="0.25">
      <c r="C33" s="21">
        <v>3</v>
      </c>
      <c r="D33" s="21" t="s">
        <v>28</v>
      </c>
      <c r="E33" s="31">
        <v>38.362249999999996</v>
      </c>
      <c r="F33" s="31">
        <v>17.083150000000003</v>
      </c>
      <c r="G33" s="31">
        <v>7.527825</v>
      </c>
      <c r="H33" s="31">
        <v>36.984825000000001</v>
      </c>
    </row>
    <row r="34" spans="3:8" x14ac:dyDescent="0.25">
      <c r="C34" s="21">
        <v>3</v>
      </c>
      <c r="D34" s="21" t="s">
        <v>28</v>
      </c>
      <c r="E34" s="31">
        <v>36.545924999999997</v>
      </c>
      <c r="F34" s="31">
        <v>15.060600000000001</v>
      </c>
      <c r="G34" s="31">
        <v>13.842174999999999</v>
      </c>
      <c r="H34" s="31">
        <v>34.518950000000004</v>
      </c>
    </row>
    <row r="35" spans="3:8" x14ac:dyDescent="0.25">
      <c r="C35" s="21">
        <v>3</v>
      </c>
      <c r="D35" s="21" t="s">
        <v>28</v>
      </c>
      <c r="E35" s="31">
        <v>62.667524999999998</v>
      </c>
      <c r="F35" s="31">
        <v>17.062449999999998</v>
      </c>
      <c r="G35" s="31">
        <v>9.6552249999999997</v>
      </c>
      <c r="H35" s="31">
        <v>10.550675</v>
      </c>
    </row>
    <row r="36" spans="3:8" x14ac:dyDescent="0.25">
      <c r="C36" s="21">
        <v>4</v>
      </c>
      <c r="D36" s="21" t="s">
        <v>28</v>
      </c>
      <c r="E36" s="31">
        <v>20.723649999999999</v>
      </c>
      <c r="F36" s="31">
        <v>13.918499999999998</v>
      </c>
      <c r="G36" s="31">
        <v>39.406424999999999</v>
      </c>
      <c r="H36" s="31">
        <v>25.336525000000002</v>
      </c>
    </row>
    <row r="37" spans="3:8" x14ac:dyDescent="0.25">
      <c r="C37" s="21">
        <v>4</v>
      </c>
      <c r="D37" s="21" t="s">
        <v>28</v>
      </c>
      <c r="E37" s="31">
        <v>57.638275</v>
      </c>
      <c r="F37" s="31">
        <v>16.553725</v>
      </c>
      <c r="G37" s="31">
        <v>17.229550000000003</v>
      </c>
      <c r="H37" s="31">
        <v>8.305674999999999</v>
      </c>
    </row>
    <row r="38" spans="3:8" x14ac:dyDescent="0.25">
      <c r="C38" s="21">
        <v>4</v>
      </c>
      <c r="D38" s="21" t="s">
        <v>28</v>
      </c>
      <c r="E38" s="31">
        <v>47.999099999999999</v>
      </c>
      <c r="F38" s="31">
        <v>15.85825</v>
      </c>
      <c r="G38" s="31">
        <v>28.347375</v>
      </c>
      <c r="H38" s="31">
        <v>7.7696000000000005</v>
      </c>
    </row>
    <row r="39" spans="3:8" x14ac:dyDescent="0.25">
      <c r="C39" s="21">
        <v>5</v>
      </c>
      <c r="D39" s="21" t="s">
        <v>28</v>
      </c>
      <c r="E39" s="31">
        <v>71.844499999999996</v>
      </c>
      <c r="F39" s="31">
        <v>13.701375000000001</v>
      </c>
      <c r="G39" s="31">
        <v>3.5374750000000001</v>
      </c>
      <c r="H39" s="31">
        <v>10.8917</v>
      </c>
    </row>
    <row r="40" spans="3:8" x14ac:dyDescent="0.25">
      <c r="C40" s="21">
        <v>5</v>
      </c>
      <c r="D40" s="21" t="s">
        <v>28</v>
      </c>
      <c r="E40" s="31">
        <v>68.75855</v>
      </c>
      <c r="F40" s="31">
        <v>12.793275000000001</v>
      </c>
      <c r="G40" s="31">
        <v>6.0276499999999995</v>
      </c>
      <c r="H40" s="31">
        <v>12.412974999999999</v>
      </c>
    </row>
    <row r="41" spans="3:8" x14ac:dyDescent="0.25">
      <c r="C41" s="21">
        <v>5</v>
      </c>
      <c r="D41" s="21" t="s">
        <v>28</v>
      </c>
      <c r="E41" s="31">
        <v>71.894374999999997</v>
      </c>
      <c r="F41" s="31">
        <v>15.23395</v>
      </c>
      <c r="G41" s="31">
        <v>2.2003499999999998</v>
      </c>
      <c r="H41" s="31">
        <v>10.645075</v>
      </c>
    </row>
    <row r="42" spans="3:8" x14ac:dyDescent="0.25">
      <c r="C42" s="21">
        <v>6</v>
      </c>
      <c r="D42" s="21" t="s">
        <v>28</v>
      </c>
      <c r="E42" s="31">
        <v>75.441774999999993</v>
      </c>
      <c r="F42" s="31">
        <v>18.250125000000001</v>
      </c>
      <c r="G42" s="31">
        <v>3.3060499999999995</v>
      </c>
      <c r="H42" s="31">
        <v>2.996575</v>
      </c>
    </row>
    <row r="43" spans="3:8" x14ac:dyDescent="0.25">
      <c r="C43" s="21">
        <v>6</v>
      </c>
      <c r="D43" s="21" t="s">
        <v>28</v>
      </c>
      <c r="E43" s="31">
        <v>76.075999999999993</v>
      </c>
      <c r="F43" s="31">
        <v>14.626025</v>
      </c>
      <c r="G43" s="31">
        <v>2.7395</v>
      </c>
      <c r="H43" s="31">
        <v>6.5308999999999999</v>
      </c>
    </row>
    <row r="44" spans="3:8" x14ac:dyDescent="0.25">
      <c r="C44" s="21">
        <v>6</v>
      </c>
      <c r="D44" s="21" t="s">
        <v>28</v>
      </c>
      <c r="E44" s="31">
        <v>72.140625</v>
      </c>
      <c r="F44" s="31">
        <v>15.0877</v>
      </c>
      <c r="G44" s="31">
        <v>5.2603499999999999</v>
      </c>
      <c r="H44" s="31">
        <v>7.4885250000000001</v>
      </c>
    </row>
    <row r="45" spans="3:8" x14ac:dyDescent="0.25">
      <c r="C45" s="21">
        <v>7</v>
      </c>
      <c r="D45" s="21" t="s">
        <v>28</v>
      </c>
      <c r="E45" s="31">
        <v>13.684125</v>
      </c>
      <c r="F45" s="31">
        <v>5.8662749999999999</v>
      </c>
      <c r="G45" s="31">
        <v>18.791400000000003</v>
      </c>
      <c r="H45" s="31">
        <v>61.300350000000009</v>
      </c>
    </row>
    <row r="46" spans="3:8" x14ac:dyDescent="0.25">
      <c r="C46" s="21">
        <v>7</v>
      </c>
      <c r="D46" s="21" t="s">
        <v>28</v>
      </c>
      <c r="E46" s="31">
        <v>7.5616749999999993</v>
      </c>
      <c r="F46" s="31">
        <v>7.6204000000000001</v>
      </c>
      <c r="G46" s="31">
        <v>60.546275000000009</v>
      </c>
      <c r="H46" s="31">
        <v>24.025475</v>
      </c>
    </row>
    <row r="47" spans="3:8" x14ac:dyDescent="0.25">
      <c r="C47" s="21">
        <v>7</v>
      </c>
      <c r="D47" s="21" t="s">
        <v>28</v>
      </c>
      <c r="E47" s="31">
        <v>13.257450000000002</v>
      </c>
      <c r="F47" s="31">
        <v>6.0941000000000001</v>
      </c>
      <c r="G47" s="31">
        <v>32.144199999999998</v>
      </c>
      <c r="H47" s="31">
        <v>48.500799999999998</v>
      </c>
    </row>
    <row r="48" spans="3:8" x14ac:dyDescent="0.25">
      <c r="C48" s="21">
        <v>8</v>
      </c>
      <c r="D48" s="21" t="s">
        <v>28</v>
      </c>
      <c r="E48" s="31">
        <v>77.230074999999999</v>
      </c>
      <c r="F48" s="31">
        <v>13.679024999999999</v>
      </c>
      <c r="G48" s="31">
        <v>1.5625249999999999</v>
      </c>
      <c r="H48" s="31">
        <v>7.5119499999999997</v>
      </c>
    </row>
    <row r="49" spans="3:8" x14ac:dyDescent="0.25">
      <c r="C49" s="21">
        <v>8</v>
      </c>
      <c r="D49" s="21" t="s">
        <v>28</v>
      </c>
      <c r="E49" s="31">
        <v>73.678399999999996</v>
      </c>
      <c r="F49" s="31">
        <v>12.787974999999999</v>
      </c>
      <c r="G49" s="31">
        <v>1.1792500000000001</v>
      </c>
      <c r="H49" s="31">
        <v>12.348000000000001</v>
      </c>
    </row>
    <row r="50" spans="3:8" x14ac:dyDescent="0.25">
      <c r="C50" s="21">
        <v>8</v>
      </c>
      <c r="D50" s="21" t="s">
        <v>28</v>
      </c>
      <c r="E50" s="31">
        <v>74.932249999999996</v>
      </c>
      <c r="F50" s="31">
        <v>11.8255</v>
      </c>
      <c r="G50" s="31">
        <v>1.7595499999999999</v>
      </c>
      <c r="H50" s="31">
        <v>11.475675000000001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2"/>
  <sheetViews>
    <sheetView topLeftCell="A163" zoomScale="70" zoomScaleNormal="70" workbookViewId="0">
      <selection activeCell="L196" activeCellId="23" sqref="L9:O9 L15:O15 L21:O21 L31:O31 L37:O37 L43:O43 L53:O53 L59:O59 L65:O65 L75:O75 L81:O81 L87:O87 L97:O97 L103:O103 L109:O109 L119:O119 L125:O125 L131:O131 L141:O141 L147:O147 L153:O153 L184:O184 L190:O190 L196:O196"/>
    </sheetView>
  </sheetViews>
  <sheetFormatPr defaultRowHeight="15" x14ac:dyDescent="0.25"/>
  <cols>
    <col min="13" max="13" width="14.85546875" bestFit="1" customWidth="1"/>
  </cols>
  <sheetData>
    <row r="1" spans="1:15" s="26" customFormat="1" x14ac:dyDescent="0.25">
      <c r="A1" s="28" t="s">
        <v>10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</row>
    <row r="2" spans="1:15" x14ac:dyDescent="0.25">
      <c r="A2" s="25" t="s">
        <v>33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5" x14ac:dyDescent="0.25">
      <c r="A3" s="44" t="s">
        <v>54</v>
      </c>
      <c r="B3" s="44"/>
      <c r="C3" s="44"/>
      <c r="D3" s="44"/>
      <c r="E3" s="44" t="s">
        <v>101</v>
      </c>
      <c r="F3" s="44"/>
      <c r="G3" s="44"/>
      <c r="H3" s="44"/>
      <c r="I3" s="25"/>
      <c r="J3" s="25"/>
      <c r="K3" s="25"/>
      <c r="L3" s="25"/>
      <c r="M3" s="25"/>
      <c r="N3" s="25"/>
    </row>
    <row r="4" spans="1:15" x14ac:dyDescent="0.25">
      <c r="A4" s="25" t="s">
        <v>96</v>
      </c>
      <c r="B4" s="25" t="s">
        <v>97</v>
      </c>
      <c r="C4" s="25" t="s">
        <v>98</v>
      </c>
      <c r="D4" s="25" t="s">
        <v>99</v>
      </c>
      <c r="E4" s="25" t="s">
        <v>96</v>
      </c>
      <c r="F4" s="25" t="s">
        <v>97</v>
      </c>
      <c r="G4" s="25" t="s">
        <v>98</v>
      </c>
      <c r="H4" s="25" t="s">
        <v>99</v>
      </c>
      <c r="I4" s="25" t="s">
        <v>100</v>
      </c>
      <c r="J4" s="25"/>
      <c r="K4" s="25"/>
      <c r="L4" s="25" t="s">
        <v>102</v>
      </c>
      <c r="M4" s="25" t="s">
        <v>103</v>
      </c>
      <c r="N4" s="25" t="s">
        <v>101</v>
      </c>
      <c r="O4" s="25" t="s">
        <v>104</v>
      </c>
    </row>
    <row r="5" spans="1:15" x14ac:dyDescent="0.25">
      <c r="A5" s="25">
        <v>52.419800000000002</v>
      </c>
      <c r="B5" s="25">
        <v>2.9401999999999999</v>
      </c>
      <c r="C5" s="25">
        <v>23.253499999999999</v>
      </c>
      <c r="D5" s="25">
        <v>5.7055999999999996</v>
      </c>
      <c r="E5" s="25">
        <v>2.5508999999999999</v>
      </c>
      <c r="F5" s="25">
        <v>0.1439</v>
      </c>
      <c r="G5" s="25">
        <v>2.6032999999999999</v>
      </c>
      <c r="H5" s="25">
        <v>0</v>
      </c>
      <c r="I5" s="25">
        <v>10.382999999999999</v>
      </c>
      <c r="J5" s="25"/>
      <c r="K5" s="25"/>
      <c r="L5" s="25">
        <f>A5</f>
        <v>52.419800000000002</v>
      </c>
      <c r="M5" s="25">
        <f>SUM(B5:D5)</f>
        <v>31.8993</v>
      </c>
      <c r="N5" s="25">
        <f>SUM(E5:H5)</f>
        <v>5.2980999999999998</v>
      </c>
      <c r="O5" s="25">
        <f>I5</f>
        <v>10.382999999999999</v>
      </c>
    </row>
    <row r="6" spans="1:15" x14ac:dyDescent="0.25">
      <c r="A6" s="25">
        <v>5.3874000000000004</v>
      </c>
      <c r="B6" s="25">
        <v>69.413399999999996</v>
      </c>
      <c r="C6" s="25">
        <v>5.3139000000000003</v>
      </c>
      <c r="D6" s="25">
        <v>9.6610999999999994</v>
      </c>
      <c r="E6" s="25">
        <v>1.3588</v>
      </c>
      <c r="F6" s="25">
        <v>0</v>
      </c>
      <c r="G6" s="25">
        <v>0.81040000000000001</v>
      </c>
      <c r="H6" s="25">
        <v>0</v>
      </c>
      <c r="I6" s="25">
        <v>8.0550999999999995</v>
      </c>
      <c r="J6" s="25"/>
      <c r="K6" s="25"/>
      <c r="L6" s="25">
        <f>B6</f>
        <v>69.413399999999996</v>
      </c>
      <c r="M6" s="25">
        <f>SUM(A6,C6:D6)</f>
        <v>20.362400000000001</v>
      </c>
      <c r="N6" s="25">
        <f t="shared" ref="N6:N8" si="0">SUM(E6:H6)</f>
        <v>2.1692</v>
      </c>
      <c r="O6" s="25">
        <f t="shared" ref="O6:O8" si="1">I6</f>
        <v>8.0550999999999995</v>
      </c>
    </row>
    <row r="7" spans="1:15" x14ac:dyDescent="0.25">
      <c r="A7" s="25">
        <v>2.3967999999999998</v>
      </c>
      <c r="B7" s="25">
        <v>0.87770000000000004</v>
      </c>
      <c r="C7" s="25">
        <v>74.3</v>
      </c>
      <c r="D7" s="25">
        <v>9.1518999999999995</v>
      </c>
      <c r="E7" s="25">
        <v>0.50339999999999996</v>
      </c>
      <c r="F7" s="25">
        <v>0.7631</v>
      </c>
      <c r="G7" s="25">
        <v>0.99060000000000004</v>
      </c>
      <c r="H7" s="25">
        <v>0</v>
      </c>
      <c r="I7" s="25">
        <v>11.016500000000001</v>
      </c>
      <c r="J7" s="25"/>
      <c r="K7" s="25"/>
      <c r="L7" s="25">
        <f>C7</f>
        <v>74.3</v>
      </c>
      <c r="M7" s="25">
        <f>SUM(A7:B7,D7)</f>
        <v>12.426399999999999</v>
      </c>
      <c r="N7" s="25">
        <f t="shared" si="0"/>
        <v>2.2570999999999999</v>
      </c>
      <c r="O7" s="25">
        <f t="shared" si="1"/>
        <v>11.016500000000001</v>
      </c>
    </row>
    <row r="8" spans="1:15" x14ac:dyDescent="0.25">
      <c r="A8" s="25">
        <v>0.1017</v>
      </c>
      <c r="B8" s="25">
        <v>3.6480000000000001</v>
      </c>
      <c r="C8" s="25">
        <v>1.8976</v>
      </c>
      <c r="D8" s="25">
        <v>79.897099999999995</v>
      </c>
      <c r="E8" s="25">
        <v>0.1183</v>
      </c>
      <c r="F8" s="25">
        <v>0.55220000000000002</v>
      </c>
      <c r="G8" s="25">
        <v>0.15770000000000001</v>
      </c>
      <c r="H8" s="25">
        <v>0.27279999999999999</v>
      </c>
      <c r="I8" s="25">
        <v>13.3546</v>
      </c>
      <c r="J8" s="25"/>
      <c r="K8" s="25"/>
      <c r="L8" s="25">
        <f>D8</f>
        <v>79.897099999999995</v>
      </c>
      <c r="M8" s="25">
        <f>SUM(A8:C8)</f>
        <v>5.6473000000000004</v>
      </c>
      <c r="N8" s="25">
        <f t="shared" si="0"/>
        <v>1.101</v>
      </c>
      <c r="O8" s="25">
        <f t="shared" si="1"/>
        <v>13.3546</v>
      </c>
    </row>
    <row r="9" spans="1:15" x14ac:dyDescent="0.25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7">
        <f>AVERAGE(L5:L8)</f>
        <v>69.007575000000003</v>
      </c>
      <c r="M9" s="27">
        <f t="shared" ref="M9:O9" si="2">AVERAGE(M5:M8)</f>
        <v>17.583850000000002</v>
      </c>
      <c r="N9" s="27">
        <f t="shared" si="2"/>
        <v>2.7063499999999996</v>
      </c>
      <c r="O9" s="27">
        <f t="shared" si="2"/>
        <v>10.702299999999999</v>
      </c>
    </row>
    <row r="10" spans="1:15" x14ac:dyDescent="0.25">
      <c r="A10" s="25" t="s">
        <v>34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</row>
    <row r="11" spans="1:15" x14ac:dyDescent="0.25">
      <c r="A11" s="25">
        <v>70.266900000000007</v>
      </c>
      <c r="B11" s="25">
        <v>9.3017000000000003</v>
      </c>
      <c r="C11" s="25">
        <v>4.3152999999999997</v>
      </c>
      <c r="D11" s="25">
        <v>4.4176000000000002</v>
      </c>
      <c r="E11" s="25">
        <v>2.0219</v>
      </c>
      <c r="F11" s="25">
        <v>0</v>
      </c>
      <c r="G11" s="25">
        <v>0.41389999999999999</v>
      </c>
      <c r="H11" s="25">
        <v>7.8600000000000003E-2</v>
      </c>
      <c r="I11" s="25">
        <v>9.1841000000000008</v>
      </c>
      <c r="J11" s="25"/>
      <c r="K11" s="25"/>
      <c r="L11" s="25">
        <f>A11</f>
        <v>70.266900000000007</v>
      </c>
      <c r="M11" s="25">
        <f>SUM(B11:D11)</f>
        <v>18.034600000000001</v>
      </c>
      <c r="N11" s="25">
        <f>SUM(E11:H11)</f>
        <v>2.5144000000000002</v>
      </c>
      <c r="O11" s="25">
        <f>I11</f>
        <v>9.1841000000000008</v>
      </c>
    </row>
    <row r="12" spans="1:15" x14ac:dyDescent="0.25">
      <c r="A12" s="25">
        <v>4.8010999999999999</v>
      </c>
      <c r="B12" s="25">
        <v>73.7136</v>
      </c>
      <c r="C12" s="25">
        <v>3.9483000000000001</v>
      </c>
      <c r="D12" s="25">
        <v>8.0449999999999999</v>
      </c>
      <c r="E12" s="25">
        <v>0.65339999999999998</v>
      </c>
      <c r="F12" s="25">
        <v>0</v>
      </c>
      <c r="G12" s="25">
        <v>0.13800000000000001</v>
      </c>
      <c r="H12" s="25">
        <v>0.6361</v>
      </c>
      <c r="I12" s="25">
        <v>8.0645000000000007</v>
      </c>
      <c r="J12" s="25"/>
      <c r="K12" s="25"/>
      <c r="L12" s="25">
        <f>B12</f>
        <v>73.7136</v>
      </c>
      <c r="M12" s="25">
        <f>SUM(A12,C12:D12)</f>
        <v>16.7944</v>
      </c>
      <c r="N12" s="25">
        <f t="shared" ref="N12:N14" si="3">SUM(E12:H12)</f>
        <v>1.4275</v>
      </c>
      <c r="O12" s="25">
        <f t="shared" ref="O12:O14" si="4">I12</f>
        <v>8.0645000000000007</v>
      </c>
    </row>
    <row r="13" spans="1:15" x14ac:dyDescent="0.25">
      <c r="A13" s="25">
        <v>5.8783000000000003</v>
      </c>
      <c r="B13" s="25">
        <v>4.7763</v>
      </c>
      <c r="C13" s="25">
        <v>72.892700000000005</v>
      </c>
      <c r="D13" s="25">
        <v>2.4123999999999999</v>
      </c>
      <c r="E13" s="25">
        <v>0.1055</v>
      </c>
      <c r="F13" s="25">
        <v>4.7618999999999998</v>
      </c>
      <c r="G13" s="25">
        <v>1.5658000000000001</v>
      </c>
      <c r="H13" s="25">
        <v>0.30509999999999998</v>
      </c>
      <c r="I13" s="25">
        <v>7.3019999999999996</v>
      </c>
      <c r="J13" s="25"/>
      <c r="K13" s="25"/>
      <c r="L13" s="25">
        <f>C13</f>
        <v>72.892700000000005</v>
      </c>
      <c r="M13" s="25">
        <f>SUM(A13:B13,D13)</f>
        <v>13.067</v>
      </c>
      <c r="N13" s="25">
        <f t="shared" si="3"/>
        <v>6.7383000000000006</v>
      </c>
      <c r="O13" s="25">
        <f t="shared" si="4"/>
        <v>7.3019999999999996</v>
      </c>
    </row>
    <row r="14" spans="1:15" x14ac:dyDescent="0.25">
      <c r="A14" s="25">
        <v>0.99050000000000005</v>
      </c>
      <c r="B14" s="25">
        <v>1.3151999999999999</v>
      </c>
      <c r="C14" s="25">
        <v>14.0433</v>
      </c>
      <c r="D14" s="25">
        <v>73.290499999999994</v>
      </c>
      <c r="E14" s="25">
        <v>2.9000000000000001E-2</v>
      </c>
      <c r="F14" s="25">
        <v>0.53920000000000001</v>
      </c>
      <c r="G14" s="25">
        <v>0.13039999999999999</v>
      </c>
      <c r="H14" s="25">
        <v>9.98E-2</v>
      </c>
      <c r="I14" s="25">
        <v>9.5313999999999997</v>
      </c>
      <c r="J14" s="25"/>
      <c r="K14" s="25"/>
      <c r="L14" s="25">
        <f>D14</f>
        <v>73.290499999999994</v>
      </c>
      <c r="M14" s="25">
        <f>SUM(A14:C14)</f>
        <v>16.349</v>
      </c>
      <c r="N14" s="25">
        <f t="shared" si="3"/>
        <v>0.7984</v>
      </c>
      <c r="O14" s="25">
        <f t="shared" si="4"/>
        <v>9.5313999999999997</v>
      </c>
    </row>
    <row r="15" spans="1:15" x14ac:dyDescent="0.2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7">
        <f>AVERAGE(L11:L14)</f>
        <v>72.540925000000001</v>
      </c>
      <c r="M15" s="27">
        <f t="shared" ref="M15:O15" si="5">AVERAGE(M11:M14)</f>
        <v>16.061250000000001</v>
      </c>
      <c r="N15" s="27">
        <f t="shared" si="5"/>
        <v>2.86965</v>
      </c>
      <c r="O15" s="27">
        <f t="shared" si="5"/>
        <v>8.5205000000000002</v>
      </c>
    </row>
    <row r="16" spans="1:15" x14ac:dyDescent="0.25">
      <c r="A16" s="25" t="s">
        <v>35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</row>
    <row r="17" spans="1:15" x14ac:dyDescent="0.25">
      <c r="A17" s="25">
        <v>68.536000000000001</v>
      </c>
      <c r="B17" s="25">
        <v>3.4249000000000001</v>
      </c>
      <c r="C17" s="25">
        <v>5.9271000000000003</v>
      </c>
      <c r="D17" s="25">
        <v>6.9635999999999996</v>
      </c>
      <c r="E17" s="25">
        <v>0.59550000000000003</v>
      </c>
      <c r="F17" s="25">
        <v>0.15870000000000001</v>
      </c>
      <c r="G17" s="25">
        <v>1.3869</v>
      </c>
      <c r="H17" s="25">
        <v>0</v>
      </c>
      <c r="I17" s="25">
        <v>13.007400000000001</v>
      </c>
      <c r="J17" s="25"/>
      <c r="K17" s="25"/>
      <c r="L17" s="25">
        <f>A17</f>
        <v>68.536000000000001</v>
      </c>
      <c r="M17" s="25">
        <f>SUM(B17:D17)</f>
        <v>16.3156</v>
      </c>
      <c r="N17" s="25">
        <f>SUM(E17:H17)</f>
        <v>2.1410999999999998</v>
      </c>
      <c r="O17" s="25">
        <f>I17</f>
        <v>13.007400000000001</v>
      </c>
    </row>
    <row r="18" spans="1:15" x14ac:dyDescent="0.25">
      <c r="A18" s="25">
        <v>4.1512000000000002</v>
      </c>
      <c r="B18" s="25">
        <v>73.727900000000005</v>
      </c>
      <c r="C18" s="25">
        <v>2.3094999999999999</v>
      </c>
      <c r="D18" s="25">
        <v>5.8868999999999998</v>
      </c>
      <c r="E18" s="25">
        <v>0.80989999999999995</v>
      </c>
      <c r="F18" s="25">
        <v>0.13739999999999999</v>
      </c>
      <c r="G18" s="25">
        <v>0.81210000000000004</v>
      </c>
      <c r="H18" s="25">
        <v>0.50800000000000001</v>
      </c>
      <c r="I18" s="25">
        <v>11.6572</v>
      </c>
      <c r="J18" s="25"/>
      <c r="K18" s="25"/>
      <c r="L18" s="25">
        <f>B18</f>
        <v>73.727900000000005</v>
      </c>
      <c r="M18" s="25">
        <f>SUM(A18,C18:D18)</f>
        <v>12.3476</v>
      </c>
      <c r="N18" s="25">
        <f t="shared" ref="N18:N20" si="6">SUM(E18:H18)</f>
        <v>2.2673999999999999</v>
      </c>
      <c r="O18" s="25">
        <f t="shared" ref="O18:O20" si="7">I18</f>
        <v>11.6572</v>
      </c>
    </row>
    <row r="19" spans="1:15" x14ac:dyDescent="0.25">
      <c r="A19" s="25">
        <v>3.1053000000000002</v>
      </c>
      <c r="B19" s="25">
        <v>3.4211</v>
      </c>
      <c r="C19" s="25">
        <v>80.417299999999997</v>
      </c>
      <c r="D19" s="25">
        <v>2.7385000000000002</v>
      </c>
      <c r="E19" s="25">
        <v>7.4300000000000005E-2</v>
      </c>
      <c r="F19" s="25">
        <v>0.93020000000000003</v>
      </c>
      <c r="G19" s="25">
        <v>0.73160000000000003</v>
      </c>
      <c r="H19" s="25">
        <v>6.5600000000000006E-2</v>
      </c>
      <c r="I19" s="25">
        <v>8.5161999999999995</v>
      </c>
      <c r="J19" s="25"/>
      <c r="K19" s="25"/>
      <c r="L19" s="25">
        <f>C19</f>
        <v>80.417299999999997</v>
      </c>
      <c r="M19" s="25">
        <f>SUM(A19:B19,D19)</f>
        <v>9.2649000000000008</v>
      </c>
      <c r="N19" s="25">
        <f t="shared" si="6"/>
        <v>1.8017000000000001</v>
      </c>
      <c r="O19" s="25">
        <f t="shared" si="7"/>
        <v>8.5161999999999995</v>
      </c>
    </row>
    <row r="20" spans="1:15" x14ac:dyDescent="0.25">
      <c r="A20" s="25">
        <v>3.7669999999999999</v>
      </c>
      <c r="B20" s="25">
        <v>3.8401999999999998</v>
      </c>
      <c r="C20" s="25">
        <v>1.8704000000000001</v>
      </c>
      <c r="D20" s="25">
        <v>77.918800000000005</v>
      </c>
      <c r="E20" s="25">
        <v>5.6800000000000003E-2</v>
      </c>
      <c r="F20" s="25">
        <v>1.6004</v>
      </c>
      <c r="G20" s="25">
        <v>1.0334000000000001</v>
      </c>
      <c r="H20" s="25">
        <v>0.15770000000000001</v>
      </c>
      <c r="I20" s="25">
        <v>9.7552000000000003</v>
      </c>
      <c r="J20" s="25"/>
      <c r="K20" s="25"/>
      <c r="L20" s="25">
        <f>D20</f>
        <v>77.918800000000005</v>
      </c>
      <c r="M20" s="25">
        <f>SUM(A20:C20)</f>
        <v>9.4775999999999989</v>
      </c>
      <c r="N20" s="25">
        <f t="shared" si="6"/>
        <v>2.8483000000000001</v>
      </c>
      <c r="O20" s="25">
        <f t="shared" si="7"/>
        <v>9.7552000000000003</v>
      </c>
    </row>
    <row r="21" spans="1:15" x14ac:dyDescent="0.25">
      <c r="L21" s="27">
        <f>AVERAGE(L17:L20)</f>
        <v>75.150000000000006</v>
      </c>
      <c r="M21" s="27">
        <f t="shared" ref="M21:O21" si="8">AVERAGE(M17:M20)</f>
        <v>11.851424999999999</v>
      </c>
      <c r="N21" s="27">
        <f t="shared" si="8"/>
        <v>2.2646250000000001</v>
      </c>
      <c r="O21" s="27">
        <f t="shared" si="8"/>
        <v>10.734</v>
      </c>
    </row>
    <row r="23" spans="1:15" s="28" customFormat="1" x14ac:dyDescent="0.25">
      <c r="A23" s="28" t="s">
        <v>12</v>
      </c>
    </row>
    <row r="24" spans="1:15" s="25" customFormat="1" x14ac:dyDescent="0.25">
      <c r="A24" s="25" t="s">
        <v>33</v>
      </c>
    </row>
    <row r="25" spans="1:15" s="25" customFormat="1" x14ac:dyDescent="0.25">
      <c r="A25" s="44" t="s">
        <v>54</v>
      </c>
      <c r="B25" s="44"/>
      <c r="C25" s="44"/>
      <c r="D25" s="44"/>
      <c r="E25" s="44" t="s">
        <v>101</v>
      </c>
      <c r="F25" s="44"/>
      <c r="G25" s="44"/>
      <c r="H25" s="44"/>
    </row>
    <row r="26" spans="1:15" s="25" customFormat="1" x14ac:dyDescent="0.25">
      <c r="A26" s="25" t="s">
        <v>96</v>
      </c>
      <c r="B26" s="25" t="s">
        <v>97</v>
      </c>
      <c r="C26" s="25" t="s">
        <v>98</v>
      </c>
      <c r="D26" s="25" t="s">
        <v>99</v>
      </c>
      <c r="E26" s="25" t="s">
        <v>96</v>
      </c>
      <c r="F26" s="25" t="s">
        <v>97</v>
      </c>
      <c r="G26" s="25" t="s">
        <v>98</v>
      </c>
      <c r="H26" s="25" t="s">
        <v>99</v>
      </c>
      <c r="I26" s="25" t="s">
        <v>100</v>
      </c>
      <c r="L26" s="25" t="s">
        <v>102</v>
      </c>
      <c r="M26" s="25" t="s">
        <v>103</v>
      </c>
      <c r="N26" s="25" t="s">
        <v>101</v>
      </c>
      <c r="O26" s="25" t="s">
        <v>104</v>
      </c>
    </row>
    <row r="27" spans="1:15" s="25" customFormat="1" x14ac:dyDescent="0.25">
      <c r="A27" s="25">
        <v>66.567700000000002</v>
      </c>
      <c r="B27" s="25">
        <v>3.0594999999999999</v>
      </c>
      <c r="C27" s="25">
        <v>8.0294000000000008</v>
      </c>
      <c r="D27" s="25">
        <v>3.2894999999999999</v>
      </c>
      <c r="E27" s="25">
        <v>2.9626999999999999</v>
      </c>
      <c r="F27" s="25">
        <v>3.5125999999999999</v>
      </c>
      <c r="G27" s="25">
        <v>8.8291000000000004</v>
      </c>
      <c r="H27" s="25">
        <v>9.4E-2</v>
      </c>
      <c r="I27" s="25">
        <v>3.6556000000000002</v>
      </c>
      <c r="L27" s="25">
        <f>A27</f>
        <v>66.567700000000002</v>
      </c>
      <c r="M27" s="25">
        <f>SUM(B27:D27)</f>
        <v>14.378400000000001</v>
      </c>
      <c r="N27" s="25">
        <f>SUM(E27:H27)</f>
        <v>15.398400000000001</v>
      </c>
      <c r="O27" s="25">
        <f>I27</f>
        <v>3.6556000000000002</v>
      </c>
    </row>
    <row r="28" spans="1:15" s="25" customFormat="1" x14ac:dyDescent="0.25">
      <c r="A28" s="25">
        <v>7.0480999999999998</v>
      </c>
      <c r="B28" s="25">
        <v>47.515099999999997</v>
      </c>
      <c r="C28" s="25">
        <v>6.0015000000000001</v>
      </c>
      <c r="D28" s="25">
        <v>8.4316999999999993</v>
      </c>
      <c r="E28" s="25">
        <v>6.8235999999999999</v>
      </c>
      <c r="F28" s="25">
        <v>5.3825000000000003</v>
      </c>
      <c r="G28" s="25">
        <v>5.3688000000000002</v>
      </c>
      <c r="H28" s="25">
        <v>0.60419999999999996</v>
      </c>
      <c r="I28" s="25">
        <v>12.652100000000001</v>
      </c>
      <c r="L28" s="25">
        <f>B28</f>
        <v>47.515099999999997</v>
      </c>
      <c r="M28" s="25">
        <f>SUM(A28,C28:D28)</f>
        <v>21.481299999999997</v>
      </c>
      <c r="N28" s="25">
        <f t="shared" ref="N28:N30" si="9">SUM(E28:H28)</f>
        <v>18.179099999999998</v>
      </c>
      <c r="O28" s="25">
        <f t="shared" ref="O28:O30" si="10">I28</f>
        <v>12.652100000000001</v>
      </c>
    </row>
    <row r="29" spans="1:15" s="25" customFormat="1" x14ac:dyDescent="0.25">
      <c r="A29" s="25">
        <v>3.0198999999999998</v>
      </c>
      <c r="B29" s="25">
        <v>1.3368</v>
      </c>
      <c r="C29" s="25">
        <v>73.761499999999998</v>
      </c>
      <c r="D29" s="25">
        <v>2.347</v>
      </c>
      <c r="E29" s="25">
        <v>4.7535999999999996</v>
      </c>
      <c r="F29" s="25">
        <v>2.9508999999999999</v>
      </c>
      <c r="G29" s="25">
        <v>3.0423</v>
      </c>
      <c r="H29" s="25">
        <v>2.9043999999999999</v>
      </c>
      <c r="I29" s="25">
        <v>5.8837999999999999</v>
      </c>
      <c r="L29" s="25">
        <f>C29</f>
        <v>73.761499999999998</v>
      </c>
      <c r="M29" s="25">
        <f>SUM(A29:B29,D29)</f>
        <v>6.7036999999999995</v>
      </c>
      <c r="N29" s="25">
        <f t="shared" si="9"/>
        <v>13.651199999999999</v>
      </c>
      <c r="O29" s="25">
        <f t="shared" si="10"/>
        <v>5.8837999999999999</v>
      </c>
    </row>
    <row r="30" spans="1:15" s="25" customFormat="1" x14ac:dyDescent="0.25">
      <c r="A30" s="25">
        <v>3.8572000000000002</v>
      </c>
      <c r="B30" s="25">
        <v>1.8825000000000001</v>
      </c>
      <c r="C30" s="25">
        <v>3.0466000000000002</v>
      </c>
      <c r="D30" s="25">
        <v>76.148399999999995</v>
      </c>
      <c r="E30" s="25">
        <v>2.1038000000000001</v>
      </c>
      <c r="F30" s="25">
        <v>2.7431999999999999</v>
      </c>
      <c r="G30" s="25">
        <v>1.3929</v>
      </c>
      <c r="H30" s="25">
        <v>2.0771000000000002</v>
      </c>
      <c r="I30" s="25">
        <v>6.6890000000000001</v>
      </c>
      <c r="L30" s="25">
        <f>D30</f>
        <v>76.148399999999995</v>
      </c>
      <c r="M30" s="25">
        <f>SUM(A30:C30)</f>
        <v>8.7863000000000007</v>
      </c>
      <c r="N30" s="25">
        <f t="shared" si="9"/>
        <v>8.3170000000000002</v>
      </c>
      <c r="O30" s="25">
        <f t="shared" si="10"/>
        <v>6.6890000000000001</v>
      </c>
    </row>
    <row r="31" spans="1:15" s="25" customFormat="1" x14ac:dyDescent="0.25">
      <c r="L31" s="27">
        <f>AVERAGE(L27:L30)</f>
        <v>65.998174999999989</v>
      </c>
      <c r="M31" s="27">
        <f t="shared" ref="M31:O31" si="11">AVERAGE(M27:M30)</f>
        <v>12.837425</v>
      </c>
      <c r="N31" s="27">
        <f t="shared" si="11"/>
        <v>13.886425000000001</v>
      </c>
      <c r="O31" s="27">
        <f t="shared" si="11"/>
        <v>7.2201250000000003</v>
      </c>
    </row>
    <row r="32" spans="1:15" s="25" customFormat="1" x14ac:dyDescent="0.25">
      <c r="A32" s="25" t="s">
        <v>34</v>
      </c>
    </row>
    <row r="33" spans="1:15" s="25" customFormat="1" x14ac:dyDescent="0.25">
      <c r="A33" s="25">
        <v>71.850999999999999</v>
      </c>
      <c r="B33" s="25">
        <v>5.6271000000000004</v>
      </c>
      <c r="C33" s="25">
        <v>3.863</v>
      </c>
      <c r="D33" s="25">
        <v>5.9804000000000004</v>
      </c>
      <c r="E33" s="25">
        <v>3.5872999999999999</v>
      </c>
      <c r="F33" s="25">
        <v>0.70120000000000005</v>
      </c>
      <c r="G33" s="25">
        <v>3.6890999999999998</v>
      </c>
      <c r="H33" s="25">
        <v>0.63770000000000004</v>
      </c>
      <c r="I33" s="25">
        <v>4.0632000000000001</v>
      </c>
      <c r="L33" s="25">
        <f>A33</f>
        <v>71.850999999999999</v>
      </c>
      <c r="M33" s="25">
        <f>SUM(B33:D33)</f>
        <v>15.470500000000001</v>
      </c>
      <c r="N33" s="25">
        <f>SUM(E33:H33)</f>
        <v>8.6152999999999995</v>
      </c>
      <c r="O33" s="25">
        <f>I33</f>
        <v>4.0632000000000001</v>
      </c>
    </row>
    <row r="34" spans="1:15" s="25" customFormat="1" x14ac:dyDescent="0.25">
      <c r="A34" s="25">
        <v>1.3574999999999999</v>
      </c>
      <c r="B34" s="25">
        <v>70.7209</v>
      </c>
      <c r="C34" s="25">
        <v>1.9829000000000001</v>
      </c>
      <c r="D34" s="25">
        <v>8.0693000000000001</v>
      </c>
      <c r="E34" s="25">
        <v>1.2541</v>
      </c>
      <c r="F34" s="25">
        <v>2.1722999999999999</v>
      </c>
      <c r="G34" s="25">
        <v>6.6116999999999999</v>
      </c>
      <c r="H34" s="25">
        <v>1.6859999999999999</v>
      </c>
      <c r="I34" s="25">
        <v>6.1452999999999998</v>
      </c>
      <c r="L34" s="25">
        <f>B34</f>
        <v>70.7209</v>
      </c>
      <c r="M34" s="25">
        <f>SUM(A34,C34:D34)</f>
        <v>11.409700000000001</v>
      </c>
      <c r="N34" s="25">
        <f t="shared" ref="N34:N36" si="12">SUM(E34:H34)</f>
        <v>11.7241</v>
      </c>
      <c r="O34" s="25">
        <f t="shared" ref="O34:O36" si="13">I34</f>
        <v>6.1452999999999998</v>
      </c>
    </row>
    <row r="35" spans="1:15" s="25" customFormat="1" x14ac:dyDescent="0.25">
      <c r="A35" s="25">
        <v>3.0078</v>
      </c>
      <c r="B35" s="25">
        <v>6.6222000000000003</v>
      </c>
      <c r="C35" s="25">
        <v>67.8232</v>
      </c>
      <c r="D35" s="25">
        <v>2.0148000000000001</v>
      </c>
      <c r="E35" s="25">
        <v>3.0118999999999998</v>
      </c>
      <c r="F35" s="25">
        <v>2.7109999999999999</v>
      </c>
      <c r="G35" s="25">
        <v>1.9146000000000001</v>
      </c>
      <c r="H35" s="25">
        <v>1.2470000000000001</v>
      </c>
      <c r="I35" s="25">
        <v>11.6473</v>
      </c>
      <c r="L35" s="25">
        <f>C35</f>
        <v>67.8232</v>
      </c>
      <c r="M35" s="25">
        <f>SUM(A35:B35,D35)</f>
        <v>11.6448</v>
      </c>
      <c r="N35" s="25">
        <f t="shared" si="12"/>
        <v>8.8844999999999992</v>
      </c>
      <c r="O35" s="25">
        <f t="shared" si="13"/>
        <v>11.6473</v>
      </c>
    </row>
    <row r="36" spans="1:15" s="25" customFormat="1" x14ac:dyDescent="0.25">
      <c r="A36" s="25">
        <v>3.1810999999999998</v>
      </c>
      <c r="B36" s="25">
        <v>0.78220000000000001</v>
      </c>
      <c r="C36" s="25">
        <v>4.3426</v>
      </c>
      <c r="D36" s="25">
        <v>74.399199999999993</v>
      </c>
      <c r="E36" s="25">
        <v>2.0283000000000002</v>
      </c>
      <c r="F36" s="25">
        <v>1.8202</v>
      </c>
      <c r="G36" s="25">
        <v>5.5437000000000003</v>
      </c>
      <c r="H36" s="25">
        <v>1.9312</v>
      </c>
      <c r="I36" s="25">
        <v>5.9347000000000003</v>
      </c>
      <c r="L36" s="25">
        <f>D36</f>
        <v>74.399199999999993</v>
      </c>
      <c r="M36" s="25">
        <f>SUM(A36:C36)</f>
        <v>8.3058999999999994</v>
      </c>
      <c r="N36" s="25">
        <f t="shared" si="12"/>
        <v>11.323400000000001</v>
      </c>
      <c r="O36" s="25">
        <f t="shared" si="13"/>
        <v>5.9347000000000003</v>
      </c>
    </row>
    <row r="37" spans="1:15" s="25" customFormat="1" x14ac:dyDescent="0.25">
      <c r="L37" s="27">
        <f>AVERAGE(L33:L36)</f>
        <v>71.198575000000005</v>
      </c>
      <c r="M37" s="27">
        <f t="shared" ref="M37:O37" si="14">AVERAGE(M33:M36)</f>
        <v>11.707725000000002</v>
      </c>
      <c r="N37" s="27">
        <f t="shared" si="14"/>
        <v>10.136825</v>
      </c>
      <c r="O37" s="27">
        <f t="shared" si="14"/>
        <v>6.9476250000000004</v>
      </c>
    </row>
    <row r="38" spans="1:15" s="25" customFormat="1" x14ac:dyDescent="0.25">
      <c r="A38" s="25" t="s">
        <v>35</v>
      </c>
    </row>
    <row r="39" spans="1:15" s="25" customFormat="1" x14ac:dyDescent="0.25">
      <c r="A39" s="25">
        <v>72.161500000000004</v>
      </c>
      <c r="B39" s="25">
        <v>4.3556999999999997</v>
      </c>
      <c r="C39" s="25">
        <v>5.0660999999999996</v>
      </c>
      <c r="D39" s="25">
        <v>3.4304999999999999</v>
      </c>
      <c r="E39" s="25">
        <v>2.4759000000000002</v>
      </c>
      <c r="F39" s="25">
        <v>1.6573</v>
      </c>
      <c r="G39" s="25">
        <v>4.4008000000000003</v>
      </c>
      <c r="H39" s="25">
        <v>0.15939999999999999</v>
      </c>
      <c r="I39" s="25">
        <v>6.2927</v>
      </c>
      <c r="L39" s="25">
        <f>A39</f>
        <v>72.161500000000004</v>
      </c>
      <c r="M39" s="25">
        <f>SUM(B39:D39)</f>
        <v>12.8523</v>
      </c>
      <c r="N39" s="25">
        <f>SUM(E39:H39)</f>
        <v>8.6934000000000005</v>
      </c>
      <c r="O39" s="25">
        <f>I39</f>
        <v>6.2927</v>
      </c>
    </row>
    <row r="40" spans="1:15" s="25" customFormat="1" x14ac:dyDescent="0.25">
      <c r="A40" s="25">
        <v>10.3828</v>
      </c>
      <c r="B40" s="25">
        <v>51.581000000000003</v>
      </c>
      <c r="C40" s="25">
        <v>14.8657</v>
      </c>
      <c r="D40" s="25">
        <v>1.7718</v>
      </c>
      <c r="E40" s="25">
        <v>4.7755999999999998</v>
      </c>
      <c r="F40" s="25">
        <v>1.8260000000000001</v>
      </c>
      <c r="G40" s="25">
        <v>2.7090000000000001</v>
      </c>
      <c r="H40" s="25">
        <v>1.0163</v>
      </c>
      <c r="I40" s="25">
        <v>11.0717</v>
      </c>
      <c r="L40" s="25">
        <f>B40</f>
        <v>51.581000000000003</v>
      </c>
      <c r="M40" s="25">
        <f>SUM(A40,C40:D40)</f>
        <v>27.020299999999999</v>
      </c>
      <c r="N40" s="25">
        <f t="shared" ref="N40:N42" si="15">SUM(E40:H40)</f>
        <v>10.326899999999998</v>
      </c>
      <c r="O40" s="25">
        <f t="shared" ref="O40:O42" si="16">I40</f>
        <v>11.0717</v>
      </c>
    </row>
    <row r="41" spans="1:15" s="25" customFormat="1" x14ac:dyDescent="0.25">
      <c r="A41" s="25">
        <v>1.8124</v>
      </c>
      <c r="B41" s="25">
        <v>5.3445999999999998</v>
      </c>
      <c r="C41" s="25">
        <v>67.885499999999993</v>
      </c>
      <c r="D41" s="25">
        <v>5.0720000000000001</v>
      </c>
      <c r="E41" s="25">
        <v>6.0477999999999996</v>
      </c>
      <c r="F41" s="25">
        <v>0.34039999999999998</v>
      </c>
      <c r="G41" s="25">
        <v>4.8242000000000003</v>
      </c>
      <c r="H41" s="25">
        <v>0.76259999999999994</v>
      </c>
      <c r="I41" s="25">
        <v>7.9105999999999996</v>
      </c>
      <c r="L41" s="25">
        <f>C41</f>
        <v>67.885499999999993</v>
      </c>
      <c r="M41" s="25">
        <f>SUM(A41:B41,D41)</f>
        <v>12.228999999999999</v>
      </c>
      <c r="N41" s="25">
        <f t="shared" si="15"/>
        <v>11.974999999999998</v>
      </c>
      <c r="O41" s="25">
        <f t="shared" si="16"/>
        <v>7.9105999999999996</v>
      </c>
    </row>
    <row r="42" spans="1:15" s="25" customFormat="1" x14ac:dyDescent="0.25">
      <c r="A42" s="25">
        <v>0.46860000000000002</v>
      </c>
      <c r="B42" s="25">
        <v>1.8637999999999999</v>
      </c>
      <c r="C42" s="25">
        <v>7.7788000000000004</v>
      </c>
      <c r="D42" s="25">
        <v>71.249300000000005</v>
      </c>
      <c r="E42" s="25">
        <v>3.7593000000000001</v>
      </c>
      <c r="F42" s="25">
        <v>1.905</v>
      </c>
      <c r="G42" s="25">
        <v>3.6878000000000002</v>
      </c>
      <c r="H42" s="25">
        <v>2.4161000000000001</v>
      </c>
      <c r="I42" s="25">
        <v>6.3651</v>
      </c>
      <c r="L42" s="25">
        <f>D42</f>
        <v>71.249300000000005</v>
      </c>
      <c r="M42" s="25">
        <f>SUM(A42:C42)</f>
        <v>10.1112</v>
      </c>
      <c r="N42" s="25">
        <f t="shared" si="15"/>
        <v>11.7682</v>
      </c>
      <c r="O42" s="25">
        <f t="shared" si="16"/>
        <v>6.3651</v>
      </c>
    </row>
    <row r="43" spans="1:15" s="25" customFormat="1" x14ac:dyDescent="0.25">
      <c r="L43" s="27">
        <f>AVERAGE(L39:L42)</f>
        <v>65.719324999999998</v>
      </c>
      <c r="M43" s="27">
        <f t="shared" ref="M43:O43" si="17">AVERAGE(M39:M42)</f>
        <v>15.5532</v>
      </c>
      <c r="N43" s="27">
        <f t="shared" si="17"/>
        <v>10.690874999999998</v>
      </c>
      <c r="O43" s="27">
        <f t="shared" si="17"/>
        <v>7.9100249999999992</v>
      </c>
    </row>
    <row r="44" spans="1:15" s="25" customFormat="1" x14ac:dyDescent="0.25"/>
    <row r="45" spans="1:15" s="28" customFormat="1" x14ac:dyDescent="0.25">
      <c r="A45" s="28" t="s">
        <v>16</v>
      </c>
    </row>
    <row r="46" spans="1:15" s="25" customFormat="1" x14ac:dyDescent="0.25">
      <c r="A46" s="25" t="s">
        <v>33</v>
      </c>
    </row>
    <row r="47" spans="1:15" s="25" customFormat="1" x14ac:dyDescent="0.25">
      <c r="A47" s="44" t="s">
        <v>54</v>
      </c>
      <c r="B47" s="44"/>
      <c r="C47" s="44"/>
      <c r="D47" s="44"/>
      <c r="E47" s="44" t="s">
        <v>101</v>
      </c>
      <c r="F47" s="44"/>
      <c r="G47" s="44"/>
      <c r="H47" s="44"/>
    </row>
    <row r="48" spans="1:15" s="25" customFormat="1" x14ac:dyDescent="0.25">
      <c r="A48" s="25" t="s">
        <v>96</v>
      </c>
      <c r="B48" s="25" t="s">
        <v>97</v>
      </c>
      <c r="C48" s="25" t="s">
        <v>98</v>
      </c>
      <c r="D48" s="25" t="s">
        <v>99</v>
      </c>
      <c r="E48" s="25" t="s">
        <v>96</v>
      </c>
      <c r="F48" s="25" t="s">
        <v>97</v>
      </c>
      <c r="G48" s="25" t="s">
        <v>98</v>
      </c>
      <c r="H48" s="25" t="s">
        <v>99</v>
      </c>
      <c r="I48" s="25" t="s">
        <v>100</v>
      </c>
      <c r="L48" s="25" t="s">
        <v>102</v>
      </c>
      <c r="M48" s="25" t="s">
        <v>103</v>
      </c>
      <c r="N48" s="25" t="s">
        <v>101</v>
      </c>
      <c r="O48" s="25" t="s">
        <v>104</v>
      </c>
    </row>
    <row r="49" spans="1:15" s="25" customFormat="1" x14ac:dyDescent="0.25">
      <c r="A49" s="25">
        <v>50.481400000000001</v>
      </c>
      <c r="B49" s="25">
        <v>9.9284999999999997</v>
      </c>
      <c r="C49" s="25">
        <v>0.5464</v>
      </c>
      <c r="D49" s="25">
        <v>0</v>
      </c>
      <c r="E49" s="25">
        <v>0.3125</v>
      </c>
      <c r="F49" s="25">
        <v>0</v>
      </c>
      <c r="G49" s="25">
        <v>6.5574000000000003</v>
      </c>
      <c r="H49" s="25">
        <v>0.74629999999999996</v>
      </c>
      <c r="I49" s="25">
        <v>31.427499999999998</v>
      </c>
      <c r="L49" s="25">
        <f>A49</f>
        <v>50.481400000000001</v>
      </c>
      <c r="M49" s="25">
        <f>SUM(B49:D49)</f>
        <v>10.4749</v>
      </c>
      <c r="N49" s="25">
        <f>SUM(E49:H49)</f>
        <v>7.6162000000000001</v>
      </c>
      <c r="O49" s="25">
        <f>I49</f>
        <v>31.427499999999998</v>
      </c>
    </row>
    <row r="50" spans="1:15" s="25" customFormat="1" x14ac:dyDescent="0.25">
      <c r="A50" s="25">
        <v>11.555300000000001</v>
      </c>
      <c r="B50" s="25">
        <v>19.321300000000001</v>
      </c>
      <c r="C50" s="25">
        <v>9.0284999999999993</v>
      </c>
      <c r="D50" s="25">
        <v>14.292899999999999</v>
      </c>
      <c r="E50" s="25">
        <v>0</v>
      </c>
      <c r="F50" s="25">
        <v>1.3635999999999999</v>
      </c>
      <c r="G50" s="25">
        <v>4.2008000000000001</v>
      </c>
      <c r="H50" s="25">
        <v>2.1549</v>
      </c>
      <c r="I50" s="25">
        <v>38.082599999999999</v>
      </c>
      <c r="L50" s="25">
        <f>B50</f>
        <v>19.321300000000001</v>
      </c>
      <c r="M50" s="25">
        <f>SUM(A50,C50:D50)</f>
        <v>34.8767</v>
      </c>
      <c r="N50" s="25">
        <f t="shared" ref="N50:N52" si="18">SUM(E50:H50)</f>
        <v>7.7193000000000005</v>
      </c>
      <c r="O50" s="25">
        <f t="shared" ref="O50:O52" si="19">I50</f>
        <v>38.082599999999999</v>
      </c>
    </row>
    <row r="51" spans="1:15" s="25" customFormat="1" x14ac:dyDescent="0.25">
      <c r="A51" s="25">
        <v>0</v>
      </c>
      <c r="B51" s="25">
        <v>9.8154000000000003</v>
      </c>
      <c r="C51" s="25">
        <v>49.737299999999998</v>
      </c>
      <c r="D51" s="25">
        <v>0</v>
      </c>
      <c r="E51" s="25">
        <v>4.7618999999999998</v>
      </c>
      <c r="F51" s="25">
        <v>0</v>
      </c>
      <c r="G51" s="25">
        <v>0</v>
      </c>
      <c r="H51" s="25">
        <v>0</v>
      </c>
      <c r="I51" s="25">
        <v>35.685400000000001</v>
      </c>
      <c r="L51" s="25">
        <f>C51</f>
        <v>49.737299999999998</v>
      </c>
      <c r="M51" s="25">
        <f>SUM(A51:B51,D51)</f>
        <v>9.8154000000000003</v>
      </c>
      <c r="N51" s="25">
        <f t="shared" si="18"/>
        <v>4.7618999999999998</v>
      </c>
      <c r="O51" s="25">
        <f t="shared" si="19"/>
        <v>35.685400000000001</v>
      </c>
    </row>
    <row r="52" spans="1:15" s="25" customFormat="1" x14ac:dyDescent="0.25">
      <c r="A52" s="25">
        <v>0</v>
      </c>
      <c r="B52" s="25">
        <v>0</v>
      </c>
      <c r="C52" s="25">
        <v>0</v>
      </c>
      <c r="D52" s="25">
        <v>34.597000000000001</v>
      </c>
      <c r="E52" s="25">
        <v>0</v>
      </c>
      <c r="F52" s="25">
        <v>0</v>
      </c>
      <c r="G52" s="25">
        <v>0</v>
      </c>
      <c r="H52" s="25">
        <v>0</v>
      </c>
      <c r="I52" s="25">
        <v>65.403000000000006</v>
      </c>
      <c r="L52" s="25">
        <f>D52</f>
        <v>34.597000000000001</v>
      </c>
      <c r="M52" s="25">
        <f>SUM(A52:C52)</f>
        <v>0</v>
      </c>
      <c r="N52" s="25">
        <f t="shared" si="18"/>
        <v>0</v>
      </c>
      <c r="O52" s="25">
        <f t="shared" si="19"/>
        <v>65.403000000000006</v>
      </c>
    </row>
    <row r="53" spans="1:15" s="25" customFormat="1" x14ac:dyDescent="0.25">
      <c r="L53" s="27">
        <f>AVERAGE(L49:L52)</f>
        <v>38.53425</v>
      </c>
      <c r="M53" s="27">
        <f t="shared" ref="M53:O53" si="20">AVERAGE(M49:M52)</f>
        <v>13.79175</v>
      </c>
      <c r="N53" s="27">
        <f t="shared" si="20"/>
        <v>5.0243500000000001</v>
      </c>
      <c r="O53" s="27">
        <f t="shared" si="20"/>
        <v>42.649625</v>
      </c>
    </row>
    <row r="54" spans="1:15" s="25" customFormat="1" x14ac:dyDescent="0.25">
      <c r="A54" s="25" t="s">
        <v>34</v>
      </c>
    </row>
    <row r="55" spans="1:15" s="25" customFormat="1" x14ac:dyDescent="0.25">
      <c r="A55" s="25">
        <v>15.9574</v>
      </c>
      <c r="B55" s="25">
        <v>32.978700000000003</v>
      </c>
      <c r="C55" s="25">
        <v>0</v>
      </c>
      <c r="D55" s="25">
        <v>0</v>
      </c>
      <c r="E55" s="25">
        <v>1.0638000000000001</v>
      </c>
      <c r="F55" s="25">
        <v>0</v>
      </c>
      <c r="G55" s="25">
        <v>50</v>
      </c>
      <c r="H55" s="25">
        <v>0</v>
      </c>
      <c r="I55" s="25">
        <v>0</v>
      </c>
      <c r="L55" s="25">
        <f>A55</f>
        <v>15.9574</v>
      </c>
      <c r="M55" s="25">
        <f>SUM(B55:D55)</f>
        <v>32.978700000000003</v>
      </c>
      <c r="N55" s="25">
        <f>SUM(E55:H55)</f>
        <v>51.063800000000001</v>
      </c>
      <c r="O55" s="25">
        <f>I55</f>
        <v>0</v>
      </c>
    </row>
    <row r="56" spans="1:15" s="25" customFormat="1" x14ac:dyDescent="0.25">
      <c r="A56" s="25">
        <v>0</v>
      </c>
      <c r="B56" s="25">
        <v>27.509699999999999</v>
      </c>
      <c r="C56" s="25">
        <v>0</v>
      </c>
      <c r="D56" s="25">
        <v>8.3332999999999995</v>
      </c>
      <c r="E56" s="25">
        <v>0</v>
      </c>
      <c r="F56" s="25">
        <v>0</v>
      </c>
      <c r="G56" s="25">
        <v>13.0639</v>
      </c>
      <c r="H56" s="25">
        <v>4.3616000000000001</v>
      </c>
      <c r="I56" s="25">
        <v>46.731400000000001</v>
      </c>
      <c r="L56" s="25">
        <f>B56</f>
        <v>27.509699999999999</v>
      </c>
      <c r="M56" s="25">
        <f>SUM(A56,C56:D56)</f>
        <v>8.3332999999999995</v>
      </c>
      <c r="N56" s="25">
        <f t="shared" ref="N56:N58" si="21">SUM(E56:H56)</f>
        <v>17.4255</v>
      </c>
      <c r="O56" s="25">
        <f t="shared" ref="O56:O58" si="22">I56</f>
        <v>46.731400000000001</v>
      </c>
    </row>
    <row r="57" spans="1:15" s="25" customFormat="1" x14ac:dyDescent="0.25">
      <c r="A57" s="25">
        <v>0</v>
      </c>
      <c r="B57" s="25">
        <v>0</v>
      </c>
      <c r="C57" s="25">
        <v>0</v>
      </c>
      <c r="D57" s="25">
        <v>0</v>
      </c>
      <c r="E57" s="25">
        <v>1.4493</v>
      </c>
      <c r="F57" s="25">
        <v>0</v>
      </c>
      <c r="G57" s="25">
        <v>6.6666999999999996</v>
      </c>
      <c r="H57" s="25">
        <v>0</v>
      </c>
      <c r="I57" s="25">
        <v>91.884100000000004</v>
      </c>
      <c r="L57" s="25">
        <f>C57</f>
        <v>0</v>
      </c>
      <c r="M57" s="25">
        <f>SUM(A57:B57,D57)</f>
        <v>0</v>
      </c>
      <c r="N57" s="25">
        <f t="shared" si="21"/>
        <v>8.1159999999999997</v>
      </c>
      <c r="O57" s="25">
        <f t="shared" si="22"/>
        <v>91.884100000000004</v>
      </c>
    </row>
    <row r="58" spans="1:15" s="25" customFormat="1" x14ac:dyDescent="0.25">
      <c r="A58" s="25">
        <v>0</v>
      </c>
      <c r="B58" s="25">
        <v>0</v>
      </c>
      <c r="C58" s="25">
        <v>0</v>
      </c>
      <c r="D58" s="25">
        <v>50</v>
      </c>
      <c r="E58" s="25">
        <v>0</v>
      </c>
      <c r="F58" s="25">
        <v>0</v>
      </c>
      <c r="G58" s="25">
        <v>0</v>
      </c>
      <c r="H58" s="25">
        <v>0</v>
      </c>
      <c r="I58" s="25">
        <v>50</v>
      </c>
      <c r="L58" s="25">
        <f>D58</f>
        <v>50</v>
      </c>
      <c r="M58" s="25">
        <f>SUM(A58:C58)</f>
        <v>0</v>
      </c>
      <c r="N58" s="25">
        <f t="shared" si="21"/>
        <v>0</v>
      </c>
      <c r="O58" s="25">
        <f t="shared" si="22"/>
        <v>50</v>
      </c>
    </row>
    <row r="59" spans="1:15" s="25" customFormat="1" x14ac:dyDescent="0.25">
      <c r="L59" s="27">
        <f>AVERAGE(L55:L58)</f>
        <v>23.366775000000001</v>
      </c>
      <c r="M59" s="27">
        <f t="shared" ref="M59:O59" si="23">AVERAGE(M55:M58)</f>
        <v>10.328000000000001</v>
      </c>
      <c r="N59" s="27">
        <f t="shared" si="23"/>
        <v>19.151325</v>
      </c>
      <c r="O59" s="27">
        <f t="shared" si="23"/>
        <v>47.153874999999999</v>
      </c>
    </row>
    <row r="60" spans="1:15" s="25" customFormat="1" x14ac:dyDescent="0.25">
      <c r="A60" s="25" t="s">
        <v>35</v>
      </c>
    </row>
    <row r="61" spans="1:15" s="25" customFormat="1" x14ac:dyDescent="0.25">
      <c r="A61" s="25">
        <v>49.469299999999997</v>
      </c>
      <c r="B61" s="25">
        <v>0.16200000000000001</v>
      </c>
      <c r="C61" s="25">
        <v>7.1196999999999999</v>
      </c>
      <c r="D61" s="25">
        <v>14.2857</v>
      </c>
      <c r="E61" s="25">
        <v>4.5675999999999997</v>
      </c>
      <c r="F61" s="25">
        <v>0.41710000000000003</v>
      </c>
      <c r="G61" s="25">
        <v>1.8506</v>
      </c>
      <c r="H61" s="25">
        <v>5.6570999999999998</v>
      </c>
      <c r="I61" s="25">
        <v>16.470800000000001</v>
      </c>
      <c r="L61" s="25">
        <f>A61</f>
        <v>49.469299999999997</v>
      </c>
      <c r="M61" s="25">
        <f>SUM(B61:D61)</f>
        <v>21.567399999999999</v>
      </c>
      <c r="N61" s="25">
        <f>SUM(E61:H61)</f>
        <v>12.4924</v>
      </c>
      <c r="O61" s="25">
        <f>I61</f>
        <v>16.470800000000001</v>
      </c>
    </row>
    <row r="62" spans="1:15" s="25" customFormat="1" x14ac:dyDescent="0.25">
      <c r="A62" s="25">
        <v>2.246</v>
      </c>
      <c r="B62" s="25">
        <v>26.0169</v>
      </c>
      <c r="C62" s="25">
        <v>26.3733</v>
      </c>
      <c r="D62" s="25">
        <v>2.9508000000000001</v>
      </c>
      <c r="E62" s="25">
        <v>0.37780000000000002</v>
      </c>
      <c r="F62" s="25">
        <v>0.90159999999999996</v>
      </c>
      <c r="G62" s="25">
        <v>1.0371999999999999</v>
      </c>
      <c r="H62" s="25">
        <v>0.32790000000000002</v>
      </c>
      <c r="I62" s="25">
        <v>39.768500000000003</v>
      </c>
      <c r="L62" s="25">
        <f>B62</f>
        <v>26.0169</v>
      </c>
      <c r="M62" s="25">
        <f>SUM(A62,C62:D62)</f>
        <v>31.5701</v>
      </c>
      <c r="N62" s="25">
        <f t="shared" ref="N62:N64" si="24">SUM(E62:H62)</f>
        <v>2.6444999999999999</v>
      </c>
      <c r="O62" s="25">
        <f t="shared" ref="O62:O64" si="25">I62</f>
        <v>39.768500000000003</v>
      </c>
    </row>
    <row r="63" spans="1:15" s="25" customFormat="1" x14ac:dyDescent="0.25">
      <c r="A63" s="25">
        <v>18.846499999999999</v>
      </c>
      <c r="B63" s="25">
        <v>1.2843</v>
      </c>
      <c r="C63" s="25">
        <v>63.997500000000002</v>
      </c>
      <c r="D63" s="25">
        <v>0</v>
      </c>
      <c r="E63" s="25">
        <v>2.9899999999999999E-2</v>
      </c>
      <c r="F63" s="25">
        <v>3.3650000000000002</v>
      </c>
      <c r="G63" s="25">
        <v>2.3778999999999999</v>
      </c>
      <c r="H63" s="25">
        <v>0</v>
      </c>
      <c r="I63" s="25">
        <v>10.0989</v>
      </c>
      <c r="L63" s="25">
        <f>C63</f>
        <v>63.997500000000002</v>
      </c>
      <c r="M63" s="25">
        <f>SUM(A63:B63,D63)</f>
        <v>20.130800000000001</v>
      </c>
      <c r="N63" s="25">
        <f t="shared" si="24"/>
        <v>5.7728000000000002</v>
      </c>
      <c r="O63" s="25">
        <f t="shared" si="25"/>
        <v>10.0989</v>
      </c>
    </row>
    <row r="64" spans="1:15" s="25" customFormat="1" x14ac:dyDescent="0.25">
      <c r="A64" s="25">
        <v>2.7435999999999998</v>
      </c>
      <c r="B64" s="25">
        <v>0.75690000000000002</v>
      </c>
      <c r="C64" s="25">
        <v>1.6654</v>
      </c>
      <c r="D64" s="25">
        <v>44.025199999999998</v>
      </c>
      <c r="E64" s="25">
        <v>0.87209999999999999</v>
      </c>
      <c r="F64" s="25">
        <v>8.5601000000000003</v>
      </c>
      <c r="G64" s="25">
        <v>1.7142999999999999</v>
      </c>
      <c r="H64" s="25">
        <v>0.53790000000000004</v>
      </c>
      <c r="I64" s="25">
        <v>38.935299999999998</v>
      </c>
      <c r="L64" s="25">
        <f>D64</f>
        <v>44.025199999999998</v>
      </c>
      <c r="M64" s="25">
        <f>SUM(A64:C64)</f>
        <v>5.1658999999999997</v>
      </c>
      <c r="N64" s="25">
        <f t="shared" si="24"/>
        <v>11.6844</v>
      </c>
      <c r="O64" s="25">
        <f t="shared" si="25"/>
        <v>38.935299999999998</v>
      </c>
    </row>
    <row r="65" spans="1:15" s="25" customFormat="1" x14ac:dyDescent="0.25">
      <c r="L65" s="27">
        <f>AVERAGE(L61:L64)</f>
        <v>45.877224999999996</v>
      </c>
      <c r="M65" s="27">
        <f t="shared" ref="M65:O65" si="26">AVERAGE(M61:M64)</f>
        <v>19.608550000000001</v>
      </c>
      <c r="N65" s="27">
        <f t="shared" si="26"/>
        <v>8.1485249999999994</v>
      </c>
      <c r="O65" s="27">
        <f t="shared" si="26"/>
        <v>26.318375</v>
      </c>
    </row>
    <row r="66" spans="1:15" s="25" customFormat="1" x14ac:dyDescent="0.25"/>
    <row r="67" spans="1:15" s="28" customFormat="1" x14ac:dyDescent="0.25">
      <c r="A67" s="28" t="s">
        <v>14</v>
      </c>
    </row>
    <row r="68" spans="1:15" s="25" customFormat="1" x14ac:dyDescent="0.25">
      <c r="A68" s="25" t="s">
        <v>33</v>
      </c>
    </row>
    <row r="69" spans="1:15" s="25" customFormat="1" x14ac:dyDescent="0.25">
      <c r="A69" s="44" t="s">
        <v>54</v>
      </c>
      <c r="B69" s="44"/>
      <c r="C69" s="44"/>
      <c r="D69" s="44"/>
      <c r="E69" s="44" t="s">
        <v>101</v>
      </c>
      <c r="F69" s="44"/>
      <c r="G69" s="44"/>
      <c r="H69" s="44"/>
    </row>
    <row r="70" spans="1:15" s="25" customFormat="1" x14ac:dyDescent="0.25">
      <c r="A70" s="25" t="s">
        <v>96</v>
      </c>
      <c r="B70" s="25" t="s">
        <v>97</v>
      </c>
      <c r="C70" s="25" t="s">
        <v>98</v>
      </c>
      <c r="D70" s="25" t="s">
        <v>99</v>
      </c>
      <c r="E70" s="25" t="s">
        <v>96</v>
      </c>
      <c r="F70" s="25" t="s">
        <v>97</v>
      </c>
      <c r="G70" s="25" t="s">
        <v>98</v>
      </c>
      <c r="H70" s="25" t="s">
        <v>99</v>
      </c>
      <c r="I70" s="25" t="s">
        <v>100</v>
      </c>
      <c r="L70" s="25" t="s">
        <v>102</v>
      </c>
      <c r="M70" s="25" t="s">
        <v>103</v>
      </c>
      <c r="N70" s="25" t="s">
        <v>101</v>
      </c>
      <c r="O70" s="25" t="s">
        <v>104</v>
      </c>
    </row>
    <row r="71" spans="1:15" s="25" customFormat="1" x14ac:dyDescent="0.25">
      <c r="A71" s="25">
        <v>4.1666999999999996</v>
      </c>
      <c r="B71" s="25">
        <v>30.476199999999999</v>
      </c>
      <c r="C71" s="25">
        <v>12.643700000000001</v>
      </c>
      <c r="D71" s="25">
        <v>0</v>
      </c>
      <c r="E71" s="25">
        <v>26.904800000000002</v>
      </c>
      <c r="F71" s="25">
        <v>1.1494</v>
      </c>
      <c r="G71" s="25">
        <v>17.241399999999999</v>
      </c>
      <c r="H71" s="25">
        <v>0.95240000000000002</v>
      </c>
      <c r="I71" s="25">
        <v>6.4654999999999996</v>
      </c>
      <c r="L71" s="25">
        <f>A71</f>
        <v>4.1666999999999996</v>
      </c>
      <c r="M71" s="25">
        <f>SUM(B71:D71)</f>
        <v>43.119900000000001</v>
      </c>
      <c r="N71" s="25">
        <f>SUM(E71:H71)</f>
        <v>46.247999999999998</v>
      </c>
      <c r="O71" s="25">
        <f>I71</f>
        <v>6.4654999999999996</v>
      </c>
    </row>
    <row r="72" spans="1:15" s="25" customFormat="1" x14ac:dyDescent="0.25">
      <c r="A72" s="25">
        <v>0</v>
      </c>
      <c r="B72" s="25">
        <v>18.302</v>
      </c>
      <c r="C72" s="25">
        <v>0</v>
      </c>
      <c r="D72" s="25">
        <v>3.5297999999999998</v>
      </c>
      <c r="E72" s="25">
        <v>2.3203999999999998</v>
      </c>
      <c r="F72" s="25">
        <v>27.039400000000001</v>
      </c>
      <c r="G72" s="25">
        <v>2.0028999999999999</v>
      </c>
      <c r="H72" s="25">
        <v>12.247999999999999</v>
      </c>
      <c r="I72" s="25">
        <v>34.557400000000001</v>
      </c>
      <c r="L72" s="25">
        <f>B72</f>
        <v>18.302</v>
      </c>
      <c r="M72" s="25">
        <f>SUM(A72,C72:D72)</f>
        <v>3.5297999999999998</v>
      </c>
      <c r="N72" s="25">
        <f t="shared" ref="N72:N74" si="27">SUM(E72:H72)</f>
        <v>43.610700000000001</v>
      </c>
      <c r="O72" s="25">
        <f t="shared" ref="O72:O74" si="28">I72</f>
        <v>34.557400000000001</v>
      </c>
    </row>
    <row r="73" spans="1:15" s="25" customFormat="1" x14ac:dyDescent="0.25">
      <c r="A73" s="25">
        <v>0</v>
      </c>
      <c r="B73" s="25">
        <v>9.0447000000000006</v>
      </c>
      <c r="C73" s="25">
        <v>16.9754</v>
      </c>
      <c r="D73" s="25">
        <v>15.2806</v>
      </c>
      <c r="E73" s="25">
        <v>7.3333000000000004</v>
      </c>
      <c r="F73" s="25">
        <v>29.525200000000002</v>
      </c>
      <c r="G73" s="25">
        <v>2.2581000000000002</v>
      </c>
      <c r="H73" s="25">
        <v>0.20619999999999999</v>
      </c>
      <c r="I73" s="25">
        <v>19.3765</v>
      </c>
      <c r="L73" s="25">
        <f>C73</f>
        <v>16.9754</v>
      </c>
      <c r="M73" s="25">
        <f>SUM(A73:B73,D73)</f>
        <v>24.325299999999999</v>
      </c>
      <c r="N73" s="25">
        <f t="shared" si="27"/>
        <v>39.322800000000001</v>
      </c>
      <c r="O73" s="25">
        <f t="shared" si="28"/>
        <v>19.3765</v>
      </c>
    </row>
    <row r="74" spans="1:15" s="25" customFormat="1" x14ac:dyDescent="0.25">
      <c r="A74" s="25">
        <v>0</v>
      </c>
      <c r="B74" s="25">
        <v>2.5678999999999998</v>
      </c>
      <c r="C74" s="25">
        <v>0</v>
      </c>
      <c r="D74" s="25">
        <v>42.459899999999998</v>
      </c>
      <c r="E74" s="25">
        <v>0</v>
      </c>
      <c r="F74" s="25">
        <v>24.1081</v>
      </c>
      <c r="G74" s="25">
        <v>0.49380000000000002</v>
      </c>
      <c r="H74" s="25">
        <v>4.9593999999999996</v>
      </c>
      <c r="I74" s="25">
        <v>24.3582</v>
      </c>
      <c r="L74" s="25">
        <f>D74</f>
        <v>42.459899999999998</v>
      </c>
      <c r="M74" s="25">
        <f>SUM(A74:C74)</f>
        <v>2.5678999999999998</v>
      </c>
      <c r="N74" s="25">
        <f t="shared" si="27"/>
        <v>29.561299999999999</v>
      </c>
      <c r="O74" s="25">
        <f t="shared" si="28"/>
        <v>24.3582</v>
      </c>
    </row>
    <row r="75" spans="1:15" s="25" customFormat="1" x14ac:dyDescent="0.25">
      <c r="L75" s="27">
        <f>AVERAGE(L71:L74)</f>
        <v>20.475999999999999</v>
      </c>
      <c r="M75" s="27">
        <f t="shared" ref="M75:O75" si="29">AVERAGE(M71:M74)</f>
        <v>18.385724999999997</v>
      </c>
      <c r="N75" s="27">
        <f t="shared" si="29"/>
        <v>39.685699999999997</v>
      </c>
      <c r="O75" s="27">
        <f t="shared" si="29"/>
        <v>21.189399999999999</v>
      </c>
    </row>
    <row r="76" spans="1:15" s="25" customFormat="1" x14ac:dyDescent="0.25"/>
    <row r="77" spans="1:15" s="25" customFormat="1" x14ac:dyDescent="0.25">
      <c r="A77" s="25">
        <v>18.974499999999999</v>
      </c>
      <c r="B77" s="25">
        <v>11.132899999999999</v>
      </c>
      <c r="C77" s="25">
        <v>9.5798000000000005</v>
      </c>
      <c r="D77" s="25">
        <v>12.127800000000001</v>
      </c>
      <c r="E77" s="25">
        <v>4.8704000000000001</v>
      </c>
      <c r="F77" s="25">
        <v>5.9770000000000003</v>
      </c>
      <c r="G77" s="25">
        <v>15.0137</v>
      </c>
      <c r="H77" s="25">
        <v>9.7341999999999995</v>
      </c>
      <c r="I77" s="25">
        <v>12.1815</v>
      </c>
      <c r="L77" s="25">
        <f>A77</f>
        <v>18.974499999999999</v>
      </c>
      <c r="M77" s="25">
        <f>SUM(B77:D77)</f>
        <v>32.840499999999999</v>
      </c>
      <c r="N77" s="25">
        <f>SUM(E77:H77)</f>
        <v>35.595300000000002</v>
      </c>
      <c r="O77" s="25">
        <f>I77</f>
        <v>12.1815</v>
      </c>
    </row>
    <row r="78" spans="1:15" s="25" customFormat="1" x14ac:dyDescent="0.25">
      <c r="A78" s="25">
        <v>1.6973</v>
      </c>
      <c r="B78" s="25">
        <v>47.508600000000001</v>
      </c>
      <c r="C78" s="25">
        <v>2.1394000000000002</v>
      </c>
      <c r="D78" s="25">
        <v>16.225899999999999</v>
      </c>
      <c r="E78" s="25">
        <v>7.6448</v>
      </c>
      <c r="F78" s="25">
        <v>2.7480000000000002</v>
      </c>
      <c r="G78" s="25">
        <v>0</v>
      </c>
      <c r="H78" s="25">
        <v>12.4633</v>
      </c>
      <c r="I78" s="25">
        <v>9.5728000000000009</v>
      </c>
      <c r="L78" s="25">
        <f>B78</f>
        <v>47.508600000000001</v>
      </c>
      <c r="M78" s="25">
        <f>SUM(A78,C78:D78)</f>
        <v>20.0626</v>
      </c>
      <c r="N78" s="25">
        <f t="shared" ref="N78:N80" si="30">SUM(E78:H78)</f>
        <v>22.856100000000001</v>
      </c>
      <c r="O78" s="25">
        <f t="shared" ref="O78:O80" si="31">I78</f>
        <v>9.5728000000000009</v>
      </c>
    </row>
    <row r="79" spans="1:15" s="25" customFormat="1" x14ac:dyDescent="0.25">
      <c r="A79" s="25">
        <v>10.501300000000001</v>
      </c>
      <c r="B79" s="25">
        <v>6.0989000000000004</v>
      </c>
      <c r="C79" s="25">
        <v>47.809800000000003</v>
      </c>
      <c r="D79" s="25">
        <v>2.0836000000000001</v>
      </c>
      <c r="E79" s="25">
        <v>5.1268000000000002</v>
      </c>
      <c r="F79" s="25">
        <v>2.8571</v>
      </c>
      <c r="G79" s="25">
        <v>0</v>
      </c>
      <c r="H79" s="25">
        <v>10.1157</v>
      </c>
      <c r="I79" s="25">
        <v>13.4061</v>
      </c>
      <c r="L79" s="25">
        <f>C79</f>
        <v>47.809800000000003</v>
      </c>
      <c r="M79" s="25">
        <f>SUM(A79:B79,D79)</f>
        <v>18.683800000000002</v>
      </c>
      <c r="N79" s="25">
        <f t="shared" si="30"/>
        <v>18.099600000000002</v>
      </c>
      <c r="O79" s="25">
        <f t="shared" si="31"/>
        <v>13.4061</v>
      </c>
    </row>
    <row r="80" spans="1:15" s="25" customFormat="1" x14ac:dyDescent="0.25">
      <c r="A80" s="25">
        <v>3.6825000000000001</v>
      </c>
      <c r="B80" s="25">
        <v>2.9554</v>
      </c>
      <c r="C80" s="25">
        <v>3.3580000000000001</v>
      </c>
      <c r="D80" s="25">
        <v>57.580800000000004</v>
      </c>
      <c r="E80" s="25">
        <v>1.8160000000000001</v>
      </c>
      <c r="F80" s="25">
        <v>2.1977000000000002</v>
      </c>
      <c r="G80" s="25">
        <v>0.10299999999999999</v>
      </c>
      <c r="H80" s="25">
        <v>12.608599999999999</v>
      </c>
      <c r="I80" s="25">
        <v>15.152900000000001</v>
      </c>
      <c r="L80" s="25">
        <f>D80</f>
        <v>57.580800000000004</v>
      </c>
      <c r="M80" s="25">
        <f>SUM(A80:C80)</f>
        <v>9.9959000000000007</v>
      </c>
      <c r="N80" s="25">
        <f t="shared" si="30"/>
        <v>16.725299999999997</v>
      </c>
      <c r="O80" s="25">
        <f t="shared" si="31"/>
        <v>15.152900000000001</v>
      </c>
    </row>
    <row r="81" spans="1:15" s="25" customFormat="1" x14ac:dyDescent="0.25">
      <c r="L81" s="27">
        <f>AVERAGE(L77:L80)</f>
        <v>42.968425000000003</v>
      </c>
      <c r="M81" s="27">
        <f t="shared" ref="M81:O81" si="32">AVERAGE(M77:M80)</f>
        <v>20.395700000000001</v>
      </c>
      <c r="N81" s="27">
        <f t="shared" si="32"/>
        <v>23.319075000000005</v>
      </c>
      <c r="O81" s="27">
        <f t="shared" si="32"/>
        <v>12.578325000000001</v>
      </c>
    </row>
    <row r="82" spans="1:15" s="25" customFormat="1" x14ac:dyDescent="0.25"/>
    <row r="83" spans="1:15" s="25" customFormat="1" x14ac:dyDescent="0.25">
      <c r="A83" s="25">
        <v>48.307299999999998</v>
      </c>
      <c r="B83" s="25">
        <v>2.7027000000000001</v>
      </c>
      <c r="C83" s="25">
        <v>7.9234999999999998</v>
      </c>
      <c r="D83" s="25">
        <v>0</v>
      </c>
      <c r="E83" s="25">
        <v>11.0497</v>
      </c>
      <c r="F83" s="25">
        <v>0</v>
      </c>
      <c r="G83" s="25">
        <v>24.243099999999998</v>
      </c>
      <c r="H83" s="25">
        <v>0.1842</v>
      </c>
      <c r="I83" s="25">
        <v>5.5895999999999999</v>
      </c>
      <c r="L83" s="25">
        <f>A83</f>
        <v>48.307299999999998</v>
      </c>
      <c r="M83" s="25">
        <f>SUM(B83:D83)</f>
        <v>10.626200000000001</v>
      </c>
      <c r="N83" s="25">
        <f>SUM(E83:H83)</f>
        <v>35.476999999999997</v>
      </c>
      <c r="O83" s="25">
        <f>I83</f>
        <v>5.5895999999999999</v>
      </c>
    </row>
    <row r="84" spans="1:15" s="25" customFormat="1" x14ac:dyDescent="0.25">
      <c r="A84" s="25">
        <v>2.6785999999999999</v>
      </c>
      <c r="B84" s="25">
        <v>46.652500000000003</v>
      </c>
      <c r="C84" s="25">
        <v>4.0781000000000001</v>
      </c>
      <c r="D84" s="25">
        <v>1.4705999999999999</v>
      </c>
      <c r="E84" s="25">
        <v>12.065300000000001</v>
      </c>
      <c r="F84" s="25">
        <v>5.5148999999999999</v>
      </c>
      <c r="G84" s="25">
        <v>5.7599999999999998E-2</v>
      </c>
      <c r="H84" s="25">
        <v>13.4208</v>
      </c>
      <c r="I84" s="25">
        <v>14.0616</v>
      </c>
      <c r="L84" s="25">
        <f>B84</f>
        <v>46.652500000000003</v>
      </c>
      <c r="M84" s="25">
        <f>SUM(A84,C84:D84)</f>
        <v>8.2272999999999996</v>
      </c>
      <c r="N84" s="25">
        <f t="shared" ref="N84:N86" si="33">SUM(E84:H84)</f>
        <v>31.058600000000002</v>
      </c>
      <c r="O84" s="25">
        <f t="shared" ref="O84:O86" si="34">I84</f>
        <v>14.0616</v>
      </c>
    </row>
    <row r="85" spans="1:15" s="25" customFormat="1" x14ac:dyDescent="0.25">
      <c r="A85" s="25">
        <v>0</v>
      </c>
      <c r="B85" s="25">
        <v>1.9372</v>
      </c>
      <c r="C85" s="25">
        <v>48.0471</v>
      </c>
      <c r="D85" s="25">
        <v>11.240600000000001</v>
      </c>
      <c r="E85" s="25">
        <v>6.2382</v>
      </c>
      <c r="F85" s="25">
        <v>9.8719999999999999</v>
      </c>
      <c r="G85" s="25">
        <v>4.3598999999999997</v>
      </c>
      <c r="H85" s="25">
        <v>9.7825000000000006</v>
      </c>
      <c r="I85" s="25">
        <v>8.5225000000000009</v>
      </c>
      <c r="L85" s="25">
        <f>C85</f>
        <v>48.0471</v>
      </c>
      <c r="M85" s="25">
        <f>SUM(A85:B85,D85)</f>
        <v>13.177800000000001</v>
      </c>
      <c r="N85" s="25">
        <f t="shared" si="33"/>
        <v>30.252600000000001</v>
      </c>
      <c r="O85" s="25">
        <f t="shared" si="34"/>
        <v>8.5225000000000009</v>
      </c>
    </row>
    <row r="86" spans="1:15" s="25" customFormat="1" x14ac:dyDescent="0.25">
      <c r="A86" s="25">
        <v>3.3157000000000001</v>
      </c>
      <c r="B86" s="25">
        <v>13.029400000000001</v>
      </c>
      <c r="C86" s="25">
        <v>5.8258000000000001</v>
      </c>
      <c r="D86" s="25">
        <v>38.172899999999998</v>
      </c>
      <c r="E86" s="25">
        <v>6.1288</v>
      </c>
      <c r="F86" s="25">
        <v>14.0589</v>
      </c>
      <c r="G86" s="25">
        <v>2.8043999999999998</v>
      </c>
      <c r="H86" s="25">
        <v>6.0955000000000004</v>
      </c>
      <c r="I86" s="25">
        <v>10.5687</v>
      </c>
      <c r="L86" s="25">
        <f>D86</f>
        <v>38.172899999999998</v>
      </c>
      <c r="M86" s="25">
        <f>SUM(A86:C86)</f>
        <v>22.170900000000003</v>
      </c>
      <c r="N86" s="25">
        <f t="shared" si="33"/>
        <v>29.087600000000002</v>
      </c>
      <c r="O86" s="25">
        <f t="shared" si="34"/>
        <v>10.5687</v>
      </c>
    </row>
    <row r="87" spans="1:15" s="25" customFormat="1" x14ac:dyDescent="0.25">
      <c r="L87" s="27">
        <f>AVERAGE(L83:L86)</f>
        <v>45.29495</v>
      </c>
      <c r="M87" s="27">
        <f t="shared" ref="M87:O87" si="35">AVERAGE(M83:M86)</f>
        <v>13.550550000000001</v>
      </c>
      <c r="N87" s="27">
        <f t="shared" si="35"/>
        <v>31.46895</v>
      </c>
      <c r="O87" s="27">
        <f t="shared" si="35"/>
        <v>9.6856000000000009</v>
      </c>
    </row>
    <row r="88" spans="1:15" s="25" customFormat="1" x14ac:dyDescent="0.25"/>
    <row r="89" spans="1:15" s="28" customFormat="1" x14ac:dyDescent="0.25">
      <c r="A89" s="28" t="s">
        <v>13</v>
      </c>
    </row>
    <row r="90" spans="1:15" s="25" customFormat="1" x14ac:dyDescent="0.25">
      <c r="A90" s="25" t="s">
        <v>33</v>
      </c>
    </row>
    <row r="91" spans="1:15" s="25" customFormat="1" x14ac:dyDescent="0.25">
      <c r="A91" s="44" t="s">
        <v>54</v>
      </c>
      <c r="B91" s="44"/>
      <c r="C91" s="44"/>
      <c r="D91" s="44"/>
      <c r="E91" s="44" t="s">
        <v>101</v>
      </c>
      <c r="F91" s="44"/>
      <c r="G91" s="44"/>
      <c r="H91" s="44"/>
    </row>
    <row r="92" spans="1:15" s="25" customFormat="1" x14ac:dyDescent="0.25">
      <c r="A92" s="25" t="s">
        <v>96</v>
      </c>
      <c r="B92" s="25" t="s">
        <v>97</v>
      </c>
      <c r="C92" s="25" t="s">
        <v>98</v>
      </c>
      <c r="D92" s="25" t="s">
        <v>99</v>
      </c>
      <c r="E92" s="25" t="s">
        <v>96</v>
      </c>
      <c r="F92" s="25" t="s">
        <v>97</v>
      </c>
      <c r="G92" s="25" t="s">
        <v>98</v>
      </c>
      <c r="H92" s="25" t="s">
        <v>99</v>
      </c>
      <c r="I92" s="25" t="s">
        <v>100</v>
      </c>
      <c r="L92" s="25" t="s">
        <v>102</v>
      </c>
      <c r="M92" s="25" t="s">
        <v>103</v>
      </c>
      <c r="N92" s="25" t="s">
        <v>101</v>
      </c>
      <c r="O92" s="25" t="s">
        <v>104</v>
      </c>
    </row>
    <row r="93" spans="1:15" s="25" customFormat="1" x14ac:dyDescent="0.25">
      <c r="A93" s="25">
        <v>43.304900000000004</v>
      </c>
      <c r="B93" s="25">
        <v>42.341500000000003</v>
      </c>
      <c r="C93" s="25">
        <v>0</v>
      </c>
      <c r="D93" s="25">
        <v>6.7182000000000004</v>
      </c>
      <c r="E93" s="25">
        <v>1.9746999999999999</v>
      </c>
      <c r="F93" s="25">
        <v>0</v>
      </c>
      <c r="G93" s="25">
        <v>0</v>
      </c>
      <c r="H93" s="25">
        <v>0.1646</v>
      </c>
      <c r="I93" s="25">
        <v>5.4961000000000002</v>
      </c>
      <c r="L93" s="25">
        <f>A93</f>
        <v>43.304900000000004</v>
      </c>
      <c r="M93" s="25">
        <f>SUM(B93:D93)</f>
        <v>49.059700000000007</v>
      </c>
      <c r="N93" s="25">
        <f>SUM(E93:H93)</f>
        <v>2.1393</v>
      </c>
      <c r="O93" s="25">
        <f>I93</f>
        <v>5.4961000000000002</v>
      </c>
    </row>
    <row r="94" spans="1:15" s="25" customFormat="1" x14ac:dyDescent="0.25">
      <c r="A94" s="25">
        <v>1.3081</v>
      </c>
      <c r="B94" s="25">
        <v>68.847399999999993</v>
      </c>
      <c r="C94" s="25">
        <v>8.1946999999999992</v>
      </c>
      <c r="D94" s="25">
        <v>5.1048999999999998</v>
      </c>
      <c r="E94" s="25">
        <v>0.85509999999999997</v>
      </c>
      <c r="F94" s="25">
        <v>0.19070000000000001</v>
      </c>
      <c r="G94" s="25">
        <v>0.1109</v>
      </c>
      <c r="H94" s="25">
        <v>0.28599999999999998</v>
      </c>
      <c r="I94" s="25">
        <v>15.1022</v>
      </c>
      <c r="L94" s="25">
        <f>B94</f>
        <v>68.847399999999993</v>
      </c>
      <c r="M94" s="25">
        <f>SUM(A94,C94:D94)</f>
        <v>14.607699999999998</v>
      </c>
      <c r="N94" s="25">
        <f t="shared" ref="N94:N96" si="36">SUM(E94:H94)</f>
        <v>1.4427000000000001</v>
      </c>
      <c r="O94" s="25">
        <f t="shared" ref="O94:O96" si="37">I94</f>
        <v>15.1022</v>
      </c>
    </row>
    <row r="95" spans="1:15" s="25" customFormat="1" x14ac:dyDescent="0.25">
      <c r="A95" s="25">
        <v>0</v>
      </c>
      <c r="B95" s="25">
        <v>8.3218999999999994</v>
      </c>
      <c r="C95" s="25">
        <v>65.703400000000002</v>
      </c>
      <c r="D95" s="25">
        <v>0</v>
      </c>
      <c r="E95" s="25">
        <v>1.6014999999999999</v>
      </c>
      <c r="F95" s="25">
        <v>0</v>
      </c>
      <c r="G95" s="25">
        <v>0.87580000000000002</v>
      </c>
      <c r="H95" s="25">
        <v>0</v>
      </c>
      <c r="I95" s="25">
        <v>23.497399999999999</v>
      </c>
      <c r="L95" s="25">
        <f>C95</f>
        <v>65.703400000000002</v>
      </c>
      <c r="M95" s="25">
        <f>SUM(A95:B95,D95)</f>
        <v>8.3218999999999994</v>
      </c>
      <c r="N95" s="25">
        <f t="shared" si="36"/>
        <v>2.4773000000000001</v>
      </c>
      <c r="O95" s="25">
        <f t="shared" si="37"/>
        <v>23.497399999999999</v>
      </c>
    </row>
    <row r="96" spans="1:15" s="25" customFormat="1" x14ac:dyDescent="0.25">
      <c r="A96" s="25">
        <v>1.7306999999999999</v>
      </c>
      <c r="B96" s="25">
        <v>0.13869999999999999</v>
      </c>
      <c r="C96" s="25">
        <v>4.6866000000000003</v>
      </c>
      <c r="D96" s="25">
        <v>74.774699999999996</v>
      </c>
      <c r="E96" s="25">
        <v>4.7100000000000003E-2</v>
      </c>
      <c r="F96" s="25">
        <v>0.93920000000000003</v>
      </c>
      <c r="G96" s="25">
        <v>0.44640000000000002</v>
      </c>
      <c r="H96" s="25">
        <v>0.50660000000000005</v>
      </c>
      <c r="I96" s="25">
        <v>16.660599999999999</v>
      </c>
      <c r="L96" s="25">
        <f>D96</f>
        <v>74.774699999999996</v>
      </c>
      <c r="M96" s="25">
        <f>SUM(A96:C96)</f>
        <v>6.556</v>
      </c>
      <c r="N96" s="25">
        <f t="shared" si="36"/>
        <v>1.9393000000000002</v>
      </c>
      <c r="O96" s="25">
        <f t="shared" si="37"/>
        <v>16.660599999999999</v>
      </c>
    </row>
    <row r="97" spans="1:15" s="25" customFormat="1" x14ac:dyDescent="0.25">
      <c r="L97" s="27">
        <f>AVERAGE(L93:L96)</f>
        <v>63.157600000000002</v>
      </c>
      <c r="M97" s="27">
        <f t="shared" ref="M97:O97" si="38">AVERAGE(M93:M96)</f>
        <v>19.636324999999999</v>
      </c>
      <c r="N97" s="27">
        <f t="shared" si="38"/>
        <v>1.9996500000000001</v>
      </c>
      <c r="O97" s="27">
        <f t="shared" si="38"/>
        <v>15.189074999999999</v>
      </c>
    </row>
    <row r="98" spans="1:15" s="25" customFormat="1" x14ac:dyDescent="0.25"/>
    <row r="99" spans="1:15" s="25" customFormat="1" x14ac:dyDescent="0.25">
      <c r="A99" s="25">
        <v>73.441699999999997</v>
      </c>
      <c r="B99" s="25">
        <v>7.3052999999999999</v>
      </c>
      <c r="C99" s="25">
        <v>2.5672000000000001</v>
      </c>
      <c r="D99" s="25">
        <v>2.1198000000000001</v>
      </c>
      <c r="E99" s="25">
        <v>0.82079999999999997</v>
      </c>
      <c r="F99" s="25">
        <v>1.4684999999999999</v>
      </c>
      <c r="G99" s="25">
        <v>1.0973999999999999</v>
      </c>
      <c r="H99" s="25">
        <v>0.10589999999999999</v>
      </c>
      <c r="I99" s="25">
        <v>11.073399999999999</v>
      </c>
      <c r="L99" s="25">
        <f>A99</f>
        <v>73.441699999999997</v>
      </c>
      <c r="M99" s="25">
        <f>SUM(B99:D99)</f>
        <v>11.9923</v>
      </c>
      <c r="N99" s="25">
        <f>SUM(E99:H99)</f>
        <v>3.4925999999999999</v>
      </c>
      <c r="O99" s="25">
        <f>I99</f>
        <v>11.073399999999999</v>
      </c>
    </row>
    <row r="100" spans="1:15" s="25" customFormat="1" x14ac:dyDescent="0.25">
      <c r="A100" s="25">
        <v>4.6523000000000003</v>
      </c>
      <c r="B100" s="25">
        <v>71.631500000000003</v>
      </c>
      <c r="C100" s="25">
        <v>1.1033999999999999</v>
      </c>
      <c r="D100" s="25">
        <v>3.1078999999999999</v>
      </c>
      <c r="E100" s="25">
        <v>2.5851000000000002</v>
      </c>
      <c r="F100" s="25">
        <v>0</v>
      </c>
      <c r="G100" s="25">
        <v>0.86850000000000005</v>
      </c>
      <c r="H100" s="25">
        <v>0.11899999999999999</v>
      </c>
      <c r="I100" s="25">
        <v>15.9322</v>
      </c>
      <c r="L100" s="25">
        <f>B100</f>
        <v>71.631500000000003</v>
      </c>
      <c r="M100" s="25">
        <f>SUM(A100,C100:D100)</f>
        <v>8.8635999999999999</v>
      </c>
      <c r="N100" s="25">
        <f t="shared" ref="N100:N102" si="39">SUM(E100:H100)</f>
        <v>3.5726000000000004</v>
      </c>
      <c r="O100" s="25">
        <f t="shared" ref="O100:O102" si="40">I100</f>
        <v>15.9322</v>
      </c>
    </row>
    <row r="101" spans="1:15" s="25" customFormat="1" x14ac:dyDescent="0.25">
      <c r="A101" s="25">
        <v>5.4481999999999999</v>
      </c>
      <c r="B101" s="25">
        <v>0.23549999999999999</v>
      </c>
      <c r="C101" s="25">
        <v>65.228700000000003</v>
      </c>
      <c r="D101" s="25">
        <v>1.069</v>
      </c>
      <c r="E101" s="25">
        <v>0.23549999999999999</v>
      </c>
      <c r="F101" s="25">
        <v>10.6442</v>
      </c>
      <c r="G101" s="25">
        <v>1.028</v>
      </c>
      <c r="H101" s="25">
        <v>0</v>
      </c>
      <c r="I101" s="25">
        <v>16.110900000000001</v>
      </c>
      <c r="L101" s="25">
        <f>C101</f>
        <v>65.228700000000003</v>
      </c>
      <c r="M101" s="25">
        <f>SUM(A101:B101,D101)</f>
        <v>6.7526999999999999</v>
      </c>
      <c r="N101" s="25">
        <f t="shared" si="39"/>
        <v>11.9077</v>
      </c>
      <c r="O101" s="25">
        <f t="shared" si="40"/>
        <v>16.110900000000001</v>
      </c>
    </row>
    <row r="102" spans="1:15" s="25" customFormat="1" x14ac:dyDescent="0.25">
      <c r="A102" s="25">
        <v>7.9999000000000002</v>
      </c>
      <c r="B102" s="25">
        <v>6.6359000000000004</v>
      </c>
      <c r="C102" s="25">
        <v>8.0954999999999995</v>
      </c>
      <c r="D102" s="25">
        <v>52.032600000000002</v>
      </c>
      <c r="E102" s="25">
        <v>0.1908</v>
      </c>
      <c r="F102" s="25">
        <v>2.3852000000000002</v>
      </c>
      <c r="G102" s="25">
        <v>0.53100000000000003</v>
      </c>
      <c r="H102" s="25">
        <v>0.37759999999999999</v>
      </c>
      <c r="I102" s="25">
        <v>21.7515</v>
      </c>
      <c r="L102" s="25">
        <f>D102</f>
        <v>52.032600000000002</v>
      </c>
      <c r="M102" s="25">
        <f>SUM(A102:C102)</f>
        <v>22.731299999999997</v>
      </c>
      <c r="N102" s="25">
        <f t="shared" si="39"/>
        <v>3.4846000000000004</v>
      </c>
      <c r="O102" s="25">
        <f t="shared" si="40"/>
        <v>21.7515</v>
      </c>
    </row>
    <row r="103" spans="1:15" s="25" customFormat="1" x14ac:dyDescent="0.25">
      <c r="L103" s="27">
        <f>AVERAGE(L99:L102)</f>
        <v>65.583624999999998</v>
      </c>
      <c r="M103" s="27">
        <f t="shared" ref="M103:O103" si="41">AVERAGE(M99:M102)</f>
        <v>12.584975</v>
      </c>
      <c r="N103" s="27">
        <f t="shared" si="41"/>
        <v>5.6143750000000008</v>
      </c>
      <c r="O103" s="27">
        <f t="shared" si="41"/>
        <v>16.216999999999999</v>
      </c>
    </row>
    <row r="104" spans="1:15" s="25" customFormat="1" x14ac:dyDescent="0.25"/>
    <row r="105" spans="1:15" s="25" customFormat="1" x14ac:dyDescent="0.25">
      <c r="A105" s="25">
        <v>62.903199999999998</v>
      </c>
      <c r="B105" s="25">
        <v>3.8513000000000002</v>
      </c>
      <c r="C105" s="25">
        <v>18.3931</v>
      </c>
      <c r="D105" s="25">
        <v>5.6738</v>
      </c>
      <c r="E105" s="25">
        <v>0.1328</v>
      </c>
      <c r="F105" s="25">
        <v>0.17730000000000001</v>
      </c>
      <c r="G105" s="25">
        <v>0.6391</v>
      </c>
      <c r="H105" s="25">
        <v>0.39839999999999998</v>
      </c>
      <c r="I105" s="25">
        <v>7.8311000000000002</v>
      </c>
      <c r="L105" s="25">
        <f>A105</f>
        <v>62.903199999999998</v>
      </c>
      <c r="M105" s="25">
        <f>SUM(B105:D105)</f>
        <v>27.918199999999999</v>
      </c>
      <c r="N105" s="25">
        <f>SUM(E105:H105)</f>
        <v>1.3475999999999999</v>
      </c>
      <c r="O105" s="25">
        <f>I105</f>
        <v>7.8311000000000002</v>
      </c>
    </row>
    <row r="106" spans="1:15" s="25" customFormat="1" x14ac:dyDescent="0.25">
      <c r="A106" s="25">
        <v>1.4951000000000001</v>
      </c>
      <c r="B106" s="25">
        <v>63.686</v>
      </c>
      <c r="C106" s="25">
        <v>17.0428</v>
      </c>
      <c r="D106" s="25">
        <v>6.3334999999999999</v>
      </c>
      <c r="E106" s="25">
        <v>0.81</v>
      </c>
      <c r="F106" s="25">
        <v>1.0101</v>
      </c>
      <c r="G106" s="25">
        <v>0.125</v>
      </c>
      <c r="H106" s="25">
        <v>0.27750000000000002</v>
      </c>
      <c r="I106" s="25">
        <v>9.2200000000000006</v>
      </c>
      <c r="L106" s="25">
        <f>B106</f>
        <v>63.686</v>
      </c>
      <c r="M106" s="25">
        <f>SUM(A106,C106:D106)</f>
        <v>24.871400000000001</v>
      </c>
      <c r="N106" s="25">
        <f t="shared" ref="N106:N108" si="42">SUM(E106:H106)</f>
        <v>2.2225999999999999</v>
      </c>
      <c r="O106" s="25">
        <f t="shared" ref="O106:O108" si="43">I106</f>
        <v>9.2200000000000006</v>
      </c>
    </row>
    <row r="107" spans="1:15" s="25" customFormat="1" x14ac:dyDescent="0.25">
      <c r="A107" s="25">
        <v>3.8894000000000002</v>
      </c>
      <c r="B107" s="25">
        <v>0</v>
      </c>
      <c r="C107" s="25">
        <v>71.183300000000003</v>
      </c>
      <c r="D107" s="25">
        <v>3.9058999999999999</v>
      </c>
      <c r="E107" s="25">
        <v>0.28010000000000002</v>
      </c>
      <c r="F107" s="25">
        <v>1.5909</v>
      </c>
      <c r="G107" s="25">
        <v>1.1365000000000001</v>
      </c>
      <c r="H107" s="25">
        <v>0</v>
      </c>
      <c r="I107" s="25">
        <v>18.0139</v>
      </c>
      <c r="L107" s="25">
        <f>C107</f>
        <v>71.183300000000003</v>
      </c>
      <c r="M107" s="25">
        <f>SUM(A107:B107,D107)</f>
        <v>7.7953000000000001</v>
      </c>
      <c r="N107" s="25">
        <f t="shared" si="42"/>
        <v>3.0075000000000003</v>
      </c>
      <c r="O107" s="25">
        <f t="shared" si="43"/>
        <v>18.0139</v>
      </c>
    </row>
    <row r="108" spans="1:15" s="25" customFormat="1" x14ac:dyDescent="0.25">
      <c r="A108" s="25">
        <v>3.3249</v>
      </c>
      <c r="B108" s="25">
        <v>3.8921000000000001</v>
      </c>
      <c r="C108" s="25">
        <v>4.2186000000000003</v>
      </c>
      <c r="D108" s="25">
        <v>72.713200000000001</v>
      </c>
      <c r="E108" s="25">
        <v>0.61470000000000002</v>
      </c>
      <c r="F108" s="25">
        <v>0.43990000000000001</v>
      </c>
      <c r="G108" s="25">
        <v>0.24460000000000001</v>
      </c>
      <c r="H108" s="25">
        <v>0.73150000000000004</v>
      </c>
      <c r="I108" s="25">
        <v>13.6122</v>
      </c>
      <c r="L108" s="25">
        <f>D108</f>
        <v>72.713200000000001</v>
      </c>
      <c r="M108" s="25">
        <f>SUM(A108:C108)</f>
        <v>11.435600000000001</v>
      </c>
      <c r="N108" s="25">
        <f t="shared" si="42"/>
        <v>2.0306999999999999</v>
      </c>
      <c r="O108" s="25">
        <f t="shared" si="43"/>
        <v>13.6122</v>
      </c>
    </row>
    <row r="109" spans="1:15" s="25" customFormat="1" x14ac:dyDescent="0.25">
      <c r="L109" s="27">
        <f>AVERAGE(L105:L108)</f>
        <v>67.621425000000002</v>
      </c>
      <c r="M109" s="27">
        <f t="shared" ref="M109:O109" si="44">AVERAGE(M105:M108)</f>
        <v>18.005125</v>
      </c>
      <c r="N109" s="27">
        <f t="shared" si="44"/>
        <v>2.1520999999999999</v>
      </c>
      <c r="O109" s="27">
        <f t="shared" si="44"/>
        <v>12.1693</v>
      </c>
    </row>
    <row r="110" spans="1:15" s="25" customFormat="1" x14ac:dyDescent="0.25"/>
    <row r="111" spans="1:15" s="28" customFormat="1" x14ac:dyDescent="0.25">
      <c r="A111" s="28" t="s">
        <v>17</v>
      </c>
    </row>
    <row r="112" spans="1:15" s="25" customFormat="1" x14ac:dyDescent="0.25">
      <c r="A112" s="25" t="s">
        <v>33</v>
      </c>
    </row>
    <row r="113" spans="1:15" s="25" customFormat="1" x14ac:dyDescent="0.25">
      <c r="A113" s="44" t="s">
        <v>54</v>
      </c>
      <c r="B113" s="44"/>
      <c r="C113" s="44"/>
      <c r="D113" s="44"/>
      <c r="E113" s="44" t="s">
        <v>101</v>
      </c>
      <c r="F113" s="44"/>
      <c r="G113" s="44"/>
      <c r="H113" s="44"/>
    </row>
    <row r="114" spans="1:15" s="25" customFormat="1" x14ac:dyDescent="0.25">
      <c r="A114" s="25" t="s">
        <v>96</v>
      </c>
      <c r="B114" s="25" t="s">
        <v>97</v>
      </c>
      <c r="C114" s="25" t="s">
        <v>98</v>
      </c>
      <c r="D114" s="25" t="s">
        <v>99</v>
      </c>
      <c r="E114" s="25" t="s">
        <v>96</v>
      </c>
      <c r="F114" s="25" t="s">
        <v>97</v>
      </c>
      <c r="G114" s="25" t="s">
        <v>98</v>
      </c>
      <c r="H114" s="25" t="s">
        <v>99</v>
      </c>
      <c r="I114" s="25" t="s">
        <v>100</v>
      </c>
      <c r="L114" s="25" t="s">
        <v>102</v>
      </c>
      <c r="M114" s="25" t="s">
        <v>103</v>
      </c>
      <c r="N114" s="25" t="s">
        <v>101</v>
      </c>
      <c r="O114" s="25" t="s">
        <v>104</v>
      </c>
    </row>
    <row r="115" spans="1:15" s="25" customFormat="1" x14ac:dyDescent="0.25">
      <c r="A115" s="25">
        <v>76.227699999999999</v>
      </c>
      <c r="B115" s="25">
        <v>8.6033000000000008</v>
      </c>
      <c r="C115" s="25">
        <v>6.1593</v>
      </c>
      <c r="D115" s="25">
        <v>3.0733000000000001</v>
      </c>
      <c r="E115" s="25">
        <v>0.4083</v>
      </c>
      <c r="F115" s="25">
        <v>0.51319999999999999</v>
      </c>
      <c r="G115" s="25">
        <v>1.2762</v>
      </c>
      <c r="H115" s="25">
        <v>1.2897000000000001</v>
      </c>
      <c r="I115" s="25">
        <v>2.4489000000000001</v>
      </c>
      <c r="L115" s="25">
        <f>A115</f>
        <v>76.227699999999999</v>
      </c>
      <c r="M115" s="25">
        <f>SUM(B115:D115)</f>
        <v>17.835900000000002</v>
      </c>
      <c r="N115" s="25">
        <f>SUM(E115:H115)</f>
        <v>3.4874000000000001</v>
      </c>
      <c r="O115" s="25">
        <f>I115</f>
        <v>2.4489000000000001</v>
      </c>
    </row>
    <row r="116" spans="1:15" s="25" customFormat="1" x14ac:dyDescent="0.25">
      <c r="A116" s="25">
        <v>6.1741000000000001</v>
      </c>
      <c r="B116" s="25">
        <v>77.771000000000001</v>
      </c>
      <c r="C116" s="25">
        <v>3.6951999999999998</v>
      </c>
      <c r="D116" s="25">
        <v>6.1189</v>
      </c>
      <c r="E116" s="25">
        <v>1.5749</v>
      </c>
      <c r="F116" s="25">
        <v>0.68859999999999999</v>
      </c>
      <c r="G116" s="25">
        <v>0.18940000000000001</v>
      </c>
      <c r="H116" s="25">
        <v>0.77249999999999996</v>
      </c>
      <c r="I116" s="25">
        <v>3.0152999999999999</v>
      </c>
      <c r="L116" s="25">
        <f>B116</f>
        <v>77.771000000000001</v>
      </c>
      <c r="M116" s="25">
        <f>SUM(A116,C116:D116)</f>
        <v>15.988199999999999</v>
      </c>
      <c r="N116" s="25">
        <f t="shared" ref="N116:N118" si="45">SUM(E116:H116)</f>
        <v>3.2254</v>
      </c>
      <c r="O116" s="25">
        <f t="shared" ref="O116:O118" si="46">I116</f>
        <v>3.0152999999999999</v>
      </c>
    </row>
    <row r="117" spans="1:15" s="25" customFormat="1" x14ac:dyDescent="0.25">
      <c r="A117" s="25">
        <v>9.7644000000000002</v>
      </c>
      <c r="B117" s="25">
        <v>5.7332999999999998</v>
      </c>
      <c r="C117" s="25">
        <v>72.828400000000002</v>
      </c>
      <c r="D117" s="25">
        <v>3.0247999999999999</v>
      </c>
      <c r="E117" s="25">
        <v>0.31709999999999999</v>
      </c>
      <c r="F117" s="25">
        <v>2.2143999999999999</v>
      </c>
      <c r="G117" s="25">
        <v>2.9935</v>
      </c>
      <c r="H117" s="25">
        <v>9.8299999999999998E-2</v>
      </c>
      <c r="I117" s="25">
        <v>3.0257999999999998</v>
      </c>
      <c r="L117" s="25">
        <f>C117</f>
        <v>72.828400000000002</v>
      </c>
      <c r="M117" s="25">
        <f>SUM(A117:B117,D117)</f>
        <v>18.522500000000001</v>
      </c>
      <c r="N117" s="25">
        <f t="shared" si="45"/>
        <v>5.6233000000000004</v>
      </c>
      <c r="O117" s="25">
        <f t="shared" si="46"/>
        <v>3.0257999999999998</v>
      </c>
    </row>
    <row r="118" spans="1:15" s="25" customFormat="1" x14ac:dyDescent="0.25">
      <c r="A118" s="25">
        <v>3.6046999999999998</v>
      </c>
      <c r="B118" s="25">
        <v>3.1919</v>
      </c>
      <c r="C118" s="25">
        <v>2.4855999999999998</v>
      </c>
      <c r="D118" s="25">
        <v>84.622200000000007</v>
      </c>
      <c r="E118" s="25">
        <v>2.1092</v>
      </c>
      <c r="F118" s="25">
        <v>0.60580000000000001</v>
      </c>
      <c r="G118" s="25">
        <v>4.5699999999999998E-2</v>
      </c>
      <c r="H118" s="25">
        <v>0.50509999999999999</v>
      </c>
      <c r="I118" s="25">
        <v>2.8062</v>
      </c>
      <c r="L118" s="25">
        <f>D118</f>
        <v>84.622200000000007</v>
      </c>
      <c r="M118" s="25">
        <f>SUM(A118:C118)</f>
        <v>9.2821999999999996</v>
      </c>
      <c r="N118" s="25">
        <f t="shared" si="45"/>
        <v>3.2658</v>
      </c>
      <c r="O118" s="25">
        <f t="shared" si="46"/>
        <v>2.8062</v>
      </c>
    </row>
    <row r="119" spans="1:15" s="25" customFormat="1" x14ac:dyDescent="0.25">
      <c r="L119" s="27">
        <f>AVERAGE(L115:L118)</f>
        <v>77.862324999999998</v>
      </c>
      <c r="M119" s="27">
        <f t="shared" ref="M119:O119" si="47">AVERAGE(M115:M118)</f>
        <v>15.4072</v>
      </c>
      <c r="N119" s="27">
        <f t="shared" si="47"/>
        <v>3.9004750000000001</v>
      </c>
      <c r="O119" s="27">
        <f t="shared" si="47"/>
        <v>2.8240500000000002</v>
      </c>
    </row>
    <row r="120" spans="1:15" s="25" customFormat="1" x14ac:dyDescent="0.25">
      <c r="A120" s="25">
        <v>69.088099999999997</v>
      </c>
      <c r="B120" s="25">
        <v>5.4885000000000002</v>
      </c>
      <c r="C120" s="25">
        <v>1.5011000000000001</v>
      </c>
      <c r="D120" s="25">
        <v>12.398099999999999</v>
      </c>
      <c r="E120" s="25">
        <v>1.6955</v>
      </c>
      <c r="F120" s="25">
        <v>0.25</v>
      </c>
      <c r="G120" s="25">
        <v>1.8877999999999999</v>
      </c>
      <c r="H120" s="25">
        <v>0.17050000000000001</v>
      </c>
      <c r="I120" s="25">
        <v>7.5204000000000004</v>
      </c>
    </row>
    <row r="121" spans="1:15" s="25" customFormat="1" x14ac:dyDescent="0.25">
      <c r="A121" s="25">
        <v>13.5183</v>
      </c>
      <c r="B121" s="25">
        <v>69.719899999999996</v>
      </c>
      <c r="C121" s="25">
        <v>5.5839999999999996</v>
      </c>
      <c r="D121" s="25">
        <v>2.2000999999999999</v>
      </c>
      <c r="E121" s="25">
        <v>0.9627</v>
      </c>
      <c r="F121" s="25">
        <v>0.32240000000000002</v>
      </c>
      <c r="G121" s="25">
        <v>2.75E-2</v>
      </c>
      <c r="H121" s="25">
        <v>0.70879999999999999</v>
      </c>
      <c r="I121" s="25">
        <v>6.9093</v>
      </c>
      <c r="L121" s="25">
        <f>A121</f>
        <v>13.5183</v>
      </c>
      <c r="M121" s="25">
        <f>SUM(B121:D121)</f>
        <v>77.504000000000005</v>
      </c>
      <c r="N121" s="25">
        <f>SUM(E121:H121)</f>
        <v>2.0213999999999999</v>
      </c>
      <c r="O121" s="25">
        <f>I121</f>
        <v>6.9093</v>
      </c>
    </row>
    <row r="122" spans="1:15" s="25" customFormat="1" x14ac:dyDescent="0.25">
      <c r="A122" s="25">
        <v>4.4945000000000004</v>
      </c>
      <c r="B122" s="25">
        <v>7.0917000000000003</v>
      </c>
      <c r="C122" s="25">
        <v>75.019099999999995</v>
      </c>
      <c r="D122" s="25">
        <v>5.9492000000000003</v>
      </c>
      <c r="E122" s="25">
        <v>1.4281999999999999</v>
      </c>
      <c r="F122" s="25">
        <v>0.67259999999999998</v>
      </c>
      <c r="G122" s="25">
        <v>1.0309999999999999</v>
      </c>
      <c r="H122" s="25">
        <v>0</v>
      </c>
      <c r="I122" s="25">
        <v>4.3137999999999996</v>
      </c>
      <c r="L122" s="25">
        <f>B122</f>
        <v>7.0917000000000003</v>
      </c>
      <c r="M122" s="25">
        <f>SUM(A122,C122:D122)</f>
        <v>85.462800000000001</v>
      </c>
      <c r="N122" s="25">
        <f t="shared" ref="N122:N124" si="48">SUM(E122:H122)</f>
        <v>3.1318000000000001</v>
      </c>
      <c r="O122" s="25">
        <f t="shared" ref="O122:O124" si="49">I122</f>
        <v>4.3137999999999996</v>
      </c>
    </row>
    <row r="123" spans="1:15" s="25" customFormat="1" x14ac:dyDescent="0.25">
      <c r="A123" s="25">
        <v>1.7351000000000001</v>
      </c>
      <c r="B123" s="25">
        <v>3.9878</v>
      </c>
      <c r="C123" s="25">
        <v>2.3321999999999998</v>
      </c>
      <c r="D123" s="25">
        <v>83.358099999999993</v>
      </c>
      <c r="E123" s="25">
        <v>0.3463</v>
      </c>
      <c r="F123" s="25">
        <v>1.0307999999999999</v>
      </c>
      <c r="G123" s="25">
        <v>0.20979999999999999</v>
      </c>
      <c r="H123" s="25">
        <v>0.4768</v>
      </c>
      <c r="I123" s="25">
        <v>6.5231000000000003</v>
      </c>
      <c r="L123" s="25">
        <f>C123</f>
        <v>2.3321999999999998</v>
      </c>
      <c r="M123" s="25">
        <f>SUM(A123:B123,D123)</f>
        <v>89.080999999999989</v>
      </c>
      <c r="N123" s="25">
        <f t="shared" si="48"/>
        <v>2.0636999999999999</v>
      </c>
      <c r="O123" s="25">
        <f t="shared" si="49"/>
        <v>6.5231000000000003</v>
      </c>
    </row>
    <row r="124" spans="1:15" s="25" customFormat="1" x14ac:dyDescent="0.25">
      <c r="L124" s="25">
        <f>D124</f>
        <v>0</v>
      </c>
      <c r="M124" s="25">
        <f>SUM(A124:C124)</f>
        <v>0</v>
      </c>
      <c r="N124" s="25">
        <f t="shared" si="48"/>
        <v>0</v>
      </c>
      <c r="O124" s="25">
        <f t="shared" si="49"/>
        <v>0</v>
      </c>
    </row>
    <row r="125" spans="1:15" s="25" customFormat="1" x14ac:dyDescent="0.25">
      <c r="L125" s="27">
        <f>AVERAGE(L121:L124)</f>
        <v>5.7355499999999999</v>
      </c>
      <c r="M125" s="27">
        <f t="shared" ref="M125:O125" si="50">AVERAGE(M121:M124)</f>
        <v>63.011949999999999</v>
      </c>
      <c r="N125" s="27">
        <f t="shared" si="50"/>
        <v>1.804225</v>
      </c>
      <c r="O125" s="27">
        <f t="shared" si="50"/>
        <v>4.4365499999999995</v>
      </c>
    </row>
    <row r="126" spans="1:15" s="25" customFormat="1" x14ac:dyDescent="0.25">
      <c r="A126" s="25">
        <v>71.8001</v>
      </c>
      <c r="B126" s="25">
        <v>7.5101000000000004</v>
      </c>
      <c r="C126" s="25">
        <v>1.9229000000000001</v>
      </c>
      <c r="D126" s="25">
        <v>5.4322999999999997</v>
      </c>
      <c r="E126" s="25">
        <v>2.0325000000000002</v>
      </c>
      <c r="F126" s="25">
        <v>1.1679999999999999</v>
      </c>
      <c r="G126" s="25">
        <v>0.59409999999999996</v>
      </c>
      <c r="H126" s="25">
        <v>0.17710000000000001</v>
      </c>
      <c r="I126" s="25">
        <v>9.3629999999999995</v>
      </c>
    </row>
    <row r="127" spans="1:15" s="25" customFormat="1" x14ac:dyDescent="0.25">
      <c r="A127" s="25">
        <v>3.0762999999999998</v>
      </c>
      <c r="B127" s="25">
        <v>71.819100000000006</v>
      </c>
      <c r="C127" s="25">
        <v>4.1711</v>
      </c>
      <c r="D127" s="25">
        <v>10.849500000000001</v>
      </c>
      <c r="E127" s="25">
        <v>1.6552</v>
      </c>
      <c r="F127" s="25">
        <v>0.1754</v>
      </c>
      <c r="G127" s="25">
        <v>0.26269999999999999</v>
      </c>
      <c r="H127" s="25">
        <v>0.88939999999999997</v>
      </c>
      <c r="I127" s="25">
        <v>7.1013999999999999</v>
      </c>
      <c r="L127" s="25">
        <f>A127</f>
        <v>3.0762999999999998</v>
      </c>
      <c r="M127" s="25">
        <f>SUM(B127:D127)</f>
        <v>86.839700000000008</v>
      </c>
      <c r="N127" s="25">
        <f>SUM(E127:H127)</f>
        <v>2.9827000000000004</v>
      </c>
      <c r="O127" s="25">
        <f>I127</f>
        <v>7.1013999999999999</v>
      </c>
    </row>
    <row r="128" spans="1:15" s="25" customFormat="1" x14ac:dyDescent="0.25">
      <c r="A128" s="25">
        <v>11.3017</v>
      </c>
      <c r="B128" s="25">
        <v>7.9969999999999999</v>
      </c>
      <c r="C128" s="25">
        <v>51.970500000000001</v>
      </c>
      <c r="D128" s="25">
        <v>5.7941000000000003</v>
      </c>
      <c r="E128" s="25">
        <v>4.0132000000000003</v>
      </c>
      <c r="F128" s="25">
        <v>7.9138999999999999</v>
      </c>
      <c r="G128" s="25">
        <v>1.2801</v>
      </c>
      <c r="H128" s="25">
        <v>0.17749999999999999</v>
      </c>
      <c r="I128" s="25">
        <v>9.5520999999999994</v>
      </c>
      <c r="L128" s="25">
        <f>B128</f>
        <v>7.9969999999999999</v>
      </c>
      <c r="M128" s="25">
        <f>SUM(A128,C128:D128)</f>
        <v>69.066299999999998</v>
      </c>
      <c r="N128" s="25">
        <f t="shared" ref="N128:N130" si="51">SUM(E128:H128)</f>
        <v>13.3847</v>
      </c>
      <c r="O128" s="25">
        <f t="shared" ref="O128:O130" si="52">I128</f>
        <v>9.5520999999999994</v>
      </c>
    </row>
    <row r="129" spans="1:15" s="25" customFormat="1" x14ac:dyDescent="0.25">
      <c r="A129" s="25">
        <v>1.7241</v>
      </c>
      <c r="B129" s="25">
        <v>2.1648000000000001</v>
      </c>
      <c r="C129" s="25">
        <v>1.8458000000000001</v>
      </c>
      <c r="D129" s="25">
        <v>85.812600000000003</v>
      </c>
      <c r="E129" s="25">
        <v>0.1176</v>
      </c>
      <c r="F129" s="25">
        <v>0.91839999999999999</v>
      </c>
      <c r="G129" s="25">
        <v>0.4587</v>
      </c>
      <c r="H129" s="25">
        <v>0.39029999999999998</v>
      </c>
      <c r="I129" s="25">
        <v>6.3711000000000002</v>
      </c>
      <c r="L129" s="25">
        <f>C129</f>
        <v>1.8458000000000001</v>
      </c>
      <c r="M129" s="25">
        <f>SUM(A129:B129,D129)</f>
        <v>89.70150000000001</v>
      </c>
      <c r="N129" s="25">
        <f t="shared" si="51"/>
        <v>1.8849999999999998</v>
      </c>
      <c r="O129" s="25">
        <f t="shared" si="52"/>
        <v>6.3711000000000002</v>
      </c>
    </row>
    <row r="130" spans="1:15" s="25" customFormat="1" x14ac:dyDescent="0.25">
      <c r="L130" s="25">
        <f>D130</f>
        <v>0</v>
      </c>
      <c r="M130" s="25">
        <f>SUM(A130:C130)</f>
        <v>0</v>
      </c>
      <c r="N130" s="25">
        <f t="shared" si="51"/>
        <v>0</v>
      </c>
      <c r="O130" s="25">
        <f t="shared" si="52"/>
        <v>0</v>
      </c>
    </row>
    <row r="131" spans="1:15" s="25" customFormat="1" x14ac:dyDescent="0.25">
      <c r="L131" s="27">
        <f>AVERAGE(L127:L130)</f>
        <v>3.2297750000000001</v>
      </c>
      <c r="M131" s="27">
        <f t="shared" ref="M131:O131" si="53">AVERAGE(M127:M130)</f>
        <v>61.401875000000004</v>
      </c>
      <c r="N131" s="27">
        <f t="shared" si="53"/>
        <v>4.5631000000000004</v>
      </c>
      <c r="O131" s="27">
        <f t="shared" si="53"/>
        <v>5.7561499999999999</v>
      </c>
    </row>
    <row r="132" spans="1:15" s="25" customFormat="1" x14ac:dyDescent="0.25"/>
    <row r="133" spans="1:15" s="28" customFormat="1" x14ac:dyDescent="0.25">
      <c r="A133" s="28" t="s">
        <v>18</v>
      </c>
    </row>
    <row r="134" spans="1:15" s="25" customFormat="1" x14ac:dyDescent="0.25">
      <c r="A134" s="25" t="s">
        <v>33</v>
      </c>
    </row>
    <row r="135" spans="1:15" s="25" customFormat="1" x14ac:dyDescent="0.25">
      <c r="A135" s="44" t="s">
        <v>54</v>
      </c>
      <c r="B135" s="44"/>
      <c r="C135" s="44"/>
      <c r="D135" s="44"/>
      <c r="E135" s="44" t="s">
        <v>101</v>
      </c>
      <c r="F135" s="44"/>
      <c r="G135" s="44"/>
      <c r="H135" s="44"/>
    </row>
    <row r="136" spans="1:15" s="25" customFormat="1" x14ac:dyDescent="0.25">
      <c r="A136" s="25" t="s">
        <v>96</v>
      </c>
      <c r="B136" s="25" t="s">
        <v>97</v>
      </c>
      <c r="C136" s="25" t="s">
        <v>98</v>
      </c>
      <c r="D136" s="25" t="s">
        <v>99</v>
      </c>
      <c r="E136" s="25" t="s">
        <v>96</v>
      </c>
      <c r="F136" s="25" t="s">
        <v>97</v>
      </c>
      <c r="G136" s="25" t="s">
        <v>98</v>
      </c>
      <c r="H136" s="25" t="s">
        <v>99</v>
      </c>
      <c r="I136" s="25" t="s">
        <v>100</v>
      </c>
      <c r="L136" s="25" t="s">
        <v>102</v>
      </c>
      <c r="M136" s="25" t="s">
        <v>103</v>
      </c>
      <c r="N136" s="25" t="s">
        <v>101</v>
      </c>
      <c r="O136" s="25" t="s">
        <v>104</v>
      </c>
    </row>
    <row r="137" spans="1:15" s="25" customFormat="1" x14ac:dyDescent="0.25">
      <c r="A137" s="25">
        <v>7.1871</v>
      </c>
      <c r="B137" s="25">
        <v>2.5996999999999999</v>
      </c>
      <c r="C137" s="25">
        <v>0</v>
      </c>
      <c r="D137" s="25">
        <v>0</v>
      </c>
      <c r="E137" s="25">
        <v>7.9302000000000001</v>
      </c>
      <c r="F137" s="25">
        <v>0.2581</v>
      </c>
      <c r="G137" s="25">
        <v>5.1928000000000001</v>
      </c>
      <c r="H137" s="25">
        <v>8.7873999999999999</v>
      </c>
      <c r="I137" s="25">
        <v>68.044700000000006</v>
      </c>
      <c r="L137" s="25">
        <f>A137</f>
        <v>7.1871</v>
      </c>
      <c r="M137" s="25">
        <f>SUM(B137:D137)</f>
        <v>2.5996999999999999</v>
      </c>
      <c r="N137" s="25">
        <f>SUM(E137:H137)</f>
        <v>22.168500000000002</v>
      </c>
      <c r="O137" s="25">
        <f>I137</f>
        <v>68.044700000000006</v>
      </c>
    </row>
    <row r="138" spans="1:15" s="25" customFormat="1" x14ac:dyDescent="0.25">
      <c r="A138" s="25">
        <v>1.8379000000000001</v>
      </c>
      <c r="B138" s="25">
        <v>20.312000000000001</v>
      </c>
      <c r="C138" s="25">
        <v>0</v>
      </c>
      <c r="D138" s="25">
        <v>0</v>
      </c>
      <c r="E138" s="25">
        <v>7.0290999999999997</v>
      </c>
      <c r="F138" s="25">
        <v>0</v>
      </c>
      <c r="G138" s="25">
        <v>22.335100000000001</v>
      </c>
      <c r="H138" s="25">
        <v>7.5782999999999996</v>
      </c>
      <c r="I138" s="25">
        <v>40.907699999999998</v>
      </c>
      <c r="L138" s="25">
        <f>B138</f>
        <v>20.312000000000001</v>
      </c>
      <c r="M138" s="25">
        <f>SUM(A138,C138:D138)</f>
        <v>1.8379000000000001</v>
      </c>
      <c r="N138" s="25">
        <f t="shared" ref="N138:N140" si="54">SUM(E138:H138)</f>
        <v>36.942500000000003</v>
      </c>
      <c r="O138" s="25">
        <f t="shared" ref="O138:O140" si="55">I138</f>
        <v>40.907699999999998</v>
      </c>
    </row>
    <row r="139" spans="1:15" s="25" customFormat="1" x14ac:dyDescent="0.25">
      <c r="A139" s="25">
        <v>1.5038</v>
      </c>
      <c r="B139" s="25">
        <v>2.2105000000000001</v>
      </c>
      <c r="C139" s="25">
        <v>7.0175000000000001</v>
      </c>
      <c r="D139" s="25">
        <v>5.5556000000000001</v>
      </c>
      <c r="E139" s="25">
        <v>12.0381</v>
      </c>
      <c r="F139" s="25">
        <v>0.65790000000000004</v>
      </c>
      <c r="G139" s="25">
        <v>13.892799999999999</v>
      </c>
      <c r="H139" s="25">
        <v>2.3494999999999999</v>
      </c>
      <c r="I139" s="25">
        <v>54.7744</v>
      </c>
      <c r="L139" s="25">
        <f>C139</f>
        <v>7.0175000000000001</v>
      </c>
      <c r="M139" s="25">
        <f>SUM(A139:B139,D139)</f>
        <v>9.2698999999999998</v>
      </c>
      <c r="N139" s="25">
        <f t="shared" si="54"/>
        <v>28.938299999999998</v>
      </c>
      <c r="O139" s="25">
        <f t="shared" si="55"/>
        <v>54.7744</v>
      </c>
    </row>
    <row r="140" spans="1:15" s="25" customFormat="1" x14ac:dyDescent="0.25">
      <c r="A140" s="25">
        <v>6.83E-2</v>
      </c>
      <c r="B140" s="25">
        <v>1.0684</v>
      </c>
      <c r="C140" s="25">
        <v>0.13519999999999999</v>
      </c>
      <c r="D140" s="25">
        <v>10.240600000000001</v>
      </c>
      <c r="E140" s="25">
        <v>1.948</v>
      </c>
      <c r="F140" s="25">
        <v>3.548</v>
      </c>
      <c r="G140" s="25">
        <v>10.4704</v>
      </c>
      <c r="H140" s="25">
        <v>5.7394999999999996</v>
      </c>
      <c r="I140" s="25">
        <v>66.781499999999994</v>
      </c>
      <c r="L140" s="25">
        <f>D140</f>
        <v>10.240600000000001</v>
      </c>
      <c r="M140" s="25">
        <f>SUM(A140:C140)</f>
        <v>1.2719</v>
      </c>
      <c r="N140" s="25">
        <f t="shared" si="54"/>
        <v>21.7059</v>
      </c>
      <c r="O140" s="25">
        <f t="shared" si="55"/>
        <v>66.781499999999994</v>
      </c>
    </row>
    <row r="141" spans="1:15" s="25" customFormat="1" x14ac:dyDescent="0.25">
      <c r="L141" s="27">
        <f>AVERAGE(L137:L140)</f>
        <v>11.189300000000001</v>
      </c>
      <c r="M141" s="27">
        <f t="shared" ref="M141:O141" si="56">AVERAGE(M137:M140)</f>
        <v>3.74485</v>
      </c>
      <c r="N141" s="27">
        <f t="shared" si="56"/>
        <v>27.438800000000001</v>
      </c>
      <c r="O141" s="27">
        <f t="shared" si="56"/>
        <v>57.627075000000005</v>
      </c>
    </row>
    <row r="142" spans="1:15" s="25" customFormat="1" x14ac:dyDescent="0.25"/>
    <row r="143" spans="1:15" s="25" customFormat="1" x14ac:dyDescent="0.25">
      <c r="A143" s="25">
        <v>4.7300000000000002E-2</v>
      </c>
      <c r="B143" s="25">
        <v>1.5168999999999999</v>
      </c>
      <c r="C143" s="25">
        <v>2.3809999999999998</v>
      </c>
      <c r="D143" s="25">
        <v>0</v>
      </c>
      <c r="E143" s="25">
        <v>7.2443</v>
      </c>
      <c r="F143" s="25">
        <v>4.7618999999999998</v>
      </c>
      <c r="G143" s="25">
        <v>48.273299999999999</v>
      </c>
      <c r="H143" s="25">
        <v>4.9225000000000003</v>
      </c>
      <c r="I143" s="25">
        <v>30.852699999999999</v>
      </c>
      <c r="L143" s="25">
        <f>A143</f>
        <v>4.7300000000000002E-2</v>
      </c>
      <c r="M143" s="25">
        <f>SUM(B143:D143)</f>
        <v>3.8978999999999999</v>
      </c>
      <c r="N143" s="25">
        <f>SUM(E143:H143)</f>
        <v>65.201999999999998</v>
      </c>
      <c r="O143" s="25">
        <f>I143</f>
        <v>30.852699999999999</v>
      </c>
    </row>
    <row r="144" spans="1:15" s="25" customFormat="1" x14ac:dyDescent="0.25">
      <c r="A144" s="25">
        <v>5.6425999999999998</v>
      </c>
      <c r="B144" s="25">
        <v>3.2322000000000002</v>
      </c>
      <c r="C144" s="25">
        <v>0</v>
      </c>
      <c r="D144" s="25">
        <v>0</v>
      </c>
      <c r="E144" s="25">
        <v>11.2417</v>
      </c>
      <c r="F144" s="25">
        <v>0</v>
      </c>
      <c r="G144" s="25">
        <v>63.788400000000003</v>
      </c>
      <c r="H144" s="25">
        <v>6.5591999999999997</v>
      </c>
      <c r="I144" s="25">
        <v>9.5358999999999998</v>
      </c>
      <c r="L144" s="25">
        <f>B144</f>
        <v>3.2322000000000002</v>
      </c>
      <c r="M144" s="25">
        <f>SUM(A144,C144:D144)</f>
        <v>5.6425999999999998</v>
      </c>
      <c r="N144" s="25">
        <f t="shared" ref="N144:N146" si="57">SUM(E144:H144)</f>
        <v>81.589300000000009</v>
      </c>
      <c r="O144" s="25">
        <f t="shared" ref="O144:O146" si="58">I144</f>
        <v>9.5358999999999998</v>
      </c>
    </row>
    <row r="145" spans="1:15" s="25" customFormat="1" x14ac:dyDescent="0.25">
      <c r="A145" s="25">
        <v>1.0168999999999999</v>
      </c>
      <c r="B145" s="25">
        <v>0</v>
      </c>
      <c r="C145" s="25">
        <v>1.8248</v>
      </c>
      <c r="D145" s="25">
        <v>0</v>
      </c>
      <c r="E145" s="25">
        <v>0</v>
      </c>
      <c r="F145" s="25">
        <v>0.14599999999999999</v>
      </c>
      <c r="G145" s="25">
        <v>66.506500000000003</v>
      </c>
      <c r="H145" s="25">
        <v>6.2477</v>
      </c>
      <c r="I145" s="25">
        <v>24.258099999999999</v>
      </c>
      <c r="L145" s="25">
        <f>C145</f>
        <v>1.8248</v>
      </c>
      <c r="M145" s="25">
        <f>SUM(A145:B145,D145)</f>
        <v>1.0168999999999999</v>
      </c>
      <c r="N145" s="25">
        <f t="shared" si="57"/>
        <v>72.900199999999998</v>
      </c>
      <c r="O145" s="25">
        <f t="shared" si="58"/>
        <v>24.258099999999999</v>
      </c>
    </row>
    <row r="146" spans="1:15" s="25" customFormat="1" x14ac:dyDescent="0.25">
      <c r="A146" s="25">
        <v>0</v>
      </c>
      <c r="B146" s="25">
        <v>0</v>
      </c>
      <c r="C146" s="25">
        <v>0</v>
      </c>
      <c r="D146" s="25">
        <v>5.2941000000000003</v>
      </c>
      <c r="E146" s="25">
        <v>0.39219999999999999</v>
      </c>
      <c r="F146" s="25">
        <v>3.3332999999999999</v>
      </c>
      <c r="G146" s="25">
        <v>51.288200000000003</v>
      </c>
      <c r="H146" s="25">
        <v>2.2490000000000001</v>
      </c>
      <c r="I146" s="25">
        <v>36.658799999999999</v>
      </c>
      <c r="L146" s="25">
        <f>D146</f>
        <v>5.2941000000000003</v>
      </c>
      <c r="M146" s="25">
        <f>SUM(A146:C146)</f>
        <v>0</v>
      </c>
      <c r="N146" s="25">
        <f t="shared" si="57"/>
        <v>57.262700000000002</v>
      </c>
      <c r="O146" s="25">
        <f t="shared" si="58"/>
        <v>36.658799999999999</v>
      </c>
    </row>
    <row r="147" spans="1:15" s="25" customFormat="1" x14ac:dyDescent="0.25">
      <c r="L147" s="27">
        <f>AVERAGE(L143:L146)</f>
        <v>2.5996000000000001</v>
      </c>
      <c r="M147" s="27">
        <f t="shared" ref="M147:O147" si="59">AVERAGE(M143:M146)</f>
        <v>2.6393499999999999</v>
      </c>
      <c r="N147" s="27">
        <f t="shared" si="59"/>
        <v>69.238550000000004</v>
      </c>
      <c r="O147" s="27">
        <f t="shared" si="59"/>
        <v>25.326374999999999</v>
      </c>
    </row>
    <row r="148" spans="1:15" s="25" customFormat="1" x14ac:dyDescent="0.25"/>
    <row r="149" spans="1:15" s="25" customFormat="1" x14ac:dyDescent="0.25">
      <c r="A149" s="25">
        <v>1.4634</v>
      </c>
      <c r="B149" s="25">
        <v>7.0608000000000004</v>
      </c>
      <c r="C149" s="25">
        <v>0.31979999999999997</v>
      </c>
      <c r="D149" s="25">
        <v>1.6419999999999999</v>
      </c>
      <c r="E149" s="25">
        <v>4.7404000000000002</v>
      </c>
      <c r="F149" s="25">
        <v>1.4226000000000001</v>
      </c>
      <c r="G149" s="25">
        <v>13.158300000000001</v>
      </c>
      <c r="H149" s="25">
        <v>0.41460000000000002</v>
      </c>
      <c r="I149" s="25">
        <v>69.777900000000002</v>
      </c>
      <c r="L149" s="25">
        <f>A149</f>
        <v>1.4634</v>
      </c>
      <c r="M149" s="25">
        <f>SUM(B149:D149)</f>
        <v>9.0226000000000006</v>
      </c>
      <c r="N149" s="25">
        <f>SUM(E149:H149)</f>
        <v>19.735900000000001</v>
      </c>
      <c r="O149" s="25">
        <f>I149</f>
        <v>69.777900000000002</v>
      </c>
    </row>
    <row r="150" spans="1:15" s="25" customFormat="1" x14ac:dyDescent="0.25">
      <c r="A150" s="25">
        <v>0</v>
      </c>
      <c r="B150" s="25">
        <v>0.66269999999999996</v>
      </c>
      <c r="C150" s="25">
        <v>0.15870000000000001</v>
      </c>
      <c r="D150" s="25">
        <v>3.1745999999999999</v>
      </c>
      <c r="E150" s="25">
        <v>1.3064</v>
      </c>
      <c r="F150" s="25">
        <v>4.9447000000000001</v>
      </c>
      <c r="G150" s="25">
        <v>19.467700000000001</v>
      </c>
      <c r="H150" s="25">
        <v>3.3843000000000001</v>
      </c>
      <c r="I150" s="25">
        <v>66.900899999999993</v>
      </c>
      <c r="L150" s="25">
        <f>B150</f>
        <v>0.66269999999999996</v>
      </c>
      <c r="M150" s="25">
        <f>SUM(A150,C150:D150)</f>
        <v>3.3332999999999999</v>
      </c>
      <c r="N150" s="25">
        <f t="shared" ref="N150:N152" si="60">SUM(E150:H150)</f>
        <v>29.103100000000001</v>
      </c>
      <c r="O150" s="25">
        <f t="shared" ref="O150:O152" si="61">I150</f>
        <v>66.900899999999993</v>
      </c>
    </row>
    <row r="151" spans="1:15" s="25" customFormat="1" x14ac:dyDescent="0.25">
      <c r="A151" s="25">
        <v>2.0832999999999999</v>
      </c>
      <c r="B151" s="25">
        <v>4.1666999999999996</v>
      </c>
      <c r="C151" s="25">
        <v>7.7137000000000002</v>
      </c>
      <c r="D151" s="25">
        <v>0</v>
      </c>
      <c r="E151" s="25">
        <v>3.9093</v>
      </c>
      <c r="F151" s="25">
        <v>1.6117999999999999</v>
      </c>
      <c r="G151" s="25">
        <v>17.4176</v>
      </c>
      <c r="H151" s="25">
        <v>1</v>
      </c>
      <c r="I151" s="25">
        <v>62.0976</v>
      </c>
      <c r="L151" s="25">
        <f>C151</f>
        <v>7.7137000000000002</v>
      </c>
      <c r="M151" s="25">
        <f>SUM(A151:B151,D151)</f>
        <v>6.25</v>
      </c>
      <c r="N151" s="25">
        <f t="shared" si="60"/>
        <v>23.938700000000001</v>
      </c>
      <c r="O151" s="25">
        <f t="shared" si="61"/>
        <v>62.0976</v>
      </c>
    </row>
    <row r="152" spans="1:15" s="25" customFormat="1" x14ac:dyDescent="0.25">
      <c r="A152" s="25">
        <v>2.9899999999999999E-2</v>
      </c>
      <c r="B152" s="25">
        <v>2.9308000000000001</v>
      </c>
      <c r="C152" s="25">
        <v>0</v>
      </c>
      <c r="D152" s="25">
        <v>2.6455000000000002</v>
      </c>
      <c r="E152" s="25">
        <v>5.5357000000000003</v>
      </c>
      <c r="F152" s="25">
        <v>1.4021999999999999</v>
      </c>
      <c r="G152" s="25">
        <v>43.371600000000001</v>
      </c>
      <c r="H152" s="25">
        <v>3.762</v>
      </c>
      <c r="I152" s="25">
        <v>40.322200000000002</v>
      </c>
      <c r="L152" s="25">
        <f>D152</f>
        <v>2.6455000000000002</v>
      </c>
      <c r="M152" s="25">
        <f>SUM(A152:C152)</f>
        <v>2.9607000000000001</v>
      </c>
      <c r="N152" s="25">
        <f t="shared" si="60"/>
        <v>54.0715</v>
      </c>
      <c r="O152" s="25">
        <f t="shared" si="61"/>
        <v>40.322200000000002</v>
      </c>
    </row>
    <row r="153" spans="1:15" s="25" customFormat="1" x14ac:dyDescent="0.25">
      <c r="L153" s="27">
        <f>AVERAGE(L149:L152)</f>
        <v>3.1213250000000001</v>
      </c>
      <c r="M153" s="27">
        <f t="shared" ref="M153:O153" si="62">AVERAGE(M149:M152)</f>
        <v>5.3916499999999994</v>
      </c>
      <c r="N153" s="27">
        <f t="shared" si="62"/>
        <v>31.712299999999999</v>
      </c>
      <c r="O153" s="27">
        <f t="shared" si="62"/>
        <v>59.774650000000001</v>
      </c>
    </row>
    <row r="154" spans="1:15" s="25" customFormat="1" x14ac:dyDescent="0.25"/>
    <row r="155" spans="1:15" s="28" customFormat="1" x14ac:dyDescent="0.25">
      <c r="A155" s="28" t="s">
        <v>15</v>
      </c>
    </row>
    <row r="156" spans="1:15" s="25" customFormat="1" x14ac:dyDescent="0.25">
      <c r="A156" s="25" t="s">
        <v>33</v>
      </c>
    </row>
    <row r="157" spans="1:15" s="25" customFormat="1" x14ac:dyDescent="0.25">
      <c r="A157" s="44" t="s">
        <v>54</v>
      </c>
      <c r="B157" s="44"/>
      <c r="C157" s="44"/>
      <c r="D157" s="44"/>
      <c r="E157" s="44" t="s">
        <v>101</v>
      </c>
      <c r="F157" s="44"/>
      <c r="G157" s="44"/>
      <c r="H157" s="44"/>
    </row>
    <row r="158" spans="1:15" s="25" customFormat="1" x14ac:dyDescent="0.25">
      <c r="A158" s="25" t="s">
        <v>96</v>
      </c>
      <c r="B158" s="25" t="s">
        <v>97</v>
      </c>
      <c r="C158" s="25" t="s">
        <v>98</v>
      </c>
      <c r="D158" s="25" t="s">
        <v>99</v>
      </c>
      <c r="E158" s="25" t="s">
        <v>96</v>
      </c>
      <c r="F158" s="25" t="s">
        <v>97</v>
      </c>
      <c r="G158" s="25" t="s">
        <v>98</v>
      </c>
      <c r="H158" s="25" t="s">
        <v>99</v>
      </c>
      <c r="I158" s="25" t="s">
        <v>100</v>
      </c>
      <c r="L158" s="25" t="s">
        <v>102</v>
      </c>
      <c r="M158" s="25" t="s">
        <v>103</v>
      </c>
      <c r="N158" s="25" t="s">
        <v>101</v>
      </c>
      <c r="O158" s="25" t="s">
        <v>104</v>
      </c>
    </row>
    <row r="159" spans="1:15" s="25" customFormat="1" x14ac:dyDescent="0.25">
      <c r="L159" s="25">
        <f>A159</f>
        <v>0</v>
      </c>
      <c r="M159" s="25">
        <f>SUM(B159:D159)</f>
        <v>0</v>
      </c>
      <c r="N159" s="25">
        <f>SUM(E159:H159)</f>
        <v>0</v>
      </c>
      <c r="O159" s="25">
        <f>I159</f>
        <v>0</v>
      </c>
    </row>
    <row r="160" spans="1:15" s="25" customFormat="1" x14ac:dyDescent="0.25">
      <c r="L160" s="25">
        <f>B160</f>
        <v>0</v>
      </c>
      <c r="M160" s="25">
        <f>SUM(A160,C160:D160)</f>
        <v>0</v>
      </c>
      <c r="N160" s="25">
        <f t="shared" ref="N160:N162" si="63">SUM(E160:H160)</f>
        <v>0</v>
      </c>
      <c r="O160" s="25">
        <f t="shared" ref="O160:O162" si="64">I160</f>
        <v>0</v>
      </c>
    </row>
    <row r="161" spans="1:15" s="25" customFormat="1" x14ac:dyDescent="0.25">
      <c r="L161" s="25">
        <f>C161</f>
        <v>0</v>
      </c>
      <c r="M161" s="25">
        <f>SUM(A161:B161,D161)</f>
        <v>0</v>
      </c>
      <c r="N161" s="25">
        <f t="shared" si="63"/>
        <v>0</v>
      </c>
      <c r="O161" s="25">
        <f t="shared" si="64"/>
        <v>0</v>
      </c>
    </row>
    <row r="162" spans="1:15" s="25" customFormat="1" x14ac:dyDescent="0.25">
      <c r="L162" s="25">
        <f>D162</f>
        <v>0</v>
      </c>
      <c r="M162" s="25">
        <f>SUM(A162:C162)</f>
        <v>0</v>
      </c>
      <c r="N162" s="25">
        <f t="shared" si="63"/>
        <v>0</v>
      </c>
      <c r="O162" s="25">
        <f t="shared" si="64"/>
        <v>0</v>
      </c>
    </row>
    <row r="163" spans="1:15" s="25" customFormat="1" x14ac:dyDescent="0.25">
      <c r="L163" s="27"/>
      <c r="M163" s="27"/>
      <c r="N163" s="27"/>
      <c r="O163" s="27"/>
    </row>
    <row r="164" spans="1:15" s="25" customFormat="1" x14ac:dyDescent="0.25"/>
    <row r="165" spans="1:15" s="25" customFormat="1" x14ac:dyDescent="0.25">
      <c r="L165" s="25">
        <f>A165</f>
        <v>0</v>
      </c>
      <c r="M165" s="25">
        <f>SUM(B165:D165)</f>
        <v>0</v>
      </c>
      <c r="N165" s="25">
        <f>SUM(E165:H165)</f>
        <v>0</v>
      </c>
      <c r="O165" s="25">
        <f>I165</f>
        <v>0</v>
      </c>
    </row>
    <row r="166" spans="1:15" s="25" customFormat="1" x14ac:dyDescent="0.25">
      <c r="L166" s="25">
        <f>B166</f>
        <v>0</v>
      </c>
      <c r="M166" s="25">
        <f>SUM(A166,C166:D166)</f>
        <v>0</v>
      </c>
      <c r="N166" s="25">
        <f t="shared" ref="N166:N168" si="65">SUM(E166:H166)</f>
        <v>0</v>
      </c>
      <c r="O166" s="25">
        <f t="shared" ref="O166:O168" si="66">I166</f>
        <v>0</v>
      </c>
    </row>
    <row r="167" spans="1:15" s="25" customFormat="1" x14ac:dyDescent="0.25">
      <c r="L167" s="25">
        <f>C167</f>
        <v>0</v>
      </c>
      <c r="M167" s="25">
        <f>SUM(A167:B167,D167)</f>
        <v>0</v>
      </c>
      <c r="N167" s="25">
        <f t="shared" si="65"/>
        <v>0</v>
      </c>
      <c r="O167" s="25">
        <f t="shared" si="66"/>
        <v>0</v>
      </c>
    </row>
    <row r="168" spans="1:15" s="25" customFormat="1" x14ac:dyDescent="0.25">
      <c r="L168" s="25">
        <f>D168</f>
        <v>0</v>
      </c>
      <c r="M168" s="25">
        <f>SUM(A168:C168)</f>
        <v>0</v>
      </c>
      <c r="N168" s="25">
        <f t="shared" si="65"/>
        <v>0</v>
      </c>
      <c r="O168" s="25">
        <f t="shared" si="66"/>
        <v>0</v>
      </c>
    </row>
    <row r="169" spans="1:15" s="25" customFormat="1" x14ac:dyDescent="0.25">
      <c r="L169" s="27"/>
      <c r="M169" s="27"/>
      <c r="N169" s="27"/>
      <c r="O169" s="27"/>
    </row>
    <row r="170" spans="1:15" s="25" customFormat="1" x14ac:dyDescent="0.25"/>
    <row r="171" spans="1:15" s="25" customFormat="1" x14ac:dyDescent="0.25">
      <c r="L171" s="25">
        <f>A171</f>
        <v>0</v>
      </c>
      <c r="M171" s="25">
        <f>SUM(B171:D171)</f>
        <v>0</v>
      </c>
      <c r="N171" s="25">
        <f>SUM(E171:H171)</f>
        <v>0</v>
      </c>
      <c r="O171" s="25">
        <f>I171</f>
        <v>0</v>
      </c>
    </row>
    <row r="172" spans="1:15" s="25" customFormat="1" x14ac:dyDescent="0.25">
      <c r="L172" s="25">
        <f>B172</f>
        <v>0</v>
      </c>
      <c r="M172" s="25">
        <f>SUM(A172,C172:D172)</f>
        <v>0</v>
      </c>
      <c r="N172" s="25">
        <f t="shared" ref="N172:N174" si="67">SUM(E172:H172)</f>
        <v>0</v>
      </c>
      <c r="O172" s="25">
        <f t="shared" ref="O172:O174" si="68">I172</f>
        <v>0</v>
      </c>
    </row>
    <row r="173" spans="1:15" s="25" customFormat="1" x14ac:dyDescent="0.25">
      <c r="L173" s="25">
        <f>C173</f>
        <v>0</v>
      </c>
      <c r="M173" s="25">
        <f>SUM(A173:B173,D173)</f>
        <v>0</v>
      </c>
      <c r="N173" s="25">
        <f t="shared" si="67"/>
        <v>0</v>
      </c>
      <c r="O173" s="25">
        <f t="shared" si="68"/>
        <v>0</v>
      </c>
    </row>
    <row r="174" spans="1:15" s="25" customFormat="1" x14ac:dyDescent="0.25">
      <c r="L174" s="25">
        <f>D174</f>
        <v>0</v>
      </c>
      <c r="M174" s="25">
        <f>SUM(A174:C174)</f>
        <v>0</v>
      </c>
      <c r="N174" s="25">
        <f t="shared" si="67"/>
        <v>0</v>
      </c>
      <c r="O174" s="25">
        <f t="shared" si="68"/>
        <v>0</v>
      </c>
    </row>
    <row r="175" spans="1:15" s="25" customFormat="1" x14ac:dyDescent="0.25">
      <c r="L175" s="27"/>
      <c r="M175" s="27"/>
      <c r="N175" s="27"/>
      <c r="O175" s="27"/>
    </row>
    <row r="176" spans="1:15" s="28" customFormat="1" x14ac:dyDescent="0.25">
      <c r="A176" s="28" t="s">
        <v>11</v>
      </c>
    </row>
    <row r="177" spans="1:15" s="25" customFormat="1" x14ac:dyDescent="0.25">
      <c r="A177" s="25" t="s">
        <v>33</v>
      </c>
    </row>
    <row r="178" spans="1:15" s="25" customFormat="1" x14ac:dyDescent="0.25">
      <c r="A178" s="44" t="s">
        <v>54</v>
      </c>
      <c r="B178" s="44"/>
      <c r="C178" s="44"/>
      <c r="D178" s="44"/>
      <c r="E178" s="44" t="s">
        <v>101</v>
      </c>
      <c r="F178" s="44"/>
      <c r="G178" s="44"/>
      <c r="H178" s="44"/>
    </row>
    <row r="179" spans="1:15" s="25" customFormat="1" x14ac:dyDescent="0.25">
      <c r="A179" s="25" t="s">
        <v>96</v>
      </c>
      <c r="B179" s="25" t="s">
        <v>97</v>
      </c>
      <c r="C179" s="25" t="s">
        <v>98</v>
      </c>
      <c r="D179" s="25" t="s">
        <v>99</v>
      </c>
      <c r="E179" s="25" t="s">
        <v>96</v>
      </c>
      <c r="F179" s="25" t="s">
        <v>97</v>
      </c>
      <c r="G179" s="25" t="s">
        <v>98</v>
      </c>
      <c r="H179" s="25" t="s">
        <v>99</v>
      </c>
      <c r="I179" s="25" t="s">
        <v>100</v>
      </c>
      <c r="L179" s="25" t="s">
        <v>102</v>
      </c>
      <c r="M179" s="25" t="s">
        <v>103</v>
      </c>
      <c r="N179" s="25" t="s">
        <v>101</v>
      </c>
      <c r="O179" s="25" t="s">
        <v>104</v>
      </c>
    </row>
    <row r="180" spans="1:15" s="25" customFormat="1" x14ac:dyDescent="0.25">
      <c r="A180" s="25">
        <v>74.030100000000004</v>
      </c>
      <c r="B180" s="25">
        <v>2.2538</v>
      </c>
      <c r="C180" s="25">
        <v>1.4023000000000001</v>
      </c>
      <c r="D180" s="25">
        <v>10.043200000000001</v>
      </c>
      <c r="E180" s="25">
        <v>1.0812999999999999</v>
      </c>
      <c r="F180" s="25">
        <v>0.20219999999999999</v>
      </c>
      <c r="G180" s="25">
        <v>1.4272</v>
      </c>
      <c r="H180" s="25">
        <v>0</v>
      </c>
      <c r="I180" s="25">
        <v>9.5597999999999992</v>
      </c>
      <c r="L180" s="25">
        <f>A180</f>
        <v>74.030100000000004</v>
      </c>
      <c r="M180" s="25">
        <f>SUM(B180:D180)</f>
        <v>13.699300000000001</v>
      </c>
      <c r="N180" s="25">
        <f>SUM(E180:H180)</f>
        <v>2.7107000000000001</v>
      </c>
      <c r="O180" s="25">
        <f>I180</f>
        <v>9.5597999999999992</v>
      </c>
    </row>
    <row r="181" spans="1:15" s="25" customFormat="1" x14ac:dyDescent="0.25">
      <c r="A181" s="25">
        <v>9.7134999999999998</v>
      </c>
      <c r="B181" s="25">
        <v>72.551100000000005</v>
      </c>
      <c r="C181" s="25">
        <v>3.1554000000000002</v>
      </c>
      <c r="D181" s="25">
        <v>5.4730999999999996</v>
      </c>
      <c r="E181" s="25">
        <v>1.0837000000000001</v>
      </c>
      <c r="F181" s="25">
        <v>0.15279999999999999</v>
      </c>
      <c r="G181" s="25">
        <v>0.67859999999999998</v>
      </c>
      <c r="H181" s="25">
        <v>0.13070000000000001</v>
      </c>
      <c r="I181" s="25">
        <v>7.0610999999999997</v>
      </c>
      <c r="L181" s="25">
        <f>B181</f>
        <v>72.551100000000005</v>
      </c>
      <c r="M181" s="25">
        <f>SUM(A181,C181:D181)</f>
        <v>18.341999999999999</v>
      </c>
      <c r="N181" s="25">
        <f t="shared" ref="N181:N183" si="69">SUM(E181:H181)</f>
        <v>2.0458000000000003</v>
      </c>
      <c r="O181" s="25">
        <f t="shared" ref="O181:O183" si="70">I181</f>
        <v>7.0610999999999997</v>
      </c>
    </row>
    <row r="182" spans="1:15" s="25" customFormat="1" x14ac:dyDescent="0.25">
      <c r="A182" s="25">
        <v>3.9234</v>
      </c>
      <c r="B182" s="25">
        <v>4.9859</v>
      </c>
      <c r="C182" s="25">
        <v>77.519499999999994</v>
      </c>
      <c r="D182" s="25">
        <v>3.1135999999999999</v>
      </c>
      <c r="E182" s="25">
        <v>0</v>
      </c>
      <c r="F182" s="25">
        <v>1.4905999999999999</v>
      </c>
      <c r="G182" s="25">
        <v>0.61450000000000005</v>
      </c>
      <c r="H182" s="25">
        <v>2.7E-2</v>
      </c>
      <c r="I182" s="25">
        <v>8.3254999999999999</v>
      </c>
      <c r="L182" s="25">
        <f>C182</f>
        <v>77.519499999999994</v>
      </c>
      <c r="M182" s="25">
        <f>SUM(A182:B182,D182)</f>
        <v>12.0229</v>
      </c>
      <c r="N182" s="25">
        <f t="shared" si="69"/>
        <v>2.1321000000000003</v>
      </c>
      <c r="O182" s="25">
        <f t="shared" si="70"/>
        <v>8.3254999999999999</v>
      </c>
    </row>
    <row r="183" spans="1:15" s="25" customFormat="1" x14ac:dyDescent="0.25">
      <c r="A183" s="25">
        <v>1.3351</v>
      </c>
      <c r="B183" s="25">
        <v>1.1637999999999999</v>
      </c>
      <c r="C183" s="25">
        <v>4.0331000000000001</v>
      </c>
      <c r="D183" s="25">
        <v>80.809299999999993</v>
      </c>
      <c r="E183" s="25">
        <v>0.35260000000000002</v>
      </c>
      <c r="F183" s="25">
        <v>0.49830000000000002</v>
      </c>
      <c r="G183" s="25">
        <v>0.96960000000000002</v>
      </c>
      <c r="H183" s="25">
        <v>0.40689999999999998</v>
      </c>
      <c r="I183" s="25">
        <v>10.3462</v>
      </c>
      <c r="L183" s="25">
        <f>D183</f>
        <v>80.809299999999993</v>
      </c>
      <c r="M183" s="25">
        <f>SUM(A183:C183)</f>
        <v>6.532</v>
      </c>
      <c r="N183" s="25">
        <f t="shared" si="69"/>
        <v>2.2273999999999998</v>
      </c>
      <c r="O183" s="25">
        <f t="shared" si="70"/>
        <v>10.3462</v>
      </c>
    </row>
    <row r="184" spans="1:15" s="25" customFormat="1" x14ac:dyDescent="0.25">
      <c r="L184" s="27">
        <f>AVERAGE(L180:L183)</f>
        <v>76.227500000000006</v>
      </c>
      <c r="M184" s="27">
        <f t="shared" ref="M184:O184" si="71">AVERAGE(M180:M183)</f>
        <v>12.649049999999999</v>
      </c>
      <c r="N184" s="27">
        <f t="shared" si="71"/>
        <v>2.2790000000000004</v>
      </c>
      <c r="O184" s="27">
        <f t="shared" si="71"/>
        <v>8.8231499999999983</v>
      </c>
    </row>
    <row r="185" spans="1:15" s="25" customFormat="1" x14ac:dyDescent="0.25"/>
    <row r="186" spans="1:15" s="25" customFormat="1" x14ac:dyDescent="0.25">
      <c r="A186" s="25">
        <v>66.407300000000006</v>
      </c>
      <c r="B186" s="25">
        <v>5.7742000000000004</v>
      </c>
      <c r="C186" s="25">
        <v>5.9652000000000003</v>
      </c>
      <c r="D186" s="25">
        <v>2.8001</v>
      </c>
      <c r="E186" s="25">
        <v>0.56079999999999997</v>
      </c>
      <c r="F186" s="25">
        <v>2.2700000000000001E-2</v>
      </c>
      <c r="G186" s="25">
        <v>0.99670000000000003</v>
      </c>
      <c r="H186" s="25">
        <v>0.1225</v>
      </c>
      <c r="I186" s="25">
        <v>17.3505</v>
      </c>
      <c r="L186" s="25">
        <f>A186</f>
        <v>66.407300000000006</v>
      </c>
      <c r="M186" s="25">
        <f>SUM(B186:D186)</f>
        <v>14.5395</v>
      </c>
      <c r="N186" s="25">
        <f>SUM(E186:H186)</f>
        <v>1.7027000000000001</v>
      </c>
      <c r="O186" s="25">
        <f>I186</f>
        <v>17.3505</v>
      </c>
    </row>
    <row r="187" spans="1:15" s="25" customFormat="1" x14ac:dyDescent="0.25">
      <c r="A187" s="25">
        <v>4.649</v>
      </c>
      <c r="B187" s="25">
        <v>69.3429</v>
      </c>
      <c r="C187" s="25">
        <v>9.7522000000000002</v>
      </c>
      <c r="D187" s="25">
        <v>0</v>
      </c>
      <c r="E187" s="25">
        <v>1.4325000000000001</v>
      </c>
      <c r="F187" s="25">
        <v>0</v>
      </c>
      <c r="G187" s="25">
        <v>0.3004</v>
      </c>
      <c r="H187" s="25">
        <v>0.1681</v>
      </c>
      <c r="I187" s="25">
        <v>14.354900000000001</v>
      </c>
      <c r="L187" s="25">
        <f>B187</f>
        <v>69.3429</v>
      </c>
      <c r="M187" s="25">
        <f>SUM(A187,C187:D187)</f>
        <v>14.401199999999999</v>
      </c>
      <c r="N187" s="25">
        <f t="shared" ref="N187:N189" si="72">SUM(E187:H187)</f>
        <v>1.901</v>
      </c>
      <c r="O187" s="25">
        <f t="shared" ref="O187:O189" si="73">I187</f>
        <v>14.354900000000001</v>
      </c>
    </row>
    <row r="188" spans="1:15" s="25" customFormat="1" x14ac:dyDescent="0.25">
      <c r="A188" s="25">
        <v>6.0646000000000004</v>
      </c>
      <c r="B188" s="25">
        <v>0.44629999999999997</v>
      </c>
      <c r="C188" s="25">
        <v>74.201099999999997</v>
      </c>
      <c r="D188" s="25">
        <v>2.2679</v>
      </c>
      <c r="E188" s="25">
        <v>1.5800000000000002E-2</v>
      </c>
      <c r="F188" s="25">
        <v>0.31759999999999999</v>
      </c>
      <c r="G188" s="25">
        <v>0.62819999999999998</v>
      </c>
      <c r="H188" s="25">
        <v>5.8500000000000003E-2</v>
      </c>
      <c r="I188" s="25">
        <v>15.9856</v>
      </c>
      <c r="L188" s="25">
        <f>C188</f>
        <v>74.201099999999997</v>
      </c>
      <c r="M188" s="25">
        <f>SUM(A188:B188,D188)</f>
        <v>8.7788000000000004</v>
      </c>
      <c r="N188" s="25">
        <f t="shared" si="72"/>
        <v>1.0201</v>
      </c>
      <c r="O188" s="25">
        <f t="shared" si="73"/>
        <v>15.9856</v>
      </c>
    </row>
    <row r="189" spans="1:15" s="25" customFormat="1" x14ac:dyDescent="0.25">
      <c r="A189" s="25">
        <v>3.3732000000000002</v>
      </c>
      <c r="B189" s="25">
        <v>0</v>
      </c>
      <c r="C189" s="25">
        <v>6.36</v>
      </c>
      <c r="D189" s="25">
        <v>72.533799999999999</v>
      </c>
      <c r="E189" s="25">
        <v>0</v>
      </c>
      <c r="F189" s="25">
        <v>0.89749999999999996</v>
      </c>
      <c r="G189" s="25">
        <v>6.5600000000000006E-2</v>
      </c>
      <c r="H189" s="25">
        <v>0.34160000000000001</v>
      </c>
      <c r="I189" s="25">
        <v>16.406400000000001</v>
      </c>
      <c r="L189" s="25">
        <f>D189</f>
        <v>72.533799999999999</v>
      </c>
      <c r="M189" s="25">
        <f>SUM(A189:C189)</f>
        <v>9.7332000000000001</v>
      </c>
      <c r="N189" s="25">
        <f t="shared" si="72"/>
        <v>1.3047</v>
      </c>
      <c r="O189" s="25">
        <f t="shared" si="73"/>
        <v>16.406400000000001</v>
      </c>
    </row>
    <row r="190" spans="1:15" s="25" customFormat="1" x14ac:dyDescent="0.25">
      <c r="L190" s="27">
        <f>AVERAGE(L186:L189)</f>
        <v>70.621274999999997</v>
      </c>
      <c r="M190" s="27">
        <f t="shared" ref="M190:O190" si="74">AVERAGE(M186:M189)</f>
        <v>11.863174999999998</v>
      </c>
      <c r="N190" s="27">
        <f t="shared" si="74"/>
        <v>1.4821249999999999</v>
      </c>
      <c r="O190" s="27">
        <f t="shared" si="74"/>
        <v>16.024350000000002</v>
      </c>
    </row>
    <row r="191" spans="1:15" s="25" customFormat="1" x14ac:dyDescent="0.25"/>
    <row r="192" spans="1:15" s="25" customFormat="1" x14ac:dyDescent="0.25">
      <c r="A192" s="25">
        <v>72.648700000000005</v>
      </c>
      <c r="B192" s="25">
        <v>4.1612</v>
      </c>
      <c r="C192" s="25">
        <v>2.8845000000000001</v>
      </c>
      <c r="D192" s="25">
        <v>2.8056999999999999</v>
      </c>
      <c r="E192" s="25">
        <v>0.87970000000000004</v>
      </c>
      <c r="F192" s="25">
        <v>5.4100000000000002E-2</v>
      </c>
      <c r="G192" s="25">
        <v>0.873</v>
      </c>
      <c r="H192" s="25">
        <v>9.0200000000000002E-2</v>
      </c>
      <c r="I192" s="25">
        <v>15.585000000000001</v>
      </c>
      <c r="L192" s="25">
        <f>A192</f>
        <v>72.648700000000005</v>
      </c>
      <c r="M192" s="25">
        <f>SUM(B192:D192)</f>
        <v>9.8513999999999999</v>
      </c>
      <c r="N192" s="25">
        <f>SUM(E192:H192)</f>
        <v>1.897</v>
      </c>
      <c r="O192" s="25">
        <f>I192</f>
        <v>15.585000000000001</v>
      </c>
    </row>
    <row r="193" spans="1:16" s="25" customFormat="1" x14ac:dyDescent="0.25">
      <c r="A193" s="25">
        <v>1.2905</v>
      </c>
      <c r="B193" s="25">
        <v>72.352999999999994</v>
      </c>
      <c r="C193" s="25">
        <v>2.2033999999999998</v>
      </c>
      <c r="D193" s="25">
        <v>4.8254999999999999</v>
      </c>
      <c r="E193" s="25">
        <v>0.2651</v>
      </c>
      <c r="F193" s="25">
        <v>0.52539999999999998</v>
      </c>
      <c r="G193" s="25">
        <v>0.85250000000000004</v>
      </c>
      <c r="H193" s="25">
        <v>0.46970000000000001</v>
      </c>
      <c r="I193" s="25">
        <v>17.215</v>
      </c>
      <c r="L193" s="25">
        <f>B193</f>
        <v>72.352999999999994</v>
      </c>
      <c r="M193" s="25">
        <f>SUM(A193,C193:D193)</f>
        <v>8.3193999999999999</v>
      </c>
      <c r="N193" s="25">
        <f t="shared" ref="N193:N195" si="75">SUM(E193:H193)</f>
        <v>2.1127000000000002</v>
      </c>
      <c r="O193" s="25">
        <f t="shared" ref="O193:O195" si="76">I193</f>
        <v>17.215</v>
      </c>
    </row>
    <row r="194" spans="1:16" s="25" customFormat="1" x14ac:dyDescent="0.25">
      <c r="A194" s="25">
        <v>2.0594999999999999</v>
      </c>
      <c r="B194" s="25">
        <v>3.9317000000000002</v>
      </c>
      <c r="C194" s="25">
        <v>73.473600000000005</v>
      </c>
      <c r="D194" s="25">
        <v>5.2112999999999996</v>
      </c>
      <c r="E194" s="25">
        <v>0</v>
      </c>
      <c r="F194" s="25">
        <v>0.1895</v>
      </c>
      <c r="G194" s="25">
        <v>0.69579999999999997</v>
      </c>
      <c r="H194" s="25">
        <v>0.14369999999999999</v>
      </c>
      <c r="I194" s="25">
        <v>14.2948</v>
      </c>
      <c r="L194" s="25">
        <f>C194</f>
        <v>73.473600000000005</v>
      </c>
      <c r="M194" s="25">
        <f>SUM(A194:B194,D194)</f>
        <v>11.202500000000001</v>
      </c>
      <c r="N194" s="25">
        <f t="shared" si="75"/>
        <v>1.0289999999999999</v>
      </c>
      <c r="O194" s="25">
        <f t="shared" si="76"/>
        <v>14.2948</v>
      </c>
    </row>
    <row r="195" spans="1:16" s="25" customFormat="1" x14ac:dyDescent="0.25">
      <c r="A195" s="25">
        <v>0.79630000000000001</v>
      </c>
      <c r="B195" s="25">
        <v>2.6493000000000002</v>
      </c>
      <c r="C195" s="25">
        <v>4.2061999999999999</v>
      </c>
      <c r="D195" s="25">
        <v>76.86</v>
      </c>
      <c r="E195" s="25">
        <v>0.1138</v>
      </c>
      <c r="F195" s="25">
        <v>0.8226</v>
      </c>
      <c r="G195" s="25">
        <v>0.43540000000000001</v>
      </c>
      <c r="H195" s="25">
        <v>0.26939999999999997</v>
      </c>
      <c r="I195" s="25">
        <v>13.8337</v>
      </c>
      <c r="L195" s="25">
        <f>D195</f>
        <v>76.86</v>
      </c>
      <c r="M195" s="25">
        <f>SUM(A195:C195)</f>
        <v>7.6517999999999997</v>
      </c>
      <c r="N195" s="25">
        <f t="shared" si="75"/>
        <v>1.6412</v>
      </c>
      <c r="O195" s="25">
        <f t="shared" si="76"/>
        <v>13.8337</v>
      </c>
    </row>
    <row r="196" spans="1:16" s="25" customFormat="1" x14ac:dyDescent="0.25">
      <c r="L196" s="27">
        <f>AVERAGE(L192:L195)</f>
        <v>73.833825000000004</v>
      </c>
      <c r="M196" s="27">
        <f t="shared" ref="M196:O196" si="77">AVERAGE(M192:M195)</f>
        <v>9.2562750000000005</v>
      </c>
      <c r="N196" s="27">
        <f t="shared" si="77"/>
        <v>1.669975</v>
      </c>
      <c r="O196" s="27">
        <f t="shared" si="77"/>
        <v>15.232125</v>
      </c>
    </row>
    <row r="197" spans="1:16" s="25" customFormat="1" x14ac:dyDescent="0.25"/>
    <row r="198" spans="1:16" s="28" customFormat="1" x14ac:dyDescent="0.25"/>
    <row r="199" spans="1:16" s="25" customFormat="1" x14ac:dyDescent="0.25">
      <c r="L199" s="25" t="s">
        <v>102</v>
      </c>
      <c r="M199" s="25" t="s">
        <v>103</v>
      </c>
      <c r="N199" s="25" t="s">
        <v>105</v>
      </c>
      <c r="O199" s="25" t="s">
        <v>104</v>
      </c>
    </row>
    <row r="200" spans="1:16" s="25" customFormat="1" x14ac:dyDescent="0.25">
      <c r="L200" s="24">
        <f>AVERAGE(L9,L15,L21,L31,L37,L43,L53,L59,L65,L75,L81,L87,L97,L103,L109,L119,L125,L131,L141,L147,L153,L163,L169,L175,L184,L190,L196)</f>
        <v>48.204805208333319</v>
      </c>
      <c r="M200" s="24">
        <f t="shared" ref="M200:O200" si="78">AVERAGE(M9,M15,M21,M31,M37,M43,M53,M59,M65,M75,M81,M87,M97,M103,M109,M119,M125,M131,M141,M147,M153,M163,M169,M175,M184,M190,M196)</f>
        <v>17.385289583333336</v>
      </c>
      <c r="N200" s="24">
        <f t="shared" si="78"/>
        <v>13.466972916666668</v>
      </c>
      <c r="O200" s="24">
        <f t="shared" si="78"/>
        <v>18.792067708333335</v>
      </c>
      <c r="P200" s="25">
        <f>SUM(L200:O200)</f>
        <v>97.849135416666655</v>
      </c>
    </row>
    <row r="201" spans="1:16" s="25" customFormat="1" x14ac:dyDescent="0.25">
      <c r="L201" s="24">
        <f>STDEV(L9,L15,L21,L31,L37,L43,L53,L59,L65,L75,L81,L87,L97,L103,L109,L119,L125,L131,L141,L147,L153,L163,L169,L175,L184,L190,L196)</f>
        <v>27.551889947910901</v>
      </c>
      <c r="M201" s="24">
        <f t="shared" ref="M201:O201" si="79">STDEV(M9,M15,M21,M31,M37,M43,M53,M59,M65,M75,M81,M87,M97,M103,M109,M119,M125,M131,M141,M147,M153,M163,M169,M175,M184,M190,M196)</f>
        <v>14.594725677581405</v>
      </c>
      <c r="N201" s="24">
        <f t="shared" si="79"/>
        <v>16.533952731793129</v>
      </c>
      <c r="O201" s="24">
        <f t="shared" si="79"/>
        <v>16.458927064404431</v>
      </c>
    </row>
    <row r="202" spans="1:16" s="25" customFormat="1" x14ac:dyDescent="0.25">
      <c r="J202" s="25" t="s">
        <v>76</v>
      </c>
      <c r="L202" s="24">
        <f>L201/SQRT(27)</f>
        <v>5.3023636927031008</v>
      </c>
      <c r="M202" s="24">
        <f t="shared" ref="M202:O202" si="80">M201/SQRT(27)</f>
        <v>2.8087562662334555</v>
      </c>
      <c r="N202" s="24">
        <f t="shared" si="80"/>
        <v>3.1819606868231034</v>
      </c>
      <c r="O202" s="24">
        <f t="shared" si="80"/>
        <v>3.167521990402105</v>
      </c>
    </row>
    <row r="205" spans="1:16" x14ac:dyDescent="0.25">
      <c r="L205">
        <f>ET_SMRABORT!L200</f>
        <v>61.155737499999987</v>
      </c>
      <c r="M205">
        <f>ET_SMRABORT!M200</f>
        <v>12.589188541666667</v>
      </c>
      <c r="N205">
        <f>ET_SMRABORT!N200</f>
        <v>11.595972916666668</v>
      </c>
      <c r="O205">
        <f>ET_SMRABORT!O200</f>
        <v>14.576324999999999</v>
      </c>
    </row>
    <row r="206" spans="1:16" x14ac:dyDescent="0.25">
      <c r="L206">
        <f>ET_SMRABORT!L201</f>
        <v>22.914754633550341</v>
      </c>
      <c r="M206">
        <f>ET_SMRABORT!M201</f>
        <v>3.3733397237686193</v>
      </c>
      <c r="N206">
        <f>ET_SMRABORT!N201</f>
        <v>13.720765306542626</v>
      </c>
      <c r="O206">
        <f>ET_SMRABORT!O201</f>
        <v>16.209944023550189</v>
      </c>
    </row>
    <row r="207" spans="1:16" x14ac:dyDescent="0.25">
      <c r="J207" t="s">
        <v>89</v>
      </c>
      <c r="L207">
        <f>ET_SMRABORT!L202</f>
        <v>4.4099465853648381</v>
      </c>
      <c r="M207">
        <f>ET_SMRABORT!M202</f>
        <v>0.64919953252862339</v>
      </c>
      <c r="N207">
        <f>ET_SMRABORT!N202</f>
        <v>2.6405625144066875</v>
      </c>
      <c r="O207">
        <f>ET_SMRABORT!O202</f>
        <v>3.1196051818484891</v>
      </c>
    </row>
    <row r="210" spans="10:15" x14ac:dyDescent="0.25">
      <c r="L210">
        <f>ET_SMRMISS!L200</f>
        <v>54.152197916666644</v>
      </c>
      <c r="M210">
        <f>ET_SMRMISS!M200</f>
        <v>14.174271875000002</v>
      </c>
      <c r="N210">
        <f>ET_SMRMISS!N200</f>
        <v>13.79926666666667</v>
      </c>
      <c r="O210">
        <f>ET_SMRMISS!O200</f>
        <v>17.796123958333332</v>
      </c>
    </row>
    <row r="211" spans="10:15" x14ac:dyDescent="0.25">
      <c r="L211">
        <f>ET_SMRMISS!L201</f>
        <v>22.179436680814469</v>
      </c>
      <c r="M211">
        <f>ET_SMRMISS!M201</f>
        <v>4.2077711279658558</v>
      </c>
      <c r="N211">
        <f>ET_SMRMISS!N201</f>
        <v>15.688384028317952</v>
      </c>
      <c r="O211">
        <f>ET_SMRMISS!O201</f>
        <v>14.381845344226289</v>
      </c>
    </row>
    <row r="212" spans="10:15" x14ac:dyDescent="0.25">
      <c r="J212" t="s">
        <v>90</v>
      </c>
      <c r="L212">
        <f>ET_SMRMISS!L202</f>
        <v>4.2684345793808314</v>
      </c>
      <c r="M212">
        <f>ET_SMRMISS!M202</f>
        <v>0.80978593113980735</v>
      </c>
      <c r="N212">
        <f>ET_SMRMISS!N202</f>
        <v>3.0192309139665316</v>
      </c>
      <c r="O212">
        <f>ET_SMRMISS!O202</f>
        <v>2.767787426977538</v>
      </c>
    </row>
  </sheetData>
  <mergeCells count="18">
    <mergeCell ref="A3:D3"/>
    <mergeCell ref="E3:H3"/>
    <mergeCell ref="A25:D25"/>
    <mergeCell ref="E25:H25"/>
    <mergeCell ref="A47:D47"/>
    <mergeCell ref="E47:H47"/>
    <mergeCell ref="A69:D69"/>
    <mergeCell ref="E69:H69"/>
    <mergeCell ref="A91:D91"/>
    <mergeCell ref="E91:H91"/>
    <mergeCell ref="A113:D113"/>
    <mergeCell ref="E113:H113"/>
    <mergeCell ref="A135:D135"/>
    <mergeCell ref="E135:H135"/>
    <mergeCell ref="A157:D157"/>
    <mergeCell ref="E157:H157"/>
    <mergeCell ref="A178:D178"/>
    <mergeCell ref="E178:H17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2"/>
  <sheetViews>
    <sheetView topLeftCell="A157" zoomScale="70" zoomScaleNormal="70" workbookViewId="0">
      <selection activeCell="L196" activeCellId="23" sqref="L9:O9 L15:O15 L21:O21 L31:O31 L37:O37 L43:O43 L53:O53 L59:O59 L65:O65 L75:O75 L81:O81 L87:O87 L97:O97 L103:O103 L109:O109 L119:O119 L125:O125 L131:O131 L141:O141 L147:O147 L153:O153 L184:O184 L189:O190 L196:O196"/>
    </sheetView>
  </sheetViews>
  <sheetFormatPr defaultRowHeight="15" x14ac:dyDescent="0.25"/>
  <sheetData>
    <row r="1" spans="1:15" s="26" customFormat="1" x14ac:dyDescent="0.25">
      <c r="A1" s="28" t="s">
        <v>10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</row>
    <row r="2" spans="1:15" x14ac:dyDescent="0.25">
      <c r="A2" s="25" t="s">
        <v>33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5" x14ac:dyDescent="0.25">
      <c r="A3" s="44" t="s">
        <v>54</v>
      </c>
      <c r="B3" s="44"/>
      <c r="C3" s="44"/>
      <c r="D3" s="44"/>
      <c r="E3" s="44" t="s">
        <v>101</v>
      </c>
      <c r="F3" s="44"/>
      <c r="G3" s="44"/>
      <c r="H3" s="44"/>
      <c r="I3" s="25"/>
      <c r="J3" s="25"/>
      <c r="K3" s="25"/>
      <c r="L3" s="25"/>
      <c r="M3" s="25"/>
      <c r="N3" s="25"/>
    </row>
    <row r="4" spans="1:15" x14ac:dyDescent="0.25">
      <c r="A4" s="25" t="s">
        <v>96</v>
      </c>
      <c r="B4" s="25" t="s">
        <v>97</v>
      </c>
      <c r="C4" s="25" t="s">
        <v>98</v>
      </c>
      <c r="D4" s="25" t="s">
        <v>99</v>
      </c>
      <c r="E4" s="25" t="s">
        <v>96</v>
      </c>
      <c r="F4" s="25" t="s">
        <v>97</v>
      </c>
      <c r="G4" s="25" t="s">
        <v>98</v>
      </c>
      <c r="H4" s="25" t="s">
        <v>99</v>
      </c>
      <c r="I4" s="25" t="s">
        <v>100</v>
      </c>
      <c r="J4" s="25"/>
      <c r="K4" s="25"/>
      <c r="L4" s="25" t="s">
        <v>102</v>
      </c>
      <c r="M4" s="25" t="s">
        <v>103</v>
      </c>
      <c r="N4" s="25" t="s">
        <v>101</v>
      </c>
      <c r="O4" s="25" t="s">
        <v>104</v>
      </c>
    </row>
    <row r="5" spans="1:15" x14ac:dyDescent="0.25">
      <c r="A5" s="25">
        <v>73.491299999999995</v>
      </c>
      <c r="B5" s="25">
        <v>2.5257000000000001</v>
      </c>
      <c r="C5" s="25">
        <v>7.4973999999999998</v>
      </c>
      <c r="D5" s="25">
        <v>1.5546</v>
      </c>
      <c r="E5" s="25">
        <v>1.4919</v>
      </c>
      <c r="F5" s="25">
        <v>0</v>
      </c>
      <c r="G5" s="25">
        <v>2.5017999999999998</v>
      </c>
      <c r="H5" s="25">
        <v>0</v>
      </c>
      <c r="I5" s="25">
        <v>10.9373</v>
      </c>
      <c r="J5" s="25"/>
      <c r="K5" s="25"/>
      <c r="L5" s="25">
        <f>A5</f>
        <v>73.491299999999995</v>
      </c>
      <c r="M5" s="25">
        <f>SUM(B5:D5)</f>
        <v>11.5777</v>
      </c>
      <c r="N5" s="25">
        <f>SUM(E5:H5)</f>
        <v>3.9936999999999996</v>
      </c>
      <c r="O5" s="25">
        <f>I5</f>
        <v>10.9373</v>
      </c>
    </row>
    <row r="6" spans="1:15" x14ac:dyDescent="0.25">
      <c r="A6" s="25">
        <v>4.9591000000000003</v>
      </c>
      <c r="B6" s="25">
        <v>77.416499999999999</v>
      </c>
      <c r="C6" s="25">
        <v>8.1260999999999992</v>
      </c>
      <c r="D6" s="25">
        <v>1.5969</v>
      </c>
      <c r="E6" s="25">
        <v>1.5788</v>
      </c>
      <c r="F6" s="25">
        <v>0</v>
      </c>
      <c r="G6" s="25">
        <v>0.71550000000000002</v>
      </c>
      <c r="H6" s="25">
        <v>0.1101</v>
      </c>
      <c r="I6" s="25">
        <v>5.4969000000000001</v>
      </c>
      <c r="J6" s="25"/>
      <c r="K6" s="25"/>
      <c r="L6" s="25">
        <f>B6</f>
        <v>77.416499999999999</v>
      </c>
      <c r="M6" s="25">
        <f>SUM(A6,C6:D6)</f>
        <v>14.6821</v>
      </c>
      <c r="N6" s="25">
        <f t="shared" ref="N6:N8" si="0">SUM(E6:H6)</f>
        <v>2.4043999999999999</v>
      </c>
      <c r="O6" s="25">
        <f t="shared" ref="O6:O8" si="1">I6</f>
        <v>5.4969000000000001</v>
      </c>
    </row>
    <row r="7" spans="1:15" x14ac:dyDescent="0.25">
      <c r="A7" s="25">
        <v>13.017300000000001</v>
      </c>
      <c r="B7" s="25">
        <v>5.5976999999999997</v>
      </c>
      <c r="C7" s="25">
        <v>72.458299999999994</v>
      </c>
      <c r="D7" s="25">
        <v>3.0043000000000002</v>
      </c>
      <c r="E7" s="25">
        <v>0</v>
      </c>
      <c r="F7" s="25">
        <v>0.41470000000000001</v>
      </c>
      <c r="G7" s="25">
        <v>1.5851999999999999</v>
      </c>
      <c r="H7" s="25">
        <v>4.8099999999999997E-2</v>
      </c>
      <c r="I7" s="25">
        <v>3.8744999999999998</v>
      </c>
      <c r="J7" s="25"/>
      <c r="K7" s="25"/>
      <c r="L7" s="25">
        <f>C7</f>
        <v>72.458299999999994</v>
      </c>
      <c r="M7" s="25">
        <f>SUM(A7:B7,D7)</f>
        <v>21.619300000000003</v>
      </c>
      <c r="N7" s="25">
        <f t="shared" si="0"/>
        <v>2.048</v>
      </c>
      <c r="O7" s="25">
        <f t="shared" si="1"/>
        <v>3.8744999999999998</v>
      </c>
    </row>
    <row r="8" spans="1:15" x14ac:dyDescent="0.25">
      <c r="A8" s="25">
        <v>4.7493999999999996</v>
      </c>
      <c r="B8" s="25">
        <v>1.9086000000000001</v>
      </c>
      <c r="C8" s="25">
        <v>5.4748999999999999</v>
      </c>
      <c r="D8" s="25">
        <v>83.763900000000007</v>
      </c>
      <c r="E8" s="25">
        <v>0.13969999999999999</v>
      </c>
      <c r="F8" s="25">
        <v>0.8236</v>
      </c>
      <c r="G8" s="25">
        <v>0.46710000000000002</v>
      </c>
      <c r="H8" s="25">
        <v>0.23269999999999999</v>
      </c>
      <c r="I8" s="25">
        <v>2.4167000000000001</v>
      </c>
      <c r="J8" s="25"/>
      <c r="K8" s="25"/>
      <c r="L8" s="25">
        <f>D8</f>
        <v>83.763900000000007</v>
      </c>
      <c r="M8" s="25">
        <f>SUM(A8:C8)</f>
        <v>12.132899999999999</v>
      </c>
      <c r="N8" s="25">
        <f t="shared" si="0"/>
        <v>1.6631</v>
      </c>
      <c r="O8" s="25">
        <f t="shared" si="1"/>
        <v>2.4167000000000001</v>
      </c>
    </row>
    <row r="9" spans="1:15" x14ac:dyDescent="0.25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7">
        <f>AVERAGE(L5:L8)</f>
        <v>76.782499999999999</v>
      </c>
      <c r="M9" s="27">
        <f t="shared" ref="M9:O9" si="2">AVERAGE(M5:M8)</f>
        <v>15.003</v>
      </c>
      <c r="N9" s="27">
        <f t="shared" si="2"/>
        <v>2.5272999999999999</v>
      </c>
      <c r="O9" s="27">
        <f t="shared" si="2"/>
        <v>5.6813500000000001</v>
      </c>
    </row>
    <row r="10" spans="1:15" x14ac:dyDescent="0.25">
      <c r="A10" s="25" t="s">
        <v>34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</row>
    <row r="11" spans="1:15" x14ac:dyDescent="0.25">
      <c r="A11" s="25">
        <v>65.442400000000006</v>
      </c>
      <c r="B11" s="25">
        <v>3.6903000000000001</v>
      </c>
      <c r="C11" s="25">
        <v>20.282599999999999</v>
      </c>
      <c r="D11" s="25">
        <v>1.5517000000000001</v>
      </c>
      <c r="E11" s="25">
        <v>1.0096000000000001</v>
      </c>
      <c r="F11" s="25">
        <v>0</v>
      </c>
      <c r="G11" s="25">
        <v>0.61739999999999995</v>
      </c>
      <c r="H11" s="25">
        <v>0.84299999999999997</v>
      </c>
      <c r="I11" s="25">
        <v>6.5631000000000004</v>
      </c>
      <c r="J11" s="25"/>
      <c r="K11" s="25"/>
      <c r="L11" s="25">
        <f>A11</f>
        <v>65.442400000000006</v>
      </c>
      <c r="M11" s="25">
        <f>SUM(B11:D11)</f>
        <v>25.5246</v>
      </c>
      <c r="N11" s="25">
        <f>SUM(E11:H11)</f>
        <v>2.4699999999999998</v>
      </c>
      <c r="O11" s="25">
        <f>I11</f>
        <v>6.5631000000000004</v>
      </c>
    </row>
    <row r="12" spans="1:15" x14ac:dyDescent="0.25">
      <c r="A12" s="25">
        <v>8.1692</v>
      </c>
      <c r="B12" s="25">
        <v>75.793700000000001</v>
      </c>
      <c r="C12" s="25">
        <v>6.0709</v>
      </c>
      <c r="D12" s="25">
        <v>2.0101</v>
      </c>
      <c r="E12" s="25">
        <v>1.2666999999999999</v>
      </c>
      <c r="F12" s="25">
        <v>0</v>
      </c>
      <c r="G12" s="25">
        <v>0.54349999999999998</v>
      </c>
      <c r="H12" s="25">
        <v>0.14360000000000001</v>
      </c>
      <c r="I12" s="25">
        <v>6.0023999999999997</v>
      </c>
      <c r="J12" s="25"/>
      <c r="K12" s="25"/>
      <c r="L12" s="25">
        <f>B12</f>
        <v>75.793700000000001</v>
      </c>
      <c r="M12" s="25">
        <f>SUM(A12,C12:D12)</f>
        <v>16.2502</v>
      </c>
      <c r="N12" s="25">
        <f t="shared" ref="N12:N14" si="3">SUM(E12:H12)</f>
        <v>1.9538</v>
      </c>
      <c r="O12" s="25">
        <f t="shared" ref="O12:O14" si="4">I12</f>
        <v>6.0023999999999997</v>
      </c>
    </row>
    <row r="13" spans="1:15" x14ac:dyDescent="0.25">
      <c r="A13" s="25">
        <v>1.9690000000000001</v>
      </c>
      <c r="B13" s="25">
        <v>1.9144000000000001</v>
      </c>
      <c r="C13" s="25">
        <v>78.438999999999993</v>
      </c>
      <c r="D13" s="25">
        <v>5.3738999999999999</v>
      </c>
      <c r="E13" s="25">
        <v>2.5100000000000001E-2</v>
      </c>
      <c r="F13" s="25">
        <v>1.1629</v>
      </c>
      <c r="G13" s="25">
        <v>0.35160000000000002</v>
      </c>
      <c r="H13" s="25">
        <v>0.9304</v>
      </c>
      <c r="I13" s="25">
        <v>9.8336000000000006</v>
      </c>
      <c r="J13" s="25"/>
      <c r="K13" s="25"/>
      <c r="L13" s="25">
        <f>C13</f>
        <v>78.438999999999993</v>
      </c>
      <c r="M13" s="25">
        <f>SUM(A13:B13,D13)</f>
        <v>9.2573000000000008</v>
      </c>
      <c r="N13" s="25">
        <f t="shared" si="3"/>
        <v>2.4700000000000002</v>
      </c>
      <c r="O13" s="25">
        <f t="shared" si="4"/>
        <v>9.8336000000000006</v>
      </c>
    </row>
    <row r="14" spans="1:15" x14ac:dyDescent="0.25">
      <c r="A14" s="25">
        <v>1.9902</v>
      </c>
      <c r="B14" s="25">
        <v>4.5709</v>
      </c>
      <c r="C14" s="25">
        <v>1.0412999999999999</v>
      </c>
      <c r="D14" s="25">
        <v>85.083399999999997</v>
      </c>
      <c r="E14" s="25">
        <v>5.3600000000000002E-2</v>
      </c>
      <c r="F14" s="25">
        <v>0.38719999999999999</v>
      </c>
      <c r="G14" s="25">
        <v>1.3899999999999999E-2</v>
      </c>
      <c r="H14" s="25">
        <v>1.3231999999999999</v>
      </c>
      <c r="I14" s="25">
        <v>5.5362999999999998</v>
      </c>
      <c r="J14" s="25"/>
      <c r="K14" s="25"/>
      <c r="L14" s="25">
        <f>D14</f>
        <v>85.083399999999997</v>
      </c>
      <c r="M14" s="25">
        <f>SUM(A14:C14)</f>
        <v>7.6023999999999994</v>
      </c>
      <c r="N14" s="25">
        <f t="shared" si="3"/>
        <v>1.7778999999999998</v>
      </c>
      <c r="O14" s="25">
        <f t="shared" si="4"/>
        <v>5.5362999999999998</v>
      </c>
    </row>
    <row r="15" spans="1:15" x14ac:dyDescent="0.2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7">
        <f>AVERAGE(L11:L14)</f>
        <v>76.189625000000007</v>
      </c>
      <c r="M15" s="27">
        <f t="shared" ref="M15:O15" si="5">AVERAGE(M11:M14)</f>
        <v>14.658625000000001</v>
      </c>
      <c r="N15" s="27">
        <f t="shared" si="5"/>
        <v>2.1679250000000003</v>
      </c>
      <c r="O15" s="27">
        <f t="shared" si="5"/>
        <v>6.9838500000000003</v>
      </c>
    </row>
    <row r="16" spans="1:15" x14ac:dyDescent="0.25">
      <c r="A16" s="25" t="s">
        <v>35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</row>
    <row r="17" spans="1:15" x14ac:dyDescent="0.25">
      <c r="A17" s="25">
        <v>70.091499999999996</v>
      </c>
      <c r="B17" s="25">
        <v>3.3912</v>
      </c>
      <c r="C17" s="25">
        <v>7.2008000000000001</v>
      </c>
      <c r="D17" s="25">
        <v>13.689299999999999</v>
      </c>
      <c r="E17" s="25">
        <v>0.43369999999999997</v>
      </c>
      <c r="F17" s="25">
        <v>3.1399999999999997E-2</v>
      </c>
      <c r="G17" s="25">
        <v>0.95920000000000005</v>
      </c>
      <c r="H17" s="25">
        <v>0.32850000000000001</v>
      </c>
      <c r="I17" s="25">
        <v>3.8744000000000001</v>
      </c>
      <c r="J17" s="25"/>
      <c r="K17" s="25"/>
      <c r="L17" s="25">
        <f>A17</f>
        <v>70.091499999999996</v>
      </c>
      <c r="M17" s="25">
        <f>SUM(B17:D17)</f>
        <v>24.281300000000002</v>
      </c>
      <c r="N17" s="25">
        <f>SUM(E17:H17)</f>
        <v>1.7528000000000001</v>
      </c>
      <c r="O17" s="25">
        <f>I17</f>
        <v>3.8744000000000001</v>
      </c>
    </row>
    <row r="18" spans="1:15" x14ac:dyDescent="0.25">
      <c r="A18" s="25">
        <v>10.4117</v>
      </c>
      <c r="B18" s="25">
        <v>78.244299999999996</v>
      </c>
      <c r="C18" s="25">
        <v>1.3381000000000001</v>
      </c>
      <c r="D18" s="25">
        <v>1.4530000000000001</v>
      </c>
      <c r="E18" s="25">
        <v>1.5466</v>
      </c>
      <c r="F18" s="25">
        <v>0</v>
      </c>
      <c r="G18" s="25">
        <v>0.27589999999999998</v>
      </c>
      <c r="H18" s="25">
        <v>6.9199999999999998E-2</v>
      </c>
      <c r="I18" s="25">
        <v>6.6612</v>
      </c>
      <c r="J18" s="25"/>
      <c r="K18" s="25"/>
      <c r="L18" s="25">
        <f>B18</f>
        <v>78.244299999999996</v>
      </c>
      <c r="M18" s="25">
        <f>SUM(A18,C18:D18)</f>
        <v>13.2028</v>
      </c>
      <c r="N18" s="25">
        <f t="shared" ref="N18:N20" si="6">SUM(E18:H18)</f>
        <v>1.8916999999999999</v>
      </c>
      <c r="O18" s="25">
        <f t="shared" ref="O18:O20" si="7">I18</f>
        <v>6.6612</v>
      </c>
    </row>
    <row r="19" spans="1:15" x14ac:dyDescent="0.25">
      <c r="A19" s="25">
        <v>3.0001000000000002</v>
      </c>
      <c r="B19" s="25">
        <v>3.6276999999999999</v>
      </c>
      <c r="C19" s="25">
        <v>81.594899999999996</v>
      </c>
      <c r="D19" s="25">
        <v>0.70299999999999996</v>
      </c>
      <c r="E19" s="25">
        <v>3.4599999999999999E-2</v>
      </c>
      <c r="F19" s="25">
        <v>9.1700000000000004E-2</v>
      </c>
      <c r="G19" s="25">
        <v>1.7492000000000001</v>
      </c>
      <c r="H19" s="25">
        <v>0</v>
      </c>
      <c r="I19" s="25">
        <v>9.1988000000000003</v>
      </c>
      <c r="J19" s="25"/>
      <c r="K19" s="25"/>
      <c r="L19" s="25">
        <f>C19</f>
        <v>81.594899999999996</v>
      </c>
      <c r="M19" s="25">
        <f>SUM(A19:B19,D19)</f>
        <v>7.3308000000000009</v>
      </c>
      <c r="N19" s="25">
        <f t="shared" si="6"/>
        <v>1.8755000000000002</v>
      </c>
      <c r="O19" s="25">
        <f t="shared" si="7"/>
        <v>9.1988000000000003</v>
      </c>
    </row>
    <row r="20" spans="1:15" x14ac:dyDescent="0.25">
      <c r="A20" s="25">
        <v>1.4016999999999999</v>
      </c>
      <c r="B20" s="25">
        <v>3.3666999999999998</v>
      </c>
      <c r="C20" s="25">
        <v>4.1959999999999997</v>
      </c>
      <c r="D20" s="25">
        <v>84.400499999999994</v>
      </c>
      <c r="E20" s="25">
        <v>0</v>
      </c>
      <c r="F20" s="25">
        <v>0.98540000000000005</v>
      </c>
      <c r="G20" s="25">
        <v>0.33239999999999997</v>
      </c>
      <c r="H20" s="25">
        <v>0.27479999999999999</v>
      </c>
      <c r="I20" s="25">
        <v>5.0425000000000004</v>
      </c>
      <c r="J20" s="25"/>
      <c r="K20" s="25"/>
      <c r="L20" s="25">
        <f>D20</f>
        <v>84.400499999999994</v>
      </c>
      <c r="M20" s="25">
        <f>SUM(A20:C20)</f>
        <v>8.9643999999999995</v>
      </c>
      <c r="N20" s="25">
        <f t="shared" si="6"/>
        <v>1.5926</v>
      </c>
      <c r="O20" s="25">
        <f t="shared" si="7"/>
        <v>5.0425000000000004</v>
      </c>
    </row>
    <row r="21" spans="1:15" x14ac:dyDescent="0.25">
      <c r="L21" s="27">
        <f>AVERAGE(L17:L20)</f>
        <v>78.582799999999992</v>
      </c>
      <c r="M21" s="27">
        <f t="shared" ref="M21:O21" si="8">AVERAGE(M17:M20)</f>
        <v>13.444825</v>
      </c>
      <c r="N21" s="27">
        <f t="shared" si="8"/>
        <v>1.7781499999999999</v>
      </c>
      <c r="O21" s="27">
        <f t="shared" si="8"/>
        <v>6.1942250000000003</v>
      </c>
    </row>
    <row r="23" spans="1:15" s="28" customFormat="1" x14ac:dyDescent="0.25">
      <c r="A23" s="28" t="s">
        <v>12</v>
      </c>
    </row>
    <row r="24" spans="1:15" s="25" customFormat="1" x14ac:dyDescent="0.25">
      <c r="A24" s="25" t="s">
        <v>33</v>
      </c>
    </row>
    <row r="25" spans="1:15" s="25" customFormat="1" x14ac:dyDescent="0.25">
      <c r="A25" s="44" t="s">
        <v>54</v>
      </c>
      <c r="B25" s="44"/>
      <c r="C25" s="44"/>
      <c r="D25" s="44"/>
      <c r="E25" s="44" t="s">
        <v>101</v>
      </c>
      <c r="F25" s="44"/>
      <c r="G25" s="44"/>
      <c r="H25" s="44"/>
    </row>
    <row r="26" spans="1:15" s="25" customFormat="1" x14ac:dyDescent="0.25">
      <c r="A26" s="25" t="s">
        <v>96</v>
      </c>
      <c r="B26" s="25" t="s">
        <v>97</v>
      </c>
      <c r="C26" s="25" t="s">
        <v>98</v>
      </c>
      <c r="D26" s="25" t="s">
        <v>99</v>
      </c>
      <c r="E26" s="25" t="s">
        <v>96</v>
      </c>
      <c r="F26" s="25" t="s">
        <v>97</v>
      </c>
      <c r="G26" s="25" t="s">
        <v>98</v>
      </c>
      <c r="H26" s="25" t="s">
        <v>99</v>
      </c>
      <c r="I26" s="25" t="s">
        <v>100</v>
      </c>
      <c r="L26" s="25" t="s">
        <v>102</v>
      </c>
      <c r="M26" s="25" t="s">
        <v>103</v>
      </c>
      <c r="N26" s="25" t="s">
        <v>101</v>
      </c>
      <c r="O26" s="25" t="s">
        <v>104</v>
      </c>
    </row>
    <row r="27" spans="1:15" s="25" customFormat="1" x14ac:dyDescent="0.25">
      <c r="A27" s="25">
        <v>64.4345</v>
      </c>
      <c r="B27" s="25">
        <v>1.8955</v>
      </c>
      <c r="C27" s="25">
        <v>4.6310000000000002</v>
      </c>
      <c r="D27" s="25">
        <v>8.9762000000000004</v>
      </c>
      <c r="E27" s="25">
        <v>1.1806000000000001</v>
      </c>
      <c r="F27" s="25">
        <v>3.6545000000000001</v>
      </c>
      <c r="G27" s="25">
        <v>12.2773</v>
      </c>
      <c r="H27" s="25">
        <v>0.2621</v>
      </c>
      <c r="I27" s="25">
        <v>2.6882999999999999</v>
      </c>
      <c r="L27" s="25">
        <f>A27</f>
        <v>64.4345</v>
      </c>
      <c r="M27" s="25">
        <f>SUM(B27:D27)</f>
        <v>15.502700000000001</v>
      </c>
      <c r="N27" s="25">
        <f>SUM(E27:H27)</f>
        <v>17.374500000000001</v>
      </c>
      <c r="O27" s="25">
        <f>I27</f>
        <v>2.6882999999999999</v>
      </c>
    </row>
    <row r="28" spans="1:15" s="25" customFormat="1" x14ac:dyDescent="0.25">
      <c r="A28" s="25">
        <v>5.9278000000000004</v>
      </c>
      <c r="B28" s="25">
        <v>55.133400000000002</v>
      </c>
      <c r="C28" s="25">
        <v>6.4478</v>
      </c>
      <c r="D28" s="25">
        <v>5.1806000000000001</v>
      </c>
      <c r="E28" s="25">
        <v>2.3746999999999998</v>
      </c>
      <c r="F28" s="25">
        <v>8.5553000000000008</v>
      </c>
      <c r="G28" s="25">
        <v>8.6440000000000001</v>
      </c>
      <c r="H28" s="25">
        <v>2.1080999999999999</v>
      </c>
      <c r="I28" s="25">
        <v>5.6284000000000001</v>
      </c>
      <c r="L28" s="25">
        <f>B28</f>
        <v>55.133400000000002</v>
      </c>
      <c r="M28" s="25">
        <f>SUM(A28,C28:D28)</f>
        <v>17.5562</v>
      </c>
      <c r="N28" s="25">
        <f t="shared" ref="N28:N30" si="9">SUM(E28:H28)</f>
        <v>21.682099999999998</v>
      </c>
      <c r="O28" s="25">
        <f t="shared" ref="O28:O30" si="10">I28</f>
        <v>5.6284000000000001</v>
      </c>
    </row>
    <row r="29" spans="1:15" s="25" customFormat="1" x14ac:dyDescent="0.25">
      <c r="A29" s="25">
        <v>3.3833000000000002</v>
      </c>
      <c r="B29" s="25">
        <v>9.8158999999999992</v>
      </c>
      <c r="C29" s="25">
        <v>72.894800000000004</v>
      </c>
      <c r="D29" s="25">
        <v>3.6316999999999999</v>
      </c>
      <c r="E29" s="25">
        <v>1.2384999999999999</v>
      </c>
      <c r="F29" s="25">
        <v>0.77690000000000003</v>
      </c>
      <c r="G29" s="25">
        <v>4.4932999999999996</v>
      </c>
      <c r="H29" s="25">
        <v>0.52849999999999997</v>
      </c>
      <c r="I29" s="25">
        <v>3.2370000000000001</v>
      </c>
      <c r="L29" s="25">
        <f>C29</f>
        <v>72.894800000000004</v>
      </c>
      <c r="M29" s="25">
        <f>SUM(A29:B29,D29)</f>
        <v>16.8309</v>
      </c>
      <c r="N29" s="25">
        <f t="shared" si="9"/>
        <v>7.0371999999999995</v>
      </c>
      <c r="O29" s="25">
        <f t="shared" si="10"/>
        <v>3.2370000000000001</v>
      </c>
    </row>
    <row r="30" spans="1:15" s="25" customFormat="1" x14ac:dyDescent="0.25">
      <c r="A30" s="25">
        <v>0.80779999999999996</v>
      </c>
      <c r="B30" s="25">
        <v>1.9927999999999999</v>
      </c>
      <c r="C30" s="25">
        <v>3.5735000000000001</v>
      </c>
      <c r="D30" s="25">
        <v>75.877499999999998</v>
      </c>
      <c r="E30" s="25">
        <v>0.72960000000000003</v>
      </c>
      <c r="F30" s="25">
        <v>2.1291000000000002</v>
      </c>
      <c r="G30" s="25">
        <v>3.4712999999999998</v>
      </c>
      <c r="H30" s="25">
        <v>8.8506999999999998</v>
      </c>
      <c r="I30" s="25">
        <v>1.9521999999999999</v>
      </c>
      <c r="L30" s="25">
        <f>D30</f>
        <v>75.877499999999998</v>
      </c>
      <c r="M30" s="25">
        <f>SUM(A30:C30)</f>
        <v>6.3741000000000003</v>
      </c>
      <c r="N30" s="25">
        <f t="shared" si="9"/>
        <v>15.1807</v>
      </c>
      <c r="O30" s="25">
        <f t="shared" si="10"/>
        <v>1.9521999999999999</v>
      </c>
    </row>
    <row r="31" spans="1:15" s="25" customFormat="1" x14ac:dyDescent="0.25">
      <c r="L31" s="27">
        <f>AVERAGE(L27:L30)</f>
        <v>67.085049999999995</v>
      </c>
      <c r="M31" s="27">
        <f t="shared" ref="M31:O31" si="11">AVERAGE(M27:M30)</f>
        <v>14.065975</v>
      </c>
      <c r="N31" s="27">
        <f t="shared" si="11"/>
        <v>15.318625000000001</v>
      </c>
      <c r="O31" s="27">
        <f t="shared" si="11"/>
        <v>3.3764750000000001</v>
      </c>
    </row>
    <row r="32" spans="1:15" s="25" customFormat="1" x14ac:dyDescent="0.25">
      <c r="A32" s="25" t="s">
        <v>34</v>
      </c>
    </row>
    <row r="33" spans="1:15" s="25" customFormat="1" x14ac:dyDescent="0.25">
      <c r="A33" s="25">
        <v>69.738600000000005</v>
      </c>
      <c r="B33" s="25">
        <v>5.9462999999999999</v>
      </c>
      <c r="C33" s="25">
        <v>2.4975999999999998</v>
      </c>
      <c r="D33" s="25">
        <v>3.1884999999999999</v>
      </c>
      <c r="E33" s="25">
        <v>4.1966000000000001</v>
      </c>
      <c r="F33" s="25">
        <v>1.018</v>
      </c>
      <c r="G33" s="25">
        <v>2.6859000000000002</v>
      </c>
      <c r="H33" s="25">
        <v>7.0198</v>
      </c>
      <c r="I33" s="25">
        <v>3.7084999999999999</v>
      </c>
      <c r="L33" s="25">
        <f>A33</f>
        <v>69.738600000000005</v>
      </c>
      <c r="M33" s="25">
        <f>SUM(B33:D33)</f>
        <v>11.632399999999999</v>
      </c>
      <c r="N33" s="25">
        <f>SUM(E33:H33)</f>
        <v>14.920300000000001</v>
      </c>
      <c r="O33" s="25">
        <f>I33</f>
        <v>3.7084999999999999</v>
      </c>
    </row>
    <row r="34" spans="1:15" s="25" customFormat="1" x14ac:dyDescent="0.25">
      <c r="A34" s="25">
        <v>7.0388999999999999</v>
      </c>
      <c r="B34" s="25">
        <v>74.082700000000003</v>
      </c>
      <c r="C34" s="25">
        <v>2.3685</v>
      </c>
      <c r="D34" s="25">
        <v>4.9493</v>
      </c>
      <c r="E34" s="25">
        <v>3.1196999999999999</v>
      </c>
      <c r="F34" s="25">
        <v>0.71599999999999997</v>
      </c>
      <c r="G34" s="25">
        <v>2.3117000000000001</v>
      </c>
      <c r="H34" s="25">
        <v>0.48959999999999998</v>
      </c>
      <c r="I34" s="25">
        <v>4.9236000000000004</v>
      </c>
      <c r="L34" s="25">
        <f>B34</f>
        <v>74.082700000000003</v>
      </c>
      <c r="M34" s="25">
        <f>SUM(A34,C34:D34)</f>
        <v>14.3567</v>
      </c>
      <c r="N34" s="25">
        <f t="shared" ref="N34:N36" si="12">SUM(E34:H34)</f>
        <v>6.6370000000000005</v>
      </c>
      <c r="O34" s="25">
        <f t="shared" ref="O34:O36" si="13">I34</f>
        <v>4.9236000000000004</v>
      </c>
    </row>
    <row r="35" spans="1:15" s="25" customFormat="1" x14ac:dyDescent="0.25">
      <c r="A35" s="25">
        <v>1.4305000000000001</v>
      </c>
      <c r="B35" s="25">
        <v>6.9105999999999996</v>
      </c>
      <c r="C35" s="25">
        <v>71.746300000000005</v>
      </c>
      <c r="D35" s="25">
        <v>6.1135000000000002</v>
      </c>
      <c r="E35" s="25">
        <v>2.8538000000000001</v>
      </c>
      <c r="F35" s="25">
        <v>1.2613000000000001</v>
      </c>
      <c r="G35" s="25">
        <v>4.7526999999999999</v>
      </c>
      <c r="H35" s="25">
        <v>0.47920000000000001</v>
      </c>
      <c r="I35" s="25">
        <v>4.452</v>
      </c>
      <c r="L35" s="25">
        <f>C35</f>
        <v>71.746300000000005</v>
      </c>
      <c r="M35" s="25">
        <f>SUM(A35:B35,D35)</f>
        <v>14.454599999999999</v>
      </c>
      <c r="N35" s="25">
        <f t="shared" si="12"/>
        <v>9.3469999999999995</v>
      </c>
      <c r="O35" s="25">
        <f t="shared" si="13"/>
        <v>4.452</v>
      </c>
    </row>
    <row r="36" spans="1:15" s="25" customFormat="1" x14ac:dyDescent="0.25">
      <c r="A36" s="25">
        <v>2.8641000000000001</v>
      </c>
      <c r="B36" s="25">
        <v>1.3857999999999999</v>
      </c>
      <c r="C36" s="25">
        <v>2.0579999999999998</v>
      </c>
      <c r="D36" s="25">
        <v>81.682699999999997</v>
      </c>
      <c r="E36" s="25">
        <v>2.0447000000000002</v>
      </c>
      <c r="F36" s="25">
        <v>0.77380000000000004</v>
      </c>
      <c r="G36" s="25">
        <v>3.6410999999999998</v>
      </c>
      <c r="H36" s="25">
        <v>0.94950000000000001</v>
      </c>
      <c r="I36" s="25">
        <v>4.5534999999999997</v>
      </c>
      <c r="L36" s="25">
        <f>D36</f>
        <v>81.682699999999997</v>
      </c>
      <c r="M36" s="25">
        <f>SUM(A36:C36)</f>
        <v>6.3079000000000001</v>
      </c>
      <c r="N36" s="25">
        <f t="shared" si="12"/>
        <v>7.4091000000000005</v>
      </c>
      <c r="O36" s="25">
        <f t="shared" si="13"/>
        <v>4.5534999999999997</v>
      </c>
    </row>
    <row r="37" spans="1:15" s="25" customFormat="1" x14ac:dyDescent="0.25">
      <c r="L37" s="27">
        <f>AVERAGE(L33:L36)</f>
        <v>74.31257500000001</v>
      </c>
      <c r="M37" s="27">
        <f t="shared" ref="M37:O37" si="14">AVERAGE(M33:M36)</f>
        <v>11.687899999999999</v>
      </c>
      <c r="N37" s="27">
        <f t="shared" si="14"/>
        <v>9.5783500000000004</v>
      </c>
      <c r="O37" s="27">
        <f t="shared" si="14"/>
        <v>4.4093999999999998</v>
      </c>
    </row>
    <row r="38" spans="1:15" s="25" customFormat="1" x14ac:dyDescent="0.25">
      <c r="A38" s="25" t="s">
        <v>35</v>
      </c>
    </row>
    <row r="39" spans="1:15" s="25" customFormat="1" x14ac:dyDescent="0.25">
      <c r="A39" s="25">
        <v>66.598200000000006</v>
      </c>
      <c r="B39" s="25">
        <v>5.4184999999999999</v>
      </c>
      <c r="C39" s="25">
        <v>3.7827999999999999</v>
      </c>
      <c r="D39" s="25">
        <v>3.6042000000000001</v>
      </c>
      <c r="E39" s="25">
        <v>7.0206</v>
      </c>
      <c r="F39" s="25">
        <v>0.70920000000000005</v>
      </c>
      <c r="G39" s="25">
        <v>6.6365999999999996</v>
      </c>
      <c r="H39" s="25">
        <v>1.1940999999999999</v>
      </c>
      <c r="I39" s="25">
        <v>5.0358000000000001</v>
      </c>
      <c r="L39" s="25">
        <f>A39</f>
        <v>66.598200000000006</v>
      </c>
      <c r="M39" s="25">
        <f>SUM(B39:D39)</f>
        <v>12.8055</v>
      </c>
      <c r="N39" s="25">
        <f>SUM(E39:H39)</f>
        <v>15.560499999999999</v>
      </c>
      <c r="O39" s="25">
        <f>I39</f>
        <v>5.0358000000000001</v>
      </c>
    </row>
    <row r="40" spans="1:15" s="25" customFormat="1" x14ac:dyDescent="0.25">
      <c r="A40" s="25">
        <v>10.2165</v>
      </c>
      <c r="B40" s="25">
        <v>59.340400000000002</v>
      </c>
      <c r="C40" s="25">
        <v>2.3227000000000002</v>
      </c>
      <c r="D40" s="25">
        <v>1.8346</v>
      </c>
      <c r="E40" s="25">
        <v>2.9801000000000002</v>
      </c>
      <c r="F40" s="25">
        <v>1.0871999999999999</v>
      </c>
      <c r="G40" s="25">
        <v>2.2320000000000002</v>
      </c>
      <c r="H40" s="25">
        <v>8.9830000000000005</v>
      </c>
      <c r="I40" s="25">
        <v>11.0036</v>
      </c>
      <c r="L40" s="25">
        <f>B40</f>
        <v>59.340400000000002</v>
      </c>
      <c r="M40" s="25">
        <f>SUM(A40,C40:D40)</f>
        <v>14.373800000000001</v>
      </c>
      <c r="N40" s="25">
        <f t="shared" ref="N40:N42" si="15">SUM(E40:H40)</f>
        <v>15.282300000000001</v>
      </c>
      <c r="O40" s="25">
        <f t="shared" ref="O40:O42" si="16">I40</f>
        <v>11.0036</v>
      </c>
    </row>
    <row r="41" spans="1:15" s="25" customFormat="1" x14ac:dyDescent="0.25">
      <c r="A41" s="25">
        <v>4.1047000000000002</v>
      </c>
      <c r="B41" s="25">
        <v>1.5687</v>
      </c>
      <c r="C41" s="25">
        <v>79.775899999999993</v>
      </c>
      <c r="D41" s="25">
        <v>3.9626000000000001</v>
      </c>
      <c r="E41" s="25">
        <v>1.3084</v>
      </c>
      <c r="F41" s="25">
        <v>1.1229</v>
      </c>
      <c r="G41" s="25">
        <v>3.6006</v>
      </c>
      <c r="H41" s="25">
        <v>0.32619999999999999</v>
      </c>
      <c r="I41" s="25">
        <v>4.2298999999999998</v>
      </c>
      <c r="L41" s="25">
        <f>C41</f>
        <v>79.775899999999993</v>
      </c>
      <c r="M41" s="25">
        <f>SUM(A41:B41,D41)</f>
        <v>9.6359999999999992</v>
      </c>
      <c r="N41" s="25">
        <f t="shared" si="15"/>
        <v>6.3581000000000003</v>
      </c>
      <c r="O41" s="25">
        <f t="shared" si="16"/>
        <v>4.2298999999999998</v>
      </c>
    </row>
    <row r="42" spans="1:15" s="25" customFormat="1" x14ac:dyDescent="0.25">
      <c r="A42" s="25">
        <v>5.9298000000000002</v>
      </c>
      <c r="B42" s="25">
        <v>2.456</v>
      </c>
      <c r="C42" s="25">
        <v>2.2195999999999998</v>
      </c>
      <c r="D42" s="25">
        <v>74.284599999999998</v>
      </c>
      <c r="E42" s="25">
        <v>1.5049999999999999</v>
      </c>
      <c r="F42" s="25">
        <v>1.7627999999999999</v>
      </c>
      <c r="G42" s="25">
        <v>3.0928</v>
      </c>
      <c r="H42" s="25">
        <v>2.8986000000000001</v>
      </c>
      <c r="I42" s="25">
        <v>5.5742000000000003</v>
      </c>
      <c r="L42" s="25">
        <f>D42</f>
        <v>74.284599999999998</v>
      </c>
      <c r="M42" s="25">
        <f>SUM(A42:C42)</f>
        <v>10.605399999999999</v>
      </c>
      <c r="N42" s="25">
        <f t="shared" si="15"/>
        <v>9.2591999999999999</v>
      </c>
      <c r="O42" s="25">
        <f t="shared" si="16"/>
        <v>5.5742000000000003</v>
      </c>
    </row>
    <row r="43" spans="1:15" s="25" customFormat="1" x14ac:dyDescent="0.25">
      <c r="L43" s="27">
        <f>AVERAGE(L39:L42)</f>
        <v>69.999775</v>
      </c>
      <c r="M43" s="27">
        <f t="shared" ref="M43:O43" si="17">AVERAGE(M39:M42)</f>
        <v>11.855174999999999</v>
      </c>
      <c r="N43" s="27">
        <f t="shared" si="17"/>
        <v>11.615025000000001</v>
      </c>
      <c r="O43" s="27">
        <f t="shared" si="17"/>
        <v>6.4608750000000006</v>
      </c>
    </row>
    <row r="44" spans="1:15" s="25" customFormat="1" x14ac:dyDescent="0.25"/>
    <row r="45" spans="1:15" s="28" customFormat="1" x14ac:dyDescent="0.25">
      <c r="A45" s="28" t="s">
        <v>16</v>
      </c>
    </row>
    <row r="46" spans="1:15" s="25" customFormat="1" x14ac:dyDescent="0.25">
      <c r="A46" s="25" t="s">
        <v>33</v>
      </c>
    </row>
    <row r="47" spans="1:15" s="25" customFormat="1" x14ac:dyDescent="0.25">
      <c r="A47" s="44" t="s">
        <v>54</v>
      </c>
      <c r="B47" s="44"/>
      <c r="C47" s="44"/>
      <c r="D47" s="44"/>
      <c r="E47" s="44" t="s">
        <v>101</v>
      </c>
      <c r="F47" s="44"/>
      <c r="G47" s="44"/>
      <c r="H47" s="44"/>
    </row>
    <row r="48" spans="1:15" s="25" customFormat="1" x14ac:dyDescent="0.25">
      <c r="A48" s="25" t="s">
        <v>96</v>
      </c>
      <c r="B48" s="25" t="s">
        <v>97</v>
      </c>
      <c r="C48" s="25" t="s">
        <v>98</v>
      </c>
      <c r="D48" s="25" t="s">
        <v>99</v>
      </c>
      <c r="E48" s="25" t="s">
        <v>96</v>
      </c>
      <c r="F48" s="25" t="s">
        <v>97</v>
      </c>
      <c r="G48" s="25" t="s">
        <v>98</v>
      </c>
      <c r="H48" s="25" t="s">
        <v>99</v>
      </c>
      <c r="I48" s="25" t="s">
        <v>100</v>
      </c>
      <c r="L48" s="25" t="s">
        <v>102</v>
      </c>
      <c r="M48" s="25" t="s">
        <v>103</v>
      </c>
      <c r="N48" s="25" t="s">
        <v>101</v>
      </c>
      <c r="O48" s="25" t="s">
        <v>104</v>
      </c>
    </row>
    <row r="49" spans="1:15" s="25" customFormat="1" x14ac:dyDescent="0.25">
      <c r="A49" s="25">
        <v>35.816200000000002</v>
      </c>
      <c r="B49" s="25">
        <v>0.97519999999999996</v>
      </c>
      <c r="C49" s="25">
        <v>0</v>
      </c>
      <c r="D49" s="25">
        <v>12.5473</v>
      </c>
      <c r="E49" s="25">
        <v>4.1425999999999998</v>
      </c>
      <c r="F49" s="25">
        <v>8.9300000000000004E-2</v>
      </c>
      <c r="G49" s="25">
        <v>2.4823</v>
      </c>
      <c r="H49" s="25">
        <v>0</v>
      </c>
      <c r="I49" s="25">
        <v>43.947200000000002</v>
      </c>
      <c r="L49" s="25">
        <f>A49</f>
        <v>35.816200000000002</v>
      </c>
      <c r="M49" s="25">
        <f>SUM(B49:D49)</f>
        <v>13.522499999999999</v>
      </c>
      <c r="N49" s="25">
        <f>SUM(E49:H49)</f>
        <v>6.7141999999999999</v>
      </c>
      <c r="O49" s="25">
        <f>I49</f>
        <v>43.947200000000002</v>
      </c>
    </row>
    <row r="50" spans="1:15" s="25" customFormat="1" x14ac:dyDescent="0.25">
      <c r="A50" s="25">
        <v>8.7325999999999997</v>
      </c>
      <c r="B50" s="25">
        <v>25.252300000000002</v>
      </c>
      <c r="C50" s="25">
        <v>4.4337999999999997</v>
      </c>
      <c r="D50" s="25">
        <v>6.6378000000000004</v>
      </c>
      <c r="E50" s="25">
        <v>0</v>
      </c>
      <c r="F50" s="25">
        <v>0</v>
      </c>
      <c r="G50" s="25">
        <v>9.9138000000000002</v>
      </c>
      <c r="H50" s="25">
        <v>0.62909999999999999</v>
      </c>
      <c r="I50" s="25">
        <v>44.400700000000001</v>
      </c>
      <c r="L50" s="25">
        <f>B50</f>
        <v>25.252300000000002</v>
      </c>
      <c r="M50" s="25">
        <f>SUM(A50,C50:D50)</f>
        <v>19.804200000000002</v>
      </c>
      <c r="N50" s="25">
        <f t="shared" ref="N50:N52" si="18">SUM(E50:H50)</f>
        <v>10.542899999999999</v>
      </c>
      <c r="O50" s="25">
        <f t="shared" ref="O50:O52" si="19">I50</f>
        <v>44.400700000000001</v>
      </c>
    </row>
    <row r="51" spans="1:15" s="25" customFormat="1" x14ac:dyDescent="0.25">
      <c r="A51" s="25">
        <v>8.4000000000000005E-2</v>
      </c>
      <c r="B51" s="25">
        <v>8.3589000000000002</v>
      </c>
      <c r="C51" s="25">
        <v>39.427199999999999</v>
      </c>
      <c r="D51" s="25">
        <v>1.9231</v>
      </c>
      <c r="E51" s="25">
        <v>0</v>
      </c>
      <c r="F51" s="25">
        <v>3.7389000000000001</v>
      </c>
      <c r="G51" s="25">
        <v>1.5612999999999999</v>
      </c>
      <c r="H51" s="25">
        <v>3.9392</v>
      </c>
      <c r="I51" s="25">
        <v>40.799300000000002</v>
      </c>
      <c r="L51" s="25">
        <f>C51</f>
        <v>39.427199999999999</v>
      </c>
      <c r="M51" s="25">
        <f>SUM(A51:B51,D51)</f>
        <v>10.366</v>
      </c>
      <c r="N51" s="25">
        <f t="shared" si="18"/>
        <v>9.2393999999999998</v>
      </c>
      <c r="O51" s="25">
        <f t="shared" si="19"/>
        <v>40.799300000000002</v>
      </c>
    </row>
    <row r="52" spans="1:15" s="25" customFormat="1" x14ac:dyDescent="0.25">
      <c r="A52" s="25">
        <v>0</v>
      </c>
      <c r="B52" s="25">
        <v>0.24629999999999999</v>
      </c>
      <c r="C52" s="25">
        <v>0</v>
      </c>
      <c r="D52" s="25">
        <v>49.908700000000003</v>
      </c>
      <c r="E52" s="25">
        <v>5.4100000000000002E-2</v>
      </c>
      <c r="F52" s="25">
        <v>8.2339000000000002</v>
      </c>
      <c r="G52" s="25">
        <v>10.6492</v>
      </c>
      <c r="H52" s="25">
        <v>1.4652000000000001</v>
      </c>
      <c r="I52" s="25">
        <v>29.442499999999999</v>
      </c>
      <c r="L52" s="25">
        <f>D52</f>
        <v>49.908700000000003</v>
      </c>
      <c r="M52" s="25">
        <f>SUM(A52:C52)</f>
        <v>0.24629999999999999</v>
      </c>
      <c r="N52" s="25">
        <f t="shared" si="18"/>
        <v>20.4024</v>
      </c>
      <c r="O52" s="25">
        <f t="shared" si="19"/>
        <v>29.442499999999999</v>
      </c>
    </row>
    <row r="53" spans="1:15" s="25" customFormat="1" x14ac:dyDescent="0.25">
      <c r="L53" s="27">
        <f>AVERAGE(L49:L52)</f>
        <v>37.601100000000002</v>
      </c>
      <c r="M53" s="27">
        <f t="shared" ref="M53:O53" si="20">AVERAGE(M49:M52)</f>
        <v>10.98475</v>
      </c>
      <c r="N53" s="27">
        <f t="shared" si="20"/>
        <v>11.724724999999999</v>
      </c>
      <c r="O53" s="27">
        <f t="shared" si="20"/>
        <v>39.647424999999998</v>
      </c>
    </row>
    <row r="54" spans="1:15" s="25" customFormat="1" x14ac:dyDescent="0.25">
      <c r="A54" s="25" t="s">
        <v>34</v>
      </c>
    </row>
    <row r="55" spans="1:15" s="25" customFormat="1" x14ac:dyDescent="0.25">
      <c r="A55" s="25">
        <v>55.944400000000002</v>
      </c>
      <c r="B55" s="25">
        <v>9.0556999999999999</v>
      </c>
      <c r="C55" s="25">
        <v>11.437099999999999</v>
      </c>
      <c r="D55" s="25">
        <v>0</v>
      </c>
      <c r="E55" s="25">
        <v>5.5724999999999998</v>
      </c>
      <c r="F55" s="25">
        <v>0.1701</v>
      </c>
      <c r="G55" s="25">
        <v>3.4611000000000001</v>
      </c>
      <c r="H55" s="25">
        <v>2.8571</v>
      </c>
      <c r="I55" s="25">
        <v>11.5021</v>
      </c>
      <c r="L55" s="25">
        <f>A55</f>
        <v>55.944400000000002</v>
      </c>
      <c r="M55" s="25">
        <f>SUM(B55:D55)</f>
        <v>20.492799999999999</v>
      </c>
      <c r="N55" s="25">
        <f>SUM(E55:H55)</f>
        <v>12.0608</v>
      </c>
      <c r="O55" s="25">
        <f>I55</f>
        <v>11.5021</v>
      </c>
    </row>
    <row r="56" spans="1:15" s="25" customFormat="1" x14ac:dyDescent="0.25">
      <c r="A56" s="25">
        <v>16.666699999999999</v>
      </c>
      <c r="B56" s="25">
        <v>26.495699999999999</v>
      </c>
      <c r="C56" s="25">
        <v>0</v>
      </c>
      <c r="D56" s="25">
        <v>0</v>
      </c>
      <c r="E56" s="25">
        <v>0</v>
      </c>
      <c r="F56" s="25">
        <v>6.4814999999999996</v>
      </c>
      <c r="G56" s="25">
        <v>2.5640999999999998</v>
      </c>
      <c r="H56" s="25">
        <v>0</v>
      </c>
      <c r="I56" s="25">
        <v>47.792000000000002</v>
      </c>
      <c r="L56" s="25">
        <f>B56</f>
        <v>26.495699999999999</v>
      </c>
      <c r="M56" s="25">
        <f>SUM(A56,C56:D56)</f>
        <v>16.666699999999999</v>
      </c>
      <c r="N56" s="25">
        <f t="shared" ref="N56:N58" si="21">SUM(E56:H56)</f>
        <v>9.0456000000000003</v>
      </c>
      <c r="O56" s="25">
        <f t="shared" ref="O56:O58" si="22">I56</f>
        <v>47.792000000000002</v>
      </c>
    </row>
    <row r="57" spans="1:15" s="25" customFormat="1" x14ac:dyDescent="0.25">
      <c r="A57" s="25">
        <v>5.7995999999999999</v>
      </c>
      <c r="B57" s="25">
        <v>0</v>
      </c>
      <c r="C57" s="25">
        <v>29.729500000000002</v>
      </c>
      <c r="D57" s="25">
        <v>0</v>
      </c>
      <c r="E57" s="25">
        <v>0.1048</v>
      </c>
      <c r="F57" s="25">
        <v>5.4755000000000003</v>
      </c>
      <c r="G57" s="25">
        <v>8.2311999999999994</v>
      </c>
      <c r="H57" s="25">
        <v>0.68030000000000002</v>
      </c>
      <c r="I57" s="25">
        <v>49.979199999999999</v>
      </c>
      <c r="L57" s="25">
        <f>C57</f>
        <v>29.729500000000002</v>
      </c>
      <c r="M57" s="25">
        <f>SUM(A57:B57,D57)</f>
        <v>5.7995999999999999</v>
      </c>
      <c r="N57" s="25">
        <f t="shared" si="21"/>
        <v>14.4918</v>
      </c>
      <c r="O57" s="25">
        <f t="shared" si="22"/>
        <v>49.979199999999999</v>
      </c>
    </row>
    <row r="58" spans="1:15" s="25" customFormat="1" x14ac:dyDescent="0.25">
      <c r="A58" s="25">
        <v>0</v>
      </c>
      <c r="B58" s="25">
        <v>0</v>
      </c>
      <c r="C58" s="25">
        <v>1.1111</v>
      </c>
      <c r="D58" s="25">
        <v>45.256399999999999</v>
      </c>
      <c r="E58" s="25">
        <v>0</v>
      </c>
      <c r="F58" s="25">
        <v>0.4274</v>
      </c>
      <c r="G58" s="25">
        <v>0.98040000000000005</v>
      </c>
      <c r="H58" s="25">
        <v>0</v>
      </c>
      <c r="I58" s="25">
        <v>52.224699999999999</v>
      </c>
      <c r="L58" s="25">
        <f>D58</f>
        <v>45.256399999999999</v>
      </c>
      <c r="M58" s="25">
        <f>SUM(A58:C58)</f>
        <v>1.1111</v>
      </c>
      <c r="N58" s="25">
        <f t="shared" si="21"/>
        <v>1.4077999999999999</v>
      </c>
      <c r="O58" s="25">
        <f t="shared" si="22"/>
        <v>52.224699999999999</v>
      </c>
    </row>
    <row r="59" spans="1:15" s="25" customFormat="1" x14ac:dyDescent="0.25">
      <c r="L59" s="27">
        <f>AVERAGE(L55:L58)</f>
        <v>39.356499999999997</v>
      </c>
      <c r="M59" s="27">
        <f t="shared" ref="M59:O59" si="23">AVERAGE(M55:M58)</f>
        <v>11.017549999999998</v>
      </c>
      <c r="N59" s="27">
        <f t="shared" si="23"/>
        <v>9.2515000000000001</v>
      </c>
      <c r="O59" s="27">
        <f t="shared" si="23"/>
        <v>40.374499999999998</v>
      </c>
    </row>
    <row r="60" spans="1:15" s="25" customFormat="1" x14ac:dyDescent="0.25">
      <c r="A60" s="25" t="s">
        <v>35</v>
      </c>
    </row>
    <row r="61" spans="1:15" s="25" customFormat="1" x14ac:dyDescent="0.25">
      <c r="A61" s="25">
        <v>65.371799999999993</v>
      </c>
      <c r="B61" s="25">
        <v>0.95499999999999996</v>
      </c>
      <c r="C61" s="25">
        <v>5.8493000000000004</v>
      </c>
      <c r="D61" s="25">
        <v>2.5322</v>
      </c>
      <c r="E61" s="25">
        <v>4.7766999999999999</v>
      </c>
      <c r="F61" s="25">
        <v>2.4799999999999999E-2</v>
      </c>
      <c r="G61" s="25">
        <v>4.9476000000000004</v>
      </c>
      <c r="H61" s="25">
        <v>0.84919999999999995</v>
      </c>
      <c r="I61" s="25">
        <v>14.6935</v>
      </c>
      <c r="L61" s="25">
        <f>A61</f>
        <v>65.371799999999993</v>
      </c>
      <c r="M61" s="25">
        <f>SUM(B61:D61)</f>
        <v>9.3365000000000009</v>
      </c>
      <c r="N61" s="25">
        <f>SUM(E61:H61)</f>
        <v>10.5983</v>
      </c>
      <c r="O61" s="25">
        <f>I61</f>
        <v>14.6935</v>
      </c>
    </row>
    <row r="62" spans="1:15" s="25" customFormat="1" x14ac:dyDescent="0.25">
      <c r="A62" s="25">
        <v>10.0344</v>
      </c>
      <c r="B62" s="25">
        <v>51.796900000000001</v>
      </c>
      <c r="C62" s="25">
        <v>2.6821000000000002</v>
      </c>
      <c r="D62" s="25">
        <v>12.8851</v>
      </c>
      <c r="E62" s="25">
        <v>0.53090000000000004</v>
      </c>
      <c r="F62" s="25">
        <v>8.9273000000000007</v>
      </c>
      <c r="G62" s="25">
        <v>3.2479</v>
      </c>
      <c r="H62" s="25">
        <v>0.98329999999999995</v>
      </c>
      <c r="I62" s="25">
        <v>8.9120000000000008</v>
      </c>
      <c r="L62" s="25">
        <f>B62</f>
        <v>51.796900000000001</v>
      </c>
      <c r="M62" s="25">
        <f>SUM(A62,C62:D62)</f>
        <v>25.601599999999998</v>
      </c>
      <c r="N62" s="25">
        <f t="shared" ref="N62:N64" si="24">SUM(E62:H62)</f>
        <v>13.689400000000001</v>
      </c>
      <c r="O62" s="25">
        <f t="shared" ref="O62:O64" si="25">I62</f>
        <v>8.9120000000000008</v>
      </c>
    </row>
    <row r="63" spans="1:15" s="25" customFormat="1" x14ac:dyDescent="0.25">
      <c r="A63" s="25">
        <v>4.1356999999999999</v>
      </c>
      <c r="B63" s="25">
        <v>0.97199999999999998</v>
      </c>
      <c r="C63" s="25">
        <v>66.595799999999997</v>
      </c>
      <c r="D63" s="25">
        <v>3.1394000000000002</v>
      </c>
      <c r="E63" s="25">
        <v>1.2274</v>
      </c>
      <c r="F63" s="25">
        <v>1.3997999999999999</v>
      </c>
      <c r="G63" s="25">
        <v>9.8817000000000004</v>
      </c>
      <c r="H63" s="25">
        <v>0.85219999999999996</v>
      </c>
      <c r="I63" s="25">
        <v>11.795999999999999</v>
      </c>
      <c r="L63" s="25">
        <f>C63</f>
        <v>66.595799999999997</v>
      </c>
      <c r="M63" s="25">
        <f>SUM(A63:B63,D63)</f>
        <v>8.2470999999999997</v>
      </c>
      <c r="N63" s="25">
        <f t="shared" si="24"/>
        <v>13.3611</v>
      </c>
      <c r="O63" s="25">
        <f t="shared" si="25"/>
        <v>11.795999999999999</v>
      </c>
    </row>
    <row r="64" spans="1:15" s="25" customFormat="1" x14ac:dyDescent="0.25">
      <c r="A64" s="25">
        <v>7.6790000000000003</v>
      </c>
      <c r="B64" s="25">
        <v>2.3801000000000001</v>
      </c>
      <c r="C64" s="25">
        <v>3.0173000000000001</v>
      </c>
      <c r="D64" s="25">
        <v>71.203599999999994</v>
      </c>
      <c r="E64" s="25">
        <v>0.48880000000000001</v>
      </c>
      <c r="F64" s="25">
        <v>4.0514000000000001</v>
      </c>
      <c r="G64" s="25">
        <v>3.0305</v>
      </c>
      <c r="H64" s="25">
        <v>0.56440000000000001</v>
      </c>
      <c r="I64" s="25">
        <v>7.4416000000000002</v>
      </c>
      <c r="L64" s="25">
        <f>D64</f>
        <v>71.203599999999994</v>
      </c>
      <c r="M64" s="25">
        <f>SUM(A64:C64)</f>
        <v>13.076400000000001</v>
      </c>
      <c r="N64" s="25">
        <f t="shared" si="24"/>
        <v>8.1351000000000013</v>
      </c>
      <c r="O64" s="25">
        <f t="shared" si="25"/>
        <v>7.4416000000000002</v>
      </c>
    </row>
    <row r="65" spans="1:15" s="25" customFormat="1" x14ac:dyDescent="0.25">
      <c r="L65" s="27">
        <f>AVERAGE(L61:L64)</f>
        <v>63.742024999999998</v>
      </c>
      <c r="M65" s="27">
        <f t="shared" ref="M65:O65" si="26">AVERAGE(M61:M64)</f>
        <v>14.065399999999999</v>
      </c>
      <c r="N65" s="27">
        <f t="shared" si="26"/>
        <v>11.445975000000001</v>
      </c>
      <c r="O65" s="27">
        <f t="shared" si="26"/>
        <v>10.710775</v>
      </c>
    </row>
    <row r="66" spans="1:15" s="25" customFormat="1" x14ac:dyDescent="0.25"/>
    <row r="67" spans="1:15" s="28" customFormat="1" x14ac:dyDescent="0.25">
      <c r="A67" s="28" t="s">
        <v>14</v>
      </c>
    </row>
    <row r="68" spans="1:15" s="25" customFormat="1" x14ac:dyDescent="0.25">
      <c r="A68" s="25" t="s">
        <v>33</v>
      </c>
    </row>
    <row r="69" spans="1:15" s="25" customFormat="1" x14ac:dyDescent="0.25">
      <c r="A69" s="44" t="s">
        <v>54</v>
      </c>
      <c r="B69" s="44"/>
      <c r="C69" s="44"/>
      <c r="D69" s="44"/>
      <c r="E69" s="44" t="s">
        <v>101</v>
      </c>
      <c r="F69" s="44"/>
      <c r="G69" s="44"/>
      <c r="H69" s="44"/>
    </row>
    <row r="70" spans="1:15" s="25" customFormat="1" x14ac:dyDescent="0.25">
      <c r="A70" s="25" t="s">
        <v>96</v>
      </c>
      <c r="B70" s="25" t="s">
        <v>97</v>
      </c>
      <c r="C70" s="25" t="s">
        <v>98</v>
      </c>
      <c r="D70" s="25" t="s">
        <v>99</v>
      </c>
      <c r="E70" s="25" t="s">
        <v>96</v>
      </c>
      <c r="F70" s="25" t="s">
        <v>97</v>
      </c>
      <c r="G70" s="25" t="s">
        <v>98</v>
      </c>
      <c r="H70" s="25" t="s">
        <v>99</v>
      </c>
      <c r="I70" s="25" t="s">
        <v>100</v>
      </c>
      <c r="L70" s="25" t="s">
        <v>102</v>
      </c>
      <c r="M70" s="25" t="s">
        <v>103</v>
      </c>
      <c r="N70" s="25" t="s">
        <v>101</v>
      </c>
      <c r="O70" s="25" t="s">
        <v>104</v>
      </c>
    </row>
    <row r="71" spans="1:15" s="25" customFormat="1" x14ac:dyDescent="0.25">
      <c r="A71" s="25">
        <v>37.329099999999997</v>
      </c>
      <c r="B71" s="25">
        <v>2.0832999999999999</v>
      </c>
      <c r="C71" s="25">
        <v>2.5872999999999999</v>
      </c>
      <c r="D71" s="25">
        <v>9.7097999999999995</v>
      </c>
      <c r="E71" s="25">
        <v>2.5926</v>
      </c>
      <c r="F71" s="25">
        <v>3.9773000000000001</v>
      </c>
      <c r="G71" s="25">
        <v>1.4068000000000001</v>
      </c>
      <c r="H71" s="25">
        <v>0.74250000000000005</v>
      </c>
      <c r="I71" s="25">
        <v>39.571399999999997</v>
      </c>
      <c r="L71" s="25">
        <f>A71</f>
        <v>37.329099999999997</v>
      </c>
      <c r="M71" s="25">
        <f>SUM(B71:D71)</f>
        <v>14.3804</v>
      </c>
      <c r="N71" s="25">
        <f>SUM(E71:H71)</f>
        <v>8.7192000000000007</v>
      </c>
      <c r="O71" s="25">
        <f>I71</f>
        <v>39.571399999999997</v>
      </c>
    </row>
    <row r="72" spans="1:15" s="25" customFormat="1" x14ac:dyDescent="0.25">
      <c r="A72" s="25">
        <v>11.333299999999999</v>
      </c>
      <c r="B72" s="25">
        <v>35.5411</v>
      </c>
      <c r="C72" s="25">
        <v>0</v>
      </c>
      <c r="D72" s="25">
        <v>12.2051</v>
      </c>
      <c r="E72" s="25">
        <v>24.505099999999999</v>
      </c>
      <c r="F72" s="25">
        <v>0.66669999999999996</v>
      </c>
      <c r="G72" s="25">
        <v>1.9617</v>
      </c>
      <c r="H72" s="25">
        <v>9.2165999999999997</v>
      </c>
      <c r="I72" s="25">
        <v>4.5704000000000002</v>
      </c>
      <c r="L72" s="25">
        <f>B72</f>
        <v>35.5411</v>
      </c>
      <c r="M72" s="25">
        <f>SUM(A72,C72:D72)</f>
        <v>23.538399999999999</v>
      </c>
      <c r="N72" s="25">
        <f t="shared" ref="N72:N74" si="27">SUM(E72:H72)</f>
        <v>36.350099999999998</v>
      </c>
      <c r="O72" s="25">
        <f t="shared" ref="O72:O74" si="28">I72</f>
        <v>4.5704000000000002</v>
      </c>
    </row>
    <row r="73" spans="1:15" s="25" customFormat="1" x14ac:dyDescent="0.25">
      <c r="A73" s="25">
        <v>2.5943999999999998</v>
      </c>
      <c r="B73" s="25">
        <v>3.0022000000000002</v>
      </c>
      <c r="C73" s="25">
        <v>24.829000000000001</v>
      </c>
      <c r="D73" s="25">
        <v>9.6900999999999993</v>
      </c>
      <c r="E73" s="25">
        <v>5.0949</v>
      </c>
      <c r="F73" s="25">
        <v>14.372999999999999</v>
      </c>
      <c r="G73" s="25">
        <v>21.317499999999999</v>
      </c>
      <c r="H73" s="25">
        <v>7.1669</v>
      </c>
      <c r="I73" s="25">
        <v>11.3605</v>
      </c>
      <c r="L73" s="25">
        <f>C73</f>
        <v>24.829000000000001</v>
      </c>
      <c r="M73" s="25">
        <f>SUM(A73:B73,D73)</f>
        <v>15.2867</v>
      </c>
      <c r="N73" s="25">
        <f t="shared" si="27"/>
        <v>47.952299999999994</v>
      </c>
      <c r="O73" s="25">
        <f t="shared" si="28"/>
        <v>11.3605</v>
      </c>
    </row>
    <row r="74" spans="1:15" s="25" customFormat="1" x14ac:dyDescent="0.25">
      <c r="A74" s="25">
        <v>12.5</v>
      </c>
      <c r="B74" s="25">
        <v>3.9093</v>
      </c>
      <c r="C74" s="25">
        <v>0</v>
      </c>
      <c r="D74" s="25">
        <v>38.015900000000002</v>
      </c>
      <c r="E74" s="25">
        <v>0.93459999999999999</v>
      </c>
      <c r="F74" s="25">
        <v>14.4979</v>
      </c>
      <c r="G74" s="25">
        <v>1.1848000000000001</v>
      </c>
      <c r="H74" s="25">
        <v>8.9528999999999996</v>
      </c>
      <c r="I74" s="25">
        <v>16.601099999999999</v>
      </c>
      <c r="L74" s="25">
        <f>D74</f>
        <v>38.015900000000002</v>
      </c>
      <c r="M74" s="25">
        <f>SUM(A74:C74)</f>
        <v>16.409300000000002</v>
      </c>
      <c r="N74" s="25">
        <f t="shared" si="27"/>
        <v>25.5702</v>
      </c>
      <c r="O74" s="25">
        <f t="shared" si="28"/>
        <v>16.601099999999999</v>
      </c>
    </row>
    <row r="75" spans="1:15" s="25" customFormat="1" x14ac:dyDescent="0.25">
      <c r="L75" s="27">
        <f>AVERAGE(L71:L74)</f>
        <v>33.928775000000002</v>
      </c>
      <c r="M75" s="27">
        <f t="shared" ref="M75:O75" si="29">AVERAGE(M71:M74)</f>
        <v>17.403700000000001</v>
      </c>
      <c r="N75" s="27">
        <f t="shared" si="29"/>
        <v>29.647949999999998</v>
      </c>
      <c r="O75" s="27">
        <f t="shared" si="29"/>
        <v>18.025849999999998</v>
      </c>
    </row>
    <row r="76" spans="1:15" s="25" customFormat="1" x14ac:dyDescent="0.25"/>
    <row r="77" spans="1:15" s="25" customFormat="1" x14ac:dyDescent="0.25">
      <c r="A77" s="25">
        <v>62.202599999999997</v>
      </c>
      <c r="B77" s="25">
        <v>1.4956</v>
      </c>
      <c r="C77" s="25">
        <v>8.1536000000000008</v>
      </c>
      <c r="D77" s="25">
        <v>11.206200000000001</v>
      </c>
      <c r="E77" s="25">
        <v>2.6097000000000001</v>
      </c>
      <c r="F77" s="25">
        <v>0.89900000000000002</v>
      </c>
      <c r="G77" s="25">
        <v>5.9474</v>
      </c>
      <c r="H77" s="25">
        <v>2.6274000000000002</v>
      </c>
      <c r="I77" s="25">
        <v>4.8586</v>
      </c>
      <c r="L77" s="25">
        <f>A77</f>
        <v>62.202599999999997</v>
      </c>
      <c r="M77" s="25">
        <f>SUM(B77:D77)</f>
        <v>20.855400000000003</v>
      </c>
      <c r="N77" s="25">
        <f>SUM(E77:H77)</f>
        <v>12.083499999999999</v>
      </c>
      <c r="O77" s="25">
        <f>I77</f>
        <v>4.8586</v>
      </c>
    </row>
    <row r="78" spans="1:15" s="25" customFormat="1" x14ac:dyDescent="0.25">
      <c r="A78" s="25">
        <v>5.0305999999999997</v>
      </c>
      <c r="B78" s="25">
        <v>67.7988</v>
      </c>
      <c r="C78" s="25">
        <v>0</v>
      </c>
      <c r="D78" s="25">
        <v>4.4866000000000001</v>
      </c>
      <c r="E78" s="25">
        <v>1.9160999999999999</v>
      </c>
      <c r="F78" s="25">
        <v>3.3300000000000003E-2</v>
      </c>
      <c r="G78" s="25">
        <v>0.15079999999999999</v>
      </c>
      <c r="H78" s="25">
        <v>18.913599999999999</v>
      </c>
      <c r="I78" s="25">
        <v>1.6291</v>
      </c>
      <c r="L78" s="25">
        <f>B78</f>
        <v>67.7988</v>
      </c>
      <c r="M78" s="25">
        <f>SUM(A78,C78:D78)</f>
        <v>9.517199999999999</v>
      </c>
      <c r="N78" s="25">
        <f t="shared" ref="N78:N80" si="30">SUM(E78:H78)</f>
        <v>21.0138</v>
      </c>
      <c r="O78" s="25">
        <f t="shared" ref="O78:O80" si="31">I78</f>
        <v>1.6291</v>
      </c>
    </row>
    <row r="79" spans="1:15" s="25" customFormat="1" x14ac:dyDescent="0.25">
      <c r="A79" s="25">
        <v>6.1269999999999998</v>
      </c>
      <c r="B79" s="25">
        <v>12.631</v>
      </c>
      <c r="C79" s="25">
        <v>53.314700000000002</v>
      </c>
      <c r="D79" s="25">
        <v>8.2827999999999999</v>
      </c>
      <c r="E79" s="25">
        <v>2.0958000000000001</v>
      </c>
      <c r="F79" s="25">
        <v>9.5812000000000008</v>
      </c>
      <c r="G79" s="25">
        <v>0.55410000000000004</v>
      </c>
      <c r="H79" s="25">
        <v>3.3727999999999998</v>
      </c>
      <c r="I79" s="25">
        <v>3.972</v>
      </c>
      <c r="L79" s="25">
        <f>C79</f>
        <v>53.314700000000002</v>
      </c>
      <c r="M79" s="25">
        <f>SUM(A79:B79,D79)</f>
        <v>27.040799999999997</v>
      </c>
      <c r="N79" s="25">
        <f t="shared" si="30"/>
        <v>15.603900000000001</v>
      </c>
      <c r="O79" s="25">
        <f t="shared" si="31"/>
        <v>3.972</v>
      </c>
    </row>
    <row r="80" spans="1:15" s="25" customFormat="1" x14ac:dyDescent="0.25">
      <c r="A80" s="25">
        <v>4.1651999999999996</v>
      </c>
      <c r="B80" s="25">
        <v>0.81220000000000003</v>
      </c>
      <c r="C80" s="25">
        <v>2.1545000000000001</v>
      </c>
      <c r="D80" s="25">
        <v>76.361500000000007</v>
      </c>
      <c r="E80" s="25">
        <v>2.5390000000000001</v>
      </c>
      <c r="F80" s="25">
        <v>3.1139999999999999</v>
      </c>
      <c r="G80" s="25">
        <v>0.66700000000000004</v>
      </c>
      <c r="H80" s="25">
        <v>3.8730000000000002</v>
      </c>
      <c r="I80" s="25">
        <v>5.7346000000000004</v>
      </c>
      <c r="L80" s="25">
        <f>D80</f>
        <v>76.361500000000007</v>
      </c>
      <c r="M80" s="25">
        <f>SUM(A80:C80)</f>
        <v>7.1318999999999999</v>
      </c>
      <c r="N80" s="25">
        <f t="shared" si="30"/>
        <v>10.193000000000001</v>
      </c>
      <c r="O80" s="25">
        <f t="shared" si="31"/>
        <v>5.7346000000000004</v>
      </c>
    </row>
    <row r="81" spans="1:15" s="25" customFormat="1" x14ac:dyDescent="0.25">
      <c r="L81" s="27">
        <f>AVERAGE(L77:L80)</f>
        <v>64.919399999999996</v>
      </c>
      <c r="M81" s="27">
        <f t="shared" ref="M81:O81" si="32">AVERAGE(M77:M80)</f>
        <v>16.136324999999999</v>
      </c>
      <c r="N81" s="27">
        <f t="shared" si="32"/>
        <v>14.723549999999999</v>
      </c>
      <c r="O81" s="27">
        <f t="shared" si="32"/>
        <v>4.0485749999999996</v>
      </c>
    </row>
    <row r="82" spans="1:15" s="25" customFormat="1" x14ac:dyDescent="0.25"/>
    <row r="83" spans="1:15" s="25" customFormat="1" x14ac:dyDescent="0.25">
      <c r="A83" s="25">
        <v>54.065100000000001</v>
      </c>
      <c r="B83" s="25">
        <v>12.447699999999999</v>
      </c>
      <c r="C83" s="25">
        <v>2.2591999999999999</v>
      </c>
      <c r="D83" s="25">
        <v>3.3801999999999999</v>
      </c>
      <c r="E83" s="25">
        <v>16.034300000000002</v>
      </c>
      <c r="F83" s="25">
        <v>1.5042</v>
      </c>
      <c r="G83" s="25">
        <v>2.7302</v>
      </c>
      <c r="H83" s="25">
        <v>3.7581000000000002</v>
      </c>
      <c r="I83" s="25">
        <v>3.8210000000000002</v>
      </c>
      <c r="L83" s="25">
        <f>A83</f>
        <v>54.065100000000001</v>
      </c>
      <c r="M83" s="25">
        <f>SUM(B83:D83)</f>
        <v>18.0871</v>
      </c>
      <c r="N83" s="25">
        <f>SUM(E83:H83)</f>
        <v>24.026800000000001</v>
      </c>
      <c r="O83" s="25">
        <f>I83</f>
        <v>3.8210000000000002</v>
      </c>
    </row>
    <row r="84" spans="1:15" s="25" customFormat="1" x14ac:dyDescent="0.25">
      <c r="A84" s="25">
        <v>0.28029999999999999</v>
      </c>
      <c r="B84" s="25">
        <v>58.060400000000001</v>
      </c>
      <c r="C84" s="25">
        <v>5.6566999999999998</v>
      </c>
      <c r="D84" s="25">
        <v>10.7738</v>
      </c>
      <c r="E84" s="25">
        <v>9.6256000000000004</v>
      </c>
      <c r="F84" s="25">
        <v>1.611</v>
      </c>
      <c r="G84" s="25">
        <v>3.1577000000000002</v>
      </c>
      <c r="H84" s="25">
        <v>7.9013</v>
      </c>
      <c r="I84" s="25">
        <v>2.8772000000000002</v>
      </c>
      <c r="L84" s="25">
        <f>B84</f>
        <v>58.060400000000001</v>
      </c>
      <c r="M84" s="25">
        <f>SUM(A84,C84:D84)</f>
        <v>16.710799999999999</v>
      </c>
      <c r="N84" s="25">
        <f t="shared" ref="N84:N86" si="33">SUM(E84:H84)</f>
        <v>22.2956</v>
      </c>
      <c r="O84" s="25">
        <f t="shared" ref="O84:O86" si="34">I84</f>
        <v>2.8772000000000002</v>
      </c>
    </row>
    <row r="85" spans="1:15" s="25" customFormat="1" x14ac:dyDescent="0.25">
      <c r="A85" s="25">
        <v>2.4691000000000001</v>
      </c>
      <c r="B85" s="25">
        <v>5.4421999999999997</v>
      </c>
      <c r="C85" s="25">
        <v>39.7729</v>
      </c>
      <c r="D85" s="25">
        <v>6.4112999999999998</v>
      </c>
      <c r="E85" s="25">
        <v>19.741800000000001</v>
      </c>
      <c r="F85" s="25">
        <v>10.9199</v>
      </c>
      <c r="G85" s="25">
        <v>3.3769999999999998</v>
      </c>
      <c r="H85" s="25">
        <v>2.2241</v>
      </c>
      <c r="I85" s="25">
        <v>9.6417000000000002</v>
      </c>
      <c r="L85" s="25">
        <f>C85</f>
        <v>39.7729</v>
      </c>
      <c r="M85" s="25">
        <f>SUM(A85:B85,D85)</f>
        <v>14.3226</v>
      </c>
      <c r="N85" s="25">
        <f t="shared" si="33"/>
        <v>36.262800000000006</v>
      </c>
      <c r="O85" s="25">
        <f t="shared" si="34"/>
        <v>9.6417000000000002</v>
      </c>
    </row>
    <row r="86" spans="1:15" s="25" customFormat="1" x14ac:dyDescent="0.25">
      <c r="A86" s="25">
        <v>2.4207999999999998</v>
      </c>
      <c r="B86" s="25">
        <v>4.8295000000000003</v>
      </c>
      <c r="C86" s="25">
        <v>4.9469000000000003</v>
      </c>
      <c r="D86" s="25">
        <v>51.143599999999999</v>
      </c>
      <c r="E86" s="25">
        <v>9.1746999999999996</v>
      </c>
      <c r="F86" s="25">
        <v>16.993400000000001</v>
      </c>
      <c r="G86" s="25">
        <v>5.6966000000000001</v>
      </c>
      <c r="H86" s="25">
        <v>1.1852</v>
      </c>
      <c r="I86" s="25">
        <v>3.5767000000000002</v>
      </c>
      <c r="L86" s="25">
        <f>D86</f>
        <v>51.143599999999999</v>
      </c>
      <c r="M86" s="25">
        <f>SUM(A86:C86)</f>
        <v>12.1972</v>
      </c>
      <c r="N86" s="25">
        <f t="shared" si="33"/>
        <v>33.049900000000001</v>
      </c>
      <c r="O86" s="25">
        <f t="shared" si="34"/>
        <v>3.5767000000000002</v>
      </c>
    </row>
    <row r="87" spans="1:15" s="25" customFormat="1" x14ac:dyDescent="0.25">
      <c r="L87" s="27">
        <f>AVERAGE(L83:L86)</f>
        <v>50.7605</v>
      </c>
      <c r="M87" s="27">
        <f t="shared" ref="M87:O87" si="35">AVERAGE(M83:M86)</f>
        <v>15.329425000000001</v>
      </c>
      <c r="N87" s="27">
        <f t="shared" si="35"/>
        <v>28.908775000000006</v>
      </c>
      <c r="O87" s="27">
        <f t="shared" si="35"/>
        <v>4.9791499999999997</v>
      </c>
    </row>
    <row r="88" spans="1:15" s="25" customFormat="1" x14ac:dyDescent="0.25"/>
    <row r="89" spans="1:15" s="28" customFormat="1" x14ac:dyDescent="0.25">
      <c r="A89" s="28" t="s">
        <v>13</v>
      </c>
    </row>
    <row r="90" spans="1:15" s="25" customFormat="1" x14ac:dyDescent="0.25">
      <c r="A90" s="25" t="s">
        <v>33</v>
      </c>
    </row>
    <row r="91" spans="1:15" s="25" customFormat="1" x14ac:dyDescent="0.25">
      <c r="A91" s="44" t="s">
        <v>54</v>
      </c>
      <c r="B91" s="44"/>
      <c r="C91" s="44"/>
      <c r="D91" s="44"/>
      <c r="E91" s="44" t="s">
        <v>101</v>
      </c>
      <c r="F91" s="44"/>
      <c r="G91" s="44"/>
      <c r="H91" s="44"/>
    </row>
    <row r="92" spans="1:15" s="25" customFormat="1" x14ac:dyDescent="0.25">
      <c r="A92" s="25" t="s">
        <v>96</v>
      </c>
      <c r="B92" s="25" t="s">
        <v>97</v>
      </c>
      <c r="C92" s="25" t="s">
        <v>98</v>
      </c>
      <c r="D92" s="25" t="s">
        <v>99</v>
      </c>
      <c r="E92" s="25" t="s">
        <v>96</v>
      </c>
      <c r="F92" s="25" t="s">
        <v>97</v>
      </c>
      <c r="G92" s="25" t="s">
        <v>98</v>
      </c>
      <c r="H92" s="25" t="s">
        <v>99</v>
      </c>
      <c r="I92" s="25" t="s">
        <v>100</v>
      </c>
      <c r="L92" s="25" t="s">
        <v>102</v>
      </c>
      <c r="M92" s="25" t="s">
        <v>103</v>
      </c>
      <c r="N92" s="25" t="s">
        <v>101</v>
      </c>
      <c r="O92" s="25" t="s">
        <v>104</v>
      </c>
    </row>
    <row r="93" spans="1:15" s="25" customFormat="1" x14ac:dyDescent="0.25">
      <c r="A93" s="25">
        <v>80.799499999999995</v>
      </c>
      <c r="B93" s="25">
        <v>5.6201999999999996</v>
      </c>
      <c r="C93" s="25">
        <v>2.9796999999999998</v>
      </c>
      <c r="D93" s="25">
        <v>4.6017999999999999</v>
      </c>
      <c r="E93" s="25">
        <v>1.1751</v>
      </c>
      <c r="F93" s="25">
        <v>0.2084</v>
      </c>
      <c r="G93" s="25">
        <v>0.71450000000000002</v>
      </c>
      <c r="H93" s="25">
        <v>0</v>
      </c>
      <c r="I93" s="25">
        <v>3.9007000000000001</v>
      </c>
      <c r="L93" s="25">
        <f>A93</f>
        <v>80.799499999999995</v>
      </c>
      <c r="M93" s="25">
        <f>SUM(B93:D93)</f>
        <v>13.201699999999999</v>
      </c>
      <c r="N93" s="25">
        <f>SUM(E93:H93)</f>
        <v>2.0979999999999999</v>
      </c>
      <c r="O93" s="25">
        <f>I93</f>
        <v>3.9007000000000001</v>
      </c>
    </row>
    <row r="94" spans="1:15" s="25" customFormat="1" x14ac:dyDescent="0.25">
      <c r="A94" s="25">
        <v>5.9680999999999997</v>
      </c>
      <c r="B94" s="25">
        <v>76.042699999999996</v>
      </c>
      <c r="C94" s="25">
        <v>6.7918000000000003</v>
      </c>
      <c r="D94" s="25">
        <v>0.8347</v>
      </c>
      <c r="E94" s="25">
        <v>0.98929999999999996</v>
      </c>
      <c r="F94" s="25">
        <v>1.2967</v>
      </c>
      <c r="G94" s="25">
        <v>0.57599999999999996</v>
      </c>
      <c r="H94" s="25">
        <v>0.26989999999999997</v>
      </c>
      <c r="I94" s="25">
        <v>7.2309000000000001</v>
      </c>
      <c r="L94" s="25">
        <f>B94</f>
        <v>76.042699999999996</v>
      </c>
      <c r="M94" s="25">
        <f>SUM(A94,C94:D94)</f>
        <v>13.5946</v>
      </c>
      <c r="N94" s="25">
        <f t="shared" ref="N94:N96" si="36">SUM(E94:H94)</f>
        <v>3.1318999999999999</v>
      </c>
      <c r="O94" s="25">
        <f t="shared" ref="O94:O96" si="37">I94</f>
        <v>7.2309000000000001</v>
      </c>
    </row>
    <row r="95" spans="1:15" s="25" customFormat="1" x14ac:dyDescent="0.25">
      <c r="A95" s="25">
        <v>5.6681999999999997</v>
      </c>
      <c r="B95" s="25">
        <v>5.8193000000000001</v>
      </c>
      <c r="C95" s="25">
        <v>72.952200000000005</v>
      </c>
      <c r="D95" s="25">
        <v>1.3735999999999999</v>
      </c>
      <c r="E95" s="25">
        <v>0.44719999999999999</v>
      </c>
      <c r="F95" s="25">
        <v>2.2987000000000002</v>
      </c>
      <c r="G95" s="25">
        <v>1.6059000000000001</v>
      </c>
      <c r="H95" s="25">
        <v>0.88690000000000002</v>
      </c>
      <c r="I95" s="25">
        <v>8.9479000000000006</v>
      </c>
      <c r="L95" s="25">
        <f>C95</f>
        <v>72.952200000000005</v>
      </c>
      <c r="M95" s="25">
        <f>SUM(A95:B95,D95)</f>
        <v>12.8611</v>
      </c>
      <c r="N95" s="25">
        <f t="shared" si="36"/>
        <v>5.2387000000000006</v>
      </c>
      <c r="O95" s="25">
        <f t="shared" si="37"/>
        <v>8.9479000000000006</v>
      </c>
    </row>
    <row r="96" spans="1:15" s="25" customFormat="1" x14ac:dyDescent="0.25">
      <c r="A96" s="25">
        <v>3.5398000000000001</v>
      </c>
      <c r="B96" s="25">
        <v>5.4473000000000003</v>
      </c>
      <c r="C96" s="25">
        <v>3.2509999999999999</v>
      </c>
      <c r="D96" s="25">
        <v>78.305400000000006</v>
      </c>
      <c r="E96" s="25">
        <v>8.0299999999999996E-2</v>
      </c>
      <c r="F96" s="25">
        <v>0.28260000000000002</v>
      </c>
      <c r="G96" s="25">
        <v>2.19</v>
      </c>
      <c r="H96" s="25">
        <v>0.31380000000000002</v>
      </c>
      <c r="I96" s="25">
        <v>6.2609000000000004</v>
      </c>
      <c r="L96" s="25">
        <f>D96</f>
        <v>78.305400000000006</v>
      </c>
      <c r="M96" s="25">
        <f>SUM(A96:C96)</f>
        <v>12.238099999999999</v>
      </c>
      <c r="N96" s="25">
        <f t="shared" si="36"/>
        <v>2.8667000000000002</v>
      </c>
      <c r="O96" s="25">
        <f t="shared" si="37"/>
        <v>6.2609000000000004</v>
      </c>
    </row>
    <row r="97" spans="1:15" s="25" customFormat="1" x14ac:dyDescent="0.25">
      <c r="L97" s="27">
        <f>AVERAGE(L93:L96)</f>
        <v>77.024950000000004</v>
      </c>
      <c r="M97" s="27">
        <f t="shared" ref="M97:O97" si="38">AVERAGE(M93:M96)</f>
        <v>12.973875</v>
      </c>
      <c r="N97" s="27">
        <f t="shared" si="38"/>
        <v>3.333825</v>
      </c>
      <c r="O97" s="27">
        <f t="shared" si="38"/>
        <v>6.5851000000000006</v>
      </c>
    </row>
    <row r="98" spans="1:15" s="25" customFormat="1" x14ac:dyDescent="0.25"/>
    <row r="99" spans="1:15" s="25" customFormat="1" x14ac:dyDescent="0.25">
      <c r="A99" s="25">
        <v>79.572800000000001</v>
      </c>
      <c r="B99" s="25">
        <v>3.8784999999999998</v>
      </c>
      <c r="C99" s="25">
        <v>2.1352000000000002</v>
      </c>
      <c r="D99" s="25">
        <v>5.2967000000000004</v>
      </c>
      <c r="E99" s="25">
        <v>0.31759999999999999</v>
      </c>
      <c r="F99" s="25">
        <v>1.0584</v>
      </c>
      <c r="G99" s="25">
        <v>0.92020000000000002</v>
      </c>
      <c r="H99" s="25">
        <v>4.53E-2</v>
      </c>
      <c r="I99" s="25">
        <v>6.7752999999999997</v>
      </c>
      <c r="L99" s="25">
        <f>A99</f>
        <v>79.572800000000001</v>
      </c>
      <c r="M99" s="25">
        <f>SUM(B99:D99)</f>
        <v>11.310400000000001</v>
      </c>
      <c r="N99" s="25">
        <f>SUM(E99:H99)</f>
        <v>2.3414999999999999</v>
      </c>
      <c r="O99" s="25">
        <f>I99</f>
        <v>6.7752999999999997</v>
      </c>
    </row>
    <row r="100" spans="1:15" s="25" customFormat="1" x14ac:dyDescent="0.25">
      <c r="A100" s="25">
        <v>6.2827000000000002</v>
      </c>
      <c r="B100" s="25">
        <v>73.662800000000004</v>
      </c>
      <c r="C100" s="25">
        <v>5.2680999999999996</v>
      </c>
      <c r="D100" s="25">
        <v>3.4811999999999999</v>
      </c>
      <c r="E100" s="25">
        <v>0.96450000000000002</v>
      </c>
      <c r="F100" s="25">
        <v>0.32900000000000001</v>
      </c>
      <c r="G100" s="25">
        <v>0.52149999999999996</v>
      </c>
      <c r="H100" s="25">
        <v>6.2E-2</v>
      </c>
      <c r="I100" s="25">
        <v>9.4282000000000004</v>
      </c>
      <c r="L100" s="25">
        <f>B100</f>
        <v>73.662800000000004</v>
      </c>
      <c r="M100" s="25">
        <f>SUM(A100,C100:D100)</f>
        <v>15.031999999999998</v>
      </c>
      <c r="N100" s="25">
        <f t="shared" ref="N100:N102" si="39">SUM(E100:H100)</f>
        <v>1.877</v>
      </c>
      <c r="O100" s="25">
        <f t="shared" ref="O100:O102" si="40">I100</f>
        <v>9.4282000000000004</v>
      </c>
    </row>
    <row r="101" spans="1:15" s="25" customFormat="1" x14ac:dyDescent="0.25">
      <c r="A101" s="25">
        <v>9.8176000000000005</v>
      </c>
      <c r="B101" s="25">
        <v>11.2059</v>
      </c>
      <c r="C101" s="25">
        <v>64.846500000000006</v>
      </c>
      <c r="D101" s="25">
        <v>3.1579000000000002</v>
      </c>
      <c r="E101" s="25">
        <v>1.0270999999999999</v>
      </c>
      <c r="F101" s="25">
        <v>3.1505999999999998</v>
      </c>
      <c r="G101" s="25">
        <v>2.4331999999999998</v>
      </c>
      <c r="H101" s="25">
        <v>0</v>
      </c>
      <c r="I101" s="25">
        <v>4.3613</v>
      </c>
      <c r="L101" s="25">
        <f>C101</f>
        <v>64.846500000000006</v>
      </c>
      <c r="M101" s="25">
        <f>SUM(A101:B101,D101)</f>
        <v>24.1814</v>
      </c>
      <c r="N101" s="25">
        <f t="shared" si="39"/>
        <v>6.6108999999999991</v>
      </c>
      <c r="O101" s="25">
        <f t="shared" si="40"/>
        <v>4.3613</v>
      </c>
    </row>
    <row r="102" spans="1:15" s="25" customFormat="1" x14ac:dyDescent="0.25">
      <c r="A102" s="25">
        <v>2.4493999999999998</v>
      </c>
      <c r="B102" s="25">
        <v>2.3191000000000002</v>
      </c>
      <c r="C102" s="25">
        <v>1.9659</v>
      </c>
      <c r="D102" s="25">
        <v>84.394300000000001</v>
      </c>
      <c r="E102" s="25">
        <v>1.0076000000000001</v>
      </c>
      <c r="F102" s="25">
        <v>0.79810000000000003</v>
      </c>
      <c r="G102" s="25">
        <v>0.1074</v>
      </c>
      <c r="H102" s="25">
        <v>0.8024</v>
      </c>
      <c r="I102" s="25">
        <v>6.1040000000000001</v>
      </c>
      <c r="L102" s="25">
        <f>D102</f>
        <v>84.394300000000001</v>
      </c>
      <c r="M102" s="25">
        <f>SUM(A102:C102)</f>
        <v>6.7343999999999991</v>
      </c>
      <c r="N102" s="25">
        <f t="shared" si="39"/>
        <v>2.7155</v>
      </c>
      <c r="O102" s="25">
        <f t="shared" si="40"/>
        <v>6.1040000000000001</v>
      </c>
    </row>
    <row r="103" spans="1:15" s="25" customFormat="1" x14ac:dyDescent="0.25">
      <c r="L103" s="27">
        <f>AVERAGE(L99:L102)</f>
        <v>75.619100000000003</v>
      </c>
      <c r="M103" s="27">
        <f t="shared" ref="M103:O103" si="41">AVERAGE(M99:M102)</f>
        <v>14.314549999999999</v>
      </c>
      <c r="N103" s="27">
        <f t="shared" si="41"/>
        <v>3.386225</v>
      </c>
      <c r="O103" s="27">
        <f t="shared" si="41"/>
        <v>6.6671999999999993</v>
      </c>
    </row>
    <row r="104" spans="1:15" s="25" customFormat="1" x14ac:dyDescent="0.25"/>
    <row r="105" spans="1:15" s="25" customFormat="1" x14ac:dyDescent="0.25">
      <c r="A105" s="25">
        <v>83.545900000000003</v>
      </c>
      <c r="B105" s="25">
        <v>6.4128999999999996</v>
      </c>
      <c r="C105" s="25">
        <v>0.79820000000000002</v>
      </c>
      <c r="D105" s="25">
        <v>3.2884000000000002</v>
      </c>
      <c r="E105" s="25">
        <v>0.80589999999999995</v>
      </c>
      <c r="F105" s="25">
        <v>0.12180000000000001</v>
      </c>
      <c r="G105" s="25">
        <v>0.39589999999999997</v>
      </c>
      <c r="H105" s="25">
        <v>0</v>
      </c>
      <c r="I105" s="25">
        <v>4.6311</v>
      </c>
      <c r="L105" s="25">
        <f>A105</f>
        <v>83.545900000000003</v>
      </c>
      <c r="M105" s="25">
        <f>SUM(B105:D105)</f>
        <v>10.499500000000001</v>
      </c>
      <c r="N105" s="25">
        <f>SUM(E105:H105)</f>
        <v>1.3235999999999999</v>
      </c>
      <c r="O105" s="25">
        <f>I105</f>
        <v>4.6311</v>
      </c>
    </row>
    <row r="106" spans="1:15" s="25" customFormat="1" x14ac:dyDescent="0.25">
      <c r="A106" s="25">
        <v>2.9607000000000001</v>
      </c>
      <c r="B106" s="25">
        <v>77.075500000000005</v>
      </c>
      <c r="C106" s="25">
        <v>4.7992999999999997</v>
      </c>
      <c r="D106" s="25">
        <v>2.1890000000000001</v>
      </c>
      <c r="E106" s="25">
        <v>0.76139999999999997</v>
      </c>
      <c r="F106" s="25">
        <v>0.1389</v>
      </c>
      <c r="G106" s="25">
        <v>0.2482</v>
      </c>
      <c r="H106" s="25">
        <v>0.35520000000000002</v>
      </c>
      <c r="I106" s="25">
        <v>11.387</v>
      </c>
      <c r="L106" s="25">
        <f>B106</f>
        <v>77.075500000000005</v>
      </c>
      <c r="M106" s="25">
        <f>SUM(A106,C106:D106)</f>
        <v>9.9489999999999998</v>
      </c>
      <c r="N106" s="25">
        <f t="shared" ref="N106:N108" si="42">SUM(E106:H106)</f>
        <v>1.5037</v>
      </c>
      <c r="O106" s="25">
        <f t="shared" ref="O106:O108" si="43">I106</f>
        <v>11.387</v>
      </c>
    </row>
    <row r="107" spans="1:15" s="25" customFormat="1" x14ac:dyDescent="0.25">
      <c r="A107" s="25">
        <v>5.3221999999999996</v>
      </c>
      <c r="B107" s="25">
        <v>1.3455999999999999</v>
      </c>
      <c r="C107" s="25">
        <v>76.028000000000006</v>
      </c>
      <c r="D107" s="25">
        <v>3.1865999999999999</v>
      </c>
      <c r="E107" s="25">
        <v>0.82050000000000001</v>
      </c>
      <c r="F107" s="25">
        <v>0.70779999999999998</v>
      </c>
      <c r="G107" s="25">
        <v>0.97140000000000004</v>
      </c>
      <c r="H107" s="25">
        <v>0.14580000000000001</v>
      </c>
      <c r="I107" s="25">
        <v>11.472200000000001</v>
      </c>
      <c r="L107" s="25">
        <f>C107</f>
        <v>76.028000000000006</v>
      </c>
      <c r="M107" s="25">
        <f>SUM(A107:B107,D107)</f>
        <v>9.8544</v>
      </c>
      <c r="N107" s="25">
        <f t="shared" si="42"/>
        <v>2.6454999999999997</v>
      </c>
      <c r="O107" s="25">
        <f t="shared" si="43"/>
        <v>11.472200000000001</v>
      </c>
    </row>
    <row r="108" spans="1:15" s="25" customFormat="1" x14ac:dyDescent="0.25">
      <c r="A108" s="25">
        <v>2.2360000000000002</v>
      </c>
      <c r="B108" s="25">
        <v>1.7512000000000001</v>
      </c>
      <c r="C108" s="25">
        <v>1.3752</v>
      </c>
      <c r="D108" s="25">
        <v>84.884399999999999</v>
      </c>
      <c r="E108" s="25">
        <v>0.1951</v>
      </c>
      <c r="F108" s="25">
        <v>0.4864</v>
      </c>
      <c r="G108" s="25">
        <v>0.22539999999999999</v>
      </c>
      <c r="H108" s="25">
        <v>0.32529999999999998</v>
      </c>
      <c r="I108" s="25">
        <v>8.5208999999999993</v>
      </c>
      <c r="L108" s="25">
        <f>D108</f>
        <v>84.884399999999999</v>
      </c>
      <c r="M108" s="25">
        <f>SUM(A108:C108)</f>
        <v>5.3624000000000009</v>
      </c>
      <c r="N108" s="25">
        <f t="shared" si="42"/>
        <v>1.2322</v>
      </c>
      <c r="O108" s="25">
        <f t="shared" si="43"/>
        <v>8.5208999999999993</v>
      </c>
    </row>
    <row r="109" spans="1:15" s="25" customFormat="1" x14ac:dyDescent="0.25">
      <c r="L109" s="27">
        <f>AVERAGE(L105:L108)</f>
        <v>80.383450000000011</v>
      </c>
      <c r="M109" s="27">
        <f t="shared" ref="M109:O109" si="44">AVERAGE(M105:M108)</f>
        <v>8.9163250000000005</v>
      </c>
      <c r="N109" s="27">
        <f t="shared" si="44"/>
        <v>1.6762499999999998</v>
      </c>
      <c r="O109" s="27">
        <f t="shared" si="44"/>
        <v>9.0028000000000006</v>
      </c>
    </row>
    <row r="110" spans="1:15" s="25" customFormat="1" x14ac:dyDescent="0.25"/>
    <row r="111" spans="1:15" s="28" customFormat="1" x14ac:dyDescent="0.25">
      <c r="A111" s="28" t="s">
        <v>17</v>
      </c>
    </row>
    <row r="112" spans="1:15" s="25" customFormat="1" x14ac:dyDescent="0.25">
      <c r="A112" s="25" t="s">
        <v>33</v>
      </c>
    </row>
    <row r="113" spans="1:15" s="25" customFormat="1" x14ac:dyDescent="0.25">
      <c r="A113" s="44" t="s">
        <v>54</v>
      </c>
      <c r="B113" s="44"/>
      <c r="C113" s="44"/>
      <c r="D113" s="44"/>
      <c r="E113" s="44" t="s">
        <v>101</v>
      </c>
      <c r="F113" s="44"/>
      <c r="G113" s="44"/>
      <c r="H113" s="44"/>
    </row>
    <row r="114" spans="1:15" s="25" customFormat="1" x14ac:dyDescent="0.25">
      <c r="A114" s="25" t="s">
        <v>96</v>
      </c>
      <c r="B114" s="25" t="s">
        <v>97</v>
      </c>
      <c r="C114" s="25" t="s">
        <v>98</v>
      </c>
      <c r="D114" s="25" t="s">
        <v>99</v>
      </c>
      <c r="E114" s="25" t="s">
        <v>96</v>
      </c>
      <c r="F114" s="25" t="s">
        <v>97</v>
      </c>
      <c r="G114" s="25" t="s">
        <v>98</v>
      </c>
      <c r="H114" s="25" t="s">
        <v>99</v>
      </c>
      <c r="I114" s="25" t="s">
        <v>100</v>
      </c>
      <c r="L114" s="25" t="s">
        <v>102</v>
      </c>
      <c r="M114" s="25" t="s">
        <v>103</v>
      </c>
      <c r="N114" s="25" t="s">
        <v>101</v>
      </c>
      <c r="O114" s="25" t="s">
        <v>104</v>
      </c>
    </row>
    <row r="115" spans="1:15" s="25" customFormat="1" x14ac:dyDescent="0.25">
      <c r="A115" s="25">
        <v>77.8399</v>
      </c>
      <c r="B115" s="25">
        <v>6.8304</v>
      </c>
      <c r="C115" s="25">
        <v>5.4531000000000001</v>
      </c>
      <c r="D115" s="25">
        <v>4.6010999999999997</v>
      </c>
      <c r="E115" s="25">
        <v>1.0116000000000001</v>
      </c>
      <c r="F115" s="25">
        <v>0.5837</v>
      </c>
      <c r="G115" s="25">
        <v>0.78659999999999997</v>
      </c>
      <c r="H115" s="25">
        <v>0</v>
      </c>
      <c r="I115" s="25">
        <v>2.8936000000000002</v>
      </c>
      <c r="L115" s="25">
        <f>A115</f>
        <v>77.8399</v>
      </c>
      <c r="M115" s="25">
        <f>SUM(B115:D115)</f>
        <v>16.884599999999999</v>
      </c>
      <c r="N115" s="25">
        <f>SUM(E115:H115)</f>
        <v>2.3818999999999999</v>
      </c>
      <c r="O115" s="25">
        <f>I115</f>
        <v>2.8936000000000002</v>
      </c>
    </row>
    <row r="116" spans="1:15" s="25" customFormat="1" x14ac:dyDescent="0.25">
      <c r="A116" s="25">
        <v>5.8761000000000001</v>
      </c>
      <c r="B116" s="25">
        <v>73.692999999999998</v>
      </c>
      <c r="C116" s="25">
        <v>6.0721999999999996</v>
      </c>
      <c r="D116" s="25">
        <v>8.4728999999999992</v>
      </c>
      <c r="E116" s="25">
        <v>0.75649999999999995</v>
      </c>
      <c r="F116" s="25">
        <v>0.62229999999999996</v>
      </c>
      <c r="G116" s="25">
        <v>0.64890000000000003</v>
      </c>
      <c r="H116" s="25">
        <v>0.52480000000000004</v>
      </c>
      <c r="I116" s="25">
        <v>3.3332999999999999</v>
      </c>
      <c r="L116" s="25">
        <f>B116</f>
        <v>73.692999999999998</v>
      </c>
      <c r="M116" s="25">
        <f>SUM(A116,C116:D116)</f>
        <v>20.421199999999999</v>
      </c>
      <c r="N116" s="25">
        <f t="shared" ref="N116:N118" si="45">SUM(E116:H116)</f>
        <v>2.5525000000000002</v>
      </c>
      <c r="O116" s="25">
        <f t="shared" ref="O116:O118" si="46">I116</f>
        <v>3.3332999999999999</v>
      </c>
    </row>
    <row r="117" spans="1:15" s="25" customFormat="1" x14ac:dyDescent="0.25">
      <c r="A117" s="25">
        <v>3.9300999999999999</v>
      </c>
      <c r="B117" s="25">
        <v>1.7217</v>
      </c>
      <c r="C117" s="25">
        <v>72.562399999999997</v>
      </c>
      <c r="D117" s="25">
        <v>9.6325000000000003</v>
      </c>
      <c r="E117" s="25">
        <v>1.5042</v>
      </c>
      <c r="F117" s="25">
        <v>3.2332000000000001</v>
      </c>
      <c r="G117" s="25">
        <v>1.2453000000000001</v>
      </c>
      <c r="H117" s="25">
        <v>0.55859999999999999</v>
      </c>
      <c r="I117" s="25">
        <v>5.6120000000000001</v>
      </c>
      <c r="L117" s="25">
        <f>C117</f>
        <v>72.562399999999997</v>
      </c>
      <c r="M117" s="25">
        <f>SUM(A117:B117,D117)</f>
        <v>15.2843</v>
      </c>
      <c r="N117" s="25">
        <f t="shared" si="45"/>
        <v>6.5413000000000006</v>
      </c>
      <c r="O117" s="25">
        <f t="shared" si="46"/>
        <v>5.6120000000000001</v>
      </c>
    </row>
    <row r="118" spans="1:15" s="25" customFormat="1" x14ac:dyDescent="0.25">
      <c r="A118" s="25">
        <v>3.7938000000000001</v>
      </c>
      <c r="B118" s="25">
        <v>7.2594000000000003</v>
      </c>
      <c r="C118" s="25">
        <v>2.9262999999999999</v>
      </c>
      <c r="D118" s="25">
        <v>80.706400000000002</v>
      </c>
      <c r="E118" s="25">
        <v>0.69969999999999999</v>
      </c>
      <c r="F118" s="25">
        <v>0.55900000000000005</v>
      </c>
      <c r="G118" s="25">
        <v>0.35149999999999998</v>
      </c>
      <c r="H118" s="25">
        <v>0.40429999999999999</v>
      </c>
      <c r="I118" s="25">
        <v>3.2995999999999999</v>
      </c>
      <c r="L118" s="25">
        <f>D118</f>
        <v>80.706400000000002</v>
      </c>
      <c r="M118" s="25">
        <f>SUM(A118:C118)</f>
        <v>13.9795</v>
      </c>
      <c r="N118" s="25">
        <f t="shared" si="45"/>
        <v>2.0145</v>
      </c>
      <c r="O118" s="25">
        <f t="shared" si="46"/>
        <v>3.2995999999999999</v>
      </c>
    </row>
    <row r="119" spans="1:15" s="25" customFormat="1" x14ac:dyDescent="0.25">
      <c r="L119" s="27">
        <f>AVERAGE(L115:L118)</f>
        <v>76.200424999999996</v>
      </c>
      <c r="M119" s="27">
        <f t="shared" ref="M119:O119" si="47">AVERAGE(M115:M118)</f>
        <v>16.642399999999999</v>
      </c>
      <c r="N119" s="27">
        <f t="shared" si="47"/>
        <v>3.3725499999999999</v>
      </c>
      <c r="O119" s="27">
        <f t="shared" si="47"/>
        <v>3.7846250000000001</v>
      </c>
    </row>
    <row r="120" spans="1:15" s="25" customFormat="1" x14ac:dyDescent="0.25"/>
    <row r="121" spans="1:15" s="25" customFormat="1" x14ac:dyDescent="0.25">
      <c r="A121" s="25">
        <v>76.926199999999994</v>
      </c>
      <c r="B121" s="25">
        <v>2.9636</v>
      </c>
      <c r="C121" s="25">
        <v>1.1812</v>
      </c>
      <c r="D121" s="25">
        <v>9.5013000000000005</v>
      </c>
      <c r="E121" s="25">
        <v>1.0585</v>
      </c>
      <c r="F121" s="25">
        <v>0.1308</v>
      </c>
      <c r="G121" s="25">
        <v>0.69269999999999998</v>
      </c>
      <c r="H121" s="25">
        <v>0.6613</v>
      </c>
      <c r="I121" s="25">
        <v>6.7849000000000004</v>
      </c>
      <c r="L121" s="25">
        <f>A121</f>
        <v>76.926199999999994</v>
      </c>
      <c r="M121" s="25">
        <f>SUM(B121:D121)</f>
        <v>13.646100000000001</v>
      </c>
      <c r="N121" s="25">
        <f>SUM(E121:H121)</f>
        <v>2.5433000000000003</v>
      </c>
      <c r="O121" s="25">
        <f>I121</f>
        <v>6.7849000000000004</v>
      </c>
    </row>
    <row r="122" spans="1:15" s="25" customFormat="1" x14ac:dyDescent="0.25">
      <c r="A122" s="25">
        <v>1.2765</v>
      </c>
      <c r="B122" s="25">
        <v>70.191500000000005</v>
      </c>
      <c r="C122" s="25">
        <v>7.7919</v>
      </c>
      <c r="D122" s="25">
        <v>8.3810000000000002</v>
      </c>
      <c r="E122" s="25">
        <v>2.1669</v>
      </c>
      <c r="F122" s="25">
        <v>0.29699999999999999</v>
      </c>
      <c r="G122" s="25">
        <v>0.35210000000000002</v>
      </c>
      <c r="H122" s="25">
        <v>0.28720000000000001</v>
      </c>
      <c r="I122" s="25">
        <v>9.2559000000000005</v>
      </c>
      <c r="L122" s="25">
        <f>B122</f>
        <v>70.191500000000005</v>
      </c>
      <c r="M122" s="25">
        <f>SUM(A122,C122:D122)</f>
        <v>17.449400000000001</v>
      </c>
      <c r="N122" s="25">
        <f t="shared" ref="N122:N124" si="48">SUM(E122:H122)</f>
        <v>3.1032000000000002</v>
      </c>
      <c r="O122" s="25">
        <f t="shared" ref="O122:O124" si="49">I122</f>
        <v>9.2559000000000005</v>
      </c>
    </row>
    <row r="123" spans="1:15" s="25" customFormat="1" x14ac:dyDescent="0.25">
      <c r="A123" s="25">
        <v>5.835</v>
      </c>
      <c r="B123" s="25">
        <v>6.1147</v>
      </c>
      <c r="C123" s="25">
        <v>78.936899999999994</v>
      </c>
      <c r="D123" s="25">
        <v>2.6286999999999998</v>
      </c>
      <c r="E123" s="25">
        <v>0.14399999999999999</v>
      </c>
      <c r="F123" s="25">
        <v>0.18790000000000001</v>
      </c>
      <c r="G123" s="25">
        <v>1.4658</v>
      </c>
      <c r="H123" s="25">
        <v>0.2737</v>
      </c>
      <c r="I123" s="25">
        <v>4.4132999999999996</v>
      </c>
      <c r="L123" s="25">
        <f>C123</f>
        <v>78.936899999999994</v>
      </c>
      <c r="M123" s="25">
        <f>SUM(A123:B123,D123)</f>
        <v>14.5784</v>
      </c>
      <c r="N123" s="25">
        <f t="shared" si="48"/>
        <v>2.0713999999999997</v>
      </c>
      <c r="O123" s="25">
        <f t="shared" si="49"/>
        <v>4.4132999999999996</v>
      </c>
    </row>
    <row r="124" spans="1:15" s="25" customFormat="1" x14ac:dyDescent="0.25">
      <c r="A124" s="25">
        <v>3.3159000000000001</v>
      </c>
      <c r="B124" s="25">
        <v>4.2446000000000002</v>
      </c>
      <c r="C124" s="25">
        <v>2.7805</v>
      </c>
      <c r="D124" s="25">
        <v>80.152199999999993</v>
      </c>
      <c r="E124" s="25">
        <v>0.68510000000000004</v>
      </c>
      <c r="F124" s="25">
        <v>0.2452</v>
      </c>
      <c r="G124" s="25">
        <v>0.33679999999999999</v>
      </c>
      <c r="H124" s="25">
        <v>0.71879999999999999</v>
      </c>
      <c r="I124" s="25">
        <v>7.4672000000000001</v>
      </c>
      <c r="L124" s="25">
        <f>D124</f>
        <v>80.152199999999993</v>
      </c>
      <c r="M124" s="25">
        <f>SUM(A124:C124)</f>
        <v>10.341000000000001</v>
      </c>
      <c r="N124" s="25">
        <f t="shared" si="48"/>
        <v>1.9859</v>
      </c>
      <c r="O124" s="25">
        <f t="shared" si="49"/>
        <v>7.4672000000000001</v>
      </c>
    </row>
    <row r="125" spans="1:15" s="25" customFormat="1" x14ac:dyDescent="0.25">
      <c r="L125" s="27">
        <f>AVERAGE(L121:L124)</f>
        <v>76.551699999999997</v>
      </c>
      <c r="M125" s="27">
        <f t="shared" ref="M125:O125" si="50">AVERAGE(M121:M124)</f>
        <v>14.003725000000001</v>
      </c>
      <c r="N125" s="27">
        <f t="shared" si="50"/>
        <v>2.4259500000000003</v>
      </c>
      <c r="O125" s="27">
        <f t="shared" si="50"/>
        <v>6.9803250000000006</v>
      </c>
    </row>
    <row r="126" spans="1:15" s="25" customFormat="1" x14ac:dyDescent="0.25"/>
    <row r="127" spans="1:15" s="25" customFormat="1" x14ac:dyDescent="0.25">
      <c r="A127" s="25">
        <v>71.209599999999995</v>
      </c>
      <c r="B127" s="25">
        <v>8.6895000000000007</v>
      </c>
      <c r="C127" s="25">
        <v>2.3292000000000002</v>
      </c>
      <c r="D127" s="25">
        <v>5.1409000000000002</v>
      </c>
      <c r="E127" s="25">
        <v>3.5219999999999998</v>
      </c>
      <c r="F127" s="25">
        <v>0.59360000000000002</v>
      </c>
      <c r="G127" s="25">
        <v>2.7037</v>
      </c>
      <c r="H127" s="25">
        <v>0.10639999999999999</v>
      </c>
      <c r="I127" s="25">
        <v>5.7050999999999998</v>
      </c>
      <c r="L127" s="25">
        <f>A127</f>
        <v>71.209599999999995</v>
      </c>
      <c r="M127" s="25">
        <f>SUM(B127:D127)</f>
        <v>16.159600000000001</v>
      </c>
      <c r="N127" s="25">
        <f>SUM(E127:H127)</f>
        <v>6.9257</v>
      </c>
      <c r="O127" s="25">
        <f>I127</f>
        <v>5.7050999999999998</v>
      </c>
    </row>
    <row r="128" spans="1:15" s="25" customFormat="1" x14ac:dyDescent="0.25">
      <c r="A128" s="25">
        <v>6.5564</v>
      </c>
      <c r="B128" s="25">
        <v>73.1374</v>
      </c>
      <c r="C128" s="25">
        <v>5.9</v>
      </c>
      <c r="D128" s="25">
        <v>4.5477999999999996</v>
      </c>
      <c r="E128" s="25">
        <v>1.8616999999999999</v>
      </c>
      <c r="F128" s="25">
        <v>0.77290000000000003</v>
      </c>
      <c r="G128" s="25">
        <v>0.59199999999999997</v>
      </c>
      <c r="H128" s="25">
        <v>0.20599999999999999</v>
      </c>
      <c r="I128" s="25">
        <v>6.4257999999999997</v>
      </c>
      <c r="L128" s="25">
        <f>B128</f>
        <v>73.1374</v>
      </c>
      <c r="M128" s="25">
        <f>SUM(A128,C128:D128)</f>
        <v>17.004200000000001</v>
      </c>
      <c r="N128" s="25">
        <f t="shared" ref="N128:N130" si="51">SUM(E128:H128)</f>
        <v>3.4325999999999999</v>
      </c>
      <c r="O128" s="25">
        <f t="shared" ref="O128:O130" si="52">I128</f>
        <v>6.4257999999999997</v>
      </c>
    </row>
    <row r="129" spans="1:15" s="25" customFormat="1" x14ac:dyDescent="0.25">
      <c r="A129" s="25">
        <v>4.6174999999999997</v>
      </c>
      <c r="B129" s="25">
        <v>5.7946</v>
      </c>
      <c r="C129" s="25">
        <v>71.643799999999999</v>
      </c>
      <c r="D129" s="25">
        <v>4.7843</v>
      </c>
      <c r="E129" s="25">
        <v>0.53469999999999995</v>
      </c>
      <c r="F129" s="25">
        <v>2.7555000000000001</v>
      </c>
      <c r="G129" s="25">
        <v>3.2349000000000001</v>
      </c>
      <c r="H129" s="25">
        <v>0.29570000000000002</v>
      </c>
      <c r="I129" s="25">
        <v>6.3390000000000004</v>
      </c>
      <c r="L129" s="25">
        <f>C129</f>
        <v>71.643799999999999</v>
      </c>
      <c r="M129" s="25">
        <f>SUM(A129:B129,D129)</f>
        <v>15.196399999999999</v>
      </c>
      <c r="N129" s="25">
        <f t="shared" si="51"/>
        <v>6.8208000000000002</v>
      </c>
      <c r="O129" s="25">
        <f t="shared" si="52"/>
        <v>6.3390000000000004</v>
      </c>
    </row>
    <row r="130" spans="1:15" s="25" customFormat="1" x14ac:dyDescent="0.25">
      <c r="A130" s="25">
        <v>2.1501000000000001</v>
      </c>
      <c r="B130" s="25">
        <v>3.3027000000000002</v>
      </c>
      <c r="C130" s="25">
        <v>5.7938999999999998</v>
      </c>
      <c r="D130" s="25">
        <v>80.603700000000003</v>
      </c>
      <c r="E130" s="25">
        <v>0.1109</v>
      </c>
      <c r="F130" s="25">
        <v>1.4051</v>
      </c>
      <c r="G130" s="25">
        <v>3.5999999999999997E-2</v>
      </c>
      <c r="H130" s="25">
        <v>0.38400000000000001</v>
      </c>
      <c r="I130" s="25">
        <v>6.1959999999999997</v>
      </c>
      <c r="L130" s="25">
        <f>D130</f>
        <v>80.603700000000003</v>
      </c>
      <c r="M130" s="25">
        <f>SUM(A130:C130)</f>
        <v>11.246700000000001</v>
      </c>
      <c r="N130" s="25">
        <f t="shared" si="51"/>
        <v>1.9359999999999999</v>
      </c>
      <c r="O130" s="25">
        <f t="shared" si="52"/>
        <v>6.1959999999999997</v>
      </c>
    </row>
    <row r="131" spans="1:15" s="25" customFormat="1" x14ac:dyDescent="0.25">
      <c r="L131" s="27">
        <f>AVERAGE(L127:L130)</f>
        <v>74.148624999999996</v>
      </c>
      <c r="M131" s="27">
        <f t="shared" ref="M131:O131" si="53">AVERAGE(M127:M130)</f>
        <v>14.901724999999999</v>
      </c>
      <c r="N131" s="27">
        <f t="shared" si="53"/>
        <v>4.7787749999999996</v>
      </c>
      <c r="O131" s="27">
        <f t="shared" si="53"/>
        <v>6.1664750000000002</v>
      </c>
    </row>
    <row r="132" spans="1:15" s="25" customFormat="1" x14ac:dyDescent="0.25"/>
    <row r="133" spans="1:15" s="28" customFormat="1" x14ac:dyDescent="0.25">
      <c r="A133" s="28" t="s">
        <v>18</v>
      </c>
    </row>
    <row r="134" spans="1:15" s="25" customFormat="1" x14ac:dyDescent="0.25">
      <c r="A134" s="25" t="s">
        <v>33</v>
      </c>
    </row>
    <row r="135" spans="1:15" s="25" customFormat="1" x14ac:dyDescent="0.25">
      <c r="A135" s="44" t="s">
        <v>54</v>
      </c>
      <c r="B135" s="44"/>
      <c r="C135" s="44"/>
      <c r="D135" s="44"/>
      <c r="E135" s="44" t="s">
        <v>101</v>
      </c>
      <c r="F135" s="44"/>
      <c r="G135" s="44"/>
      <c r="H135" s="44"/>
    </row>
    <row r="136" spans="1:15" s="25" customFormat="1" x14ac:dyDescent="0.25">
      <c r="A136" s="25" t="s">
        <v>96</v>
      </c>
      <c r="B136" s="25" t="s">
        <v>97</v>
      </c>
      <c r="C136" s="25" t="s">
        <v>98</v>
      </c>
      <c r="D136" s="25" t="s">
        <v>99</v>
      </c>
      <c r="E136" s="25" t="s">
        <v>96</v>
      </c>
      <c r="F136" s="25" t="s">
        <v>97</v>
      </c>
      <c r="G136" s="25" t="s">
        <v>98</v>
      </c>
      <c r="H136" s="25" t="s">
        <v>99</v>
      </c>
      <c r="I136" s="25" t="s">
        <v>100</v>
      </c>
      <c r="L136" s="25" t="s">
        <v>102</v>
      </c>
      <c r="M136" s="25" t="s">
        <v>103</v>
      </c>
      <c r="N136" s="25" t="s">
        <v>101</v>
      </c>
      <c r="O136" s="25" t="s">
        <v>104</v>
      </c>
    </row>
    <row r="137" spans="1:15" s="25" customFormat="1" x14ac:dyDescent="0.25">
      <c r="A137" s="25">
        <v>29.179500000000001</v>
      </c>
      <c r="B137" s="25">
        <v>7.5</v>
      </c>
      <c r="C137" s="25">
        <v>0</v>
      </c>
      <c r="D137" s="25">
        <v>1.1468</v>
      </c>
      <c r="E137" s="25">
        <v>3.3088000000000002</v>
      </c>
      <c r="F137" s="25">
        <v>8.6798999999999999</v>
      </c>
      <c r="G137" s="25">
        <v>2.2641</v>
      </c>
      <c r="H137" s="25">
        <v>1.5569</v>
      </c>
      <c r="I137" s="25">
        <v>46.364100000000001</v>
      </c>
      <c r="L137" s="25">
        <f>A137</f>
        <v>29.179500000000001</v>
      </c>
      <c r="M137" s="25">
        <f>SUM(B137:D137)</f>
        <v>8.6468000000000007</v>
      </c>
      <c r="N137" s="25">
        <f>SUM(E137:H137)</f>
        <v>15.809700000000001</v>
      </c>
      <c r="O137" s="25">
        <f>I137</f>
        <v>46.364100000000001</v>
      </c>
    </row>
    <row r="138" spans="1:15" s="25" customFormat="1" x14ac:dyDescent="0.25">
      <c r="A138" s="25">
        <v>0.49480000000000002</v>
      </c>
      <c r="B138" s="25">
        <v>13.162699999999999</v>
      </c>
      <c r="C138" s="25">
        <v>0.92569999999999997</v>
      </c>
      <c r="D138" s="25">
        <v>0.37469999999999998</v>
      </c>
      <c r="E138" s="25">
        <v>0.43840000000000001</v>
      </c>
      <c r="F138" s="25">
        <v>2.1402000000000001</v>
      </c>
      <c r="G138" s="25">
        <v>1.9422999999999999</v>
      </c>
      <c r="H138" s="25">
        <v>8.64</v>
      </c>
      <c r="I138" s="25">
        <v>71.8292</v>
      </c>
      <c r="L138" s="25">
        <f>B138</f>
        <v>13.162699999999999</v>
      </c>
      <c r="M138" s="25">
        <f>SUM(A138,C138:D138)</f>
        <v>1.7952000000000001</v>
      </c>
      <c r="N138" s="25">
        <f t="shared" ref="N138:N140" si="54">SUM(E138:H138)</f>
        <v>13.160900000000002</v>
      </c>
      <c r="O138" s="25">
        <f t="shared" ref="O138:O140" si="55">I138</f>
        <v>71.8292</v>
      </c>
    </row>
    <row r="139" spans="1:15" s="25" customFormat="1" x14ac:dyDescent="0.25">
      <c r="A139" s="25">
        <v>0</v>
      </c>
      <c r="B139" s="25">
        <v>0</v>
      </c>
      <c r="C139" s="25">
        <v>6.7046999999999999</v>
      </c>
      <c r="D139" s="25">
        <v>2.4655</v>
      </c>
      <c r="E139" s="25">
        <v>1.444</v>
      </c>
      <c r="F139" s="25">
        <v>2.3029000000000002</v>
      </c>
      <c r="G139" s="25">
        <v>2.7242000000000002</v>
      </c>
      <c r="H139" s="25">
        <v>0.78259999999999996</v>
      </c>
      <c r="I139" s="25">
        <v>83.576099999999997</v>
      </c>
      <c r="L139" s="25">
        <f>C139</f>
        <v>6.7046999999999999</v>
      </c>
      <c r="M139" s="25">
        <f>SUM(A139:B139,D139)</f>
        <v>2.4655</v>
      </c>
      <c r="N139" s="25">
        <f t="shared" si="54"/>
        <v>7.2537000000000003</v>
      </c>
      <c r="O139" s="25">
        <f t="shared" si="55"/>
        <v>83.576099999999997</v>
      </c>
    </row>
    <row r="140" spans="1:15" s="25" customFormat="1" x14ac:dyDescent="0.25">
      <c r="A140" s="25">
        <v>6.0697000000000001</v>
      </c>
      <c r="B140" s="25">
        <v>5.2510000000000003</v>
      </c>
      <c r="C140" s="25">
        <v>5.1665000000000001</v>
      </c>
      <c r="D140" s="25">
        <v>8.9305000000000003</v>
      </c>
      <c r="E140" s="25">
        <v>4.8</v>
      </c>
      <c r="F140" s="25">
        <v>4.2916999999999996</v>
      </c>
      <c r="G140" s="25">
        <v>9.5557999999999996</v>
      </c>
      <c r="H140" s="25">
        <v>2.5314999999999999</v>
      </c>
      <c r="I140" s="25">
        <v>53.403399999999998</v>
      </c>
      <c r="L140" s="25">
        <f>D140</f>
        <v>8.9305000000000003</v>
      </c>
      <c r="M140" s="25">
        <f>SUM(A140:C140)</f>
        <v>16.487200000000001</v>
      </c>
      <c r="N140" s="25">
        <f t="shared" si="54"/>
        <v>21.179000000000002</v>
      </c>
      <c r="O140" s="25">
        <f t="shared" si="55"/>
        <v>53.403399999999998</v>
      </c>
    </row>
    <row r="141" spans="1:15" s="25" customFormat="1" x14ac:dyDescent="0.25">
      <c r="L141" s="27">
        <f>AVERAGE(L137:L140)</f>
        <v>14.494350000000001</v>
      </c>
      <c r="M141" s="27">
        <f t="shared" ref="M141:O141" si="56">AVERAGE(M137:M140)</f>
        <v>7.3486750000000001</v>
      </c>
      <c r="N141" s="27">
        <f t="shared" si="56"/>
        <v>14.350825000000002</v>
      </c>
      <c r="O141" s="27">
        <f t="shared" si="56"/>
        <v>63.793199999999999</v>
      </c>
    </row>
    <row r="142" spans="1:15" s="25" customFormat="1" x14ac:dyDescent="0.25"/>
    <row r="143" spans="1:15" s="25" customFormat="1" x14ac:dyDescent="0.25">
      <c r="A143" s="25">
        <v>10.2934</v>
      </c>
      <c r="B143" s="25">
        <v>0.19309999999999999</v>
      </c>
      <c r="C143" s="25">
        <v>0</v>
      </c>
      <c r="D143" s="25">
        <v>0</v>
      </c>
      <c r="E143" s="25">
        <v>0.3861</v>
      </c>
      <c r="F143" s="25">
        <v>0</v>
      </c>
      <c r="G143" s="25">
        <v>38.336100000000002</v>
      </c>
      <c r="H143" s="25">
        <v>31.463699999999999</v>
      </c>
      <c r="I143" s="25">
        <v>19.3276</v>
      </c>
      <c r="L143" s="25">
        <f>A143</f>
        <v>10.2934</v>
      </c>
      <c r="M143" s="25">
        <f>SUM(B143:D143)</f>
        <v>0.19309999999999999</v>
      </c>
      <c r="N143" s="25">
        <f>SUM(E143:H143)</f>
        <v>70.185900000000004</v>
      </c>
      <c r="O143" s="25">
        <f>I143</f>
        <v>19.3276</v>
      </c>
    </row>
    <row r="144" spans="1:15" s="25" customFormat="1" x14ac:dyDescent="0.25">
      <c r="A144" s="25">
        <v>11.0411</v>
      </c>
      <c r="B144" s="25">
        <v>0.98529999999999995</v>
      </c>
      <c r="C144" s="25">
        <v>0</v>
      </c>
      <c r="D144" s="25">
        <v>0.39800000000000002</v>
      </c>
      <c r="E144" s="25">
        <v>11.1273</v>
      </c>
      <c r="F144" s="25">
        <v>0.19900000000000001</v>
      </c>
      <c r="G144" s="25">
        <v>53.337299999999999</v>
      </c>
      <c r="H144" s="25">
        <v>6.7717999999999998</v>
      </c>
      <c r="I144" s="25">
        <v>16.1402</v>
      </c>
      <c r="L144" s="25">
        <f>B144</f>
        <v>0.98529999999999995</v>
      </c>
      <c r="M144" s="25">
        <f>SUM(A144,C144:D144)</f>
        <v>11.4391</v>
      </c>
      <c r="N144" s="25">
        <f t="shared" ref="N144:N146" si="57">SUM(E144:H144)</f>
        <v>71.435400000000001</v>
      </c>
      <c r="O144" s="25">
        <f t="shared" ref="O144:O146" si="58">I144</f>
        <v>16.1402</v>
      </c>
    </row>
    <row r="145" spans="1:15" s="25" customFormat="1" x14ac:dyDescent="0.25">
      <c r="A145" s="25">
        <v>1.4015</v>
      </c>
      <c r="B145" s="25">
        <v>0</v>
      </c>
      <c r="C145" s="25">
        <v>13.1402</v>
      </c>
      <c r="D145" s="25">
        <v>1.7276</v>
      </c>
      <c r="E145" s="25">
        <v>7.4858000000000002</v>
      </c>
      <c r="F145" s="25">
        <v>4.3917999999999999</v>
      </c>
      <c r="G145" s="25">
        <v>26.396000000000001</v>
      </c>
      <c r="H145" s="25">
        <v>5.6051000000000002</v>
      </c>
      <c r="I145" s="25">
        <v>39.648699999999998</v>
      </c>
      <c r="L145" s="25">
        <f>C145</f>
        <v>13.1402</v>
      </c>
      <c r="M145" s="25">
        <f>SUM(A145:B145,D145)</f>
        <v>3.1291000000000002</v>
      </c>
      <c r="N145" s="25">
        <f t="shared" si="57"/>
        <v>43.878700000000002</v>
      </c>
      <c r="O145" s="25">
        <f t="shared" si="58"/>
        <v>39.648699999999998</v>
      </c>
    </row>
    <row r="146" spans="1:15" s="25" customFormat="1" x14ac:dyDescent="0.25">
      <c r="A146" s="25">
        <v>0.20200000000000001</v>
      </c>
      <c r="B146" s="25">
        <v>0.98129999999999995</v>
      </c>
      <c r="C146" s="25">
        <v>5.9904000000000002</v>
      </c>
      <c r="D146" s="25">
        <v>12.8537</v>
      </c>
      <c r="E146" s="25">
        <v>8.0656999999999996</v>
      </c>
      <c r="F146" s="25">
        <v>1.1747000000000001</v>
      </c>
      <c r="G146" s="25">
        <v>27.313600000000001</v>
      </c>
      <c r="H146" s="25">
        <v>9.2326999999999995</v>
      </c>
      <c r="I146" s="25">
        <v>33.344900000000003</v>
      </c>
      <c r="L146" s="25">
        <f>D146</f>
        <v>12.8537</v>
      </c>
      <c r="M146" s="25">
        <f>SUM(A146:C146)</f>
        <v>7.1737000000000002</v>
      </c>
      <c r="N146" s="25">
        <f t="shared" si="57"/>
        <v>45.786700000000003</v>
      </c>
      <c r="O146" s="25">
        <f t="shared" si="58"/>
        <v>33.344900000000003</v>
      </c>
    </row>
    <row r="147" spans="1:15" s="25" customFormat="1" x14ac:dyDescent="0.25">
      <c r="L147" s="27">
        <f>AVERAGE(L143:L146)</f>
        <v>9.3181499999999993</v>
      </c>
      <c r="M147" s="27">
        <f t="shared" ref="M147:O147" si="59">AVERAGE(M143:M146)</f>
        <v>5.4837499999999997</v>
      </c>
      <c r="N147" s="27">
        <f t="shared" si="59"/>
        <v>57.821675000000006</v>
      </c>
      <c r="O147" s="27">
        <f t="shared" si="59"/>
        <v>27.115349999999999</v>
      </c>
    </row>
    <row r="148" spans="1:15" s="25" customFormat="1" x14ac:dyDescent="0.25"/>
    <row r="149" spans="1:15" s="25" customFormat="1" x14ac:dyDescent="0.25">
      <c r="A149" s="25">
        <v>19.914999999999999</v>
      </c>
      <c r="B149" s="25">
        <v>1.0166999999999999</v>
      </c>
      <c r="C149" s="25">
        <v>0.80959999999999999</v>
      </c>
      <c r="D149" s="25">
        <v>1.0176000000000001</v>
      </c>
      <c r="E149" s="25">
        <v>2.4236</v>
      </c>
      <c r="F149" s="25">
        <v>2.8649</v>
      </c>
      <c r="G149" s="25">
        <v>36.509500000000003</v>
      </c>
      <c r="H149" s="25">
        <v>0.64359999999999995</v>
      </c>
      <c r="I149" s="25">
        <v>34.799300000000002</v>
      </c>
      <c r="L149" s="25">
        <f>A149</f>
        <v>19.914999999999999</v>
      </c>
      <c r="M149" s="25">
        <f>SUM(B149:D149)</f>
        <v>2.8438999999999997</v>
      </c>
      <c r="N149" s="25">
        <f>SUM(E149:H149)</f>
        <v>42.441600000000001</v>
      </c>
      <c r="O149" s="25">
        <f>I149</f>
        <v>34.799300000000002</v>
      </c>
    </row>
    <row r="150" spans="1:15" s="25" customFormat="1" x14ac:dyDescent="0.25">
      <c r="A150" s="25">
        <v>1.3181</v>
      </c>
      <c r="B150" s="25">
        <v>10.849</v>
      </c>
      <c r="C150" s="25">
        <v>3.6511999999999998</v>
      </c>
      <c r="D150" s="25">
        <v>0</v>
      </c>
      <c r="E150" s="25">
        <v>0.90969999999999995</v>
      </c>
      <c r="F150" s="25">
        <v>1.9152</v>
      </c>
      <c r="G150" s="25">
        <v>20.488700000000001</v>
      </c>
      <c r="H150" s="25">
        <v>1.7432000000000001</v>
      </c>
      <c r="I150" s="25">
        <v>59.124899999999997</v>
      </c>
      <c r="L150" s="25">
        <f>B150</f>
        <v>10.849</v>
      </c>
      <c r="M150" s="25">
        <f>SUM(A150,C150:D150)</f>
        <v>4.9692999999999996</v>
      </c>
      <c r="N150" s="25">
        <f t="shared" ref="N150:N152" si="60">SUM(E150:H150)</f>
        <v>25.056800000000003</v>
      </c>
      <c r="O150" s="25">
        <f t="shared" ref="O150:O152" si="61">I150</f>
        <v>59.124899999999997</v>
      </c>
    </row>
    <row r="151" spans="1:15" s="25" customFormat="1" x14ac:dyDescent="0.25">
      <c r="A151" s="25">
        <v>2.0964999999999998</v>
      </c>
      <c r="B151" s="25">
        <v>0</v>
      </c>
      <c r="C151" s="25">
        <v>22.576899999999998</v>
      </c>
      <c r="D151" s="25">
        <v>0</v>
      </c>
      <c r="E151" s="25">
        <v>1.0336000000000001</v>
      </c>
      <c r="F151" s="25">
        <v>2.1920000000000002</v>
      </c>
      <c r="G151" s="25">
        <v>34.961399999999998</v>
      </c>
      <c r="H151" s="25">
        <v>0.1515</v>
      </c>
      <c r="I151" s="25">
        <v>36.988100000000003</v>
      </c>
      <c r="L151" s="25">
        <f>C151</f>
        <v>22.576899999999998</v>
      </c>
      <c r="M151" s="25">
        <f>SUM(A151:B151,D151)</f>
        <v>2.0964999999999998</v>
      </c>
      <c r="N151" s="25">
        <f t="shared" si="60"/>
        <v>38.338499999999996</v>
      </c>
      <c r="O151" s="25">
        <f t="shared" si="61"/>
        <v>36.988100000000003</v>
      </c>
    </row>
    <row r="152" spans="1:15" s="25" customFormat="1" x14ac:dyDescent="0.25">
      <c r="A152" s="25">
        <v>3.5640999999999998</v>
      </c>
      <c r="B152" s="25">
        <v>2.4371</v>
      </c>
      <c r="C152" s="25">
        <v>9.5899999999999999E-2</v>
      </c>
      <c r="D152" s="25">
        <v>14.7628</v>
      </c>
      <c r="E152" s="25">
        <v>2.9691000000000001</v>
      </c>
      <c r="F152" s="25">
        <v>0</v>
      </c>
      <c r="G152" s="25">
        <v>26.883299999999998</v>
      </c>
      <c r="H152" s="25">
        <v>1.4359999999999999</v>
      </c>
      <c r="I152" s="25">
        <v>47.805100000000003</v>
      </c>
      <c r="L152" s="25">
        <f>D152</f>
        <v>14.7628</v>
      </c>
      <c r="M152" s="25">
        <f>SUM(A152:C152)</f>
        <v>6.0971000000000002</v>
      </c>
      <c r="N152" s="25">
        <f t="shared" si="60"/>
        <v>31.288399999999999</v>
      </c>
      <c r="O152" s="25">
        <f t="shared" si="61"/>
        <v>47.805100000000003</v>
      </c>
    </row>
    <row r="153" spans="1:15" s="25" customFormat="1" x14ac:dyDescent="0.25">
      <c r="L153" s="27">
        <f>AVERAGE(L149:L152)</f>
        <v>17.025925000000001</v>
      </c>
      <c r="M153" s="27">
        <f t="shared" ref="M153:O153" si="62">AVERAGE(M149:M152)</f>
        <v>4.0016999999999996</v>
      </c>
      <c r="N153" s="27">
        <f t="shared" si="62"/>
        <v>34.281325000000002</v>
      </c>
      <c r="O153" s="27">
        <f t="shared" si="62"/>
        <v>44.679350000000007</v>
      </c>
    </row>
    <row r="154" spans="1:15" s="25" customFormat="1" x14ac:dyDescent="0.25"/>
    <row r="155" spans="1:15" s="28" customFormat="1" x14ac:dyDescent="0.25">
      <c r="A155" s="28" t="s">
        <v>15</v>
      </c>
    </row>
    <row r="156" spans="1:15" s="25" customFormat="1" x14ac:dyDescent="0.25">
      <c r="A156" s="25" t="s">
        <v>33</v>
      </c>
    </row>
    <row r="157" spans="1:15" s="25" customFormat="1" x14ac:dyDescent="0.25">
      <c r="A157" s="44" t="s">
        <v>54</v>
      </c>
      <c r="B157" s="44"/>
      <c r="C157" s="44"/>
      <c r="D157" s="44"/>
      <c r="E157" s="44" t="s">
        <v>101</v>
      </c>
      <c r="F157" s="44"/>
      <c r="G157" s="44"/>
      <c r="H157" s="44"/>
    </row>
    <row r="158" spans="1:15" s="25" customFormat="1" x14ac:dyDescent="0.25">
      <c r="A158" s="25" t="s">
        <v>96</v>
      </c>
      <c r="B158" s="25" t="s">
        <v>97</v>
      </c>
      <c r="C158" s="25" t="s">
        <v>98</v>
      </c>
      <c r="D158" s="25" t="s">
        <v>99</v>
      </c>
      <c r="E158" s="25" t="s">
        <v>96</v>
      </c>
      <c r="F158" s="25" t="s">
        <v>97</v>
      </c>
      <c r="G158" s="25" t="s">
        <v>98</v>
      </c>
      <c r="H158" s="25" t="s">
        <v>99</v>
      </c>
      <c r="I158" s="25" t="s">
        <v>100</v>
      </c>
      <c r="L158" s="25" t="s">
        <v>102</v>
      </c>
      <c r="M158" s="25" t="s">
        <v>103</v>
      </c>
      <c r="N158" s="25" t="s">
        <v>101</v>
      </c>
      <c r="O158" s="25" t="s">
        <v>104</v>
      </c>
    </row>
    <row r="159" spans="1:15" s="25" customFormat="1" x14ac:dyDescent="0.25">
      <c r="L159" s="25">
        <f>A159</f>
        <v>0</v>
      </c>
      <c r="M159" s="25">
        <f>SUM(B159:D159)</f>
        <v>0</v>
      </c>
      <c r="N159" s="25">
        <f>SUM(E159:H159)</f>
        <v>0</v>
      </c>
      <c r="O159" s="25">
        <f>I159</f>
        <v>0</v>
      </c>
    </row>
    <row r="160" spans="1:15" s="25" customFormat="1" x14ac:dyDescent="0.25">
      <c r="L160" s="25">
        <f>B160</f>
        <v>0</v>
      </c>
      <c r="M160" s="25">
        <f>SUM(A160,C160:D160)</f>
        <v>0</v>
      </c>
      <c r="N160" s="25">
        <f t="shared" ref="N160:N162" si="63">SUM(E160:H160)</f>
        <v>0</v>
      </c>
      <c r="O160" s="25">
        <f t="shared" ref="O160:O162" si="64">I160</f>
        <v>0</v>
      </c>
    </row>
    <row r="161" spans="1:15" s="25" customFormat="1" x14ac:dyDescent="0.25">
      <c r="L161" s="25">
        <f>C161</f>
        <v>0</v>
      </c>
      <c r="M161" s="25">
        <f>SUM(A161:B161,D161)</f>
        <v>0</v>
      </c>
      <c r="N161" s="25">
        <f t="shared" si="63"/>
        <v>0</v>
      </c>
      <c r="O161" s="25">
        <f t="shared" si="64"/>
        <v>0</v>
      </c>
    </row>
    <row r="162" spans="1:15" s="25" customFormat="1" x14ac:dyDescent="0.25">
      <c r="L162" s="25">
        <f>D162</f>
        <v>0</v>
      </c>
      <c r="M162" s="25">
        <f>SUM(A162:C162)</f>
        <v>0</v>
      </c>
      <c r="N162" s="25">
        <f t="shared" si="63"/>
        <v>0</v>
      </c>
      <c r="O162" s="25">
        <f t="shared" si="64"/>
        <v>0</v>
      </c>
    </row>
    <row r="163" spans="1:15" s="25" customFormat="1" x14ac:dyDescent="0.25">
      <c r="L163" s="27"/>
      <c r="M163" s="27"/>
      <c r="N163" s="27"/>
      <c r="O163" s="27"/>
    </row>
    <row r="164" spans="1:15" s="25" customFormat="1" x14ac:dyDescent="0.25"/>
    <row r="165" spans="1:15" s="25" customFormat="1" x14ac:dyDescent="0.25">
      <c r="L165" s="25">
        <f>A165</f>
        <v>0</v>
      </c>
      <c r="M165" s="25">
        <f>SUM(B165:D165)</f>
        <v>0</v>
      </c>
      <c r="N165" s="25">
        <f>SUM(E165:H165)</f>
        <v>0</v>
      </c>
      <c r="O165" s="25">
        <f>I165</f>
        <v>0</v>
      </c>
    </row>
    <row r="166" spans="1:15" s="25" customFormat="1" x14ac:dyDescent="0.25">
      <c r="L166" s="25">
        <f>B166</f>
        <v>0</v>
      </c>
      <c r="M166" s="25">
        <f>SUM(A166,C166:D166)</f>
        <v>0</v>
      </c>
      <c r="N166" s="25">
        <f t="shared" ref="N166:N168" si="65">SUM(E166:H166)</f>
        <v>0</v>
      </c>
      <c r="O166" s="25">
        <f t="shared" ref="O166:O168" si="66">I166</f>
        <v>0</v>
      </c>
    </row>
    <row r="167" spans="1:15" s="25" customFormat="1" x14ac:dyDescent="0.25">
      <c r="L167" s="25">
        <f>C167</f>
        <v>0</v>
      </c>
      <c r="M167" s="25">
        <f>SUM(A167:B167,D167)</f>
        <v>0</v>
      </c>
      <c r="N167" s="25">
        <f t="shared" si="65"/>
        <v>0</v>
      </c>
      <c r="O167" s="25">
        <f t="shared" si="66"/>
        <v>0</v>
      </c>
    </row>
    <row r="168" spans="1:15" s="25" customFormat="1" x14ac:dyDescent="0.25">
      <c r="L168" s="25">
        <f>D168</f>
        <v>0</v>
      </c>
      <c r="M168" s="25">
        <f>SUM(A168:C168)</f>
        <v>0</v>
      </c>
      <c r="N168" s="25">
        <f t="shared" si="65"/>
        <v>0</v>
      </c>
      <c r="O168" s="25">
        <f t="shared" si="66"/>
        <v>0</v>
      </c>
    </row>
    <row r="169" spans="1:15" s="25" customFormat="1" x14ac:dyDescent="0.25">
      <c r="L169" s="27"/>
      <c r="M169" s="27"/>
      <c r="N169" s="27"/>
      <c r="O169" s="27"/>
    </row>
    <row r="170" spans="1:15" s="25" customFormat="1" x14ac:dyDescent="0.25"/>
    <row r="171" spans="1:15" s="25" customFormat="1" x14ac:dyDescent="0.25">
      <c r="L171" s="25">
        <f>A171</f>
        <v>0</v>
      </c>
      <c r="M171" s="25">
        <f>SUM(B171:D171)</f>
        <v>0</v>
      </c>
      <c r="N171" s="25">
        <f>SUM(E171:H171)</f>
        <v>0</v>
      </c>
      <c r="O171" s="25">
        <f>I171</f>
        <v>0</v>
      </c>
    </row>
    <row r="172" spans="1:15" s="25" customFormat="1" x14ac:dyDescent="0.25">
      <c r="L172" s="25">
        <f>B172</f>
        <v>0</v>
      </c>
      <c r="M172" s="25">
        <f>SUM(A172,C172:D172)</f>
        <v>0</v>
      </c>
      <c r="N172" s="25">
        <f t="shared" ref="N172:N174" si="67">SUM(E172:H172)</f>
        <v>0</v>
      </c>
      <c r="O172" s="25">
        <f t="shared" ref="O172:O174" si="68">I172</f>
        <v>0</v>
      </c>
    </row>
    <row r="173" spans="1:15" s="25" customFormat="1" x14ac:dyDescent="0.25">
      <c r="L173" s="25">
        <f>C173</f>
        <v>0</v>
      </c>
      <c r="M173" s="25">
        <f>SUM(A173:B173,D173)</f>
        <v>0</v>
      </c>
      <c r="N173" s="25">
        <f t="shared" si="67"/>
        <v>0</v>
      </c>
      <c r="O173" s="25">
        <f t="shared" si="68"/>
        <v>0</v>
      </c>
    </row>
    <row r="174" spans="1:15" s="25" customFormat="1" x14ac:dyDescent="0.25">
      <c r="L174" s="25">
        <f>D174</f>
        <v>0</v>
      </c>
      <c r="M174" s="25">
        <f>SUM(A174:C174)</f>
        <v>0</v>
      </c>
      <c r="N174" s="25">
        <f t="shared" si="67"/>
        <v>0</v>
      </c>
      <c r="O174" s="25">
        <f t="shared" si="68"/>
        <v>0</v>
      </c>
    </row>
    <row r="175" spans="1:15" s="25" customFormat="1" x14ac:dyDescent="0.25">
      <c r="L175" s="27"/>
      <c r="M175" s="27"/>
      <c r="N175" s="27"/>
      <c r="O175" s="27"/>
    </row>
    <row r="176" spans="1:15" s="28" customFormat="1" x14ac:dyDescent="0.25">
      <c r="A176" s="28" t="s">
        <v>11</v>
      </c>
    </row>
    <row r="177" spans="1:15" s="25" customFormat="1" x14ac:dyDescent="0.25">
      <c r="A177" s="25" t="s">
        <v>33</v>
      </c>
    </row>
    <row r="178" spans="1:15" s="25" customFormat="1" x14ac:dyDescent="0.25">
      <c r="A178" s="44" t="s">
        <v>54</v>
      </c>
      <c r="B178" s="44"/>
      <c r="C178" s="44"/>
      <c r="D178" s="44"/>
      <c r="E178" s="44" t="s">
        <v>101</v>
      </c>
      <c r="F178" s="44"/>
      <c r="G178" s="44"/>
      <c r="H178" s="44"/>
    </row>
    <row r="179" spans="1:15" s="25" customFormat="1" x14ac:dyDescent="0.25">
      <c r="A179" s="25" t="s">
        <v>96</v>
      </c>
      <c r="B179" s="25" t="s">
        <v>97</v>
      </c>
      <c r="C179" s="25" t="s">
        <v>98</v>
      </c>
      <c r="D179" s="25" t="s">
        <v>99</v>
      </c>
      <c r="E179" s="25" t="s">
        <v>96</v>
      </c>
      <c r="F179" s="25" t="s">
        <v>97</v>
      </c>
      <c r="G179" s="25" t="s">
        <v>98</v>
      </c>
      <c r="H179" s="25" t="s">
        <v>99</v>
      </c>
      <c r="I179" s="25" t="s">
        <v>100</v>
      </c>
      <c r="L179" s="25" t="s">
        <v>102</v>
      </c>
      <c r="M179" s="25" t="s">
        <v>103</v>
      </c>
      <c r="N179" s="25" t="s">
        <v>101</v>
      </c>
      <c r="O179" s="25" t="s">
        <v>104</v>
      </c>
    </row>
    <row r="180" spans="1:15" s="25" customFormat="1" x14ac:dyDescent="0.25">
      <c r="A180" s="25">
        <v>75.171499999999995</v>
      </c>
      <c r="B180" s="25">
        <v>4.2605000000000004</v>
      </c>
      <c r="C180" s="25">
        <v>7.86</v>
      </c>
      <c r="D180" s="25">
        <v>2.4689000000000001</v>
      </c>
      <c r="E180" s="25">
        <v>0.35730000000000001</v>
      </c>
      <c r="F180" s="25">
        <v>0</v>
      </c>
      <c r="G180" s="25">
        <v>1.1192</v>
      </c>
      <c r="H180" s="25">
        <v>0</v>
      </c>
      <c r="I180" s="25">
        <v>8.6944999999999997</v>
      </c>
      <c r="L180" s="25">
        <f>A180</f>
        <v>75.171499999999995</v>
      </c>
      <c r="M180" s="25">
        <f>SUM(B180:D180)</f>
        <v>14.589399999999999</v>
      </c>
      <c r="N180" s="25">
        <f>SUM(E180:H180)</f>
        <v>1.4764999999999999</v>
      </c>
      <c r="O180" s="25">
        <f>I180</f>
        <v>8.6944999999999997</v>
      </c>
    </row>
    <row r="181" spans="1:15" s="25" customFormat="1" x14ac:dyDescent="0.25">
      <c r="A181" s="25">
        <v>8.1674000000000007</v>
      </c>
      <c r="B181" s="25">
        <v>76.028800000000004</v>
      </c>
      <c r="C181" s="25">
        <v>4.2122000000000002</v>
      </c>
      <c r="D181" s="25">
        <v>5.2835000000000001</v>
      </c>
      <c r="E181" s="25">
        <v>0.3669</v>
      </c>
      <c r="F181" s="25">
        <v>7.2999999999999995E-2</v>
      </c>
      <c r="G181" s="25">
        <v>0</v>
      </c>
      <c r="H181" s="25">
        <v>0.43809999999999999</v>
      </c>
      <c r="I181" s="25">
        <v>5.4301000000000004</v>
      </c>
      <c r="L181" s="25">
        <f>B181</f>
        <v>76.028800000000004</v>
      </c>
      <c r="M181" s="25">
        <f>SUM(A181,C181:D181)</f>
        <v>17.6631</v>
      </c>
      <c r="N181" s="25">
        <f t="shared" ref="N181:N183" si="69">SUM(E181:H181)</f>
        <v>0.878</v>
      </c>
      <c r="O181" s="25">
        <f t="shared" ref="O181:O183" si="70">I181</f>
        <v>5.4301000000000004</v>
      </c>
    </row>
    <row r="182" spans="1:15" s="25" customFormat="1" x14ac:dyDescent="0.25">
      <c r="A182" s="25">
        <v>5.0324999999999998</v>
      </c>
      <c r="B182" s="25">
        <v>1.7518</v>
      </c>
      <c r="C182" s="25">
        <v>80.603899999999996</v>
      </c>
      <c r="D182" s="25">
        <v>3.2454999999999998</v>
      </c>
      <c r="E182" s="25">
        <v>0</v>
      </c>
      <c r="F182" s="25">
        <v>0.36230000000000001</v>
      </c>
      <c r="G182" s="25">
        <v>0.60170000000000001</v>
      </c>
      <c r="H182" s="25">
        <v>0.20050000000000001</v>
      </c>
      <c r="I182" s="25">
        <v>8.2019000000000002</v>
      </c>
      <c r="L182" s="25">
        <f>C182</f>
        <v>80.603899999999996</v>
      </c>
      <c r="M182" s="25">
        <f>SUM(A182:B182,D182)</f>
        <v>10.0298</v>
      </c>
      <c r="N182" s="25">
        <f t="shared" si="69"/>
        <v>1.1644999999999999</v>
      </c>
      <c r="O182" s="25">
        <f t="shared" si="70"/>
        <v>8.2019000000000002</v>
      </c>
    </row>
    <row r="183" spans="1:15" s="25" customFormat="1" x14ac:dyDescent="0.25">
      <c r="A183" s="25">
        <v>3.0063</v>
      </c>
      <c r="B183" s="25">
        <v>1.9531000000000001</v>
      </c>
      <c r="C183" s="25">
        <v>1.7352000000000001</v>
      </c>
      <c r="D183" s="25">
        <v>79.583600000000004</v>
      </c>
      <c r="E183" s="25">
        <v>0.26040000000000002</v>
      </c>
      <c r="F183" s="25">
        <v>1.4708000000000001</v>
      </c>
      <c r="G183" s="25">
        <v>8.4699999999999998E-2</v>
      </c>
      <c r="H183" s="25">
        <v>0</v>
      </c>
      <c r="I183" s="25">
        <v>11.8636</v>
      </c>
      <c r="L183" s="25">
        <f>D183</f>
        <v>79.583600000000004</v>
      </c>
      <c r="M183" s="25">
        <f>SUM(A183:C183)</f>
        <v>6.6946000000000003</v>
      </c>
      <c r="N183" s="25">
        <f t="shared" si="69"/>
        <v>1.8159000000000001</v>
      </c>
      <c r="O183" s="25">
        <f t="shared" si="70"/>
        <v>11.8636</v>
      </c>
    </row>
    <row r="184" spans="1:15" s="25" customFormat="1" x14ac:dyDescent="0.25">
      <c r="L184" s="27">
        <f>AVERAGE(L180:L183)</f>
        <v>77.846949999999993</v>
      </c>
      <c r="M184" s="27">
        <f t="shared" ref="M184:O184" si="71">AVERAGE(M180:M183)</f>
        <v>12.244225</v>
      </c>
      <c r="N184" s="27">
        <f t="shared" si="71"/>
        <v>1.3337249999999998</v>
      </c>
      <c r="O184" s="27">
        <f t="shared" si="71"/>
        <v>8.5475250000000003</v>
      </c>
    </row>
    <row r="185" spans="1:15" s="25" customFormat="1" x14ac:dyDescent="0.25"/>
    <row r="186" spans="1:15" s="25" customFormat="1" x14ac:dyDescent="0.25">
      <c r="A186" s="25">
        <v>71.574399999999997</v>
      </c>
      <c r="B186" s="25">
        <v>2.8212999999999999</v>
      </c>
      <c r="C186" s="25">
        <v>12.1945</v>
      </c>
      <c r="D186" s="25">
        <v>6.3747999999999996</v>
      </c>
      <c r="E186" s="25">
        <v>8.4900000000000003E-2</v>
      </c>
      <c r="F186" s="25">
        <v>0.03</v>
      </c>
      <c r="G186" s="25">
        <v>1.5062</v>
      </c>
      <c r="H186" s="25">
        <v>5.5899999999999998E-2</v>
      </c>
      <c r="I186" s="25">
        <v>5.3579999999999997</v>
      </c>
      <c r="L186" s="25">
        <f>A186</f>
        <v>71.574399999999997</v>
      </c>
      <c r="M186" s="25">
        <f>SUM(B186:D186)</f>
        <v>21.390599999999999</v>
      </c>
      <c r="N186" s="25">
        <f>SUM(E186:H186)</f>
        <v>1.677</v>
      </c>
      <c r="O186" s="25">
        <f>I186</f>
        <v>5.3579999999999997</v>
      </c>
    </row>
    <row r="187" spans="1:15" s="25" customFormat="1" x14ac:dyDescent="0.25">
      <c r="A187" s="25">
        <v>10.5007</v>
      </c>
      <c r="B187" s="25">
        <v>75.096400000000003</v>
      </c>
      <c r="C187" s="25">
        <v>3.1448999999999998</v>
      </c>
      <c r="D187" s="25">
        <v>3.0802</v>
      </c>
      <c r="E187" s="25">
        <v>0.58760000000000001</v>
      </c>
      <c r="F187" s="25">
        <v>4.0599999999999997E-2</v>
      </c>
      <c r="G187" s="25">
        <v>0.1148</v>
      </c>
      <c r="H187" s="25">
        <v>0.43149999999999999</v>
      </c>
      <c r="I187" s="25">
        <v>7.0033000000000003</v>
      </c>
      <c r="L187" s="25">
        <f>B187</f>
        <v>75.096400000000003</v>
      </c>
      <c r="M187" s="25">
        <f>SUM(A187,C187:D187)</f>
        <v>16.7258</v>
      </c>
      <c r="N187" s="25">
        <f t="shared" ref="N187:N189" si="72">SUM(E187:H187)</f>
        <v>1.1745000000000001</v>
      </c>
      <c r="O187" s="25">
        <f t="shared" ref="O187:O189" si="73">I187</f>
        <v>7.0033000000000003</v>
      </c>
    </row>
    <row r="188" spans="1:15" s="25" customFormat="1" x14ac:dyDescent="0.25">
      <c r="A188" s="25">
        <v>2.2924000000000002</v>
      </c>
      <c r="B188" s="25">
        <v>6.0350000000000001</v>
      </c>
      <c r="C188" s="25">
        <v>80.8245</v>
      </c>
      <c r="D188" s="25">
        <v>1.2512000000000001</v>
      </c>
      <c r="E188" s="25">
        <v>0</v>
      </c>
      <c r="F188" s="25">
        <v>8.6199999999999999E-2</v>
      </c>
      <c r="G188" s="25">
        <v>0.626</v>
      </c>
      <c r="H188" s="25">
        <v>6.13E-2</v>
      </c>
      <c r="I188" s="25">
        <v>8.8234999999999992</v>
      </c>
      <c r="L188" s="25">
        <f>C188</f>
        <v>80.8245</v>
      </c>
      <c r="M188" s="25">
        <f>SUM(A188:B188,D188)</f>
        <v>9.5786000000000016</v>
      </c>
      <c r="N188" s="25">
        <f t="shared" si="72"/>
        <v>0.77349999999999997</v>
      </c>
      <c r="O188" s="25">
        <f t="shared" si="73"/>
        <v>8.8234999999999992</v>
      </c>
    </row>
    <row r="189" spans="1:15" s="25" customFormat="1" x14ac:dyDescent="0.25">
      <c r="A189" s="25">
        <v>2.7530999999999999</v>
      </c>
      <c r="B189" s="25">
        <v>3.0629</v>
      </c>
      <c r="C189" s="25">
        <v>3.8285999999999998</v>
      </c>
      <c r="D189" s="25">
        <v>83.377700000000004</v>
      </c>
      <c r="E189" s="25">
        <v>5.3600000000000002E-2</v>
      </c>
      <c r="F189" s="25">
        <v>0.30430000000000001</v>
      </c>
      <c r="G189" s="25">
        <v>0.33929999999999999</v>
      </c>
      <c r="H189" s="25">
        <v>0.15440000000000001</v>
      </c>
      <c r="I189" s="25">
        <v>6.1261000000000001</v>
      </c>
      <c r="L189" s="25">
        <f>D189</f>
        <v>83.377700000000004</v>
      </c>
      <c r="M189" s="25">
        <f>SUM(A189:C189)</f>
        <v>9.6446000000000005</v>
      </c>
      <c r="N189" s="25">
        <f t="shared" si="72"/>
        <v>0.85160000000000002</v>
      </c>
      <c r="O189" s="25">
        <f t="shared" si="73"/>
        <v>6.1261000000000001</v>
      </c>
    </row>
    <row r="190" spans="1:15" s="25" customFormat="1" x14ac:dyDescent="0.25">
      <c r="L190" s="27">
        <f>AVERAGE(L186:L189)</f>
        <v>77.718249999999998</v>
      </c>
      <c r="M190" s="27">
        <f t="shared" ref="M190:O190" si="74">AVERAGE(M186:M189)</f>
        <v>14.334900000000001</v>
      </c>
      <c r="N190" s="27">
        <f t="shared" si="74"/>
        <v>1.1191500000000001</v>
      </c>
      <c r="O190" s="27">
        <f t="shared" si="74"/>
        <v>6.827725</v>
      </c>
    </row>
    <row r="191" spans="1:15" s="25" customFormat="1" x14ac:dyDescent="0.25"/>
    <row r="192" spans="1:15" s="25" customFormat="1" x14ac:dyDescent="0.25">
      <c r="A192" s="25">
        <v>75.479900000000001</v>
      </c>
      <c r="B192" s="25">
        <v>1.3408</v>
      </c>
      <c r="C192" s="25">
        <v>1.7850999999999999</v>
      </c>
      <c r="D192" s="25">
        <v>7.9752999999999998</v>
      </c>
      <c r="E192" s="25">
        <v>0.39079999999999998</v>
      </c>
      <c r="F192" s="25">
        <v>0.31390000000000001</v>
      </c>
      <c r="G192" s="25">
        <v>0.37309999999999999</v>
      </c>
      <c r="H192" s="25">
        <v>0</v>
      </c>
      <c r="I192" s="25">
        <v>12.340999999999999</v>
      </c>
      <c r="L192" s="25">
        <f>A192</f>
        <v>75.479900000000001</v>
      </c>
      <c r="M192" s="25">
        <f>SUM(B192:D192)</f>
        <v>11.101199999999999</v>
      </c>
      <c r="N192" s="25">
        <f>SUM(E192:H192)</f>
        <v>1.0777999999999999</v>
      </c>
      <c r="O192" s="25">
        <f>I192</f>
        <v>12.340999999999999</v>
      </c>
    </row>
    <row r="193" spans="1:16" s="25" customFormat="1" x14ac:dyDescent="0.25">
      <c r="A193" s="25">
        <v>2.6751</v>
      </c>
      <c r="B193" s="25">
        <v>79.444199999999995</v>
      </c>
      <c r="C193" s="25">
        <v>2.3370000000000002</v>
      </c>
      <c r="D193" s="25">
        <v>7.6738</v>
      </c>
      <c r="E193" s="25">
        <v>0.16320000000000001</v>
      </c>
      <c r="F193" s="25">
        <v>5.5899999999999998E-2</v>
      </c>
      <c r="G193" s="25">
        <v>8.0699999999999994E-2</v>
      </c>
      <c r="H193" s="25">
        <v>0.70740000000000003</v>
      </c>
      <c r="I193" s="25">
        <v>6.8311999999999999</v>
      </c>
      <c r="L193" s="25">
        <f>B193</f>
        <v>79.444199999999995</v>
      </c>
      <c r="M193" s="25">
        <f>SUM(A193,C193:D193)</f>
        <v>12.6859</v>
      </c>
      <c r="N193" s="25">
        <f t="shared" ref="N193:N195" si="75">SUM(E193:H193)</f>
        <v>1.0072000000000001</v>
      </c>
      <c r="O193" s="25">
        <f t="shared" ref="O193:O195" si="76">I193</f>
        <v>6.8311999999999999</v>
      </c>
    </row>
    <row r="194" spans="1:16" s="25" customFormat="1" x14ac:dyDescent="0.25">
      <c r="A194" s="25">
        <v>6.7397</v>
      </c>
      <c r="B194" s="25">
        <v>5.5156999999999998</v>
      </c>
      <c r="C194" s="25">
        <v>78.217100000000002</v>
      </c>
      <c r="D194" s="25">
        <v>0.57950000000000002</v>
      </c>
      <c r="E194" s="25">
        <v>0</v>
      </c>
      <c r="F194" s="25">
        <v>0.1525</v>
      </c>
      <c r="G194" s="25">
        <v>0.68700000000000006</v>
      </c>
      <c r="H194" s="25">
        <v>0.83030000000000004</v>
      </c>
      <c r="I194" s="25">
        <v>7.2782999999999998</v>
      </c>
      <c r="L194" s="25">
        <f>C194</f>
        <v>78.217100000000002</v>
      </c>
      <c r="M194" s="25">
        <f>SUM(A194:B194,D194)</f>
        <v>12.834899999999999</v>
      </c>
      <c r="N194" s="25">
        <f t="shared" si="75"/>
        <v>1.6698</v>
      </c>
      <c r="O194" s="25">
        <f t="shared" si="76"/>
        <v>7.2782999999999998</v>
      </c>
    </row>
    <row r="195" spans="1:16" s="25" customFormat="1" x14ac:dyDescent="0.25">
      <c r="A195" s="25">
        <v>2.0133000000000001</v>
      </c>
      <c r="B195" s="25">
        <v>4.4984999999999999</v>
      </c>
      <c r="C195" s="25">
        <v>2.1543000000000001</v>
      </c>
      <c r="D195" s="25">
        <v>79.439599999999999</v>
      </c>
      <c r="E195" s="25">
        <v>1.2564</v>
      </c>
      <c r="F195" s="25">
        <v>1.5275000000000001</v>
      </c>
      <c r="G195" s="25">
        <v>0</v>
      </c>
      <c r="H195" s="25">
        <v>0.4022</v>
      </c>
      <c r="I195" s="25">
        <v>8.7081999999999997</v>
      </c>
      <c r="L195" s="25">
        <f>D195</f>
        <v>79.439599999999999</v>
      </c>
      <c r="M195" s="25">
        <f>SUM(A195:C195)</f>
        <v>8.6661000000000001</v>
      </c>
      <c r="N195" s="25">
        <f t="shared" si="75"/>
        <v>3.1861000000000002</v>
      </c>
      <c r="O195" s="25">
        <f t="shared" si="76"/>
        <v>8.7081999999999997</v>
      </c>
    </row>
    <row r="196" spans="1:16" s="25" customFormat="1" x14ac:dyDescent="0.25">
      <c r="L196" s="27">
        <f>AVERAGE(L192:L195)</f>
        <v>78.145200000000003</v>
      </c>
      <c r="M196" s="27">
        <f t="shared" ref="M196:O196" si="77">AVERAGE(M192:M195)</f>
        <v>11.322025</v>
      </c>
      <c r="N196" s="27">
        <f t="shared" si="77"/>
        <v>1.735225</v>
      </c>
      <c r="O196" s="27">
        <f t="shared" si="77"/>
        <v>8.789674999999999</v>
      </c>
    </row>
    <row r="197" spans="1:16" s="25" customFormat="1" x14ac:dyDescent="0.25"/>
    <row r="198" spans="1:16" s="28" customFormat="1" x14ac:dyDescent="0.25"/>
    <row r="199" spans="1:16" s="25" customFormat="1" x14ac:dyDescent="0.25">
      <c r="L199" s="25" t="s">
        <v>102</v>
      </c>
      <c r="M199" s="25" t="s">
        <v>103</v>
      </c>
      <c r="N199" s="25" t="s">
        <v>105</v>
      </c>
      <c r="O199" s="25" t="s">
        <v>104</v>
      </c>
    </row>
    <row r="200" spans="1:16" s="25" customFormat="1" x14ac:dyDescent="0.25">
      <c r="L200" s="24">
        <f>AVERAGE(L9,L15,L21,L31,L37,L43,L53,L59,L65,L75,L81,L87,L97,L103,L109,L119,L125,L131,L141,L147,L153,L163,L169,L175,L184,L190,L196)</f>
        <v>61.155737499999987</v>
      </c>
      <c r="M200" s="24">
        <f t="shared" ref="M200:O200" si="78">AVERAGE(M9,M15,M21,M31,M37,M43,M53,M59,M65,M75,M81,M87,M97,M103,M109,M119,M125,M131,M141,M147,M153,M163,M169,M175,M184,M190,M196)</f>
        <v>12.589188541666667</v>
      </c>
      <c r="N200" s="24">
        <f t="shared" si="78"/>
        <v>11.595972916666668</v>
      </c>
      <c r="O200" s="24">
        <f t="shared" si="78"/>
        <v>14.576324999999999</v>
      </c>
      <c r="P200" s="25">
        <f>SUM(L200:O200)</f>
        <v>99.917223958333324</v>
      </c>
    </row>
    <row r="201" spans="1:16" s="25" customFormat="1" x14ac:dyDescent="0.25">
      <c r="L201" s="24">
        <f>STDEV(L9,L15,L21,L31,L37,L43,L53,L59,L65,L75,L81,L87,L97,L103,L109,L119,L125,L131,L141,L147,L153,L163,L169,L175,L184,L190,L196)</f>
        <v>22.914754633550341</v>
      </c>
      <c r="M201" s="24">
        <f t="shared" ref="M201:O201" si="79">STDEV(M9,M15,M21,M31,M37,M43,M53,M59,M65,M75,M81,M87,M97,M103,M109,M119,M125,M131,M141,M147,M153,M163,M169,M175,M184,M190,M196)</f>
        <v>3.3733397237686193</v>
      </c>
      <c r="N201" s="24">
        <f t="shared" si="79"/>
        <v>13.720765306542626</v>
      </c>
      <c r="O201" s="24">
        <f t="shared" si="79"/>
        <v>16.209944023550189</v>
      </c>
    </row>
    <row r="202" spans="1:16" s="25" customFormat="1" x14ac:dyDescent="0.25">
      <c r="L202" s="24">
        <f>L201/SQRT(27)</f>
        <v>4.4099465853648381</v>
      </c>
      <c r="M202" s="24">
        <f t="shared" ref="M202:O202" si="80">M201/SQRT(27)</f>
        <v>0.64919953252862339</v>
      </c>
      <c r="N202" s="24">
        <f t="shared" si="80"/>
        <v>2.6405625144066875</v>
      </c>
      <c r="O202" s="24">
        <f t="shared" si="80"/>
        <v>3.1196051818484891</v>
      </c>
    </row>
  </sheetData>
  <mergeCells count="18">
    <mergeCell ref="A3:D3"/>
    <mergeCell ref="E3:H3"/>
    <mergeCell ref="A25:D25"/>
    <mergeCell ref="E25:H25"/>
    <mergeCell ref="A47:D47"/>
    <mergeCell ref="E47:H47"/>
    <mergeCell ref="A69:D69"/>
    <mergeCell ref="E69:H69"/>
    <mergeCell ref="A91:D91"/>
    <mergeCell ref="E91:H91"/>
    <mergeCell ref="A113:D113"/>
    <mergeCell ref="E113:H113"/>
    <mergeCell ref="A135:D135"/>
    <mergeCell ref="E135:H135"/>
    <mergeCell ref="A157:D157"/>
    <mergeCell ref="E157:H157"/>
    <mergeCell ref="A178:D178"/>
    <mergeCell ref="E178:H178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2"/>
  <sheetViews>
    <sheetView topLeftCell="A169" zoomScale="85" zoomScaleNormal="85" workbookViewId="0">
      <selection activeCell="L196" activeCellId="23" sqref="L9:O9 L15:O15 L21:O21 L31:O31 L37:O37 L43:O43 L53:O53 L59:O59 L65:O65 L75:O75 L81:O81 L87:O87 L97:O97 L103:O103 L109:O109 L119:O119 L125:O125 L131:O131 L141:O141 L147:O147 L153:O153 L184:O184 L190:O190 L196:O196"/>
    </sheetView>
  </sheetViews>
  <sheetFormatPr defaultRowHeight="15" x14ac:dyDescent="0.25"/>
  <sheetData>
    <row r="1" spans="1:15" s="26" customFormat="1" x14ac:dyDescent="0.25">
      <c r="A1" s="28" t="s">
        <v>10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</row>
    <row r="2" spans="1:15" x14ac:dyDescent="0.25">
      <c r="A2" s="25" t="s">
        <v>33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</row>
    <row r="3" spans="1:15" x14ac:dyDescent="0.25">
      <c r="A3" s="44" t="s">
        <v>54</v>
      </c>
      <c r="B3" s="44"/>
      <c r="C3" s="44"/>
      <c r="D3" s="44"/>
      <c r="E3" s="44" t="s">
        <v>101</v>
      </c>
      <c r="F3" s="44"/>
      <c r="G3" s="44"/>
      <c r="H3" s="44"/>
      <c r="I3" s="25"/>
      <c r="J3" s="25"/>
      <c r="K3" s="25"/>
      <c r="L3" s="25"/>
      <c r="M3" s="25"/>
      <c r="N3" s="25"/>
    </row>
    <row r="4" spans="1:15" x14ac:dyDescent="0.25">
      <c r="A4" s="25" t="s">
        <v>96</v>
      </c>
      <c r="B4" s="25" t="s">
        <v>97</v>
      </c>
      <c r="C4" s="25" t="s">
        <v>98</v>
      </c>
      <c r="D4" s="25" t="s">
        <v>99</v>
      </c>
      <c r="E4" s="25" t="s">
        <v>96</v>
      </c>
      <c r="F4" s="25" t="s">
        <v>97</v>
      </c>
      <c r="G4" s="25" t="s">
        <v>98</v>
      </c>
      <c r="H4" s="25" t="s">
        <v>99</v>
      </c>
      <c r="I4" s="25" t="s">
        <v>100</v>
      </c>
      <c r="J4" s="25"/>
      <c r="K4" s="25"/>
      <c r="L4" s="25" t="s">
        <v>102</v>
      </c>
      <c r="M4" s="25" t="s">
        <v>103</v>
      </c>
      <c r="N4" s="25" t="s">
        <v>101</v>
      </c>
      <c r="O4" s="25" t="s">
        <v>104</v>
      </c>
    </row>
    <row r="5" spans="1:15" x14ac:dyDescent="0.25">
      <c r="A5" s="25">
        <v>51.207599999999999</v>
      </c>
      <c r="B5" s="25">
        <v>0</v>
      </c>
      <c r="C5" s="25">
        <v>23.514199999999999</v>
      </c>
      <c r="D5" s="25">
        <v>12.015499999999999</v>
      </c>
      <c r="E5" s="25">
        <v>1.1628000000000001</v>
      </c>
      <c r="F5" s="25">
        <v>0</v>
      </c>
      <c r="G5" s="25">
        <v>0.20200000000000001</v>
      </c>
      <c r="H5" s="25">
        <v>1.1628000000000001</v>
      </c>
      <c r="I5" s="25">
        <v>10.735099999999999</v>
      </c>
      <c r="J5" s="25"/>
      <c r="K5" s="25"/>
      <c r="L5" s="25">
        <f>A5</f>
        <v>51.207599999999999</v>
      </c>
      <c r="M5" s="25">
        <f>SUM(B5:D5)</f>
        <v>35.529699999999998</v>
      </c>
      <c r="N5" s="25">
        <f>SUM(E5:H5)</f>
        <v>2.5276000000000001</v>
      </c>
      <c r="O5" s="25">
        <f>I5</f>
        <v>10.735099999999999</v>
      </c>
    </row>
    <row r="6" spans="1:15" x14ac:dyDescent="0.25">
      <c r="A6" s="25">
        <v>0.83330000000000004</v>
      </c>
      <c r="B6" s="25">
        <v>77.2791</v>
      </c>
      <c r="C6" s="25">
        <v>6.6666999999999996</v>
      </c>
      <c r="D6" s="25">
        <v>0</v>
      </c>
      <c r="E6" s="25">
        <v>1.1111</v>
      </c>
      <c r="F6" s="25">
        <v>0</v>
      </c>
      <c r="G6" s="25">
        <v>0.55559999999999998</v>
      </c>
      <c r="H6" s="25">
        <v>0</v>
      </c>
      <c r="I6" s="25">
        <v>13.5542</v>
      </c>
      <c r="J6" s="25"/>
      <c r="K6" s="25"/>
      <c r="L6" s="25">
        <f>B6</f>
        <v>77.2791</v>
      </c>
      <c r="M6" s="25">
        <f>SUM(A6,C6:D6)</f>
        <v>7.5</v>
      </c>
      <c r="N6" s="25">
        <f t="shared" ref="N6:N8" si="0">SUM(E6:H6)</f>
        <v>1.6667000000000001</v>
      </c>
      <c r="O6" s="25">
        <f t="shared" ref="O6:O8" si="1">I6</f>
        <v>13.5542</v>
      </c>
    </row>
    <row r="7" spans="1:15" x14ac:dyDescent="0.25">
      <c r="A7" s="25">
        <v>0</v>
      </c>
      <c r="B7" s="25">
        <v>6.2709999999999999</v>
      </c>
      <c r="C7" s="25">
        <v>78.221800000000002</v>
      </c>
      <c r="D7" s="25">
        <v>0</v>
      </c>
      <c r="E7" s="25">
        <v>0</v>
      </c>
      <c r="F7" s="25">
        <v>8.7300000000000003E-2</v>
      </c>
      <c r="G7" s="25">
        <v>3.1898</v>
      </c>
      <c r="H7" s="25">
        <v>0</v>
      </c>
      <c r="I7" s="25">
        <v>12.2302</v>
      </c>
      <c r="J7" s="25"/>
      <c r="K7" s="25"/>
      <c r="L7" s="25">
        <f>C7</f>
        <v>78.221800000000002</v>
      </c>
      <c r="M7" s="25">
        <f>SUM(A7:B7,D7)</f>
        <v>6.2709999999999999</v>
      </c>
      <c r="N7" s="25">
        <f t="shared" si="0"/>
        <v>3.2770999999999999</v>
      </c>
      <c r="O7" s="25">
        <f t="shared" si="1"/>
        <v>12.2302</v>
      </c>
    </row>
    <row r="8" spans="1:15" x14ac:dyDescent="0.25">
      <c r="A8" s="25">
        <v>8.3241999999999994</v>
      </c>
      <c r="B8" s="25">
        <v>0</v>
      </c>
      <c r="C8" s="25">
        <v>0</v>
      </c>
      <c r="D8" s="25">
        <v>78.636899999999997</v>
      </c>
      <c r="E8" s="25">
        <v>0</v>
      </c>
      <c r="F8" s="25">
        <v>0.33079999999999998</v>
      </c>
      <c r="G8" s="25">
        <v>0.28739999999999999</v>
      </c>
      <c r="H8" s="25">
        <v>0</v>
      </c>
      <c r="I8" s="25">
        <v>12.4207</v>
      </c>
      <c r="J8" s="25"/>
      <c r="K8" s="25"/>
      <c r="L8" s="25">
        <f>D8</f>
        <v>78.636899999999997</v>
      </c>
      <c r="M8" s="25">
        <f>SUM(A8:C8)</f>
        <v>8.3241999999999994</v>
      </c>
      <c r="N8" s="25">
        <f t="shared" si="0"/>
        <v>0.61819999999999997</v>
      </c>
      <c r="O8" s="25">
        <f t="shared" si="1"/>
        <v>12.4207</v>
      </c>
    </row>
    <row r="9" spans="1:15" x14ac:dyDescent="0.25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7">
        <f>AVERAGE(L5:L8)</f>
        <v>71.336349999999996</v>
      </c>
      <c r="M9" s="27">
        <f t="shared" ref="M9:O9" si="2">AVERAGE(M5:M8)</f>
        <v>14.406224999999999</v>
      </c>
      <c r="N9" s="27">
        <f t="shared" si="2"/>
        <v>2.0224000000000002</v>
      </c>
      <c r="O9" s="27">
        <f t="shared" si="2"/>
        <v>12.235049999999998</v>
      </c>
    </row>
    <row r="10" spans="1:15" x14ac:dyDescent="0.25">
      <c r="A10" s="25" t="s">
        <v>34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</row>
    <row r="11" spans="1:15" x14ac:dyDescent="0.25">
      <c r="A11" s="25">
        <v>57.943199999999997</v>
      </c>
      <c r="B11" s="25">
        <v>0</v>
      </c>
      <c r="C11" s="25">
        <v>1.8382000000000001</v>
      </c>
      <c r="D11" s="25">
        <v>26.421900000000001</v>
      </c>
      <c r="E11" s="25">
        <v>3.2353000000000001</v>
      </c>
      <c r="F11" s="25">
        <v>7.3499999999999996E-2</v>
      </c>
      <c r="G11" s="25">
        <v>0.79279999999999995</v>
      </c>
      <c r="H11" s="25">
        <v>0</v>
      </c>
      <c r="I11" s="25">
        <v>9.6950000000000003</v>
      </c>
      <c r="J11" s="25"/>
      <c r="K11" s="25"/>
      <c r="L11" s="25">
        <f>A11</f>
        <v>57.943199999999997</v>
      </c>
      <c r="M11" s="25">
        <f>SUM(B11:D11)</f>
        <v>28.260100000000001</v>
      </c>
      <c r="N11" s="25">
        <f>SUM(E11:H11)</f>
        <v>4.1016000000000004</v>
      </c>
      <c r="O11" s="25">
        <f>I11</f>
        <v>9.6950000000000003</v>
      </c>
    </row>
    <row r="12" spans="1:15" x14ac:dyDescent="0.25">
      <c r="A12" s="25">
        <v>4.7424999999999997</v>
      </c>
      <c r="B12" s="25">
        <v>69.411299999999997</v>
      </c>
      <c r="C12" s="25">
        <v>7.1299000000000001</v>
      </c>
      <c r="D12" s="25">
        <v>7.3848000000000003</v>
      </c>
      <c r="E12" s="25">
        <v>0.58660000000000001</v>
      </c>
      <c r="F12" s="25">
        <v>0.40649999999999997</v>
      </c>
      <c r="G12" s="25">
        <v>0.1338</v>
      </c>
      <c r="H12" s="25">
        <v>0.56179999999999997</v>
      </c>
      <c r="I12" s="25">
        <v>9.6426999999999996</v>
      </c>
      <c r="J12" s="25"/>
      <c r="K12" s="25"/>
      <c r="L12" s="25">
        <f>B12</f>
        <v>69.411299999999997</v>
      </c>
      <c r="M12" s="25">
        <f>SUM(A12,C12:D12)</f>
        <v>19.257199999999997</v>
      </c>
      <c r="N12" s="25">
        <f t="shared" ref="N12:N14" si="3">SUM(E12:H12)</f>
        <v>1.6886999999999999</v>
      </c>
      <c r="O12" s="25">
        <f t="shared" ref="O12:O14" si="4">I12</f>
        <v>9.6426999999999996</v>
      </c>
    </row>
    <row r="13" spans="1:15" x14ac:dyDescent="0.25">
      <c r="A13" s="25">
        <v>0</v>
      </c>
      <c r="B13" s="25">
        <v>0.3599</v>
      </c>
      <c r="C13" s="25">
        <v>79.652900000000002</v>
      </c>
      <c r="D13" s="25">
        <v>6.194</v>
      </c>
      <c r="E13" s="25">
        <v>0</v>
      </c>
      <c r="F13" s="25">
        <v>1.6932</v>
      </c>
      <c r="G13" s="25">
        <v>0.99839999999999995</v>
      </c>
      <c r="H13" s="25">
        <v>0</v>
      </c>
      <c r="I13" s="25">
        <v>11.101599999999999</v>
      </c>
      <c r="J13" s="25"/>
      <c r="K13" s="25"/>
      <c r="L13" s="25">
        <f>C13</f>
        <v>79.652900000000002</v>
      </c>
      <c r="M13" s="25">
        <f>SUM(A13:B13,D13)</f>
        <v>6.5538999999999996</v>
      </c>
      <c r="N13" s="25">
        <f t="shared" si="3"/>
        <v>2.6916000000000002</v>
      </c>
      <c r="O13" s="25">
        <f t="shared" si="4"/>
        <v>11.101599999999999</v>
      </c>
    </row>
    <row r="14" spans="1:15" x14ac:dyDescent="0.25">
      <c r="A14" s="25">
        <v>2.0017999999999998</v>
      </c>
      <c r="B14" s="25">
        <v>3.3517000000000001</v>
      </c>
      <c r="C14" s="25">
        <v>13.7079</v>
      </c>
      <c r="D14" s="25">
        <v>70.424199999999999</v>
      </c>
      <c r="E14" s="25">
        <v>0</v>
      </c>
      <c r="F14" s="25">
        <v>1.0849</v>
      </c>
      <c r="G14" s="25">
        <v>0</v>
      </c>
      <c r="H14" s="25">
        <v>0.4551</v>
      </c>
      <c r="I14" s="25">
        <v>8.7408000000000001</v>
      </c>
      <c r="J14" s="25"/>
      <c r="K14" s="25"/>
      <c r="L14" s="25">
        <f>D14</f>
        <v>70.424199999999999</v>
      </c>
      <c r="M14" s="25">
        <f>SUM(A14:C14)</f>
        <v>19.061399999999999</v>
      </c>
      <c r="N14" s="25">
        <f t="shared" si="3"/>
        <v>1.54</v>
      </c>
      <c r="O14" s="25">
        <f t="shared" si="4"/>
        <v>8.7408000000000001</v>
      </c>
    </row>
    <row r="15" spans="1:15" x14ac:dyDescent="0.2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7">
        <f>AVERAGE(L11:L14)</f>
        <v>69.357900000000001</v>
      </c>
      <c r="M15" s="27">
        <f t="shared" ref="M15:O15" si="5">AVERAGE(M11:M14)</f>
        <v>18.283149999999999</v>
      </c>
      <c r="N15" s="27">
        <f t="shared" si="5"/>
        <v>2.5054749999999997</v>
      </c>
      <c r="O15" s="27">
        <f t="shared" si="5"/>
        <v>9.795024999999999</v>
      </c>
    </row>
    <row r="16" spans="1:15" x14ac:dyDescent="0.25">
      <c r="A16" s="25" t="s">
        <v>35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</row>
    <row r="17" spans="1:15" x14ac:dyDescent="0.25">
      <c r="A17" s="25">
        <v>60.818800000000003</v>
      </c>
      <c r="B17" s="25">
        <v>26.0474</v>
      </c>
      <c r="C17" s="25">
        <v>2.5156999999999998</v>
      </c>
      <c r="D17" s="25">
        <v>0</v>
      </c>
      <c r="E17" s="25">
        <v>0.51280000000000003</v>
      </c>
      <c r="F17" s="25">
        <v>0</v>
      </c>
      <c r="G17" s="25">
        <v>0.5595</v>
      </c>
      <c r="H17" s="25">
        <v>0</v>
      </c>
      <c r="I17" s="25">
        <v>9.5457000000000001</v>
      </c>
      <c r="J17" s="25"/>
      <c r="K17" s="25"/>
      <c r="L17" s="25">
        <f>A17</f>
        <v>60.818800000000003</v>
      </c>
      <c r="M17" s="25">
        <f>SUM(B17:D17)</f>
        <v>28.563099999999999</v>
      </c>
      <c r="N17" s="25">
        <f>SUM(E17:H17)</f>
        <v>1.0723</v>
      </c>
      <c r="O17" s="25">
        <f>I17</f>
        <v>9.5457000000000001</v>
      </c>
    </row>
    <row r="18" spans="1:15" x14ac:dyDescent="0.25">
      <c r="A18" s="25">
        <v>3.3098999999999998</v>
      </c>
      <c r="B18" s="25">
        <v>58.5154</v>
      </c>
      <c r="C18" s="25">
        <v>21.2807</v>
      </c>
      <c r="D18" s="25">
        <v>1.7248000000000001</v>
      </c>
      <c r="E18" s="25">
        <v>1.0092000000000001</v>
      </c>
      <c r="F18" s="25">
        <v>0</v>
      </c>
      <c r="G18" s="25">
        <v>1.0059</v>
      </c>
      <c r="H18" s="25">
        <v>0.13950000000000001</v>
      </c>
      <c r="I18" s="25">
        <v>13.0146</v>
      </c>
      <c r="J18" s="25"/>
      <c r="K18" s="25"/>
      <c r="L18" s="25">
        <f>B18</f>
        <v>58.5154</v>
      </c>
      <c r="M18" s="25">
        <f>SUM(A18,C18:D18)</f>
        <v>26.315399999999997</v>
      </c>
      <c r="N18" s="25">
        <f t="shared" ref="N18:N20" si="6">SUM(E18:H18)</f>
        <v>2.1546000000000003</v>
      </c>
      <c r="O18" s="25">
        <f t="shared" ref="O18:O20" si="7">I18</f>
        <v>13.0146</v>
      </c>
    </row>
    <row r="19" spans="1:15" x14ac:dyDescent="0.25">
      <c r="A19" s="25">
        <v>0</v>
      </c>
      <c r="B19" s="25">
        <v>8.5643999999999991</v>
      </c>
      <c r="C19" s="25">
        <v>73.416700000000006</v>
      </c>
      <c r="D19" s="25">
        <v>1.5982000000000001</v>
      </c>
      <c r="E19" s="25">
        <v>0</v>
      </c>
      <c r="F19" s="25">
        <v>0.4446</v>
      </c>
      <c r="G19" s="25">
        <v>1.0084</v>
      </c>
      <c r="H19" s="25">
        <v>0.20580000000000001</v>
      </c>
      <c r="I19" s="25">
        <v>14.761799999999999</v>
      </c>
      <c r="J19" s="25"/>
      <c r="K19" s="25"/>
      <c r="L19" s="25">
        <f>C19</f>
        <v>73.416700000000006</v>
      </c>
      <c r="M19" s="25">
        <f>SUM(A19:B19,D19)</f>
        <v>10.162599999999999</v>
      </c>
      <c r="N19" s="25">
        <f t="shared" si="6"/>
        <v>1.6587999999999998</v>
      </c>
      <c r="O19" s="25">
        <f t="shared" si="7"/>
        <v>14.761799999999999</v>
      </c>
    </row>
    <row r="20" spans="1:15" x14ac:dyDescent="0.25">
      <c r="A20" s="25">
        <v>33.333300000000001</v>
      </c>
      <c r="B20" s="25">
        <v>0.78590000000000004</v>
      </c>
      <c r="C20" s="25">
        <v>1.1961999999999999</v>
      </c>
      <c r="D20" s="25">
        <v>57.558700000000002</v>
      </c>
      <c r="E20" s="25">
        <v>0.29809999999999998</v>
      </c>
      <c r="F20" s="25">
        <v>0.25969999999999999</v>
      </c>
      <c r="G20" s="25">
        <v>0</v>
      </c>
      <c r="H20" s="25">
        <v>0</v>
      </c>
      <c r="I20" s="25">
        <v>6.5681000000000003</v>
      </c>
      <c r="J20" s="25"/>
      <c r="K20" s="25"/>
      <c r="L20" s="25">
        <f>D20</f>
        <v>57.558700000000002</v>
      </c>
      <c r="M20" s="25">
        <f>SUM(A20:C20)</f>
        <v>35.315399999999997</v>
      </c>
      <c r="N20" s="25">
        <f t="shared" si="6"/>
        <v>0.55779999999999996</v>
      </c>
      <c r="O20" s="25">
        <f t="shared" si="7"/>
        <v>6.5681000000000003</v>
      </c>
    </row>
    <row r="21" spans="1:15" x14ac:dyDescent="0.25">
      <c r="L21" s="27">
        <f>AVERAGE(L17:L20)</f>
        <v>62.577399999999997</v>
      </c>
      <c r="M21" s="27">
        <f t="shared" ref="M21:O21" si="8">AVERAGE(M17:M20)</f>
        <v>25.089124999999999</v>
      </c>
      <c r="N21" s="27">
        <f t="shared" si="8"/>
        <v>1.3608750000000001</v>
      </c>
      <c r="O21" s="27">
        <f t="shared" si="8"/>
        <v>10.97255</v>
      </c>
    </row>
    <row r="23" spans="1:15" s="28" customFormat="1" x14ac:dyDescent="0.25">
      <c r="A23" s="28" t="s">
        <v>12</v>
      </c>
    </row>
    <row r="24" spans="1:15" s="25" customFormat="1" x14ac:dyDescent="0.25">
      <c r="A24" s="25" t="s">
        <v>33</v>
      </c>
    </row>
    <row r="25" spans="1:15" s="25" customFormat="1" x14ac:dyDescent="0.25">
      <c r="A25" s="44" t="s">
        <v>54</v>
      </c>
      <c r="B25" s="44"/>
      <c r="C25" s="44"/>
      <c r="D25" s="44"/>
      <c r="E25" s="44" t="s">
        <v>101</v>
      </c>
      <c r="F25" s="44"/>
      <c r="G25" s="44"/>
      <c r="H25" s="44"/>
    </row>
    <row r="26" spans="1:15" s="25" customFormat="1" x14ac:dyDescent="0.25">
      <c r="A26" s="25" t="s">
        <v>96</v>
      </c>
      <c r="B26" s="25" t="s">
        <v>97</v>
      </c>
      <c r="C26" s="25" t="s">
        <v>98</v>
      </c>
      <c r="D26" s="25" t="s">
        <v>99</v>
      </c>
      <c r="E26" s="25" t="s">
        <v>96</v>
      </c>
      <c r="F26" s="25" t="s">
        <v>97</v>
      </c>
      <c r="G26" s="25" t="s">
        <v>98</v>
      </c>
      <c r="H26" s="25" t="s">
        <v>99</v>
      </c>
      <c r="I26" s="25" t="s">
        <v>100</v>
      </c>
      <c r="L26" s="25" t="s">
        <v>102</v>
      </c>
      <c r="M26" s="25" t="s">
        <v>103</v>
      </c>
      <c r="N26" s="25" t="s">
        <v>101</v>
      </c>
      <c r="O26" s="25" t="s">
        <v>104</v>
      </c>
    </row>
    <row r="27" spans="1:15" s="25" customFormat="1" x14ac:dyDescent="0.25">
      <c r="A27" s="25">
        <v>54.6629</v>
      </c>
      <c r="B27" s="25">
        <v>7.6980000000000004</v>
      </c>
      <c r="C27" s="25">
        <v>10.122</v>
      </c>
      <c r="D27" s="25">
        <v>8.5714000000000006</v>
      </c>
      <c r="E27" s="25">
        <v>1.5788</v>
      </c>
      <c r="F27" s="25">
        <v>3.9958999999999998</v>
      </c>
      <c r="G27" s="25">
        <v>2.2940999999999998</v>
      </c>
      <c r="H27" s="25">
        <v>6.7733999999999996</v>
      </c>
      <c r="I27" s="25">
        <v>4.3034999999999997</v>
      </c>
      <c r="L27" s="25">
        <f>A27</f>
        <v>54.6629</v>
      </c>
      <c r="M27" s="25">
        <f>SUM(B27:D27)</f>
        <v>26.391400000000001</v>
      </c>
      <c r="N27" s="25">
        <f>SUM(E27:H27)</f>
        <v>14.642199999999999</v>
      </c>
      <c r="O27" s="25">
        <f>I27</f>
        <v>4.3034999999999997</v>
      </c>
    </row>
    <row r="28" spans="1:15" s="25" customFormat="1" x14ac:dyDescent="0.25">
      <c r="A28" s="25">
        <v>2.9771999999999998</v>
      </c>
      <c r="B28" s="25">
        <v>38.651400000000002</v>
      </c>
      <c r="C28" s="25">
        <v>10.334899999999999</v>
      </c>
      <c r="D28" s="25">
        <v>2.931</v>
      </c>
      <c r="E28" s="25">
        <v>5.2039</v>
      </c>
      <c r="F28" s="25">
        <v>0.33750000000000002</v>
      </c>
      <c r="G28" s="25">
        <v>7.1135000000000002</v>
      </c>
      <c r="H28" s="25">
        <v>13.848100000000001</v>
      </c>
      <c r="I28" s="25">
        <v>18.515699999999999</v>
      </c>
      <c r="L28" s="25">
        <f>B28</f>
        <v>38.651400000000002</v>
      </c>
      <c r="M28" s="25">
        <f>SUM(A28,C28:D28)</f>
        <v>16.243099999999998</v>
      </c>
      <c r="N28" s="25">
        <f t="shared" ref="N28:N30" si="9">SUM(E28:H28)</f>
        <v>26.503</v>
      </c>
      <c r="O28" s="25">
        <f t="shared" ref="O28:O30" si="10">I28</f>
        <v>18.515699999999999</v>
      </c>
    </row>
    <row r="29" spans="1:15" s="25" customFormat="1" x14ac:dyDescent="0.25">
      <c r="A29" s="25">
        <v>1.1943999999999999</v>
      </c>
      <c r="B29" s="25">
        <v>2.2961</v>
      </c>
      <c r="C29" s="25">
        <v>76.043499999999995</v>
      </c>
      <c r="D29" s="25">
        <v>0.35249999999999998</v>
      </c>
      <c r="E29" s="25">
        <v>3.8195999999999999</v>
      </c>
      <c r="F29" s="25">
        <v>2.2795999999999998</v>
      </c>
      <c r="G29" s="25">
        <v>6.4984999999999999</v>
      </c>
      <c r="H29" s="25">
        <v>0.35670000000000002</v>
      </c>
      <c r="I29" s="25">
        <v>7.1593</v>
      </c>
      <c r="L29" s="25">
        <f>C29</f>
        <v>76.043499999999995</v>
      </c>
      <c r="M29" s="25">
        <f>SUM(A29:B29,D29)</f>
        <v>3.843</v>
      </c>
      <c r="N29" s="25">
        <f t="shared" si="9"/>
        <v>12.9544</v>
      </c>
      <c r="O29" s="25">
        <f t="shared" si="10"/>
        <v>7.1593</v>
      </c>
    </row>
    <row r="30" spans="1:15" s="25" customFormat="1" x14ac:dyDescent="0.25">
      <c r="A30" s="25">
        <v>2.5305</v>
      </c>
      <c r="B30" s="25">
        <v>1.1262000000000001</v>
      </c>
      <c r="C30" s="25">
        <v>8.4155999999999995</v>
      </c>
      <c r="D30" s="25">
        <v>71.318200000000004</v>
      </c>
      <c r="E30" s="25">
        <v>0.41620000000000001</v>
      </c>
      <c r="F30" s="25">
        <v>0.48680000000000001</v>
      </c>
      <c r="G30" s="25">
        <v>2.0657999999999999</v>
      </c>
      <c r="H30" s="25">
        <v>7.5591999999999997</v>
      </c>
      <c r="I30" s="25">
        <v>5.6950000000000003</v>
      </c>
      <c r="L30" s="25">
        <f>D30</f>
        <v>71.318200000000004</v>
      </c>
      <c r="M30" s="25">
        <f>SUM(A30:C30)</f>
        <v>12.072299999999998</v>
      </c>
      <c r="N30" s="25">
        <f t="shared" si="9"/>
        <v>10.527999999999999</v>
      </c>
      <c r="O30" s="25">
        <f t="shared" si="10"/>
        <v>5.6950000000000003</v>
      </c>
    </row>
    <row r="31" spans="1:15" s="25" customFormat="1" x14ac:dyDescent="0.25">
      <c r="L31" s="27">
        <f>AVERAGE(L27:L30)</f>
        <v>60.168999999999997</v>
      </c>
      <c r="M31" s="27">
        <f t="shared" ref="M31:O31" si="11">AVERAGE(M27:M30)</f>
        <v>14.637450000000001</v>
      </c>
      <c r="N31" s="27">
        <f t="shared" si="11"/>
        <v>16.1569</v>
      </c>
      <c r="O31" s="27">
        <f t="shared" si="11"/>
        <v>8.9183749999999993</v>
      </c>
    </row>
    <row r="32" spans="1:15" s="25" customFormat="1" x14ac:dyDescent="0.25">
      <c r="A32" s="25" t="s">
        <v>34</v>
      </c>
    </row>
    <row r="33" spans="1:15" s="25" customFormat="1" x14ac:dyDescent="0.25">
      <c r="A33" s="25">
        <v>71.344300000000004</v>
      </c>
      <c r="B33" s="25">
        <v>0.5161</v>
      </c>
      <c r="C33" s="25">
        <v>7.5617000000000001</v>
      </c>
      <c r="D33" s="25">
        <v>1.7202</v>
      </c>
      <c r="E33" s="25">
        <v>2.8708999999999998</v>
      </c>
      <c r="F33" s="25">
        <v>0</v>
      </c>
      <c r="G33" s="25">
        <v>5.6616</v>
      </c>
      <c r="H33" s="25">
        <v>1.446</v>
      </c>
      <c r="I33" s="25">
        <v>8.8793000000000006</v>
      </c>
      <c r="L33" s="25">
        <f>A33</f>
        <v>71.344300000000004</v>
      </c>
      <c r="M33" s="25">
        <f>SUM(B33:D33)</f>
        <v>9.798</v>
      </c>
      <c r="N33" s="25">
        <f>SUM(E33:H33)</f>
        <v>9.9784999999999986</v>
      </c>
      <c r="O33" s="25">
        <f>I33</f>
        <v>8.8793000000000006</v>
      </c>
    </row>
    <row r="34" spans="1:15" s="25" customFormat="1" x14ac:dyDescent="0.25">
      <c r="A34" s="25">
        <v>28.831700000000001</v>
      </c>
      <c r="B34" s="25">
        <v>46.0657</v>
      </c>
      <c r="C34" s="25">
        <v>6.4756999999999998</v>
      </c>
      <c r="D34" s="25">
        <v>6.4149000000000003</v>
      </c>
      <c r="E34" s="25">
        <v>4.0549999999999997</v>
      </c>
      <c r="F34" s="25">
        <v>0.3367</v>
      </c>
      <c r="G34" s="25">
        <v>3.2665000000000002</v>
      </c>
      <c r="H34" s="25">
        <v>1.6186</v>
      </c>
      <c r="I34" s="25">
        <v>2.9350999999999998</v>
      </c>
      <c r="L34" s="25">
        <f>B34</f>
        <v>46.0657</v>
      </c>
      <c r="M34" s="25">
        <f>SUM(A34,C34:D34)</f>
        <v>41.722300000000004</v>
      </c>
      <c r="N34" s="25">
        <f t="shared" ref="N34:N36" si="12">SUM(E34:H34)</f>
        <v>9.2768000000000015</v>
      </c>
      <c r="O34" s="25">
        <f t="shared" ref="O34:O36" si="13">I34</f>
        <v>2.9350999999999998</v>
      </c>
    </row>
    <row r="35" spans="1:15" s="25" customFormat="1" x14ac:dyDescent="0.25">
      <c r="A35" s="25">
        <v>0</v>
      </c>
      <c r="B35" s="25">
        <v>0.23849999999999999</v>
      </c>
      <c r="C35" s="25">
        <v>73.97</v>
      </c>
      <c r="D35" s="25">
        <v>5.2188999999999997</v>
      </c>
      <c r="E35" s="25">
        <v>2.3374999999999999</v>
      </c>
      <c r="F35" s="25">
        <v>7.5955000000000004</v>
      </c>
      <c r="G35" s="25">
        <v>3.6183999999999998</v>
      </c>
      <c r="H35" s="25">
        <v>0.34599999999999997</v>
      </c>
      <c r="I35" s="25">
        <v>6.6750999999999996</v>
      </c>
      <c r="L35" s="25">
        <f>C35</f>
        <v>73.97</v>
      </c>
      <c r="M35" s="25">
        <f>SUM(A35:B35,D35)</f>
        <v>5.4573999999999998</v>
      </c>
      <c r="N35" s="25">
        <f t="shared" si="12"/>
        <v>13.897399999999999</v>
      </c>
      <c r="O35" s="25">
        <f t="shared" si="13"/>
        <v>6.6750999999999996</v>
      </c>
    </row>
    <row r="36" spans="1:15" s="25" customFormat="1" x14ac:dyDescent="0.25">
      <c r="A36" s="25">
        <v>0.2427</v>
      </c>
      <c r="B36" s="25">
        <v>0.49590000000000001</v>
      </c>
      <c r="C36" s="25">
        <v>7.3071999999999999</v>
      </c>
      <c r="D36" s="25">
        <v>78.354200000000006</v>
      </c>
      <c r="E36" s="25">
        <v>1.0021</v>
      </c>
      <c r="F36" s="25">
        <v>0.91459999999999997</v>
      </c>
      <c r="G36" s="25">
        <v>0.99480000000000002</v>
      </c>
      <c r="H36" s="25">
        <v>3.9822000000000002</v>
      </c>
      <c r="I36" s="25">
        <v>6.4431000000000003</v>
      </c>
      <c r="L36" s="25">
        <f>D36</f>
        <v>78.354200000000006</v>
      </c>
      <c r="M36" s="25">
        <f>SUM(A36:C36)</f>
        <v>8.0457999999999998</v>
      </c>
      <c r="N36" s="25">
        <f t="shared" si="12"/>
        <v>6.8937000000000008</v>
      </c>
      <c r="O36" s="25">
        <f t="shared" si="13"/>
        <v>6.4431000000000003</v>
      </c>
    </row>
    <row r="37" spans="1:15" s="25" customFormat="1" x14ac:dyDescent="0.25">
      <c r="L37" s="27">
        <f>AVERAGE(L33:L36)</f>
        <v>67.433549999999997</v>
      </c>
      <c r="M37" s="27">
        <f t="shared" ref="M37:O37" si="14">AVERAGE(M33:M36)</f>
        <v>16.255875000000003</v>
      </c>
      <c r="N37" s="27">
        <f t="shared" si="14"/>
        <v>10.0116</v>
      </c>
      <c r="O37" s="27">
        <f t="shared" si="14"/>
        <v>6.2331500000000002</v>
      </c>
    </row>
    <row r="38" spans="1:15" s="25" customFormat="1" x14ac:dyDescent="0.25">
      <c r="A38" s="25" t="s">
        <v>35</v>
      </c>
    </row>
    <row r="39" spans="1:15" s="25" customFormat="1" x14ac:dyDescent="0.25">
      <c r="A39" s="25">
        <v>67.048100000000005</v>
      </c>
      <c r="B39" s="25">
        <v>7.2811000000000003</v>
      </c>
      <c r="C39" s="25">
        <v>4.6059999999999999</v>
      </c>
      <c r="D39" s="25">
        <v>1.7013</v>
      </c>
      <c r="E39" s="25">
        <v>1.0551999999999999</v>
      </c>
      <c r="F39" s="25">
        <v>2.7328999999999999</v>
      </c>
      <c r="G39" s="25">
        <v>3.7071999999999998</v>
      </c>
      <c r="H39" s="25">
        <v>0.59640000000000004</v>
      </c>
      <c r="I39" s="25">
        <v>11.2719</v>
      </c>
      <c r="L39" s="25">
        <f>A39</f>
        <v>67.048100000000005</v>
      </c>
      <c r="M39" s="25">
        <f>SUM(B39:D39)</f>
        <v>13.5884</v>
      </c>
      <c r="N39" s="25">
        <f>SUM(E39:H39)</f>
        <v>8.0916999999999994</v>
      </c>
      <c r="O39" s="25">
        <f>I39</f>
        <v>11.2719</v>
      </c>
    </row>
    <row r="40" spans="1:15" s="25" customFormat="1" x14ac:dyDescent="0.25">
      <c r="A40" s="25">
        <v>9.4417000000000009</v>
      </c>
      <c r="B40" s="25">
        <v>51.686300000000003</v>
      </c>
      <c r="C40" s="25">
        <v>2.5794000000000001</v>
      </c>
      <c r="D40" s="25">
        <v>14.014699999999999</v>
      </c>
      <c r="E40" s="25">
        <v>2.8391999999999999</v>
      </c>
      <c r="F40" s="25">
        <v>0.40820000000000001</v>
      </c>
      <c r="G40" s="25">
        <v>9.4853000000000005</v>
      </c>
      <c r="H40" s="25">
        <v>4.5449999999999999</v>
      </c>
      <c r="I40" s="25">
        <v>5.0003000000000002</v>
      </c>
      <c r="L40" s="25">
        <f>B40</f>
        <v>51.686300000000003</v>
      </c>
      <c r="M40" s="25">
        <f>SUM(A40,C40:D40)</f>
        <v>26.035800000000002</v>
      </c>
      <c r="N40" s="25">
        <f t="shared" ref="N40:N42" si="15">SUM(E40:H40)</f>
        <v>17.277700000000003</v>
      </c>
      <c r="O40" s="25">
        <f t="shared" ref="O40:O42" si="16">I40</f>
        <v>5.0003000000000002</v>
      </c>
    </row>
    <row r="41" spans="1:15" s="25" customFormat="1" x14ac:dyDescent="0.25">
      <c r="A41" s="25">
        <v>8.4419000000000004</v>
      </c>
      <c r="B41" s="25">
        <v>0.71840000000000004</v>
      </c>
      <c r="C41" s="25">
        <v>74.281899999999993</v>
      </c>
      <c r="D41" s="25">
        <v>1.8018000000000001</v>
      </c>
      <c r="E41" s="25">
        <v>0.12189999999999999</v>
      </c>
      <c r="F41" s="25">
        <v>1.6431</v>
      </c>
      <c r="G41" s="25">
        <v>4.0387000000000004</v>
      </c>
      <c r="H41" s="25">
        <v>0.63660000000000005</v>
      </c>
      <c r="I41" s="25">
        <v>8.3156999999999996</v>
      </c>
      <c r="L41" s="25">
        <f>C41</f>
        <v>74.281899999999993</v>
      </c>
      <c r="M41" s="25">
        <f>SUM(A41:B41,D41)</f>
        <v>10.962100000000001</v>
      </c>
      <c r="N41" s="25">
        <f t="shared" si="15"/>
        <v>6.4403000000000006</v>
      </c>
      <c r="O41" s="25">
        <f t="shared" si="16"/>
        <v>8.3156999999999996</v>
      </c>
    </row>
    <row r="42" spans="1:15" s="25" customFormat="1" x14ac:dyDescent="0.25">
      <c r="A42" s="25">
        <v>7.6086999999999998</v>
      </c>
      <c r="B42" s="25">
        <v>5.3860999999999999</v>
      </c>
      <c r="C42" s="25">
        <v>8.0086999999999993</v>
      </c>
      <c r="D42" s="25">
        <v>55.757300000000001</v>
      </c>
      <c r="E42" s="25">
        <v>5.5339999999999998</v>
      </c>
      <c r="F42" s="25">
        <v>3.6023999999999998</v>
      </c>
      <c r="G42" s="25">
        <v>1.3472999999999999</v>
      </c>
      <c r="H42" s="25">
        <v>5.1269</v>
      </c>
      <c r="I42" s="25">
        <v>7.4664000000000001</v>
      </c>
      <c r="L42" s="25">
        <f>D42</f>
        <v>55.757300000000001</v>
      </c>
      <c r="M42" s="25">
        <f>SUM(A42:C42)</f>
        <v>21.003499999999999</v>
      </c>
      <c r="N42" s="25">
        <f t="shared" si="15"/>
        <v>15.610600000000002</v>
      </c>
      <c r="O42" s="25">
        <f t="shared" si="16"/>
        <v>7.4664000000000001</v>
      </c>
    </row>
    <row r="43" spans="1:15" s="25" customFormat="1" x14ac:dyDescent="0.25">
      <c r="L43" s="27">
        <f>AVERAGE(L39:L42)</f>
        <v>62.193399999999997</v>
      </c>
      <c r="M43" s="27">
        <f t="shared" ref="M43:O43" si="17">AVERAGE(M39:M42)</f>
        <v>17.897449999999999</v>
      </c>
      <c r="N43" s="27">
        <f t="shared" si="17"/>
        <v>11.855075000000001</v>
      </c>
      <c r="O43" s="27">
        <f t="shared" si="17"/>
        <v>8.0135749999999994</v>
      </c>
    </row>
    <row r="44" spans="1:15" s="25" customFormat="1" x14ac:dyDescent="0.25"/>
    <row r="45" spans="1:15" s="28" customFormat="1" x14ac:dyDescent="0.25">
      <c r="A45" s="28" t="s">
        <v>16</v>
      </c>
    </row>
    <row r="46" spans="1:15" s="25" customFormat="1" x14ac:dyDescent="0.25">
      <c r="A46" s="25" t="s">
        <v>33</v>
      </c>
    </row>
    <row r="47" spans="1:15" s="25" customFormat="1" x14ac:dyDescent="0.25">
      <c r="A47" s="44" t="s">
        <v>54</v>
      </c>
      <c r="B47" s="44"/>
      <c r="C47" s="44"/>
      <c r="D47" s="44"/>
      <c r="E47" s="44" t="s">
        <v>101</v>
      </c>
      <c r="F47" s="44"/>
      <c r="G47" s="44"/>
      <c r="H47" s="44"/>
    </row>
    <row r="48" spans="1:15" s="25" customFormat="1" x14ac:dyDescent="0.25">
      <c r="A48" s="25" t="s">
        <v>96</v>
      </c>
      <c r="B48" s="25" t="s">
        <v>97</v>
      </c>
      <c r="C48" s="25" t="s">
        <v>98</v>
      </c>
      <c r="D48" s="25" t="s">
        <v>99</v>
      </c>
      <c r="E48" s="25" t="s">
        <v>96</v>
      </c>
      <c r="F48" s="25" t="s">
        <v>97</v>
      </c>
      <c r="G48" s="25" t="s">
        <v>98</v>
      </c>
      <c r="H48" s="25" t="s">
        <v>99</v>
      </c>
      <c r="I48" s="25" t="s">
        <v>100</v>
      </c>
      <c r="L48" s="25" t="s">
        <v>102</v>
      </c>
      <c r="M48" s="25" t="s">
        <v>103</v>
      </c>
      <c r="N48" s="25" t="s">
        <v>101</v>
      </c>
      <c r="O48" s="25" t="s">
        <v>104</v>
      </c>
    </row>
    <row r="49" spans="1:15" s="25" customFormat="1" x14ac:dyDescent="0.25">
      <c r="A49" s="25">
        <v>31.038699999999999</v>
      </c>
      <c r="B49" s="25">
        <v>0.52910000000000001</v>
      </c>
      <c r="C49" s="25">
        <v>0</v>
      </c>
      <c r="D49" s="25">
        <v>16.9755</v>
      </c>
      <c r="E49" s="25">
        <v>0.77639999999999998</v>
      </c>
      <c r="F49" s="25">
        <v>5.4100000000000002E-2</v>
      </c>
      <c r="G49" s="25">
        <v>3.6175000000000002</v>
      </c>
      <c r="H49" s="25">
        <v>4.7618999999999998</v>
      </c>
      <c r="I49" s="25">
        <v>41.717700000000001</v>
      </c>
      <c r="L49" s="25">
        <f>A49</f>
        <v>31.038699999999999</v>
      </c>
      <c r="M49" s="25">
        <f>SUM(B49:D49)</f>
        <v>17.5046</v>
      </c>
      <c r="N49" s="25">
        <f>SUM(E49:H49)</f>
        <v>9.2099000000000011</v>
      </c>
      <c r="O49" s="25">
        <f>I49</f>
        <v>41.717700000000001</v>
      </c>
    </row>
    <row r="50" spans="1:15" s="25" customFormat="1" x14ac:dyDescent="0.25">
      <c r="A50" s="25">
        <v>13.619</v>
      </c>
      <c r="B50" s="25">
        <v>17.639500000000002</v>
      </c>
      <c r="C50" s="25">
        <v>0</v>
      </c>
      <c r="D50" s="25">
        <v>10.3627</v>
      </c>
      <c r="E50" s="25">
        <v>0</v>
      </c>
      <c r="F50" s="25">
        <v>0</v>
      </c>
      <c r="G50" s="25">
        <v>5.6862000000000004</v>
      </c>
      <c r="H50" s="25">
        <v>1.0779000000000001</v>
      </c>
      <c r="I50" s="25">
        <v>51.614699999999999</v>
      </c>
      <c r="L50" s="25">
        <f>B50</f>
        <v>17.639500000000002</v>
      </c>
      <c r="M50" s="25">
        <f>SUM(A50,C50:D50)</f>
        <v>23.9817</v>
      </c>
      <c r="N50" s="25">
        <f t="shared" ref="N50:N52" si="18">SUM(E50:H50)</f>
        <v>6.7641000000000009</v>
      </c>
      <c r="O50" s="25">
        <f t="shared" ref="O50:O52" si="19">I50</f>
        <v>51.614699999999999</v>
      </c>
    </row>
    <row r="51" spans="1:15" s="25" customFormat="1" x14ac:dyDescent="0.25">
      <c r="A51" s="25">
        <v>1.3646</v>
      </c>
      <c r="B51" s="25">
        <v>2.0838000000000001</v>
      </c>
      <c r="C51" s="25">
        <v>37.774000000000001</v>
      </c>
      <c r="D51" s="25">
        <v>6.0335000000000001</v>
      </c>
      <c r="E51" s="25">
        <v>0.3866</v>
      </c>
      <c r="F51" s="25">
        <v>2.1227999999999998</v>
      </c>
      <c r="G51" s="25">
        <v>4.6135999999999999</v>
      </c>
      <c r="H51" s="25">
        <v>10.961600000000001</v>
      </c>
      <c r="I51" s="25">
        <v>34.659500000000001</v>
      </c>
      <c r="L51" s="25">
        <f>C51</f>
        <v>37.774000000000001</v>
      </c>
      <c r="M51" s="25">
        <f>SUM(A51:B51,D51)</f>
        <v>9.4818999999999996</v>
      </c>
      <c r="N51" s="25">
        <f t="shared" si="18"/>
        <v>18.084600000000002</v>
      </c>
      <c r="O51" s="25">
        <f t="shared" si="19"/>
        <v>34.659500000000001</v>
      </c>
    </row>
    <row r="52" spans="1:15" s="25" customFormat="1" x14ac:dyDescent="0.25">
      <c r="A52" s="25">
        <v>3.3439999999999999</v>
      </c>
      <c r="B52" s="25">
        <v>1.9300999999999999</v>
      </c>
      <c r="C52" s="25">
        <v>4.1113</v>
      </c>
      <c r="D52" s="25">
        <v>44.769399999999997</v>
      </c>
      <c r="E52" s="25">
        <v>0.45569999999999999</v>
      </c>
      <c r="F52" s="25">
        <v>2.0741000000000001</v>
      </c>
      <c r="G52" s="25">
        <v>1.1068</v>
      </c>
      <c r="H52" s="25">
        <v>2.1916000000000002</v>
      </c>
      <c r="I52" s="25">
        <v>39.949100000000001</v>
      </c>
      <c r="L52" s="25">
        <f>D52</f>
        <v>44.769399999999997</v>
      </c>
      <c r="M52" s="25">
        <f>SUM(A52:C52)</f>
        <v>9.3854000000000006</v>
      </c>
      <c r="N52" s="25">
        <f t="shared" si="18"/>
        <v>5.8281999999999998</v>
      </c>
      <c r="O52" s="25">
        <f t="shared" si="19"/>
        <v>39.949100000000001</v>
      </c>
    </row>
    <row r="53" spans="1:15" s="25" customFormat="1" x14ac:dyDescent="0.25">
      <c r="L53" s="27">
        <f>AVERAGE(L49:L52)</f>
        <v>32.805399999999999</v>
      </c>
      <c r="M53" s="27">
        <f t="shared" ref="M53:O53" si="20">AVERAGE(M49:M52)</f>
        <v>15.0884</v>
      </c>
      <c r="N53" s="27">
        <f t="shared" si="20"/>
        <v>9.971700000000002</v>
      </c>
      <c r="O53" s="27">
        <f t="shared" si="20"/>
        <v>41.985250000000008</v>
      </c>
    </row>
    <row r="54" spans="1:15" s="25" customFormat="1" x14ac:dyDescent="0.25">
      <c r="A54" s="25" t="s">
        <v>34</v>
      </c>
    </row>
    <row r="55" spans="1:15" s="25" customFormat="1" x14ac:dyDescent="0.25">
      <c r="A55" s="25">
        <v>47.193899999999999</v>
      </c>
      <c r="B55" s="25">
        <v>1.6667000000000001</v>
      </c>
      <c r="C55" s="25">
        <v>0</v>
      </c>
      <c r="D55" s="25">
        <v>0</v>
      </c>
      <c r="E55" s="25">
        <v>0.20830000000000001</v>
      </c>
      <c r="F55" s="25">
        <v>1.4582999999999999</v>
      </c>
      <c r="G55" s="25">
        <v>10.2294</v>
      </c>
      <c r="H55" s="25">
        <v>0</v>
      </c>
      <c r="I55" s="25">
        <v>39.243400000000001</v>
      </c>
      <c r="L55" s="25">
        <f>A55</f>
        <v>47.193899999999999</v>
      </c>
      <c r="M55" s="25">
        <f>SUM(B55:D55)</f>
        <v>1.6667000000000001</v>
      </c>
      <c r="N55" s="25">
        <f>SUM(E55:H55)</f>
        <v>11.896000000000001</v>
      </c>
      <c r="O55" s="25">
        <f>I55</f>
        <v>39.243400000000001</v>
      </c>
    </row>
    <row r="56" spans="1:15" s="25" customFormat="1" x14ac:dyDescent="0.25">
      <c r="A56" s="25">
        <v>16.390899999999998</v>
      </c>
      <c r="B56" s="25">
        <v>20.843599999999999</v>
      </c>
      <c r="C56" s="25">
        <v>5.4301000000000004</v>
      </c>
      <c r="D56" s="25">
        <v>0</v>
      </c>
      <c r="E56" s="25">
        <v>1.9480999999999999</v>
      </c>
      <c r="F56" s="25">
        <v>3.6797</v>
      </c>
      <c r="G56" s="25">
        <v>11.412800000000001</v>
      </c>
      <c r="H56" s="25">
        <v>4.093</v>
      </c>
      <c r="I56" s="25">
        <v>36.201900000000002</v>
      </c>
      <c r="L56" s="25">
        <f>B56</f>
        <v>20.843599999999999</v>
      </c>
      <c r="M56" s="25">
        <f>SUM(A56,C56:D56)</f>
        <v>21.820999999999998</v>
      </c>
      <c r="N56" s="25">
        <f t="shared" ref="N56:N58" si="21">SUM(E56:H56)</f>
        <v>21.133600000000001</v>
      </c>
      <c r="O56" s="25">
        <f t="shared" ref="O56:O58" si="22">I56</f>
        <v>36.201900000000002</v>
      </c>
    </row>
    <row r="57" spans="1:15" s="25" customFormat="1" x14ac:dyDescent="0.25">
      <c r="A57" s="25">
        <v>5.5556000000000001</v>
      </c>
      <c r="B57" s="25">
        <v>9.2262000000000004</v>
      </c>
      <c r="C57" s="25">
        <v>34.548900000000003</v>
      </c>
      <c r="D57" s="25">
        <v>1.7361</v>
      </c>
      <c r="E57" s="25">
        <v>0</v>
      </c>
      <c r="F57" s="25">
        <v>0.82340000000000002</v>
      </c>
      <c r="G57" s="25">
        <v>13.9335</v>
      </c>
      <c r="H57" s="25">
        <v>7.7504999999999997</v>
      </c>
      <c r="I57" s="25">
        <v>26.425799999999999</v>
      </c>
      <c r="L57" s="25">
        <f>C57</f>
        <v>34.548900000000003</v>
      </c>
      <c r="M57" s="25">
        <f>SUM(A57:B57,D57)</f>
        <v>16.517900000000001</v>
      </c>
      <c r="N57" s="25">
        <f t="shared" si="21"/>
        <v>22.507400000000001</v>
      </c>
      <c r="O57" s="25">
        <f t="shared" si="22"/>
        <v>26.425799999999999</v>
      </c>
    </row>
    <row r="58" spans="1:15" s="25" customFormat="1" x14ac:dyDescent="0.25">
      <c r="A58" s="25">
        <v>0</v>
      </c>
      <c r="B58" s="25">
        <v>0</v>
      </c>
      <c r="C58" s="25">
        <v>2.4272</v>
      </c>
      <c r="D58" s="25">
        <v>24.674600000000002</v>
      </c>
      <c r="E58" s="25">
        <v>0</v>
      </c>
      <c r="F58" s="25">
        <v>13.9724</v>
      </c>
      <c r="G58" s="25">
        <v>2.6204000000000001</v>
      </c>
      <c r="H58" s="25">
        <v>6.3996000000000004</v>
      </c>
      <c r="I58" s="25">
        <v>49.767200000000003</v>
      </c>
      <c r="L58" s="25">
        <f>D58</f>
        <v>24.674600000000002</v>
      </c>
      <c r="M58" s="25">
        <f>SUM(A58:C58)</f>
        <v>2.4272</v>
      </c>
      <c r="N58" s="25">
        <f t="shared" si="21"/>
        <v>22.9924</v>
      </c>
      <c r="O58" s="25">
        <f t="shared" si="22"/>
        <v>49.767200000000003</v>
      </c>
    </row>
    <row r="59" spans="1:15" s="25" customFormat="1" x14ac:dyDescent="0.25">
      <c r="L59" s="27">
        <f>AVERAGE(L55:L58)</f>
        <v>31.815249999999999</v>
      </c>
      <c r="M59" s="27">
        <f t="shared" ref="M59:O59" si="23">AVERAGE(M55:M58)</f>
        <v>10.6082</v>
      </c>
      <c r="N59" s="27">
        <f t="shared" si="23"/>
        <v>19.632350000000002</v>
      </c>
      <c r="O59" s="27">
        <f t="shared" si="23"/>
        <v>37.909575000000004</v>
      </c>
    </row>
    <row r="60" spans="1:15" s="25" customFormat="1" x14ac:dyDescent="0.25">
      <c r="A60" s="25" t="s">
        <v>35</v>
      </c>
    </row>
    <row r="61" spans="1:15" s="25" customFormat="1" x14ac:dyDescent="0.25">
      <c r="A61" s="25">
        <v>63.405799999999999</v>
      </c>
      <c r="B61" s="25">
        <v>3.7704</v>
      </c>
      <c r="C61" s="25">
        <v>7.2115</v>
      </c>
      <c r="D61" s="25">
        <v>6.1543000000000001</v>
      </c>
      <c r="E61" s="25">
        <v>0.32200000000000001</v>
      </c>
      <c r="F61" s="25">
        <v>3.3921999999999999</v>
      </c>
      <c r="G61" s="25">
        <v>5.3116000000000003</v>
      </c>
      <c r="H61" s="25">
        <v>0</v>
      </c>
      <c r="I61" s="25">
        <v>10.432</v>
      </c>
      <c r="L61" s="25">
        <f>A61</f>
        <v>63.405799999999999</v>
      </c>
      <c r="M61" s="25">
        <f>SUM(B61:D61)</f>
        <v>17.136199999999999</v>
      </c>
      <c r="N61" s="25">
        <f>SUM(E61:H61)</f>
        <v>9.0258000000000003</v>
      </c>
      <c r="O61" s="25">
        <f>I61</f>
        <v>10.432</v>
      </c>
    </row>
    <row r="62" spans="1:15" s="25" customFormat="1" x14ac:dyDescent="0.25">
      <c r="A62" s="25">
        <v>12.081</v>
      </c>
      <c r="B62" s="25">
        <v>47.191400000000002</v>
      </c>
      <c r="C62" s="25">
        <v>1.087</v>
      </c>
      <c r="D62" s="25">
        <v>3.2875000000000001</v>
      </c>
      <c r="E62" s="25">
        <v>3.33</v>
      </c>
      <c r="F62" s="25">
        <v>0.28060000000000002</v>
      </c>
      <c r="G62" s="25">
        <v>13.189500000000001</v>
      </c>
      <c r="H62" s="25">
        <v>2.4622999999999999</v>
      </c>
      <c r="I62" s="25">
        <v>16.991900000000001</v>
      </c>
      <c r="L62" s="25">
        <f>B62</f>
        <v>47.191400000000002</v>
      </c>
      <c r="M62" s="25">
        <f>SUM(A62,C62:D62)</f>
        <v>16.455500000000001</v>
      </c>
      <c r="N62" s="25">
        <f t="shared" ref="N62:N64" si="24">SUM(E62:H62)</f>
        <v>19.2624</v>
      </c>
      <c r="O62" s="25">
        <f t="shared" ref="O62:O64" si="25">I62</f>
        <v>16.991900000000001</v>
      </c>
    </row>
    <row r="63" spans="1:15" s="25" customFormat="1" x14ac:dyDescent="0.25">
      <c r="A63" s="25">
        <v>10.3637</v>
      </c>
      <c r="B63" s="25">
        <v>2.8856000000000002</v>
      </c>
      <c r="C63" s="25">
        <v>51.994</v>
      </c>
      <c r="D63" s="25">
        <v>6.3646000000000003</v>
      </c>
      <c r="E63" s="25">
        <v>0</v>
      </c>
      <c r="F63" s="25">
        <v>3.8752</v>
      </c>
      <c r="G63" s="25">
        <v>8.4692000000000007</v>
      </c>
      <c r="H63" s="25">
        <v>0.61509999999999998</v>
      </c>
      <c r="I63" s="25">
        <v>14.9665</v>
      </c>
      <c r="L63" s="25">
        <f>C63</f>
        <v>51.994</v>
      </c>
      <c r="M63" s="25">
        <f>SUM(A63:B63,D63)</f>
        <v>19.613900000000001</v>
      </c>
      <c r="N63" s="25">
        <f t="shared" si="24"/>
        <v>12.9595</v>
      </c>
      <c r="O63" s="25">
        <f t="shared" si="25"/>
        <v>14.9665</v>
      </c>
    </row>
    <row r="64" spans="1:15" s="25" customFormat="1" x14ac:dyDescent="0.25">
      <c r="A64" s="25">
        <v>1.0491999999999999</v>
      </c>
      <c r="B64" s="25">
        <v>3.6623000000000001</v>
      </c>
      <c r="C64" s="25">
        <v>2.7642000000000002</v>
      </c>
      <c r="D64" s="25">
        <v>57.544400000000003</v>
      </c>
      <c r="E64" s="25">
        <v>0.79279999999999995</v>
      </c>
      <c r="F64" s="25">
        <v>3.7614000000000001</v>
      </c>
      <c r="G64" s="25">
        <v>7.9069000000000003</v>
      </c>
      <c r="H64" s="25">
        <v>1.1765000000000001</v>
      </c>
      <c r="I64" s="25">
        <v>21.2087</v>
      </c>
      <c r="L64" s="25">
        <f>D64</f>
        <v>57.544400000000003</v>
      </c>
      <c r="M64" s="25">
        <f>SUM(A64:C64)</f>
        <v>7.4756999999999998</v>
      </c>
      <c r="N64" s="25">
        <f t="shared" si="24"/>
        <v>13.637600000000001</v>
      </c>
      <c r="O64" s="25">
        <f t="shared" si="25"/>
        <v>21.2087</v>
      </c>
    </row>
    <row r="65" spans="1:15" s="25" customFormat="1" x14ac:dyDescent="0.25">
      <c r="L65" s="27">
        <f>AVERAGE(L61:L64)</f>
        <v>55.033900000000003</v>
      </c>
      <c r="M65" s="27">
        <f t="shared" ref="M65:O65" si="26">AVERAGE(M61:M64)</f>
        <v>15.170325000000002</v>
      </c>
      <c r="N65" s="27">
        <f t="shared" si="26"/>
        <v>13.721325</v>
      </c>
      <c r="O65" s="27">
        <f t="shared" si="26"/>
        <v>15.899775</v>
      </c>
    </row>
    <row r="66" spans="1:15" s="25" customFormat="1" x14ac:dyDescent="0.25"/>
    <row r="67" spans="1:15" s="28" customFormat="1" x14ac:dyDescent="0.25">
      <c r="A67" s="28" t="s">
        <v>14</v>
      </c>
    </row>
    <row r="68" spans="1:15" s="25" customFormat="1" x14ac:dyDescent="0.25">
      <c r="A68" s="25" t="s">
        <v>33</v>
      </c>
    </row>
    <row r="69" spans="1:15" s="25" customFormat="1" x14ac:dyDescent="0.25">
      <c r="A69" s="44" t="s">
        <v>54</v>
      </c>
      <c r="B69" s="44"/>
      <c r="C69" s="44"/>
      <c r="D69" s="44"/>
      <c r="E69" s="44" t="s">
        <v>101</v>
      </c>
      <c r="F69" s="44"/>
      <c r="G69" s="44"/>
      <c r="H69" s="44"/>
    </row>
    <row r="70" spans="1:15" s="25" customFormat="1" x14ac:dyDescent="0.25">
      <c r="A70" s="25" t="s">
        <v>96</v>
      </c>
      <c r="B70" s="25" t="s">
        <v>97</v>
      </c>
      <c r="C70" s="25" t="s">
        <v>98</v>
      </c>
      <c r="D70" s="25" t="s">
        <v>99</v>
      </c>
      <c r="E70" s="25" t="s">
        <v>96</v>
      </c>
      <c r="F70" s="25" t="s">
        <v>97</v>
      </c>
      <c r="G70" s="25" t="s">
        <v>98</v>
      </c>
      <c r="H70" s="25" t="s">
        <v>99</v>
      </c>
      <c r="I70" s="25" t="s">
        <v>100</v>
      </c>
      <c r="L70" s="25" t="s">
        <v>102</v>
      </c>
      <c r="M70" s="25" t="s">
        <v>103</v>
      </c>
      <c r="N70" s="25" t="s">
        <v>101</v>
      </c>
      <c r="O70" s="25" t="s">
        <v>104</v>
      </c>
    </row>
    <row r="71" spans="1:15" s="25" customFormat="1" x14ac:dyDescent="0.25">
      <c r="A71" s="25">
        <v>44.350200000000001</v>
      </c>
      <c r="B71" s="25">
        <v>0.378</v>
      </c>
      <c r="C71" s="25">
        <v>3.6444999999999999</v>
      </c>
      <c r="D71" s="25">
        <v>0.50849999999999995</v>
      </c>
      <c r="E71" s="25">
        <v>13.0932</v>
      </c>
      <c r="F71" s="25">
        <v>2.0066999999999999</v>
      </c>
      <c r="G71" s="25">
        <v>11.9664</v>
      </c>
      <c r="H71" s="25">
        <v>1.8621000000000001</v>
      </c>
      <c r="I71" s="25">
        <v>22.105699999999999</v>
      </c>
      <c r="L71" s="25">
        <f>A71</f>
        <v>44.350200000000001</v>
      </c>
      <c r="M71" s="25">
        <f>SUM(B71:D71)</f>
        <v>4.5309999999999997</v>
      </c>
      <c r="N71" s="25">
        <f>SUM(E71:H71)</f>
        <v>28.9284</v>
      </c>
      <c r="O71" s="25">
        <f>I71</f>
        <v>22.105699999999999</v>
      </c>
    </row>
    <row r="72" spans="1:15" s="25" customFormat="1" x14ac:dyDescent="0.25">
      <c r="A72" s="25">
        <v>6.0023</v>
      </c>
      <c r="B72" s="25">
        <v>22.157599999999999</v>
      </c>
      <c r="C72" s="25">
        <v>1.5306</v>
      </c>
      <c r="D72" s="25">
        <v>0</v>
      </c>
      <c r="E72" s="25">
        <v>15.2264</v>
      </c>
      <c r="F72" s="25">
        <v>0</v>
      </c>
      <c r="G72" s="25">
        <v>0.61109999999999998</v>
      </c>
      <c r="H72" s="25">
        <v>18.723500000000001</v>
      </c>
      <c r="I72" s="25">
        <v>35.7485</v>
      </c>
      <c r="L72" s="25">
        <f>B72</f>
        <v>22.157599999999999</v>
      </c>
      <c r="M72" s="25">
        <f>SUM(A72,C72:D72)</f>
        <v>7.5328999999999997</v>
      </c>
      <c r="N72" s="25">
        <f t="shared" ref="N72:N74" si="27">SUM(E72:H72)</f>
        <v>34.561</v>
      </c>
      <c r="O72" s="25">
        <f t="shared" ref="O72:O74" si="28">I72</f>
        <v>35.7485</v>
      </c>
    </row>
    <row r="73" spans="1:15" s="25" customFormat="1" x14ac:dyDescent="0.25">
      <c r="A73" s="25">
        <v>4.3478000000000003</v>
      </c>
      <c r="B73" s="25">
        <v>1.0823</v>
      </c>
      <c r="C73" s="25">
        <v>20.845500000000001</v>
      </c>
      <c r="D73" s="25">
        <v>5.2809999999999997</v>
      </c>
      <c r="E73" s="25">
        <v>3.3927999999999998</v>
      </c>
      <c r="F73" s="25">
        <v>3.5823</v>
      </c>
      <c r="G73" s="25">
        <v>21.995799999999999</v>
      </c>
      <c r="H73" s="25">
        <v>7.4802999999999997</v>
      </c>
      <c r="I73" s="25">
        <v>31.7758</v>
      </c>
      <c r="L73" s="25">
        <f>C73</f>
        <v>20.845500000000001</v>
      </c>
      <c r="M73" s="25">
        <f>SUM(A73:B73,D73)</f>
        <v>10.7111</v>
      </c>
      <c r="N73" s="25">
        <f t="shared" si="27"/>
        <v>36.4512</v>
      </c>
      <c r="O73" s="25">
        <f t="shared" si="28"/>
        <v>31.7758</v>
      </c>
    </row>
    <row r="74" spans="1:15" s="25" customFormat="1" x14ac:dyDescent="0.25">
      <c r="A74" s="25">
        <v>9.2285000000000004</v>
      </c>
      <c r="B74" s="25">
        <v>3.6616</v>
      </c>
      <c r="C74" s="25">
        <v>0</v>
      </c>
      <c r="D74" s="25">
        <v>12.9383</v>
      </c>
      <c r="E74" s="25">
        <v>11.504300000000001</v>
      </c>
      <c r="F74" s="25">
        <v>0.54200000000000004</v>
      </c>
      <c r="G74" s="25">
        <v>2.1394000000000002</v>
      </c>
      <c r="H74" s="25">
        <v>10.1853</v>
      </c>
      <c r="I74" s="25">
        <v>49.442700000000002</v>
      </c>
      <c r="L74" s="25">
        <f>D74</f>
        <v>12.9383</v>
      </c>
      <c r="M74" s="25">
        <f>SUM(A74:C74)</f>
        <v>12.8901</v>
      </c>
      <c r="N74" s="25">
        <f t="shared" si="27"/>
        <v>24.371000000000002</v>
      </c>
      <c r="O74" s="25">
        <f t="shared" si="28"/>
        <v>49.442700000000002</v>
      </c>
    </row>
    <row r="75" spans="1:15" s="25" customFormat="1" x14ac:dyDescent="0.25">
      <c r="L75" s="27">
        <f>AVERAGE(L71:L74)</f>
        <v>25.072900000000001</v>
      </c>
      <c r="M75" s="27">
        <f t="shared" ref="M75:O75" si="29">AVERAGE(M71:M74)</f>
        <v>8.9162749999999988</v>
      </c>
      <c r="N75" s="27">
        <f t="shared" si="29"/>
        <v>31.0779</v>
      </c>
      <c r="O75" s="27">
        <f t="shared" si="29"/>
        <v>34.768174999999999</v>
      </c>
    </row>
    <row r="76" spans="1:15" s="25" customFormat="1" x14ac:dyDescent="0.25"/>
    <row r="77" spans="1:15" s="25" customFormat="1" x14ac:dyDescent="0.25">
      <c r="A77" s="25">
        <v>26.823399999999999</v>
      </c>
      <c r="B77" s="25">
        <v>15.673</v>
      </c>
      <c r="C77" s="25">
        <v>4.2853000000000003</v>
      </c>
      <c r="D77" s="25">
        <v>7.2984999999999998</v>
      </c>
      <c r="E77" s="25">
        <v>5.4733000000000001</v>
      </c>
      <c r="F77" s="25">
        <v>2.5171999999999999</v>
      </c>
      <c r="G77" s="25">
        <v>4.4396000000000004</v>
      </c>
      <c r="H77" s="25">
        <v>25.1357</v>
      </c>
      <c r="I77" s="25">
        <v>8.0632999999999999</v>
      </c>
      <c r="L77" s="25">
        <f>A77</f>
        <v>26.823399999999999</v>
      </c>
      <c r="M77" s="25">
        <f>SUM(B77:D77)</f>
        <v>27.256800000000002</v>
      </c>
      <c r="N77" s="25">
        <f>SUM(E77:H77)</f>
        <v>37.565799999999996</v>
      </c>
      <c r="O77" s="25">
        <f>I77</f>
        <v>8.0632999999999999</v>
      </c>
    </row>
    <row r="78" spans="1:15" s="25" customFormat="1" x14ac:dyDescent="0.25">
      <c r="A78" s="25">
        <v>3.4140999999999999</v>
      </c>
      <c r="B78" s="25">
        <v>70.639700000000005</v>
      </c>
      <c r="C78" s="25">
        <v>1.5649</v>
      </c>
      <c r="D78" s="25">
        <v>2.1282000000000001</v>
      </c>
      <c r="E78" s="25">
        <v>8.4581</v>
      </c>
      <c r="F78" s="25">
        <v>2.246</v>
      </c>
      <c r="G78" s="25">
        <v>2.4144999999999999</v>
      </c>
      <c r="H78" s="25">
        <v>5.2752999999999997</v>
      </c>
      <c r="I78" s="25">
        <v>3.8593999999999999</v>
      </c>
      <c r="L78" s="25">
        <f>B78</f>
        <v>70.639700000000005</v>
      </c>
      <c r="M78" s="25">
        <f>SUM(A78,C78:D78)</f>
        <v>7.1072000000000006</v>
      </c>
      <c r="N78" s="25">
        <f t="shared" ref="N78:N80" si="30">SUM(E78:H78)</f>
        <v>18.393900000000002</v>
      </c>
      <c r="O78" s="25">
        <f t="shared" ref="O78:O80" si="31">I78</f>
        <v>3.8593999999999999</v>
      </c>
    </row>
    <row r="79" spans="1:15" s="25" customFormat="1" x14ac:dyDescent="0.25">
      <c r="A79" s="25">
        <v>2.8708999999999998</v>
      </c>
      <c r="B79" s="25">
        <v>2.2496</v>
      </c>
      <c r="C79" s="25">
        <v>48.696899999999999</v>
      </c>
      <c r="D79" s="25">
        <v>2.4001999999999999</v>
      </c>
      <c r="E79" s="25">
        <v>8.2002000000000006</v>
      </c>
      <c r="F79" s="25">
        <v>2.323</v>
      </c>
      <c r="G79" s="25">
        <v>7.5251999999999999</v>
      </c>
      <c r="H79" s="25">
        <v>7.8604000000000003</v>
      </c>
      <c r="I79" s="25">
        <v>17.575800000000001</v>
      </c>
      <c r="L79" s="25">
        <f>C79</f>
        <v>48.696899999999999</v>
      </c>
      <c r="M79" s="25">
        <f>SUM(A79:B79,D79)</f>
        <v>7.5206999999999997</v>
      </c>
      <c r="N79" s="25">
        <f t="shared" si="30"/>
        <v>25.908799999999999</v>
      </c>
      <c r="O79" s="25">
        <f t="shared" si="31"/>
        <v>17.575800000000001</v>
      </c>
    </row>
    <row r="80" spans="1:15" s="25" customFormat="1" x14ac:dyDescent="0.25">
      <c r="A80" s="25">
        <v>1.4294</v>
      </c>
      <c r="B80" s="25">
        <v>6.6050000000000004</v>
      </c>
      <c r="C80" s="25">
        <v>2.1526999999999998</v>
      </c>
      <c r="D80" s="25">
        <v>57.002899999999997</v>
      </c>
      <c r="E80" s="25">
        <v>6.9379999999999997</v>
      </c>
      <c r="F80" s="25">
        <v>1.169</v>
      </c>
      <c r="G80" s="25">
        <v>1.8056000000000001</v>
      </c>
      <c r="H80" s="25">
        <v>16.0502</v>
      </c>
      <c r="I80" s="25">
        <v>6.6844000000000001</v>
      </c>
      <c r="L80" s="25">
        <f>D80</f>
        <v>57.002899999999997</v>
      </c>
      <c r="M80" s="25">
        <f>SUM(A80:C80)</f>
        <v>10.187099999999999</v>
      </c>
      <c r="N80" s="25">
        <f t="shared" si="30"/>
        <v>25.962800000000001</v>
      </c>
      <c r="O80" s="25">
        <f t="shared" si="31"/>
        <v>6.6844000000000001</v>
      </c>
    </row>
    <row r="81" spans="1:15" s="25" customFormat="1" x14ac:dyDescent="0.25">
      <c r="L81" s="27">
        <f>AVERAGE(L77:L80)</f>
        <v>50.790724999999995</v>
      </c>
      <c r="M81" s="27">
        <f t="shared" ref="M81:O81" si="32">AVERAGE(M77:M80)</f>
        <v>13.017950000000001</v>
      </c>
      <c r="N81" s="27">
        <f t="shared" si="32"/>
        <v>26.957825</v>
      </c>
      <c r="O81" s="27">
        <f t="shared" si="32"/>
        <v>9.0457250000000009</v>
      </c>
    </row>
    <row r="82" spans="1:15" s="25" customFormat="1" x14ac:dyDescent="0.25"/>
    <row r="83" spans="1:15" s="25" customFormat="1" x14ac:dyDescent="0.25">
      <c r="A83" s="25">
        <v>35.241999999999997</v>
      </c>
      <c r="B83" s="25">
        <v>3.242</v>
      </c>
      <c r="C83" s="25">
        <v>8.9743999999999993</v>
      </c>
      <c r="D83" s="25">
        <v>1.8109</v>
      </c>
      <c r="E83" s="25">
        <v>6.6424000000000003</v>
      </c>
      <c r="F83" s="25">
        <v>22.392600000000002</v>
      </c>
      <c r="G83" s="25">
        <v>0.39879999999999999</v>
      </c>
      <c r="H83" s="25">
        <v>11.434799999999999</v>
      </c>
      <c r="I83" s="25">
        <v>9.8622999999999994</v>
      </c>
      <c r="L83" s="25">
        <f>A83</f>
        <v>35.241999999999997</v>
      </c>
      <c r="M83" s="25">
        <f>SUM(B83:D83)</f>
        <v>14.0273</v>
      </c>
      <c r="N83" s="25">
        <f>SUM(E83:H83)</f>
        <v>40.868600000000001</v>
      </c>
      <c r="O83" s="25">
        <f>I83</f>
        <v>9.8622999999999994</v>
      </c>
    </row>
    <row r="84" spans="1:15" s="25" customFormat="1" x14ac:dyDescent="0.25">
      <c r="A84" s="25">
        <v>3.871</v>
      </c>
      <c r="B84" s="25">
        <v>46.029400000000003</v>
      </c>
      <c r="C84" s="25">
        <v>19.090900000000001</v>
      </c>
      <c r="D84" s="25">
        <v>1.4634</v>
      </c>
      <c r="E84" s="25">
        <v>6.0259999999999998</v>
      </c>
      <c r="F84" s="25">
        <v>0</v>
      </c>
      <c r="G84" s="25">
        <v>1.0939000000000001</v>
      </c>
      <c r="H84" s="25">
        <v>19.868200000000002</v>
      </c>
      <c r="I84" s="25">
        <v>2.5573000000000001</v>
      </c>
      <c r="L84" s="25">
        <f>B84</f>
        <v>46.029400000000003</v>
      </c>
      <c r="M84" s="25">
        <f>SUM(A84,C84:D84)</f>
        <v>24.4253</v>
      </c>
      <c r="N84" s="25">
        <f t="shared" ref="N84:N86" si="33">SUM(E84:H84)</f>
        <v>26.988100000000003</v>
      </c>
      <c r="O84" s="25">
        <f t="shared" ref="O84:O86" si="34">I84</f>
        <v>2.5573000000000001</v>
      </c>
    </row>
    <row r="85" spans="1:15" s="25" customFormat="1" x14ac:dyDescent="0.25">
      <c r="A85" s="25">
        <v>3.4121999999999999</v>
      </c>
      <c r="B85" s="25">
        <v>0</v>
      </c>
      <c r="C85" s="25">
        <v>59.993400000000001</v>
      </c>
      <c r="D85" s="25">
        <v>0</v>
      </c>
      <c r="E85" s="25">
        <v>6.9947999999999997</v>
      </c>
      <c r="F85" s="25">
        <v>9.7743000000000002</v>
      </c>
      <c r="G85" s="25">
        <v>1.589</v>
      </c>
      <c r="H85" s="25">
        <v>3.2399</v>
      </c>
      <c r="I85" s="25">
        <v>14.9964</v>
      </c>
      <c r="L85" s="25">
        <f>C85</f>
        <v>59.993400000000001</v>
      </c>
      <c r="M85" s="25">
        <f>SUM(A85:B85,D85)</f>
        <v>3.4121999999999999</v>
      </c>
      <c r="N85" s="25">
        <f t="shared" si="33"/>
        <v>21.597999999999999</v>
      </c>
      <c r="O85" s="25">
        <f t="shared" si="34"/>
        <v>14.9964</v>
      </c>
    </row>
    <row r="86" spans="1:15" s="25" customFormat="1" x14ac:dyDescent="0.25">
      <c r="A86" s="25">
        <v>2.7037</v>
      </c>
      <c r="B86" s="25">
        <v>3.9325999999999999</v>
      </c>
      <c r="C86" s="25">
        <v>0</v>
      </c>
      <c r="D86" s="25">
        <v>24.321000000000002</v>
      </c>
      <c r="E86" s="25">
        <v>21.1769</v>
      </c>
      <c r="F86" s="25">
        <v>6.9363999999999999</v>
      </c>
      <c r="G86" s="25">
        <v>1.4021999999999999</v>
      </c>
      <c r="H86" s="25">
        <v>30.5061</v>
      </c>
      <c r="I86" s="25">
        <v>9.0211000000000006</v>
      </c>
      <c r="L86" s="25">
        <f>D86</f>
        <v>24.321000000000002</v>
      </c>
      <c r="M86" s="25">
        <f>SUM(A86:C86)</f>
        <v>6.6363000000000003</v>
      </c>
      <c r="N86" s="25">
        <f t="shared" si="33"/>
        <v>60.021599999999999</v>
      </c>
      <c r="O86" s="25">
        <f t="shared" si="34"/>
        <v>9.0211000000000006</v>
      </c>
    </row>
    <row r="87" spans="1:15" s="25" customFormat="1" x14ac:dyDescent="0.25">
      <c r="L87" s="27">
        <f>AVERAGE(L83:L86)</f>
        <v>41.396450000000002</v>
      </c>
      <c r="M87" s="27">
        <f t="shared" ref="M87:O87" si="35">AVERAGE(M83:M86)</f>
        <v>12.125275</v>
      </c>
      <c r="N87" s="27">
        <f t="shared" si="35"/>
        <v>37.369075000000002</v>
      </c>
      <c r="O87" s="27">
        <f t="shared" si="35"/>
        <v>9.1092750000000002</v>
      </c>
    </row>
    <row r="88" spans="1:15" s="25" customFormat="1" x14ac:dyDescent="0.25"/>
    <row r="89" spans="1:15" s="28" customFormat="1" x14ac:dyDescent="0.25">
      <c r="A89" s="28" t="s">
        <v>13</v>
      </c>
    </row>
    <row r="90" spans="1:15" s="25" customFormat="1" x14ac:dyDescent="0.25">
      <c r="A90" s="25" t="s">
        <v>33</v>
      </c>
    </row>
    <row r="91" spans="1:15" s="25" customFormat="1" x14ac:dyDescent="0.25">
      <c r="A91" s="44" t="s">
        <v>54</v>
      </c>
      <c r="B91" s="44"/>
      <c r="C91" s="44"/>
      <c r="D91" s="44"/>
      <c r="E91" s="44" t="s">
        <v>101</v>
      </c>
      <c r="F91" s="44"/>
      <c r="G91" s="44"/>
      <c r="H91" s="44"/>
    </row>
    <row r="92" spans="1:15" s="25" customFormat="1" x14ac:dyDescent="0.25">
      <c r="A92" s="25" t="s">
        <v>96</v>
      </c>
      <c r="B92" s="25" t="s">
        <v>97</v>
      </c>
      <c r="C92" s="25" t="s">
        <v>98</v>
      </c>
      <c r="D92" s="25" t="s">
        <v>99</v>
      </c>
      <c r="E92" s="25" t="s">
        <v>96</v>
      </c>
      <c r="F92" s="25" t="s">
        <v>97</v>
      </c>
      <c r="G92" s="25" t="s">
        <v>98</v>
      </c>
      <c r="H92" s="25" t="s">
        <v>99</v>
      </c>
      <c r="I92" s="25" t="s">
        <v>100</v>
      </c>
      <c r="L92" s="25" t="s">
        <v>102</v>
      </c>
      <c r="M92" s="25" t="s">
        <v>103</v>
      </c>
      <c r="N92" s="25" t="s">
        <v>101</v>
      </c>
      <c r="O92" s="25" t="s">
        <v>104</v>
      </c>
    </row>
    <row r="93" spans="1:15" s="25" customFormat="1" x14ac:dyDescent="0.25">
      <c r="A93" s="25">
        <v>72.896799999999999</v>
      </c>
      <c r="B93" s="25">
        <v>6.7949000000000002</v>
      </c>
      <c r="C93" s="25">
        <v>3.6909000000000001</v>
      </c>
      <c r="D93" s="25">
        <v>3.4904000000000002</v>
      </c>
      <c r="E93" s="25">
        <v>1.0307999999999999</v>
      </c>
      <c r="F93" s="25">
        <v>7.9699999999999993E-2</v>
      </c>
      <c r="G93" s="25">
        <v>2.1499000000000001</v>
      </c>
      <c r="H93" s="25">
        <v>2.06E-2</v>
      </c>
      <c r="I93" s="25">
        <v>9.8460000000000001</v>
      </c>
      <c r="L93" s="25">
        <f>A93</f>
        <v>72.896799999999999</v>
      </c>
      <c r="M93" s="25">
        <f>SUM(B93:D93)</f>
        <v>13.976200000000002</v>
      </c>
      <c r="N93" s="25">
        <f>SUM(E93:H93)</f>
        <v>3.2810000000000001</v>
      </c>
      <c r="O93" s="25">
        <f>I93</f>
        <v>9.8460000000000001</v>
      </c>
    </row>
    <row r="94" spans="1:15" s="25" customFormat="1" x14ac:dyDescent="0.25">
      <c r="A94" s="25">
        <v>6.2937000000000003</v>
      </c>
      <c r="B94" s="25">
        <v>66.374600000000001</v>
      </c>
      <c r="C94" s="25">
        <v>8.2761999999999993</v>
      </c>
      <c r="D94" s="25">
        <v>4.4892000000000003</v>
      </c>
      <c r="E94" s="25">
        <v>1.7278</v>
      </c>
      <c r="F94" s="25">
        <v>0.29909999999999998</v>
      </c>
      <c r="G94" s="25">
        <v>1.4374</v>
      </c>
      <c r="H94" s="25">
        <v>0</v>
      </c>
      <c r="I94" s="25">
        <v>11.101900000000001</v>
      </c>
      <c r="L94" s="25">
        <f>B94</f>
        <v>66.374600000000001</v>
      </c>
      <c r="M94" s="25">
        <f>SUM(A94,C94:D94)</f>
        <v>19.059100000000001</v>
      </c>
      <c r="N94" s="25">
        <f t="shared" ref="N94:N96" si="36">SUM(E94:H94)</f>
        <v>3.4642999999999997</v>
      </c>
      <c r="O94" s="25">
        <f t="shared" ref="O94:O96" si="37">I94</f>
        <v>11.101900000000001</v>
      </c>
    </row>
    <row r="95" spans="1:15" s="25" customFormat="1" x14ac:dyDescent="0.25">
      <c r="A95" s="25">
        <v>10.0907</v>
      </c>
      <c r="B95" s="25">
        <v>3.1427999999999998</v>
      </c>
      <c r="C95" s="25">
        <v>67.986800000000002</v>
      </c>
      <c r="D95" s="25">
        <v>2.0224000000000002</v>
      </c>
      <c r="E95" s="25">
        <v>0.16309999999999999</v>
      </c>
      <c r="F95" s="25">
        <v>1.5767</v>
      </c>
      <c r="G95" s="25">
        <v>1.3742000000000001</v>
      </c>
      <c r="H95" s="25">
        <v>0</v>
      </c>
      <c r="I95" s="25">
        <v>13.6434</v>
      </c>
      <c r="L95" s="25">
        <f>C95</f>
        <v>67.986800000000002</v>
      </c>
      <c r="M95" s="25">
        <f>SUM(A95:B95,D95)</f>
        <v>15.2559</v>
      </c>
      <c r="N95" s="25">
        <f t="shared" si="36"/>
        <v>3.1139999999999999</v>
      </c>
      <c r="O95" s="25">
        <f t="shared" si="37"/>
        <v>13.6434</v>
      </c>
    </row>
    <row r="96" spans="1:15" s="25" customFormat="1" x14ac:dyDescent="0.25">
      <c r="A96" s="25">
        <v>4.8414000000000001</v>
      </c>
      <c r="B96" s="25">
        <v>3.9559000000000002</v>
      </c>
      <c r="C96" s="25">
        <v>5.5720999999999998</v>
      </c>
      <c r="D96" s="25">
        <v>71.065700000000007</v>
      </c>
      <c r="E96" s="25">
        <v>0.32900000000000001</v>
      </c>
      <c r="F96" s="25">
        <v>0.67490000000000006</v>
      </c>
      <c r="G96" s="25">
        <v>1.3119000000000001</v>
      </c>
      <c r="H96" s="25">
        <v>0.65080000000000005</v>
      </c>
      <c r="I96" s="25">
        <v>11.5055</v>
      </c>
      <c r="L96" s="25">
        <f>D96</f>
        <v>71.065700000000007</v>
      </c>
      <c r="M96" s="25">
        <f>SUM(A96:C96)</f>
        <v>14.369399999999999</v>
      </c>
      <c r="N96" s="25">
        <f t="shared" si="36"/>
        <v>2.9666000000000006</v>
      </c>
      <c r="O96" s="25">
        <f t="shared" si="37"/>
        <v>11.5055</v>
      </c>
    </row>
    <row r="97" spans="1:15" s="25" customFormat="1" x14ac:dyDescent="0.25">
      <c r="L97" s="27">
        <f>AVERAGE(L93:L96)</f>
        <v>69.580974999999995</v>
      </c>
      <c r="M97" s="27">
        <f t="shared" ref="M97:O97" si="38">AVERAGE(M93:M96)</f>
        <v>15.665150000000001</v>
      </c>
      <c r="N97" s="27">
        <f t="shared" si="38"/>
        <v>3.2064750000000002</v>
      </c>
      <c r="O97" s="27">
        <f t="shared" si="38"/>
        <v>11.5242</v>
      </c>
    </row>
    <row r="98" spans="1:15" s="25" customFormat="1" x14ac:dyDescent="0.25"/>
    <row r="99" spans="1:15" s="25" customFormat="1" x14ac:dyDescent="0.25">
      <c r="A99" s="25">
        <v>69.793199999999999</v>
      </c>
      <c r="B99" s="25">
        <v>2.69</v>
      </c>
      <c r="C99" s="25">
        <v>0</v>
      </c>
      <c r="D99" s="25">
        <v>8.9268999999999998</v>
      </c>
      <c r="E99" s="25">
        <v>0.54569999999999996</v>
      </c>
      <c r="F99" s="25">
        <v>0.18940000000000001</v>
      </c>
      <c r="G99" s="25">
        <v>0.92679999999999996</v>
      </c>
      <c r="H99" s="25">
        <v>0</v>
      </c>
      <c r="I99" s="25">
        <v>16.928100000000001</v>
      </c>
      <c r="L99" s="25">
        <f>A99</f>
        <v>69.793199999999999</v>
      </c>
      <c r="M99" s="25">
        <f>SUM(B99:D99)</f>
        <v>11.616899999999999</v>
      </c>
      <c r="N99" s="25">
        <f>SUM(E99:H99)</f>
        <v>1.6618999999999999</v>
      </c>
      <c r="O99" s="25">
        <f>I99</f>
        <v>16.928100000000001</v>
      </c>
    </row>
    <row r="100" spans="1:15" s="25" customFormat="1" x14ac:dyDescent="0.25">
      <c r="A100" s="25">
        <v>3.2772999999999999</v>
      </c>
      <c r="B100" s="25">
        <v>67.708399999999997</v>
      </c>
      <c r="C100" s="25">
        <v>5.2134</v>
      </c>
      <c r="D100" s="25">
        <v>3.0327999999999999</v>
      </c>
      <c r="E100" s="25">
        <v>3.1173999999999999</v>
      </c>
      <c r="F100" s="25">
        <v>1.3667</v>
      </c>
      <c r="G100" s="25">
        <v>0.68720000000000003</v>
      </c>
      <c r="H100" s="25">
        <v>0.56499999999999995</v>
      </c>
      <c r="I100" s="25">
        <v>15.0319</v>
      </c>
      <c r="L100" s="25">
        <f>B100</f>
        <v>67.708399999999997</v>
      </c>
      <c r="M100" s="25">
        <f>SUM(A100,C100:D100)</f>
        <v>11.5235</v>
      </c>
      <c r="N100" s="25">
        <f t="shared" ref="N100:N102" si="39">SUM(E100:H100)</f>
        <v>5.7363</v>
      </c>
      <c r="O100" s="25">
        <f t="shared" ref="O100:O102" si="40">I100</f>
        <v>15.0319</v>
      </c>
    </row>
    <row r="101" spans="1:15" s="25" customFormat="1" x14ac:dyDescent="0.25">
      <c r="A101" s="25">
        <v>1.1974</v>
      </c>
      <c r="B101" s="25">
        <v>7.57</v>
      </c>
      <c r="C101" s="25">
        <v>65.430700000000002</v>
      </c>
      <c r="D101" s="25">
        <v>2.0908000000000002</v>
      </c>
      <c r="E101" s="25">
        <v>4.1544999999999996</v>
      </c>
      <c r="F101" s="25">
        <v>5.5937999999999999</v>
      </c>
      <c r="G101" s="25">
        <v>1.3753</v>
      </c>
      <c r="H101" s="25">
        <v>0.71899999999999997</v>
      </c>
      <c r="I101" s="25">
        <v>11.868399999999999</v>
      </c>
      <c r="L101" s="25">
        <f>C101</f>
        <v>65.430700000000002</v>
      </c>
      <c r="M101" s="25">
        <f>SUM(A101:B101,D101)</f>
        <v>10.8582</v>
      </c>
      <c r="N101" s="25">
        <f t="shared" si="39"/>
        <v>11.842599999999999</v>
      </c>
      <c r="O101" s="25">
        <f t="shared" si="40"/>
        <v>11.868399999999999</v>
      </c>
    </row>
    <row r="102" spans="1:15" s="25" customFormat="1" x14ac:dyDescent="0.25">
      <c r="A102" s="25">
        <v>4.4718999999999998</v>
      </c>
      <c r="B102" s="25">
        <v>1.3066</v>
      </c>
      <c r="C102" s="25">
        <v>1.6254</v>
      </c>
      <c r="D102" s="25">
        <v>75.144900000000007</v>
      </c>
      <c r="E102" s="25">
        <v>0.4995</v>
      </c>
      <c r="F102" s="25">
        <v>2.7557999999999998</v>
      </c>
      <c r="G102" s="25">
        <v>2.1779999999999999</v>
      </c>
      <c r="H102" s="25">
        <v>1.6701999999999999</v>
      </c>
      <c r="I102" s="25">
        <v>10.2766</v>
      </c>
      <c r="L102" s="25">
        <f>D102</f>
        <v>75.144900000000007</v>
      </c>
      <c r="M102" s="25">
        <f>SUM(A102:C102)</f>
        <v>7.4038999999999993</v>
      </c>
      <c r="N102" s="25">
        <f t="shared" si="39"/>
        <v>7.1034999999999986</v>
      </c>
      <c r="O102" s="25">
        <f t="shared" si="40"/>
        <v>10.2766</v>
      </c>
    </row>
    <row r="103" spans="1:15" s="25" customFormat="1" x14ac:dyDescent="0.25">
      <c r="L103" s="27">
        <f>AVERAGE(L99:L102)</f>
        <v>69.519300000000001</v>
      </c>
      <c r="M103" s="27">
        <f t="shared" ref="M103:O103" si="41">AVERAGE(M99:M102)</f>
        <v>10.350624999999999</v>
      </c>
      <c r="N103" s="27">
        <f t="shared" si="41"/>
        <v>6.5860749999999992</v>
      </c>
      <c r="O103" s="27">
        <f t="shared" si="41"/>
        <v>13.526250000000001</v>
      </c>
    </row>
    <row r="104" spans="1:15" s="25" customFormat="1" x14ac:dyDescent="0.25"/>
    <row r="105" spans="1:15" s="25" customFormat="1" x14ac:dyDescent="0.25">
      <c r="A105" s="25">
        <v>76.362200000000001</v>
      </c>
      <c r="B105" s="25">
        <v>6.3685999999999998</v>
      </c>
      <c r="C105" s="25">
        <v>1.8521000000000001</v>
      </c>
      <c r="D105" s="25">
        <v>3.2995999999999999</v>
      </c>
      <c r="E105" s="25">
        <v>0.91959999999999997</v>
      </c>
      <c r="F105" s="25">
        <v>0.5081</v>
      </c>
      <c r="G105" s="25">
        <v>0.38200000000000001</v>
      </c>
      <c r="H105" s="25">
        <v>0</v>
      </c>
      <c r="I105" s="25">
        <v>10.3079</v>
      </c>
      <c r="L105" s="25">
        <f>A105</f>
        <v>76.362200000000001</v>
      </c>
      <c r="M105" s="25">
        <f>SUM(B105:D105)</f>
        <v>11.520300000000001</v>
      </c>
      <c r="N105" s="25">
        <f>SUM(E105:H105)</f>
        <v>1.8096999999999999</v>
      </c>
      <c r="O105" s="25">
        <f>I105</f>
        <v>10.3079</v>
      </c>
    </row>
    <row r="106" spans="1:15" s="25" customFormat="1" x14ac:dyDescent="0.25">
      <c r="A106" s="25">
        <v>2.8509000000000002</v>
      </c>
      <c r="B106" s="25">
        <v>77.065600000000003</v>
      </c>
      <c r="C106" s="25">
        <v>1.9533</v>
      </c>
      <c r="D106" s="25">
        <v>5.8502999999999998</v>
      </c>
      <c r="E106" s="25">
        <v>0.58840000000000003</v>
      </c>
      <c r="F106" s="25">
        <v>0.10920000000000001</v>
      </c>
      <c r="G106" s="25">
        <v>0.34699999999999998</v>
      </c>
      <c r="H106" s="25">
        <v>0.54779999999999995</v>
      </c>
      <c r="I106" s="25">
        <v>10.668100000000001</v>
      </c>
      <c r="L106" s="25">
        <f>B106</f>
        <v>77.065600000000003</v>
      </c>
      <c r="M106" s="25">
        <f>SUM(A106,C106:D106)</f>
        <v>10.654499999999999</v>
      </c>
      <c r="N106" s="25">
        <f t="shared" ref="N106:N108" si="42">SUM(E106:H106)</f>
        <v>1.5924</v>
      </c>
      <c r="O106" s="25">
        <f t="shared" ref="O106:O108" si="43">I106</f>
        <v>10.668100000000001</v>
      </c>
    </row>
    <row r="107" spans="1:15" s="25" customFormat="1" x14ac:dyDescent="0.25">
      <c r="A107" s="25">
        <v>4.7065000000000001</v>
      </c>
      <c r="B107" s="25">
        <v>6.5468999999999999</v>
      </c>
      <c r="C107" s="25">
        <v>57.296900000000001</v>
      </c>
      <c r="D107" s="25">
        <v>15.020200000000001</v>
      </c>
      <c r="E107" s="25">
        <v>0.28899999999999998</v>
      </c>
      <c r="F107" s="25">
        <v>1.7781</v>
      </c>
      <c r="G107" s="25">
        <v>0.67889999999999995</v>
      </c>
      <c r="H107" s="25">
        <v>0.3906</v>
      </c>
      <c r="I107" s="25">
        <v>13.2928</v>
      </c>
      <c r="L107" s="25">
        <f>C107</f>
        <v>57.296900000000001</v>
      </c>
      <c r="M107" s="25">
        <f>SUM(A107:B107,D107)</f>
        <v>26.273600000000002</v>
      </c>
      <c r="N107" s="25">
        <f t="shared" si="42"/>
        <v>3.1366000000000001</v>
      </c>
      <c r="O107" s="25">
        <f t="shared" si="43"/>
        <v>13.2928</v>
      </c>
    </row>
    <row r="108" spans="1:15" s="25" customFormat="1" x14ac:dyDescent="0.25">
      <c r="A108" s="25">
        <v>1.8181</v>
      </c>
      <c r="B108" s="25">
        <v>3.0177999999999998</v>
      </c>
      <c r="C108" s="25">
        <v>0.29249999999999998</v>
      </c>
      <c r="D108" s="25">
        <v>81.407700000000006</v>
      </c>
      <c r="E108" s="25">
        <v>0.62909999999999999</v>
      </c>
      <c r="F108" s="25">
        <v>0.2712</v>
      </c>
      <c r="G108" s="25">
        <v>8.4900000000000003E-2</v>
      </c>
      <c r="H108" s="25">
        <v>0.4229</v>
      </c>
      <c r="I108" s="25">
        <v>12.0329</v>
      </c>
      <c r="L108" s="25">
        <f>D108</f>
        <v>81.407700000000006</v>
      </c>
      <c r="M108" s="25">
        <f>SUM(A108:C108)</f>
        <v>5.1283999999999992</v>
      </c>
      <c r="N108" s="25">
        <f t="shared" si="42"/>
        <v>1.4080999999999999</v>
      </c>
      <c r="O108" s="25">
        <f t="shared" si="43"/>
        <v>12.0329</v>
      </c>
    </row>
    <row r="109" spans="1:15" s="25" customFormat="1" x14ac:dyDescent="0.25">
      <c r="L109" s="27">
        <f>AVERAGE(L105:L108)</f>
        <v>73.03309999999999</v>
      </c>
      <c r="M109" s="27">
        <f t="shared" ref="M109:O109" si="44">AVERAGE(M105:M108)</f>
        <v>13.3942</v>
      </c>
      <c r="N109" s="27">
        <f t="shared" si="44"/>
        <v>1.9867000000000001</v>
      </c>
      <c r="O109" s="27">
        <f t="shared" si="44"/>
        <v>11.575424999999999</v>
      </c>
    </row>
    <row r="110" spans="1:15" s="25" customFormat="1" x14ac:dyDescent="0.25"/>
    <row r="111" spans="1:15" s="28" customFormat="1" x14ac:dyDescent="0.25">
      <c r="A111" s="28" t="s">
        <v>17</v>
      </c>
    </row>
    <row r="112" spans="1:15" s="25" customFormat="1" x14ac:dyDescent="0.25">
      <c r="A112" s="25" t="s">
        <v>33</v>
      </c>
    </row>
    <row r="113" spans="1:15" s="25" customFormat="1" x14ac:dyDescent="0.25">
      <c r="A113" s="44" t="s">
        <v>54</v>
      </c>
      <c r="B113" s="44"/>
      <c r="C113" s="44"/>
      <c r="D113" s="44"/>
      <c r="E113" s="44" t="s">
        <v>101</v>
      </c>
      <c r="F113" s="44"/>
      <c r="G113" s="44"/>
      <c r="H113" s="44"/>
    </row>
    <row r="114" spans="1:15" s="25" customFormat="1" x14ac:dyDescent="0.25">
      <c r="A114" s="25" t="s">
        <v>96</v>
      </c>
      <c r="B114" s="25" t="s">
        <v>97</v>
      </c>
      <c r="C114" s="25" t="s">
        <v>98</v>
      </c>
      <c r="D114" s="25" t="s">
        <v>99</v>
      </c>
      <c r="E114" s="25" t="s">
        <v>96</v>
      </c>
      <c r="F114" s="25" t="s">
        <v>97</v>
      </c>
      <c r="G114" s="25" t="s">
        <v>98</v>
      </c>
      <c r="H114" s="25" t="s">
        <v>99</v>
      </c>
      <c r="I114" s="25" t="s">
        <v>100</v>
      </c>
      <c r="L114" s="25" t="s">
        <v>102</v>
      </c>
      <c r="M114" s="25" t="s">
        <v>103</v>
      </c>
      <c r="N114" s="25" t="s">
        <v>101</v>
      </c>
      <c r="O114" s="25" t="s">
        <v>104</v>
      </c>
    </row>
    <row r="115" spans="1:15" s="25" customFormat="1" x14ac:dyDescent="0.25">
      <c r="A115" s="25">
        <v>68.913799999999995</v>
      </c>
      <c r="B115" s="25">
        <v>21.1968</v>
      </c>
      <c r="C115" s="25">
        <v>5.5065</v>
      </c>
      <c r="D115" s="25">
        <v>0.6976</v>
      </c>
      <c r="E115" s="25">
        <v>0.64359999999999995</v>
      </c>
      <c r="F115" s="25">
        <v>0.2185</v>
      </c>
      <c r="G115" s="25">
        <v>0.39179999999999998</v>
      </c>
      <c r="H115" s="25">
        <v>9.0999999999999998E-2</v>
      </c>
      <c r="I115" s="25">
        <v>2.3403</v>
      </c>
      <c r="L115" s="25">
        <f>A115</f>
        <v>68.913799999999995</v>
      </c>
      <c r="M115" s="25">
        <f>SUM(B115:D115)</f>
        <v>27.4009</v>
      </c>
      <c r="N115" s="25">
        <f>SUM(E115:H115)</f>
        <v>1.3449</v>
      </c>
      <c r="O115" s="25">
        <f>I115</f>
        <v>2.3403</v>
      </c>
    </row>
    <row r="116" spans="1:15" s="25" customFormat="1" x14ac:dyDescent="0.25">
      <c r="A116" s="25">
        <v>10.3606</v>
      </c>
      <c r="B116" s="25">
        <v>66.336299999999994</v>
      </c>
      <c r="C116" s="25">
        <v>7.4170999999999996</v>
      </c>
      <c r="D116" s="25">
        <v>12.1509</v>
      </c>
      <c r="E116" s="25">
        <v>1.206</v>
      </c>
      <c r="F116" s="25">
        <v>0.34260000000000002</v>
      </c>
      <c r="G116" s="25">
        <v>0.54669999999999996</v>
      </c>
      <c r="H116" s="25">
        <v>0</v>
      </c>
      <c r="I116" s="25">
        <v>1.6398999999999999</v>
      </c>
      <c r="L116" s="25">
        <f>B116</f>
        <v>66.336299999999994</v>
      </c>
      <c r="M116" s="25">
        <f>SUM(A116,C116:D116)</f>
        <v>29.928599999999999</v>
      </c>
      <c r="N116" s="25">
        <f t="shared" ref="N116:N118" si="45">SUM(E116:H116)</f>
        <v>2.0952999999999999</v>
      </c>
      <c r="O116" s="25">
        <f t="shared" ref="O116:O118" si="46">I116</f>
        <v>1.6398999999999999</v>
      </c>
    </row>
    <row r="117" spans="1:15" s="25" customFormat="1" x14ac:dyDescent="0.25">
      <c r="A117" s="25">
        <v>4.8906999999999998</v>
      </c>
      <c r="B117" s="25">
        <v>4.6376999999999997</v>
      </c>
      <c r="C117" s="25">
        <v>80.729799999999997</v>
      </c>
      <c r="D117" s="25">
        <v>3.6541999999999999</v>
      </c>
      <c r="E117" s="25">
        <v>0.28989999999999999</v>
      </c>
      <c r="F117" s="25">
        <v>2.581</v>
      </c>
      <c r="G117" s="25">
        <v>0.61450000000000005</v>
      </c>
      <c r="H117" s="25">
        <v>0.39279999999999998</v>
      </c>
      <c r="I117" s="25">
        <v>2.0972</v>
      </c>
      <c r="L117" s="25">
        <f>C117</f>
        <v>80.729799999999997</v>
      </c>
      <c r="M117" s="25">
        <f>SUM(A117:B117,D117)</f>
        <v>13.182599999999999</v>
      </c>
      <c r="N117" s="25">
        <f t="shared" si="45"/>
        <v>3.8781999999999996</v>
      </c>
      <c r="O117" s="25">
        <f t="shared" si="46"/>
        <v>2.0972</v>
      </c>
    </row>
    <row r="118" spans="1:15" s="25" customFormat="1" x14ac:dyDescent="0.25">
      <c r="A118" s="25">
        <v>0.80259999999999998</v>
      </c>
      <c r="B118" s="25">
        <v>2.6554000000000002</v>
      </c>
      <c r="C118" s="25">
        <v>10.457000000000001</v>
      </c>
      <c r="D118" s="25">
        <v>84.717200000000005</v>
      </c>
      <c r="E118" s="25">
        <v>0</v>
      </c>
      <c r="F118" s="25">
        <v>0.74929999999999997</v>
      </c>
      <c r="G118" s="25">
        <v>0</v>
      </c>
      <c r="H118" s="25">
        <v>4.07E-2</v>
      </c>
      <c r="I118" s="25">
        <v>0.57779999999999998</v>
      </c>
      <c r="L118" s="25">
        <f>D118</f>
        <v>84.717200000000005</v>
      </c>
      <c r="M118" s="25">
        <f>SUM(A118:C118)</f>
        <v>13.915000000000001</v>
      </c>
      <c r="N118" s="25">
        <f t="shared" si="45"/>
        <v>0.78999999999999992</v>
      </c>
      <c r="O118" s="25">
        <f t="shared" si="46"/>
        <v>0.57779999999999998</v>
      </c>
    </row>
    <row r="119" spans="1:15" s="25" customFormat="1" x14ac:dyDescent="0.25">
      <c r="L119" s="27">
        <f>AVERAGE(L115:L118)</f>
        <v>75.174274999999994</v>
      </c>
      <c r="M119" s="27">
        <f t="shared" ref="M119:O119" si="47">AVERAGE(M115:M118)</f>
        <v>21.106774999999999</v>
      </c>
      <c r="N119" s="27">
        <f t="shared" si="47"/>
        <v>2.0270999999999999</v>
      </c>
      <c r="O119" s="27">
        <f t="shared" si="47"/>
        <v>1.6637999999999999</v>
      </c>
    </row>
    <row r="120" spans="1:15" s="25" customFormat="1" x14ac:dyDescent="0.25"/>
    <row r="121" spans="1:15" s="25" customFormat="1" x14ac:dyDescent="0.25">
      <c r="A121" s="25">
        <v>68.078999999999994</v>
      </c>
      <c r="B121" s="25">
        <v>2.9923999999999999</v>
      </c>
      <c r="C121" s="25">
        <v>5.1642000000000001</v>
      </c>
      <c r="D121" s="25">
        <v>10.925599999999999</v>
      </c>
      <c r="E121" s="25">
        <v>1.7076</v>
      </c>
      <c r="F121" s="25">
        <v>2.2848999999999999</v>
      </c>
      <c r="G121" s="25">
        <v>0.61929999999999996</v>
      </c>
      <c r="H121" s="25">
        <v>9.4299999999999995E-2</v>
      </c>
      <c r="I121" s="25">
        <v>8.1327999999999996</v>
      </c>
      <c r="L121" s="25">
        <f>A121</f>
        <v>68.078999999999994</v>
      </c>
      <c r="M121" s="25">
        <f>SUM(B121:D121)</f>
        <v>19.0822</v>
      </c>
      <c r="N121" s="25">
        <f>SUM(E121:H121)</f>
        <v>4.7060999999999993</v>
      </c>
      <c r="O121" s="25">
        <f>I121</f>
        <v>8.1327999999999996</v>
      </c>
    </row>
    <row r="122" spans="1:15" s="25" customFormat="1" x14ac:dyDescent="0.25">
      <c r="A122" s="25">
        <v>0.84650000000000003</v>
      </c>
      <c r="B122" s="25">
        <v>69.184899999999999</v>
      </c>
      <c r="C122" s="25">
        <v>12.5662</v>
      </c>
      <c r="D122" s="25">
        <v>3.4327999999999999</v>
      </c>
      <c r="E122" s="25">
        <v>0.78180000000000005</v>
      </c>
      <c r="F122" s="25">
        <v>2.5400999999999998</v>
      </c>
      <c r="G122" s="25">
        <v>0</v>
      </c>
      <c r="H122" s="25">
        <v>0.29239999999999999</v>
      </c>
      <c r="I122" s="25">
        <v>10.3552</v>
      </c>
      <c r="L122" s="25">
        <f>B122</f>
        <v>69.184899999999999</v>
      </c>
      <c r="M122" s="25">
        <f>SUM(A122,C122:D122)</f>
        <v>16.845500000000001</v>
      </c>
      <c r="N122" s="25">
        <f t="shared" ref="N122:N124" si="48">SUM(E122:H122)</f>
        <v>3.6143000000000001</v>
      </c>
      <c r="O122" s="25">
        <f t="shared" ref="O122:O124" si="49">I122</f>
        <v>10.3552</v>
      </c>
    </row>
    <row r="123" spans="1:15" s="25" customFormat="1" x14ac:dyDescent="0.25">
      <c r="A123" s="25">
        <v>1.8866000000000001</v>
      </c>
      <c r="B123" s="25">
        <v>5.5328999999999997</v>
      </c>
      <c r="C123" s="25">
        <v>77.139399999999995</v>
      </c>
      <c r="D123" s="25">
        <v>0</v>
      </c>
      <c r="E123" s="25">
        <v>0.15670000000000001</v>
      </c>
      <c r="F123" s="25">
        <v>0.15670000000000001</v>
      </c>
      <c r="G123" s="25">
        <v>5.8391000000000002</v>
      </c>
      <c r="H123" s="25">
        <v>0</v>
      </c>
      <c r="I123" s="25">
        <v>9.2885000000000009</v>
      </c>
      <c r="L123" s="25">
        <f>C123</f>
        <v>77.139399999999995</v>
      </c>
      <c r="M123" s="25">
        <f>SUM(A123:B123,D123)</f>
        <v>7.4194999999999993</v>
      </c>
      <c r="N123" s="25">
        <f t="shared" si="48"/>
        <v>6.1524999999999999</v>
      </c>
      <c r="O123" s="25">
        <f t="shared" si="49"/>
        <v>9.2885000000000009</v>
      </c>
    </row>
    <row r="124" spans="1:15" s="25" customFormat="1" x14ac:dyDescent="0.25">
      <c r="A124" s="25">
        <v>10.8527</v>
      </c>
      <c r="B124" s="25">
        <v>0.9022</v>
      </c>
      <c r="C124" s="25">
        <v>6.2526999999999999</v>
      </c>
      <c r="D124" s="25">
        <v>77.756600000000006</v>
      </c>
      <c r="E124" s="25">
        <v>0</v>
      </c>
      <c r="F124" s="25">
        <v>2.1629999999999998</v>
      </c>
      <c r="G124" s="25">
        <v>0.3876</v>
      </c>
      <c r="H124" s="25">
        <v>0</v>
      </c>
      <c r="I124" s="25">
        <v>1.6851</v>
      </c>
      <c r="L124" s="25">
        <f>D124</f>
        <v>77.756600000000006</v>
      </c>
      <c r="M124" s="25">
        <f>SUM(A124:C124)</f>
        <v>18.0076</v>
      </c>
      <c r="N124" s="25">
        <f t="shared" si="48"/>
        <v>2.5505999999999998</v>
      </c>
      <c r="O124" s="25">
        <f t="shared" si="49"/>
        <v>1.6851</v>
      </c>
    </row>
    <row r="125" spans="1:15" s="25" customFormat="1" x14ac:dyDescent="0.25">
      <c r="L125" s="27">
        <f>AVERAGE(L121:L124)</f>
        <v>73.039974999999998</v>
      </c>
      <c r="M125" s="27">
        <f t="shared" ref="M125:O125" si="50">AVERAGE(M121:M124)</f>
        <v>15.338699999999999</v>
      </c>
      <c r="N125" s="27">
        <f t="shared" si="50"/>
        <v>4.2558749999999996</v>
      </c>
      <c r="O125" s="27">
        <f t="shared" si="50"/>
        <v>7.3653999999999993</v>
      </c>
    </row>
    <row r="126" spans="1:15" s="25" customFormat="1" x14ac:dyDescent="0.25"/>
    <row r="127" spans="1:15" s="25" customFormat="1" x14ac:dyDescent="0.25">
      <c r="A127" s="25">
        <v>61.767299999999999</v>
      </c>
      <c r="B127" s="25">
        <v>3.2262</v>
      </c>
      <c r="C127" s="25">
        <v>7.5281000000000002</v>
      </c>
      <c r="D127" s="25">
        <v>13.366899999999999</v>
      </c>
      <c r="E127" s="25">
        <v>3.0571999999999999</v>
      </c>
      <c r="F127" s="25">
        <v>0.1212</v>
      </c>
      <c r="G127" s="25">
        <v>1.6104000000000001</v>
      </c>
      <c r="H127" s="25">
        <v>0.1244</v>
      </c>
      <c r="I127" s="25">
        <v>9.1981999999999999</v>
      </c>
      <c r="L127" s="25">
        <f>A127</f>
        <v>61.767299999999999</v>
      </c>
      <c r="M127" s="25">
        <f>SUM(B127:D127)</f>
        <v>24.121200000000002</v>
      </c>
      <c r="N127" s="25">
        <f>SUM(E127:H127)</f>
        <v>4.9131999999999998</v>
      </c>
      <c r="O127" s="25">
        <f>I127</f>
        <v>9.1981999999999999</v>
      </c>
    </row>
    <row r="128" spans="1:15" s="25" customFormat="1" x14ac:dyDescent="0.25">
      <c r="A128" s="25">
        <v>5.4806999999999997</v>
      </c>
      <c r="B128" s="25">
        <v>73.307000000000002</v>
      </c>
      <c r="C128" s="25">
        <v>7.2276999999999996</v>
      </c>
      <c r="D128" s="25">
        <v>0.30199999999999999</v>
      </c>
      <c r="E128" s="25">
        <v>1.1489</v>
      </c>
      <c r="F128" s="25">
        <v>0</v>
      </c>
      <c r="G128" s="25">
        <v>0</v>
      </c>
      <c r="H128" s="25">
        <v>5.9900000000000002E-2</v>
      </c>
      <c r="I128" s="25">
        <v>12.473699999999999</v>
      </c>
      <c r="L128" s="25">
        <f>B128</f>
        <v>73.307000000000002</v>
      </c>
      <c r="M128" s="25">
        <f>SUM(A128,C128:D128)</f>
        <v>13.010399999999999</v>
      </c>
      <c r="N128" s="25">
        <f t="shared" ref="N128:N130" si="51">SUM(E128:H128)</f>
        <v>1.2088000000000001</v>
      </c>
      <c r="O128" s="25">
        <f t="shared" ref="O128:O130" si="52">I128</f>
        <v>12.473699999999999</v>
      </c>
    </row>
    <row r="129" spans="1:15" s="25" customFormat="1" x14ac:dyDescent="0.25">
      <c r="A129" s="25">
        <v>1.1838</v>
      </c>
      <c r="B129" s="25">
        <v>3.2469000000000001</v>
      </c>
      <c r="C129" s="25">
        <v>78.9131</v>
      </c>
      <c r="D129" s="25">
        <v>3.0908000000000002</v>
      </c>
      <c r="E129" s="25">
        <v>0.1605</v>
      </c>
      <c r="F129" s="25">
        <v>4.4587000000000003</v>
      </c>
      <c r="G129" s="25">
        <v>2.5289999999999999</v>
      </c>
      <c r="H129" s="25">
        <v>0.14360000000000001</v>
      </c>
      <c r="I129" s="25">
        <v>6.2736000000000001</v>
      </c>
      <c r="L129" s="25">
        <f>C129</f>
        <v>78.9131</v>
      </c>
      <c r="M129" s="25">
        <f>SUM(A129:B129,D129)</f>
        <v>7.5214999999999996</v>
      </c>
      <c r="N129" s="25">
        <f t="shared" si="51"/>
        <v>7.2918000000000003</v>
      </c>
      <c r="O129" s="25">
        <f t="shared" si="52"/>
        <v>6.2736000000000001</v>
      </c>
    </row>
    <row r="130" spans="1:15" s="25" customFormat="1" x14ac:dyDescent="0.25">
      <c r="A130" s="25">
        <v>4.0293000000000001</v>
      </c>
      <c r="B130" s="25">
        <v>0.80189999999999995</v>
      </c>
      <c r="C130" s="25">
        <v>2.1267</v>
      </c>
      <c r="D130" s="25">
        <v>72.389399999999995</v>
      </c>
      <c r="E130" s="25">
        <v>4.58E-2</v>
      </c>
      <c r="F130" s="25">
        <v>0.1671</v>
      </c>
      <c r="G130" s="25">
        <v>2.4049</v>
      </c>
      <c r="H130" s="25">
        <v>2.9700000000000001E-2</v>
      </c>
      <c r="I130" s="25">
        <v>17.913699999999999</v>
      </c>
      <c r="L130" s="25">
        <f>D130</f>
        <v>72.389399999999995</v>
      </c>
      <c r="M130" s="25">
        <f>SUM(A130:C130)</f>
        <v>6.9579000000000004</v>
      </c>
      <c r="N130" s="25">
        <f t="shared" si="51"/>
        <v>2.6475</v>
      </c>
      <c r="O130" s="25">
        <f t="shared" si="52"/>
        <v>17.913699999999999</v>
      </c>
    </row>
    <row r="131" spans="1:15" s="25" customFormat="1" x14ac:dyDescent="0.25">
      <c r="L131" s="27">
        <f>AVERAGE(L127:L130)</f>
        <v>71.594200000000001</v>
      </c>
      <c r="M131" s="27">
        <f t="shared" ref="M131:O131" si="53">AVERAGE(M127:M130)</f>
        <v>12.902749999999999</v>
      </c>
      <c r="N131" s="27">
        <f t="shared" si="53"/>
        <v>4.0153249999999998</v>
      </c>
      <c r="O131" s="27">
        <f t="shared" si="53"/>
        <v>11.4648</v>
      </c>
    </row>
    <row r="132" spans="1:15" s="25" customFormat="1" x14ac:dyDescent="0.25"/>
    <row r="133" spans="1:15" s="28" customFormat="1" x14ac:dyDescent="0.25">
      <c r="A133" s="28" t="s">
        <v>18</v>
      </c>
    </row>
    <row r="134" spans="1:15" s="25" customFormat="1" x14ac:dyDescent="0.25">
      <c r="A134" s="25" t="s">
        <v>33</v>
      </c>
    </row>
    <row r="135" spans="1:15" s="25" customFormat="1" x14ac:dyDescent="0.25">
      <c r="A135" s="44" t="s">
        <v>54</v>
      </c>
      <c r="B135" s="44"/>
      <c r="C135" s="44"/>
      <c r="D135" s="44"/>
      <c r="E135" s="44" t="s">
        <v>101</v>
      </c>
      <c r="F135" s="44"/>
      <c r="G135" s="44"/>
      <c r="H135" s="44"/>
    </row>
    <row r="136" spans="1:15" s="25" customFormat="1" x14ac:dyDescent="0.25">
      <c r="A136" s="25" t="s">
        <v>96</v>
      </c>
      <c r="B136" s="25" t="s">
        <v>97</v>
      </c>
      <c r="C136" s="25" t="s">
        <v>98</v>
      </c>
      <c r="D136" s="25" t="s">
        <v>99</v>
      </c>
      <c r="E136" s="25" t="s">
        <v>96</v>
      </c>
      <c r="F136" s="25" t="s">
        <v>97</v>
      </c>
      <c r="G136" s="25" t="s">
        <v>98</v>
      </c>
      <c r="H136" s="25" t="s">
        <v>99</v>
      </c>
      <c r="I136" s="25" t="s">
        <v>100</v>
      </c>
      <c r="L136" s="25" t="s">
        <v>102</v>
      </c>
      <c r="M136" s="25" t="s">
        <v>103</v>
      </c>
      <c r="N136" s="25" t="s">
        <v>101</v>
      </c>
      <c r="O136" s="25" t="s">
        <v>104</v>
      </c>
    </row>
    <row r="137" spans="1:15" s="25" customFormat="1" x14ac:dyDescent="0.25">
      <c r="A137" s="25">
        <v>10.534000000000001</v>
      </c>
      <c r="B137" s="25">
        <v>0</v>
      </c>
      <c r="C137" s="25">
        <v>0</v>
      </c>
      <c r="D137" s="25">
        <v>0</v>
      </c>
      <c r="E137" s="25">
        <v>3.2967</v>
      </c>
      <c r="F137" s="25">
        <v>5.1281999999999996</v>
      </c>
      <c r="G137" s="25">
        <v>8.4586000000000006</v>
      </c>
      <c r="H137" s="25">
        <v>4</v>
      </c>
      <c r="I137" s="25">
        <v>68.582499999999996</v>
      </c>
      <c r="L137" s="25">
        <f>A137</f>
        <v>10.534000000000001</v>
      </c>
      <c r="M137" s="25">
        <f>SUM(B137:D137)</f>
        <v>0</v>
      </c>
      <c r="N137" s="25">
        <f>SUM(E137:H137)</f>
        <v>20.883499999999998</v>
      </c>
      <c r="O137" s="25">
        <f>I137</f>
        <v>68.582499999999996</v>
      </c>
    </row>
    <row r="138" spans="1:15" s="25" customFormat="1" x14ac:dyDescent="0.25">
      <c r="A138" s="25">
        <v>0</v>
      </c>
      <c r="B138" s="25">
        <v>39.157899999999998</v>
      </c>
      <c r="C138" s="25">
        <v>0</v>
      </c>
      <c r="D138" s="25">
        <v>22.260899999999999</v>
      </c>
      <c r="E138" s="25">
        <v>1.3913</v>
      </c>
      <c r="F138" s="25">
        <v>0</v>
      </c>
      <c r="G138" s="25">
        <v>8.2287999999999997</v>
      </c>
      <c r="H138" s="25">
        <v>3.1396000000000002</v>
      </c>
      <c r="I138" s="25">
        <v>25.8215</v>
      </c>
      <c r="L138" s="25">
        <f>B138</f>
        <v>39.157899999999998</v>
      </c>
      <c r="M138" s="25">
        <f>SUM(A138,C138:D138)</f>
        <v>22.260899999999999</v>
      </c>
      <c r="N138" s="25">
        <f t="shared" ref="N138:N140" si="54">SUM(E138:H138)</f>
        <v>12.759699999999999</v>
      </c>
      <c r="O138" s="25">
        <f t="shared" ref="O138:O140" si="55">I138</f>
        <v>25.8215</v>
      </c>
    </row>
    <row r="139" spans="1:15" s="25" customFormat="1" x14ac:dyDescent="0.25">
      <c r="A139" s="25">
        <v>0</v>
      </c>
      <c r="B139" s="25">
        <v>0</v>
      </c>
      <c r="C139" s="25">
        <v>0</v>
      </c>
      <c r="D139" s="25">
        <v>0</v>
      </c>
      <c r="E139" s="25">
        <v>2.3422999999999998</v>
      </c>
      <c r="F139" s="25">
        <v>0</v>
      </c>
      <c r="G139" s="25">
        <v>21.629100000000001</v>
      </c>
      <c r="H139" s="25">
        <v>0.72070000000000001</v>
      </c>
      <c r="I139" s="25">
        <v>75.3078</v>
      </c>
      <c r="L139" s="25">
        <f>C139</f>
        <v>0</v>
      </c>
      <c r="M139" s="25">
        <f>SUM(A139:B139,D139)</f>
        <v>0</v>
      </c>
      <c r="N139" s="25">
        <f t="shared" si="54"/>
        <v>24.692100000000003</v>
      </c>
      <c r="O139" s="25">
        <f t="shared" si="55"/>
        <v>75.3078</v>
      </c>
    </row>
    <row r="140" spans="1:15" s="25" customFormat="1" x14ac:dyDescent="0.25">
      <c r="A140" s="25">
        <v>0.20080000000000001</v>
      </c>
      <c r="B140" s="25">
        <v>0.20080000000000001</v>
      </c>
      <c r="C140" s="25">
        <v>0.59060000000000001</v>
      </c>
      <c r="D140" s="25">
        <v>11.093999999999999</v>
      </c>
      <c r="E140" s="25">
        <v>1.4286000000000001</v>
      </c>
      <c r="F140" s="25">
        <v>0</v>
      </c>
      <c r="G140" s="25">
        <v>18.354399999999998</v>
      </c>
      <c r="H140" s="25">
        <v>13.1151</v>
      </c>
      <c r="I140" s="25">
        <v>55.015700000000002</v>
      </c>
      <c r="L140" s="25">
        <f>D140</f>
        <v>11.093999999999999</v>
      </c>
      <c r="M140" s="25">
        <f>SUM(A140:C140)</f>
        <v>0.99219999999999997</v>
      </c>
      <c r="N140" s="25">
        <f t="shared" si="54"/>
        <v>32.898099999999999</v>
      </c>
      <c r="O140" s="25">
        <f t="shared" si="55"/>
        <v>55.015700000000002</v>
      </c>
    </row>
    <row r="141" spans="1:15" s="25" customFormat="1" x14ac:dyDescent="0.25">
      <c r="L141" s="27">
        <f>AVERAGE(L137:L140)</f>
        <v>15.196475</v>
      </c>
      <c r="M141" s="27">
        <f t="shared" ref="M141:O141" si="56">AVERAGE(M137:M140)</f>
        <v>5.813275</v>
      </c>
      <c r="N141" s="27">
        <f t="shared" si="56"/>
        <v>22.808349999999997</v>
      </c>
      <c r="O141" s="27">
        <f t="shared" si="56"/>
        <v>56.181874999999998</v>
      </c>
    </row>
    <row r="142" spans="1:15" s="25" customFormat="1" x14ac:dyDescent="0.25"/>
    <row r="143" spans="1:15" s="25" customFormat="1" x14ac:dyDescent="0.25">
      <c r="A143" s="25">
        <v>2.6375999999999999</v>
      </c>
      <c r="B143" s="25">
        <v>15.2174</v>
      </c>
      <c r="C143" s="25">
        <v>20.101600000000001</v>
      </c>
      <c r="D143" s="25">
        <v>0</v>
      </c>
      <c r="E143" s="25">
        <v>0</v>
      </c>
      <c r="F143" s="25">
        <v>0</v>
      </c>
      <c r="G143" s="25">
        <v>49.054600000000001</v>
      </c>
      <c r="H143" s="25">
        <v>1.8691</v>
      </c>
      <c r="I143" s="25">
        <v>11.1198</v>
      </c>
      <c r="L143" s="25">
        <f>A143</f>
        <v>2.6375999999999999</v>
      </c>
      <c r="M143" s="25">
        <f>SUM(B143:D143)</f>
        <v>35.319000000000003</v>
      </c>
      <c r="N143" s="25">
        <f>SUM(E143:H143)</f>
        <v>50.923700000000004</v>
      </c>
      <c r="O143" s="25">
        <f>I143</f>
        <v>11.1198</v>
      </c>
    </row>
    <row r="144" spans="1:15" s="25" customFormat="1" x14ac:dyDescent="0.25">
      <c r="A144" s="25">
        <v>0.50849999999999995</v>
      </c>
      <c r="B144" s="25">
        <v>5.7626999999999997</v>
      </c>
      <c r="C144" s="25">
        <v>0</v>
      </c>
      <c r="D144" s="25">
        <v>0.16950000000000001</v>
      </c>
      <c r="E144" s="25">
        <v>3.8982999999999999</v>
      </c>
      <c r="F144" s="25">
        <v>4.0678000000000001</v>
      </c>
      <c r="G144" s="25">
        <v>37.938499999999998</v>
      </c>
      <c r="H144" s="25">
        <v>31.694900000000001</v>
      </c>
      <c r="I144" s="25">
        <v>15.620799999999999</v>
      </c>
      <c r="L144" s="25">
        <f>B144</f>
        <v>5.7626999999999997</v>
      </c>
      <c r="M144" s="25">
        <f>SUM(A144,C144:D144)</f>
        <v>0.67799999999999994</v>
      </c>
      <c r="N144" s="25">
        <f t="shared" ref="N144:N146" si="57">SUM(E144:H144)</f>
        <v>77.599499999999992</v>
      </c>
      <c r="O144" s="25">
        <f t="shared" ref="O144:O146" si="58">I144</f>
        <v>15.620799999999999</v>
      </c>
    </row>
    <row r="145" spans="1:15" s="25" customFormat="1" x14ac:dyDescent="0.25">
      <c r="A145" s="25">
        <v>1.2376</v>
      </c>
      <c r="B145" s="25">
        <v>2.7227999999999999</v>
      </c>
      <c r="C145" s="25">
        <v>5.8038999999999996</v>
      </c>
      <c r="D145" s="25">
        <v>0</v>
      </c>
      <c r="E145" s="25">
        <v>9.375</v>
      </c>
      <c r="F145" s="25">
        <v>0</v>
      </c>
      <c r="G145" s="25">
        <v>56.576000000000001</v>
      </c>
      <c r="H145" s="25">
        <v>1.8062</v>
      </c>
      <c r="I145" s="25">
        <v>22.4785</v>
      </c>
      <c r="L145" s="25">
        <f>C145</f>
        <v>5.8038999999999996</v>
      </c>
      <c r="M145" s="25">
        <f>SUM(A145:B145,D145)</f>
        <v>3.9603999999999999</v>
      </c>
      <c r="N145" s="25">
        <f t="shared" si="57"/>
        <v>67.757199999999997</v>
      </c>
      <c r="O145" s="25">
        <f t="shared" si="58"/>
        <v>22.4785</v>
      </c>
    </row>
    <row r="146" spans="1:15" s="25" customFormat="1" x14ac:dyDescent="0.25">
      <c r="A146" s="25">
        <v>0.4</v>
      </c>
      <c r="B146" s="25">
        <v>3.0769000000000002</v>
      </c>
      <c r="C146" s="25">
        <v>1.8519000000000001</v>
      </c>
      <c r="D146" s="25">
        <v>8.6518999999999995</v>
      </c>
      <c r="E146" s="25">
        <v>1.6</v>
      </c>
      <c r="F146" s="25">
        <v>1.5584</v>
      </c>
      <c r="G146" s="25">
        <v>48.042099999999998</v>
      </c>
      <c r="H146" s="25">
        <v>8.2879000000000005</v>
      </c>
      <c r="I146" s="25">
        <v>23.8035</v>
      </c>
      <c r="L146" s="25">
        <f>D146</f>
        <v>8.6518999999999995</v>
      </c>
      <c r="M146" s="25">
        <f>SUM(A146:C146)</f>
        <v>5.3288000000000002</v>
      </c>
      <c r="N146" s="25">
        <f t="shared" si="57"/>
        <v>59.488399999999999</v>
      </c>
      <c r="O146" s="25">
        <f t="shared" si="58"/>
        <v>23.8035</v>
      </c>
    </row>
    <row r="147" spans="1:15" s="25" customFormat="1" x14ac:dyDescent="0.25">
      <c r="L147" s="27">
        <f>AVERAGE(L143:L146)</f>
        <v>5.7140249999999995</v>
      </c>
      <c r="M147" s="27">
        <f t="shared" ref="M147:O147" si="59">AVERAGE(M143:M146)</f>
        <v>11.32155</v>
      </c>
      <c r="N147" s="27">
        <f t="shared" si="59"/>
        <v>63.9422</v>
      </c>
      <c r="O147" s="27">
        <f t="shared" si="59"/>
        <v>18.255649999999999</v>
      </c>
    </row>
    <row r="148" spans="1:15" s="25" customFormat="1" x14ac:dyDescent="0.25"/>
    <row r="149" spans="1:15" s="25" customFormat="1" x14ac:dyDescent="0.25">
      <c r="A149" s="25">
        <v>8.8651999999999997</v>
      </c>
      <c r="B149" s="25">
        <v>5.0846999999999998</v>
      </c>
      <c r="C149" s="25">
        <v>0.44569999999999999</v>
      </c>
      <c r="D149" s="25">
        <v>2.6634000000000002</v>
      </c>
      <c r="E149" s="25">
        <v>1.9370000000000001</v>
      </c>
      <c r="F149" s="25">
        <v>0.70599999999999996</v>
      </c>
      <c r="G149" s="25">
        <v>22.1204</v>
      </c>
      <c r="H149" s="25">
        <v>1.6949000000000001</v>
      </c>
      <c r="I149" s="25">
        <v>56.482599999999998</v>
      </c>
      <c r="L149" s="25">
        <f>A149</f>
        <v>8.8651999999999997</v>
      </c>
      <c r="M149" s="25">
        <f>SUM(B149:D149)</f>
        <v>8.1937999999999995</v>
      </c>
      <c r="N149" s="25">
        <f>SUM(E149:H149)</f>
        <v>26.458300000000001</v>
      </c>
      <c r="O149" s="25">
        <f>I149</f>
        <v>56.482599999999998</v>
      </c>
    </row>
    <row r="150" spans="1:15" s="25" customFormat="1" x14ac:dyDescent="0.25">
      <c r="A150" s="25">
        <v>2.4035000000000002</v>
      </c>
      <c r="B150" s="25">
        <v>10.829800000000001</v>
      </c>
      <c r="C150" s="25">
        <v>1.6980999999999999</v>
      </c>
      <c r="D150" s="25">
        <v>0</v>
      </c>
      <c r="E150" s="25">
        <v>2.8416999999999999</v>
      </c>
      <c r="F150" s="25">
        <v>4.3228</v>
      </c>
      <c r="G150" s="25">
        <v>47.396099999999997</v>
      </c>
      <c r="H150" s="25">
        <v>1.1737</v>
      </c>
      <c r="I150" s="25">
        <v>29.334399999999999</v>
      </c>
      <c r="L150" s="25">
        <f>B150</f>
        <v>10.829800000000001</v>
      </c>
      <c r="M150" s="25">
        <f>SUM(A150,C150:D150)</f>
        <v>4.1016000000000004</v>
      </c>
      <c r="N150" s="25">
        <f t="shared" ref="N150:N152" si="60">SUM(E150:H150)</f>
        <v>55.73429999999999</v>
      </c>
      <c r="O150" s="25">
        <f t="shared" ref="O150:O152" si="61">I150</f>
        <v>29.334399999999999</v>
      </c>
    </row>
    <row r="151" spans="1:15" s="25" customFormat="1" x14ac:dyDescent="0.25">
      <c r="A151" s="25">
        <v>0.2616</v>
      </c>
      <c r="B151" s="25">
        <v>11.8398</v>
      </c>
      <c r="C151" s="25">
        <v>6.2058999999999997</v>
      </c>
      <c r="D151" s="25">
        <v>0.59519999999999995</v>
      </c>
      <c r="E151" s="25">
        <v>7.4080000000000004</v>
      </c>
      <c r="F151" s="25">
        <v>0.92979999999999996</v>
      </c>
      <c r="G151" s="25">
        <v>24.2361</v>
      </c>
      <c r="H151" s="25">
        <v>1.3399000000000001</v>
      </c>
      <c r="I151" s="25">
        <v>47.183700000000002</v>
      </c>
      <c r="L151" s="25">
        <f>C151</f>
        <v>6.2058999999999997</v>
      </c>
      <c r="M151" s="25">
        <f>SUM(A151:B151,D151)</f>
        <v>12.6966</v>
      </c>
      <c r="N151" s="25">
        <f t="shared" si="60"/>
        <v>33.913800000000002</v>
      </c>
      <c r="O151" s="25">
        <f t="shared" si="61"/>
        <v>47.183700000000002</v>
      </c>
    </row>
    <row r="152" spans="1:15" s="25" customFormat="1" x14ac:dyDescent="0.25">
      <c r="A152" s="25">
        <v>1.0744</v>
      </c>
      <c r="B152" s="25">
        <v>6.25</v>
      </c>
      <c r="C152" s="25">
        <v>0</v>
      </c>
      <c r="D152" s="25">
        <v>12.5</v>
      </c>
      <c r="E152" s="25">
        <v>15.415900000000001</v>
      </c>
      <c r="F152" s="25">
        <v>0</v>
      </c>
      <c r="G152" s="25">
        <v>2.7829000000000002</v>
      </c>
      <c r="H152" s="25">
        <v>6.7294</v>
      </c>
      <c r="I152" s="25">
        <v>55.247500000000002</v>
      </c>
      <c r="L152" s="25">
        <f>D152</f>
        <v>12.5</v>
      </c>
      <c r="M152" s="25">
        <f>SUM(A152:C152)</f>
        <v>7.3243999999999998</v>
      </c>
      <c r="N152" s="25">
        <f t="shared" si="60"/>
        <v>24.928200000000004</v>
      </c>
      <c r="O152" s="25">
        <f t="shared" si="61"/>
        <v>55.247500000000002</v>
      </c>
    </row>
    <row r="153" spans="1:15" s="25" customFormat="1" x14ac:dyDescent="0.25">
      <c r="L153" s="27">
        <f>AVERAGE(L149:L152)</f>
        <v>9.600225</v>
      </c>
      <c r="M153" s="27">
        <f t="shared" ref="M153:O153" si="62">AVERAGE(M149:M152)</f>
        <v>8.0791000000000004</v>
      </c>
      <c r="N153" s="27">
        <f t="shared" si="62"/>
        <v>35.258650000000003</v>
      </c>
      <c r="O153" s="27">
        <f t="shared" si="62"/>
        <v>47.062049999999999</v>
      </c>
    </row>
    <row r="154" spans="1:15" s="25" customFormat="1" x14ac:dyDescent="0.25"/>
    <row r="155" spans="1:15" s="28" customFormat="1" x14ac:dyDescent="0.25">
      <c r="A155" s="28" t="s">
        <v>15</v>
      </c>
    </row>
    <row r="156" spans="1:15" s="25" customFormat="1" x14ac:dyDescent="0.25">
      <c r="A156" s="25" t="s">
        <v>33</v>
      </c>
    </row>
    <row r="157" spans="1:15" s="25" customFormat="1" x14ac:dyDescent="0.25">
      <c r="A157" s="44" t="s">
        <v>54</v>
      </c>
      <c r="B157" s="44"/>
      <c r="C157" s="44"/>
      <c r="D157" s="44"/>
      <c r="E157" s="44" t="s">
        <v>101</v>
      </c>
      <c r="F157" s="44"/>
      <c r="G157" s="44"/>
      <c r="H157" s="44"/>
    </row>
    <row r="158" spans="1:15" s="25" customFormat="1" x14ac:dyDescent="0.25">
      <c r="A158" s="25" t="s">
        <v>96</v>
      </c>
      <c r="B158" s="25" t="s">
        <v>97</v>
      </c>
      <c r="C158" s="25" t="s">
        <v>98</v>
      </c>
      <c r="D158" s="25" t="s">
        <v>99</v>
      </c>
      <c r="E158" s="25" t="s">
        <v>96</v>
      </c>
      <c r="F158" s="25" t="s">
        <v>97</v>
      </c>
      <c r="G158" s="25" t="s">
        <v>98</v>
      </c>
      <c r="H158" s="25" t="s">
        <v>99</v>
      </c>
      <c r="I158" s="25" t="s">
        <v>100</v>
      </c>
      <c r="L158" s="25" t="s">
        <v>102</v>
      </c>
      <c r="M158" s="25" t="s">
        <v>103</v>
      </c>
      <c r="N158" s="25" t="s">
        <v>101</v>
      </c>
      <c r="O158" s="25" t="s">
        <v>104</v>
      </c>
    </row>
    <row r="159" spans="1:15" s="25" customFormat="1" x14ac:dyDescent="0.25">
      <c r="L159" s="25">
        <f>A159</f>
        <v>0</v>
      </c>
      <c r="M159" s="25">
        <f>SUM(B159:D159)</f>
        <v>0</v>
      </c>
      <c r="N159" s="25">
        <f>SUM(E159:H159)</f>
        <v>0</v>
      </c>
      <c r="O159" s="25">
        <f>I159</f>
        <v>0</v>
      </c>
    </row>
    <row r="160" spans="1:15" s="25" customFormat="1" x14ac:dyDescent="0.25">
      <c r="L160" s="25">
        <f>B160</f>
        <v>0</v>
      </c>
      <c r="M160" s="25">
        <f>SUM(A160,C160:D160)</f>
        <v>0</v>
      </c>
      <c r="N160" s="25">
        <f t="shared" ref="N160:N162" si="63">SUM(E160:H160)</f>
        <v>0</v>
      </c>
      <c r="O160" s="25">
        <f t="shared" ref="O160:O162" si="64">I160</f>
        <v>0</v>
      </c>
    </row>
    <row r="161" spans="1:15" s="25" customFormat="1" x14ac:dyDescent="0.25">
      <c r="L161" s="25">
        <f>C161</f>
        <v>0</v>
      </c>
      <c r="M161" s="25">
        <f>SUM(A161:B161,D161)</f>
        <v>0</v>
      </c>
      <c r="N161" s="25">
        <f t="shared" si="63"/>
        <v>0</v>
      </c>
      <c r="O161" s="25">
        <f t="shared" si="64"/>
        <v>0</v>
      </c>
    </row>
    <row r="162" spans="1:15" s="25" customFormat="1" x14ac:dyDescent="0.25">
      <c r="L162" s="25">
        <f>D162</f>
        <v>0</v>
      </c>
      <c r="M162" s="25">
        <f>SUM(A162:C162)</f>
        <v>0</v>
      </c>
      <c r="N162" s="25">
        <f t="shared" si="63"/>
        <v>0</v>
      </c>
      <c r="O162" s="25">
        <f t="shared" si="64"/>
        <v>0</v>
      </c>
    </row>
    <row r="163" spans="1:15" s="25" customFormat="1" x14ac:dyDescent="0.25">
      <c r="L163" s="27"/>
      <c r="M163" s="27"/>
      <c r="N163" s="27"/>
      <c r="O163" s="27"/>
    </row>
    <row r="164" spans="1:15" s="25" customFormat="1" x14ac:dyDescent="0.25"/>
    <row r="165" spans="1:15" s="25" customFormat="1" x14ac:dyDescent="0.25">
      <c r="L165" s="25">
        <f>A165</f>
        <v>0</v>
      </c>
      <c r="M165" s="25">
        <f>SUM(B165:D165)</f>
        <v>0</v>
      </c>
      <c r="N165" s="25">
        <f>SUM(E165:H165)</f>
        <v>0</v>
      </c>
      <c r="O165" s="25">
        <f>I165</f>
        <v>0</v>
      </c>
    </row>
    <row r="166" spans="1:15" s="25" customFormat="1" x14ac:dyDescent="0.25">
      <c r="L166" s="25">
        <f>B166</f>
        <v>0</v>
      </c>
      <c r="M166" s="25">
        <f>SUM(A166,C166:D166)</f>
        <v>0</v>
      </c>
      <c r="N166" s="25">
        <f t="shared" ref="N166:N168" si="65">SUM(E166:H166)</f>
        <v>0</v>
      </c>
      <c r="O166" s="25">
        <f t="shared" ref="O166:O168" si="66">I166</f>
        <v>0</v>
      </c>
    </row>
    <row r="167" spans="1:15" s="25" customFormat="1" x14ac:dyDescent="0.25">
      <c r="L167" s="25">
        <f>C167</f>
        <v>0</v>
      </c>
      <c r="M167" s="25">
        <f>SUM(A167:B167,D167)</f>
        <v>0</v>
      </c>
      <c r="N167" s="25">
        <f t="shared" si="65"/>
        <v>0</v>
      </c>
      <c r="O167" s="25">
        <f t="shared" si="66"/>
        <v>0</v>
      </c>
    </row>
    <row r="168" spans="1:15" s="25" customFormat="1" x14ac:dyDescent="0.25">
      <c r="L168" s="25">
        <f>D168</f>
        <v>0</v>
      </c>
      <c r="M168" s="25">
        <f>SUM(A168:C168)</f>
        <v>0</v>
      </c>
      <c r="N168" s="25">
        <f t="shared" si="65"/>
        <v>0</v>
      </c>
      <c r="O168" s="25">
        <f t="shared" si="66"/>
        <v>0</v>
      </c>
    </row>
    <row r="169" spans="1:15" s="25" customFormat="1" x14ac:dyDescent="0.25">
      <c r="L169" s="27"/>
      <c r="M169" s="27"/>
      <c r="N169" s="27"/>
      <c r="O169" s="27"/>
    </row>
    <row r="170" spans="1:15" s="25" customFormat="1" x14ac:dyDescent="0.25"/>
    <row r="171" spans="1:15" s="25" customFormat="1" x14ac:dyDescent="0.25">
      <c r="L171" s="25">
        <f>A171</f>
        <v>0</v>
      </c>
      <c r="M171" s="25">
        <f>SUM(B171:D171)</f>
        <v>0</v>
      </c>
      <c r="N171" s="25">
        <f>SUM(E171:H171)</f>
        <v>0</v>
      </c>
      <c r="O171" s="25">
        <f>I171</f>
        <v>0</v>
      </c>
    </row>
    <row r="172" spans="1:15" s="25" customFormat="1" x14ac:dyDescent="0.25">
      <c r="L172" s="25">
        <f>B172</f>
        <v>0</v>
      </c>
      <c r="M172" s="25">
        <f>SUM(A172,C172:D172)</f>
        <v>0</v>
      </c>
      <c r="N172" s="25">
        <f t="shared" ref="N172:N174" si="67">SUM(E172:H172)</f>
        <v>0</v>
      </c>
      <c r="O172" s="25">
        <f t="shared" ref="O172:O174" si="68">I172</f>
        <v>0</v>
      </c>
    </row>
    <row r="173" spans="1:15" s="25" customFormat="1" x14ac:dyDescent="0.25">
      <c r="L173" s="25">
        <f>C173</f>
        <v>0</v>
      </c>
      <c r="M173" s="25">
        <f>SUM(A173:B173,D173)</f>
        <v>0</v>
      </c>
      <c r="N173" s="25">
        <f t="shared" si="67"/>
        <v>0</v>
      </c>
      <c r="O173" s="25">
        <f t="shared" si="68"/>
        <v>0</v>
      </c>
    </row>
    <row r="174" spans="1:15" s="25" customFormat="1" x14ac:dyDescent="0.25">
      <c r="L174" s="25">
        <f>D174</f>
        <v>0</v>
      </c>
      <c r="M174" s="25">
        <f>SUM(A174:C174)</f>
        <v>0</v>
      </c>
      <c r="N174" s="25">
        <f t="shared" si="67"/>
        <v>0</v>
      </c>
      <c r="O174" s="25">
        <f t="shared" si="68"/>
        <v>0</v>
      </c>
    </row>
    <row r="175" spans="1:15" s="25" customFormat="1" x14ac:dyDescent="0.25">
      <c r="L175" s="27"/>
      <c r="M175" s="27"/>
      <c r="N175" s="27"/>
      <c r="O175" s="27"/>
    </row>
    <row r="176" spans="1:15" s="28" customFormat="1" x14ac:dyDescent="0.25">
      <c r="A176" s="28" t="s">
        <v>11</v>
      </c>
    </row>
    <row r="177" spans="1:15" s="25" customFormat="1" x14ac:dyDescent="0.25">
      <c r="A177" s="25" t="s">
        <v>33</v>
      </c>
    </row>
    <row r="178" spans="1:15" s="25" customFormat="1" x14ac:dyDescent="0.25">
      <c r="A178" s="44" t="s">
        <v>54</v>
      </c>
      <c r="B178" s="44"/>
      <c r="C178" s="44"/>
      <c r="D178" s="44"/>
      <c r="E178" s="44" t="s">
        <v>101</v>
      </c>
      <c r="F178" s="44"/>
      <c r="G178" s="44"/>
      <c r="H178" s="44"/>
    </row>
    <row r="179" spans="1:15" s="25" customFormat="1" x14ac:dyDescent="0.25">
      <c r="A179" s="25" t="s">
        <v>96</v>
      </c>
      <c r="B179" s="25" t="s">
        <v>97</v>
      </c>
      <c r="C179" s="25" t="s">
        <v>98</v>
      </c>
      <c r="D179" s="25" t="s">
        <v>99</v>
      </c>
      <c r="E179" s="25" t="s">
        <v>96</v>
      </c>
      <c r="F179" s="25" t="s">
        <v>97</v>
      </c>
      <c r="G179" s="25" t="s">
        <v>98</v>
      </c>
      <c r="H179" s="25" t="s">
        <v>99</v>
      </c>
      <c r="I179" s="25" t="s">
        <v>100</v>
      </c>
      <c r="L179" s="25" t="s">
        <v>102</v>
      </c>
      <c r="M179" s="25" t="s">
        <v>103</v>
      </c>
      <c r="N179" s="25" t="s">
        <v>101</v>
      </c>
      <c r="O179" s="25" t="s">
        <v>104</v>
      </c>
    </row>
    <row r="180" spans="1:15" s="25" customFormat="1" x14ac:dyDescent="0.25">
      <c r="A180" s="25">
        <v>79.843900000000005</v>
      </c>
      <c r="B180" s="25">
        <v>2.3393999999999999</v>
      </c>
      <c r="C180" s="25">
        <v>3.5889000000000002</v>
      </c>
      <c r="D180" s="25">
        <v>6.4093</v>
      </c>
      <c r="E180" s="25">
        <v>0.59870000000000001</v>
      </c>
      <c r="F180" s="25">
        <v>0</v>
      </c>
      <c r="G180" s="25">
        <v>0.3347</v>
      </c>
      <c r="H180" s="25">
        <v>0</v>
      </c>
      <c r="I180" s="25">
        <v>6.8851000000000004</v>
      </c>
      <c r="L180" s="25">
        <f>A180</f>
        <v>79.843900000000005</v>
      </c>
      <c r="M180" s="25">
        <f>SUM(B180:D180)</f>
        <v>12.3376</v>
      </c>
      <c r="N180" s="25">
        <f>SUM(E180:H180)</f>
        <v>0.93340000000000001</v>
      </c>
      <c r="O180" s="25">
        <f>I180</f>
        <v>6.8851000000000004</v>
      </c>
    </row>
    <row r="181" spans="1:15" s="25" customFormat="1" x14ac:dyDescent="0.25">
      <c r="A181" s="25">
        <v>1.8414999999999999</v>
      </c>
      <c r="B181" s="25">
        <v>57.745199999999997</v>
      </c>
      <c r="C181" s="25">
        <v>9.9795999999999996</v>
      </c>
      <c r="D181" s="25">
        <v>15.9184</v>
      </c>
      <c r="E181" s="25">
        <v>0.37340000000000001</v>
      </c>
      <c r="F181" s="25">
        <v>2.4588000000000001</v>
      </c>
      <c r="G181" s="25">
        <v>0.1429</v>
      </c>
      <c r="H181" s="25">
        <v>0.13089999999999999</v>
      </c>
      <c r="I181" s="25">
        <v>11.4093</v>
      </c>
      <c r="L181" s="25">
        <f>B181</f>
        <v>57.745199999999997</v>
      </c>
      <c r="M181" s="25">
        <f>SUM(A181,C181:D181)</f>
        <v>27.7395</v>
      </c>
      <c r="N181" s="25">
        <f t="shared" ref="N181:N183" si="69">SUM(E181:H181)</f>
        <v>3.1060000000000003</v>
      </c>
      <c r="O181" s="25">
        <f t="shared" ref="O181:O183" si="70">I181</f>
        <v>11.4093</v>
      </c>
    </row>
    <row r="182" spans="1:15" s="25" customFormat="1" x14ac:dyDescent="0.25">
      <c r="A182" s="25">
        <v>0</v>
      </c>
      <c r="B182" s="25">
        <v>1.1128</v>
      </c>
      <c r="C182" s="25">
        <v>61.599899999999998</v>
      </c>
      <c r="D182" s="25">
        <v>14.4648</v>
      </c>
      <c r="E182" s="25">
        <v>0</v>
      </c>
      <c r="F182" s="25">
        <v>1.7121999999999999</v>
      </c>
      <c r="G182" s="25">
        <v>0.24229999999999999</v>
      </c>
      <c r="H182" s="25">
        <v>0</v>
      </c>
      <c r="I182" s="25">
        <v>20.867999999999999</v>
      </c>
      <c r="L182" s="25">
        <f>C182</f>
        <v>61.599899999999998</v>
      </c>
      <c r="M182" s="25">
        <f>SUM(A182:B182,D182)</f>
        <v>15.5776</v>
      </c>
      <c r="N182" s="25">
        <f t="shared" si="69"/>
        <v>1.9544999999999999</v>
      </c>
      <c r="O182" s="25">
        <f t="shared" si="70"/>
        <v>20.867999999999999</v>
      </c>
    </row>
    <row r="183" spans="1:15" s="25" customFormat="1" x14ac:dyDescent="0.25">
      <c r="A183" s="25">
        <v>4.6753</v>
      </c>
      <c r="B183" s="25">
        <v>11.6435</v>
      </c>
      <c r="C183" s="25">
        <v>0.1948</v>
      </c>
      <c r="D183" s="25">
        <v>64.888999999999996</v>
      </c>
      <c r="E183" s="25">
        <v>0</v>
      </c>
      <c r="F183" s="25">
        <v>0.1179</v>
      </c>
      <c r="G183" s="25">
        <v>0.1948</v>
      </c>
      <c r="H183" s="25">
        <v>0.60160000000000002</v>
      </c>
      <c r="I183" s="25">
        <v>17.683</v>
      </c>
      <c r="L183" s="25">
        <f>D183</f>
        <v>64.888999999999996</v>
      </c>
      <c r="M183" s="25">
        <f>SUM(A183:C183)</f>
        <v>16.5136</v>
      </c>
      <c r="N183" s="25">
        <f t="shared" si="69"/>
        <v>0.9143</v>
      </c>
      <c r="O183" s="25">
        <f t="shared" si="70"/>
        <v>17.683</v>
      </c>
    </row>
    <row r="184" spans="1:15" s="25" customFormat="1" x14ac:dyDescent="0.25">
      <c r="L184" s="27">
        <f>AVERAGE(L180:L183)</f>
        <v>66.019499999999994</v>
      </c>
      <c r="M184" s="27">
        <f t="shared" ref="M184:O184" si="71">AVERAGE(M180:M183)</f>
        <v>18.042075000000001</v>
      </c>
      <c r="N184" s="27">
        <f t="shared" si="71"/>
        <v>1.72705</v>
      </c>
      <c r="O184" s="27">
        <f t="shared" si="71"/>
        <v>14.211349999999999</v>
      </c>
    </row>
    <row r="185" spans="1:15" s="25" customFormat="1" x14ac:dyDescent="0.25"/>
    <row r="186" spans="1:15" s="25" customFormat="1" x14ac:dyDescent="0.25">
      <c r="A186" s="25">
        <v>62.0533</v>
      </c>
      <c r="B186" s="25">
        <v>12.658300000000001</v>
      </c>
      <c r="C186" s="25">
        <v>2.3462999999999998</v>
      </c>
      <c r="D186" s="25">
        <v>10.9756</v>
      </c>
      <c r="E186" s="25">
        <v>0.45179999999999998</v>
      </c>
      <c r="F186" s="25">
        <v>0</v>
      </c>
      <c r="G186" s="25">
        <v>0.64839999999999998</v>
      </c>
      <c r="H186" s="25">
        <v>0.81299999999999994</v>
      </c>
      <c r="I186" s="25">
        <v>10.0533</v>
      </c>
      <c r="L186" s="25">
        <f>A186</f>
        <v>62.0533</v>
      </c>
      <c r="M186" s="25">
        <f>SUM(B186:D186)</f>
        <v>25.9802</v>
      </c>
      <c r="N186" s="25">
        <f>SUM(E186:H186)</f>
        <v>1.9132</v>
      </c>
      <c r="O186" s="25">
        <f>I186</f>
        <v>10.0533</v>
      </c>
    </row>
    <row r="187" spans="1:15" s="25" customFormat="1" x14ac:dyDescent="0.25">
      <c r="A187" s="25">
        <v>2.0407999999999999</v>
      </c>
      <c r="B187" s="25">
        <v>74.656800000000004</v>
      </c>
      <c r="C187" s="25">
        <v>4.7653999999999996</v>
      </c>
      <c r="D187" s="25">
        <v>1.9890000000000001</v>
      </c>
      <c r="E187" s="25">
        <v>0.1149</v>
      </c>
      <c r="F187" s="25">
        <v>7.0000000000000007E-2</v>
      </c>
      <c r="G187" s="25">
        <v>5.0099999999999999E-2</v>
      </c>
      <c r="H187" s="25">
        <v>0.3498</v>
      </c>
      <c r="I187" s="25">
        <v>15.963200000000001</v>
      </c>
      <c r="L187" s="25">
        <f>B187</f>
        <v>74.656800000000004</v>
      </c>
      <c r="M187" s="25">
        <f>SUM(A187,C187:D187)</f>
        <v>8.7951999999999995</v>
      </c>
      <c r="N187" s="25">
        <f t="shared" ref="N187:N189" si="72">SUM(E187:H187)</f>
        <v>0.58479999999999999</v>
      </c>
      <c r="O187" s="25">
        <f t="shared" ref="O187:O189" si="73">I187</f>
        <v>15.963200000000001</v>
      </c>
    </row>
    <row r="188" spans="1:15" s="25" customFormat="1" x14ac:dyDescent="0.25">
      <c r="A188" s="25">
        <v>1.5261</v>
      </c>
      <c r="B188" s="25">
        <v>5.5617999999999999</v>
      </c>
      <c r="C188" s="25">
        <v>68.160600000000002</v>
      </c>
      <c r="D188" s="25">
        <v>10.573700000000001</v>
      </c>
      <c r="E188" s="25">
        <v>0.2374</v>
      </c>
      <c r="F188" s="25">
        <v>0</v>
      </c>
      <c r="G188" s="25">
        <v>0.89649999999999996</v>
      </c>
      <c r="H188" s="25">
        <v>0</v>
      </c>
      <c r="I188" s="25">
        <v>13.043799999999999</v>
      </c>
      <c r="L188" s="25">
        <f>C188</f>
        <v>68.160600000000002</v>
      </c>
      <c r="M188" s="25">
        <f>SUM(A188:B188,D188)</f>
        <v>17.6616</v>
      </c>
      <c r="N188" s="25">
        <f t="shared" si="72"/>
        <v>1.1338999999999999</v>
      </c>
      <c r="O188" s="25">
        <f t="shared" si="73"/>
        <v>13.043799999999999</v>
      </c>
    </row>
    <row r="189" spans="1:15" s="25" customFormat="1" x14ac:dyDescent="0.25">
      <c r="A189" s="25">
        <v>6.25</v>
      </c>
      <c r="B189" s="25">
        <v>0.96530000000000005</v>
      </c>
      <c r="C189" s="25">
        <v>0</v>
      </c>
      <c r="D189" s="25">
        <v>79.4345</v>
      </c>
      <c r="E189" s="25">
        <v>4.8300000000000003E-2</v>
      </c>
      <c r="F189" s="25">
        <v>0.43149999999999999</v>
      </c>
      <c r="G189" s="25">
        <v>0</v>
      </c>
      <c r="H189" s="25">
        <v>0.33729999999999999</v>
      </c>
      <c r="I189" s="25">
        <v>12.484999999999999</v>
      </c>
      <c r="L189" s="25">
        <f>D189</f>
        <v>79.4345</v>
      </c>
      <c r="M189" s="25">
        <f>SUM(A189:C189)</f>
        <v>7.2153</v>
      </c>
      <c r="N189" s="25">
        <f t="shared" si="72"/>
        <v>0.81709999999999994</v>
      </c>
      <c r="O189" s="25">
        <f t="shared" si="73"/>
        <v>12.484999999999999</v>
      </c>
    </row>
    <row r="190" spans="1:15" s="25" customFormat="1" x14ac:dyDescent="0.25">
      <c r="L190" s="27">
        <f>AVERAGE(L186:L189)</f>
        <v>71.076300000000003</v>
      </c>
      <c r="M190" s="27">
        <f t="shared" ref="M190:O190" si="74">AVERAGE(M186:M189)</f>
        <v>14.913074999999999</v>
      </c>
      <c r="N190" s="27">
        <f t="shared" si="74"/>
        <v>1.11225</v>
      </c>
      <c r="O190" s="27">
        <f t="shared" si="74"/>
        <v>12.886324999999999</v>
      </c>
    </row>
    <row r="191" spans="1:15" s="25" customFormat="1" x14ac:dyDescent="0.25"/>
    <row r="192" spans="1:15" s="25" customFormat="1" x14ac:dyDescent="0.25">
      <c r="A192" s="25">
        <v>64.451499999999996</v>
      </c>
      <c r="B192" s="25">
        <v>3.2671999999999999</v>
      </c>
      <c r="C192" s="25">
        <v>19.254200000000001</v>
      </c>
      <c r="D192" s="25">
        <v>0</v>
      </c>
      <c r="E192" s="25">
        <v>0.47889999999999999</v>
      </c>
      <c r="F192" s="25">
        <v>0.21229999999999999</v>
      </c>
      <c r="G192" s="25">
        <v>0.53120000000000001</v>
      </c>
      <c r="H192" s="25">
        <v>0</v>
      </c>
      <c r="I192" s="25">
        <v>11.804600000000001</v>
      </c>
      <c r="L192" s="25">
        <f>A192</f>
        <v>64.451499999999996</v>
      </c>
      <c r="M192" s="25">
        <f>SUM(B192:D192)</f>
        <v>22.5214</v>
      </c>
      <c r="N192" s="25">
        <f>SUM(E192:H192)</f>
        <v>1.2223999999999999</v>
      </c>
      <c r="O192" s="25">
        <f>I192</f>
        <v>11.804600000000001</v>
      </c>
    </row>
    <row r="193" spans="1:16" s="25" customFormat="1" x14ac:dyDescent="0.25">
      <c r="A193" s="25">
        <v>0</v>
      </c>
      <c r="B193" s="25">
        <v>71.889099999999999</v>
      </c>
      <c r="C193" s="25">
        <v>5.3040000000000003</v>
      </c>
      <c r="D193" s="25">
        <v>4.3349000000000002</v>
      </c>
      <c r="E193" s="25">
        <v>0.62890000000000001</v>
      </c>
      <c r="F193" s="25">
        <v>0</v>
      </c>
      <c r="G193" s="25">
        <v>1.2363</v>
      </c>
      <c r="H193" s="25">
        <v>0.39660000000000001</v>
      </c>
      <c r="I193" s="25">
        <v>16.2102</v>
      </c>
      <c r="L193" s="25">
        <f>B193</f>
        <v>71.889099999999999</v>
      </c>
      <c r="M193" s="25">
        <f>SUM(A193,C193:D193)</f>
        <v>9.6388999999999996</v>
      </c>
      <c r="N193" s="25">
        <f t="shared" ref="N193:N195" si="75">SUM(E193:H193)</f>
        <v>2.2618</v>
      </c>
      <c r="O193" s="25">
        <f t="shared" ref="O193:O195" si="76">I193</f>
        <v>16.2102</v>
      </c>
    </row>
    <row r="194" spans="1:16" s="25" customFormat="1" x14ac:dyDescent="0.25">
      <c r="A194" s="25">
        <v>1.996</v>
      </c>
      <c r="B194" s="25">
        <v>1.9885999999999999</v>
      </c>
      <c r="C194" s="25">
        <v>71.853200000000001</v>
      </c>
      <c r="D194" s="25">
        <v>3.3666</v>
      </c>
      <c r="E194" s="25">
        <v>4.99E-2</v>
      </c>
      <c r="F194" s="25">
        <v>0.20150000000000001</v>
      </c>
      <c r="G194" s="25">
        <v>4.7300000000000002E-2</v>
      </c>
      <c r="H194" s="25">
        <v>1.2258</v>
      </c>
      <c r="I194" s="25">
        <v>19.271000000000001</v>
      </c>
      <c r="L194" s="25">
        <f>C194</f>
        <v>71.853200000000001</v>
      </c>
      <c r="M194" s="25">
        <f>SUM(A194:B194,D194)</f>
        <v>7.3512000000000004</v>
      </c>
      <c r="N194" s="25">
        <f t="shared" si="75"/>
        <v>1.5245</v>
      </c>
      <c r="O194" s="25">
        <f t="shared" si="76"/>
        <v>19.271000000000001</v>
      </c>
    </row>
    <row r="195" spans="1:16" s="25" customFormat="1" x14ac:dyDescent="0.25">
      <c r="A195" s="25">
        <v>7.5266999999999999</v>
      </c>
      <c r="B195" s="25">
        <v>0</v>
      </c>
      <c r="C195" s="25">
        <v>0</v>
      </c>
      <c r="D195" s="25">
        <v>72.294899999999998</v>
      </c>
      <c r="E195" s="25">
        <v>0.19570000000000001</v>
      </c>
      <c r="F195" s="25">
        <v>1.1532</v>
      </c>
      <c r="G195" s="25">
        <v>0</v>
      </c>
      <c r="H195" s="25">
        <v>9.7799999999999998E-2</v>
      </c>
      <c r="I195" s="25">
        <v>18.7316</v>
      </c>
      <c r="L195" s="25">
        <f>D195</f>
        <v>72.294899999999998</v>
      </c>
      <c r="M195" s="25">
        <f>SUM(A195:C195)</f>
        <v>7.5266999999999999</v>
      </c>
      <c r="N195" s="25">
        <f t="shared" si="75"/>
        <v>1.4466999999999999</v>
      </c>
      <c r="O195" s="25">
        <f t="shared" si="76"/>
        <v>18.7316</v>
      </c>
    </row>
    <row r="196" spans="1:16" s="25" customFormat="1" x14ac:dyDescent="0.25">
      <c r="L196" s="27">
        <f>AVERAGE(L192:L195)</f>
        <v>70.122174999999999</v>
      </c>
      <c r="M196" s="27">
        <f t="shared" ref="M196:O196" si="77">AVERAGE(M192:M195)</f>
        <v>11.759549999999999</v>
      </c>
      <c r="N196" s="27">
        <f t="shared" si="77"/>
        <v>1.61385</v>
      </c>
      <c r="O196" s="27">
        <f t="shared" si="77"/>
        <v>16.504350000000002</v>
      </c>
    </row>
    <row r="197" spans="1:16" s="25" customFormat="1" x14ac:dyDescent="0.25"/>
    <row r="198" spans="1:16" s="28" customFormat="1" x14ac:dyDescent="0.25"/>
    <row r="199" spans="1:16" s="25" customFormat="1" x14ac:dyDescent="0.25">
      <c r="L199" s="25" t="s">
        <v>102</v>
      </c>
      <c r="M199" s="25" t="s">
        <v>103</v>
      </c>
      <c r="N199" s="25" t="s">
        <v>105</v>
      </c>
      <c r="O199" s="25" t="s">
        <v>104</v>
      </c>
    </row>
    <row r="200" spans="1:16" s="25" customFormat="1" x14ac:dyDescent="0.25">
      <c r="L200" s="24">
        <f>AVERAGE(L9,L15,L21,L31,L37,L43,L53,L59,L65,L75,L81,L87,L97,L103,L109,L119,L125,L131,L141,L147,L153,L163,L169,L175,L184,L190,L196)</f>
        <v>54.152197916666644</v>
      </c>
      <c r="M200" s="24">
        <f t="shared" ref="M200:O200" si="78">AVERAGE(M9,M15,M21,M31,M37,M43,M53,M59,M65,M75,M81,M87,M97,M103,M109,M119,M125,M131,M141,M147,M153,M163,M169,M175,M184,M190,M196)</f>
        <v>14.174271875000002</v>
      </c>
      <c r="N200" s="24">
        <f t="shared" si="78"/>
        <v>13.79926666666667</v>
      </c>
      <c r="O200" s="24">
        <f t="shared" si="78"/>
        <v>17.796123958333332</v>
      </c>
      <c r="P200" s="25">
        <f>SUM(L200:O200)</f>
        <v>99.921860416666647</v>
      </c>
    </row>
    <row r="201" spans="1:16" s="25" customFormat="1" x14ac:dyDescent="0.25">
      <c r="L201" s="24">
        <f>STDEV(L9,L15,L21,L31,L37,L43,L53,L59,L65,L75,L81,L87,L97,L103,L109,L119,L125,L131,L141,L147,L153,L163,L169,L175,L184,L190,L196)</f>
        <v>22.179436680814469</v>
      </c>
      <c r="M201" s="24">
        <f t="shared" ref="M201:O201" si="79">STDEV(M9,M15,M21,M31,M37,M43,M53,M59,M65,M75,M81,M87,M97,M103,M109,M119,M125,M131,M141,M147,M153,M163,M169,M175,M184,M190,M196)</f>
        <v>4.2077711279658558</v>
      </c>
      <c r="N201" s="24">
        <f t="shared" si="79"/>
        <v>15.688384028317952</v>
      </c>
      <c r="O201" s="24">
        <f t="shared" si="79"/>
        <v>14.381845344226289</v>
      </c>
    </row>
    <row r="202" spans="1:16" s="25" customFormat="1" x14ac:dyDescent="0.25">
      <c r="L202" s="24">
        <f>L201/SQRT(27)</f>
        <v>4.2684345793808314</v>
      </c>
      <c r="M202" s="24">
        <f t="shared" ref="M202:O202" si="80">M201/SQRT(27)</f>
        <v>0.80978593113980735</v>
      </c>
      <c r="N202" s="24">
        <f t="shared" si="80"/>
        <v>3.0192309139665316</v>
      </c>
      <c r="O202" s="24">
        <f t="shared" si="80"/>
        <v>2.767787426977538</v>
      </c>
    </row>
  </sheetData>
  <mergeCells count="18">
    <mergeCell ref="A3:D3"/>
    <mergeCell ref="E3:H3"/>
    <mergeCell ref="A25:D25"/>
    <mergeCell ref="E25:H25"/>
    <mergeCell ref="A47:D47"/>
    <mergeCell ref="E47:H47"/>
    <mergeCell ref="A69:D69"/>
    <mergeCell ref="E69:H69"/>
    <mergeCell ref="A91:D91"/>
    <mergeCell ref="E91:H91"/>
    <mergeCell ref="A113:D113"/>
    <mergeCell ref="E113:H113"/>
    <mergeCell ref="A135:D135"/>
    <mergeCell ref="E135:H135"/>
    <mergeCell ref="A157:D157"/>
    <mergeCell ref="E157:H157"/>
    <mergeCell ref="A178:D178"/>
    <mergeCell ref="E178:H17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J74"/>
  <sheetViews>
    <sheetView topLeftCell="A39" workbookViewId="0">
      <selection activeCell="P54" sqref="P54"/>
    </sheetView>
  </sheetViews>
  <sheetFormatPr defaultRowHeight="15" x14ac:dyDescent="0.25"/>
  <cols>
    <col min="4" max="10" width="9.140625" style="21"/>
  </cols>
  <sheetData>
    <row r="2" spans="4:10" x14ac:dyDescent="0.25">
      <c r="D2" s="21" t="s">
        <v>23</v>
      </c>
      <c r="E2" s="21" t="s">
        <v>24</v>
      </c>
      <c r="F2" s="21" t="s">
        <v>25</v>
      </c>
      <c r="G2" s="31" t="s">
        <v>109</v>
      </c>
      <c r="H2" s="31" t="s">
        <v>110</v>
      </c>
      <c r="I2" s="31" t="s">
        <v>29</v>
      </c>
      <c r="J2" s="31" t="s">
        <v>111</v>
      </c>
    </row>
    <row r="3" spans="4:10" x14ac:dyDescent="0.25">
      <c r="D3" s="21">
        <v>1</v>
      </c>
      <c r="E3" s="21" t="s">
        <v>80</v>
      </c>
      <c r="F3" s="21">
        <v>1</v>
      </c>
      <c r="G3" s="31">
        <v>69.007575000000003</v>
      </c>
      <c r="H3" s="31">
        <v>17.583850000000002</v>
      </c>
      <c r="I3" s="31">
        <v>2.7063499999999996</v>
      </c>
      <c r="J3" s="31">
        <v>10.702299999999999</v>
      </c>
    </row>
    <row r="4" spans="4:10" x14ac:dyDescent="0.25">
      <c r="D4" s="21">
        <v>1</v>
      </c>
      <c r="E4" s="21" t="s">
        <v>80</v>
      </c>
      <c r="F4" s="21">
        <v>1</v>
      </c>
      <c r="G4" s="31">
        <v>72.540925000000001</v>
      </c>
      <c r="H4" s="31">
        <v>16.061250000000001</v>
      </c>
      <c r="I4" s="31">
        <v>2.86965</v>
      </c>
      <c r="J4" s="31">
        <v>8.5205000000000002</v>
      </c>
    </row>
    <row r="5" spans="4:10" x14ac:dyDescent="0.25">
      <c r="D5" s="21">
        <v>1</v>
      </c>
      <c r="E5" s="21" t="s">
        <v>80</v>
      </c>
      <c r="F5" s="21">
        <v>1</v>
      </c>
      <c r="G5" s="31">
        <v>75.150000000000006</v>
      </c>
      <c r="H5" s="31">
        <v>11.851424999999999</v>
      </c>
      <c r="I5" s="31">
        <v>2.2646250000000001</v>
      </c>
      <c r="J5" s="31">
        <v>10.734</v>
      </c>
    </row>
    <row r="6" spans="4:10" x14ac:dyDescent="0.25">
      <c r="D6" s="21">
        <v>2</v>
      </c>
      <c r="E6" s="21" t="s">
        <v>80</v>
      </c>
      <c r="F6" s="21">
        <v>1</v>
      </c>
      <c r="G6" s="31">
        <v>65.998174999999989</v>
      </c>
      <c r="H6" s="31">
        <v>12.837425</v>
      </c>
      <c r="I6" s="31">
        <v>13.886425000000001</v>
      </c>
      <c r="J6" s="31">
        <v>7.2201250000000003</v>
      </c>
    </row>
    <row r="7" spans="4:10" x14ac:dyDescent="0.25">
      <c r="D7" s="21">
        <v>2</v>
      </c>
      <c r="E7" s="21" t="s">
        <v>80</v>
      </c>
      <c r="F7" s="21">
        <v>1</v>
      </c>
      <c r="G7" s="31">
        <v>71.198575000000005</v>
      </c>
      <c r="H7" s="31">
        <v>11.707725000000002</v>
      </c>
      <c r="I7" s="31">
        <v>10.136825</v>
      </c>
      <c r="J7" s="31">
        <v>6.9476250000000004</v>
      </c>
    </row>
    <row r="8" spans="4:10" x14ac:dyDescent="0.25">
      <c r="D8" s="21">
        <v>2</v>
      </c>
      <c r="E8" s="21" t="s">
        <v>80</v>
      </c>
      <c r="F8" s="21">
        <v>1</v>
      </c>
      <c r="G8" s="31">
        <v>65.719324999999998</v>
      </c>
      <c r="H8" s="31">
        <v>15.5532</v>
      </c>
      <c r="I8" s="31">
        <v>10.690874999999998</v>
      </c>
      <c r="J8" s="31">
        <v>7.9100249999999992</v>
      </c>
    </row>
    <row r="9" spans="4:10" x14ac:dyDescent="0.25">
      <c r="D9" s="21">
        <v>3</v>
      </c>
      <c r="E9" s="21" t="s">
        <v>80</v>
      </c>
      <c r="F9" s="21">
        <v>1</v>
      </c>
      <c r="G9" s="31">
        <v>38.53425</v>
      </c>
      <c r="H9" s="31">
        <v>13.79175</v>
      </c>
      <c r="I9" s="31">
        <v>5.0243500000000001</v>
      </c>
      <c r="J9" s="31">
        <v>42.649625</v>
      </c>
    </row>
    <row r="10" spans="4:10" x14ac:dyDescent="0.25">
      <c r="D10" s="21">
        <v>3</v>
      </c>
      <c r="E10" s="21" t="s">
        <v>80</v>
      </c>
      <c r="F10" s="21">
        <v>1</v>
      </c>
      <c r="G10" s="31">
        <v>23.366775000000001</v>
      </c>
      <c r="H10" s="31">
        <v>10.328000000000001</v>
      </c>
      <c r="I10" s="31">
        <v>19.151325</v>
      </c>
      <c r="J10" s="31">
        <v>47.153874999999999</v>
      </c>
    </row>
    <row r="11" spans="4:10" x14ac:dyDescent="0.25">
      <c r="D11" s="21">
        <v>3</v>
      </c>
      <c r="E11" s="21" t="s">
        <v>80</v>
      </c>
      <c r="F11" s="21">
        <v>1</v>
      </c>
      <c r="G11" s="31">
        <v>45.877224999999996</v>
      </c>
      <c r="H11" s="31">
        <v>19.608550000000001</v>
      </c>
      <c r="I11" s="31">
        <v>8.1485249999999994</v>
      </c>
      <c r="J11" s="31">
        <v>26.318375</v>
      </c>
    </row>
    <row r="12" spans="4:10" x14ac:dyDescent="0.25">
      <c r="D12" s="21">
        <v>4</v>
      </c>
      <c r="E12" s="21" t="s">
        <v>80</v>
      </c>
      <c r="F12" s="21">
        <v>1</v>
      </c>
      <c r="G12" s="31">
        <v>20.475999999999999</v>
      </c>
      <c r="H12" s="31">
        <v>18.385724999999997</v>
      </c>
      <c r="I12" s="31">
        <v>39.685699999999997</v>
      </c>
      <c r="J12" s="31">
        <v>21.189399999999999</v>
      </c>
    </row>
    <row r="13" spans="4:10" x14ac:dyDescent="0.25">
      <c r="D13" s="21">
        <v>4</v>
      </c>
      <c r="E13" s="21" t="s">
        <v>80</v>
      </c>
      <c r="F13" s="21">
        <v>1</v>
      </c>
      <c r="G13" s="31">
        <v>42.968425000000003</v>
      </c>
      <c r="H13" s="31">
        <v>20.395700000000001</v>
      </c>
      <c r="I13" s="31">
        <v>23.319075000000005</v>
      </c>
      <c r="J13" s="31">
        <v>12.578325000000001</v>
      </c>
    </row>
    <row r="14" spans="4:10" x14ac:dyDescent="0.25">
      <c r="D14" s="21">
        <v>4</v>
      </c>
      <c r="E14" s="21" t="s">
        <v>80</v>
      </c>
      <c r="F14" s="21">
        <v>1</v>
      </c>
      <c r="G14" s="31">
        <v>45.29495</v>
      </c>
      <c r="H14" s="31">
        <v>13.550550000000001</v>
      </c>
      <c r="I14" s="31">
        <v>31.46895</v>
      </c>
      <c r="J14" s="31">
        <v>9.6856000000000009</v>
      </c>
    </row>
    <row r="15" spans="4:10" x14ac:dyDescent="0.25">
      <c r="D15" s="21">
        <v>5</v>
      </c>
      <c r="E15" s="21" t="s">
        <v>80</v>
      </c>
      <c r="F15" s="21">
        <v>1</v>
      </c>
      <c r="G15" s="31">
        <v>63.157600000000002</v>
      </c>
      <c r="H15" s="31">
        <v>19.636324999999999</v>
      </c>
      <c r="I15" s="31">
        <v>1.9996500000000001</v>
      </c>
      <c r="J15" s="31">
        <v>15.189074999999999</v>
      </c>
    </row>
    <row r="16" spans="4:10" x14ac:dyDescent="0.25">
      <c r="D16" s="21">
        <v>5</v>
      </c>
      <c r="E16" s="21" t="s">
        <v>80</v>
      </c>
      <c r="F16" s="21">
        <v>1</v>
      </c>
      <c r="G16" s="31">
        <v>65.583624999999998</v>
      </c>
      <c r="H16" s="31">
        <v>12.584975</v>
      </c>
      <c r="I16" s="31">
        <v>5.6143750000000008</v>
      </c>
      <c r="J16" s="31">
        <v>16.216999999999999</v>
      </c>
    </row>
    <row r="17" spans="4:10" x14ac:dyDescent="0.25">
      <c r="D17" s="21">
        <v>5</v>
      </c>
      <c r="E17" s="21" t="s">
        <v>80</v>
      </c>
      <c r="F17" s="21">
        <v>1</v>
      </c>
      <c r="G17" s="31">
        <v>67.621425000000002</v>
      </c>
      <c r="H17" s="31">
        <v>18.005125</v>
      </c>
      <c r="I17" s="31">
        <v>2.1520999999999999</v>
      </c>
      <c r="J17" s="31">
        <v>12.1693</v>
      </c>
    </row>
    <row r="18" spans="4:10" x14ac:dyDescent="0.25">
      <c r="D18" s="21">
        <v>6</v>
      </c>
      <c r="E18" s="21" t="s">
        <v>80</v>
      </c>
      <c r="F18" s="21">
        <v>1</v>
      </c>
      <c r="G18" s="31">
        <v>77.862324999999998</v>
      </c>
      <c r="H18" s="31">
        <v>15.4072</v>
      </c>
      <c r="I18" s="31">
        <v>3.9004750000000001</v>
      </c>
      <c r="J18" s="31">
        <v>2.8240500000000002</v>
      </c>
    </row>
    <row r="19" spans="4:10" x14ac:dyDescent="0.25">
      <c r="D19" s="21">
        <v>6</v>
      </c>
      <c r="E19" s="21" t="s">
        <v>80</v>
      </c>
      <c r="F19" s="21">
        <v>1</v>
      </c>
      <c r="G19" s="31">
        <v>5.7355499999999999</v>
      </c>
      <c r="H19" s="31">
        <v>63.011949999999999</v>
      </c>
      <c r="I19" s="31">
        <v>1.804225</v>
      </c>
      <c r="J19" s="31">
        <v>4.4365499999999995</v>
      </c>
    </row>
    <row r="20" spans="4:10" x14ac:dyDescent="0.25">
      <c r="D20" s="21">
        <v>6</v>
      </c>
      <c r="E20" s="21" t="s">
        <v>80</v>
      </c>
      <c r="F20" s="21">
        <v>1</v>
      </c>
      <c r="G20" s="31">
        <v>3.2297750000000001</v>
      </c>
      <c r="H20" s="31">
        <v>61.401875000000004</v>
      </c>
      <c r="I20" s="31">
        <v>4.5631000000000004</v>
      </c>
      <c r="J20" s="31">
        <v>5.7561499999999999</v>
      </c>
    </row>
    <row r="21" spans="4:10" x14ac:dyDescent="0.25">
      <c r="D21" s="21">
        <v>7</v>
      </c>
      <c r="E21" s="21" t="s">
        <v>80</v>
      </c>
      <c r="F21" s="21">
        <v>1</v>
      </c>
      <c r="G21" s="31">
        <v>11.189300000000001</v>
      </c>
      <c r="H21" s="31">
        <v>3.74485</v>
      </c>
      <c r="I21" s="31">
        <v>27.438800000000001</v>
      </c>
      <c r="J21" s="31">
        <v>57.627075000000005</v>
      </c>
    </row>
    <row r="22" spans="4:10" x14ac:dyDescent="0.25">
      <c r="D22" s="21">
        <v>7</v>
      </c>
      <c r="E22" s="21" t="s">
        <v>80</v>
      </c>
      <c r="F22" s="21">
        <v>1</v>
      </c>
      <c r="G22" s="31">
        <v>2.5996000000000001</v>
      </c>
      <c r="H22" s="31">
        <v>2.6393499999999999</v>
      </c>
      <c r="I22" s="31">
        <v>69.238550000000004</v>
      </c>
      <c r="J22" s="31">
        <v>25.326374999999999</v>
      </c>
    </row>
    <row r="23" spans="4:10" x14ac:dyDescent="0.25">
      <c r="D23" s="21">
        <v>7</v>
      </c>
      <c r="E23" s="21" t="s">
        <v>80</v>
      </c>
      <c r="F23" s="21">
        <v>1</v>
      </c>
      <c r="G23" s="31">
        <v>3.1213250000000001</v>
      </c>
      <c r="H23" s="31">
        <v>5.3916499999999994</v>
      </c>
      <c r="I23" s="31">
        <v>31.712299999999999</v>
      </c>
      <c r="J23" s="31">
        <v>59.774650000000001</v>
      </c>
    </row>
    <row r="24" spans="4:10" x14ac:dyDescent="0.25">
      <c r="D24" s="21">
        <v>8</v>
      </c>
      <c r="E24" s="21" t="s">
        <v>80</v>
      </c>
      <c r="F24" s="21">
        <v>1</v>
      </c>
      <c r="G24" s="31">
        <v>76.227500000000006</v>
      </c>
      <c r="H24" s="31">
        <v>12.649049999999999</v>
      </c>
      <c r="I24" s="31">
        <v>2.2790000000000004</v>
      </c>
      <c r="J24" s="31">
        <v>8.8231499999999983</v>
      </c>
    </row>
    <row r="25" spans="4:10" x14ac:dyDescent="0.25">
      <c r="D25" s="21">
        <v>8</v>
      </c>
      <c r="E25" s="21" t="s">
        <v>80</v>
      </c>
      <c r="F25" s="21">
        <v>1</v>
      </c>
      <c r="G25" s="31">
        <v>70.621274999999997</v>
      </c>
      <c r="H25" s="31">
        <v>11.863174999999998</v>
      </c>
      <c r="I25" s="31">
        <v>1.4821249999999999</v>
      </c>
      <c r="J25" s="31">
        <v>16.024350000000002</v>
      </c>
    </row>
    <row r="26" spans="4:10" x14ac:dyDescent="0.25">
      <c r="D26" s="21">
        <v>8</v>
      </c>
      <c r="E26" s="21" t="s">
        <v>80</v>
      </c>
      <c r="F26" s="21">
        <v>1</v>
      </c>
      <c r="G26" s="31">
        <v>73.833825000000004</v>
      </c>
      <c r="H26" s="31">
        <v>9.2562750000000005</v>
      </c>
      <c r="I26" s="31">
        <v>1.669975</v>
      </c>
      <c r="J26" s="31">
        <v>15.232125</v>
      </c>
    </row>
    <row r="27" spans="4:10" x14ac:dyDescent="0.25">
      <c r="D27" s="21">
        <v>1</v>
      </c>
      <c r="E27" s="21" t="s">
        <v>93</v>
      </c>
      <c r="F27" s="21">
        <v>2</v>
      </c>
      <c r="G27" s="31">
        <v>76.782499999999999</v>
      </c>
      <c r="H27" s="31">
        <v>15.003</v>
      </c>
      <c r="I27" s="31">
        <v>2.5272999999999999</v>
      </c>
      <c r="J27" s="31">
        <v>5.6813500000000001</v>
      </c>
    </row>
    <row r="28" spans="4:10" x14ac:dyDescent="0.25">
      <c r="D28" s="21">
        <v>1</v>
      </c>
      <c r="E28" s="21" t="s">
        <v>93</v>
      </c>
      <c r="F28" s="21">
        <v>2</v>
      </c>
      <c r="G28" s="31">
        <v>76.189625000000007</v>
      </c>
      <c r="H28" s="31">
        <v>14.658625000000001</v>
      </c>
      <c r="I28" s="31">
        <v>2.1679250000000003</v>
      </c>
      <c r="J28" s="31">
        <v>6.9838500000000003</v>
      </c>
    </row>
    <row r="29" spans="4:10" x14ac:dyDescent="0.25">
      <c r="D29" s="21">
        <v>1</v>
      </c>
      <c r="E29" s="21" t="s">
        <v>93</v>
      </c>
      <c r="F29" s="21">
        <v>2</v>
      </c>
      <c r="G29" s="31">
        <v>78.582799999999992</v>
      </c>
      <c r="H29" s="31">
        <v>13.444825</v>
      </c>
      <c r="I29" s="31">
        <v>1.7781499999999999</v>
      </c>
      <c r="J29" s="31">
        <v>6.1942250000000003</v>
      </c>
    </row>
    <row r="30" spans="4:10" x14ac:dyDescent="0.25">
      <c r="D30" s="21">
        <v>2</v>
      </c>
      <c r="E30" s="21" t="s">
        <v>93</v>
      </c>
      <c r="F30" s="21">
        <v>2</v>
      </c>
      <c r="G30" s="31">
        <v>67.085049999999995</v>
      </c>
      <c r="H30" s="31">
        <v>14.065975</v>
      </c>
      <c r="I30" s="31">
        <v>15.318625000000001</v>
      </c>
      <c r="J30" s="31">
        <v>3.3764750000000001</v>
      </c>
    </row>
    <row r="31" spans="4:10" x14ac:dyDescent="0.25">
      <c r="D31" s="21">
        <v>2</v>
      </c>
      <c r="E31" s="21" t="s">
        <v>93</v>
      </c>
      <c r="F31" s="21">
        <v>2</v>
      </c>
      <c r="G31" s="31">
        <v>74.31257500000001</v>
      </c>
      <c r="H31" s="31">
        <v>11.687899999999999</v>
      </c>
      <c r="I31" s="31">
        <v>9.5783500000000004</v>
      </c>
      <c r="J31" s="31">
        <v>4.4093999999999998</v>
      </c>
    </row>
    <row r="32" spans="4:10" x14ac:dyDescent="0.25">
      <c r="D32" s="21">
        <v>2</v>
      </c>
      <c r="E32" s="21" t="s">
        <v>93</v>
      </c>
      <c r="F32" s="21">
        <v>2</v>
      </c>
      <c r="G32" s="31">
        <v>69.999775</v>
      </c>
      <c r="H32" s="31">
        <v>11.855174999999999</v>
      </c>
      <c r="I32" s="31">
        <v>11.615025000000001</v>
      </c>
      <c r="J32" s="31">
        <v>6.4608750000000006</v>
      </c>
    </row>
    <row r="33" spans="4:10" x14ac:dyDescent="0.25">
      <c r="D33" s="21">
        <v>3</v>
      </c>
      <c r="E33" s="21" t="s">
        <v>93</v>
      </c>
      <c r="F33" s="21">
        <v>2</v>
      </c>
      <c r="G33" s="31">
        <v>37.601100000000002</v>
      </c>
      <c r="H33" s="31">
        <v>10.98475</v>
      </c>
      <c r="I33" s="31">
        <v>11.724724999999999</v>
      </c>
      <c r="J33" s="31">
        <v>39.647424999999998</v>
      </c>
    </row>
    <row r="34" spans="4:10" x14ac:dyDescent="0.25">
      <c r="D34" s="21">
        <v>3</v>
      </c>
      <c r="E34" s="21" t="s">
        <v>93</v>
      </c>
      <c r="F34" s="21">
        <v>2</v>
      </c>
      <c r="G34" s="31">
        <v>39.356499999999997</v>
      </c>
      <c r="H34" s="31">
        <v>11.017549999999998</v>
      </c>
      <c r="I34" s="31">
        <v>9.2515000000000001</v>
      </c>
      <c r="J34" s="31">
        <v>40.374499999999998</v>
      </c>
    </row>
    <row r="35" spans="4:10" x14ac:dyDescent="0.25">
      <c r="D35" s="21">
        <v>3</v>
      </c>
      <c r="E35" s="21" t="s">
        <v>93</v>
      </c>
      <c r="F35" s="21">
        <v>2</v>
      </c>
      <c r="G35" s="31">
        <v>63.742024999999998</v>
      </c>
      <c r="H35" s="31">
        <v>14.065399999999999</v>
      </c>
      <c r="I35" s="31">
        <v>11.445975000000001</v>
      </c>
      <c r="J35" s="31">
        <v>10.710775</v>
      </c>
    </row>
    <row r="36" spans="4:10" x14ac:dyDescent="0.25">
      <c r="D36" s="21">
        <v>4</v>
      </c>
      <c r="E36" s="21" t="s">
        <v>93</v>
      </c>
      <c r="F36" s="21">
        <v>2</v>
      </c>
      <c r="G36" s="31">
        <v>33.928775000000002</v>
      </c>
      <c r="H36" s="31">
        <v>17.403700000000001</v>
      </c>
      <c r="I36" s="31">
        <v>29.647949999999998</v>
      </c>
      <c r="J36" s="31">
        <v>18.025849999999998</v>
      </c>
    </row>
    <row r="37" spans="4:10" x14ac:dyDescent="0.25">
      <c r="D37" s="21">
        <v>4</v>
      </c>
      <c r="E37" s="21" t="s">
        <v>93</v>
      </c>
      <c r="F37" s="21">
        <v>2</v>
      </c>
      <c r="G37" s="31">
        <v>64.919399999999996</v>
      </c>
      <c r="H37" s="31">
        <v>16.136324999999999</v>
      </c>
      <c r="I37" s="31">
        <v>14.723549999999999</v>
      </c>
      <c r="J37" s="31">
        <v>4.0485749999999996</v>
      </c>
    </row>
    <row r="38" spans="4:10" x14ac:dyDescent="0.25">
      <c r="D38" s="21">
        <v>4</v>
      </c>
      <c r="E38" s="21" t="s">
        <v>93</v>
      </c>
      <c r="F38" s="21">
        <v>2</v>
      </c>
      <c r="G38" s="31">
        <v>50.7605</v>
      </c>
      <c r="H38" s="31">
        <v>15.329425000000001</v>
      </c>
      <c r="I38" s="31">
        <v>28.908775000000006</v>
      </c>
      <c r="J38" s="31">
        <v>4.9791499999999997</v>
      </c>
    </row>
    <row r="39" spans="4:10" x14ac:dyDescent="0.25">
      <c r="D39" s="21">
        <v>5</v>
      </c>
      <c r="E39" s="21" t="s">
        <v>93</v>
      </c>
      <c r="F39" s="21">
        <v>2</v>
      </c>
      <c r="G39" s="31">
        <v>77.024950000000004</v>
      </c>
      <c r="H39" s="31">
        <v>12.973875</v>
      </c>
      <c r="I39" s="31">
        <v>3.333825</v>
      </c>
      <c r="J39" s="31">
        <v>6.5851000000000006</v>
      </c>
    </row>
    <row r="40" spans="4:10" x14ac:dyDescent="0.25">
      <c r="D40" s="21">
        <v>5</v>
      </c>
      <c r="E40" s="21" t="s">
        <v>93</v>
      </c>
      <c r="F40" s="21">
        <v>2</v>
      </c>
      <c r="G40" s="31">
        <v>75.619100000000003</v>
      </c>
      <c r="H40" s="31">
        <v>14.314549999999999</v>
      </c>
      <c r="I40" s="31">
        <v>3.386225</v>
      </c>
      <c r="J40" s="31">
        <v>6.6671999999999993</v>
      </c>
    </row>
    <row r="41" spans="4:10" x14ac:dyDescent="0.25">
      <c r="D41" s="21">
        <v>5</v>
      </c>
      <c r="E41" s="21" t="s">
        <v>93</v>
      </c>
      <c r="F41" s="21">
        <v>2</v>
      </c>
      <c r="G41" s="31">
        <v>80.383450000000011</v>
      </c>
      <c r="H41" s="31">
        <v>8.9163250000000005</v>
      </c>
      <c r="I41" s="31">
        <v>1.6762499999999998</v>
      </c>
      <c r="J41" s="31">
        <v>9.0028000000000006</v>
      </c>
    </row>
    <row r="42" spans="4:10" x14ac:dyDescent="0.25">
      <c r="D42" s="21">
        <v>6</v>
      </c>
      <c r="E42" s="21" t="s">
        <v>93</v>
      </c>
      <c r="F42" s="21">
        <v>2</v>
      </c>
      <c r="G42" s="31">
        <v>76.200424999999996</v>
      </c>
      <c r="H42" s="31">
        <v>16.642399999999999</v>
      </c>
      <c r="I42" s="31">
        <v>3.3725499999999999</v>
      </c>
      <c r="J42" s="31">
        <v>3.7846250000000001</v>
      </c>
    </row>
    <row r="43" spans="4:10" x14ac:dyDescent="0.25">
      <c r="D43" s="21">
        <v>6</v>
      </c>
      <c r="E43" s="21" t="s">
        <v>93</v>
      </c>
      <c r="F43" s="21">
        <v>2</v>
      </c>
      <c r="G43" s="31">
        <v>76.551699999999997</v>
      </c>
      <c r="H43" s="31">
        <v>14.003725000000001</v>
      </c>
      <c r="I43" s="31">
        <v>2.4259500000000003</v>
      </c>
      <c r="J43" s="31">
        <v>6.9803250000000006</v>
      </c>
    </row>
    <row r="44" spans="4:10" x14ac:dyDescent="0.25">
      <c r="D44" s="21">
        <v>6</v>
      </c>
      <c r="E44" s="21" t="s">
        <v>93</v>
      </c>
      <c r="F44" s="21">
        <v>2</v>
      </c>
      <c r="G44" s="31">
        <v>74.148624999999996</v>
      </c>
      <c r="H44" s="31">
        <v>14.901724999999999</v>
      </c>
      <c r="I44" s="31">
        <v>4.7787749999999996</v>
      </c>
      <c r="J44" s="31">
        <v>6.1664750000000002</v>
      </c>
    </row>
    <row r="45" spans="4:10" x14ac:dyDescent="0.25">
      <c r="D45" s="21">
        <v>7</v>
      </c>
      <c r="E45" s="21" t="s">
        <v>93</v>
      </c>
      <c r="F45" s="21">
        <v>2</v>
      </c>
      <c r="G45" s="31">
        <v>14.494350000000001</v>
      </c>
      <c r="H45" s="31">
        <v>7.3486750000000001</v>
      </c>
      <c r="I45" s="31">
        <v>14.350825000000002</v>
      </c>
      <c r="J45" s="31">
        <v>63.793199999999999</v>
      </c>
    </row>
    <row r="46" spans="4:10" x14ac:dyDescent="0.25">
      <c r="D46" s="21">
        <v>7</v>
      </c>
      <c r="E46" s="21" t="s">
        <v>93</v>
      </c>
      <c r="F46" s="21">
        <v>2</v>
      </c>
      <c r="G46" s="31">
        <v>9.3181499999999993</v>
      </c>
      <c r="H46" s="31">
        <v>5.4837499999999997</v>
      </c>
      <c r="I46" s="31">
        <v>57.821675000000006</v>
      </c>
      <c r="J46" s="31">
        <v>27.115349999999999</v>
      </c>
    </row>
    <row r="47" spans="4:10" x14ac:dyDescent="0.25">
      <c r="D47" s="21">
        <v>7</v>
      </c>
      <c r="E47" s="21" t="s">
        <v>93</v>
      </c>
      <c r="F47" s="21">
        <v>2</v>
      </c>
      <c r="G47" s="31">
        <v>17.025925000000001</v>
      </c>
      <c r="H47" s="31">
        <v>4.0016999999999996</v>
      </c>
      <c r="I47" s="31">
        <v>34.281325000000002</v>
      </c>
      <c r="J47" s="31">
        <v>44.679350000000007</v>
      </c>
    </row>
    <row r="48" spans="4:10" x14ac:dyDescent="0.25">
      <c r="D48" s="21">
        <v>8</v>
      </c>
      <c r="E48" s="21" t="s">
        <v>93</v>
      </c>
      <c r="F48" s="21">
        <v>2</v>
      </c>
      <c r="G48" s="31">
        <v>77.846949999999993</v>
      </c>
      <c r="H48" s="31">
        <v>12.244225</v>
      </c>
      <c r="I48" s="31">
        <v>1.3337249999999998</v>
      </c>
      <c r="J48" s="31">
        <v>8.5475250000000003</v>
      </c>
    </row>
    <row r="49" spans="4:10" x14ac:dyDescent="0.25">
      <c r="D49" s="21">
        <v>8</v>
      </c>
      <c r="E49" s="21" t="s">
        <v>93</v>
      </c>
      <c r="F49" s="21">
        <v>2</v>
      </c>
      <c r="G49" s="31">
        <v>77.718249999999998</v>
      </c>
      <c r="H49" s="31">
        <v>14.334900000000001</v>
      </c>
      <c r="I49" s="31">
        <v>1.1191500000000001</v>
      </c>
      <c r="J49" s="31">
        <v>6.827725</v>
      </c>
    </row>
    <row r="50" spans="4:10" x14ac:dyDescent="0.25">
      <c r="D50" s="21">
        <v>8</v>
      </c>
      <c r="E50" s="21" t="s">
        <v>93</v>
      </c>
      <c r="F50" s="21">
        <v>2</v>
      </c>
      <c r="G50" s="31">
        <v>78.145200000000003</v>
      </c>
      <c r="H50" s="31">
        <v>11.322025</v>
      </c>
      <c r="I50" s="31">
        <v>1.735225</v>
      </c>
      <c r="J50" s="31">
        <v>8.789674999999999</v>
      </c>
    </row>
    <row r="51" spans="4:10" x14ac:dyDescent="0.25">
      <c r="D51" s="21">
        <v>1</v>
      </c>
      <c r="E51" s="21" t="s">
        <v>94</v>
      </c>
      <c r="F51" s="21">
        <v>3</v>
      </c>
      <c r="G51" s="31">
        <v>71.336349999999996</v>
      </c>
      <c r="H51" s="31">
        <v>14.406224999999999</v>
      </c>
      <c r="I51" s="31">
        <v>2.0224000000000002</v>
      </c>
      <c r="J51" s="31">
        <v>12.235049999999998</v>
      </c>
    </row>
    <row r="52" spans="4:10" x14ac:dyDescent="0.25">
      <c r="D52" s="21">
        <v>1</v>
      </c>
      <c r="E52" s="21" t="s">
        <v>94</v>
      </c>
      <c r="F52" s="21">
        <v>3</v>
      </c>
      <c r="G52" s="31">
        <v>69.357900000000001</v>
      </c>
      <c r="H52" s="31">
        <v>18.283149999999999</v>
      </c>
      <c r="I52" s="31">
        <v>2.5054749999999997</v>
      </c>
      <c r="J52" s="31">
        <v>9.795024999999999</v>
      </c>
    </row>
    <row r="53" spans="4:10" x14ac:dyDescent="0.25">
      <c r="D53" s="21">
        <v>1</v>
      </c>
      <c r="E53" s="21" t="s">
        <v>94</v>
      </c>
      <c r="F53" s="21">
        <v>3</v>
      </c>
      <c r="G53" s="31">
        <v>62.577399999999997</v>
      </c>
      <c r="H53" s="31">
        <v>25.089124999999999</v>
      </c>
      <c r="I53" s="31">
        <v>1.3608750000000001</v>
      </c>
      <c r="J53" s="31">
        <v>10.97255</v>
      </c>
    </row>
    <row r="54" spans="4:10" x14ac:dyDescent="0.25">
      <c r="D54" s="21">
        <v>2</v>
      </c>
      <c r="E54" s="21" t="s">
        <v>94</v>
      </c>
      <c r="F54" s="21">
        <v>3</v>
      </c>
      <c r="G54" s="31">
        <v>60.168999999999997</v>
      </c>
      <c r="H54" s="31">
        <v>14.637450000000001</v>
      </c>
      <c r="I54" s="31">
        <v>16.1569</v>
      </c>
      <c r="J54" s="31">
        <v>8.9183749999999993</v>
      </c>
    </row>
    <row r="55" spans="4:10" x14ac:dyDescent="0.25">
      <c r="D55" s="21">
        <v>2</v>
      </c>
      <c r="E55" s="21" t="s">
        <v>94</v>
      </c>
      <c r="F55" s="21">
        <v>3</v>
      </c>
      <c r="G55" s="31">
        <v>67.433549999999997</v>
      </c>
      <c r="H55" s="31">
        <v>16.255875000000003</v>
      </c>
      <c r="I55" s="31">
        <v>10.0116</v>
      </c>
      <c r="J55" s="31">
        <v>6.2331500000000002</v>
      </c>
    </row>
    <row r="56" spans="4:10" x14ac:dyDescent="0.25">
      <c r="D56" s="21">
        <v>2</v>
      </c>
      <c r="E56" s="21" t="s">
        <v>94</v>
      </c>
      <c r="F56" s="21">
        <v>3</v>
      </c>
      <c r="G56" s="31">
        <v>62.193399999999997</v>
      </c>
      <c r="H56" s="31">
        <v>17.897449999999999</v>
      </c>
      <c r="I56" s="31">
        <v>11.855075000000001</v>
      </c>
      <c r="J56" s="31">
        <v>8.0135749999999994</v>
      </c>
    </row>
    <row r="57" spans="4:10" x14ac:dyDescent="0.25">
      <c r="D57" s="21">
        <v>3</v>
      </c>
      <c r="E57" s="21" t="s">
        <v>94</v>
      </c>
      <c r="F57" s="21">
        <v>3</v>
      </c>
      <c r="G57" s="31">
        <v>32.805399999999999</v>
      </c>
      <c r="H57" s="31">
        <v>15.0884</v>
      </c>
      <c r="I57" s="31">
        <v>9.971700000000002</v>
      </c>
      <c r="J57" s="31">
        <v>41.985250000000008</v>
      </c>
    </row>
    <row r="58" spans="4:10" x14ac:dyDescent="0.25">
      <c r="D58" s="21">
        <v>3</v>
      </c>
      <c r="E58" s="21" t="s">
        <v>94</v>
      </c>
      <c r="F58" s="21">
        <v>3</v>
      </c>
      <c r="G58" s="31">
        <v>31.815249999999999</v>
      </c>
      <c r="H58" s="31">
        <v>10.6082</v>
      </c>
      <c r="I58" s="31">
        <v>19.632350000000002</v>
      </c>
      <c r="J58" s="31">
        <v>37.909575000000004</v>
      </c>
    </row>
    <row r="59" spans="4:10" x14ac:dyDescent="0.25">
      <c r="D59" s="21">
        <v>3</v>
      </c>
      <c r="E59" s="21" t="s">
        <v>94</v>
      </c>
      <c r="F59" s="21">
        <v>3</v>
      </c>
      <c r="G59" s="31">
        <v>55.033900000000003</v>
      </c>
      <c r="H59" s="31">
        <v>15.170325000000002</v>
      </c>
      <c r="I59" s="31">
        <v>13.721325</v>
      </c>
      <c r="J59" s="31">
        <v>15.899775</v>
      </c>
    </row>
    <row r="60" spans="4:10" x14ac:dyDescent="0.25">
      <c r="D60" s="21">
        <v>4</v>
      </c>
      <c r="E60" s="21" t="s">
        <v>94</v>
      </c>
      <c r="F60" s="21">
        <v>3</v>
      </c>
      <c r="G60" s="31">
        <v>25.072900000000001</v>
      </c>
      <c r="H60" s="31">
        <v>8.9162749999999988</v>
      </c>
      <c r="I60" s="31">
        <v>31.0779</v>
      </c>
      <c r="J60" s="31">
        <v>34.768174999999999</v>
      </c>
    </row>
    <row r="61" spans="4:10" x14ac:dyDescent="0.25">
      <c r="D61" s="21">
        <v>4</v>
      </c>
      <c r="E61" s="21" t="s">
        <v>94</v>
      </c>
      <c r="F61" s="21">
        <v>3</v>
      </c>
      <c r="G61" s="31">
        <v>50.790724999999995</v>
      </c>
      <c r="H61" s="31">
        <v>13.017950000000001</v>
      </c>
      <c r="I61" s="31">
        <v>26.957825</v>
      </c>
      <c r="J61" s="31">
        <v>9.0457250000000009</v>
      </c>
    </row>
    <row r="62" spans="4:10" x14ac:dyDescent="0.25">
      <c r="D62" s="21">
        <v>4</v>
      </c>
      <c r="E62" s="21" t="s">
        <v>94</v>
      </c>
      <c r="F62" s="21">
        <v>3</v>
      </c>
      <c r="G62" s="31">
        <v>41.396450000000002</v>
      </c>
      <c r="H62" s="31">
        <v>12.125275</v>
      </c>
      <c r="I62" s="31">
        <v>37.369075000000002</v>
      </c>
      <c r="J62" s="31">
        <v>9.1092750000000002</v>
      </c>
    </row>
    <row r="63" spans="4:10" x14ac:dyDescent="0.25">
      <c r="D63" s="21">
        <v>5</v>
      </c>
      <c r="E63" s="21" t="s">
        <v>94</v>
      </c>
      <c r="F63" s="21">
        <v>3</v>
      </c>
      <c r="G63" s="31">
        <v>69.580974999999995</v>
      </c>
      <c r="H63" s="31">
        <v>15.665150000000001</v>
      </c>
      <c r="I63" s="31">
        <v>3.2064750000000002</v>
      </c>
      <c r="J63" s="31">
        <v>11.5242</v>
      </c>
    </row>
    <row r="64" spans="4:10" x14ac:dyDescent="0.25">
      <c r="D64" s="21">
        <v>5</v>
      </c>
      <c r="E64" s="21" t="s">
        <v>94</v>
      </c>
      <c r="F64" s="21">
        <v>3</v>
      </c>
      <c r="G64" s="31">
        <v>69.519300000000001</v>
      </c>
      <c r="H64" s="31">
        <v>10.350624999999999</v>
      </c>
      <c r="I64" s="31">
        <v>6.5860749999999992</v>
      </c>
      <c r="J64" s="31">
        <v>13.526250000000001</v>
      </c>
    </row>
    <row r="65" spans="4:10" x14ac:dyDescent="0.25">
      <c r="D65" s="21">
        <v>5</v>
      </c>
      <c r="E65" s="21" t="s">
        <v>94</v>
      </c>
      <c r="F65" s="21">
        <v>3</v>
      </c>
      <c r="G65" s="31">
        <v>73.03309999999999</v>
      </c>
      <c r="H65" s="31">
        <v>13.3942</v>
      </c>
      <c r="I65" s="31">
        <v>1.9867000000000001</v>
      </c>
      <c r="J65" s="31">
        <v>11.575424999999999</v>
      </c>
    </row>
    <row r="66" spans="4:10" x14ac:dyDescent="0.25">
      <c r="D66" s="21">
        <v>6</v>
      </c>
      <c r="E66" s="21" t="s">
        <v>94</v>
      </c>
      <c r="F66" s="21">
        <v>3</v>
      </c>
      <c r="G66" s="31">
        <v>75.174274999999994</v>
      </c>
      <c r="H66" s="31">
        <v>21.106774999999999</v>
      </c>
      <c r="I66" s="31">
        <v>2.0270999999999999</v>
      </c>
      <c r="J66" s="31">
        <v>1.6637999999999999</v>
      </c>
    </row>
    <row r="67" spans="4:10" x14ac:dyDescent="0.25">
      <c r="D67" s="21">
        <v>6</v>
      </c>
      <c r="E67" s="21" t="s">
        <v>94</v>
      </c>
      <c r="F67" s="21">
        <v>3</v>
      </c>
      <c r="G67" s="31">
        <v>73.039974999999998</v>
      </c>
      <c r="H67" s="31">
        <v>15.338699999999999</v>
      </c>
      <c r="I67" s="31">
        <v>4.2558749999999996</v>
      </c>
      <c r="J67" s="31">
        <v>7.3653999999999993</v>
      </c>
    </row>
    <row r="68" spans="4:10" x14ac:dyDescent="0.25">
      <c r="D68" s="21">
        <v>6</v>
      </c>
      <c r="E68" s="21" t="s">
        <v>94</v>
      </c>
      <c r="F68" s="21">
        <v>3</v>
      </c>
      <c r="G68" s="31">
        <v>71.594200000000001</v>
      </c>
      <c r="H68" s="31">
        <v>12.902749999999999</v>
      </c>
      <c r="I68" s="31">
        <v>4.0153249999999998</v>
      </c>
      <c r="J68" s="31">
        <v>11.4648</v>
      </c>
    </row>
    <row r="69" spans="4:10" x14ac:dyDescent="0.25">
      <c r="D69" s="21">
        <v>7</v>
      </c>
      <c r="E69" s="21" t="s">
        <v>94</v>
      </c>
      <c r="F69" s="21">
        <v>3</v>
      </c>
      <c r="G69" s="31">
        <v>15.196475</v>
      </c>
      <c r="H69" s="31">
        <v>5.813275</v>
      </c>
      <c r="I69" s="31">
        <v>22.808349999999997</v>
      </c>
      <c r="J69" s="31">
        <v>56.181874999999998</v>
      </c>
    </row>
    <row r="70" spans="4:10" x14ac:dyDescent="0.25">
      <c r="D70" s="21">
        <v>7</v>
      </c>
      <c r="E70" s="21" t="s">
        <v>94</v>
      </c>
      <c r="F70" s="21">
        <v>3</v>
      </c>
      <c r="G70" s="31">
        <v>5.7140249999999995</v>
      </c>
      <c r="H70" s="31">
        <v>11.32155</v>
      </c>
      <c r="I70" s="31">
        <v>63.9422</v>
      </c>
      <c r="J70" s="31">
        <v>18.255649999999999</v>
      </c>
    </row>
    <row r="71" spans="4:10" x14ac:dyDescent="0.25">
      <c r="D71" s="21">
        <v>7</v>
      </c>
      <c r="E71" s="21" t="s">
        <v>94</v>
      </c>
      <c r="F71" s="21">
        <v>3</v>
      </c>
      <c r="G71" s="31">
        <v>9.600225</v>
      </c>
      <c r="H71" s="31">
        <v>8.0791000000000004</v>
      </c>
      <c r="I71" s="31">
        <v>35.258650000000003</v>
      </c>
      <c r="J71" s="31">
        <v>47.062049999999999</v>
      </c>
    </row>
    <row r="72" spans="4:10" x14ac:dyDescent="0.25">
      <c r="D72" s="21">
        <v>8</v>
      </c>
      <c r="E72" s="21" t="s">
        <v>94</v>
      </c>
      <c r="F72" s="21">
        <v>3</v>
      </c>
      <c r="G72" s="31">
        <v>66.019499999999994</v>
      </c>
      <c r="H72" s="31">
        <v>18.042075000000001</v>
      </c>
      <c r="I72" s="31">
        <v>1.72705</v>
      </c>
      <c r="J72" s="31">
        <v>14.211349999999999</v>
      </c>
    </row>
    <row r="73" spans="4:10" x14ac:dyDescent="0.25">
      <c r="D73" s="21">
        <v>8</v>
      </c>
      <c r="E73" s="21" t="s">
        <v>94</v>
      </c>
      <c r="F73" s="21">
        <v>3</v>
      </c>
      <c r="G73" s="31">
        <v>71.076300000000003</v>
      </c>
      <c r="H73" s="31">
        <v>14.913074999999999</v>
      </c>
      <c r="I73" s="31">
        <v>1.11225</v>
      </c>
      <c r="J73" s="31">
        <v>12.886324999999999</v>
      </c>
    </row>
    <row r="74" spans="4:10" x14ac:dyDescent="0.25">
      <c r="D74" s="21">
        <v>8</v>
      </c>
      <c r="E74" s="21" t="s">
        <v>94</v>
      </c>
      <c r="F74" s="21">
        <v>3</v>
      </c>
      <c r="G74" s="31">
        <v>70.122174999999999</v>
      </c>
      <c r="H74" s="31">
        <v>11.759549999999999</v>
      </c>
      <c r="I74" s="31">
        <v>1.61385</v>
      </c>
      <c r="J74" s="31">
        <v>16.504350000000002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3"/>
  <sheetViews>
    <sheetView topLeftCell="E191" zoomScale="70" zoomScaleNormal="70" workbookViewId="0">
      <selection activeCell="N220" sqref="N220"/>
    </sheetView>
  </sheetViews>
  <sheetFormatPr defaultRowHeight="15" x14ac:dyDescent="0.25"/>
  <cols>
    <col min="17" max="17" width="9.140625" style="30"/>
  </cols>
  <sheetData>
    <row r="1" spans="1:33" s="26" customFormat="1" x14ac:dyDescent="0.25">
      <c r="A1" s="28" t="s">
        <v>10</v>
      </c>
      <c r="B1" s="45" t="s">
        <v>106</v>
      </c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S1" s="28" t="s">
        <v>10</v>
      </c>
      <c r="T1" s="45" t="s">
        <v>107</v>
      </c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</row>
    <row r="2" spans="1:33" x14ac:dyDescent="0.25">
      <c r="A2" s="25" t="s">
        <v>33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Q2" s="26"/>
      <c r="S2" s="25" t="s">
        <v>33</v>
      </c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</row>
    <row r="3" spans="1:33" x14ac:dyDescent="0.25">
      <c r="A3" s="44" t="s">
        <v>54</v>
      </c>
      <c r="B3" s="44"/>
      <c r="C3" s="44"/>
      <c r="D3" s="44"/>
      <c r="E3" s="44" t="s">
        <v>101</v>
      </c>
      <c r="F3" s="44"/>
      <c r="G3" s="44"/>
      <c r="H3" s="44"/>
      <c r="I3" s="25"/>
      <c r="J3" s="25"/>
      <c r="K3" s="25"/>
      <c r="L3" s="25"/>
      <c r="M3" s="25"/>
      <c r="N3" s="25"/>
      <c r="Q3" s="26"/>
      <c r="S3" s="44" t="s">
        <v>54</v>
      </c>
      <c r="T3" s="44"/>
      <c r="U3" s="44"/>
      <c r="V3" s="44"/>
      <c r="W3" s="44" t="s">
        <v>101</v>
      </c>
      <c r="X3" s="44"/>
      <c r="Y3" s="44"/>
      <c r="Z3" s="44"/>
      <c r="AA3" s="25"/>
      <c r="AB3" s="25"/>
      <c r="AC3" s="25"/>
      <c r="AD3" s="25"/>
      <c r="AE3" s="25"/>
      <c r="AF3" s="25"/>
    </row>
    <row r="4" spans="1:33" x14ac:dyDescent="0.25">
      <c r="A4" s="25" t="s">
        <v>96</v>
      </c>
      <c r="B4" s="25" t="s">
        <v>97</v>
      </c>
      <c r="C4" s="25" t="s">
        <v>98</v>
      </c>
      <c r="D4" s="25" t="s">
        <v>99</v>
      </c>
      <c r="E4" s="25" t="s">
        <v>96</v>
      </c>
      <c r="F4" s="25" t="s">
        <v>97</v>
      </c>
      <c r="G4" s="25" t="s">
        <v>98</v>
      </c>
      <c r="H4" s="25" t="s">
        <v>99</v>
      </c>
      <c r="I4" s="25" t="s">
        <v>100</v>
      </c>
      <c r="J4" s="25"/>
      <c r="K4" s="25"/>
      <c r="L4" s="25" t="s">
        <v>102</v>
      </c>
      <c r="M4" s="25" t="s">
        <v>103</v>
      </c>
      <c r="N4" s="25" t="s">
        <v>101</v>
      </c>
      <c r="O4" s="25" t="s">
        <v>104</v>
      </c>
      <c r="Q4" s="26"/>
      <c r="S4" s="25" t="s">
        <v>96</v>
      </c>
      <c r="T4" s="25" t="s">
        <v>97</v>
      </c>
      <c r="U4" s="25" t="s">
        <v>98</v>
      </c>
      <c r="V4" s="25" t="s">
        <v>99</v>
      </c>
      <c r="W4" s="25" t="s">
        <v>96</v>
      </c>
      <c r="X4" s="25" t="s">
        <v>97</v>
      </c>
      <c r="Y4" s="25" t="s">
        <v>98</v>
      </c>
      <c r="Z4" s="25" t="s">
        <v>99</v>
      </c>
      <c r="AA4" s="25" t="s">
        <v>100</v>
      </c>
      <c r="AB4" s="25"/>
      <c r="AC4" s="25"/>
      <c r="AD4" s="25" t="s">
        <v>102</v>
      </c>
      <c r="AE4" s="25" t="s">
        <v>103</v>
      </c>
      <c r="AF4" s="25" t="s">
        <v>101</v>
      </c>
      <c r="AG4" s="25" t="s">
        <v>104</v>
      </c>
    </row>
    <row r="5" spans="1:33" x14ac:dyDescent="0.25">
      <c r="A5" s="25">
        <v>33.6813</v>
      </c>
      <c r="B5" s="25">
        <v>8.1818000000000008</v>
      </c>
      <c r="C5" s="25">
        <v>4.8484999999999996</v>
      </c>
      <c r="D5" s="25">
        <v>41.616199999999999</v>
      </c>
      <c r="E5" s="25">
        <v>4.9233000000000002</v>
      </c>
      <c r="F5" s="25">
        <v>0.80810000000000004</v>
      </c>
      <c r="G5" s="25">
        <v>0.80810000000000004</v>
      </c>
      <c r="H5" s="25">
        <v>0</v>
      </c>
      <c r="I5" s="25">
        <v>5.1327999999999996</v>
      </c>
      <c r="J5" s="25"/>
      <c r="K5" s="25"/>
      <c r="L5" s="25">
        <f>A5</f>
        <v>33.6813</v>
      </c>
      <c r="M5" s="25">
        <f>SUM(B5:D5)</f>
        <v>54.646500000000003</v>
      </c>
      <c r="N5" s="25">
        <f>SUM(E5:H5)</f>
        <v>6.5395000000000003</v>
      </c>
      <c r="O5" s="25">
        <f>I5</f>
        <v>5.1327999999999996</v>
      </c>
      <c r="Q5" s="26"/>
      <c r="S5" s="25">
        <v>67.584199999999996</v>
      </c>
      <c r="T5" s="25">
        <v>5.5640999999999998</v>
      </c>
      <c r="U5" s="25">
        <v>7.7133000000000003</v>
      </c>
      <c r="V5" s="25">
        <v>1.8131999999999999</v>
      </c>
      <c r="W5" s="25">
        <v>2.5379</v>
      </c>
      <c r="X5" s="25">
        <v>0</v>
      </c>
      <c r="Y5" s="25">
        <v>3.3856000000000002</v>
      </c>
      <c r="Z5" s="25">
        <v>0</v>
      </c>
      <c r="AA5" s="25">
        <v>11.4017</v>
      </c>
      <c r="AB5" s="25"/>
      <c r="AC5" s="25"/>
      <c r="AD5" s="25">
        <f>S5</f>
        <v>67.584199999999996</v>
      </c>
      <c r="AE5" s="25">
        <f>SUM(T5:V5)</f>
        <v>15.0906</v>
      </c>
      <c r="AF5" s="25">
        <f>SUM(W5:Z5)</f>
        <v>5.9235000000000007</v>
      </c>
      <c r="AG5" s="25">
        <f>AA5</f>
        <v>11.4017</v>
      </c>
    </row>
    <row r="6" spans="1:33" x14ac:dyDescent="0.25">
      <c r="A6" s="25">
        <v>5.1281999999999996</v>
      </c>
      <c r="B6" s="25">
        <v>78.131900000000002</v>
      </c>
      <c r="C6" s="25">
        <v>0</v>
      </c>
      <c r="D6" s="25">
        <v>0</v>
      </c>
      <c r="E6" s="25">
        <v>0.83960000000000001</v>
      </c>
      <c r="F6" s="25">
        <v>0</v>
      </c>
      <c r="G6" s="25">
        <v>0</v>
      </c>
      <c r="H6" s="25">
        <v>0</v>
      </c>
      <c r="I6" s="25">
        <v>15.9003</v>
      </c>
      <c r="J6" s="25"/>
      <c r="K6" s="25"/>
      <c r="L6" s="25">
        <f>B6</f>
        <v>78.131900000000002</v>
      </c>
      <c r="M6" s="25">
        <f>SUM(A6,C6:D6)</f>
        <v>5.1281999999999996</v>
      </c>
      <c r="N6" s="25">
        <f t="shared" ref="N6:N8" si="0">SUM(E6:H6)</f>
        <v>0.83960000000000001</v>
      </c>
      <c r="O6" s="25">
        <f t="shared" ref="O6:O8" si="1">I6</f>
        <v>15.9003</v>
      </c>
      <c r="Q6" s="26"/>
      <c r="S6" s="25">
        <v>9.6655999999999995</v>
      </c>
      <c r="T6" s="25">
        <v>74.708200000000005</v>
      </c>
      <c r="U6" s="25">
        <v>6.3140000000000001</v>
      </c>
      <c r="V6" s="25">
        <v>2.6753</v>
      </c>
      <c r="W6" s="25">
        <v>2.0529000000000002</v>
      </c>
      <c r="X6" s="25">
        <v>0</v>
      </c>
      <c r="Y6" s="25">
        <v>0.52300000000000002</v>
      </c>
      <c r="Z6" s="25">
        <v>0.1845</v>
      </c>
      <c r="AA6" s="25">
        <v>3.8763999999999998</v>
      </c>
      <c r="AB6" s="25"/>
      <c r="AC6" s="25"/>
      <c r="AD6" s="25">
        <f>T6</f>
        <v>74.708200000000005</v>
      </c>
      <c r="AE6" s="25">
        <f>SUM(S6,U6:V6)</f>
        <v>18.654899999999998</v>
      </c>
      <c r="AF6" s="25">
        <f t="shared" ref="AF6:AF8" si="2">SUM(W6:Z6)</f>
        <v>2.7604000000000002</v>
      </c>
      <c r="AG6" s="25">
        <f t="shared" ref="AG6:AG8" si="3">AA6</f>
        <v>3.8763999999999998</v>
      </c>
    </row>
    <row r="7" spans="1:33" x14ac:dyDescent="0.25">
      <c r="A7" s="25">
        <v>2.0910000000000002</v>
      </c>
      <c r="B7" s="25">
        <v>0</v>
      </c>
      <c r="C7" s="25">
        <v>82.014700000000005</v>
      </c>
      <c r="D7" s="25">
        <v>4.2126999999999999</v>
      </c>
      <c r="E7" s="25">
        <v>0.98399999999999999</v>
      </c>
      <c r="F7" s="25">
        <v>0.36899999999999999</v>
      </c>
      <c r="G7" s="25">
        <v>0.24210000000000001</v>
      </c>
      <c r="H7" s="25">
        <v>0</v>
      </c>
      <c r="I7" s="25">
        <v>10.086399999999999</v>
      </c>
      <c r="J7" s="25"/>
      <c r="K7" s="25"/>
      <c r="L7" s="25">
        <f>C7</f>
        <v>82.014700000000005</v>
      </c>
      <c r="M7" s="25">
        <f>SUM(A7:B7,D7)</f>
        <v>6.3037000000000001</v>
      </c>
      <c r="N7" s="25">
        <f t="shared" si="0"/>
        <v>1.5951</v>
      </c>
      <c r="O7" s="25">
        <f t="shared" si="1"/>
        <v>10.086399999999999</v>
      </c>
      <c r="Q7" s="26"/>
      <c r="S7" s="25">
        <v>6.5217000000000001</v>
      </c>
      <c r="T7" s="25">
        <v>4.4303999999999997</v>
      </c>
      <c r="U7" s="25">
        <v>76.290400000000005</v>
      </c>
      <c r="V7" s="25">
        <v>4.4303999999999997</v>
      </c>
      <c r="W7" s="25">
        <v>0</v>
      </c>
      <c r="X7" s="25">
        <v>0.47470000000000001</v>
      </c>
      <c r="Y7" s="25">
        <v>1.4401999999999999</v>
      </c>
      <c r="Z7" s="25">
        <v>0</v>
      </c>
      <c r="AA7" s="25">
        <v>6.4122000000000003</v>
      </c>
      <c r="AB7" s="25"/>
      <c r="AC7" s="25"/>
      <c r="AD7" s="25">
        <f>U7</f>
        <v>76.290400000000005</v>
      </c>
      <c r="AE7" s="25">
        <f>SUM(S7:T7,V7)</f>
        <v>15.3825</v>
      </c>
      <c r="AF7" s="25">
        <f t="shared" si="2"/>
        <v>1.9148999999999998</v>
      </c>
      <c r="AG7" s="25">
        <f t="shared" si="3"/>
        <v>6.4122000000000003</v>
      </c>
    </row>
    <row r="8" spans="1:33" x14ac:dyDescent="0.25">
      <c r="A8" s="25">
        <v>0</v>
      </c>
      <c r="B8" s="25">
        <v>2.6785999999999999</v>
      </c>
      <c r="C8" s="25">
        <v>3.9708000000000001</v>
      </c>
      <c r="D8" s="25">
        <v>76.586699999999993</v>
      </c>
      <c r="E8" s="25">
        <v>0</v>
      </c>
      <c r="F8" s="25">
        <v>0.62390000000000001</v>
      </c>
      <c r="G8" s="25">
        <v>0</v>
      </c>
      <c r="H8" s="25">
        <v>0.36130000000000001</v>
      </c>
      <c r="I8" s="25">
        <v>15.778700000000001</v>
      </c>
      <c r="J8" s="25"/>
      <c r="K8" s="25"/>
      <c r="L8" s="25">
        <f>D8</f>
        <v>76.586699999999993</v>
      </c>
      <c r="M8" s="25">
        <f>SUM(A8:C8)</f>
        <v>6.6494</v>
      </c>
      <c r="N8" s="25">
        <f t="shared" si="0"/>
        <v>0.98520000000000008</v>
      </c>
      <c r="O8" s="25">
        <f t="shared" si="1"/>
        <v>15.778700000000001</v>
      </c>
      <c r="Q8" s="26"/>
      <c r="S8" s="25">
        <v>5.1493000000000002</v>
      </c>
      <c r="T8" s="25">
        <v>2.9866000000000001</v>
      </c>
      <c r="U8" s="25">
        <v>0</v>
      </c>
      <c r="V8" s="25">
        <v>87.8476</v>
      </c>
      <c r="W8" s="25">
        <v>0.10299999999999999</v>
      </c>
      <c r="X8" s="25">
        <v>0.41189999999999999</v>
      </c>
      <c r="Y8" s="25">
        <v>0</v>
      </c>
      <c r="Z8" s="25">
        <v>0.309</v>
      </c>
      <c r="AA8" s="25">
        <v>3.1926000000000001</v>
      </c>
      <c r="AB8" s="25"/>
      <c r="AC8" s="25"/>
      <c r="AD8" s="25">
        <f>V8</f>
        <v>87.8476</v>
      </c>
      <c r="AE8" s="25">
        <f>SUM(S8:U8)</f>
        <v>8.1358999999999995</v>
      </c>
      <c r="AF8" s="25">
        <f t="shared" si="2"/>
        <v>0.82390000000000008</v>
      </c>
      <c r="AG8" s="25">
        <f t="shared" si="3"/>
        <v>3.1926000000000001</v>
      </c>
    </row>
    <row r="9" spans="1:33" x14ac:dyDescent="0.25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7">
        <f>AVERAGE(L5:L8)</f>
        <v>67.603650000000002</v>
      </c>
      <c r="M9" s="27">
        <f t="shared" ref="M9:O9" si="4">AVERAGE(M5:M8)</f>
        <v>18.181950000000001</v>
      </c>
      <c r="N9" s="27">
        <f t="shared" si="4"/>
        <v>2.4898500000000001</v>
      </c>
      <c r="O9" s="27">
        <f t="shared" si="4"/>
        <v>11.724549999999999</v>
      </c>
      <c r="Q9" s="26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7">
        <f>AVERAGE(AD5:AD8)</f>
        <v>76.607599999999991</v>
      </c>
      <c r="AE9" s="27">
        <f t="shared" ref="AE9" si="5">AVERAGE(AE5:AE8)</f>
        <v>14.315975</v>
      </c>
      <c r="AF9" s="27">
        <f t="shared" ref="AF9" si="6">AVERAGE(AF5:AF8)</f>
        <v>2.8556750000000002</v>
      </c>
      <c r="AG9" s="27">
        <f t="shared" ref="AG9" si="7">AVERAGE(AG5:AG8)</f>
        <v>6.2207249999999998</v>
      </c>
    </row>
    <row r="10" spans="1:33" x14ac:dyDescent="0.25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Q10" s="26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</row>
    <row r="11" spans="1:33" x14ac:dyDescent="0.25">
      <c r="A11" s="25">
        <v>65.471900000000005</v>
      </c>
      <c r="B11" s="25">
        <v>16.053699999999999</v>
      </c>
      <c r="C11" s="25">
        <v>1.4705999999999999</v>
      </c>
      <c r="D11" s="25">
        <v>0</v>
      </c>
      <c r="E11" s="25">
        <v>1.0273000000000001</v>
      </c>
      <c r="F11" s="25">
        <v>0</v>
      </c>
      <c r="G11" s="25">
        <v>7.0699999999999999E-2</v>
      </c>
      <c r="H11" s="25">
        <v>0</v>
      </c>
      <c r="I11" s="25">
        <v>15.905799999999999</v>
      </c>
      <c r="J11" s="25"/>
      <c r="K11" s="25"/>
      <c r="L11" s="25">
        <f>A11</f>
        <v>65.471900000000005</v>
      </c>
      <c r="M11" s="25">
        <f>SUM(B11:D11)</f>
        <v>17.5243</v>
      </c>
      <c r="N11" s="25">
        <f>SUM(E11:H11)</f>
        <v>1.0980000000000001</v>
      </c>
      <c r="O11" s="25">
        <f>I11</f>
        <v>15.905799999999999</v>
      </c>
      <c r="Q11" s="26"/>
      <c r="S11" s="25">
        <v>83.278099999999995</v>
      </c>
      <c r="T11" s="25">
        <v>3.4483000000000001</v>
      </c>
      <c r="U11" s="25">
        <v>5.1764999999999999</v>
      </c>
      <c r="V11" s="25">
        <v>0</v>
      </c>
      <c r="W11" s="25">
        <v>0.3846</v>
      </c>
      <c r="X11" s="25">
        <v>0</v>
      </c>
      <c r="Y11" s="25">
        <v>0.70589999999999997</v>
      </c>
      <c r="Z11" s="25">
        <v>0</v>
      </c>
      <c r="AA11" s="25">
        <v>7.0065999999999997</v>
      </c>
      <c r="AB11" s="25"/>
      <c r="AC11" s="25"/>
      <c r="AD11" s="25">
        <f>S11</f>
        <v>83.278099999999995</v>
      </c>
      <c r="AE11" s="25">
        <f>SUM(T11:V11)</f>
        <v>8.6248000000000005</v>
      </c>
      <c r="AF11" s="25">
        <f>SUM(W11:Z11)</f>
        <v>1.0905</v>
      </c>
      <c r="AG11" s="25">
        <f>AA11</f>
        <v>7.0065999999999997</v>
      </c>
    </row>
    <row r="12" spans="1:33" x14ac:dyDescent="0.25">
      <c r="A12" s="25">
        <v>5.8741000000000003</v>
      </c>
      <c r="B12" s="25">
        <v>73.904200000000003</v>
      </c>
      <c r="C12" s="25">
        <v>5.2244999999999999</v>
      </c>
      <c r="D12" s="25">
        <v>7.4439000000000002</v>
      </c>
      <c r="E12" s="25">
        <v>0.60009999999999997</v>
      </c>
      <c r="F12" s="25">
        <v>0</v>
      </c>
      <c r="G12" s="25">
        <v>0.1633</v>
      </c>
      <c r="H12" s="25">
        <v>0.32469999999999999</v>
      </c>
      <c r="I12" s="25">
        <v>6.4653999999999998</v>
      </c>
      <c r="J12" s="25"/>
      <c r="K12" s="25"/>
      <c r="L12" s="25">
        <f>B12</f>
        <v>73.904200000000003</v>
      </c>
      <c r="M12" s="25">
        <f>SUM(A12,C12:D12)</f>
        <v>18.5425</v>
      </c>
      <c r="N12" s="25">
        <f t="shared" ref="N12:N14" si="8">SUM(E12:H12)</f>
        <v>1.0880999999999998</v>
      </c>
      <c r="O12" s="25">
        <f t="shared" ref="O12:O14" si="9">I12</f>
        <v>6.4653999999999998</v>
      </c>
      <c r="Q12" s="26"/>
      <c r="S12" s="25">
        <v>10.5242</v>
      </c>
      <c r="T12" s="25">
        <v>75.603999999999999</v>
      </c>
      <c r="U12" s="25">
        <v>6.6870000000000003</v>
      </c>
      <c r="V12" s="25">
        <v>2.0202</v>
      </c>
      <c r="W12" s="25">
        <v>1.0991</v>
      </c>
      <c r="X12" s="25">
        <v>0</v>
      </c>
      <c r="Y12" s="25">
        <v>0.26590000000000003</v>
      </c>
      <c r="Z12" s="25">
        <v>0.14430000000000001</v>
      </c>
      <c r="AA12" s="25">
        <v>3.6554000000000002</v>
      </c>
      <c r="AB12" s="25"/>
      <c r="AC12" s="25"/>
      <c r="AD12" s="25">
        <f>T12</f>
        <v>75.603999999999999</v>
      </c>
      <c r="AE12" s="25">
        <f>SUM(S12,U12:V12)</f>
        <v>19.231400000000001</v>
      </c>
      <c r="AF12" s="25">
        <f t="shared" ref="AF12:AF14" si="10">SUM(W12:Z12)</f>
        <v>1.5093000000000001</v>
      </c>
      <c r="AG12" s="25">
        <f t="shared" ref="AG12:AG14" si="11">AA12</f>
        <v>3.6554000000000002</v>
      </c>
    </row>
    <row r="13" spans="1:33" x14ac:dyDescent="0.25">
      <c r="A13" s="25">
        <v>8.1037999999999997</v>
      </c>
      <c r="B13" s="25">
        <v>4.8658000000000001</v>
      </c>
      <c r="C13" s="25">
        <v>72.5124</v>
      </c>
      <c r="D13" s="25">
        <v>2.8847999999999998</v>
      </c>
      <c r="E13" s="25">
        <v>6.6400000000000001E-2</v>
      </c>
      <c r="F13" s="25">
        <v>2.8622999999999998</v>
      </c>
      <c r="G13" s="25">
        <v>2.1640999999999999</v>
      </c>
      <c r="H13" s="25">
        <v>0</v>
      </c>
      <c r="I13" s="25">
        <v>6.5403000000000002</v>
      </c>
      <c r="J13" s="25"/>
      <c r="K13" s="25"/>
      <c r="L13" s="25">
        <f>C13</f>
        <v>72.5124</v>
      </c>
      <c r="M13" s="25">
        <f>SUM(A13:B13,D13)</f>
        <v>15.8544</v>
      </c>
      <c r="N13" s="25">
        <f t="shared" si="8"/>
        <v>5.0927999999999995</v>
      </c>
      <c r="O13" s="25">
        <f t="shared" si="9"/>
        <v>6.5403000000000002</v>
      </c>
      <c r="Q13" s="26"/>
      <c r="S13" s="25">
        <v>4.5976999999999997</v>
      </c>
      <c r="T13" s="25">
        <v>0</v>
      </c>
      <c r="U13" s="25">
        <v>86.459299999999999</v>
      </c>
      <c r="V13" s="25">
        <v>2.9049999999999998</v>
      </c>
      <c r="W13" s="25">
        <v>0</v>
      </c>
      <c r="X13" s="25">
        <v>0.89749999999999996</v>
      </c>
      <c r="Y13" s="25">
        <v>0.45979999999999999</v>
      </c>
      <c r="Z13" s="25">
        <v>0</v>
      </c>
      <c r="AA13" s="25">
        <v>4.6806999999999999</v>
      </c>
      <c r="AB13" s="25"/>
      <c r="AC13" s="25"/>
      <c r="AD13" s="25">
        <f>U13</f>
        <v>86.459299999999999</v>
      </c>
      <c r="AE13" s="25">
        <f>SUM(S13:T13,V13)</f>
        <v>7.502699999999999</v>
      </c>
      <c r="AF13" s="25">
        <f t="shared" si="10"/>
        <v>1.3573</v>
      </c>
      <c r="AG13" s="25">
        <f t="shared" si="11"/>
        <v>4.6806999999999999</v>
      </c>
    </row>
    <row r="14" spans="1:33" x14ac:dyDescent="0.25">
      <c r="A14" s="25">
        <v>13.0405</v>
      </c>
      <c r="B14" s="25">
        <v>1.1759999999999999</v>
      </c>
      <c r="C14" s="25">
        <v>26.136399999999998</v>
      </c>
      <c r="D14" s="25">
        <v>49.629600000000003</v>
      </c>
      <c r="E14" s="25">
        <v>0</v>
      </c>
      <c r="F14" s="25">
        <v>0.30349999999999999</v>
      </c>
      <c r="G14" s="25">
        <v>0.26129999999999998</v>
      </c>
      <c r="H14" s="25">
        <v>4.4999999999999998E-2</v>
      </c>
      <c r="I14" s="25">
        <v>9.3656000000000006</v>
      </c>
      <c r="J14" s="25"/>
      <c r="K14" s="25"/>
      <c r="L14" s="25">
        <f>D14</f>
        <v>49.629600000000003</v>
      </c>
      <c r="M14" s="25">
        <f>SUM(A14:C14)</f>
        <v>40.352899999999998</v>
      </c>
      <c r="N14" s="25">
        <f t="shared" si="8"/>
        <v>0.60980000000000001</v>
      </c>
      <c r="O14" s="25">
        <f t="shared" si="9"/>
        <v>9.3656000000000006</v>
      </c>
      <c r="Q14" s="26"/>
      <c r="S14" s="25">
        <v>1.2277</v>
      </c>
      <c r="T14" s="25">
        <v>9.5632000000000001</v>
      </c>
      <c r="U14" s="25">
        <v>0</v>
      </c>
      <c r="V14" s="25">
        <v>83.8767</v>
      </c>
      <c r="W14" s="25">
        <v>5.5800000000000002E-2</v>
      </c>
      <c r="X14" s="25">
        <v>0.33639999999999998</v>
      </c>
      <c r="Y14" s="25">
        <v>0</v>
      </c>
      <c r="Z14" s="25">
        <v>2.4020999999999999</v>
      </c>
      <c r="AA14" s="25">
        <v>2.5381</v>
      </c>
      <c r="AB14" s="25"/>
      <c r="AC14" s="25"/>
      <c r="AD14" s="25">
        <f>V14</f>
        <v>83.8767</v>
      </c>
      <c r="AE14" s="25">
        <f>SUM(S14:U14)</f>
        <v>10.790900000000001</v>
      </c>
      <c r="AF14" s="25">
        <f t="shared" si="10"/>
        <v>2.7942999999999998</v>
      </c>
      <c r="AG14" s="25">
        <f t="shared" si="11"/>
        <v>2.5381</v>
      </c>
    </row>
    <row r="15" spans="1:33" x14ac:dyDescent="0.2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7">
        <f>AVERAGE(L11:L14)</f>
        <v>65.379525000000001</v>
      </c>
      <c r="M15" s="27">
        <f t="shared" ref="M15:O15" si="12">AVERAGE(M11:M14)</f>
        <v>23.068525000000001</v>
      </c>
      <c r="N15" s="27">
        <f t="shared" si="12"/>
        <v>1.9721749999999998</v>
      </c>
      <c r="O15" s="27">
        <f t="shared" si="12"/>
        <v>9.5692749999999993</v>
      </c>
      <c r="Q15" s="26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7">
        <f>AVERAGE(AD11:AD14)</f>
        <v>82.304524999999984</v>
      </c>
      <c r="AE15" s="27">
        <f t="shared" ref="AE15" si="13">AVERAGE(AE11:AE14)</f>
        <v>11.53745</v>
      </c>
      <c r="AF15" s="27">
        <f t="shared" ref="AF15" si="14">AVERAGE(AF11:AF14)</f>
        <v>1.6878500000000001</v>
      </c>
      <c r="AG15" s="27">
        <f t="shared" ref="AG15" si="15">AVERAGE(AG11:AG14)</f>
        <v>4.4702000000000002</v>
      </c>
    </row>
    <row r="16" spans="1:33" x14ac:dyDescent="0.2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Q16" s="26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</row>
    <row r="17" spans="1:33" x14ac:dyDescent="0.25">
      <c r="A17" s="25">
        <v>61.967799999999997</v>
      </c>
      <c r="B17" s="25">
        <v>5.0960999999999999</v>
      </c>
      <c r="C17" s="25">
        <v>19.079799999999999</v>
      </c>
      <c r="D17" s="25">
        <v>0.499</v>
      </c>
      <c r="E17" s="25">
        <v>0.46079999999999999</v>
      </c>
      <c r="F17" s="25">
        <v>0</v>
      </c>
      <c r="G17" s="25">
        <v>1.5107999999999999</v>
      </c>
      <c r="H17" s="25">
        <v>0</v>
      </c>
      <c r="I17" s="25">
        <v>11.3857</v>
      </c>
      <c r="J17" s="25"/>
      <c r="K17" s="25"/>
      <c r="L17" s="25">
        <f>A17</f>
        <v>61.967799999999997</v>
      </c>
      <c r="M17" s="25">
        <f>SUM(B17:D17)</f>
        <v>24.674899999999997</v>
      </c>
      <c r="N17" s="25">
        <f t="shared" ref="N17:N20" si="16">SUM(E17:H17)</f>
        <v>1.9716</v>
      </c>
      <c r="O17" s="25">
        <f>I17</f>
        <v>11.3857</v>
      </c>
      <c r="Q17" s="26"/>
      <c r="S17" s="25">
        <v>79.973100000000002</v>
      </c>
      <c r="T17" s="25">
        <v>3.3220000000000001</v>
      </c>
      <c r="U17" s="25">
        <v>5.3201000000000001</v>
      </c>
      <c r="V17" s="25">
        <v>3.6366000000000001</v>
      </c>
      <c r="W17" s="25">
        <v>0.46250000000000002</v>
      </c>
      <c r="X17" s="25">
        <v>0</v>
      </c>
      <c r="Y17" s="25">
        <v>0.67369999999999997</v>
      </c>
      <c r="Z17" s="25">
        <v>5.16E-2</v>
      </c>
      <c r="AA17" s="25">
        <v>6.5603999999999996</v>
      </c>
      <c r="AB17" s="25"/>
      <c r="AC17" s="25"/>
      <c r="AD17" s="25">
        <f>S17</f>
        <v>79.973100000000002</v>
      </c>
      <c r="AE17" s="25">
        <f>SUM(T17:V17)</f>
        <v>12.278699999999999</v>
      </c>
      <c r="AF17" s="25">
        <f t="shared" ref="AF17:AF20" si="17">SUM(W17:Z17)</f>
        <v>1.1878000000000002</v>
      </c>
      <c r="AG17" s="25">
        <f>AA17</f>
        <v>6.5603999999999996</v>
      </c>
    </row>
    <row r="18" spans="1:33" x14ac:dyDescent="0.25">
      <c r="A18" s="25">
        <v>3.3113000000000001</v>
      </c>
      <c r="B18" s="25">
        <v>81.719800000000006</v>
      </c>
      <c r="C18" s="25">
        <v>5.2885</v>
      </c>
      <c r="D18" s="25">
        <v>3.593</v>
      </c>
      <c r="E18" s="25">
        <v>0.32750000000000001</v>
      </c>
      <c r="F18" s="25">
        <v>0</v>
      </c>
      <c r="G18" s="25">
        <v>0.1603</v>
      </c>
      <c r="H18" s="25">
        <v>0.62570000000000003</v>
      </c>
      <c r="I18" s="25">
        <v>4.9740000000000002</v>
      </c>
      <c r="J18" s="25"/>
      <c r="K18" s="25"/>
      <c r="L18" s="25">
        <f>B18</f>
        <v>81.719800000000006</v>
      </c>
      <c r="M18" s="25">
        <f>SUM(A18,C18:D18)</f>
        <v>12.1928</v>
      </c>
      <c r="N18" s="25">
        <f t="shared" si="16"/>
        <v>1.1135000000000002</v>
      </c>
      <c r="O18" s="25">
        <f t="shared" ref="O18:O20" si="18">I18</f>
        <v>4.9740000000000002</v>
      </c>
      <c r="Q18" s="26"/>
      <c r="S18" s="25">
        <v>7.7801</v>
      </c>
      <c r="T18" s="25">
        <v>76.953900000000004</v>
      </c>
      <c r="U18" s="25">
        <v>1.3128</v>
      </c>
      <c r="V18" s="25">
        <v>2.0356000000000001</v>
      </c>
      <c r="W18" s="25">
        <v>1.9300999999999999</v>
      </c>
      <c r="X18" s="25">
        <v>0</v>
      </c>
      <c r="Y18" s="25">
        <v>0.17119999999999999</v>
      </c>
      <c r="Z18" s="25">
        <v>0</v>
      </c>
      <c r="AA18" s="25">
        <v>9.8163</v>
      </c>
      <c r="AB18" s="25"/>
      <c r="AC18" s="25"/>
      <c r="AD18" s="25">
        <f>T18</f>
        <v>76.953900000000004</v>
      </c>
      <c r="AE18" s="25">
        <f>SUM(S18,U18:V18)</f>
        <v>11.128500000000001</v>
      </c>
      <c r="AF18" s="25">
        <f t="shared" si="17"/>
        <v>2.1012999999999997</v>
      </c>
      <c r="AG18" s="25">
        <f t="shared" ref="AG18:AG20" si="19">AA18</f>
        <v>9.8163</v>
      </c>
    </row>
    <row r="19" spans="1:33" x14ac:dyDescent="0.25">
      <c r="A19" s="25">
        <v>3.7513999999999998</v>
      </c>
      <c r="B19" s="25">
        <v>2.0453000000000001</v>
      </c>
      <c r="C19" s="25">
        <v>80.461100000000002</v>
      </c>
      <c r="D19" s="25">
        <v>3.0977000000000001</v>
      </c>
      <c r="E19" s="25">
        <v>5.7099999999999998E-2</v>
      </c>
      <c r="F19" s="25">
        <v>2.1398000000000001</v>
      </c>
      <c r="G19" s="25">
        <v>0.7349</v>
      </c>
      <c r="H19" s="25">
        <v>0</v>
      </c>
      <c r="I19" s="25">
        <v>7.7126999999999999</v>
      </c>
      <c r="J19" s="25"/>
      <c r="K19" s="25"/>
      <c r="L19" s="25">
        <f>C19</f>
        <v>80.461100000000002</v>
      </c>
      <c r="M19" s="25">
        <f>SUM(A19:B19,D19)</f>
        <v>8.8943999999999992</v>
      </c>
      <c r="N19" s="25">
        <f t="shared" si="16"/>
        <v>2.9318000000000004</v>
      </c>
      <c r="O19" s="25">
        <f t="shared" si="18"/>
        <v>7.7126999999999999</v>
      </c>
      <c r="Q19" s="26"/>
      <c r="S19" s="25">
        <v>3.5983000000000001</v>
      </c>
      <c r="T19" s="25">
        <v>1.5625</v>
      </c>
      <c r="U19" s="25">
        <v>83.725300000000004</v>
      </c>
      <c r="V19" s="25">
        <v>1.0008999999999999</v>
      </c>
      <c r="W19" s="25">
        <v>5.5800000000000002E-2</v>
      </c>
      <c r="X19" s="25">
        <v>0.10920000000000001</v>
      </c>
      <c r="Y19" s="25">
        <v>1.9227000000000001</v>
      </c>
      <c r="Z19" s="25">
        <v>0</v>
      </c>
      <c r="AA19" s="25">
        <v>8.0252999999999997</v>
      </c>
      <c r="AB19" s="25"/>
      <c r="AC19" s="25"/>
      <c r="AD19" s="25">
        <f>U19</f>
        <v>83.725300000000004</v>
      </c>
      <c r="AE19" s="25">
        <f>SUM(S19:T19,V19)</f>
        <v>6.1616999999999997</v>
      </c>
      <c r="AF19" s="25">
        <f t="shared" si="17"/>
        <v>2.0876999999999999</v>
      </c>
      <c r="AG19" s="25">
        <f t="shared" si="19"/>
        <v>8.0252999999999997</v>
      </c>
    </row>
    <row r="20" spans="1:33" x14ac:dyDescent="0.25">
      <c r="A20" s="25">
        <v>4.8855000000000004</v>
      </c>
      <c r="B20" s="25">
        <v>3.3944000000000001</v>
      </c>
      <c r="C20" s="25">
        <v>3.1855000000000002</v>
      </c>
      <c r="D20" s="25">
        <v>77.447100000000006</v>
      </c>
      <c r="E20" s="25">
        <v>0</v>
      </c>
      <c r="F20" s="25">
        <v>1.5670999999999999</v>
      </c>
      <c r="G20" s="25">
        <v>0.4269</v>
      </c>
      <c r="H20" s="25">
        <v>0.25569999999999998</v>
      </c>
      <c r="I20" s="25">
        <v>8.8376999999999999</v>
      </c>
      <c r="J20" s="25"/>
      <c r="K20" s="25"/>
      <c r="L20" s="25">
        <f>D20</f>
        <v>77.447100000000006</v>
      </c>
      <c r="M20" s="25">
        <f>SUM(A20:C20)</f>
        <v>11.465400000000002</v>
      </c>
      <c r="N20" s="25">
        <f t="shared" si="16"/>
        <v>2.2496999999999998</v>
      </c>
      <c r="O20" s="25">
        <f t="shared" si="18"/>
        <v>8.8376999999999999</v>
      </c>
      <c r="Q20" s="26"/>
      <c r="S20" s="25">
        <v>3.4537</v>
      </c>
      <c r="T20" s="25">
        <v>1.3421000000000001</v>
      </c>
      <c r="U20" s="25">
        <v>5.3437999999999999</v>
      </c>
      <c r="V20" s="25">
        <v>82.669799999999995</v>
      </c>
      <c r="W20" s="25">
        <v>0</v>
      </c>
      <c r="X20" s="25">
        <v>1.1387</v>
      </c>
      <c r="Y20" s="25">
        <v>0</v>
      </c>
      <c r="Z20" s="25">
        <v>0.29570000000000002</v>
      </c>
      <c r="AA20" s="25">
        <v>5.7561999999999998</v>
      </c>
      <c r="AB20" s="25"/>
      <c r="AC20" s="25"/>
      <c r="AD20" s="25">
        <f>V20</f>
        <v>82.669799999999995</v>
      </c>
      <c r="AE20" s="25">
        <f>SUM(S20:U20)</f>
        <v>10.1396</v>
      </c>
      <c r="AF20" s="25">
        <f t="shared" si="17"/>
        <v>1.4344000000000001</v>
      </c>
      <c r="AG20" s="25">
        <f t="shared" si="19"/>
        <v>5.7561999999999998</v>
      </c>
    </row>
    <row r="21" spans="1:33" x14ac:dyDescent="0.25">
      <c r="L21" s="27">
        <f>AVERAGE(L17:L20)</f>
        <v>75.398950000000013</v>
      </c>
      <c r="M21" s="27">
        <f t="shared" ref="M21:O21" si="20">AVERAGE(M17:M20)</f>
        <v>14.306875</v>
      </c>
      <c r="N21" s="27">
        <f t="shared" si="20"/>
        <v>2.0666500000000001</v>
      </c>
      <c r="O21" s="27">
        <f t="shared" si="20"/>
        <v>8.227525</v>
      </c>
      <c r="Q21" s="26"/>
      <c r="AD21" s="27">
        <f>AVERAGE(AD17:AD20)</f>
        <v>80.830525000000009</v>
      </c>
      <c r="AE21" s="27">
        <f t="shared" ref="AE21" si="21">AVERAGE(AE17:AE20)</f>
        <v>9.9271250000000002</v>
      </c>
      <c r="AF21" s="27">
        <f t="shared" ref="AF21" si="22">AVERAGE(AF17:AF20)</f>
        <v>1.7027999999999999</v>
      </c>
      <c r="AG21" s="27">
        <f t="shared" ref="AG21" si="23">AVERAGE(AG17:AG20)</f>
        <v>7.5395500000000002</v>
      </c>
    </row>
    <row r="22" spans="1:33" x14ac:dyDescent="0.25">
      <c r="Q22" s="26"/>
    </row>
    <row r="23" spans="1:33" s="28" customFormat="1" x14ac:dyDescent="0.25">
      <c r="A23" s="28" t="s">
        <v>12</v>
      </c>
      <c r="S23" s="28" t="s">
        <v>12</v>
      </c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</row>
    <row r="24" spans="1:33" s="25" customFormat="1" x14ac:dyDescent="0.25">
      <c r="A24" s="25" t="s">
        <v>33</v>
      </c>
      <c r="Q24" s="28"/>
      <c r="S24" s="25" t="s">
        <v>33</v>
      </c>
    </row>
    <row r="25" spans="1:33" s="25" customFormat="1" x14ac:dyDescent="0.25">
      <c r="A25" s="44" t="s">
        <v>54</v>
      </c>
      <c r="B25" s="44"/>
      <c r="C25" s="44"/>
      <c r="D25" s="44"/>
      <c r="E25" s="44" t="s">
        <v>101</v>
      </c>
      <c r="F25" s="44"/>
      <c r="G25" s="44"/>
      <c r="H25" s="44"/>
      <c r="Q25" s="28"/>
      <c r="S25" s="44" t="s">
        <v>54</v>
      </c>
      <c r="T25" s="44"/>
      <c r="U25" s="44"/>
      <c r="V25" s="44"/>
      <c r="W25" s="44" t="s">
        <v>101</v>
      </c>
      <c r="X25" s="44"/>
      <c r="Y25" s="44"/>
      <c r="Z25" s="44"/>
    </row>
    <row r="26" spans="1:33" s="25" customFormat="1" x14ac:dyDescent="0.25">
      <c r="A26" s="25" t="s">
        <v>96</v>
      </c>
      <c r="B26" s="25" t="s">
        <v>97</v>
      </c>
      <c r="C26" s="25" t="s">
        <v>98</v>
      </c>
      <c r="D26" s="25" t="s">
        <v>99</v>
      </c>
      <c r="E26" s="25" t="s">
        <v>96</v>
      </c>
      <c r="F26" s="25" t="s">
        <v>97</v>
      </c>
      <c r="G26" s="25" t="s">
        <v>98</v>
      </c>
      <c r="H26" s="25" t="s">
        <v>99</v>
      </c>
      <c r="I26" s="25" t="s">
        <v>100</v>
      </c>
      <c r="L26" s="25" t="s">
        <v>102</v>
      </c>
      <c r="M26" s="25" t="s">
        <v>103</v>
      </c>
      <c r="N26" s="25" t="s">
        <v>101</v>
      </c>
      <c r="O26" s="25" t="s">
        <v>104</v>
      </c>
      <c r="Q26" s="28"/>
      <c r="S26" s="25" t="s">
        <v>96</v>
      </c>
      <c r="T26" s="25" t="s">
        <v>97</v>
      </c>
      <c r="U26" s="25" t="s">
        <v>98</v>
      </c>
      <c r="V26" s="25" t="s">
        <v>99</v>
      </c>
      <c r="W26" s="25" t="s">
        <v>96</v>
      </c>
      <c r="X26" s="25" t="s">
        <v>97</v>
      </c>
      <c r="Y26" s="25" t="s">
        <v>98</v>
      </c>
      <c r="Z26" s="25" t="s">
        <v>99</v>
      </c>
      <c r="AA26" s="25" t="s">
        <v>100</v>
      </c>
      <c r="AD26" s="25" t="s">
        <v>102</v>
      </c>
      <c r="AE26" s="25" t="s">
        <v>103</v>
      </c>
      <c r="AF26" s="25" t="s">
        <v>101</v>
      </c>
      <c r="AG26" s="25" t="s">
        <v>104</v>
      </c>
    </row>
    <row r="27" spans="1:33" s="25" customFormat="1" x14ac:dyDescent="0.25">
      <c r="A27" s="25">
        <v>72.718100000000007</v>
      </c>
      <c r="B27" s="25">
        <v>3.7976999999999999</v>
      </c>
      <c r="C27" s="25">
        <v>6.7651000000000003</v>
      </c>
      <c r="D27" s="25">
        <v>0.88160000000000005</v>
      </c>
      <c r="E27" s="25">
        <v>4.5979999999999999</v>
      </c>
      <c r="F27" s="25">
        <v>0</v>
      </c>
      <c r="G27" s="25">
        <v>8.7942</v>
      </c>
      <c r="H27" s="25">
        <v>0.29239999999999999</v>
      </c>
      <c r="I27" s="25">
        <v>2.1528999999999998</v>
      </c>
      <c r="L27" s="25">
        <f>A27</f>
        <v>72.718100000000007</v>
      </c>
      <c r="M27" s="25">
        <f>SUM(B27:D27)</f>
        <v>11.4444</v>
      </c>
      <c r="N27" s="25">
        <f>SUM(E27:H27)</f>
        <v>13.6846</v>
      </c>
      <c r="O27" s="25">
        <f>I27</f>
        <v>2.1528999999999998</v>
      </c>
      <c r="Q27" s="28"/>
      <c r="S27" s="25">
        <v>55.007399999999997</v>
      </c>
      <c r="T27" s="25">
        <v>0.82020000000000004</v>
      </c>
      <c r="U27" s="25">
        <v>8.2233999999999998</v>
      </c>
      <c r="V27" s="25">
        <v>17.657900000000001</v>
      </c>
      <c r="W27" s="25">
        <v>0.63490000000000002</v>
      </c>
      <c r="X27" s="25">
        <v>0.10580000000000001</v>
      </c>
      <c r="Y27" s="25">
        <v>16.9956</v>
      </c>
      <c r="Z27" s="25">
        <v>9.4899999999999998E-2</v>
      </c>
      <c r="AA27" s="25">
        <v>0.45979999999999999</v>
      </c>
      <c r="AD27" s="25">
        <f>S27</f>
        <v>55.007399999999997</v>
      </c>
      <c r="AE27" s="25">
        <f>SUM(T27:V27)</f>
        <v>26.701500000000003</v>
      </c>
      <c r="AF27" s="25">
        <f>SUM(W27:Z27)</f>
        <v>17.831199999999999</v>
      </c>
      <c r="AG27" s="25">
        <f>AA27</f>
        <v>0.45979999999999999</v>
      </c>
    </row>
    <row r="28" spans="1:33" s="25" customFormat="1" x14ac:dyDescent="0.25">
      <c r="A28" s="25">
        <v>9.3207000000000004</v>
      </c>
      <c r="B28" s="25">
        <v>56.283700000000003</v>
      </c>
      <c r="C28" s="25">
        <v>0</v>
      </c>
      <c r="D28" s="25">
        <v>0</v>
      </c>
      <c r="E28" s="25">
        <v>10.6281</v>
      </c>
      <c r="F28" s="25">
        <v>16.666699999999999</v>
      </c>
      <c r="G28" s="25">
        <v>0</v>
      </c>
      <c r="H28" s="25">
        <v>0.80069999999999997</v>
      </c>
      <c r="I28" s="25">
        <v>6.3002000000000002</v>
      </c>
      <c r="L28" s="25">
        <f>B28</f>
        <v>56.283700000000003</v>
      </c>
      <c r="M28" s="25">
        <f>SUM(A28,C28:D28)</f>
        <v>9.3207000000000004</v>
      </c>
      <c r="N28" s="25">
        <f t="shared" ref="N28:N30" si="24">SUM(E28:H28)</f>
        <v>28.095499999999998</v>
      </c>
      <c r="O28" s="25">
        <f t="shared" ref="O28:O30" si="25">I28</f>
        <v>6.3002000000000002</v>
      </c>
      <c r="Q28" s="28"/>
      <c r="S28" s="25">
        <v>9.3079999999999998</v>
      </c>
      <c r="T28" s="25">
        <v>59.653599999999997</v>
      </c>
      <c r="U28" s="25">
        <v>0</v>
      </c>
      <c r="V28" s="25">
        <v>17.226900000000001</v>
      </c>
      <c r="W28" s="25">
        <v>6.7569999999999997</v>
      </c>
      <c r="X28" s="25">
        <v>0</v>
      </c>
      <c r="Y28" s="25">
        <v>0</v>
      </c>
      <c r="Z28" s="25">
        <v>2.3437999999999999</v>
      </c>
      <c r="AA28" s="25">
        <v>4.7107000000000001</v>
      </c>
      <c r="AD28" s="25">
        <f>T28</f>
        <v>59.653599999999997</v>
      </c>
      <c r="AE28" s="25">
        <f>SUM(S28,U28:V28)</f>
        <v>26.5349</v>
      </c>
      <c r="AF28" s="25">
        <f t="shared" ref="AF28:AF30" si="26">SUM(W28:Z28)</f>
        <v>9.1007999999999996</v>
      </c>
      <c r="AG28" s="25">
        <f t="shared" ref="AG28:AG30" si="27">AA28</f>
        <v>4.7107000000000001</v>
      </c>
    </row>
    <row r="29" spans="1:33" s="25" customFormat="1" x14ac:dyDescent="0.25">
      <c r="A29" s="25">
        <v>3.7759</v>
      </c>
      <c r="B29" s="25">
        <v>0</v>
      </c>
      <c r="C29" s="25">
        <v>83.190299999999993</v>
      </c>
      <c r="D29" s="25">
        <v>2.5783999999999998</v>
      </c>
      <c r="E29" s="25">
        <v>0</v>
      </c>
      <c r="F29" s="25">
        <v>2.8813</v>
      </c>
      <c r="G29" s="25">
        <v>7.0166000000000004</v>
      </c>
      <c r="H29" s="25">
        <v>0</v>
      </c>
      <c r="I29" s="25">
        <v>0.5575</v>
      </c>
      <c r="L29" s="25">
        <f>C29</f>
        <v>83.190299999999993</v>
      </c>
      <c r="M29" s="25">
        <f>SUM(A29:B29,D29)</f>
        <v>6.3543000000000003</v>
      </c>
      <c r="N29" s="25">
        <f t="shared" si="24"/>
        <v>9.8978999999999999</v>
      </c>
      <c r="O29" s="25">
        <f t="shared" si="25"/>
        <v>0.5575</v>
      </c>
      <c r="Q29" s="28"/>
      <c r="S29" s="25">
        <v>3.9822000000000002</v>
      </c>
      <c r="T29" s="25">
        <v>12.292299999999999</v>
      </c>
      <c r="U29" s="25">
        <v>71.079800000000006</v>
      </c>
      <c r="V29" s="25">
        <v>2.9403999999999999</v>
      </c>
      <c r="W29" s="25">
        <v>0.22919999999999999</v>
      </c>
      <c r="X29" s="25">
        <v>1.3167</v>
      </c>
      <c r="Y29" s="25">
        <v>5.9257</v>
      </c>
      <c r="Z29" s="25">
        <v>3.15E-2</v>
      </c>
      <c r="AA29" s="25">
        <v>2.2023999999999999</v>
      </c>
      <c r="AD29" s="25">
        <f>U29</f>
        <v>71.079800000000006</v>
      </c>
      <c r="AE29" s="25">
        <f>SUM(S29:T29,V29)</f>
        <v>19.2149</v>
      </c>
      <c r="AF29" s="25">
        <f t="shared" si="26"/>
        <v>7.5031000000000008</v>
      </c>
      <c r="AG29" s="25">
        <f t="shared" si="27"/>
        <v>2.2023999999999999</v>
      </c>
    </row>
    <row r="30" spans="1:33" s="25" customFormat="1" x14ac:dyDescent="0.25">
      <c r="A30" s="25">
        <v>3.1553</v>
      </c>
      <c r="B30" s="25">
        <v>1.3514999999999999</v>
      </c>
      <c r="C30" s="25">
        <v>3.722</v>
      </c>
      <c r="D30" s="25">
        <v>77.503200000000007</v>
      </c>
      <c r="E30" s="25">
        <v>5.8999999999999997E-2</v>
      </c>
      <c r="F30" s="25">
        <v>6.6421000000000001</v>
      </c>
      <c r="G30" s="25">
        <v>0.41689999999999999</v>
      </c>
      <c r="H30" s="25">
        <v>1.2921</v>
      </c>
      <c r="I30" s="25">
        <v>5.8578000000000001</v>
      </c>
      <c r="L30" s="25">
        <f>D30</f>
        <v>77.503200000000007</v>
      </c>
      <c r="M30" s="25">
        <f>SUM(A30:C30)</f>
        <v>8.2287999999999997</v>
      </c>
      <c r="N30" s="25">
        <f t="shared" si="24"/>
        <v>8.4100999999999999</v>
      </c>
      <c r="O30" s="25">
        <f t="shared" si="25"/>
        <v>5.8578000000000001</v>
      </c>
      <c r="Q30" s="28"/>
      <c r="S30" s="25">
        <v>0.86570000000000003</v>
      </c>
      <c r="T30" s="25">
        <v>0.94230000000000003</v>
      </c>
      <c r="U30" s="25">
        <v>3.7097000000000002</v>
      </c>
      <c r="V30" s="25">
        <v>77.745199999999997</v>
      </c>
      <c r="W30" s="25">
        <v>0</v>
      </c>
      <c r="X30" s="25">
        <v>2.3935</v>
      </c>
      <c r="Y30" s="25">
        <v>0.40849999999999997</v>
      </c>
      <c r="Z30" s="25">
        <v>8.0603999999999996</v>
      </c>
      <c r="AA30" s="25">
        <v>5.4955999999999996</v>
      </c>
      <c r="AD30" s="25">
        <f>V30</f>
        <v>77.745199999999997</v>
      </c>
      <c r="AE30" s="25">
        <f>SUM(S30:U30)</f>
        <v>5.5177000000000005</v>
      </c>
      <c r="AF30" s="25">
        <f t="shared" si="26"/>
        <v>10.862399999999999</v>
      </c>
      <c r="AG30" s="25">
        <f t="shared" si="27"/>
        <v>5.4955999999999996</v>
      </c>
    </row>
    <row r="31" spans="1:33" s="25" customFormat="1" x14ac:dyDescent="0.25">
      <c r="L31" s="27">
        <f>AVERAGE(L27:L30)</f>
        <v>72.423824999999994</v>
      </c>
      <c r="M31" s="27">
        <f t="shared" ref="M31:O31" si="28">AVERAGE(M27:M30)</f>
        <v>8.8370499999999996</v>
      </c>
      <c r="N31" s="27">
        <f t="shared" si="28"/>
        <v>15.022024999999999</v>
      </c>
      <c r="O31" s="27">
        <f t="shared" si="28"/>
        <v>3.7170999999999994</v>
      </c>
      <c r="Q31" s="28"/>
      <c r="AD31" s="27">
        <f>AVERAGE(AD27:AD30)</f>
        <v>65.871499999999997</v>
      </c>
      <c r="AE31" s="27">
        <f t="shared" ref="AE31" si="29">AVERAGE(AE27:AE30)</f>
        <v>19.492250000000002</v>
      </c>
      <c r="AF31" s="27">
        <f t="shared" ref="AF31" si="30">AVERAGE(AF27:AF30)</f>
        <v>11.324375</v>
      </c>
      <c r="AG31" s="27">
        <f t="shared" ref="AG31" si="31">AVERAGE(AG27:AG30)</f>
        <v>3.2171250000000002</v>
      </c>
    </row>
    <row r="32" spans="1:33" s="25" customFormat="1" x14ac:dyDescent="0.25">
      <c r="Q32" s="28"/>
    </row>
    <row r="33" spans="1:33" s="25" customFormat="1" x14ac:dyDescent="0.25">
      <c r="A33" s="25">
        <v>74.139700000000005</v>
      </c>
      <c r="B33" s="25">
        <v>4.7899000000000003</v>
      </c>
      <c r="C33" s="25">
        <v>2.0160999999999998</v>
      </c>
      <c r="D33" s="25">
        <v>6.8441999999999998</v>
      </c>
      <c r="E33" s="25">
        <v>5.5719000000000003</v>
      </c>
      <c r="F33" s="25">
        <v>0</v>
      </c>
      <c r="G33" s="25">
        <v>4.5260999999999996</v>
      </c>
      <c r="H33" s="25">
        <v>0.48699999999999999</v>
      </c>
      <c r="I33" s="25">
        <v>1.6251</v>
      </c>
      <c r="L33" s="25">
        <f>A33</f>
        <v>74.139700000000005</v>
      </c>
      <c r="M33" s="25">
        <f>SUM(B33:D33)</f>
        <v>13.6502</v>
      </c>
      <c r="N33" s="25">
        <f>SUM(E33:H33)</f>
        <v>10.584999999999999</v>
      </c>
      <c r="O33" s="25">
        <f>I33</f>
        <v>1.6251</v>
      </c>
      <c r="Q33" s="28"/>
      <c r="S33" s="25">
        <v>75.583200000000005</v>
      </c>
      <c r="T33" s="25">
        <v>5.6734999999999998</v>
      </c>
      <c r="U33" s="25">
        <v>3.4918999999999998</v>
      </c>
      <c r="V33" s="25">
        <v>2.5985999999999998</v>
      </c>
      <c r="W33" s="25">
        <v>4.5549999999999997</v>
      </c>
      <c r="X33" s="25">
        <v>1.55E-2</v>
      </c>
      <c r="Y33" s="25">
        <v>3.4447000000000001</v>
      </c>
      <c r="Z33" s="25">
        <v>0.13819999999999999</v>
      </c>
      <c r="AA33" s="25">
        <v>4.4995000000000003</v>
      </c>
      <c r="AD33" s="25">
        <f>S33</f>
        <v>75.583200000000005</v>
      </c>
      <c r="AE33" s="25">
        <f>SUM(T33:V33)</f>
        <v>11.763999999999999</v>
      </c>
      <c r="AF33" s="25">
        <f>SUM(W33:Z33)</f>
        <v>8.1533999999999995</v>
      </c>
      <c r="AG33" s="25">
        <f>AA33</f>
        <v>4.4995000000000003</v>
      </c>
    </row>
    <row r="34" spans="1:33" s="25" customFormat="1" x14ac:dyDescent="0.25">
      <c r="A34" s="25">
        <v>0</v>
      </c>
      <c r="B34" s="25">
        <v>38.035899999999998</v>
      </c>
      <c r="C34" s="25">
        <v>2.4691000000000001</v>
      </c>
      <c r="D34" s="25">
        <v>50.064799999999998</v>
      </c>
      <c r="E34" s="25">
        <v>0.91320000000000001</v>
      </c>
      <c r="F34" s="25">
        <v>0</v>
      </c>
      <c r="G34" s="25">
        <v>0.13719999999999999</v>
      </c>
      <c r="H34" s="25">
        <v>3.7130000000000001</v>
      </c>
      <c r="I34" s="25">
        <v>4.6668000000000003</v>
      </c>
      <c r="L34" s="25">
        <f>B34</f>
        <v>38.035899999999998</v>
      </c>
      <c r="M34" s="25">
        <f>SUM(A34,C34:D34)</f>
        <v>52.533899999999996</v>
      </c>
      <c r="N34" s="25">
        <f t="shared" ref="N34:N36" si="32">SUM(E34:H34)</f>
        <v>4.7633999999999999</v>
      </c>
      <c r="O34" s="25">
        <f t="shared" ref="O34:O36" si="33">I34</f>
        <v>4.6668000000000003</v>
      </c>
      <c r="Q34" s="28"/>
      <c r="S34" s="25">
        <v>19.902899999999999</v>
      </c>
      <c r="T34" s="25">
        <v>63.5807</v>
      </c>
      <c r="U34" s="25">
        <v>0.89510000000000001</v>
      </c>
      <c r="V34" s="25">
        <v>0</v>
      </c>
      <c r="W34" s="25">
        <v>5.9343000000000004</v>
      </c>
      <c r="X34" s="25">
        <v>0</v>
      </c>
      <c r="Y34" s="25">
        <v>2.4622999999999999</v>
      </c>
      <c r="Z34" s="25">
        <v>0.13739999999999999</v>
      </c>
      <c r="AA34" s="25">
        <v>7.0872999999999999</v>
      </c>
      <c r="AD34" s="25">
        <f>T34</f>
        <v>63.5807</v>
      </c>
      <c r="AE34" s="25">
        <f>SUM(S34,U34:V34)</f>
        <v>20.797999999999998</v>
      </c>
      <c r="AF34" s="25">
        <f t="shared" ref="AF34:AF36" si="34">SUM(W34:Z34)</f>
        <v>8.5339999999999989</v>
      </c>
      <c r="AG34" s="25">
        <f t="shared" ref="AG34:AG36" si="35">AA34</f>
        <v>7.0872999999999999</v>
      </c>
    </row>
    <row r="35" spans="1:33" s="25" customFormat="1" x14ac:dyDescent="0.25">
      <c r="A35" s="25">
        <v>4.1109</v>
      </c>
      <c r="B35" s="25">
        <v>4.0999999999999996</v>
      </c>
      <c r="C35" s="25">
        <v>77.951499999999996</v>
      </c>
      <c r="D35" s="25">
        <v>0</v>
      </c>
      <c r="E35" s="25">
        <v>0</v>
      </c>
      <c r="F35" s="25">
        <v>4.2843999999999998</v>
      </c>
      <c r="G35" s="25">
        <v>3.3887</v>
      </c>
      <c r="H35" s="25">
        <v>0</v>
      </c>
      <c r="I35" s="25">
        <v>6.1643999999999997</v>
      </c>
      <c r="L35" s="25">
        <f>C35</f>
        <v>77.951499999999996</v>
      </c>
      <c r="M35" s="25">
        <f>SUM(A35:B35,D35)</f>
        <v>8.2108999999999988</v>
      </c>
      <c r="N35" s="25">
        <f t="shared" si="32"/>
        <v>7.6730999999999998</v>
      </c>
      <c r="O35" s="25">
        <f t="shared" si="33"/>
        <v>6.1643999999999997</v>
      </c>
      <c r="Q35" s="28"/>
      <c r="S35" s="25">
        <v>3.4055</v>
      </c>
      <c r="T35" s="25">
        <v>7.3681999999999999</v>
      </c>
      <c r="U35" s="25">
        <v>70.913499999999999</v>
      </c>
      <c r="V35" s="25">
        <v>6.1418999999999997</v>
      </c>
      <c r="W35" s="25">
        <v>6.1100000000000002E-2</v>
      </c>
      <c r="X35" s="25">
        <v>1.3331999999999999</v>
      </c>
      <c r="Y35" s="25">
        <v>5.2431000000000001</v>
      </c>
      <c r="Z35" s="25">
        <v>0.49280000000000002</v>
      </c>
      <c r="AA35" s="25">
        <v>5.0407000000000002</v>
      </c>
      <c r="AD35" s="25">
        <f>U35</f>
        <v>70.913499999999999</v>
      </c>
      <c r="AE35" s="25">
        <f>SUM(S35:T35,V35)</f>
        <v>16.915599999999998</v>
      </c>
      <c r="AF35" s="25">
        <f t="shared" si="34"/>
        <v>7.1301999999999994</v>
      </c>
      <c r="AG35" s="25">
        <f t="shared" si="35"/>
        <v>5.0407000000000002</v>
      </c>
    </row>
    <row r="36" spans="1:33" s="25" customFormat="1" x14ac:dyDescent="0.25">
      <c r="A36" s="25">
        <v>0</v>
      </c>
      <c r="B36" s="25">
        <v>0.78090000000000004</v>
      </c>
      <c r="C36" s="25">
        <v>4.6341000000000001</v>
      </c>
      <c r="D36" s="25">
        <v>76.251800000000003</v>
      </c>
      <c r="E36" s="25">
        <v>0.1837</v>
      </c>
      <c r="F36" s="25">
        <v>3.415</v>
      </c>
      <c r="G36" s="25">
        <v>0.66859999999999997</v>
      </c>
      <c r="H36" s="25">
        <v>4.7504999999999997</v>
      </c>
      <c r="I36" s="25">
        <v>9.3153000000000006</v>
      </c>
      <c r="L36" s="25">
        <f>D36</f>
        <v>76.251800000000003</v>
      </c>
      <c r="M36" s="25">
        <f>SUM(A36:C36)</f>
        <v>5.415</v>
      </c>
      <c r="N36" s="25">
        <f t="shared" si="32"/>
        <v>9.0177999999999994</v>
      </c>
      <c r="O36" s="25">
        <f t="shared" si="33"/>
        <v>9.3153000000000006</v>
      </c>
      <c r="Q36" s="28"/>
      <c r="S36" s="25">
        <v>3.7174</v>
      </c>
      <c r="T36" s="25">
        <v>0</v>
      </c>
      <c r="U36" s="25">
        <v>0.79020000000000001</v>
      </c>
      <c r="V36" s="25">
        <v>84.214399999999998</v>
      </c>
      <c r="W36" s="25">
        <v>0</v>
      </c>
      <c r="X36" s="25">
        <v>1.3423</v>
      </c>
      <c r="Y36" s="25">
        <v>0.33090000000000003</v>
      </c>
      <c r="Z36" s="25">
        <v>2.1120000000000001</v>
      </c>
      <c r="AA36" s="25">
        <v>7.3364000000000003</v>
      </c>
      <c r="AD36" s="25">
        <f>V36</f>
        <v>84.214399999999998</v>
      </c>
      <c r="AE36" s="25">
        <f>SUM(S36:U36)</f>
        <v>4.5076000000000001</v>
      </c>
      <c r="AF36" s="25">
        <f t="shared" si="34"/>
        <v>3.7852000000000001</v>
      </c>
      <c r="AG36" s="25">
        <f t="shared" si="35"/>
        <v>7.3364000000000003</v>
      </c>
    </row>
    <row r="37" spans="1:33" s="25" customFormat="1" x14ac:dyDescent="0.25">
      <c r="L37" s="27">
        <f>AVERAGE(L33:L36)</f>
        <v>66.594724999999997</v>
      </c>
      <c r="M37" s="27">
        <f t="shared" ref="M37:O37" si="36">AVERAGE(M33:M36)</f>
        <v>19.952500000000001</v>
      </c>
      <c r="N37" s="27">
        <f t="shared" si="36"/>
        <v>8.0098249999999993</v>
      </c>
      <c r="O37" s="27">
        <f t="shared" si="36"/>
        <v>5.4428999999999998</v>
      </c>
      <c r="Q37" s="28"/>
      <c r="AD37" s="27">
        <f>AVERAGE(AD33:AD36)</f>
        <v>73.572950000000006</v>
      </c>
      <c r="AE37" s="27">
        <f t="shared" ref="AE37" si="37">AVERAGE(AE33:AE36)</f>
        <v>13.496299999999998</v>
      </c>
      <c r="AF37" s="27">
        <f t="shared" ref="AF37" si="38">AVERAGE(AF33:AF36)</f>
        <v>6.9006999999999987</v>
      </c>
      <c r="AG37" s="27">
        <f t="shared" ref="AG37" si="39">AVERAGE(AG33:AG36)</f>
        <v>5.9909750000000006</v>
      </c>
    </row>
    <row r="38" spans="1:33" s="25" customFormat="1" x14ac:dyDescent="0.25">
      <c r="Q38" s="28"/>
    </row>
    <row r="39" spans="1:33" s="25" customFormat="1" x14ac:dyDescent="0.25">
      <c r="A39" s="25">
        <v>74.541399999999996</v>
      </c>
      <c r="B39" s="25">
        <v>1.6326000000000001</v>
      </c>
      <c r="C39" s="25">
        <v>5.0015000000000001</v>
      </c>
      <c r="D39" s="25">
        <v>1.4113</v>
      </c>
      <c r="E39" s="25">
        <v>4.0815999999999999</v>
      </c>
      <c r="F39" s="25">
        <v>0</v>
      </c>
      <c r="G39" s="25">
        <v>6.5812999999999997</v>
      </c>
      <c r="H39" s="25">
        <v>4.0300000000000002E-2</v>
      </c>
      <c r="I39" s="25">
        <v>6.71</v>
      </c>
      <c r="L39" s="25">
        <f>A39</f>
        <v>74.541399999999996</v>
      </c>
      <c r="M39" s="25">
        <f>SUM(B39:D39)</f>
        <v>8.0454000000000008</v>
      </c>
      <c r="N39" s="25">
        <f>SUM(E39:H39)</f>
        <v>10.703200000000001</v>
      </c>
      <c r="O39" s="25">
        <f>I39</f>
        <v>6.71</v>
      </c>
      <c r="Q39" s="28"/>
      <c r="S39" s="25">
        <v>59.058799999999998</v>
      </c>
      <c r="T39" s="25">
        <v>3.0021</v>
      </c>
      <c r="U39" s="25">
        <v>4.5617000000000001</v>
      </c>
      <c r="V39" s="25">
        <v>9.5307999999999993</v>
      </c>
      <c r="W39" s="25">
        <v>10.1751</v>
      </c>
      <c r="X39" s="25">
        <v>0.16669999999999999</v>
      </c>
      <c r="Y39" s="25">
        <v>7.1337999999999999</v>
      </c>
      <c r="Z39" s="25">
        <v>0.64929999999999999</v>
      </c>
      <c r="AA39" s="25">
        <v>5.7215999999999996</v>
      </c>
      <c r="AD39" s="25">
        <f>S39</f>
        <v>59.058799999999998</v>
      </c>
      <c r="AE39" s="25">
        <f>SUM(T39:V39)</f>
        <v>17.0946</v>
      </c>
      <c r="AF39" s="25">
        <f>SUM(W39:Z39)</f>
        <v>18.1249</v>
      </c>
      <c r="AG39" s="25">
        <f>AA39</f>
        <v>5.7215999999999996</v>
      </c>
    </row>
    <row r="40" spans="1:33" s="25" customFormat="1" x14ac:dyDescent="0.25">
      <c r="A40" s="25">
        <v>14.8005</v>
      </c>
      <c r="B40" s="25">
        <v>41.237699999999997</v>
      </c>
      <c r="C40" s="25">
        <v>25.830300000000001</v>
      </c>
      <c r="D40" s="25">
        <v>3.6558999999999999</v>
      </c>
      <c r="E40" s="25">
        <v>3.7774000000000001</v>
      </c>
      <c r="F40" s="25">
        <v>0.1056</v>
      </c>
      <c r="G40" s="25">
        <v>1.4274</v>
      </c>
      <c r="H40" s="25">
        <v>0.58009999999999995</v>
      </c>
      <c r="I40" s="25">
        <v>8.5848999999999993</v>
      </c>
      <c r="L40" s="25">
        <f>B40</f>
        <v>41.237699999999997</v>
      </c>
      <c r="M40" s="25">
        <f>SUM(A40,C40:D40)</f>
        <v>44.286700000000003</v>
      </c>
      <c r="N40" s="25">
        <f t="shared" ref="N40:N42" si="40">SUM(E40:H40)</f>
        <v>5.8904999999999994</v>
      </c>
      <c r="O40" s="25">
        <f t="shared" ref="O40:O42" si="41">I40</f>
        <v>8.5848999999999993</v>
      </c>
      <c r="Q40" s="28"/>
      <c r="S40" s="25">
        <v>6.258</v>
      </c>
      <c r="T40" s="25">
        <v>57.949800000000003</v>
      </c>
      <c r="U40" s="25">
        <v>9.1577000000000002</v>
      </c>
      <c r="V40" s="25">
        <v>1.8716999999999999</v>
      </c>
      <c r="W40" s="25">
        <v>3.3149000000000002</v>
      </c>
      <c r="X40" s="25">
        <v>2.3699999999999999E-2</v>
      </c>
      <c r="Y40" s="25">
        <v>0.11840000000000001</v>
      </c>
      <c r="Z40" s="25">
        <v>10.0688</v>
      </c>
      <c r="AA40" s="25">
        <v>11.237</v>
      </c>
      <c r="AD40" s="25">
        <f>T40</f>
        <v>57.949800000000003</v>
      </c>
      <c r="AE40" s="25">
        <f>SUM(S40,U40:V40)</f>
        <v>17.287400000000002</v>
      </c>
      <c r="AF40" s="25">
        <f t="shared" ref="AF40:AF42" si="42">SUM(W40:Z40)</f>
        <v>13.5258</v>
      </c>
      <c r="AG40" s="25">
        <f t="shared" ref="AG40:AG42" si="43">AA40</f>
        <v>11.237</v>
      </c>
    </row>
    <row r="41" spans="1:33" s="25" customFormat="1" x14ac:dyDescent="0.25">
      <c r="A41" s="25">
        <v>1.9200999999999999</v>
      </c>
      <c r="B41" s="25">
        <v>3.5948000000000002</v>
      </c>
      <c r="C41" s="25">
        <v>74.0364</v>
      </c>
      <c r="D41" s="25">
        <v>4.5358999999999998</v>
      </c>
      <c r="E41" s="25">
        <v>0</v>
      </c>
      <c r="F41" s="25">
        <v>0.97219999999999995</v>
      </c>
      <c r="G41" s="25">
        <v>9.9091000000000005</v>
      </c>
      <c r="H41" s="25">
        <v>0.161</v>
      </c>
      <c r="I41" s="25">
        <v>4.8704999999999998</v>
      </c>
      <c r="L41" s="25">
        <f>C41</f>
        <v>74.0364</v>
      </c>
      <c r="M41" s="25">
        <f>SUM(A41:B41,D41)</f>
        <v>10.050799999999999</v>
      </c>
      <c r="N41" s="25">
        <f t="shared" si="40"/>
        <v>11.042299999999999</v>
      </c>
      <c r="O41" s="25">
        <f t="shared" si="41"/>
        <v>4.8704999999999998</v>
      </c>
      <c r="Q41" s="28"/>
      <c r="S41" s="25">
        <v>1.8587</v>
      </c>
      <c r="T41" s="25">
        <v>0.1134</v>
      </c>
      <c r="U41" s="25">
        <v>82.783600000000007</v>
      </c>
      <c r="V41" s="25">
        <v>4.8318000000000003</v>
      </c>
      <c r="W41" s="25">
        <v>0</v>
      </c>
      <c r="X41" s="25">
        <v>1.7834000000000001</v>
      </c>
      <c r="Y41" s="25">
        <v>4.1897000000000002</v>
      </c>
      <c r="Z41" s="25">
        <v>8.4199999999999997E-2</v>
      </c>
      <c r="AA41" s="25">
        <v>4.3552</v>
      </c>
      <c r="AD41" s="25">
        <f>U41</f>
        <v>82.783600000000007</v>
      </c>
      <c r="AE41" s="25">
        <f>SUM(S41:T41,V41)</f>
        <v>6.8039000000000005</v>
      </c>
      <c r="AF41" s="25">
        <f t="shared" si="42"/>
        <v>6.0573000000000006</v>
      </c>
      <c r="AG41" s="25">
        <f t="shared" si="43"/>
        <v>4.3552</v>
      </c>
    </row>
    <row r="42" spans="1:33" s="25" customFormat="1" x14ac:dyDescent="0.25">
      <c r="A42" s="25">
        <v>0</v>
      </c>
      <c r="B42" s="25">
        <v>0.11899999999999999</v>
      </c>
      <c r="C42" s="25">
        <v>5.9259000000000004</v>
      </c>
      <c r="D42" s="25">
        <v>74.330699999999993</v>
      </c>
      <c r="E42" s="25">
        <v>1.5212000000000001</v>
      </c>
      <c r="F42" s="25">
        <v>5.6759000000000004</v>
      </c>
      <c r="G42" s="25">
        <v>0</v>
      </c>
      <c r="H42" s="25">
        <v>5.1189999999999998</v>
      </c>
      <c r="I42" s="25">
        <v>5.3372999999999999</v>
      </c>
      <c r="L42" s="25">
        <f>D42</f>
        <v>74.330699999999993</v>
      </c>
      <c r="M42" s="25">
        <f>SUM(A42:C42)</f>
        <v>6.0449000000000002</v>
      </c>
      <c r="N42" s="25">
        <f t="shared" si="40"/>
        <v>12.3161</v>
      </c>
      <c r="O42" s="25">
        <f t="shared" si="41"/>
        <v>5.3372999999999999</v>
      </c>
      <c r="Q42" s="28"/>
      <c r="S42" s="25">
        <v>3.2835999999999999</v>
      </c>
      <c r="T42" s="25">
        <v>1.3245</v>
      </c>
      <c r="U42" s="25">
        <v>3.6848000000000001</v>
      </c>
      <c r="V42" s="25">
        <v>76.620400000000004</v>
      </c>
      <c r="W42" s="25">
        <v>0.14879999999999999</v>
      </c>
      <c r="X42" s="25">
        <v>2.8307000000000002</v>
      </c>
      <c r="Y42" s="25">
        <v>0.184</v>
      </c>
      <c r="Z42" s="25">
        <v>3.8906000000000001</v>
      </c>
      <c r="AA42" s="25">
        <v>7.7675999999999998</v>
      </c>
      <c r="AD42" s="25">
        <f>V42</f>
        <v>76.620400000000004</v>
      </c>
      <c r="AE42" s="25">
        <f>SUM(S42:U42)</f>
        <v>8.2928999999999995</v>
      </c>
      <c r="AF42" s="25">
        <f t="shared" si="42"/>
        <v>7.0541</v>
      </c>
      <c r="AG42" s="25">
        <f t="shared" si="43"/>
        <v>7.7675999999999998</v>
      </c>
    </row>
    <row r="43" spans="1:33" s="25" customFormat="1" x14ac:dyDescent="0.25">
      <c r="L43" s="27">
        <f>AVERAGE(L39:L42)</f>
        <v>66.036549999999991</v>
      </c>
      <c r="M43" s="27">
        <f t="shared" ref="M43:O43" si="44">AVERAGE(M39:M42)</f>
        <v>17.106950000000001</v>
      </c>
      <c r="N43" s="27">
        <f t="shared" si="44"/>
        <v>9.9880249999999986</v>
      </c>
      <c r="O43" s="27">
        <f t="shared" si="44"/>
        <v>6.3756749999999993</v>
      </c>
      <c r="Q43" s="28"/>
      <c r="AD43" s="27">
        <f>AVERAGE(AD39:AD42)</f>
        <v>69.103149999999999</v>
      </c>
      <c r="AE43" s="27">
        <f t="shared" ref="AE43" si="45">AVERAGE(AE39:AE42)</f>
        <v>12.369700000000002</v>
      </c>
      <c r="AF43" s="27">
        <f t="shared" ref="AF43" si="46">AVERAGE(AF39:AF42)</f>
        <v>11.190524999999999</v>
      </c>
      <c r="AG43" s="27">
        <f t="shared" ref="AG43" si="47">AVERAGE(AG39:AG42)</f>
        <v>7.2703500000000005</v>
      </c>
    </row>
    <row r="44" spans="1:33" s="25" customFormat="1" x14ac:dyDescent="0.25">
      <c r="Q44" s="28"/>
    </row>
    <row r="45" spans="1:33" s="28" customFormat="1" x14ac:dyDescent="0.25">
      <c r="A45" s="28" t="s">
        <v>16</v>
      </c>
      <c r="S45" s="28" t="s">
        <v>16</v>
      </c>
    </row>
    <row r="46" spans="1:33" s="25" customFormat="1" x14ac:dyDescent="0.25">
      <c r="A46" s="25" t="s">
        <v>33</v>
      </c>
      <c r="Q46" s="28"/>
      <c r="S46" s="25" t="s">
        <v>33</v>
      </c>
    </row>
    <row r="47" spans="1:33" s="25" customFormat="1" x14ac:dyDescent="0.25">
      <c r="A47" s="44" t="s">
        <v>54</v>
      </c>
      <c r="B47" s="44"/>
      <c r="C47" s="44"/>
      <c r="D47" s="44"/>
      <c r="E47" s="44" t="s">
        <v>101</v>
      </c>
      <c r="F47" s="44"/>
      <c r="G47" s="44"/>
      <c r="H47" s="44"/>
      <c r="Q47" s="28"/>
      <c r="S47" s="44" t="s">
        <v>54</v>
      </c>
      <c r="T47" s="44"/>
      <c r="U47" s="44"/>
      <c r="V47" s="44"/>
      <c r="W47" s="44" t="s">
        <v>101</v>
      </c>
      <c r="X47" s="44"/>
      <c r="Y47" s="44"/>
      <c r="Z47" s="44"/>
    </row>
    <row r="48" spans="1:33" s="25" customFormat="1" x14ac:dyDescent="0.25">
      <c r="A48" s="25" t="s">
        <v>96</v>
      </c>
      <c r="B48" s="25" t="s">
        <v>97</v>
      </c>
      <c r="C48" s="25" t="s">
        <v>98</v>
      </c>
      <c r="D48" s="25" t="s">
        <v>99</v>
      </c>
      <c r="E48" s="25" t="s">
        <v>96</v>
      </c>
      <c r="F48" s="25" t="s">
        <v>97</v>
      </c>
      <c r="G48" s="25" t="s">
        <v>98</v>
      </c>
      <c r="H48" s="25" t="s">
        <v>99</v>
      </c>
      <c r="I48" s="25" t="s">
        <v>100</v>
      </c>
      <c r="L48" s="25" t="s">
        <v>102</v>
      </c>
      <c r="M48" s="25" t="s">
        <v>103</v>
      </c>
      <c r="N48" s="25" t="s">
        <v>101</v>
      </c>
      <c r="O48" s="25" t="s">
        <v>104</v>
      </c>
      <c r="Q48" s="28"/>
      <c r="S48" s="25" t="s">
        <v>96</v>
      </c>
      <c r="T48" s="25" t="s">
        <v>97</v>
      </c>
      <c r="U48" s="25" t="s">
        <v>98</v>
      </c>
      <c r="V48" s="25" t="s">
        <v>99</v>
      </c>
      <c r="W48" s="25" t="s">
        <v>96</v>
      </c>
      <c r="X48" s="25" t="s">
        <v>97</v>
      </c>
      <c r="Y48" s="25" t="s">
        <v>98</v>
      </c>
      <c r="Z48" s="25" t="s">
        <v>99</v>
      </c>
      <c r="AA48" s="25" t="s">
        <v>100</v>
      </c>
      <c r="AD48" s="25" t="s">
        <v>102</v>
      </c>
      <c r="AE48" s="25" t="s">
        <v>103</v>
      </c>
      <c r="AF48" s="25" t="s">
        <v>101</v>
      </c>
      <c r="AG48" s="25" t="s">
        <v>104</v>
      </c>
    </row>
    <row r="49" spans="1:33" s="25" customFormat="1" x14ac:dyDescent="0.25">
      <c r="A49" s="25">
        <v>33.333300000000001</v>
      </c>
      <c r="B49" s="25">
        <v>0</v>
      </c>
      <c r="C49" s="25">
        <v>33.333300000000001</v>
      </c>
      <c r="D49" s="25">
        <v>0</v>
      </c>
      <c r="E49" s="25">
        <v>0</v>
      </c>
      <c r="F49" s="25">
        <v>0</v>
      </c>
      <c r="G49" s="25">
        <v>0</v>
      </c>
      <c r="H49" s="25">
        <v>0</v>
      </c>
      <c r="I49" s="25">
        <v>33.333300000000001</v>
      </c>
      <c r="L49" s="25">
        <f>A49</f>
        <v>33.333300000000001</v>
      </c>
      <c r="M49" s="25">
        <f>SUM(B49:D49)</f>
        <v>33.333300000000001</v>
      </c>
      <c r="N49" s="25">
        <f>SUM(E49:H49)</f>
        <v>0</v>
      </c>
      <c r="O49" s="25">
        <f>I49</f>
        <v>33.333300000000001</v>
      </c>
      <c r="Q49" s="28"/>
      <c r="S49" s="25">
        <v>30.732299999999999</v>
      </c>
      <c r="T49" s="25">
        <v>0</v>
      </c>
      <c r="U49" s="25">
        <v>0</v>
      </c>
      <c r="V49" s="25">
        <v>0</v>
      </c>
      <c r="W49" s="25">
        <v>3.6715</v>
      </c>
      <c r="X49" s="25">
        <v>0.1701</v>
      </c>
      <c r="Y49" s="25">
        <v>14.2857</v>
      </c>
      <c r="Z49" s="25">
        <v>0</v>
      </c>
      <c r="AA49" s="25">
        <v>51.140500000000003</v>
      </c>
      <c r="AD49" s="25">
        <f>S49</f>
        <v>30.732299999999999</v>
      </c>
      <c r="AE49" s="25">
        <f>SUM(T49:V49)</f>
        <v>0</v>
      </c>
      <c r="AF49" s="25">
        <f>SUM(W49:Z49)</f>
        <v>18.127300000000002</v>
      </c>
      <c r="AG49" s="25">
        <f>AA49</f>
        <v>51.140500000000003</v>
      </c>
    </row>
    <row r="50" spans="1:33" s="25" customFormat="1" x14ac:dyDescent="0.25">
      <c r="A50" s="25">
        <v>0</v>
      </c>
      <c r="B50" s="25">
        <v>22.5962</v>
      </c>
      <c r="C50" s="25">
        <v>33.333300000000001</v>
      </c>
      <c r="D50" s="25">
        <v>6.7308000000000003</v>
      </c>
      <c r="E50" s="25">
        <v>0</v>
      </c>
      <c r="F50" s="25">
        <v>2.8845999999999998</v>
      </c>
      <c r="G50" s="25">
        <v>0</v>
      </c>
      <c r="H50" s="25">
        <v>0.32050000000000001</v>
      </c>
      <c r="I50" s="25">
        <v>34.134599999999999</v>
      </c>
      <c r="L50" s="25">
        <f>B50</f>
        <v>22.5962</v>
      </c>
      <c r="M50" s="25">
        <f>SUM(A50,C50:D50)</f>
        <v>40.064100000000003</v>
      </c>
      <c r="N50" s="25">
        <f t="shared" ref="N50:N52" si="48">SUM(E50:H50)</f>
        <v>3.2050999999999998</v>
      </c>
      <c r="O50" s="25">
        <f t="shared" ref="O50:O52" si="49">I50</f>
        <v>34.134599999999999</v>
      </c>
      <c r="Q50" s="28"/>
      <c r="S50" s="25">
        <v>1.1009</v>
      </c>
      <c r="T50" s="25">
        <v>29.3306</v>
      </c>
      <c r="U50" s="25">
        <v>0.61729999999999996</v>
      </c>
      <c r="V50" s="25">
        <v>0</v>
      </c>
      <c r="W50" s="25">
        <v>0</v>
      </c>
      <c r="X50" s="25">
        <v>0</v>
      </c>
      <c r="Y50" s="25">
        <v>12.8049</v>
      </c>
      <c r="Z50" s="25">
        <v>0.63660000000000005</v>
      </c>
      <c r="AA50" s="25">
        <v>55.509700000000002</v>
      </c>
      <c r="AD50" s="25">
        <f>T50</f>
        <v>29.3306</v>
      </c>
      <c r="AE50" s="25">
        <f>SUM(S50,U50:V50)</f>
        <v>1.7181999999999999</v>
      </c>
      <c r="AF50" s="25">
        <f t="shared" ref="AF50:AF52" si="50">SUM(W50:Z50)</f>
        <v>13.4415</v>
      </c>
      <c r="AG50" s="25">
        <f t="shared" ref="AG50:AG52" si="51">AA50</f>
        <v>55.509700000000002</v>
      </c>
    </row>
    <row r="51" spans="1:33" s="25" customFormat="1" x14ac:dyDescent="0.25">
      <c r="A51" s="25">
        <v>0</v>
      </c>
      <c r="B51" s="25">
        <v>0</v>
      </c>
      <c r="C51" s="25">
        <v>81.976699999999994</v>
      </c>
      <c r="D51" s="25">
        <v>0</v>
      </c>
      <c r="E51" s="25">
        <v>0</v>
      </c>
      <c r="F51" s="25">
        <v>0</v>
      </c>
      <c r="G51" s="25">
        <v>0</v>
      </c>
      <c r="H51" s="25">
        <v>0</v>
      </c>
      <c r="I51" s="25">
        <v>18.023299999999999</v>
      </c>
      <c r="L51" s="25">
        <f>C51</f>
        <v>81.976699999999994</v>
      </c>
      <c r="M51" s="25">
        <f>SUM(A51:B51,D51)</f>
        <v>0</v>
      </c>
      <c r="N51" s="25">
        <f t="shared" si="48"/>
        <v>0</v>
      </c>
      <c r="O51" s="25">
        <f t="shared" si="49"/>
        <v>18.023299999999999</v>
      </c>
      <c r="Q51" s="28"/>
      <c r="S51" s="25">
        <v>1.1765000000000001</v>
      </c>
      <c r="T51" s="25">
        <v>28.914000000000001</v>
      </c>
      <c r="U51" s="25">
        <v>16.628599999999999</v>
      </c>
      <c r="V51" s="25">
        <v>2.6922999999999999</v>
      </c>
      <c r="W51" s="25">
        <v>0</v>
      </c>
      <c r="X51" s="25">
        <v>2.5602999999999998</v>
      </c>
      <c r="Y51" s="25">
        <v>1.3793</v>
      </c>
      <c r="Z51" s="25">
        <v>10.4977</v>
      </c>
      <c r="AA51" s="25">
        <v>33.798299999999998</v>
      </c>
      <c r="AD51" s="25">
        <f>U51</f>
        <v>16.628599999999999</v>
      </c>
      <c r="AE51" s="25">
        <f>SUM(S51:T51,V51)</f>
        <v>32.782800000000002</v>
      </c>
      <c r="AF51" s="25">
        <f t="shared" si="50"/>
        <v>14.4373</v>
      </c>
      <c r="AG51" s="25">
        <f t="shared" si="51"/>
        <v>33.798299999999998</v>
      </c>
    </row>
    <row r="52" spans="1:33" s="25" customFormat="1" x14ac:dyDescent="0.25">
      <c r="A52" s="25">
        <v>0</v>
      </c>
      <c r="B52" s="25">
        <v>0</v>
      </c>
      <c r="C52" s="25">
        <v>0</v>
      </c>
      <c r="D52" s="25">
        <v>22.222200000000001</v>
      </c>
      <c r="E52" s="25">
        <v>0</v>
      </c>
      <c r="F52" s="25">
        <v>0</v>
      </c>
      <c r="G52" s="25">
        <v>0</v>
      </c>
      <c r="H52" s="25">
        <v>0</v>
      </c>
      <c r="I52" s="25">
        <v>77.777799999999999</v>
      </c>
      <c r="L52" s="25">
        <f>D52</f>
        <v>22.222200000000001</v>
      </c>
      <c r="M52" s="25">
        <f>SUM(A52:C52)</f>
        <v>0</v>
      </c>
      <c r="N52" s="25">
        <f t="shared" si="48"/>
        <v>0</v>
      </c>
      <c r="O52" s="25">
        <f t="shared" si="49"/>
        <v>77.777799999999999</v>
      </c>
      <c r="Q52" s="28"/>
      <c r="S52" s="25">
        <v>0</v>
      </c>
      <c r="T52" s="25">
        <v>0.47620000000000001</v>
      </c>
      <c r="U52" s="25">
        <v>0</v>
      </c>
      <c r="V52" s="25">
        <v>40.135199999999998</v>
      </c>
      <c r="W52" s="25">
        <v>0.35709999999999997</v>
      </c>
      <c r="X52" s="25">
        <v>10.045400000000001</v>
      </c>
      <c r="Y52" s="25">
        <v>0</v>
      </c>
      <c r="Z52" s="25">
        <v>2.1164000000000001</v>
      </c>
      <c r="AA52" s="25">
        <v>46.869700000000002</v>
      </c>
      <c r="AD52" s="25">
        <f>V52</f>
        <v>40.135199999999998</v>
      </c>
      <c r="AE52" s="25">
        <f>SUM(S52:U52)</f>
        <v>0.47620000000000001</v>
      </c>
      <c r="AF52" s="25">
        <f t="shared" si="50"/>
        <v>12.5189</v>
      </c>
      <c r="AG52" s="25">
        <f t="shared" si="51"/>
        <v>46.869700000000002</v>
      </c>
    </row>
    <row r="53" spans="1:33" s="25" customFormat="1" x14ac:dyDescent="0.25">
      <c r="L53" s="27">
        <f>AVERAGE(L49:L52)</f>
        <v>40.0321</v>
      </c>
      <c r="M53" s="27">
        <f t="shared" ref="M53:O53" si="52">AVERAGE(M49:M52)</f>
        <v>18.349350000000001</v>
      </c>
      <c r="N53" s="27">
        <f t="shared" si="52"/>
        <v>0.80127499999999996</v>
      </c>
      <c r="O53" s="27">
        <f t="shared" si="52"/>
        <v>40.817250000000001</v>
      </c>
      <c r="Q53" s="28"/>
      <c r="AD53" s="27">
        <f>AVERAGE(AD49:AD52)</f>
        <v>29.206674999999997</v>
      </c>
      <c r="AE53" s="27">
        <f t="shared" ref="AE53" si="53">AVERAGE(AE49:AE52)</f>
        <v>8.7443000000000008</v>
      </c>
      <c r="AF53" s="27">
        <f t="shared" ref="AF53" si="54">AVERAGE(AF49:AF52)</f>
        <v>14.631250000000001</v>
      </c>
      <c r="AG53" s="27">
        <f t="shared" ref="AG53" si="55">AVERAGE(AG49:AG52)</f>
        <v>46.829550000000005</v>
      </c>
    </row>
    <row r="54" spans="1:33" s="25" customFormat="1" x14ac:dyDescent="0.25">
      <c r="Q54" s="28"/>
    </row>
    <row r="55" spans="1:33" s="25" customFormat="1" x14ac:dyDescent="0.25">
      <c r="L55" s="25">
        <f>A55</f>
        <v>0</v>
      </c>
      <c r="M55" s="25">
        <f>SUM(B55:D55)</f>
        <v>0</v>
      </c>
      <c r="N55" s="25">
        <f>SUM(E55:H55)</f>
        <v>0</v>
      </c>
      <c r="O55" s="25">
        <f>I55</f>
        <v>0</v>
      </c>
      <c r="Q55" s="28"/>
      <c r="AD55" s="25">
        <f>S55</f>
        <v>0</v>
      </c>
      <c r="AE55" s="25">
        <f>SUM(T55:V55)</f>
        <v>0</v>
      </c>
      <c r="AF55" s="25">
        <f>SUM(W55:Z55)</f>
        <v>0</v>
      </c>
      <c r="AG55" s="25">
        <f>AA55</f>
        <v>0</v>
      </c>
    </row>
    <row r="56" spans="1:33" s="25" customFormat="1" x14ac:dyDescent="0.25">
      <c r="L56" s="25">
        <f>B56</f>
        <v>0</v>
      </c>
      <c r="M56" s="25">
        <f>SUM(A56,C56:D56)</f>
        <v>0</v>
      </c>
      <c r="N56" s="25">
        <f t="shared" ref="N56:N58" si="56">SUM(E56:H56)</f>
        <v>0</v>
      </c>
      <c r="O56" s="25">
        <f t="shared" ref="O56:O58" si="57">I56</f>
        <v>0</v>
      </c>
      <c r="Q56" s="28"/>
      <c r="AD56" s="25">
        <f>T56</f>
        <v>0</v>
      </c>
      <c r="AE56" s="25">
        <f>SUM(S56,U56:V56)</f>
        <v>0</v>
      </c>
      <c r="AF56" s="25">
        <f t="shared" ref="AF56:AF58" si="58">SUM(W56:Z56)</f>
        <v>0</v>
      </c>
      <c r="AG56" s="25">
        <f t="shared" ref="AG56:AG58" si="59">AA56</f>
        <v>0</v>
      </c>
    </row>
    <row r="57" spans="1:33" s="25" customFormat="1" x14ac:dyDescent="0.25">
      <c r="L57" s="25">
        <f>C57</f>
        <v>0</v>
      </c>
      <c r="M57" s="25">
        <f>SUM(A57:B57,D57)</f>
        <v>0</v>
      </c>
      <c r="N57" s="25">
        <f t="shared" si="56"/>
        <v>0</v>
      </c>
      <c r="O57" s="25">
        <f t="shared" si="57"/>
        <v>0</v>
      </c>
      <c r="Q57" s="28"/>
      <c r="AD57" s="25">
        <f>U57</f>
        <v>0</v>
      </c>
      <c r="AE57" s="25">
        <f>SUM(S57:T57,V57)</f>
        <v>0</v>
      </c>
      <c r="AF57" s="25">
        <f t="shared" si="58"/>
        <v>0</v>
      </c>
      <c r="AG57" s="25">
        <f t="shared" si="59"/>
        <v>0</v>
      </c>
    </row>
    <row r="58" spans="1:33" s="25" customFormat="1" x14ac:dyDescent="0.25">
      <c r="L58" s="25">
        <f>D58</f>
        <v>0</v>
      </c>
      <c r="M58" s="25">
        <f>SUM(A58:C58)</f>
        <v>0</v>
      </c>
      <c r="N58" s="25">
        <f t="shared" si="56"/>
        <v>0</v>
      </c>
      <c r="O58" s="25">
        <f t="shared" si="57"/>
        <v>0</v>
      </c>
      <c r="Q58" s="28"/>
      <c r="AD58" s="25">
        <f>V58</f>
        <v>0</v>
      </c>
      <c r="AE58" s="25">
        <f>SUM(S58:U58)</f>
        <v>0</v>
      </c>
      <c r="AF58" s="25">
        <f t="shared" si="58"/>
        <v>0</v>
      </c>
      <c r="AG58" s="25">
        <f t="shared" si="59"/>
        <v>0</v>
      </c>
    </row>
    <row r="59" spans="1:33" s="25" customFormat="1" x14ac:dyDescent="0.25">
      <c r="L59" s="27">
        <f>AVERAGE(L55:L58)</f>
        <v>0</v>
      </c>
      <c r="M59" s="27">
        <f t="shared" ref="M59:O59" si="60">AVERAGE(M55:M58)</f>
        <v>0</v>
      </c>
      <c r="N59" s="27">
        <f t="shared" si="60"/>
        <v>0</v>
      </c>
      <c r="O59" s="27">
        <f t="shared" si="60"/>
        <v>0</v>
      </c>
      <c r="Q59" s="28"/>
      <c r="AD59" s="27">
        <f>AVERAGE(AD55:AD58)</f>
        <v>0</v>
      </c>
      <c r="AE59" s="27">
        <f t="shared" ref="AE59" si="61">AVERAGE(AE55:AE58)</f>
        <v>0</v>
      </c>
      <c r="AF59" s="27">
        <f t="shared" ref="AF59" si="62">AVERAGE(AF55:AF58)</f>
        <v>0</v>
      </c>
      <c r="AG59" s="27">
        <f t="shared" ref="AG59" si="63">AVERAGE(AG55:AG58)</f>
        <v>0</v>
      </c>
    </row>
    <row r="60" spans="1:33" s="25" customFormat="1" x14ac:dyDescent="0.25">
      <c r="Q60" s="28"/>
    </row>
    <row r="61" spans="1:33" s="25" customFormat="1" x14ac:dyDescent="0.25">
      <c r="L61" s="25">
        <f>A61</f>
        <v>0</v>
      </c>
      <c r="M61" s="25">
        <f>SUM(B61:D61)</f>
        <v>0</v>
      </c>
      <c r="N61" s="25">
        <f>SUM(E61:H61)</f>
        <v>0</v>
      </c>
      <c r="O61" s="25">
        <f>I61</f>
        <v>0</v>
      </c>
      <c r="Q61" s="28"/>
      <c r="S61" s="25">
        <v>64.441199999999995</v>
      </c>
      <c r="T61" s="25">
        <v>1.9484999999999999</v>
      </c>
      <c r="U61" s="25">
        <v>5.3369999999999997</v>
      </c>
      <c r="V61" s="25">
        <v>3.2431000000000001</v>
      </c>
      <c r="W61" s="25">
        <v>5.2996999999999996</v>
      </c>
      <c r="X61" s="25">
        <v>0</v>
      </c>
      <c r="Y61" s="25">
        <v>5.9259000000000004</v>
      </c>
      <c r="Z61" s="25">
        <v>0.12989999999999999</v>
      </c>
      <c r="AA61" s="25">
        <v>13.6747</v>
      </c>
      <c r="AD61" s="25">
        <f>S61</f>
        <v>64.441199999999995</v>
      </c>
      <c r="AE61" s="25">
        <f>SUM(T61:V61)</f>
        <v>10.528600000000001</v>
      </c>
      <c r="AF61" s="25">
        <f>SUM(W61:Z61)</f>
        <v>11.355499999999999</v>
      </c>
      <c r="AG61" s="25">
        <f>AA61</f>
        <v>13.6747</v>
      </c>
    </row>
    <row r="62" spans="1:33" s="25" customFormat="1" x14ac:dyDescent="0.25">
      <c r="A62" s="25">
        <v>64.566500000000005</v>
      </c>
      <c r="B62" s="25">
        <v>0</v>
      </c>
      <c r="C62" s="25">
        <v>0</v>
      </c>
      <c r="D62" s="25">
        <v>0</v>
      </c>
      <c r="E62" s="25">
        <v>9.6942000000000004</v>
      </c>
      <c r="F62" s="25">
        <v>0</v>
      </c>
      <c r="G62" s="25">
        <v>0</v>
      </c>
      <c r="H62" s="25">
        <v>2.9569999999999999</v>
      </c>
      <c r="I62" s="25">
        <v>22.782299999999999</v>
      </c>
      <c r="L62" s="25">
        <f>B62</f>
        <v>0</v>
      </c>
      <c r="M62" s="25">
        <f>SUM(A62,C62:D62)</f>
        <v>64.566500000000005</v>
      </c>
      <c r="N62" s="25">
        <f t="shared" ref="N62:N64" si="64">SUM(E62:H62)</f>
        <v>12.651199999999999</v>
      </c>
      <c r="O62" s="25">
        <f t="shared" ref="O62:O64" si="65">I62</f>
        <v>22.782299999999999</v>
      </c>
      <c r="Q62" s="28"/>
      <c r="S62" s="25">
        <v>5.1059999999999999</v>
      </c>
      <c r="T62" s="25">
        <v>36.917400000000001</v>
      </c>
      <c r="U62" s="25">
        <v>2.9710000000000001</v>
      </c>
      <c r="V62" s="25">
        <v>34.216299999999997</v>
      </c>
      <c r="W62" s="25">
        <v>0.48049999999999998</v>
      </c>
      <c r="X62" s="25">
        <v>0</v>
      </c>
      <c r="Y62" s="25">
        <v>0.50719999999999998</v>
      </c>
      <c r="Z62" s="25">
        <v>0.60160000000000002</v>
      </c>
      <c r="AA62" s="25">
        <v>19.2</v>
      </c>
      <c r="AD62" s="25">
        <f>T62</f>
        <v>36.917400000000001</v>
      </c>
      <c r="AE62" s="25">
        <f>SUM(S62,U62:V62)</f>
        <v>42.293299999999995</v>
      </c>
      <c r="AF62" s="25">
        <f t="shared" ref="AF62:AF64" si="66">SUM(W62:Z62)</f>
        <v>1.5893000000000002</v>
      </c>
      <c r="AG62" s="25">
        <f t="shared" ref="AG62:AG64" si="67">AA62</f>
        <v>19.2</v>
      </c>
    </row>
    <row r="63" spans="1:33" s="25" customFormat="1" x14ac:dyDescent="0.25">
      <c r="A63" s="25">
        <v>0</v>
      </c>
      <c r="B63" s="25">
        <v>15.3477</v>
      </c>
      <c r="C63" s="25">
        <v>71.596100000000007</v>
      </c>
      <c r="D63" s="25">
        <v>8.6331000000000007</v>
      </c>
      <c r="E63" s="25">
        <v>0</v>
      </c>
      <c r="F63" s="25">
        <v>0</v>
      </c>
      <c r="G63" s="25">
        <v>0</v>
      </c>
      <c r="H63" s="25">
        <v>0.71940000000000004</v>
      </c>
      <c r="I63" s="25">
        <v>3.7037</v>
      </c>
      <c r="L63" s="25">
        <f>C63</f>
        <v>71.596100000000007</v>
      </c>
      <c r="M63" s="25">
        <f>SUM(A63:B63,D63)</f>
        <v>23.980800000000002</v>
      </c>
      <c r="N63" s="25">
        <f t="shared" si="64"/>
        <v>0.71940000000000004</v>
      </c>
      <c r="O63" s="25">
        <f t="shared" si="65"/>
        <v>3.7037</v>
      </c>
      <c r="Q63" s="28"/>
      <c r="S63" s="25">
        <v>5.6913</v>
      </c>
      <c r="T63" s="25">
        <v>1.2685</v>
      </c>
      <c r="U63" s="25">
        <v>64.813699999999997</v>
      </c>
      <c r="V63" s="25">
        <v>3.4748999999999999</v>
      </c>
      <c r="W63" s="25">
        <v>0</v>
      </c>
      <c r="X63" s="25">
        <v>2.6545999999999998</v>
      </c>
      <c r="Y63" s="25">
        <v>11.287699999999999</v>
      </c>
      <c r="Z63" s="25">
        <v>0</v>
      </c>
      <c r="AA63" s="25">
        <v>10.8093</v>
      </c>
      <c r="AD63" s="25">
        <f>U63</f>
        <v>64.813699999999997</v>
      </c>
      <c r="AE63" s="25">
        <f>SUM(S63:T63,V63)</f>
        <v>10.434699999999999</v>
      </c>
      <c r="AF63" s="25">
        <f t="shared" si="66"/>
        <v>13.942299999999999</v>
      </c>
      <c r="AG63" s="25">
        <f t="shared" si="67"/>
        <v>10.8093</v>
      </c>
    </row>
    <row r="64" spans="1:33" s="25" customFormat="1" x14ac:dyDescent="0.25">
      <c r="A64" s="25">
        <v>0</v>
      </c>
      <c r="B64" s="25">
        <v>0</v>
      </c>
      <c r="C64" s="25">
        <v>82.830500000000001</v>
      </c>
      <c r="D64" s="25">
        <v>0</v>
      </c>
      <c r="E64" s="25">
        <v>0</v>
      </c>
      <c r="F64" s="25">
        <v>9.2624999999999993</v>
      </c>
      <c r="G64" s="25">
        <v>4.0921000000000003</v>
      </c>
      <c r="H64" s="25">
        <v>0</v>
      </c>
      <c r="I64" s="25">
        <v>3.8149000000000002</v>
      </c>
      <c r="L64" s="25">
        <f>D64</f>
        <v>0</v>
      </c>
      <c r="M64" s="25">
        <f>SUM(A64:C64)</f>
        <v>82.830500000000001</v>
      </c>
      <c r="N64" s="25">
        <f t="shared" si="64"/>
        <v>13.3546</v>
      </c>
      <c r="O64" s="25">
        <f t="shared" si="65"/>
        <v>3.8149000000000002</v>
      </c>
      <c r="Q64" s="28"/>
      <c r="S64" s="25">
        <v>5.8182999999999998</v>
      </c>
      <c r="T64" s="25">
        <v>2.4499</v>
      </c>
      <c r="U64" s="25">
        <v>2.5508000000000002</v>
      </c>
      <c r="V64" s="25">
        <v>70.6524</v>
      </c>
      <c r="W64" s="25">
        <v>0.54549999999999998</v>
      </c>
      <c r="X64" s="25">
        <v>7.7973999999999997</v>
      </c>
      <c r="Y64" s="25">
        <v>0.14360000000000001</v>
      </c>
      <c r="Z64" s="25">
        <v>0.62560000000000004</v>
      </c>
      <c r="AA64" s="25">
        <v>9.2708999999999993</v>
      </c>
      <c r="AD64" s="25">
        <f>V64</f>
        <v>70.6524</v>
      </c>
      <c r="AE64" s="25">
        <f>SUM(S64:U64)</f>
        <v>10.819000000000001</v>
      </c>
      <c r="AF64" s="25">
        <f t="shared" si="66"/>
        <v>9.1120999999999999</v>
      </c>
      <c r="AG64" s="25">
        <f t="shared" si="67"/>
        <v>9.2708999999999993</v>
      </c>
    </row>
    <row r="65" spans="1:33" s="25" customFormat="1" x14ac:dyDescent="0.25">
      <c r="A65" s="25">
        <v>0</v>
      </c>
      <c r="B65" s="25">
        <v>0</v>
      </c>
      <c r="C65" s="25">
        <v>0</v>
      </c>
      <c r="D65" s="25">
        <v>36.720799999999997</v>
      </c>
      <c r="E65" s="25">
        <v>0</v>
      </c>
      <c r="F65" s="25">
        <v>14.407500000000001</v>
      </c>
      <c r="G65" s="25">
        <v>0</v>
      </c>
      <c r="H65" s="25">
        <v>0.48699999999999999</v>
      </c>
      <c r="I65" s="25">
        <v>48.384700000000002</v>
      </c>
      <c r="L65" s="27">
        <f>AVERAGE(L61:L64)</f>
        <v>17.899025000000002</v>
      </c>
      <c r="M65" s="27">
        <f t="shared" ref="M65:O65" si="68">AVERAGE(M61:M64)</f>
        <v>42.844450000000002</v>
      </c>
      <c r="N65" s="27">
        <f t="shared" si="68"/>
        <v>6.6813000000000002</v>
      </c>
      <c r="O65" s="27">
        <f t="shared" si="68"/>
        <v>7.5752250000000005</v>
      </c>
      <c r="Q65" s="28"/>
      <c r="AD65" s="27">
        <f>AVERAGE(AD61:AD64)</f>
        <v>59.206175000000002</v>
      </c>
      <c r="AE65" s="27">
        <f t="shared" ref="AE65" si="69">AVERAGE(AE61:AE64)</f>
        <v>18.518899999999999</v>
      </c>
      <c r="AF65" s="27">
        <f t="shared" ref="AF65" si="70">AVERAGE(AF61:AF64)</f>
        <v>8.9997999999999987</v>
      </c>
      <c r="AG65" s="27">
        <f t="shared" ref="AG65" si="71">AVERAGE(AG61:AG64)</f>
        <v>13.238724999999999</v>
      </c>
    </row>
    <row r="66" spans="1:33" s="25" customFormat="1" x14ac:dyDescent="0.25">
      <c r="Q66" s="28"/>
    </row>
    <row r="67" spans="1:33" s="28" customFormat="1" x14ac:dyDescent="0.25">
      <c r="A67" s="28" t="s">
        <v>14</v>
      </c>
      <c r="S67" s="28" t="s">
        <v>14</v>
      </c>
    </row>
    <row r="68" spans="1:33" s="25" customFormat="1" x14ac:dyDescent="0.25">
      <c r="A68" s="25" t="s">
        <v>33</v>
      </c>
      <c r="Q68" s="28"/>
      <c r="S68" s="25" t="s">
        <v>33</v>
      </c>
    </row>
    <row r="69" spans="1:33" s="25" customFormat="1" x14ac:dyDescent="0.25">
      <c r="A69" s="44" t="s">
        <v>54</v>
      </c>
      <c r="B69" s="44"/>
      <c r="C69" s="44"/>
      <c r="D69" s="44"/>
      <c r="E69" s="44" t="s">
        <v>101</v>
      </c>
      <c r="F69" s="44"/>
      <c r="G69" s="44"/>
      <c r="H69" s="44"/>
      <c r="Q69" s="28"/>
      <c r="S69" s="44" t="s">
        <v>54</v>
      </c>
      <c r="T69" s="44"/>
      <c r="U69" s="44"/>
      <c r="V69" s="44"/>
      <c r="W69" s="44" t="s">
        <v>101</v>
      </c>
      <c r="X69" s="44"/>
      <c r="Y69" s="44"/>
      <c r="Z69" s="44"/>
    </row>
    <row r="70" spans="1:33" s="25" customFormat="1" x14ac:dyDescent="0.25">
      <c r="A70" s="25" t="s">
        <v>96</v>
      </c>
      <c r="B70" s="25" t="s">
        <v>97</v>
      </c>
      <c r="C70" s="25" t="s">
        <v>98</v>
      </c>
      <c r="D70" s="25" t="s">
        <v>99</v>
      </c>
      <c r="E70" s="25" t="s">
        <v>96</v>
      </c>
      <c r="F70" s="25" t="s">
        <v>97</v>
      </c>
      <c r="G70" s="25" t="s">
        <v>98</v>
      </c>
      <c r="H70" s="25" t="s">
        <v>99</v>
      </c>
      <c r="I70" s="25" t="s">
        <v>100</v>
      </c>
      <c r="L70" s="25" t="s">
        <v>102</v>
      </c>
      <c r="M70" s="25" t="s">
        <v>103</v>
      </c>
      <c r="N70" s="25" t="s">
        <v>101</v>
      </c>
      <c r="O70" s="25" t="s">
        <v>104</v>
      </c>
      <c r="Q70" s="28"/>
      <c r="S70" s="25" t="s">
        <v>96</v>
      </c>
      <c r="T70" s="25" t="s">
        <v>97</v>
      </c>
      <c r="U70" s="25" t="s">
        <v>98</v>
      </c>
      <c r="V70" s="25" t="s">
        <v>99</v>
      </c>
      <c r="W70" s="25" t="s">
        <v>96</v>
      </c>
      <c r="X70" s="25" t="s">
        <v>97</v>
      </c>
      <c r="Y70" s="25" t="s">
        <v>98</v>
      </c>
      <c r="Z70" s="25" t="s">
        <v>99</v>
      </c>
      <c r="AA70" s="25" t="s">
        <v>100</v>
      </c>
      <c r="AD70" s="25" t="s">
        <v>102</v>
      </c>
      <c r="AE70" s="25" t="s">
        <v>103</v>
      </c>
      <c r="AF70" s="25" t="s">
        <v>101</v>
      </c>
      <c r="AG70" s="25" t="s">
        <v>104</v>
      </c>
    </row>
    <row r="71" spans="1:33" s="25" customFormat="1" x14ac:dyDescent="0.25">
      <c r="A71" s="25">
        <v>12.5</v>
      </c>
      <c r="B71" s="25">
        <v>0</v>
      </c>
      <c r="C71" s="25">
        <v>0</v>
      </c>
      <c r="D71" s="25">
        <v>0</v>
      </c>
      <c r="E71" s="25">
        <v>75</v>
      </c>
      <c r="F71" s="25">
        <v>0</v>
      </c>
      <c r="G71" s="25">
        <v>0</v>
      </c>
      <c r="H71" s="25">
        <v>0</v>
      </c>
      <c r="I71" s="25">
        <v>12.5</v>
      </c>
      <c r="L71" s="25">
        <f>A71</f>
        <v>12.5</v>
      </c>
      <c r="M71" s="25">
        <f>SUM(B71:D71)</f>
        <v>0</v>
      </c>
      <c r="N71" s="25">
        <f>SUM(E71:H71)</f>
        <v>75</v>
      </c>
      <c r="O71" s="25">
        <f>I71</f>
        <v>12.5</v>
      </c>
      <c r="Q71" s="28"/>
      <c r="S71" s="25">
        <v>51.8035</v>
      </c>
      <c r="T71" s="25">
        <v>2.7778</v>
      </c>
      <c r="U71" s="25">
        <v>1.99</v>
      </c>
      <c r="V71" s="25">
        <v>6.1153000000000004</v>
      </c>
      <c r="W71" s="25">
        <v>3.4826000000000001</v>
      </c>
      <c r="X71" s="25">
        <v>0</v>
      </c>
      <c r="Y71" s="25">
        <v>16.666699999999999</v>
      </c>
      <c r="Z71" s="25">
        <v>0</v>
      </c>
      <c r="AA71" s="25">
        <v>17.164200000000001</v>
      </c>
      <c r="AD71" s="25">
        <f>S71</f>
        <v>51.8035</v>
      </c>
      <c r="AE71" s="25">
        <f>SUM(T71:V71)</f>
        <v>10.883100000000001</v>
      </c>
      <c r="AF71" s="25">
        <f>SUM(W71:Z71)</f>
        <v>20.1493</v>
      </c>
      <c r="AG71" s="25">
        <f>AA71</f>
        <v>17.164200000000001</v>
      </c>
    </row>
    <row r="72" spans="1:33" s="25" customFormat="1" x14ac:dyDescent="0.25">
      <c r="A72" s="25">
        <v>0</v>
      </c>
      <c r="B72" s="25">
        <v>0</v>
      </c>
      <c r="C72" s="25">
        <v>0</v>
      </c>
      <c r="D72" s="25">
        <v>31.578900000000001</v>
      </c>
      <c r="E72" s="25">
        <v>4</v>
      </c>
      <c r="F72" s="25">
        <v>5.2632000000000003</v>
      </c>
      <c r="G72" s="25">
        <v>4</v>
      </c>
      <c r="H72" s="25">
        <v>0</v>
      </c>
      <c r="I72" s="25">
        <v>55.157899999999998</v>
      </c>
      <c r="L72" s="25">
        <f>B72</f>
        <v>0</v>
      </c>
      <c r="M72" s="25">
        <f>SUM(A72,C72:D72)</f>
        <v>31.578900000000001</v>
      </c>
      <c r="N72" s="25">
        <f t="shared" ref="N72:N74" si="72">SUM(E72:H72)</f>
        <v>13.263200000000001</v>
      </c>
      <c r="O72" s="25">
        <f t="shared" ref="O72:O74" si="73">I72</f>
        <v>55.157899999999998</v>
      </c>
      <c r="Q72" s="28"/>
      <c r="S72" s="25">
        <v>15.454499999999999</v>
      </c>
      <c r="T72" s="25">
        <v>47.207099999999997</v>
      </c>
      <c r="U72" s="25">
        <v>0</v>
      </c>
      <c r="V72" s="25">
        <v>0</v>
      </c>
      <c r="W72" s="25">
        <v>33.754100000000001</v>
      </c>
      <c r="X72" s="25">
        <v>0</v>
      </c>
      <c r="Y72" s="25">
        <v>0</v>
      </c>
      <c r="Z72" s="25">
        <v>0.80649999999999999</v>
      </c>
      <c r="AA72" s="25">
        <v>2.7778</v>
      </c>
      <c r="AD72" s="25">
        <f>T72</f>
        <v>47.207099999999997</v>
      </c>
      <c r="AE72" s="25">
        <f>SUM(S72,U72:V72)</f>
        <v>15.454499999999999</v>
      </c>
      <c r="AF72" s="25">
        <f t="shared" ref="AF72:AF74" si="74">SUM(W72:Z72)</f>
        <v>34.560600000000001</v>
      </c>
      <c r="AG72" s="25">
        <f t="shared" ref="AG72:AG74" si="75">AA72</f>
        <v>2.7778</v>
      </c>
    </row>
    <row r="73" spans="1:33" s="25" customFormat="1" x14ac:dyDescent="0.25">
      <c r="A73" s="25">
        <v>0</v>
      </c>
      <c r="B73" s="25">
        <v>6.1856</v>
      </c>
      <c r="C73" s="25">
        <v>28.292300000000001</v>
      </c>
      <c r="D73" s="25">
        <v>10.652900000000001</v>
      </c>
      <c r="E73" s="25">
        <v>0</v>
      </c>
      <c r="F73" s="25">
        <v>45.504899999999999</v>
      </c>
      <c r="G73" s="25">
        <v>3.7633999999999999</v>
      </c>
      <c r="H73" s="25">
        <v>0.34360000000000002</v>
      </c>
      <c r="I73" s="25">
        <v>5.2572000000000001</v>
      </c>
      <c r="L73" s="25">
        <f>C73</f>
        <v>28.292300000000001</v>
      </c>
      <c r="M73" s="25">
        <f>SUM(A73:B73,D73)</f>
        <v>16.8385</v>
      </c>
      <c r="N73" s="25">
        <f t="shared" si="72"/>
        <v>49.611899999999999</v>
      </c>
      <c r="O73" s="25">
        <f t="shared" si="73"/>
        <v>5.2572000000000001</v>
      </c>
      <c r="Q73" s="28"/>
      <c r="S73" s="25">
        <v>0</v>
      </c>
      <c r="T73" s="25">
        <v>5.3967999999999998</v>
      </c>
      <c r="U73" s="25">
        <v>18.9299</v>
      </c>
      <c r="V73" s="25">
        <v>16.2759</v>
      </c>
      <c r="W73" s="25">
        <v>0.23810000000000001</v>
      </c>
      <c r="X73" s="25">
        <v>22.342600000000001</v>
      </c>
      <c r="Y73" s="25">
        <v>20.238099999999999</v>
      </c>
      <c r="Z73" s="25">
        <v>5.7937000000000003</v>
      </c>
      <c r="AA73" s="25">
        <v>10.2135</v>
      </c>
      <c r="AD73" s="25">
        <f>U73</f>
        <v>18.9299</v>
      </c>
      <c r="AE73" s="25">
        <f>SUM(S73:T73,V73)</f>
        <v>21.672699999999999</v>
      </c>
      <c r="AF73" s="25">
        <f t="shared" si="74"/>
        <v>48.612499999999997</v>
      </c>
      <c r="AG73" s="25">
        <f t="shared" si="75"/>
        <v>10.2135</v>
      </c>
    </row>
    <row r="74" spans="1:33" s="25" customFormat="1" x14ac:dyDescent="0.25">
      <c r="A74" s="25">
        <v>0</v>
      </c>
      <c r="B74" s="25">
        <v>0</v>
      </c>
      <c r="C74" s="25">
        <v>0</v>
      </c>
      <c r="D74" s="25">
        <v>44.447000000000003</v>
      </c>
      <c r="E74" s="25">
        <v>0</v>
      </c>
      <c r="F74" s="25">
        <v>11.858700000000001</v>
      </c>
      <c r="G74" s="25">
        <v>0</v>
      </c>
      <c r="H74" s="25">
        <v>0.24879999999999999</v>
      </c>
      <c r="I74" s="25">
        <v>43.445500000000003</v>
      </c>
      <c r="L74" s="25">
        <f>D74</f>
        <v>44.447000000000003</v>
      </c>
      <c r="M74" s="25">
        <f>SUM(A74:C74)</f>
        <v>0</v>
      </c>
      <c r="N74" s="25">
        <f t="shared" si="72"/>
        <v>12.1075</v>
      </c>
      <c r="O74" s="25">
        <f t="shared" si="73"/>
        <v>43.445500000000003</v>
      </c>
      <c r="Q74" s="28"/>
      <c r="S74" s="25">
        <v>0</v>
      </c>
      <c r="T74" s="25">
        <v>0</v>
      </c>
      <c r="U74" s="25">
        <v>0</v>
      </c>
      <c r="V74" s="25">
        <v>41.862400000000001</v>
      </c>
      <c r="W74" s="25">
        <v>0</v>
      </c>
      <c r="X74" s="25">
        <v>0</v>
      </c>
      <c r="Y74" s="25">
        <v>0</v>
      </c>
      <c r="Z74" s="25">
        <v>30.289400000000001</v>
      </c>
      <c r="AA74" s="25">
        <v>25.386600000000001</v>
      </c>
      <c r="AD74" s="25">
        <f>V74</f>
        <v>41.862400000000001</v>
      </c>
      <c r="AE74" s="25">
        <f>SUM(S74:U74)</f>
        <v>0</v>
      </c>
      <c r="AF74" s="25">
        <f t="shared" si="74"/>
        <v>30.289400000000001</v>
      </c>
      <c r="AG74" s="25">
        <f t="shared" si="75"/>
        <v>25.386600000000001</v>
      </c>
    </row>
    <row r="75" spans="1:33" s="25" customFormat="1" x14ac:dyDescent="0.25">
      <c r="L75" s="27">
        <f>AVERAGE(L71:L74)</f>
        <v>21.309825</v>
      </c>
      <c r="M75" s="27">
        <f t="shared" ref="M75:O75" si="76">AVERAGE(M71:M74)</f>
        <v>12.10435</v>
      </c>
      <c r="N75" s="27">
        <f t="shared" si="76"/>
        <v>37.495649999999998</v>
      </c>
      <c r="O75" s="27">
        <f t="shared" si="76"/>
        <v>29.090150000000001</v>
      </c>
      <c r="Q75" s="28"/>
      <c r="AD75" s="27">
        <f>AVERAGE(AD71:AD74)</f>
        <v>39.950724999999998</v>
      </c>
      <c r="AE75" s="27">
        <f t="shared" ref="AE75" si="77">AVERAGE(AE71:AE74)</f>
        <v>12.002575</v>
      </c>
      <c r="AF75" s="27">
        <f t="shared" ref="AF75" si="78">AVERAGE(AF71:AF74)</f>
        <v>33.402950000000004</v>
      </c>
      <c r="AG75" s="27">
        <f t="shared" ref="AG75" si="79">AVERAGE(AG71:AG74)</f>
        <v>13.885525000000001</v>
      </c>
    </row>
    <row r="76" spans="1:33" s="25" customFormat="1" x14ac:dyDescent="0.25">
      <c r="A76" s="25">
        <v>17.476199999999999</v>
      </c>
      <c r="B76" s="25">
        <v>10.319800000000001</v>
      </c>
      <c r="C76" s="25">
        <v>29.4437</v>
      </c>
      <c r="D76" s="25">
        <v>10.661799999999999</v>
      </c>
      <c r="E76" s="25">
        <v>5.3779000000000003</v>
      </c>
      <c r="F76" s="25">
        <v>0</v>
      </c>
      <c r="G76" s="25">
        <v>26.720600000000001</v>
      </c>
      <c r="H76" s="25">
        <v>0</v>
      </c>
      <c r="I76" s="25">
        <v>0</v>
      </c>
      <c r="Q76" s="28"/>
    </row>
    <row r="77" spans="1:33" s="25" customFormat="1" x14ac:dyDescent="0.25">
      <c r="A77" s="25">
        <v>2.3761999999999999</v>
      </c>
      <c r="B77" s="25">
        <v>37.029699999999998</v>
      </c>
      <c r="C77" s="25">
        <v>19.375</v>
      </c>
      <c r="D77" s="25">
        <v>20.198</v>
      </c>
      <c r="E77" s="25">
        <v>8.5149000000000008</v>
      </c>
      <c r="F77" s="25">
        <v>0.625</v>
      </c>
      <c r="G77" s="25">
        <v>0</v>
      </c>
      <c r="H77" s="25">
        <v>7.7228000000000003</v>
      </c>
      <c r="I77" s="25">
        <v>4.1584000000000003</v>
      </c>
      <c r="L77" s="25">
        <f>A77</f>
        <v>2.3761999999999999</v>
      </c>
      <c r="M77" s="25">
        <f>SUM(B77:D77)</f>
        <v>76.602699999999999</v>
      </c>
      <c r="N77" s="25">
        <f>SUM(E77:H77)</f>
        <v>16.8627</v>
      </c>
      <c r="O77" s="25">
        <f>I77</f>
        <v>4.1584000000000003</v>
      </c>
      <c r="Q77" s="28"/>
      <c r="S77" s="25">
        <v>71.4024</v>
      </c>
      <c r="T77" s="25">
        <v>4.8924000000000003</v>
      </c>
      <c r="U77" s="25">
        <v>3.2763</v>
      </c>
      <c r="V77" s="25">
        <v>3.2025999999999999</v>
      </c>
      <c r="W77" s="25">
        <v>3.1095000000000002</v>
      </c>
      <c r="X77" s="25">
        <v>0</v>
      </c>
      <c r="Y77" s="25">
        <v>9.5670000000000002</v>
      </c>
      <c r="Z77" s="25">
        <v>0.6421</v>
      </c>
      <c r="AA77" s="25">
        <v>3.9077999999999999</v>
      </c>
      <c r="AD77" s="25">
        <f>S77</f>
        <v>71.4024</v>
      </c>
      <c r="AE77" s="25">
        <f>SUM(T77:V77)</f>
        <v>11.371300000000002</v>
      </c>
      <c r="AF77" s="25">
        <f>SUM(W77:Z77)</f>
        <v>13.3186</v>
      </c>
      <c r="AG77" s="25">
        <f>AA77</f>
        <v>3.9077999999999999</v>
      </c>
    </row>
    <row r="78" spans="1:33" s="25" customFormat="1" x14ac:dyDescent="0.25">
      <c r="A78" s="25">
        <v>1.8692</v>
      </c>
      <c r="B78" s="25">
        <v>0</v>
      </c>
      <c r="C78" s="25">
        <v>66.957099999999997</v>
      </c>
      <c r="D78" s="25">
        <v>4.6609999999999996</v>
      </c>
      <c r="E78" s="25">
        <v>9.2091999999999992</v>
      </c>
      <c r="F78" s="25">
        <v>0</v>
      </c>
      <c r="G78" s="25">
        <v>0</v>
      </c>
      <c r="H78" s="25">
        <v>1.0592999999999999</v>
      </c>
      <c r="I78" s="25">
        <v>14.418699999999999</v>
      </c>
      <c r="L78" s="25">
        <f>B78</f>
        <v>0</v>
      </c>
      <c r="M78" s="25">
        <f>SUM(A78,C78:D78)</f>
        <v>73.487300000000005</v>
      </c>
      <c r="N78" s="25">
        <f t="shared" ref="N78:N80" si="80">SUM(E78:H78)</f>
        <v>10.2685</v>
      </c>
      <c r="O78" s="25">
        <f t="shared" ref="O78:O80" si="81">I78</f>
        <v>14.418699999999999</v>
      </c>
      <c r="Q78" s="28"/>
      <c r="S78" s="25">
        <v>3.5514000000000001</v>
      </c>
      <c r="T78" s="25">
        <v>73.701899999999995</v>
      </c>
      <c r="U78" s="25">
        <v>0</v>
      </c>
      <c r="V78" s="25">
        <v>1.546</v>
      </c>
      <c r="W78" s="25">
        <v>3.2498999999999998</v>
      </c>
      <c r="X78" s="25">
        <v>0</v>
      </c>
      <c r="Y78" s="25">
        <v>0.56069999999999998</v>
      </c>
      <c r="Z78" s="25">
        <v>13.0372</v>
      </c>
      <c r="AA78" s="25">
        <v>4.2747000000000002</v>
      </c>
      <c r="AD78" s="25">
        <f>T78</f>
        <v>73.701899999999995</v>
      </c>
      <c r="AE78" s="25">
        <f>SUM(S78,U78:V78)</f>
        <v>5.0974000000000004</v>
      </c>
      <c r="AF78" s="25">
        <f t="shared" ref="AF78:AF80" si="82">SUM(W78:Z78)</f>
        <v>16.847799999999999</v>
      </c>
      <c r="AG78" s="25">
        <f t="shared" ref="AG78:AG80" si="83">AA78</f>
        <v>4.2747000000000002</v>
      </c>
    </row>
    <row r="79" spans="1:33" s="25" customFormat="1" x14ac:dyDescent="0.25">
      <c r="A79" s="25">
        <v>3.8031999999999999</v>
      </c>
      <c r="B79" s="25">
        <v>1.8633999999999999</v>
      </c>
      <c r="C79" s="25">
        <v>1.9398</v>
      </c>
      <c r="D79" s="25">
        <v>58.222000000000001</v>
      </c>
      <c r="E79" s="25">
        <v>1.4716</v>
      </c>
      <c r="F79" s="25">
        <v>8.2415000000000003</v>
      </c>
      <c r="G79" s="25">
        <v>6.6900000000000001E-2</v>
      </c>
      <c r="H79" s="25">
        <v>1.5226999999999999</v>
      </c>
      <c r="I79" s="25">
        <v>22.802099999999999</v>
      </c>
      <c r="L79" s="25">
        <f>C79</f>
        <v>1.9398</v>
      </c>
      <c r="M79" s="25">
        <f>SUM(A79:B79,D79)</f>
        <v>63.888600000000004</v>
      </c>
      <c r="N79" s="25">
        <f t="shared" si="80"/>
        <v>11.302700000000002</v>
      </c>
      <c r="O79" s="25">
        <f t="shared" si="81"/>
        <v>22.802099999999999</v>
      </c>
      <c r="Q79" s="28"/>
      <c r="S79" s="25">
        <v>16.589300000000001</v>
      </c>
      <c r="T79" s="25">
        <v>1.7490000000000001</v>
      </c>
      <c r="U79" s="25">
        <v>59.555599999999998</v>
      </c>
      <c r="V79" s="25">
        <v>9.2225000000000001</v>
      </c>
      <c r="W79" s="25">
        <v>0</v>
      </c>
      <c r="X79" s="25">
        <v>6.6768999999999998</v>
      </c>
      <c r="Y79" s="25">
        <v>0.16420000000000001</v>
      </c>
      <c r="Z79" s="25">
        <v>6.8599999999999994E-2</v>
      </c>
      <c r="AA79" s="25">
        <v>5.9740000000000002</v>
      </c>
      <c r="AD79" s="25">
        <f>U79</f>
        <v>59.555599999999998</v>
      </c>
      <c r="AE79" s="25">
        <f>SUM(S79:T79,V79)</f>
        <v>27.5608</v>
      </c>
      <c r="AF79" s="25">
        <f t="shared" si="82"/>
        <v>6.9097</v>
      </c>
      <c r="AG79" s="25">
        <f t="shared" si="83"/>
        <v>5.9740000000000002</v>
      </c>
    </row>
    <row r="80" spans="1:33" s="25" customFormat="1" x14ac:dyDescent="0.25">
      <c r="L80" s="25">
        <f>D80</f>
        <v>0</v>
      </c>
      <c r="M80" s="25">
        <f>SUM(A80:C80)</f>
        <v>0</v>
      </c>
      <c r="N80" s="25">
        <f t="shared" si="80"/>
        <v>0</v>
      </c>
      <c r="O80" s="25">
        <f t="shared" si="81"/>
        <v>0</v>
      </c>
      <c r="Q80" s="28"/>
      <c r="S80" s="25">
        <v>2.6396999999999999</v>
      </c>
      <c r="T80" s="25">
        <v>0.5423</v>
      </c>
      <c r="U80" s="25">
        <v>0.90900000000000003</v>
      </c>
      <c r="V80" s="25">
        <v>75.320099999999996</v>
      </c>
      <c r="W80" s="25">
        <v>0.183</v>
      </c>
      <c r="X80" s="25">
        <v>5.1242999999999999</v>
      </c>
      <c r="Y80" s="25">
        <v>9.0399999999999994E-2</v>
      </c>
      <c r="Z80" s="25">
        <v>3.8652000000000002</v>
      </c>
      <c r="AA80" s="25">
        <v>10.414999999999999</v>
      </c>
      <c r="AD80" s="25">
        <f>V80</f>
        <v>75.320099999999996</v>
      </c>
      <c r="AE80" s="25">
        <f>SUM(S80:U80)</f>
        <v>4.0910000000000002</v>
      </c>
      <c r="AF80" s="25">
        <f t="shared" si="82"/>
        <v>9.2629000000000001</v>
      </c>
      <c r="AG80" s="25">
        <f t="shared" si="83"/>
        <v>10.414999999999999</v>
      </c>
    </row>
    <row r="81" spans="1:33" s="25" customFormat="1" x14ac:dyDescent="0.25">
      <c r="L81" s="27">
        <f>AVERAGE(L77:L80)</f>
        <v>1.079</v>
      </c>
      <c r="M81" s="27">
        <f t="shared" ref="M81:O81" si="84">AVERAGE(M77:M80)</f>
        <v>53.49465</v>
      </c>
      <c r="N81" s="27">
        <f t="shared" si="84"/>
        <v>9.6084750000000003</v>
      </c>
      <c r="O81" s="27">
        <f t="shared" si="84"/>
        <v>10.344799999999999</v>
      </c>
      <c r="Q81" s="28"/>
      <c r="AD81" s="27">
        <f>AVERAGE(AD77:AD80)</f>
        <v>69.995000000000005</v>
      </c>
      <c r="AE81" s="27">
        <f t="shared" ref="AE81" si="85">AVERAGE(AE77:AE80)</f>
        <v>12.030125</v>
      </c>
      <c r="AF81" s="27">
        <f t="shared" ref="AF81" si="86">AVERAGE(AF77:AF80)</f>
        <v>11.58475</v>
      </c>
      <c r="AG81" s="27">
        <f t="shared" ref="AG81" si="87">AVERAGE(AG77:AG80)</f>
        <v>6.1428750000000001</v>
      </c>
    </row>
    <row r="82" spans="1:33" s="25" customFormat="1" x14ac:dyDescent="0.25">
      <c r="Q82" s="28"/>
    </row>
    <row r="83" spans="1:33" s="25" customFormat="1" x14ac:dyDescent="0.25">
      <c r="A83" s="25">
        <v>31.325900000000001</v>
      </c>
      <c r="B83" s="25">
        <v>4.0541</v>
      </c>
      <c r="C83" s="25">
        <v>0</v>
      </c>
      <c r="D83" s="25">
        <v>0</v>
      </c>
      <c r="E83" s="25">
        <v>21.014500000000002</v>
      </c>
      <c r="F83" s="25">
        <v>0</v>
      </c>
      <c r="G83" s="25">
        <v>35.135100000000001</v>
      </c>
      <c r="H83" s="25">
        <v>0</v>
      </c>
      <c r="I83" s="25">
        <v>8.4703999999999997</v>
      </c>
      <c r="L83" s="25">
        <f>A83</f>
        <v>31.325900000000001</v>
      </c>
      <c r="M83" s="25">
        <f>SUM(B83:D83)</f>
        <v>4.0541</v>
      </c>
      <c r="N83" s="25">
        <f>SUM(E83:H83)</f>
        <v>56.149600000000007</v>
      </c>
      <c r="O83" s="25">
        <f>I83</f>
        <v>8.4703999999999997</v>
      </c>
      <c r="Q83" s="28"/>
      <c r="S83" s="25">
        <v>49.334000000000003</v>
      </c>
      <c r="T83" s="25">
        <v>14.849500000000001</v>
      </c>
      <c r="U83" s="25">
        <v>5.3470000000000004</v>
      </c>
      <c r="V83" s="25">
        <v>0.53759999999999997</v>
      </c>
      <c r="W83" s="25">
        <v>22.552900000000001</v>
      </c>
      <c r="X83" s="25">
        <v>0.22320000000000001</v>
      </c>
      <c r="Y83" s="25">
        <v>3.2336</v>
      </c>
      <c r="Z83" s="25">
        <v>3.3332999999999999</v>
      </c>
      <c r="AA83" s="25">
        <v>0.58889999999999998</v>
      </c>
      <c r="AD83" s="25">
        <f>S83</f>
        <v>49.334000000000003</v>
      </c>
      <c r="AE83" s="25">
        <f>SUM(T83:V83)</f>
        <v>20.734100000000002</v>
      </c>
      <c r="AF83" s="25">
        <f>SUM(W83:Z83)</f>
        <v>29.343</v>
      </c>
      <c r="AG83" s="25">
        <f>AA83</f>
        <v>0.58889999999999998</v>
      </c>
    </row>
    <row r="84" spans="1:33" s="25" customFormat="1" x14ac:dyDescent="0.25">
      <c r="A84" s="25">
        <v>3.6232000000000002</v>
      </c>
      <c r="B84" s="25">
        <v>32.745399999999997</v>
      </c>
      <c r="C84" s="25">
        <v>1.0841000000000001</v>
      </c>
      <c r="D84" s="25">
        <v>0</v>
      </c>
      <c r="E84" s="25">
        <v>20.880600000000001</v>
      </c>
      <c r="F84" s="25">
        <v>0.15429999999999999</v>
      </c>
      <c r="G84" s="25">
        <v>0</v>
      </c>
      <c r="H84" s="25">
        <v>21.3355</v>
      </c>
      <c r="I84" s="25">
        <v>20.1769</v>
      </c>
      <c r="L84" s="25">
        <f>B84</f>
        <v>32.745399999999997</v>
      </c>
      <c r="M84" s="25">
        <f>SUM(A84,C84:D84)</f>
        <v>4.7073</v>
      </c>
      <c r="N84" s="25">
        <f t="shared" ref="N84:N86" si="88">SUM(E84:H84)</f>
        <v>42.370400000000004</v>
      </c>
      <c r="O84" s="25">
        <f t="shared" ref="O84:O86" si="89">I84</f>
        <v>20.1769</v>
      </c>
      <c r="Q84" s="28"/>
      <c r="S84" s="25">
        <v>1.9841</v>
      </c>
      <c r="T84" s="25">
        <v>72.350399999999993</v>
      </c>
      <c r="U84" s="25">
        <v>0</v>
      </c>
      <c r="V84" s="25">
        <v>0</v>
      </c>
      <c r="W84" s="25">
        <v>12.693199999999999</v>
      </c>
      <c r="X84" s="25">
        <v>0</v>
      </c>
      <c r="Y84" s="25">
        <v>0.39679999999999999</v>
      </c>
      <c r="Z84" s="25">
        <v>7.2598000000000003</v>
      </c>
      <c r="AA84" s="25">
        <v>5.3155999999999999</v>
      </c>
      <c r="AD84" s="25">
        <f>T84</f>
        <v>72.350399999999993</v>
      </c>
      <c r="AE84" s="25">
        <f>SUM(S84,U84:V84)</f>
        <v>1.9841</v>
      </c>
      <c r="AF84" s="25">
        <f t="shared" ref="AF84:AF86" si="90">SUM(W84:Z84)</f>
        <v>20.349800000000002</v>
      </c>
      <c r="AG84" s="25">
        <f t="shared" ref="AG84:AG86" si="91">AA84</f>
        <v>5.3155999999999999</v>
      </c>
    </row>
    <row r="85" spans="1:33" s="25" customFormat="1" x14ac:dyDescent="0.25">
      <c r="A85" s="25">
        <v>0</v>
      </c>
      <c r="B85" s="25">
        <v>2.1276999999999999</v>
      </c>
      <c r="C85" s="25">
        <v>57.496400000000001</v>
      </c>
      <c r="D85" s="25">
        <v>10.0136</v>
      </c>
      <c r="E85" s="25">
        <v>0</v>
      </c>
      <c r="F85" s="25">
        <v>15.5672</v>
      </c>
      <c r="G85" s="25">
        <v>7.6130000000000004</v>
      </c>
      <c r="H85" s="25">
        <v>0.79790000000000005</v>
      </c>
      <c r="I85" s="25">
        <v>6.3841999999999999</v>
      </c>
      <c r="L85" s="25">
        <f>C85</f>
        <v>57.496400000000001</v>
      </c>
      <c r="M85" s="25">
        <f>SUM(A85:B85,D85)</f>
        <v>12.141300000000001</v>
      </c>
      <c r="N85" s="25">
        <f t="shared" si="88"/>
        <v>23.978099999999998</v>
      </c>
      <c r="O85" s="25">
        <f t="shared" si="89"/>
        <v>6.3841999999999999</v>
      </c>
      <c r="Q85" s="28"/>
      <c r="S85" s="25">
        <v>0</v>
      </c>
      <c r="T85" s="25">
        <v>15.3399</v>
      </c>
      <c r="U85" s="25">
        <v>44.028700000000001</v>
      </c>
      <c r="V85" s="25">
        <v>7.1894999999999998</v>
      </c>
      <c r="W85" s="25">
        <v>1.5316000000000001</v>
      </c>
      <c r="X85" s="25">
        <v>10.773</v>
      </c>
      <c r="Y85" s="25">
        <v>10.967499999999999</v>
      </c>
      <c r="Z85" s="25">
        <v>4.4705000000000004</v>
      </c>
      <c r="AA85" s="25">
        <v>5.6993</v>
      </c>
      <c r="AD85" s="25">
        <f>U85</f>
        <v>44.028700000000001</v>
      </c>
      <c r="AE85" s="25">
        <f>SUM(S85:T85,V85)</f>
        <v>22.529399999999999</v>
      </c>
      <c r="AF85" s="25">
        <f t="shared" si="90"/>
        <v>27.742600000000003</v>
      </c>
      <c r="AG85" s="25">
        <f t="shared" si="91"/>
        <v>5.6993</v>
      </c>
    </row>
    <row r="86" spans="1:33" s="25" customFormat="1" x14ac:dyDescent="0.25">
      <c r="A86" s="25">
        <v>1.2849999999999999</v>
      </c>
      <c r="B86" s="25">
        <v>13.6584</v>
      </c>
      <c r="C86" s="25">
        <v>17.210599999999999</v>
      </c>
      <c r="D86" s="25">
        <v>29.0943</v>
      </c>
      <c r="E86" s="25">
        <v>0.17519999999999999</v>
      </c>
      <c r="F86" s="25">
        <v>12.7616</v>
      </c>
      <c r="G86" s="25">
        <v>0.25750000000000001</v>
      </c>
      <c r="H86" s="25">
        <v>8.6615000000000002</v>
      </c>
      <c r="I86" s="25">
        <v>16.895900000000001</v>
      </c>
      <c r="L86" s="25">
        <f>D86</f>
        <v>29.0943</v>
      </c>
      <c r="M86" s="25">
        <f>SUM(A86:C86)</f>
        <v>32.153999999999996</v>
      </c>
      <c r="N86" s="25">
        <f t="shared" si="88"/>
        <v>21.855800000000002</v>
      </c>
      <c r="O86" s="25">
        <f t="shared" si="89"/>
        <v>16.895900000000001</v>
      </c>
      <c r="Q86" s="28"/>
      <c r="S86" s="25">
        <v>0</v>
      </c>
      <c r="T86" s="25">
        <v>2.0516999999999999</v>
      </c>
      <c r="U86" s="25">
        <v>30.3215</v>
      </c>
      <c r="V86" s="25">
        <v>33.232599999999998</v>
      </c>
      <c r="W86" s="25">
        <v>1.0445</v>
      </c>
      <c r="X86" s="25">
        <v>21.747800000000002</v>
      </c>
      <c r="Y86" s="25">
        <v>3.8786999999999998</v>
      </c>
      <c r="Z86" s="25">
        <v>1.4721</v>
      </c>
      <c r="AA86" s="25">
        <v>6.1752000000000002</v>
      </c>
      <c r="AD86" s="25">
        <f>V86</f>
        <v>33.232599999999998</v>
      </c>
      <c r="AE86" s="25">
        <f>SUM(S86:U86)</f>
        <v>32.373199999999997</v>
      </c>
      <c r="AF86" s="25">
        <f t="shared" si="90"/>
        <v>28.1431</v>
      </c>
      <c r="AG86" s="25">
        <f t="shared" si="91"/>
        <v>6.1752000000000002</v>
      </c>
    </row>
    <row r="87" spans="1:33" s="25" customFormat="1" x14ac:dyDescent="0.25">
      <c r="L87" s="27">
        <f>AVERAGE(L83:L86)</f>
        <v>37.665500000000002</v>
      </c>
      <c r="M87" s="27">
        <f t="shared" ref="M87:O87" si="92">AVERAGE(M83:M86)</f>
        <v>13.264175</v>
      </c>
      <c r="N87" s="27">
        <f t="shared" si="92"/>
        <v>36.088475000000003</v>
      </c>
      <c r="O87" s="27">
        <f t="shared" si="92"/>
        <v>12.981850000000001</v>
      </c>
      <c r="Q87" s="28"/>
      <c r="AD87" s="27">
        <f>AVERAGE(AD83:AD86)</f>
        <v>49.736424999999997</v>
      </c>
      <c r="AE87" s="27">
        <f t="shared" ref="AE87" si="93">AVERAGE(AE83:AE86)</f>
        <v>19.405200000000001</v>
      </c>
      <c r="AF87" s="27">
        <f t="shared" ref="AF87" si="94">AVERAGE(AF83:AF86)</f>
        <v>26.394625000000005</v>
      </c>
      <c r="AG87" s="27">
        <f t="shared" ref="AG87" si="95">AVERAGE(AG83:AG86)</f>
        <v>4.44475</v>
      </c>
    </row>
    <row r="88" spans="1:33" s="25" customFormat="1" x14ac:dyDescent="0.25">
      <c r="Q88" s="28"/>
    </row>
    <row r="89" spans="1:33" s="28" customFormat="1" x14ac:dyDescent="0.25">
      <c r="A89" s="28" t="s">
        <v>13</v>
      </c>
      <c r="S89" s="28" t="s">
        <v>13</v>
      </c>
    </row>
    <row r="90" spans="1:33" s="25" customFormat="1" x14ac:dyDescent="0.25">
      <c r="A90" s="25" t="s">
        <v>33</v>
      </c>
      <c r="Q90" s="28"/>
      <c r="S90" s="25" t="s">
        <v>33</v>
      </c>
    </row>
    <row r="91" spans="1:33" s="25" customFormat="1" x14ac:dyDescent="0.25">
      <c r="A91" s="44" t="s">
        <v>54</v>
      </c>
      <c r="B91" s="44"/>
      <c r="C91" s="44"/>
      <c r="D91" s="44"/>
      <c r="E91" s="44" t="s">
        <v>101</v>
      </c>
      <c r="F91" s="44"/>
      <c r="G91" s="44"/>
      <c r="H91" s="44"/>
      <c r="Q91" s="28"/>
      <c r="S91" s="44" t="s">
        <v>54</v>
      </c>
      <c r="T91" s="44"/>
      <c r="U91" s="44"/>
      <c r="V91" s="44"/>
      <c r="W91" s="44" t="s">
        <v>101</v>
      </c>
      <c r="X91" s="44"/>
      <c r="Y91" s="44"/>
      <c r="Z91" s="44"/>
    </row>
    <row r="92" spans="1:33" s="25" customFormat="1" x14ac:dyDescent="0.25">
      <c r="A92" s="25" t="s">
        <v>96</v>
      </c>
      <c r="B92" s="25" t="s">
        <v>97</v>
      </c>
      <c r="C92" s="25" t="s">
        <v>98</v>
      </c>
      <c r="D92" s="25" t="s">
        <v>99</v>
      </c>
      <c r="E92" s="25" t="s">
        <v>96</v>
      </c>
      <c r="F92" s="25" t="s">
        <v>97</v>
      </c>
      <c r="G92" s="25" t="s">
        <v>98</v>
      </c>
      <c r="H92" s="25" t="s">
        <v>99</v>
      </c>
      <c r="I92" s="25" t="s">
        <v>100</v>
      </c>
      <c r="L92" s="25" t="s">
        <v>102</v>
      </c>
      <c r="M92" s="25" t="s">
        <v>103</v>
      </c>
      <c r="N92" s="25" t="s">
        <v>101</v>
      </c>
      <c r="O92" s="25" t="s">
        <v>104</v>
      </c>
      <c r="Q92" s="28"/>
      <c r="S92" s="25" t="s">
        <v>96</v>
      </c>
      <c r="T92" s="25" t="s">
        <v>97</v>
      </c>
      <c r="U92" s="25" t="s">
        <v>98</v>
      </c>
      <c r="V92" s="25" t="s">
        <v>99</v>
      </c>
      <c r="W92" s="25" t="s">
        <v>96</v>
      </c>
      <c r="X92" s="25" t="s">
        <v>97</v>
      </c>
      <c r="Y92" s="25" t="s">
        <v>98</v>
      </c>
      <c r="Z92" s="25" t="s">
        <v>99</v>
      </c>
      <c r="AA92" s="25" t="s">
        <v>100</v>
      </c>
      <c r="AD92" s="25" t="s">
        <v>102</v>
      </c>
      <c r="AE92" s="25" t="s">
        <v>103</v>
      </c>
      <c r="AF92" s="25" t="s">
        <v>101</v>
      </c>
      <c r="AG92" s="25" t="s">
        <v>104</v>
      </c>
    </row>
    <row r="93" spans="1:33" s="25" customFormat="1" x14ac:dyDescent="0.25">
      <c r="A93" s="25">
        <v>23.636399999999998</v>
      </c>
      <c r="B93" s="25">
        <v>33.333300000000001</v>
      </c>
      <c r="C93" s="25">
        <v>0</v>
      </c>
      <c r="D93" s="25">
        <v>42.121200000000002</v>
      </c>
      <c r="E93" s="25">
        <v>0</v>
      </c>
      <c r="F93" s="25">
        <v>0</v>
      </c>
      <c r="G93" s="25">
        <v>0</v>
      </c>
      <c r="H93" s="25">
        <v>0</v>
      </c>
      <c r="I93" s="25">
        <v>0.90910000000000002</v>
      </c>
      <c r="L93" s="25">
        <f>A93</f>
        <v>23.636399999999998</v>
      </c>
      <c r="M93" s="25">
        <f>SUM(B93:D93)</f>
        <v>75.454499999999996</v>
      </c>
      <c r="N93" s="25">
        <f>SUM(E93:H93)</f>
        <v>0</v>
      </c>
      <c r="O93" s="25">
        <f>I93</f>
        <v>0.90910000000000002</v>
      </c>
      <c r="Q93" s="28"/>
      <c r="S93" s="25">
        <v>80.547300000000007</v>
      </c>
      <c r="T93" s="25">
        <v>1.8995</v>
      </c>
      <c r="U93" s="25">
        <v>2.3772000000000002</v>
      </c>
      <c r="V93" s="25">
        <v>9.1644000000000005</v>
      </c>
      <c r="W93" s="25">
        <v>0.41189999999999999</v>
      </c>
      <c r="X93" s="25">
        <v>0.1547</v>
      </c>
      <c r="Y93" s="25">
        <v>1.3163</v>
      </c>
      <c r="Z93" s="25">
        <v>0</v>
      </c>
      <c r="AA93" s="25">
        <v>4.1288</v>
      </c>
      <c r="AD93" s="25">
        <f>S93</f>
        <v>80.547300000000007</v>
      </c>
      <c r="AE93" s="25">
        <f>SUM(T93:V93)</f>
        <v>13.4411</v>
      </c>
      <c r="AF93" s="25">
        <f>SUM(W93:Z93)</f>
        <v>1.8829</v>
      </c>
      <c r="AG93" s="25">
        <f>AA93</f>
        <v>4.1288</v>
      </c>
    </row>
    <row r="94" spans="1:33" s="25" customFormat="1" x14ac:dyDescent="0.25">
      <c r="A94" s="25">
        <v>4.8611000000000004</v>
      </c>
      <c r="B94" s="25">
        <v>57.023400000000002</v>
      </c>
      <c r="C94" s="25">
        <v>22.335899999999999</v>
      </c>
      <c r="D94" s="25">
        <v>0</v>
      </c>
      <c r="E94" s="25">
        <v>0.69440000000000002</v>
      </c>
      <c r="F94" s="25">
        <v>0</v>
      </c>
      <c r="G94" s="25">
        <v>0</v>
      </c>
      <c r="H94" s="25">
        <v>0</v>
      </c>
      <c r="I94" s="25">
        <v>15.085100000000001</v>
      </c>
      <c r="L94" s="25">
        <f>B94</f>
        <v>57.023400000000002</v>
      </c>
      <c r="M94" s="25">
        <f>SUM(A94,C94:D94)</f>
        <v>27.196999999999999</v>
      </c>
      <c r="N94" s="25">
        <f t="shared" ref="N94:N96" si="96">SUM(E94:H94)</f>
        <v>0.69440000000000002</v>
      </c>
      <c r="O94" s="25">
        <f t="shared" ref="O94:O96" si="97">I94</f>
        <v>15.085100000000001</v>
      </c>
      <c r="Q94" s="28"/>
      <c r="S94" s="25">
        <v>6.3445999999999998</v>
      </c>
      <c r="T94" s="25">
        <v>77.100800000000007</v>
      </c>
      <c r="U94" s="25">
        <v>6.3933999999999997</v>
      </c>
      <c r="V94" s="25">
        <v>0</v>
      </c>
      <c r="W94" s="25">
        <v>0.80559999999999998</v>
      </c>
      <c r="X94" s="25">
        <v>0</v>
      </c>
      <c r="Y94" s="25">
        <v>0.99509999999999998</v>
      </c>
      <c r="Z94" s="25">
        <v>0.374</v>
      </c>
      <c r="AA94" s="25">
        <v>7.9865000000000004</v>
      </c>
      <c r="AD94" s="25">
        <f>T94</f>
        <v>77.100800000000007</v>
      </c>
      <c r="AE94" s="25">
        <f>SUM(S94,U94:V94)</f>
        <v>12.738</v>
      </c>
      <c r="AF94" s="25">
        <f t="shared" ref="AF94:AF96" si="98">SUM(W94:Z94)</f>
        <v>2.1747000000000001</v>
      </c>
      <c r="AG94" s="25">
        <f t="shared" ref="AG94:AG96" si="99">AA94</f>
        <v>7.9865000000000004</v>
      </c>
    </row>
    <row r="95" spans="1:33" s="25" customFormat="1" x14ac:dyDescent="0.25">
      <c r="A95" s="25">
        <v>0</v>
      </c>
      <c r="B95" s="25">
        <v>24.027200000000001</v>
      </c>
      <c r="C95" s="25">
        <v>62.139600000000002</v>
      </c>
      <c r="D95" s="25">
        <v>0</v>
      </c>
      <c r="E95" s="25">
        <v>2.3862000000000001</v>
      </c>
      <c r="F95" s="25">
        <v>0</v>
      </c>
      <c r="G95" s="25">
        <v>2.4523999999999999</v>
      </c>
      <c r="H95" s="25">
        <v>0</v>
      </c>
      <c r="I95" s="25">
        <v>8.9946999999999999</v>
      </c>
      <c r="L95" s="25">
        <f>C95</f>
        <v>62.139600000000002</v>
      </c>
      <c r="M95" s="25">
        <f>SUM(A95:B95,D95)</f>
        <v>24.027200000000001</v>
      </c>
      <c r="N95" s="25">
        <f t="shared" si="96"/>
        <v>4.8385999999999996</v>
      </c>
      <c r="O95" s="25">
        <f t="shared" si="97"/>
        <v>8.9946999999999999</v>
      </c>
      <c r="Q95" s="28"/>
      <c r="S95" s="25">
        <v>6.8094999999999999</v>
      </c>
      <c r="T95" s="25">
        <v>6.4393000000000002</v>
      </c>
      <c r="U95" s="25">
        <v>78.424099999999996</v>
      </c>
      <c r="V95" s="25">
        <v>0</v>
      </c>
      <c r="W95" s="25">
        <v>0.46039999999999998</v>
      </c>
      <c r="X95" s="25">
        <v>1.0304</v>
      </c>
      <c r="Y95" s="25">
        <v>1.5015000000000001</v>
      </c>
      <c r="Z95" s="25">
        <v>0</v>
      </c>
      <c r="AA95" s="25">
        <v>5.3348000000000004</v>
      </c>
      <c r="AD95" s="25">
        <f>U95</f>
        <v>78.424099999999996</v>
      </c>
      <c r="AE95" s="25">
        <f>SUM(S95:T95,V95)</f>
        <v>13.248799999999999</v>
      </c>
      <c r="AF95" s="25">
        <f t="shared" si="98"/>
        <v>2.9923000000000002</v>
      </c>
      <c r="AG95" s="25">
        <f t="shared" si="99"/>
        <v>5.3348000000000004</v>
      </c>
    </row>
    <row r="96" spans="1:33" s="25" customFormat="1" x14ac:dyDescent="0.25">
      <c r="A96" s="25">
        <v>0</v>
      </c>
      <c r="B96" s="25">
        <v>0</v>
      </c>
      <c r="C96" s="25">
        <v>0</v>
      </c>
      <c r="D96" s="25">
        <v>83.378200000000007</v>
      </c>
      <c r="E96" s="25">
        <v>0</v>
      </c>
      <c r="F96" s="25">
        <v>0.54949999999999999</v>
      </c>
      <c r="G96" s="25">
        <v>0</v>
      </c>
      <c r="H96" s="25">
        <v>0</v>
      </c>
      <c r="I96" s="25">
        <v>16.072299999999998</v>
      </c>
      <c r="L96" s="25">
        <f>D96</f>
        <v>83.378200000000007</v>
      </c>
      <c r="M96" s="25">
        <f>SUM(A96:C96)</f>
        <v>0</v>
      </c>
      <c r="N96" s="25">
        <f t="shared" si="96"/>
        <v>0.54949999999999999</v>
      </c>
      <c r="O96" s="25">
        <f t="shared" si="97"/>
        <v>16.072299999999998</v>
      </c>
      <c r="Q96" s="28"/>
      <c r="S96" s="25">
        <v>2.7448999999999999</v>
      </c>
      <c r="T96" s="25">
        <v>1.8653999999999999</v>
      </c>
      <c r="U96" s="25">
        <v>5.0026000000000002</v>
      </c>
      <c r="V96" s="25">
        <v>82.440299999999993</v>
      </c>
      <c r="W96" s="25">
        <v>0.3261</v>
      </c>
      <c r="X96" s="25">
        <v>0.36359999999999998</v>
      </c>
      <c r="Y96" s="25">
        <v>1.4869000000000001</v>
      </c>
      <c r="Z96" s="25">
        <v>0.1263</v>
      </c>
      <c r="AA96" s="25">
        <v>5.6439000000000004</v>
      </c>
      <c r="AD96" s="25">
        <f>V96</f>
        <v>82.440299999999993</v>
      </c>
      <c r="AE96" s="25">
        <f>SUM(S96:U96)</f>
        <v>9.6128999999999998</v>
      </c>
      <c r="AF96" s="25">
        <f t="shared" si="98"/>
        <v>2.3029000000000002</v>
      </c>
      <c r="AG96" s="25">
        <f t="shared" si="99"/>
        <v>5.6439000000000004</v>
      </c>
    </row>
    <row r="97" spans="1:33" s="25" customFormat="1" x14ac:dyDescent="0.25">
      <c r="L97" s="27">
        <f>AVERAGE(L93:L96)</f>
        <v>56.544399999999996</v>
      </c>
      <c r="M97" s="27">
        <f t="shared" ref="M97:O97" si="100">AVERAGE(M93:M96)</f>
        <v>31.669674999999998</v>
      </c>
      <c r="N97" s="27">
        <f t="shared" si="100"/>
        <v>1.5206249999999999</v>
      </c>
      <c r="O97" s="27">
        <f t="shared" si="100"/>
        <v>10.2653</v>
      </c>
      <c r="Q97" s="28"/>
      <c r="AD97" s="27">
        <f>AVERAGE(AD93:AD96)</f>
        <v>79.628124999999997</v>
      </c>
      <c r="AE97" s="27">
        <f t="shared" ref="AE97" si="101">AVERAGE(AE93:AE96)</f>
        <v>12.260199999999998</v>
      </c>
      <c r="AF97" s="27">
        <f t="shared" ref="AF97" si="102">AVERAGE(AF93:AF96)</f>
        <v>2.3382000000000001</v>
      </c>
      <c r="AG97" s="27">
        <f t="shared" ref="AG97" si="103">AVERAGE(AG93:AG96)</f>
        <v>5.7735000000000003</v>
      </c>
    </row>
    <row r="98" spans="1:33" s="25" customFormat="1" x14ac:dyDescent="0.25">
      <c r="Q98" s="28"/>
    </row>
    <row r="99" spans="1:33" s="25" customFormat="1" x14ac:dyDescent="0.25">
      <c r="A99" s="25">
        <v>56.626300000000001</v>
      </c>
      <c r="B99" s="25">
        <v>24.485399999999998</v>
      </c>
      <c r="C99" s="25">
        <v>2.0160999999999998</v>
      </c>
      <c r="D99" s="25">
        <v>6.1905000000000001</v>
      </c>
      <c r="E99" s="25">
        <v>1.081</v>
      </c>
      <c r="F99" s="25">
        <v>0</v>
      </c>
      <c r="G99" s="25">
        <v>1.2097</v>
      </c>
      <c r="H99" s="25">
        <v>0</v>
      </c>
      <c r="I99" s="25">
        <v>8.3909000000000002</v>
      </c>
      <c r="L99" s="25">
        <f>A99</f>
        <v>56.626300000000001</v>
      </c>
      <c r="M99" s="25">
        <f>SUM(B99:D99)</f>
        <v>32.692</v>
      </c>
      <c r="N99" s="25">
        <f>SUM(E99:H99)</f>
        <v>2.2907000000000002</v>
      </c>
      <c r="O99" s="25">
        <f>I99</f>
        <v>8.3909000000000002</v>
      </c>
      <c r="Q99" s="28"/>
      <c r="S99" s="25">
        <v>77.563500000000005</v>
      </c>
      <c r="T99" s="25">
        <v>3.7267000000000001</v>
      </c>
      <c r="U99" s="25">
        <v>1.9513</v>
      </c>
      <c r="V99" s="25">
        <v>8.0518000000000001</v>
      </c>
      <c r="W99" s="25">
        <v>0</v>
      </c>
      <c r="X99" s="25">
        <v>1.6419999999999999</v>
      </c>
      <c r="Y99" s="25">
        <v>1.548</v>
      </c>
      <c r="Z99" s="25">
        <v>0.16420000000000001</v>
      </c>
      <c r="AA99" s="25">
        <v>5.3525</v>
      </c>
      <c r="AD99" s="25">
        <f>S99</f>
        <v>77.563500000000005</v>
      </c>
      <c r="AE99" s="25">
        <f>SUM(T99:V99)</f>
        <v>13.729800000000001</v>
      </c>
      <c r="AF99" s="25">
        <f>SUM(W99:Z99)</f>
        <v>3.3542000000000001</v>
      </c>
      <c r="AG99" s="25">
        <f>AA99</f>
        <v>5.3525</v>
      </c>
    </row>
    <row r="100" spans="1:33" s="25" customFormat="1" x14ac:dyDescent="0.25">
      <c r="A100" s="25">
        <v>2.1164000000000001</v>
      </c>
      <c r="B100" s="25">
        <v>62.680399999999999</v>
      </c>
      <c r="C100" s="25">
        <v>0</v>
      </c>
      <c r="D100" s="25">
        <v>18.347300000000001</v>
      </c>
      <c r="E100" s="25">
        <v>3.4039000000000001</v>
      </c>
      <c r="F100" s="25">
        <v>0</v>
      </c>
      <c r="G100" s="25">
        <v>0</v>
      </c>
      <c r="H100" s="25">
        <v>0</v>
      </c>
      <c r="I100" s="25">
        <v>13.452</v>
      </c>
      <c r="L100" s="25">
        <f>B100</f>
        <v>62.680399999999999</v>
      </c>
      <c r="M100" s="25">
        <f>SUM(A100,C100:D100)</f>
        <v>20.463699999999999</v>
      </c>
      <c r="N100" s="25">
        <f t="shared" ref="N100:N102" si="104">SUM(E100:H100)</f>
        <v>3.4039000000000001</v>
      </c>
      <c r="O100" s="25">
        <f t="shared" ref="O100:O102" si="105">I100</f>
        <v>13.452</v>
      </c>
      <c r="Q100" s="28"/>
      <c r="S100" s="25">
        <v>6.4138000000000002</v>
      </c>
      <c r="T100" s="25">
        <v>72.246499999999997</v>
      </c>
      <c r="U100" s="25">
        <v>7.1753</v>
      </c>
      <c r="V100" s="25">
        <v>3.9403000000000001</v>
      </c>
      <c r="W100" s="25">
        <v>1.04</v>
      </c>
      <c r="X100" s="25">
        <v>0.48270000000000002</v>
      </c>
      <c r="Y100" s="25">
        <v>0.71660000000000001</v>
      </c>
      <c r="Z100" s="25">
        <v>7.2300000000000003E-2</v>
      </c>
      <c r="AA100" s="25">
        <v>7.9123999999999999</v>
      </c>
      <c r="AD100" s="25">
        <f>T100</f>
        <v>72.246499999999997</v>
      </c>
      <c r="AE100" s="25">
        <f>SUM(S100,U100:V100)</f>
        <v>17.529399999999999</v>
      </c>
      <c r="AF100" s="25">
        <f t="shared" ref="AF100:AF102" si="106">SUM(W100:Z100)</f>
        <v>2.3115999999999999</v>
      </c>
      <c r="AG100" s="25">
        <f t="shared" ref="AG100:AG102" si="107">AA100</f>
        <v>7.9123999999999999</v>
      </c>
    </row>
    <row r="101" spans="1:33" s="25" customFormat="1" x14ac:dyDescent="0.25">
      <c r="A101" s="25">
        <v>0</v>
      </c>
      <c r="B101" s="25">
        <v>0</v>
      </c>
      <c r="C101" s="25">
        <v>80.891000000000005</v>
      </c>
      <c r="D101" s="25">
        <v>0</v>
      </c>
      <c r="E101" s="25">
        <v>0</v>
      </c>
      <c r="F101" s="25">
        <v>1.9417</v>
      </c>
      <c r="G101" s="25">
        <v>0</v>
      </c>
      <c r="H101" s="25">
        <v>0</v>
      </c>
      <c r="I101" s="25">
        <v>17.167200000000001</v>
      </c>
      <c r="L101" s="25">
        <f>C101</f>
        <v>80.891000000000005</v>
      </c>
      <c r="M101" s="25">
        <f>SUM(A101:B101,D101)</f>
        <v>0</v>
      </c>
      <c r="N101" s="25">
        <f t="shared" si="104"/>
        <v>1.9417</v>
      </c>
      <c r="O101" s="25">
        <f t="shared" si="105"/>
        <v>17.167200000000001</v>
      </c>
      <c r="Q101" s="28"/>
      <c r="S101" s="25">
        <v>9.4876000000000005</v>
      </c>
      <c r="T101" s="25">
        <v>4.6056999999999997</v>
      </c>
      <c r="U101" s="25">
        <v>75.101399999999998</v>
      </c>
      <c r="V101" s="25">
        <v>0</v>
      </c>
      <c r="W101" s="25">
        <v>0.83889999999999998</v>
      </c>
      <c r="X101" s="25">
        <v>5.6199000000000003</v>
      </c>
      <c r="Y101" s="25">
        <v>1.6548</v>
      </c>
      <c r="Z101" s="25">
        <v>0</v>
      </c>
      <c r="AA101" s="25">
        <v>2.6916000000000002</v>
      </c>
      <c r="AD101" s="25">
        <f>U101</f>
        <v>75.101399999999998</v>
      </c>
      <c r="AE101" s="25">
        <f>SUM(S101:T101,V101)</f>
        <v>14.093299999999999</v>
      </c>
      <c r="AF101" s="25">
        <f t="shared" si="106"/>
        <v>8.1135999999999999</v>
      </c>
      <c r="AG101" s="25">
        <f t="shared" si="107"/>
        <v>2.6916000000000002</v>
      </c>
    </row>
    <row r="102" spans="1:33" s="25" customFormat="1" x14ac:dyDescent="0.25">
      <c r="A102" s="25">
        <v>10</v>
      </c>
      <c r="B102" s="25">
        <v>24.482900000000001</v>
      </c>
      <c r="C102" s="25">
        <v>3.3349000000000002</v>
      </c>
      <c r="D102" s="25">
        <v>48.261299999999999</v>
      </c>
      <c r="E102" s="25">
        <v>0.68030000000000002</v>
      </c>
      <c r="F102" s="25">
        <v>2.3205</v>
      </c>
      <c r="G102" s="25">
        <v>2.3469000000000002</v>
      </c>
      <c r="H102" s="25">
        <v>0.98929999999999996</v>
      </c>
      <c r="I102" s="25">
        <v>7.5838000000000001</v>
      </c>
      <c r="L102" s="25">
        <f>D102</f>
        <v>48.261299999999999</v>
      </c>
      <c r="M102" s="25">
        <f>SUM(A102:C102)</f>
        <v>37.817799999999998</v>
      </c>
      <c r="N102" s="25">
        <f t="shared" si="104"/>
        <v>6.3369999999999997</v>
      </c>
      <c r="O102" s="25">
        <f t="shared" si="105"/>
        <v>7.5838000000000001</v>
      </c>
      <c r="Q102" s="28"/>
      <c r="S102" s="25">
        <v>2.6179000000000001</v>
      </c>
      <c r="T102" s="25">
        <v>1.6484000000000001</v>
      </c>
      <c r="U102" s="25">
        <v>2.3813</v>
      </c>
      <c r="V102" s="25">
        <v>85.123900000000006</v>
      </c>
      <c r="W102" s="25">
        <v>0.49020000000000002</v>
      </c>
      <c r="X102" s="25">
        <v>0.75580000000000003</v>
      </c>
      <c r="Y102" s="25">
        <v>0.16289999999999999</v>
      </c>
      <c r="Z102" s="25">
        <v>0.63759999999999994</v>
      </c>
      <c r="AA102" s="25">
        <v>6.1300999999999997</v>
      </c>
      <c r="AD102" s="25">
        <f>V102</f>
        <v>85.123900000000006</v>
      </c>
      <c r="AE102" s="25">
        <f>SUM(S102:U102)</f>
        <v>6.6476000000000006</v>
      </c>
      <c r="AF102" s="25">
        <f t="shared" si="106"/>
        <v>2.0465</v>
      </c>
      <c r="AG102" s="25">
        <f t="shared" si="107"/>
        <v>6.1300999999999997</v>
      </c>
    </row>
    <row r="103" spans="1:33" s="25" customFormat="1" x14ac:dyDescent="0.25">
      <c r="L103" s="27">
        <f>AVERAGE(L99:L102)</f>
        <v>62.114750000000001</v>
      </c>
      <c r="M103" s="27">
        <f t="shared" ref="M103:O103" si="108">AVERAGE(M99:M102)</f>
        <v>22.743375</v>
      </c>
      <c r="N103" s="27">
        <f t="shared" si="108"/>
        <v>3.493325</v>
      </c>
      <c r="O103" s="27">
        <f t="shared" si="108"/>
        <v>11.648475000000001</v>
      </c>
      <c r="Q103" s="28"/>
      <c r="AD103" s="27">
        <f>AVERAGE(AD99:AD102)</f>
        <v>77.508825000000002</v>
      </c>
      <c r="AE103" s="27">
        <f t="shared" ref="AE103" si="109">AVERAGE(AE99:AE102)</f>
        <v>13.000025000000001</v>
      </c>
      <c r="AF103" s="27">
        <f t="shared" ref="AF103" si="110">AVERAGE(AF99:AF102)</f>
        <v>3.9564749999999997</v>
      </c>
      <c r="AG103" s="27">
        <f t="shared" ref="AG103" si="111">AVERAGE(AG99:AG102)</f>
        <v>5.5216500000000002</v>
      </c>
    </row>
    <row r="104" spans="1:33" s="25" customFormat="1" x14ac:dyDescent="0.25">
      <c r="Q104" s="28"/>
    </row>
    <row r="105" spans="1:33" s="25" customFormat="1" x14ac:dyDescent="0.25">
      <c r="A105" s="25">
        <v>0</v>
      </c>
      <c r="B105" s="25">
        <v>85.365899999999996</v>
      </c>
      <c r="C105" s="25">
        <v>0</v>
      </c>
      <c r="D105" s="25">
        <v>0</v>
      </c>
      <c r="E105" s="25">
        <v>0</v>
      </c>
      <c r="F105" s="25">
        <v>0</v>
      </c>
      <c r="G105" s="25">
        <v>0</v>
      </c>
      <c r="H105" s="25">
        <v>14.6341</v>
      </c>
      <c r="I105" s="25">
        <v>0</v>
      </c>
      <c r="L105" s="25">
        <f>A105</f>
        <v>0</v>
      </c>
      <c r="M105" s="25">
        <f>SUM(B105:D105)</f>
        <v>85.365899999999996</v>
      </c>
      <c r="N105" s="25">
        <f>SUM(E105:H105)</f>
        <v>14.6341</v>
      </c>
      <c r="O105" s="25">
        <f>I105</f>
        <v>0</v>
      </c>
      <c r="Q105" s="28"/>
      <c r="S105" s="25">
        <v>75.753799999999998</v>
      </c>
      <c r="T105" s="25">
        <v>3.9245999999999999</v>
      </c>
      <c r="U105" s="25">
        <v>2.5468000000000002</v>
      </c>
      <c r="V105" s="25">
        <v>8.8237000000000005</v>
      </c>
      <c r="W105" s="25">
        <v>0.3574</v>
      </c>
      <c r="X105" s="25">
        <v>0.97399999999999998</v>
      </c>
      <c r="Y105" s="25">
        <v>1.1913</v>
      </c>
      <c r="Z105" s="25">
        <v>0</v>
      </c>
      <c r="AA105" s="25">
        <v>6.4284999999999997</v>
      </c>
      <c r="AD105" s="25">
        <f>S105</f>
        <v>75.753799999999998</v>
      </c>
      <c r="AE105" s="25">
        <f>SUM(T105:V105)</f>
        <v>15.295100000000001</v>
      </c>
      <c r="AF105" s="25">
        <f>SUM(W105:Z105)</f>
        <v>2.5226999999999999</v>
      </c>
      <c r="AG105" s="25">
        <f>AA105</f>
        <v>6.4284999999999997</v>
      </c>
    </row>
    <row r="106" spans="1:33" s="25" customFormat="1" x14ac:dyDescent="0.25">
      <c r="A106" s="25">
        <v>0.96150000000000002</v>
      </c>
      <c r="B106" s="25">
        <v>66.636899999999997</v>
      </c>
      <c r="C106" s="25">
        <v>7.0587999999999997</v>
      </c>
      <c r="D106" s="25">
        <v>10.7744</v>
      </c>
      <c r="E106" s="25">
        <v>0.67679999999999996</v>
      </c>
      <c r="F106" s="25">
        <v>2.6936</v>
      </c>
      <c r="G106" s="25">
        <v>0</v>
      </c>
      <c r="H106" s="25">
        <v>0.497</v>
      </c>
      <c r="I106" s="25">
        <v>10.700900000000001</v>
      </c>
      <c r="L106" s="25">
        <f>B106</f>
        <v>66.636899999999997</v>
      </c>
      <c r="M106" s="25">
        <f>SUM(A106,C106:D106)</f>
        <v>18.794699999999999</v>
      </c>
      <c r="N106" s="25">
        <f t="shared" ref="N106:N108" si="112">SUM(E106:H106)</f>
        <v>3.8673999999999999</v>
      </c>
      <c r="O106" s="25">
        <f t="shared" ref="O106:O108" si="113">I106</f>
        <v>10.700900000000001</v>
      </c>
      <c r="Q106" s="28"/>
      <c r="S106" s="25">
        <v>0.1832</v>
      </c>
      <c r="T106" s="25">
        <v>76.082099999999997</v>
      </c>
      <c r="U106" s="25">
        <v>10.525</v>
      </c>
      <c r="V106" s="25">
        <v>0</v>
      </c>
      <c r="W106" s="25">
        <v>0.63600000000000001</v>
      </c>
      <c r="X106" s="25">
        <v>0.15870000000000001</v>
      </c>
      <c r="Y106" s="25">
        <v>0.63600000000000001</v>
      </c>
      <c r="Z106" s="25">
        <v>0.3175</v>
      </c>
      <c r="AA106" s="25">
        <v>11.461399999999999</v>
      </c>
      <c r="AD106" s="25">
        <f>T106</f>
        <v>76.082099999999997</v>
      </c>
      <c r="AE106" s="25">
        <f>SUM(S106,U106:V106)</f>
        <v>10.7082</v>
      </c>
      <c r="AF106" s="25">
        <f t="shared" ref="AF106:AF108" si="114">SUM(W106:Z106)</f>
        <v>1.7481999999999998</v>
      </c>
      <c r="AG106" s="25">
        <f t="shared" ref="AG106:AG108" si="115">AA106</f>
        <v>11.461399999999999</v>
      </c>
    </row>
    <row r="107" spans="1:33" s="25" customFormat="1" x14ac:dyDescent="0.25">
      <c r="A107" s="25">
        <v>0.73529999999999995</v>
      </c>
      <c r="B107" s="25">
        <v>0</v>
      </c>
      <c r="C107" s="25">
        <v>53.823</v>
      </c>
      <c r="D107" s="25">
        <v>16.1859</v>
      </c>
      <c r="E107" s="25">
        <v>0.49020000000000002</v>
      </c>
      <c r="F107" s="25">
        <v>5.2083000000000004</v>
      </c>
      <c r="G107" s="25">
        <v>0.73529999999999995</v>
      </c>
      <c r="H107" s="25">
        <v>0</v>
      </c>
      <c r="I107" s="25">
        <v>22.821999999999999</v>
      </c>
      <c r="L107" s="25">
        <f>C107</f>
        <v>53.823</v>
      </c>
      <c r="M107" s="25">
        <f>SUM(A107:B107,D107)</f>
        <v>16.921199999999999</v>
      </c>
      <c r="N107" s="25">
        <f t="shared" si="112"/>
        <v>6.4337999999999997</v>
      </c>
      <c r="O107" s="25">
        <f t="shared" si="113"/>
        <v>22.821999999999999</v>
      </c>
      <c r="Q107" s="28"/>
      <c r="S107" s="25">
        <v>6.9412000000000003</v>
      </c>
      <c r="T107" s="25">
        <v>1.2371000000000001</v>
      </c>
      <c r="U107" s="25">
        <v>75.961399999999998</v>
      </c>
      <c r="V107" s="25">
        <v>2.5137</v>
      </c>
      <c r="W107" s="25">
        <v>1.2941</v>
      </c>
      <c r="X107" s="25">
        <v>0.5464</v>
      </c>
      <c r="Y107" s="25">
        <v>1.1597999999999999</v>
      </c>
      <c r="Z107" s="25">
        <v>0.20619999999999999</v>
      </c>
      <c r="AA107" s="25">
        <v>10.1401</v>
      </c>
      <c r="AD107" s="25">
        <f>U107</f>
        <v>75.961399999999998</v>
      </c>
      <c r="AE107" s="25">
        <f>SUM(S107:T107,V107)</f>
        <v>10.692</v>
      </c>
      <c r="AF107" s="25">
        <f t="shared" si="114"/>
        <v>3.2065000000000001</v>
      </c>
      <c r="AG107" s="25">
        <f t="shared" si="115"/>
        <v>10.1401</v>
      </c>
    </row>
    <row r="108" spans="1:33" s="25" customFormat="1" x14ac:dyDescent="0.25">
      <c r="A108" s="25">
        <v>0</v>
      </c>
      <c r="B108" s="25">
        <v>2.9557000000000002</v>
      </c>
      <c r="C108" s="25">
        <v>7.2502000000000004</v>
      </c>
      <c r="D108" s="25">
        <v>77.261799999999994</v>
      </c>
      <c r="E108" s="25">
        <v>0</v>
      </c>
      <c r="F108" s="25">
        <v>0.69520000000000004</v>
      </c>
      <c r="G108" s="25">
        <v>0</v>
      </c>
      <c r="H108" s="25">
        <v>0.24629999999999999</v>
      </c>
      <c r="I108" s="25">
        <v>11.3505</v>
      </c>
      <c r="L108" s="25">
        <f>D108</f>
        <v>77.261799999999994</v>
      </c>
      <c r="M108" s="25">
        <f>SUM(A108:C108)</f>
        <v>10.2059</v>
      </c>
      <c r="N108" s="25">
        <f t="shared" si="112"/>
        <v>0.9415</v>
      </c>
      <c r="O108" s="25">
        <f t="shared" si="113"/>
        <v>11.3505</v>
      </c>
      <c r="Q108" s="28"/>
      <c r="S108" s="25">
        <v>0</v>
      </c>
      <c r="T108" s="25">
        <v>1.2005999999999999</v>
      </c>
      <c r="U108" s="25">
        <v>1.8243</v>
      </c>
      <c r="V108" s="25">
        <v>85.594300000000004</v>
      </c>
      <c r="W108" s="25">
        <v>7.0599999999999996E-2</v>
      </c>
      <c r="X108" s="25">
        <v>0.33639999999999998</v>
      </c>
      <c r="Y108" s="25">
        <v>0</v>
      </c>
      <c r="Z108" s="25">
        <v>0.27660000000000001</v>
      </c>
      <c r="AA108" s="25">
        <v>10.6972</v>
      </c>
      <c r="AD108" s="25">
        <f>V108</f>
        <v>85.594300000000004</v>
      </c>
      <c r="AE108" s="25">
        <f>SUM(S108:U108)</f>
        <v>3.0248999999999997</v>
      </c>
      <c r="AF108" s="25">
        <f t="shared" si="114"/>
        <v>0.68359999999999999</v>
      </c>
      <c r="AG108" s="25">
        <f t="shared" si="115"/>
        <v>10.6972</v>
      </c>
    </row>
    <row r="109" spans="1:33" s="25" customFormat="1" x14ac:dyDescent="0.25">
      <c r="L109" s="27">
        <f>AVERAGE(L105:L108)</f>
        <v>49.430425</v>
      </c>
      <c r="M109" s="27">
        <f t="shared" ref="M109:O109" si="116">AVERAGE(M105:M108)</f>
        <v>32.821924999999993</v>
      </c>
      <c r="N109" s="27">
        <f t="shared" si="116"/>
        <v>6.4691999999999998</v>
      </c>
      <c r="O109" s="27">
        <f t="shared" si="116"/>
        <v>11.218350000000001</v>
      </c>
      <c r="Q109" s="28"/>
      <c r="AD109" s="27">
        <f>AVERAGE(AD105:AD108)</f>
        <v>78.347899999999996</v>
      </c>
      <c r="AE109" s="27">
        <f t="shared" ref="AE109" si="117">AVERAGE(AE105:AE108)</f>
        <v>9.9300500000000014</v>
      </c>
      <c r="AF109" s="27">
        <f t="shared" ref="AF109" si="118">AVERAGE(AF105:AF108)</f>
        <v>2.0402499999999999</v>
      </c>
      <c r="AG109" s="27">
        <f t="shared" ref="AG109" si="119">AVERAGE(AG105:AG108)</f>
        <v>9.6817999999999991</v>
      </c>
    </row>
    <row r="110" spans="1:33" s="25" customFormat="1" x14ac:dyDescent="0.25">
      <c r="Q110" s="28"/>
    </row>
    <row r="111" spans="1:33" s="28" customFormat="1" x14ac:dyDescent="0.25">
      <c r="A111" s="28" t="s">
        <v>17</v>
      </c>
      <c r="S111" s="28" t="s">
        <v>17</v>
      </c>
    </row>
    <row r="112" spans="1:33" s="25" customFormat="1" x14ac:dyDescent="0.25">
      <c r="A112" s="25" t="s">
        <v>33</v>
      </c>
      <c r="Q112" s="28"/>
      <c r="S112" s="25" t="s">
        <v>33</v>
      </c>
    </row>
    <row r="113" spans="1:33" s="25" customFormat="1" x14ac:dyDescent="0.25">
      <c r="A113" s="44" t="s">
        <v>54</v>
      </c>
      <c r="B113" s="44"/>
      <c r="C113" s="44"/>
      <c r="D113" s="44"/>
      <c r="E113" s="44" t="s">
        <v>101</v>
      </c>
      <c r="F113" s="44"/>
      <c r="G113" s="44"/>
      <c r="H113" s="44"/>
      <c r="Q113" s="28"/>
      <c r="S113" s="44" t="s">
        <v>54</v>
      </c>
      <c r="T113" s="44"/>
      <c r="U113" s="44"/>
      <c r="V113" s="44"/>
      <c r="W113" s="44" t="s">
        <v>101</v>
      </c>
      <c r="X113" s="44"/>
      <c r="Y113" s="44"/>
      <c r="Z113" s="44"/>
    </row>
    <row r="114" spans="1:33" s="25" customFormat="1" x14ac:dyDescent="0.25">
      <c r="A114" s="25" t="s">
        <v>96</v>
      </c>
      <c r="B114" s="25" t="s">
        <v>97</v>
      </c>
      <c r="C114" s="25" t="s">
        <v>98</v>
      </c>
      <c r="D114" s="25" t="s">
        <v>99</v>
      </c>
      <c r="E114" s="25" t="s">
        <v>96</v>
      </c>
      <c r="F114" s="25" t="s">
        <v>97</v>
      </c>
      <c r="G114" s="25" t="s">
        <v>98</v>
      </c>
      <c r="H114" s="25" t="s">
        <v>99</v>
      </c>
      <c r="I114" s="25" t="s">
        <v>100</v>
      </c>
      <c r="L114" s="25" t="s">
        <v>102</v>
      </c>
      <c r="M114" s="25" t="s">
        <v>103</v>
      </c>
      <c r="N114" s="25" t="s">
        <v>101</v>
      </c>
      <c r="O114" s="25" t="s">
        <v>104</v>
      </c>
      <c r="Q114" s="28"/>
      <c r="S114" s="25" t="s">
        <v>96</v>
      </c>
      <c r="T114" s="25" t="s">
        <v>97</v>
      </c>
      <c r="U114" s="25" t="s">
        <v>98</v>
      </c>
      <c r="V114" s="25" t="s">
        <v>99</v>
      </c>
      <c r="W114" s="25" t="s">
        <v>96</v>
      </c>
      <c r="X114" s="25" t="s">
        <v>97</v>
      </c>
      <c r="Y114" s="25" t="s">
        <v>98</v>
      </c>
      <c r="Z114" s="25" t="s">
        <v>99</v>
      </c>
      <c r="AA114" s="25" t="s">
        <v>100</v>
      </c>
      <c r="AD114" s="25" t="s">
        <v>102</v>
      </c>
      <c r="AE114" s="25" t="s">
        <v>103</v>
      </c>
      <c r="AF114" s="25" t="s">
        <v>101</v>
      </c>
      <c r="AG114" s="25" t="s">
        <v>104</v>
      </c>
    </row>
    <row r="115" spans="1:33" s="25" customFormat="1" x14ac:dyDescent="0.25">
      <c r="A115" s="25">
        <v>85.297799999999995</v>
      </c>
      <c r="B115" s="25">
        <v>2.1604999999999999</v>
      </c>
      <c r="C115" s="25">
        <v>9.9359999999999999</v>
      </c>
      <c r="D115" s="25">
        <v>0</v>
      </c>
      <c r="E115" s="25">
        <v>0</v>
      </c>
      <c r="F115" s="25">
        <v>0</v>
      </c>
      <c r="G115" s="25">
        <v>2.2019000000000002</v>
      </c>
      <c r="H115" s="25">
        <v>0</v>
      </c>
      <c r="I115" s="25">
        <v>0.40379999999999999</v>
      </c>
      <c r="L115" s="25">
        <f>A115</f>
        <v>85.297799999999995</v>
      </c>
      <c r="M115" s="25">
        <f>SUM(B115:D115)</f>
        <v>12.096499999999999</v>
      </c>
      <c r="N115" s="25">
        <f>SUM(E115:H115)</f>
        <v>2.2019000000000002</v>
      </c>
      <c r="O115" s="25">
        <f>I115</f>
        <v>0.40379999999999999</v>
      </c>
      <c r="Q115" s="28"/>
      <c r="S115" s="25">
        <v>78.020499999999998</v>
      </c>
      <c r="T115" s="25">
        <v>8.2286000000000001</v>
      </c>
      <c r="U115" s="25">
        <v>6.2018000000000004</v>
      </c>
      <c r="V115" s="25">
        <v>1.5371999999999999</v>
      </c>
      <c r="W115" s="25">
        <v>1.1807000000000001</v>
      </c>
      <c r="X115" s="25">
        <v>0.56740000000000002</v>
      </c>
      <c r="Y115" s="25">
        <v>1.1339999999999999</v>
      </c>
      <c r="Z115" s="25">
        <v>0</v>
      </c>
      <c r="AA115" s="25">
        <v>3.1297000000000001</v>
      </c>
      <c r="AD115" s="25">
        <f>S115</f>
        <v>78.020499999999998</v>
      </c>
      <c r="AE115" s="25">
        <f>SUM(T115:V115)</f>
        <v>15.967600000000001</v>
      </c>
      <c r="AF115" s="25">
        <f>SUM(W115:Z115)</f>
        <v>2.8820999999999999</v>
      </c>
      <c r="AG115" s="25">
        <f>AA115</f>
        <v>3.1297000000000001</v>
      </c>
    </row>
    <row r="116" spans="1:33" s="25" customFormat="1" x14ac:dyDescent="0.25">
      <c r="A116" s="25">
        <v>3.0063</v>
      </c>
      <c r="B116" s="25">
        <v>82.719800000000006</v>
      </c>
      <c r="C116" s="25">
        <v>4.7445000000000004</v>
      </c>
      <c r="D116" s="25">
        <v>4.6485000000000003</v>
      </c>
      <c r="E116" s="25">
        <v>0.54730000000000001</v>
      </c>
      <c r="F116" s="25">
        <v>1.1491</v>
      </c>
      <c r="G116" s="25">
        <v>0.1779</v>
      </c>
      <c r="H116" s="25">
        <v>0.5554</v>
      </c>
      <c r="I116" s="25">
        <v>2.4512</v>
      </c>
      <c r="L116" s="25">
        <f>B116</f>
        <v>82.719800000000006</v>
      </c>
      <c r="M116" s="25">
        <f>SUM(A116,C116:D116)</f>
        <v>12.3993</v>
      </c>
      <c r="N116" s="25">
        <f t="shared" ref="N116:N118" si="120">SUM(E116:H116)</f>
        <v>2.4297</v>
      </c>
      <c r="O116" s="25">
        <f t="shared" ref="O116:O118" si="121">I116</f>
        <v>2.4512</v>
      </c>
      <c r="Q116" s="28"/>
      <c r="S116" s="25">
        <v>1.6476999999999999</v>
      </c>
      <c r="T116" s="25">
        <v>77.073899999999995</v>
      </c>
      <c r="U116" s="25">
        <v>12.3415</v>
      </c>
      <c r="V116" s="25">
        <v>3.0933999999999999</v>
      </c>
      <c r="W116" s="25">
        <v>0.7631</v>
      </c>
      <c r="X116" s="25">
        <v>1.9520999999999999</v>
      </c>
      <c r="Y116" s="25">
        <v>0.245</v>
      </c>
      <c r="Z116" s="25">
        <v>1.4617</v>
      </c>
      <c r="AA116" s="25">
        <v>1.4216</v>
      </c>
      <c r="AD116" s="25">
        <f>T116</f>
        <v>77.073899999999995</v>
      </c>
      <c r="AE116" s="25">
        <f>SUM(S116,U116:V116)</f>
        <v>17.082599999999999</v>
      </c>
      <c r="AF116" s="25">
        <f t="shared" ref="AF116:AF118" si="122">SUM(W116:Z116)</f>
        <v>4.4218999999999999</v>
      </c>
      <c r="AG116" s="25">
        <f t="shared" ref="AG116:AG118" si="123">AA116</f>
        <v>1.4216</v>
      </c>
    </row>
    <row r="117" spans="1:33" s="25" customFormat="1" x14ac:dyDescent="0.25">
      <c r="A117" s="25">
        <v>3.6391</v>
      </c>
      <c r="B117" s="25">
        <v>10.3459</v>
      </c>
      <c r="C117" s="25">
        <v>67.142799999999994</v>
      </c>
      <c r="D117" s="25">
        <v>4.6369999999999996</v>
      </c>
      <c r="E117" s="25">
        <v>0.43430000000000002</v>
      </c>
      <c r="F117" s="25">
        <v>6.4861000000000004</v>
      </c>
      <c r="G117" s="25">
        <v>2.3650000000000002</v>
      </c>
      <c r="H117" s="25">
        <v>0.4516</v>
      </c>
      <c r="I117" s="25">
        <v>4.4981999999999998</v>
      </c>
      <c r="L117" s="25">
        <f>C117</f>
        <v>67.142799999999994</v>
      </c>
      <c r="M117" s="25">
        <f>SUM(A117:B117,D117)</f>
        <v>18.622</v>
      </c>
      <c r="N117" s="25">
        <f t="shared" si="120"/>
        <v>9.7370000000000019</v>
      </c>
      <c r="O117" s="25">
        <f t="shared" si="121"/>
        <v>4.4981999999999998</v>
      </c>
      <c r="Q117" s="28"/>
      <c r="S117" s="25">
        <v>7.2446000000000002</v>
      </c>
      <c r="T117" s="25">
        <v>7.0523999999999996</v>
      </c>
      <c r="U117" s="25">
        <v>70.297600000000003</v>
      </c>
      <c r="V117" s="25">
        <v>8.9054000000000002</v>
      </c>
      <c r="W117" s="25">
        <v>0.35060000000000002</v>
      </c>
      <c r="X117" s="25">
        <v>2.1709000000000001</v>
      </c>
      <c r="Y117" s="25">
        <v>1.2190000000000001</v>
      </c>
      <c r="Z117" s="25">
        <v>0.40050000000000002</v>
      </c>
      <c r="AA117" s="25">
        <v>2.359</v>
      </c>
      <c r="AD117" s="25">
        <f>U117</f>
        <v>70.297600000000003</v>
      </c>
      <c r="AE117" s="25">
        <f>SUM(S117:T117,V117)</f>
        <v>23.202400000000001</v>
      </c>
      <c r="AF117" s="25">
        <f t="shared" si="122"/>
        <v>4.141</v>
      </c>
      <c r="AG117" s="25">
        <f t="shared" si="123"/>
        <v>2.359</v>
      </c>
    </row>
    <row r="118" spans="1:33" s="25" customFormat="1" x14ac:dyDescent="0.25">
      <c r="A118" s="25">
        <v>7.6817000000000002</v>
      </c>
      <c r="B118" s="25">
        <v>3.1080999999999999</v>
      </c>
      <c r="C118" s="25">
        <v>0.86960000000000004</v>
      </c>
      <c r="D118" s="25">
        <v>83.680999999999997</v>
      </c>
      <c r="E118" s="25">
        <v>0.38200000000000001</v>
      </c>
      <c r="F118" s="25">
        <v>0.19900000000000001</v>
      </c>
      <c r="G118" s="25">
        <v>3.4200000000000001E-2</v>
      </c>
      <c r="H118" s="25">
        <v>0.78879999999999995</v>
      </c>
      <c r="I118" s="25">
        <v>3.2555999999999998</v>
      </c>
      <c r="L118" s="25">
        <f>D118</f>
        <v>83.680999999999997</v>
      </c>
      <c r="M118" s="25">
        <f>SUM(A118:C118)</f>
        <v>11.6594</v>
      </c>
      <c r="N118" s="25">
        <f t="shared" si="120"/>
        <v>1.4039999999999999</v>
      </c>
      <c r="O118" s="25">
        <f t="shared" si="121"/>
        <v>3.2555999999999998</v>
      </c>
      <c r="Q118" s="28"/>
      <c r="S118" s="25">
        <v>3.1924000000000001</v>
      </c>
      <c r="T118" s="25">
        <v>20.5809</v>
      </c>
      <c r="U118" s="25">
        <v>1.8364</v>
      </c>
      <c r="V118" s="25">
        <v>70.895600000000002</v>
      </c>
      <c r="W118" s="25">
        <v>0.14580000000000001</v>
      </c>
      <c r="X118" s="25">
        <v>0.2016</v>
      </c>
      <c r="Y118" s="25">
        <v>0.1827</v>
      </c>
      <c r="Z118" s="25">
        <v>1.0568</v>
      </c>
      <c r="AA118" s="25">
        <v>1.9077999999999999</v>
      </c>
      <c r="AD118" s="25">
        <f>V118</f>
        <v>70.895600000000002</v>
      </c>
      <c r="AE118" s="25">
        <f>SUM(S118:U118)</f>
        <v>25.6097</v>
      </c>
      <c r="AF118" s="25">
        <f t="shared" si="122"/>
        <v>1.5869</v>
      </c>
      <c r="AG118" s="25">
        <f t="shared" si="123"/>
        <v>1.9077999999999999</v>
      </c>
    </row>
    <row r="119" spans="1:33" s="25" customFormat="1" x14ac:dyDescent="0.25">
      <c r="L119" s="27">
        <f>AVERAGE(L115:L118)</f>
        <v>79.710350000000005</v>
      </c>
      <c r="M119" s="27">
        <f t="shared" ref="M119:O119" si="124">AVERAGE(M115:M118)</f>
        <v>13.6943</v>
      </c>
      <c r="N119" s="27">
        <f t="shared" si="124"/>
        <v>3.9431500000000006</v>
      </c>
      <c r="O119" s="27">
        <f t="shared" si="124"/>
        <v>2.6521999999999997</v>
      </c>
      <c r="Q119" s="28"/>
      <c r="AD119" s="27">
        <f>AVERAGE(AD115:AD118)</f>
        <v>74.071899999999999</v>
      </c>
      <c r="AE119" s="27">
        <f t="shared" ref="AE119" si="125">AVERAGE(AE115:AE118)</f>
        <v>20.465575000000001</v>
      </c>
      <c r="AF119" s="27">
        <f t="shared" ref="AF119" si="126">AVERAGE(AF115:AF118)</f>
        <v>3.2579750000000001</v>
      </c>
      <c r="AG119" s="27">
        <f t="shared" ref="AG119" si="127">AVERAGE(AG115:AG118)</f>
        <v>2.2045250000000003</v>
      </c>
    </row>
    <row r="120" spans="1:33" s="25" customFormat="1" x14ac:dyDescent="0.25">
      <c r="Q120" s="28"/>
    </row>
    <row r="121" spans="1:33" s="25" customFormat="1" x14ac:dyDescent="0.25">
      <c r="A121" s="25">
        <v>71.447000000000003</v>
      </c>
      <c r="B121" s="25">
        <v>18.5853</v>
      </c>
      <c r="C121" s="25">
        <v>0</v>
      </c>
      <c r="D121" s="25">
        <v>5.0568999999999997</v>
      </c>
      <c r="E121" s="25">
        <v>0.9899</v>
      </c>
      <c r="F121" s="25">
        <v>0</v>
      </c>
      <c r="G121" s="25">
        <v>0.70730000000000004</v>
      </c>
      <c r="H121" s="25">
        <v>0</v>
      </c>
      <c r="I121" s="25">
        <v>3.2136</v>
      </c>
      <c r="L121" s="25">
        <f>A121</f>
        <v>71.447000000000003</v>
      </c>
      <c r="M121" s="25">
        <f>SUM(B121:D121)</f>
        <v>23.642199999999999</v>
      </c>
      <c r="N121" s="25">
        <f>SUM(E121:H121)</f>
        <v>1.6972</v>
      </c>
      <c r="O121" s="25">
        <f>I121</f>
        <v>3.2136</v>
      </c>
      <c r="Q121" s="28"/>
      <c r="S121" s="25">
        <v>71.241100000000003</v>
      </c>
      <c r="T121" s="25">
        <v>4.6757999999999997</v>
      </c>
      <c r="U121" s="25">
        <v>6.0026999999999999</v>
      </c>
      <c r="V121" s="25">
        <v>8.1117000000000008</v>
      </c>
      <c r="W121" s="25">
        <v>0.73</v>
      </c>
      <c r="X121" s="25">
        <v>0.27160000000000001</v>
      </c>
      <c r="Y121" s="25">
        <v>0.8962</v>
      </c>
      <c r="Z121" s="25">
        <v>0.83479999999999999</v>
      </c>
      <c r="AA121" s="25">
        <v>6.8743999999999996</v>
      </c>
      <c r="AD121" s="25">
        <f>S121</f>
        <v>71.241100000000003</v>
      </c>
      <c r="AE121" s="25">
        <f>SUM(T121:V121)</f>
        <v>18.790199999999999</v>
      </c>
      <c r="AF121" s="25">
        <f>SUM(W121:Z121)</f>
        <v>2.7326000000000001</v>
      </c>
      <c r="AG121" s="25">
        <f>AA121</f>
        <v>6.8743999999999996</v>
      </c>
    </row>
    <row r="122" spans="1:33" s="25" customFormat="1" x14ac:dyDescent="0.25">
      <c r="A122" s="25">
        <v>0</v>
      </c>
      <c r="B122" s="25">
        <v>78.410300000000007</v>
      </c>
      <c r="C122" s="25">
        <v>8.2803000000000004</v>
      </c>
      <c r="D122" s="25">
        <v>2.5752999999999999</v>
      </c>
      <c r="E122" s="25">
        <v>0.4481</v>
      </c>
      <c r="F122" s="25">
        <v>0</v>
      </c>
      <c r="G122" s="25">
        <v>5.67E-2</v>
      </c>
      <c r="H122" s="25">
        <v>0.1096</v>
      </c>
      <c r="I122" s="25">
        <v>10.1198</v>
      </c>
      <c r="L122" s="25">
        <f>B122</f>
        <v>78.410300000000007</v>
      </c>
      <c r="M122" s="25">
        <f>SUM(A122,C122:D122)</f>
        <v>10.855600000000001</v>
      </c>
      <c r="N122" s="25">
        <f t="shared" ref="N122:N124" si="128">SUM(E122:H122)</f>
        <v>0.61440000000000006</v>
      </c>
      <c r="O122" s="25">
        <f t="shared" ref="O122:O124" si="129">I122</f>
        <v>10.1198</v>
      </c>
      <c r="Q122" s="28"/>
      <c r="S122" s="25">
        <v>1.7007000000000001</v>
      </c>
      <c r="T122" s="25">
        <v>76.123699999999999</v>
      </c>
      <c r="U122" s="25">
        <v>8.7302</v>
      </c>
      <c r="V122" s="25">
        <v>4.6130000000000004</v>
      </c>
      <c r="W122" s="25">
        <v>1.958</v>
      </c>
      <c r="X122" s="25">
        <v>0</v>
      </c>
      <c r="Y122" s="25">
        <v>0</v>
      </c>
      <c r="Z122" s="25">
        <v>0.41720000000000002</v>
      </c>
      <c r="AA122" s="25">
        <v>6.4573</v>
      </c>
      <c r="AD122" s="25">
        <f>T122</f>
        <v>76.123699999999999</v>
      </c>
      <c r="AE122" s="25">
        <f>SUM(S122,U122:V122)</f>
        <v>15.043900000000001</v>
      </c>
      <c r="AF122" s="25">
        <f t="shared" ref="AF122:AF124" si="130">SUM(W122:Z122)</f>
        <v>2.3752</v>
      </c>
      <c r="AG122" s="25">
        <f t="shared" ref="AG122:AG124" si="131">AA122</f>
        <v>6.4573</v>
      </c>
    </row>
    <row r="123" spans="1:33" s="25" customFormat="1" x14ac:dyDescent="0.25">
      <c r="A123" s="25">
        <v>1.9905999999999999</v>
      </c>
      <c r="B123" s="25">
        <v>0</v>
      </c>
      <c r="C123" s="25">
        <v>82.540099999999995</v>
      </c>
      <c r="D123" s="25">
        <v>9.4039999999999999</v>
      </c>
      <c r="E123" s="25">
        <v>0</v>
      </c>
      <c r="F123" s="25">
        <v>0.81879999999999997</v>
      </c>
      <c r="G123" s="25">
        <v>0.58550000000000002</v>
      </c>
      <c r="H123" s="25">
        <v>0</v>
      </c>
      <c r="I123" s="25">
        <v>4.6609999999999996</v>
      </c>
      <c r="L123" s="25">
        <f>C123</f>
        <v>82.540099999999995</v>
      </c>
      <c r="M123" s="25">
        <f>SUM(A123:B123,D123)</f>
        <v>11.394600000000001</v>
      </c>
      <c r="N123" s="25">
        <f t="shared" si="128"/>
        <v>1.4043000000000001</v>
      </c>
      <c r="O123" s="25">
        <f t="shared" si="129"/>
        <v>4.6609999999999996</v>
      </c>
      <c r="Q123" s="28"/>
      <c r="S123" s="25">
        <v>3.9961000000000002</v>
      </c>
      <c r="T123" s="25">
        <v>5.1112000000000002</v>
      </c>
      <c r="U123" s="25">
        <v>81.895600000000002</v>
      </c>
      <c r="V123" s="25">
        <v>3.6190000000000002</v>
      </c>
      <c r="W123" s="25">
        <v>0.1192</v>
      </c>
      <c r="X123" s="25">
        <v>0.1784</v>
      </c>
      <c r="Y123" s="25">
        <v>1.5336000000000001</v>
      </c>
      <c r="Z123" s="25">
        <v>0.18940000000000001</v>
      </c>
      <c r="AA123" s="25">
        <v>3.3574999999999999</v>
      </c>
      <c r="AD123" s="25">
        <f>U123</f>
        <v>81.895600000000002</v>
      </c>
      <c r="AE123" s="25">
        <f>SUM(S123:T123,V123)</f>
        <v>12.7263</v>
      </c>
      <c r="AF123" s="25">
        <f t="shared" si="130"/>
        <v>2.0206</v>
      </c>
      <c r="AG123" s="25">
        <f t="shared" si="131"/>
        <v>3.3574999999999999</v>
      </c>
    </row>
    <row r="124" spans="1:33" s="25" customFormat="1" x14ac:dyDescent="0.25">
      <c r="A124" s="25">
        <v>1.9658</v>
      </c>
      <c r="B124" s="25">
        <v>2.0605000000000002</v>
      </c>
      <c r="C124" s="25">
        <v>0</v>
      </c>
      <c r="D124" s="25">
        <v>84.0745</v>
      </c>
      <c r="E124" s="25">
        <v>0</v>
      </c>
      <c r="F124" s="25">
        <v>0.28689999999999999</v>
      </c>
      <c r="G124" s="25">
        <v>0</v>
      </c>
      <c r="H124" s="25">
        <v>1.9229000000000001</v>
      </c>
      <c r="I124" s="25">
        <v>9.6892999999999994</v>
      </c>
      <c r="L124" s="25">
        <f>D124</f>
        <v>84.0745</v>
      </c>
      <c r="M124" s="25">
        <f>SUM(A124:C124)</f>
        <v>4.0263</v>
      </c>
      <c r="N124" s="25">
        <f t="shared" si="128"/>
        <v>2.2098</v>
      </c>
      <c r="O124" s="25">
        <f t="shared" si="129"/>
        <v>9.6892999999999994</v>
      </c>
      <c r="Q124" s="28"/>
      <c r="S124" s="25">
        <v>2.0728</v>
      </c>
      <c r="T124" s="25">
        <v>6.0308999999999999</v>
      </c>
      <c r="U124" s="25">
        <v>0.31630000000000003</v>
      </c>
      <c r="V124" s="25">
        <v>79.391000000000005</v>
      </c>
      <c r="W124" s="25">
        <v>1.4937</v>
      </c>
      <c r="X124" s="25">
        <v>0.185</v>
      </c>
      <c r="Y124" s="25">
        <v>0.15809999999999999</v>
      </c>
      <c r="Z124" s="25">
        <v>1.6500999999999999</v>
      </c>
      <c r="AA124" s="25">
        <v>8.5989000000000004</v>
      </c>
      <c r="AD124" s="25">
        <f>V124</f>
        <v>79.391000000000005</v>
      </c>
      <c r="AE124" s="25">
        <f>SUM(S124:U124)</f>
        <v>8.42</v>
      </c>
      <c r="AF124" s="25">
        <f t="shared" si="130"/>
        <v>3.4868999999999999</v>
      </c>
      <c r="AG124" s="25">
        <f t="shared" si="131"/>
        <v>8.5989000000000004</v>
      </c>
    </row>
    <row r="125" spans="1:33" s="25" customFormat="1" x14ac:dyDescent="0.25">
      <c r="L125" s="27">
        <f>AVERAGE(L121:L124)</f>
        <v>79.117975000000001</v>
      </c>
      <c r="M125" s="27">
        <f t="shared" ref="M125:O125" si="132">AVERAGE(M121:M124)</f>
        <v>12.479674999999999</v>
      </c>
      <c r="N125" s="27">
        <f t="shared" si="132"/>
        <v>1.4814250000000002</v>
      </c>
      <c r="O125" s="27">
        <f t="shared" si="132"/>
        <v>6.9209249999999995</v>
      </c>
      <c r="Q125" s="28"/>
      <c r="AD125" s="27">
        <f>AVERAGE(AD121:AD124)</f>
        <v>77.162850000000006</v>
      </c>
      <c r="AE125" s="27">
        <f t="shared" ref="AE125" si="133">AVERAGE(AE121:AE124)</f>
        <v>13.745100000000001</v>
      </c>
      <c r="AF125" s="27">
        <f t="shared" ref="AF125" si="134">AVERAGE(AF121:AF124)</f>
        <v>2.6538249999999999</v>
      </c>
      <c r="AG125" s="27">
        <f t="shared" ref="AG125" si="135">AVERAGE(AG121:AG124)</f>
        <v>6.322025</v>
      </c>
    </row>
    <row r="126" spans="1:33" s="25" customFormat="1" x14ac:dyDescent="0.25">
      <c r="Q126" s="28"/>
    </row>
    <row r="127" spans="1:33" s="25" customFormat="1" x14ac:dyDescent="0.25">
      <c r="A127" s="25">
        <v>70.028300000000002</v>
      </c>
      <c r="B127" s="25">
        <v>0</v>
      </c>
      <c r="C127" s="25">
        <v>1.0687</v>
      </c>
      <c r="D127" s="25">
        <v>20</v>
      </c>
      <c r="E127" s="25">
        <v>2.0619000000000001</v>
      </c>
      <c r="F127" s="25">
        <v>7.6300000000000007E-2</v>
      </c>
      <c r="G127" s="25">
        <v>7.6300000000000007E-2</v>
      </c>
      <c r="H127" s="25">
        <v>0</v>
      </c>
      <c r="I127" s="25">
        <v>6.6883999999999997</v>
      </c>
      <c r="L127" s="25">
        <f>A127</f>
        <v>70.028300000000002</v>
      </c>
      <c r="M127" s="25">
        <f>SUM(B127:D127)</f>
        <v>21.0687</v>
      </c>
      <c r="N127" s="25">
        <f>SUM(E127:H127)</f>
        <v>2.2144999999999997</v>
      </c>
      <c r="O127" s="25">
        <f>I127</f>
        <v>6.6883999999999997</v>
      </c>
      <c r="Q127" s="28"/>
      <c r="S127" s="25">
        <v>71.782499999999999</v>
      </c>
      <c r="T127" s="25">
        <v>4.3135000000000003</v>
      </c>
      <c r="U127" s="25">
        <v>2.4283999999999999</v>
      </c>
      <c r="V127" s="25">
        <v>4.4546999999999999</v>
      </c>
      <c r="W127" s="25">
        <v>3.9422999999999999</v>
      </c>
      <c r="X127" s="25">
        <v>0.75060000000000004</v>
      </c>
      <c r="Y127" s="25">
        <v>4.1074999999999999</v>
      </c>
      <c r="Z127" s="25">
        <v>5.7200000000000001E-2</v>
      </c>
      <c r="AA127" s="25">
        <v>8.1631999999999998</v>
      </c>
      <c r="AD127" s="25">
        <f>S127</f>
        <v>71.782499999999999</v>
      </c>
      <c r="AE127" s="25">
        <f>SUM(T127:V127)</f>
        <v>11.1966</v>
      </c>
      <c r="AF127" s="25">
        <f>SUM(W127:Z127)</f>
        <v>8.8575999999999997</v>
      </c>
      <c r="AG127" s="25">
        <f>AA127</f>
        <v>8.1631999999999998</v>
      </c>
    </row>
    <row r="128" spans="1:33" s="25" customFormat="1" x14ac:dyDescent="0.25">
      <c r="A128" s="25">
        <v>1.5713999999999999</v>
      </c>
      <c r="B128" s="25">
        <v>60.7136</v>
      </c>
      <c r="C128" s="25">
        <v>3.8504</v>
      </c>
      <c r="D128" s="25">
        <v>24.139399999999998</v>
      </c>
      <c r="E128" s="25">
        <v>2.1162000000000001</v>
      </c>
      <c r="F128" s="25">
        <v>0</v>
      </c>
      <c r="G128" s="25">
        <v>0.36320000000000002</v>
      </c>
      <c r="H128" s="25">
        <v>0.90949999999999998</v>
      </c>
      <c r="I128" s="25">
        <v>6.3362999999999996</v>
      </c>
      <c r="L128" s="25">
        <f>B128</f>
        <v>60.7136</v>
      </c>
      <c r="M128" s="25">
        <f>SUM(A128,C128:D128)</f>
        <v>29.561199999999999</v>
      </c>
      <c r="N128" s="25">
        <f t="shared" ref="N128:N130" si="136">SUM(E128:H128)</f>
        <v>3.3889</v>
      </c>
      <c r="O128" s="25">
        <f t="shared" ref="O128:O130" si="137">I128</f>
        <v>6.3362999999999996</v>
      </c>
      <c r="Q128" s="28"/>
      <c r="S128" s="25">
        <v>5.9848999999999997</v>
      </c>
      <c r="T128" s="25">
        <v>71.117900000000006</v>
      </c>
      <c r="U128" s="25">
        <v>4.1219999999999999</v>
      </c>
      <c r="V128" s="25">
        <v>4.7234999999999996</v>
      </c>
      <c r="W128" s="25">
        <v>2.5541</v>
      </c>
      <c r="X128" s="25">
        <v>1.1396999999999999</v>
      </c>
      <c r="Y128" s="25">
        <v>0.5514</v>
      </c>
      <c r="Z128" s="25">
        <v>0.3821</v>
      </c>
      <c r="AA128" s="25">
        <v>9.4244000000000003</v>
      </c>
      <c r="AD128" s="25">
        <f>T128</f>
        <v>71.117900000000006</v>
      </c>
      <c r="AE128" s="25">
        <f>SUM(S128,U128:V128)</f>
        <v>14.830399999999999</v>
      </c>
      <c r="AF128" s="25">
        <f t="shared" ref="AF128:AF130" si="138">SUM(W128:Z128)</f>
        <v>4.6273</v>
      </c>
      <c r="AG128" s="25">
        <f t="shared" ref="AG128:AG130" si="139">AA128</f>
        <v>9.4244000000000003</v>
      </c>
    </row>
    <row r="129" spans="1:33" s="25" customFormat="1" x14ac:dyDescent="0.25">
      <c r="A129" s="25">
        <v>19.2562</v>
      </c>
      <c r="B129" s="25">
        <v>2.2387999999999999</v>
      </c>
      <c r="C129" s="25">
        <v>37.404000000000003</v>
      </c>
      <c r="D129" s="25">
        <v>6.9034000000000004</v>
      </c>
      <c r="E129" s="25">
        <v>2.8169</v>
      </c>
      <c r="F129" s="25">
        <v>15.2644</v>
      </c>
      <c r="G129" s="25">
        <v>0.82769999999999999</v>
      </c>
      <c r="H129" s="25">
        <v>0</v>
      </c>
      <c r="I129" s="25">
        <v>15.288500000000001</v>
      </c>
      <c r="L129" s="25">
        <f>C129</f>
        <v>37.404000000000003</v>
      </c>
      <c r="M129" s="25">
        <f>SUM(A129:B129,D129)</f>
        <v>28.398400000000002</v>
      </c>
      <c r="N129" s="25">
        <f t="shared" si="136"/>
        <v>18.908999999999999</v>
      </c>
      <c r="O129" s="25">
        <f t="shared" si="137"/>
        <v>15.288500000000001</v>
      </c>
      <c r="Q129" s="28"/>
      <c r="S129" s="25">
        <v>3.1697000000000002</v>
      </c>
      <c r="T129" s="25">
        <v>1.7417</v>
      </c>
      <c r="U129" s="25">
        <v>72.550600000000003</v>
      </c>
      <c r="V129" s="25">
        <v>9.7865000000000002</v>
      </c>
      <c r="W129" s="25">
        <v>5.7000000000000002E-2</v>
      </c>
      <c r="X129" s="25">
        <v>4.1382000000000003</v>
      </c>
      <c r="Y129" s="25">
        <v>4.2760999999999996</v>
      </c>
      <c r="Z129" s="25">
        <v>0</v>
      </c>
      <c r="AA129" s="25">
        <v>4.2801999999999998</v>
      </c>
      <c r="AD129" s="25">
        <f>U129</f>
        <v>72.550600000000003</v>
      </c>
      <c r="AE129" s="25">
        <f>SUM(S129:T129,V129)</f>
        <v>14.697900000000001</v>
      </c>
      <c r="AF129" s="25">
        <f t="shared" si="138"/>
        <v>8.4712999999999994</v>
      </c>
      <c r="AG129" s="25">
        <f t="shared" si="139"/>
        <v>4.2801999999999998</v>
      </c>
    </row>
    <row r="130" spans="1:33" s="25" customFormat="1" x14ac:dyDescent="0.25">
      <c r="A130" s="25">
        <v>0</v>
      </c>
      <c r="B130" s="25">
        <v>2.4826999999999999</v>
      </c>
      <c r="C130" s="25">
        <v>2.4077999999999999</v>
      </c>
      <c r="D130" s="25">
        <v>86.903800000000004</v>
      </c>
      <c r="E130" s="25">
        <v>0.15870000000000001</v>
      </c>
      <c r="F130" s="25">
        <v>1.5204</v>
      </c>
      <c r="G130" s="25">
        <v>0</v>
      </c>
      <c r="H130" s="25">
        <v>0.50700000000000001</v>
      </c>
      <c r="I130" s="25">
        <v>5.7876000000000003</v>
      </c>
      <c r="L130" s="25">
        <f>D130</f>
        <v>86.903800000000004</v>
      </c>
      <c r="M130" s="25">
        <f>SUM(A130:C130)</f>
        <v>4.8904999999999994</v>
      </c>
      <c r="N130" s="25">
        <f t="shared" si="136"/>
        <v>2.1861000000000002</v>
      </c>
      <c r="O130" s="25">
        <f t="shared" si="137"/>
        <v>5.7876000000000003</v>
      </c>
      <c r="Q130" s="28"/>
      <c r="S130" s="25">
        <v>1.5358000000000001</v>
      </c>
      <c r="T130" s="25">
        <v>2.6882000000000001</v>
      </c>
      <c r="U130" s="25">
        <v>4.2948000000000004</v>
      </c>
      <c r="V130" s="25">
        <v>81.781800000000004</v>
      </c>
      <c r="W130" s="25">
        <v>0.15559999999999999</v>
      </c>
      <c r="X130" s="25">
        <v>1.1642999999999999</v>
      </c>
      <c r="Y130" s="25">
        <v>3.7999999999999999E-2</v>
      </c>
      <c r="Z130" s="25">
        <v>0</v>
      </c>
      <c r="AA130" s="25">
        <v>8.3414999999999999</v>
      </c>
      <c r="AD130" s="25">
        <f>V130</f>
        <v>81.781800000000004</v>
      </c>
      <c r="AE130" s="25">
        <f>SUM(S130:U130)</f>
        <v>8.5188000000000006</v>
      </c>
      <c r="AF130" s="25">
        <f t="shared" si="138"/>
        <v>1.3578999999999999</v>
      </c>
      <c r="AG130" s="25">
        <f t="shared" si="139"/>
        <v>8.3414999999999999</v>
      </c>
    </row>
    <row r="131" spans="1:33" s="25" customFormat="1" x14ac:dyDescent="0.25">
      <c r="L131" s="27">
        <f>AVERAGE(L127:L130)</f>
        <v>63.762424999999993</v>
      </c>
      <c r="M131" s="27">
        <f t="shared" ref="M131:O131" si="140">AVERAGE(M127:M130)</f>
        <v>20.979700000000001</v>
      </c>
      <c r="N131" s="27">
        <f t="shared" si="140"/>
        <v>6.6746249999999998</v>
      </c>
      <c r="O131" s="27">
        <f t="shared" si="140"/>
        <v>8.5251999999999999</v>
      </c>
      <c r="Q131" s="28"/>
      <c r="AD131" s="27">
        <f>AVERAGE(AD127:AD130)</f>
        <v>74.308199999999999</v>
      </c>
      <c r="AE131" s="27">
        <f t="shared" ref="AE131" si="141">AVERAGE(AE127:AE130)</f>
        <v>12.310925000000001</v>
      </c>
      <c r="AF131" s="27">
        <f t="shared" ref="AF131" si="142">AVERAGE(AF127:AF130)</f>
        <v>5.828525</v>
      </c>
      <c r="AG131" s="27">
        <f t="shared" ref="AG131" si="143">AVERAGE(AG127:AG130)</f>
        <v>7.5523250000000006</v>
      </c>
    </row>
    <row r="132" spans="1:33" s="25" customFormat="1" x14ac:dyDescent="0.25">
      <c r="Q132" s="28"/>
    </row>
    <row r="133" spans="1:33" s="28" customFormat="1" x14ac:dyDescent="0.25">
      <c r="A133" s="28" t="s">
        <v>18</v>
      </c>
      <c r="S133" s="28" t="s">
        <v>18</v>
      </c>
    </row>
    <row r="134" spans="1:33" s="25" customFormat="1" x14ac:dyDescent="0.25">
      <c r="A134" s="25" t="s">
        <v>33</v>
      </c>
      <c r="Q134" s="28"/>
      <c r="S134" s="25" t="s">
        <v>33</v>
      </c>
    </row>
    <row r="135" spans="1:33" s="25" customFormat="1" x14ac:dyDescent="0.25">
      <c r="A135" s="44" t="s">
        <v>54</v>
      </c>
      <c r="B135" s="44"/>
      <c r="C135" s="44"/>
      <c r="D135" s="44"/>
      <c r="E135" s="44" t="s">
        <v>101</v>
      </c>
      <c r="F135" s="44"/>
      <c r="G135" s="44"/>
      <c r="H135" s="44"/>
      <c r="Q135" s="28"/>
      <c r="S135" s="44" t="s">
        <v>54</v>
      </c>
      <c r="T135" s="44"/>
      <c r="U135" s="44"/>
      <c r="V135" s="44"/>
      <c r="W135" s="44" t="s">
        <v>101</v>
      </c>
      <c r="X135" s="44"/>
      <c r="Y135" s="44"/>
      <c r="Z135" s="44"/>
    </row>
    <row r="136" spans="1:33" s="25" customFormat="1" x14ac:dyDescent="0.25">
      <c r="A136" s="25" t="s">
        <v>96</v>
      </c>
      <c r="B136" s="25" t="s">
        <v>97</v>
      </c>
      <c r="C136" s="25" t="s">
        <v>98</v>
      </c>
      <c r="D136" s="25" t="s">
        <v>99</v>
      </c>
      <c r="E136" s="25" t="s">
        <v>96</v>
      </c>
      <c r="F136" s="25" t="s">
        <v>97</v>
      </c>
      <c r="G136" s="25" t="s">
        <v>98</v>
      </c>
      <c r="H136" s="25" t="s">
        <v>99</v>
      </c>
      <c r="I136" s="25" t="s">
        <v>100</v>
      </c>
      <c r="L136" s="25" t="s">
        <v>102</v>
      </c>
      <c r="M136" s="25" t="s">
        <v>103</v>
      </c>
      <c r="N136" s="25" t="s">
        <v>101</v>
      </c>
      <c r="O136" s="25" t="s">
        <v>104</v>
      </c>
      <c r="Q136" s="28"/>
      <c r="S136" s="25" t="s">
        <v>96</v>
      </c>
      <c r="T136" s="25" t="s">
        <v>97</v>
      </c>
      <c r="U136" s="25" t="s">
        <v>98</v>
      </c>
      <c r="V136" s="25" t="s">
        <v>99</v>
      </c>
      <c r="W136" s="25" t="s">
        <v>96</v>
      </c>
      <c r="X136" s="25" t="s">
        <v>97</v>
      </c>
      <c r="Y136" s="25" t="s">
        <v>98</v>
      </c>
      <c r="Z136" s="25" t="s">
        <v>99</v>
      </c>
      <c r="AA136" s="25" t="s">
        <v>100</v>
      </c>
      <c r="AD136" s="25" t="s">
        <v>102</v>
      </c>
      <c r="AE136" s="25" t="s">
        <v>103</v>
      </c>
      <c r="AF136" s="25" t="s">
        <v>101</v>
      </c>
      <c r="AG136" s="25" t="s">
        <v>104</v>
      </c>
    </row>
    <row r="137" spans="1:33" s="25" customFormat="1" x14ac:dyDescent="0.25">
      <c r="L137" s="25">
        <f>A137</f>
        <v>0</v>
      </c>
      <c r="M137" s="25">
        <f>SUM(B137:D137)</f>
        <v>0</v>
      </c>
      <c r="N137" s="25">
        <f>SUM(E137:H137)</f>
        <v>0</v>
      </c>
      <c r="O137" s="25">
        <f>I137</f>
        <v>0</v>
      </c>
      <c r="Q137" s="28"/>
      <c r="AD137" s="25">
        <f>S137</f>
        <v>0</v>
      </c>
      <c r="AE137" s="25">
        <f>SUM(T137:V137)</f>
        <v>0</v>
      </c>
      <c r="AF137" s="25">
        <f>SUM(W137:Z137)</f>
        <v>0</v>
      </c>
      <c r="AG137" s="25">
        <f>AA137</f>
        <v>0</v>
      </c>
    </row>
    <row r="138" spans="1:33" s="25" customFormat="1" x14ac:dyDescent="0.25">
      <c r="L138" s="25">
        <f>B138</f>
        <v>0</v>
      </c>
      <c r="M138" s="25">
        <f>SUM(A138,C138:D138)</f>
        <v>0</v>
      </c>
      <c r="N138" s="25">
        <f t="shared" ref="N138:N140" si="144">SUM(E138:H138)</f>
        <v>0</v>
      </c>
      <c r="O138" s="25">
        <f t="shared" ref="O138:O140" si="145">I138</f>
        <v>0</v>
      </c>
      <c r="Q138" s="28"/>
      <c r="AD138" s="25">
        <f>T138</f>
        <v>0</v>
      </c>
      <c r="AE138" s="25">
        <f>SUM(S138,U138:V138)</f>
        <v>0</v>
      </c>
      <c r="AF138" s="25">
        <f t="shared" ref="AF138:AF140" si="146">SUM(W138:Z138)</f>
        <v>0</v>
      </c>
      <c r="AG138" s="25">
        <f t="shared" ref="AG138:AG140" si="147">AA138</f>
        <v>0</v>
      </c>
    </row>
    <row r="139" spans="1:33" s="25" customFormat="1" x14ac:dyDescent="0.25">
      <c r="L139" s="25">
        <f>C139</f>
        <v>0</v>
      </c>
      <c r="M139" s="25">
        <f>SUM(A139:B139,D139)</f>
        <v>0</v>
      </c>
      <c r="N139" s="25">
        <f t="shared" si="144"/>
        <v>0</v>
      </c>
      <c r="O139" s="25">
        <f t="shared" si="145"/>
        <v>0</v>
      </c>
      <c r="Q139" s="28"/>
      <c r="AD139" s="25">
        <f>U139</f>
        <v>0</v>
      </c>
      <c r="AE139" s="25">
        <f>SUM(S139:T139,V139)</f>
        <v>0</v>
      </c>
      <c r="AF139" s="25">
        <f t="shared" si="146"/>
        <v>0</v>
      </c>
      <c r="AG139" s="25">
        <f t="shared" si="147"/>
        <v>0</v>
      </c>
    </row>
    <row r="140" spans="1:33" s="25" customFormat="1" x14ac:dyDescent="0.25">
      <c r="L140" s="25">
        <f>D140</f>
        <v>0</v>
      </c>
      <c r="M140" s="25">
        <f>SUM(A140:C140)</f>
        <v>0</v>
      </c>
      <c r="N140" s="25">
        <f t="shared" si="144"/>
        <v>0</v>
      </c>
      <c r="O140" s="25">
        <f t="shared" si="145"/>
        <v>0</v>
      </c>
      <c r="Q140" s="28"/>
      <c r="AD140" s="25">
        <f>V140</f>
        <v>0</v>
      </c>
      <c r="AE140" s="25">
        <f>SUM(S140:U140)</f>
        <v>0</v>
      </c>
      <c r="AF140" s="25">
        <f t="shared" si="146"/>
        <v>0</v>
      </c>
      <c r="AG140" s="25">
        <f t="shared" si="147"/>
        <v>0</v>
      </c>
    </row>
    <row r="141" spans="1:33" s="25" customFormat="1" x14ac:dyDescent="0.25">
      <c r="L141" s="27">
        <f>AVERAGE(L137:L140)</f>
        <v>0</v>
      </c>
      <c r="M141" s="27">
        <f t="shared" ref="M141:O141" si="148">AVERAGE(M137:M140)</f>
        <v>0</v>
      </c>
      <c r="N141" s="27">
        <f t="shared" si="148"/>
        <v>0</v>
      </c>
      <c r="O141" s="27">
        <f t="shared" si="148"/>
        <v>0</v>
      </c>
      <c r="Q141" s="28"/>
      <c r="AD141" s="27">
        <f>AVERAGE(AD137:AD140)</f>
        <v>0</v>
      </c>
      <c r="AE141" s="27">
        <f t="shared" ref="AE141" si="149">AVERAGE(AE137:AE140)</f>
        <v>0</v>
      </c>
      <c r="AF141" s="27">
        <f t="shared" ref="AF141" si="150">AVERAGE(AF137:AF140)</f>
        <v>0</v>
      </c>
      <c r="AG141" s="27">
        <f t="shared" ref="AG141" si="151">AVERAGE(AG137:AG140)</f>
        <v>0</v>
      </c>
    </row>
    <row r="142" spans="1:33" s="25" customFormat="1" x14ac:dyDescent="0.25">
      <c r="Q142" s="28"/>
    </row>
    <row r="143" spans="1:33" s="25" customFormat="1" x14ac:dyDescent="0.25">
      <c r="L143" s="25">
        <f>A143</f>
        <v>0</v>
      </c>
      <c r="M143" s="25">
        <f>SUM(B143:D143)</f>
        <v>0</v>
      </c>
      <c r="N143" s="25">
        <f>SUM(E143:H143)</f>
        <v>0</v>
      </c>
      <c r="O143" s="25">
        <f>I143</f>
        <v>0</v>
      </c>
      <c r="Q143" s="28"/>
      <c r="AD143" s="25">
        <f>S143</f>
        <v>0</v>
      </c>
      <c r="AE143" s="25">
        <f>SUM(T143:V143)</f>
        <v>0</v>
      </c>
      <c r="AF143" s="25">
        <f>SUM(W143:Z143)</f>
        <v>0</v>
      </c>
      <c r="AG143" s="25">
        <f>AA143</f>
        <v>0</v>
      </c>
    </row>
    <row r="144" spans="1:33" s="25" customFormat="1" x14ac:dyDescent="0.25">
      <c r="L144" s="25">
        <f>B144</f>
        <v>0</v>
      </c>
      <c r="M144" s="25">
        <f>SUM(A144,C144:D144)</f>
        <v>0</v>
      </c>
      <c r="N144" s="25">
        <f t="shared" ref="N144:N146" si="152">SUM(E144:H144)</f>
        <v>0</v>
      </c>
      <c r="O144" s="25">
        <f t="shared" ref="O144:O146" si="153">I144</f>
        <v>0</v>
      </c>
      <c r="Q144" s="28"/>
      <c r="AD144" s="25">
        <f>T144</f>
        <v>0</v>
      </c>
      <c r="AE144" s="25">
        <f>SUM(S144,U144:V144)</f>
        <v>0</v>
      </c>
      <c r="AF144" s="25">
        <f t="shared" ref="AF144:AF146" si="154">SUM(W144:Z144)</f>
        <v>0</v>
      </c>
      <c r="AG144" s="25">
        <f t="shared" ref="AG144:AG146" si="155">AA144</f>
        <v>0</v>
      </c>
    </row>
    <row r="145" spans="1:33" s="25" customFormat="1" x14ac:dyDescent="0.25">
      <c r="L145" s="25">
        <f>C145</f>
        <v>0</v>
      </c>
      <c r="M145" s="25">
        <f>SUM(A145:B145,D145)</f>
        <v>0</v>
      </c>
      <c r="N145" s="25">
        <f t="shared" si="152"/>
        <v>0</v>
      </c>
      <c r="O145" s="25">
        <f t="shared" si="153"/>
        <v>0</v>
      </c>
      <c r="Q145" s="28"/>
      <c r="AD145" s="25">
        <f>U145</f>
        <v>0</v>
      </c>
      <c r="AE145" s="25">
        <f>SUM(S145:T145,V145)</f>
        <v>0</v>
      </c>
      <c r="AF145" s="25">
        <f t="shared" si="154"/>
        <v>0</v>
      </c>
      <c r="AG145" s="25">
        <f t="shared" si="155"/>
        <v>0</v>
      </c>
    </row>
    <row r="146" spans="1:33" s="25" customFormat="1" x14ac:dyDescent="0.25">
      <c r="L146" s="25">
        <f>D146</f>
        <v>0</v>
      </c>
      <c r="M146" s="25">
        <f>SUM(A146:C146)</f>
        <v>0</v>
      </c>
      <c r="N146" s="25">
        <f t="shared" si="152"/>
        <v>0</v>
      </c>
      <c r="O146" s="25">
        <f t="shared" si="153"/>
        <v>0</v>
      </c>
      <c r="Q146" s="28"/>
      <c r="AD146" s="25">
        <f>V146</f>
        <v>0</v>
      </c>
      <c r="AE146" s="25">
        <f>SUM(S146:U146)</f>
        <v>0</v>
      </c>
      <c r="AF146" s="25">
        <f t="shared" si="154"/>
        <v>0</v>
      </c>
      <c r="AG146" s="25">
        <f t="shared" si="155"/>
        <v>0</v>
      </c>
    </row>
    <row r="147" spans="1:33" s="25" customFormat="1" x14ac:dyDescent="0.25">
      <c r="L147" s="27">
        <f>AVERAGE(L143:L146)</f>
        <v>0</v>
      </c>
      <c r="M147" s="27">
        <f t="shared" ref="M147:O147" si="156">AVERAGE(M143:M146)</f>
        <v>0</v>
      </c>
      <c r="N147" s="27">
        <f t="shared" si="156"/>
        <v>0</v>
      </c>
      <c r="O147" s="27">
        <f t="shared" si="156"/>
        <v>0</v>
      </c>
      <c r="Q147" s="28"/>
      <c r="AD147" s="27">
        <f>AVERAGE(AD143:AD146)</f>
        <v>0</v>
      </c>
      <c r="AE147" s="27">
        <f t="shared" ref="AE147" si="157">AVERAGE(AE143:AE146)</f>
        <v>0</v>
      </c>
      <c r="AF147" s="27">
        <f t="shared" ref="AF147" si="158">AVERAGE(AF143:AF146)</f>
        <v>0</v>
      </c>
      <c r="AG147" s="27">
        <f t="shared" ref="AG147" si="159">AVERAGE(AG143:AG146)</f>
        <v>0</v>
      </c>
    </row>
    <row r="148" spans="1:33" s="25" customFormat="1" x14ac:dyDescent="0.25">
      <c r="Q148" s="28"/>
    </row>
    <row r="149" spans="1:33" s="25" customFormat="1" x14ac:dyDescent="0.25">
      <c r="L149" s="25">
        <f>A149</f>
        <v>0</v>
      </c>
      <c r="M149" s="25">
        <f>SUM(B149:D149)</f>
        <v>0</v>
      </c>
      <c r="N149" s="25">
        <f>SUM(E149:H149)</f>
        <v>0</v>
      </c>
      <c r="O149" s="25">
        <f>I149</f>
        <v>0</v>
      </c>
      <c r="Q149" s="28"/>
      <c r="AD149" s="25">
        <f>S149</f>
        <v>0</v>
      </c>
      <c r="AE149" s="25">
        <f>SUM(T149:V149)</f>
        <v>0</v>
      </c>
      <c r="AF149" s="25">
        <f>SUM(W149:Z149)</f>
        <v>0</v>
      </c>
      <c r="AG149" s="25">
        <f>AA149</f>
        <v>0</v>
      </c>
    </row>
    <row r="150" spans="1:33" s="25" customFormat="1" x14ac:dyDescent="0.25">
      <c r="L150" s="25">
        <f>B150</f>
        <v>0</v>
      </c>
      <c r="M150" s="25">
        <f>SUM(A150,C150:D150)</f>
        <v>0</v>
      </c>
      <c r="N150" s="25">
        <f t="shared" ref="N150:N152" si="160">SUM(E150:H150)</f>
        <v>0</v>
      </c>
      <c r="O150" s="25">
        <f t="shared" ref="O150:O152" si="161">I150</f>
        <v>0</v>
      </c>
      <c r="Q150" s="28"/>
      <c r="AD150" s="25">
        <f>T150</f>
        <v>0</v>
      </c>
      <c r="AE150" s="25">
        <f>SUM(S150,U150:V150)</f>
        <v>0</v>
      </c>
      <c r="AF150" s="25">
        <f t="shared" ref="AF150:AF152" si="162">SUM(W150:Z150)</f>
        <v>0</v>
      </c>
      <c r="AG150" s="25">
        <f t="shared" ref="AG150:AG152" si="163">AA150</f>
        <v>0</v>
      </c>
    </row>
    <row r="151" spans="1:33" s="25" customFormat="1" x14ac:dyDescent="0.25">
      <c r="L151" s="25">
        <f>C151</f>
        <v>0</v>
      </c>
      <c r="M151" s="25">
        <f>SUM(A151:B151,D151)</f>
        <v>0</v>
      </c>
      <c r="N151" s="25">
        <f t="shared" si="160"/>
        <v>0</v>
      </c>
      <c r="O151" s="25">
        <f t="shared" si="161"/>
        <v>0</v>
      </c>
      <c r="Q151" s="28"/>
      <c r="AD151" s="25">
        <f>U151</f>
        <v>0</v>
      </c>
      <c r="AE151" s="25">
        <f>SUM(S151:T151,V151)</f>
        <v>0</v>
      </c>
      <c r="AF151" s="25">
        <f t="shared" si="162"/>
        <v>0</v>
      </c>
      <c r="AG151" s="25">
        <f t="shared" si="163"/>
        <v>0</v>
      </c>
    </row>
    <row r="152" spans="1:33" s="25" customFormat="1" x14ac:dyDescent="0.25">
      <c r="L152" s="25">
        <f>D152</f>
        <v>0</v>
      </c>
      <c r="M152" s="25">
        <f>SUM(A152:C152)</f>
        <v>0</v>
      </c>
      <c r="N152" s="25">
        <f t="shared" si="160"/>
        <v>0</v>
      </c>
      <c r="O152" s="25">
        <f t="shared" si="161"/>
        <v>0</v>
      </c>
      <c r="Q152" s="28"/>
      <c r="AD152" s="25">
        <f>V152</f>
        <v>0</v>
      </c>
      <c r="AE152" s="25">
        <f>SUM(S152:U152)</f>
        <v>0</v>
      </c>
      <c r="AF152" s="25">
        <f t="shared" si="162"/>
        <v>0</v>
      </c>
      <c r="AG152" s="25">
        <f t="shared" si="163"/>
        <v>0</v>
      </c>
    </row>
    <row r="153" spans="1:33" s="25" customFormat="1" x14ac:dyDescent="0.25">
      <c r="L153" s="27">
        <f>AVERAGE(L149:L152)</f>
        <v>0</v>
      </c>
      <c r="M153" s="27">
        <f t="shared" ref="M153:O153" si="164">AVERAGE(M149:M152)</f>
        <v>0</v>
      </c>
      <c r="N153" s="27">
        <f t="shared" si="164"/>
        <v>0</v>
      </c>
      <c r="O153" s="27">
        <f t="shared" si="164"/>
        <v>0</v>
      </c>
      <c r="Q153" s="28"/>
      <c r="AD153" s="27">
        <f>AVERAGE(AD149:AD152)</f>
        <v>0</v>
      </c>
      <c r="AE153" s="27">
        <f t="shared" ref="AE153" si="165">AVERAGE(AE149:AE152)</f>
        <v>0</v>
      </c>
      <c r="AF153" s="27">
        <f t="shared" ref="AF153" si="166">AVERAGE(AF149:AF152)</f>
        <v>0</v>
      </c>
      <c r="AG153" s="27">
        <f t="shared" ref="AG153" si="167">AVERAGE(AG149:AG152)</f>
        <v>0</v>
      </c>
    </row>
    <row r="154" spans="1:33" s="25" customFormat="1" x14ac:dyDescent="0.25">
      <c r="Q154" s="28"/>
    </row>
    <row r="155" spans="1:33" s="28" customFormat="1" x14ac:dyDescent="0.25">
      <c r="A155" s="28" t="s">
        <v>15</v>
      </c>
      <c r="S155" s="28" t="s">
        <v>15</v>
      </c>
    </row>
    <row r="156" spans="1:33" s="25" customFormat="1" x14ac:dyDescent="0.25">
      <c r="A156" s="25" t="s">
        <v>33</v>
      </c>
      <c r="Q156" s="28"/>
      <c r="S156" s="25" t="s">
        <v>33</v>
      </c>
    </row>
    <row r="157" spans="1:33" s="25" customFormat="1" x14ac:dyDescent="0.25">
      <c r="A157" s="44" t="s">
        <v>54</v>
      </c>
      <c r="B157" s="44"/>
      <c r="C157" s="44"/>
      <c r="D157" s="44"/>
      <c r="E157" s="44" t="s">
        <v>101</v>
      </c>
      <c r="F157" s="44"/>
      <c r="G157" s="44"/>
      <c r="H157" s="44"/>
      <c r="Q157" s="28"/>
      <c r="S157" s="44" t="s">
        <v>54</v>
      </c>
      <c r="T157" s="44"/>
      <c r="U157" s="44"/>
      <c r="V157" s="44"/>
      <c r="W157" s="44" t="s">
        <v>101</v>
      </c>
      <c r="X157" s="44"/>
      <c r="Y157" s="44"/>
      <c r="Z157" s="44"/>
    </row>
    <row r="158" spans="1:33" s="25" customFormat="1" x14ac:dyDescent="0.25">
      <c r="A158" s="25" t="s">
        <v>96</v>
      </c>
      <c r="B158" s="25" t="s">
        <v>97</v>
      </c>
      <c r="C158" s="25" t="s">
        <v>98</v>
      </c>
      <c r="D158" s="25" t="s">
        <v>99</v>
      </c>
      <c r="E158" s="25" t="s">
        <v>96</v>
      </c>
      <c r="F158" s="25" t="s">
        <v>97</v>
      </c>
      <c r="G158" s="25" t="s">
        <v>98</v>
      </c>
      <c r="H158" s="25" t="s">
        <v>99</v>
      </c>
      <c r="I158" s="25" t="s">
        <v>100</v>
      </c>
      <c r="L158" s="25" t="s">
        <v>102</v>
      </c>
      <c r="M158" s="25" t="s">
        <v>103</v>
      </c>
      <c r="N158" s="25" t="s">
        <v>101</v>
      </c>
      <c r="O158" s="25" t="s">
        <v>104</v>
      </c>
      <c r="Q158" s="28"/>
      <c r="S158" s="25" t="s">
        <v>96</v>
      </c>
      <c r="T158" s="25" t="s">
        <v>97</v>
      </c>
      <c r="U158" s="25" t="s">
        <v>98</v>
      </c>
      <c r="V158" s="25" t="s">
        <v>99</v>
      </c>
      <c r="W158" s="25" t="s">
        <v>96</v>
      </c>
      <c r="X158" s="25" t="s">
        <v>97</v>
      </c>
      <c r="Y158" s="25" t="s">
        <v>98</v>
      </c>
      <c r="Z158" s="25" t="s">
        <v>99</v>
      </c>
      <c r="AA158" s="25" t="s">
        <v>100</v>
      </c>
      <c r="AD158" s="25" t="s">
        <v>102</v>
      </c>
      <c r="AE158" s="25" t="s">
        <v>103</v>
      </c>
      <c r="AF158" s="25" t="s">
        <v>101</v>
      </c>
      <c r="AG158" s="25" t="s">
        <v>104</v>
      </c>
    </row>
    <row r="159" spans="1:33" s="25" customFormat="1" x14ac:dyDescent="0.25">
      <c r="L159" s="25">
        <f>A159</f>
        <v>0</v>
      </c>
      <c r="M159" s="25">
        <f>SUM(B159:D159)</f>
        <v>0</v>
      </c>
      <c r="N159" s="25">
        <f>SUM(E159:H159)</f>
        <v>0</v>
      </c>
      <c r="O159" s="25">
        <f>I159</f>
        <v>0</v>
      </c>
      <c r="Q159" s="28"/>
      <c r="AD159" s="25">
        <f>S159</f>
        <v>0</v>
      </c>
      <c r="AE159" s="25">
        <f>SUM(T159:V159)</f>
        <v>0</v>
      </c>
      <c r="AF159" s="25">
        <f>SUM(W159:Z159)</f>
        <v>0</v>
      </c>
      <c r="AG159" s="25">
        <f>AA159</f>
        <v>0</v>
      </c>
    </row>
    <row r="160" spans="1:33" s="25" customFormat="1" x14ac:dyDescent="0.25">
      <c r="L160" s="25">
        <f>B160</f>
        <v>0</v>
      </c>
      <c r="M160" s="25">
        <f>SUM(A160,C160:D160)</f>
        <v>0</v>
      </c>
      <c r="N160" s="25">
        <f t="shared" ref="N160:N162" si="168">SUM(E160:H160)</f>
        <v>0</v>
      </c>
      <c r="O160" s="25">
        <f t="shared" ref="O160:O162" si="169">I160</f>
        <v>0</v>
      </c>
      <c r="Q160" s="28"/>
      <c r="AD160" s="25">
        <f>T160</f>
        <v>0</v>
      </c>
      <c r="AE160" s="25">
        <f>SUM(S160,U160:V160)</f>
        <v>0</v>
      </c>
      <c r="AF160" s="25">
        <f t="shared" ref="AF160:AF162" si="170">SUM(W160:Z160)</f>
        <v>0</v>
      </c>
      <c r="AG160" s="25">
        <f t="shared" ref="AG160:AG162" si="171">AA160</f>
        <v>0</v>
      </c>
    </row>
    <row r="161" spans="1:33" s="25" customFormat="1" x14ac:dyDescent="0.25">
      <c r="L161" s="25">
        <f>C161</f>
        <v>0</v>
      </c>
      <c r="M161" s="25">
        <f>SUM(A161:B161,D161)</f>
        <v>0</v>
      </c>
      <c r="N161" s="25">
        <f t="shared" si="168"/>
        <v>0</v>
      </c>
      <c r="O161" s="25">
        <f t="shared" si="169"/>
        <v>0</v>
      </c>
      <c r="Q161" s="28"/>
      <c r="AD161" s="25">
        <f>U161</f>
        <v>0</v>
      </c>
      <c r="AE161" s="25">
        <f>SUM(S161:T161,V161)</f>
        <v>0</v>
      </c>
      <c r="AF161" s="25">
        <f t="shared" si="170"/>
        <v>0</v>
      </c>
      <c r="AG161" s="25">
        <f t="shared" si="171"/>
        <v>0</v>
      </c>
    </row>
    <row r="162" spans="1:33" s="25" customFormat="1" x14ac:dyDescent="0.25">
      <c r="L162" s="25">
        <f>D162</f>
        <v>0</v>
      </c>
      <c r="M162" s="25">
        <f>SUM(A162:C162)</f>
        <v>0</v>
      </c>
      <c r="N162" s="25">
        <f t="shared" si="168"/>
        <v>0</v>
      </c>
      <c r="O162" s="25">
        <f t="shared" si="169"/>
        <v>0</v>
      </c>
      <c r="Q162" s="28"/>
      <c r="AD162" s="25">
        <f>V162</f>
        <v>0</v>
      </c>
      <c r="AE162" s="25">
        <f>SUM(S162:U162)</f>
        <v>0</v>
      </c>
      <c r="AF162" s="25">
        <f t="shared" si="170"/>
        <v>0</v>
      </c>
      <c r="AG162" s="25">
        <f t="shared" si="171"/>
        <v>0</v>
      </c>
    </row>
    <row r="163" spans="1:33" s="25" customFormat="1" x14ac:dyDescent="0.25">
      <c r="L163" s="27"/>
      <c r="M163" s="27"/>
      <c r="N163" s="27"/>
      <c r="O163" s="27"/>
      <c r="Q163" s="28"/>
      <c r="AD163" s="27"/>
      <c r="AE163" s="27"/>
      <c r="AF163" s="27"/>
      <c r="AG163" s="27"/>
    </row>
    <row r="164" spans="1:33" s="25" customFormat="1" x14ac:dyDescent="0.25">
      <c r="Q164" s="28"/>
    </row>
    <row r="165" spans="1:33" s="25" customFormat="1" x14ac:dyDescent="0.25">
      <c r="L165" s="25">
        <f>A165</f>
        <v>0</v>
      </c>
      <c r="M165" s="25">
        <f>SUM(B165:D165)</f>
        <v>0</v>
      </c>
      <c r="N165" s="25">
        <f>SUM(E165:H165)</f>
        <v>0</v>
      </c>
      <c r="O165" s="25">
        <f>I165</f>
        <v>0</v>
      </c>
      <c r="Q165" s="28"/>
      <c r="AD165" s="25">
        <f>S165</f>
        <v>0</v>
      </c>
      <c r="AE165" s="25">
        <f>SUM(T165:V165)</f>
        <v>0</v>
      </c>
      <c r="AF165" s="25">
        <f>SUM(W165:Z165)</f>
        <v>0</v>
      </c>
      <c r="AG165" s="25">
        <f>AA165</f>
        <v>0</v>
      </c>
    </row>
    <row r="166" spans="1:33" s="25" customFormat="1" x14ac:dyDescent="0.25">
      <c r="L166" s="25">
        <f>B166</f>
        <v>0</v>
      </c>
      <c r="M166" s="25">
        <f>SUM(A166,C166:D166)</f>
        <v>0</v>
      </c>
      <c r="N166" s="25">
        <f t="shared" ref="N166:N168" si="172">SUM(E166:H166)</f>
        <v>0</v>
      </c>
      <c r="O166" s="25">
        <f t="shared" ref="O166:O168" si="173">I166</f>
        <v>0</v>
      </c>
      <c r="Q166" s="28"/>
      <c r="AD166" s="25">
        <f>T166</f>
        <v>0</v>
      </c>
      <c r="AE166" s="25">
        <f>SUM(S166,U166:V166)</f>
        <v>0</v>
      </c>
      <c r="AF166" s="25">
        <f t="shared" ref="AF166:AF168" si="174">SUM(W166:Z166)</f>
        <v>0</v>
      </c>
      <c r="AG166" s="25">
        <f t="shared" ref="AG166:AG168" si="175">AA166</f>
        <v>0</v>
      </c>
    </row>
    <row r="167" spans="1:33" s="25" customFormat="1" x14ac:dyDescent="0.25">
      <c r="L167" s="25">
        <f>C167</f>
        <v>0</v>
      </c>
      <c r="M167" s="25">
        <f>SUM(A167:B167,D167)</f>
        <v>0</v>
      </c>
      <c r="N167" s="25">
        <f t="shared" si="172"/>
        <v>0</v>
      </c>
      <c r="O167" s="25">
        <f t="shared" si="173"/>
        <v>0</v>
      </c>
      <c r="Q167" s="28"/>
      <c r="AD167" s="25">
        <f>U167</f>
        <v>0</v>
      </c>
      <c r="AE167" s="25">
        <f>SUM(S167:T167,V167)</f>
        <v>0</v>
      </c>
      <c r="AF167" s="25">
        <f t="shared" si="174"/>
        <v>0</v>
      </c>
      <c r="AG167" s="25">
        <f t="shared" si="175"/>
        <v>0</v>
      </c>
    </row>
    <row r="168" spans="1:33" s="25" customFormat="1" x14ac:dyDescent="0.25">
      <c r="L168" s="25">
        <f>D168</f>
        <v>0</v>
      </c>
      <c r="M168" s="25">
        <f>SUM(A168:C168)</f>
        <v>0</v>
      </c>
      <c r="N168" s="25">
        <f t="shared" si="172"/>
        <v>0</v>
      </c>
      <c r="O168" s="25">
        <f t="shared" si="173"/>
        <v>0</v>
      </c>
      <c r="Q168" s="28"/>
      <c r="AD168" s="25">
        <f>V168</f>
        <v>0</v>
      </c>
      <c r="AE168" s="25">
        <f>SUM(S168:U168)</f>
        <v>0</v>
      </c>
      <c r="AF168" s="25">
        <f t="shared" si="174"/>
        <v>0</v>
      </c>
      <c r="AG168" s="25">
        <f t="shared" si="175"/>
        <v>0</v>
      </c>
    </row>
    <row r="169" spans="1:33" s="25" customFormat="1" x14ac:dyDescent="0.25">
      <c r="L169" s="27"/>
      <c r="M169" s="27"/>
      <c r="N169" s="27"/>
      <c r="O169" s="27"/>
      <c r="Q169" s="28"/>
      <c r="AD169" s="27"/>
      <c r="AE169" s="27"/>
      <c r="AF169" s="27"/>
      <c r="AG169" s="27"/>
    </row>
    <row r="170" spans="1:33" s="25" customFormat="1" x14ac:dyDescent="0.25">
      <c r="Q170" s="28"/>
    </row>
    <row r="171" spans="1:33" s="25" customFormat="1" x14ac:dyDescent="0.25">
      <c r="L171" s="25">
        <f>A171</f>
        <v>0</v>
      </c>
      <c r="M171" s="25">
        <f>SUM(B171:D171)</f>
        <v>0</v>
      </c>
      <c r="N171" s="25">
        <f>SUM(E171:H171)</f>
        <v>0</v>
      </c>
      <c r="O171" s="25">
        <f>I171</f>
        <v>0</v>
      </c>
      <c r="Q171" s="28"/>
      <c r="AD171" s="25">
        <f>S171</f>
        <v>0</v>
      </c>
      <c r="AE171" s="25">
        <f>SUM(T171:V171)</f>
        <v>0</v>
      </c>
      <c r="AF171" s="25">
        <f>SUM(W171:Z171)</f>
        <v>0</v>
      </c>
      <c r="AG171" s="25">
        <f>AA171</f>
        <v>0</v>
      </c>
    </row>
    <row r="172" spans="1:33" s="25" customFormat="1" x14ac:dyDescent="0.25">
      <c r="L172" s="25">
        <f>B172</f>
        <v>0</v>
      </c>
      <c r="M172" s="25">
        <f>SUM(A172,C172:D172)</f>
        <v>0</v>
      </c>
      <c r="N172" s="25">
        <f t="shared" ref="N172:N174" si="176">SUM(E172:H172)</f>
        <v>0</v>
      </c>
      <c r="O172" s="25">
        <f t="shared" ref="O172:O174" si="177">I172</f>
        <v>0</v>
      </c>
      <c r="Q172" s="28"/>
      <c r="AD172" s="25">
        <f>T172</f>
        <v>0</v>
      </c>
      <c r="AE172" s="25">
        <f>SUM(S172,U172:V172)</f>
        <v>0</v>
      </c>
      <c r="AF172" s="25">
        <f t="shared" ref="AF172:AF174" si="178">SUM(W172:Z172)</f>
        <v>0</v>
      </c>
      <c r="AG172" s="25">
        <f t="shared" ref="AG172:AG174" si="179">AA172</f>
        <v>0</v>
      </c>
    </row>
    <row r="173" spans="1:33" s="25" customFormat="1" x14ac:dyDescent="0.25">
      <c r="L173" s="25">
        <f>C173</f>
        <v>0</v>
      </c>
      <c r="M173" s="25">
        <f>SUM(A173:B173,D173)</f>
        <v>0</v>
      </c>
      <c r="N173" s="25">
        <f t="shared" si="176"/>
        <v>0</v>
      </c>
      <c r="O173" s="25">
        <f t="shared" si="177"/>
        <v>0</v>
      </c>
      <c r="Q173" s="28"/>
      <c r="AD173" s="25">
        <f>U173</f>
        <v>0</v>
      </c>
      <c r="AE173" s="25">
        <f>SUM(S173:T173,V173)</f>
        <v>0</v>
      </c>
      <c r="AF173" s="25">
        <f t="shared" si="178"/>
        <v>0</v>
      </c>
      <c r="AG173" s="25">
        <f t="shared" si="179"/>
        <v>0</v>
      </c>
    </row>
    <row r="174" spans="1:33" s="25" customFormat="1" x14ac:dyDescent="0.25">
      <c r="L174" s="25">
        <f>D174</f>
        <v>0</v>
      </c>
      <c r="M174" s="25">
        <f>SUM(A174:C174)</f>
        <v>0</v>
      </c>
      <c r="N174" s="25">
        <f t="shared" si="176"/>
        <v>0</v>
      </c>
      <c r="O174" s="25">
        <f t="shared" si="177"/>
        <v>0</v>
      </c>
      <c r="Q174" s="28"/>
      <c r="AD174" s="25">
        <f>V174</f>
        <v>0</v>
      </c>
      <c r="AE174" s="25">
        <f>SUM(S174:U174)</f>
        <v>0</v>
      </c>
      <c r="AF174" s="25">
        <f t="shared" si="178"/>
        <v>0</v>
      </c>
      <c r="AG174" s="25">
        <f t="shared" si="179"/>
        <v>0</v>
      </c>
    </row>
    <row r="175" spans="1:33" s="25" customFormat="1" x14ac:dyDescent="0.25">
      <c r="L175" s="27"/>
      <c r="M175" s="27"/>
      <c r="N175" s="27"/>
      <c r="O175" s="27"/>
      <c r="Q175" s="28"/>
      <c r="AD175" s="27"/>
      <c r="AE175" s="27"/>
      <c r="AF175" s="27"/>
      <c r="AG175" s="27"/>
    </row>
    <row r="176" spans="1:33" s="28" customFormat="1" x14ac:dyDescent="0.25">
      <c r="A176" s="28" t="s">
        <v>11</v>
      </c>
      <c r="S176" s="28" t="s">
        <v>11</v>
      </c>
    </row>
    <row r="177" spans="1:33" s="25" customFormat="1" x14ac:dyDescent="0.25">
      <c r="A177" s="25" t="s">
        <v>33</v>
      </c>
      <c r="Q177" s="28"/>
      <c r="S177" s="25" t="s">
        <v>33</v>
      </c>
    </row>
    <row r="178" spans="1:33" s="25" customFormat="1" x14ac:dyDescent="0.25">
      <c r="A178" s="44" t="s">
        <v>54</v>
      </c>
      <c r="B178" s="44"/>
      <c r="C178" s="44"/>
      <c r="D178" s="44"/>
      <c r="E178" s="44" t="s">
        <v>101</v>
      </c>
      <c r="F178" s="44"/>
      <c r="G178" s="44"/>
      <c r="H178" s="44"/>
      <c r="Q178" s="28"/>
      <c r="S178" s="44" t="s">
        <v>54</v>
      </c>
      <c r="T178" s="44"/>
      <c r="U178" s="44"/>
      <c r="V178" s="44"/>
      <c r="W178" s="44" t="s">
        <v>101</v>
      </c>
      <c r="X178" s="44"/>
      <c r="Y178" s="44"/>
      <c r="Z178" s="44"/>
    </row>
    <row r="179" spans="1:33" s="25" customFormat="1" x14ac:dyDescent="0.25">
      <c r="A179" s="25" t="s">
        <v>96</v>
      </c>
      <c r="B179" s="25" t="s">
        <v>97</v>
      </c>
      <c r="C179" s="25" t="s">
        <v>98</v>
      </c>
      <c r="D179" s="25" t="s">
        <v>99</v>
      </c>
      <c r="E179" s="25" t="s">
        <v>96</v>
      </c>
      <c r="F179" s="25" t="s">
        <v>97</v>
      </c>
      <c r="G179" s="25" t="s">
        <v>98</v>
      </c>
      <c r="H179" s="25" t="s">
        <v>99</v>
      </c>
      <c r="I179" s="25" t="s">
        <v>100</v>
      </c>
      <c r="L179" s="25" t="s">
        <v>102</v>
      </c>
      <c r="M179" s="25" t="s">
        <v>103</v>
      </c>
      <c r="N179" s="25" t="s">
        <v>101</v>
      </c>
      <c r="O179" s="25" t="s">
        <v>104</v>
      </c>
      <c r="Q179" s="28"/>
      <c r="S179" s="25" t="s">
        <v>96</v>
      </c>
      <c r="T179" s="25" t="s">
        <v>97</v>
      </c>
      <c r="U179" s="25" t="s">
        <v>98</v>
      </c>
      <c r="V179" s="25" t="s">
        <v>99</v>
      </c>
      <c r="W179" s="25" t="s">
        <v>96</v>
      </c>
      <c r="X179" s="25" t="s">
        <v>97</v>
      </c>
      <c r="Y179" s="25" t="s">
        <v>98</v>
      </c>
      <c r="Z179" s="25" t="s">
        <v>99</v>
      </c>
      <c r="AA179" s="25" t="s">
        <v>100</v>
      </c>
      <c r="AD179" s="25" t="s">
        <v>102</v>
      </c>
      <c r="AE179" s="25" t="s">
        <v>103</v>
      </c>
      <c r="AF179" s="25" t="s">
        <v>101</v>
      </c>
      <c r="AG179" s="25" t="s">
        <v>104</v>
      </c>
    </row>
    <row r="180" spans="1:33" s="25" customFormat="1" x14ac:dyDescent="0.25">
      <c r="A180" s="25">
        <v>68.031199999999998</v>
      </c>
      <c r="B180" s="25">
        <v>0.96150000000000002</v>
      </c>
      <c r="C180" s="25">
        <v>0</v>
      </c>
      <c r="D180" s="25">
        <v>2.6515</v>
      </c>
      <c r="E180" s="25">
        <v>3.9033000000000002</v>
      </c>
      <c r="F180" s="25">
        <v>0</v>
      </c>
      <c r="G180" s="25">
        <v>3.4091</v>
      </c>
      <c r="H180" s="25">
        <v>0</v>
      </c>
      <c r="I180" s="25">
        <v>21.043399999999998</v>
      </c>
      <c r="L180" s="25">
        <f>A180</f>
        <v>68.031199999999998</v>
      </c>
      <c r="M180" s="25">
        <f>SUM(B180:D180)</f>
        <v>3.613</v>
      </c>
      <c r="N180" s="25">
        <f>SUM(E180:H180)</f>
        <v>7.3124000000000002</v>
      </c>
      <c r="O180" s="25">
        <f>I180</f>
        <v>21.043399999999998</v>
      </c>
      <c r="Q180" s="28"/>
      <c r="S180" s="25">
        <v>84.797799999999995</v>
      </c>
      <c r="T180" s="25">
        <v>0</v>
      </c>
      <c r="U180" s="25">
        <v>3.1496</v>
      </c>
      <c r="V180" s="25">
        <v>2.0341</v>
      </c>
      <c r="W180" s="25">
        <v>0</v>
      </c>
      <c r="X180" s="25">
        <v>0</v>
      </c>
      <c r="Y180" s="25">
        <v>0.71330000000000005</v>
      </c>
      <c r="Z180" s="25">
        <v>0</v>
      </c>
      <c r="AA180" s="25">
        <v>9.1739999999999995</v>
      </c>
      <c r="AD180" s="25">
        <f>S180</f>
        <v>84.797799999999995</v>
      </c>
      <c r="AE180" s="25">
        <f>SUM(T180:V180)</f>
        <v>5.1837</v>
      </c>
      <c r="AF180" s="25">
        <f>SUM(W180:Z180)</f>
        <v>0.71330000000000005</v>
      </c>
      <c r="AG180" s="25">
        <f>AA180</f>
        <v>9.1739999999999995</v>
      </c>
    </row>
    <row r="181" spans="1:33" s="25" customFormat="1" x14ac:dyDescent="0.25">
      <c r="A181" s="25">
        <v>0</v>
      </c>
      <c r="B181" s="25">
        <v>81.276300000000006</v>
      </c>
      <c r="C181" s="25">
        <v>6.9029999999999996</v>
      </c>
      <c r="D181" s="25">
        <v>0</v>
      </c>
      <c r="E181" s="25">
        <v>0</v>
      </c>
      <c r="F181" s="25">
        <v>0</v>
      </c>
      <c r="G181" s="25">
        <v>0.55969999999999998</v>
      </c>
      <c r="H181" s="25">
        <v>0</v>
      </c>
      <c r="I181" s="25">
        <v>11.260999999999999</v>
      </c>
      <c r="L181" s="25">
        <f>B181</f>
        <v>81.276300000000006</v>
      </c>
      <c r="M181" s="25">
        <f>SUM(A181,C181:D181)</f>
        <v>6.9029999999999996</v>
      </c>
      <c r="N181" s="25">
        <f t="shared" ref="N181:N183" si="180">SUM(E181:H181)</f>
        <v>0.55969999999999998</v>
      </c>
      <c r="O181" s="25">
        <f t="shared" ref="O181:O183" si="181">I181</f>
        <v>11.260999999999999</v>
      </c>
      <c r="Q181" s="28"/>
      <c r="S181" s="25">
        <v>5.3029999999999999</v>
      </c>
      <c r="T181" s="25">
        <v>53.824100000000001</v>
      </c>
      <c r="U181" s="25">
        <v>9.1303999999999998</v>
      </c>
      <c r="V181" s="25">
        <v>24.5669</v>
      </c>
      <c r="W181" s="25">
        <v>0.56820000000000004</v>
      </c>
      <c r="X181" s="25">
        <v>0</v>
      </c>
      <c r="Y181" s="25">
        <v>0</v>
      </c>
      <c r="Z181" s="25">
        <v>0.56820000000000004</v>
      </c>
      <c r="AA181" s="25">
        <v>6.0392000000000001</v>
      </c>
      <c r="AD181" s="25">
        <f>T181</f>
        <v>53.824100000000001</v>
      </c>
      <c r="AE181" s="25">
        <f>SUM(S181,U181:V181)</f>
        <v>39.000299999999996</v>
      </c>
      <c r="AF181" s="25">
        <f t="shared" ref="AF181:AF183" si="182">SUM(W181:Z181)</f>
        <v>1.1364000000000001</v>
      </c>
      <c r="AG181" s="25">
        <f t="shared" ref="AG181:AG183" si="183">AA181</f>
        <v>6.0392000000000001</v>
      </c>
    </row>
    <row r="182" spans="1:33" s="25" customFormat="1" x14ac:dyDescent="0.25">
      <c r="A182" s="25">
        <v>0</v>
      </c>
      <c r="B182" s="25">
        <v>6.8235999999999999</v>
      </c>
      <c r="C182" s="25">
        <v>74.150000000000006</v>
      </c>
      <c r="D182" s="25">
        <v>0</v>
      </c>
      <c r="E182" s="25">
        <v>0</v>
      </c>
      <c r="F182" s="25">
        <v>0</v>
      </c>
      <c r="G182" s="25">
        <v>0.63229999999999997</v>
      </c>
      <c r="H182" s="25">
        <v>0.32679999999999998</v>
      </c>
      <c r="I182" s="25">
        <v>18.067299999999999</v>
      </c>
      <c r="L182" s="25">
        <f>C182</f>
        <v>74.150000000000006</v>
      </c>
      <c r="M182" s="25">
        <f>SUM(A182:B182,D182)</f>
        <v>6.8235999999999999</v>
      </c>
      <c r="N182" s="25">
        <f t="shared" si="180"/>
        <v>0.95909999999999995</v>
      </c>
      <c r="O182" s="25">
        <f t="shared" si="181"/>
        <v>18.067299999999999</v>
      </c>
      <c r="Q182" s="28"/>
      <c r="S182" s="25">
        <v>0.96150000000000002</v>
      </c>
      <c r="T182" s="25">
        <v>0</v>
      </c>
      <c r="U182" s="25">
        <v>76.774100000000004</v>
      </c>
      <c r="V182" s="25">
        <v>1.3940999999999999</v>
      </c>
      <c r="W182" s="25">
        <v>0</v>
      </c>
      <c r="X182" s="25">
        <v>0</v>
      </c>
      <c r="Y182" s="25">
        <v>0.14249999999999999</v>
      </c>
      <c r="Z182" s="25">
        <v>0</v>
      </c>
      <c r="AA182" s="25">
        <v>20.727900000000002</v>
      </c>
      <c r="AD182" s="25">
        <f>U182</f>
        <v>76.774100000000004</v>
      </c>
      <c r="AE182" s="25">
        <f>SUM(S182:T182,V182)</f>
        <v>2.3555999999999999</v>
      </c>
      <c r="AF182" s="25">
        <f t="shared" si="182"/>
        <v>0.14249999999999999</v>
      </c>
      <c r="AG182" s="25">
        <f t="shared" si="183"/>
        <v>20.727900000000002</v>
      </c>
    </row>
    <row r="183" spans="1:33" s="25" customFormat="1" x14ac:dyDescent="0.25">
      <c r="A183" s="25">
        <v>2.9661</v>
      </c>
      <c r="B183" s="25">
        <v>0</v>
      </c>
      <c r="C183" s="25">
        <v>0</v>
      </c>
      <c r="D183" s="25">
        <v>78.102099999999993</v>
      </c>
      <c r="E183" s="25">
        <v>0</v>
      </c>
      <c r="F183" s="25">
        <v>0.66820000000000002</v>
      </c>
      <c r="G183" s="25">
        <v>9.7299999999999998E-2</v>
      </c>
      <c r="H183" s="25">
        <v>0.2472</v>
      </c>
      <c r="I183" s="25">
        <v>17.636700000000001</v>
      </c>
      <c r="L183" s="25">
        <f>D183</f>
        <v>78.102099999999993</v>
      </c>
      <c r="M183" s="25">
        <f>SUM(A183:C183)</f>
        <v>2.9661</v>
      </c>
      <c r="N183" s="25">
        <f t="shared" si="180"/>
        <v>1.0127000000000002</v>
      </c>
      <c r="O183" s="25">
        <f t="shared" si="181"/>
        <v>17.636700000000001</v>
      </c>
      <c r="Q183" s="28"/>
      <c r="S183" s="25">
        <v>0.65359999999999996</v>
      </c>
      <c r="T183" s="25">
        <v>6.5358999999999998</v>
      </c>
      <c r="U183" s="25">
        <v>2.5575999999999999</v>
      </c>
      <c r="V183" s="25">
        <v>77.752899999999997</v>
      </c>
      <c r="W183" s="25">
        <v>0.87150000000000005</v>
      </c>
      <c r="X183" s="25">
        <v>0.84330000000000005</v>
      </c>
      <c r="Y183" s="25">
        <v>0</v>
      </c>
      <c r="Z183" s="25">
        <v>0</v>
      </c>
      <c r="AA183" s="25">
        <v>10.7852</v>
      </c>
      <c r="AD183" s="25">
        <f>V183</f>
        <v>77.752899999999997</v>
      </c>
      <c r="AE183" s="25">
        <f>SUM(S183:U183)</f>
        <v>9.7470999999999997</v>
      </c>
      <c r="AF183" s="25">
        <f t="shared" si="182"/>
        <v>1.7148000000000001</v>
      </c>
      <c r="AG183" s="25">
        <f t="shared" si="183"/>
        <v>10.7852</v>
      </c>
    </row>
    <row r="184" spans="1:33" s="25" customFormat="1" x14ac:dyDescent="0.25">
      <c r="L184" s="27">
        <f>AVERAGE(L180:L183)</f>
        <v>75.389899999999997</v>
      </c>
      <c r="M184" s="27">
        <f t="shared" ref="M184:O184" si="184">AVERAGE(M180:M183)</f>
        <v>5.0764250000000004</v>
      </c>
      <c r="N184" s="27">
        <f t="shared" si="184"/>
        <v>2.4609750000000004</v>
      </c>
      <c r="O184" s="27">
        <f t="shared" si="184"/>
        <v>17.002100000000002</v>
      </c>
      <c r="Q184" s="28"/>
      <c r="AD184" s="27">
        <f>AVERAGE(AD180:AD183)</f>
        <v>73.287224999999992</v>
      </c>
      <c r="AE184" s="27">
        <f t="shared" ref="AE184" si="185">AVERAGE(AE180:AE183)</f>
        <v>14.071674999999999</v>
      </c>
      <c r="AF184" s="27">
        <f t="shared" ref="AF184" si="186">AVERAGE(AF180:AF183)</f>
        <v>0.92675000000000007</v>
      </c>
      <c r="AG184" s="27">
        <f t="shared" ref="AG184" si="187">AVERAGE(AG180:AG183)</f>
        <v>11.681575000000002</v>
      </c>
    </row>
    <row r="185" spans="1:33" s="25" customFormat="1" x14ac:dyDescent="0.25">
      <c r="Q185" s="28"/>
    </row>
    <row r="186" spans="1:33" s="25" customFormat="1" x14ac:dyDescent="0.25">
      <c r="A186" s="25">
        <v>69.1417</v>
      </c>
      <c r="B186" s="25">
        <v>10.4268</v>
      </c>
      <c r="C186" s="25">
        <v>2.0655000000000001</v>
      </c>
      <c r="D186" s="25">
        <v>0.74790000000000001</v>
      </c>
      <c r="E186" s="25">
        <v>0.99970000000000003</v>
      </c>
      <c r="F186" s="25">
        <v>0</v>
      </c>
      <c r="G186" s="25">
        <v>0.69669999999999999</v>
      </c>
      <c r="H186" s="25">
        <v>3.56E-2</v>
      </c>
      <c r="I186" s="25">
        <v>15.885999999999999</v>
      </c>
      <c r="L186" s="25">
        <f>A186</f>
        <v>69.1417</v>
      </c>
      <c r="M186" s="25">
        <f>SUM(B186:D186)</f>
        <v>13.2402</v>
      </c>
      <c r="N186" s="25">
        <f>SUM(E186:H186)</f>
        <v>1.7320000000000002</v>
      </c>
      <c r="O186" s="25">
        <f>I186</f>
        <v>15.885999999999999</v>
      </c>
      <c r="Q186" s="28"/>
      <c r="S186" s="25">
        <v>71.704800000000006</v>
      </c>
      <c r="T186" s="25">
        <v>3.4540999999999999</v>
      </c>
      <c r="U186" s="25">
        <v>10.4655</v>
      </c>
      <c r="V186" s="25">
        <v>6.7332999999999998</v>
      </c>
      <c r="W186" s="25">
        <v>2.4899999999999999E-2</v>
      </c>
      <c r="X186" s="25">
        <v>0</v>
      </c>
      <c r="Y186" s="25">
        <v>1.3923000000000001</v>
      </c>
      <c r="Z186" s="25">
        <v>7.5700000000000003E-2</v>
      </c>
      <c r="AA186" s="25">
        <v>6.1494</v>
      </c>
      <c r="AD186" s="25">
        <f>S186</f>
        <v>71.704800000000006</v>
      </c>
      <c r="AE186" s="25">
        <f>SUM(T186:V186)</f>
        <v>20.652900000000002</v>
      </c>
      <c r="AF186" s="25">
        <f>SUM(W186:Z186)</f>
        <v>1.4929000000000001</v>
      </c>
      <c r="AG186" s="25">
        <f>AA186</f>
        <v>6.1494</v>
      </c>
    </row>
    <row r="187" spans="1:33" s="25" customFormat="1" x14ac:dyDescent="0.25">
      <c r="A187" s="25">
        <v>3.9344000000000001</v>
      </c>
      <c r="B187" s="25">
        <v>67.1053</v>
      </c>
      <c r="C187" s="25">
        <v>11.245200000000001</v>
      </c>
      <c r="D187" s="25">
        <v>0</v>
      </c>
      <c r="E187" s="25">
        <v>2.2925</v>
      </c>
      <c r="F187" s="25">
        <v>0</v>
      </c>
      <c r="G187" s="25">
        <v>0.38690000000000002</v>
      </c>
      <c r="H187" s="25">
        <v>0</v>
      </c>
      <c r="I187" s="25">
        <v>15.0357</v>
      </c>
      <c r="L187" s="25">
        <f>B187</f>
        <v>67.1053</v>
      </c>
      <c r="M187" s="25">
        <f>SUM(A187,C187:D187)</f>
        <v>15.179600000000001</v>
      </c>
      <c r="N187" s="25">
        <f t="shared" ref="N187:N189" si="188">SUM(E187:H187)</f>
        <v>2.6794000000000002</v>
      </c>
      <c r="O187" s="25">
        <f t="shared" ref="O187:O189" si="189">I187</f>
        <v>15.0357</v>
      </c>
      <c r="Q187" s="28"/>
      <c r="S187" s="25">
        <v>14.220800000000001</v>
      </c>
      <c r="T187" s="25">
        <v>74.6374</v>
      </c>
      <c r="U187" s="25">
        <v>4.9695</v>
      </c>
      <c r="V187" s="25">
        <v>0</v>
      </c>
      <c r="W187" s="25">
        <v>0.78129999999999999</v>
      </c>
      <c r="X187" s="25">
        <v>0</v>
      </c>
      <c r="Y187" s="25">
        <v>0.2492</v>
      </c>
      <c r="Z187" s="25">
        <v>0.1633</v>
      </c>
      <c r="AA187" s="25">
        <v>4.9786000000000001</v>
      </c>
      <c r="AD187" s="25">
        <f>T187</f>
        <v>74.6374</v>
      </c>
      <c r="AE187" s="25">
        <f>SUM(S187,U187:V187)</f>
        <v>19.190300000000001</v>
      </c>
      <c r="AF187" s="25">
        <f t="shared" ref="AF187:AF189" si="190">SUM(W187:Z187)</f>
        <v>1.1938</v>
      </c>
      <c r="AG187" s="25">
        <f t="shared" ref="AG187:AG189" si="191">AA187</f>
        <v>4.9786000000000001</v>
      </c>
    </row>
    <row r="188" spans="1:33" s="25" customFormat="1" x14ac:dyDescent="0.25">
      <c r="A188" s="25">
        <v>7.1367000000000003</v>
      </c>
      <c r="B188" s="25">
        <v>0.11899999999999999</v>
      </c>
      <c r="C188" s="25">
        <v>78.171499999999995</v>
      </c>
      <c r="D188" s="25">
        <v>3.4992999999999999</v>
      </c>
      <c r="E188" s="25">
        <v>3.9699999999999999E-2</v>
      </c>
      <c r="F188" s="25">
        <v>0.5534</v>
      </c>
      <c r="G188" s="25">
        <v>0.49390000000000001</v>
      </c>
      <c r="H188" s="25">
        <v>0.11899999999999999</v>
      </c>
      <c r="I188" s="25">
        <v>9.8257999999999992</v>
      </c>
      <c r="L188" s="25">
        <f>C188</f>
        <v>78.171499999999995</v>
      </c>
      <c r="M188" s="25">
        <f>SUM(A188:B188,D188)</f>
        <v>10.754999999999999</v>
      </c>
      <c r="N188" s="25">
        <f t="shared" si="188"/>
        <v>1.206</v>
      </c>
      <c r="O188" s="25">
        <f t="shared" si="189"/>
        <v>9.8257999999999992</v>
      </c>
      <c r="Q188" s="28"/>
      <c r="S188" s="25">
        <v>1.6820999999999999</v>
      </c>
      <c r="T188" s="25">
        <v>8.7585999999999995</v>
      </c>
      <c r="U188" s="25">
        <v>78.362700000000004</v>
      </c>
      <c r="V188" s="25">
        <v>2.7523</v>
      </c>
      <c r="W188" s="25">
        <v>0</v>
      </c>
      <c r="X188" s="25">
        <v>0.18090000000000001</v>
      </c>
      <c r="Y188" s="25">
        <v>0.68459999999999999</v>
      </c>
      <c r="Z188" s="25">
        <v>0.17730000000000001</v>
      </c>
      <c r="AA188" s="25">
        <v>7.4015000000000004</v>
      </c>
      <c r="AD188" s="25">
        <f>U188</f>
        <v>78.362700000000004</v>
      </c>
      <c r="AE188" s="25">
        <f>SUM(S188:T188,V188)</f>
        <v>13.193</v>
      </c>
      <c r="AF188" s="25">
        <f t="shared" si="190"/>
        <v>1.0427999999999999</v>
      </c>
      <c r="AG188" s="25">
        <f t="shared" si="191"/>
        <v>7.4015000000000004</v>
      </c>
    </row>
    <row r="189" spans="1:33" s="25" customFormat="1" x14ac:dyDescent="0.25">
      <c r="A189" s="25">
        <v>2.121</v>
      </c>
      <c r="B189" s="25">
        <v>0</v>
      </c>
      <c r="C189" s="25">
        <v>8.8851999999999993</v>
      </c>
      <c r="D189" s="25">
        <v>72.323400000000007</v>
      </c>
      <c r="E189" s="25">
        <v>0</v>
      </c>
      <c r="F189" s="25">
        <v>0.69</v>
      </c>
      <c r="G189" s="25">
        <v>0</v>
      </c>
      <c r="H189" s="25">
        <v>0.34670000000000001</v>
      </c>
      <c r="I189" s="25">
        <v>15.633699999999999</v>
      </c>
      <c r="L189" s="25">
        <f>D189</f>
        <v>72.323400000000007</v>
      </c>
      <c r="M189" s="25">
        <f>SUM(A189:C189)</f>
        <v>11.0062</v>
      </c>
      <c r="N189" s="25">
        <f t="shared" si="188"/>
        <v>1.0367</v>
      </c>
      <c r="O189" s="25">
        <f t="shared" si="189"/>
        <v>15.633699999999999</v>
      </c>
      <c r="Q189" s="28"/>
      <c r="S189" s="25">
        <v>0</v>
      </c>
      <c r="T189" s="25">
        <v>3.7873999999999999</v>
      </c>
      <c r="U189" s="25">
        <v>5.4013</v>
      </c>
      <c r="V189" s="25">
        <v>86.542299999999997</v>
      </c>
      <c r="W189" s="25">
        <v>0</v>
      </c>
      <c r="X189" s="25">
        <v>0.49440000000000001</v>
      </c>
      <c r="Y189" s="25">
        <v>0</v>
      </c>
      <c r="Z189" s="25">
        <v>0.1139</v>
      </c>
      <c r="AA189" s="25">
        <v>3.6606999999999998</v>
      </c>
      <c r="AD189" s="25">
        <f>V189</f>
        <v>86.542299999999997</v>
      </c>
      <c r="AE189" s="25">
        <f>SUM(S189:U189)</f>
        <v>9.1887000000000008</v>
      </c>
      <c r="AF189" s="25">
        <f t="shared" si="190"/>
        <v>0.60830000000000006</v>
      </c>
      <c r="AG189" s="25">
        <f t="shared" si="191"/>
        <v>3.6606999999999998</v>
      </c>
    </row>
    <row r="190" spans="1:33" s="25" customFormat="1" x14ac:dyDescent="0.25">
      <c r="L190" s="27">
        <f>AVERAGE(L186:L189)</f>
        <v>71.685474999999997</v>
      </c>
      <c r="M190" s="27">
        <f t="shared" ref="M190:O190" si="192">AVERAGE(M186:M189)</f>
        <v>12.545250000000001</v>
      </c>
      <c r="N190" s="27">
        <f t="shared" si="192"/>
        <v>1.6635249999999999</v>
      </c>
      <c r="O190" s="27">
        <f t="shared" si="192"/>
        <v>14.0953</v>
      </c>
      <c r="Q190" s="28"/>
      <c r="AD190" s="27">
        <f>AVERAGE(AD186:AD189)</f>
        <v>77.811800000000005</v>
      </c>
      <c r="AE190" s="27">
        <f t="shared" ref="AE190" si="193">AVERAGE(AE186:AE189)</f>
        <v>15.556225000000001</v>
      </c>
      <c r="AF190" s="27">
        <f t="shared" ref="AF190" si="194">AVERAGE(AF186:AF189)</f>
        <v>1.0844499999999999</v>
      </c>
      <c r="AG190" s="27">
        <f t="shared" ref="AG190" si="195">AVERAGE(AG186:AG189)</f>
        <v>5.5475499999999993</v>
      </c>
    </row>
    <row r="191" spans="1:33" s="25" customFormat="1" x14ac:dyDescent="0.25">
      <c r="Q191" s="28"/>
    </row>
    <row r="192" spans="1:33" s="25" customFormat="1" x14ac:dyDescent="0.25">
      <c r="A192" s="25">
        <v>73.486099999999993</v>
      </c>
      <c r="B192" s="25">
        <v>8.0883000000000003</v>
      </c>
      <c r="C192" s="25">
        <v>6.2975000000000003</v>
      </c>
      <c r="D192" s="25">
        <v>0</v>
      </c>
      <c r="E192" s="25">
        <v>0.4728</v>
      </c>
      <c r="F192" s="25">
        <v>0</v>
      </c>
      <c r="G192" s="25">
        <v>1.0218</v>
      </c>
      <c r="H192" s="25">
        <v>0</v>
      </c>
      <c r="I192" s="25">
        <v>10.6334</v>
      </c>
      <c r="L192" s="25">
        <f>A192</f>
        <v>73.486099999999993</v>
      </c>
      <c r="M192" s="25">
        <f>SUM(B192:D192)</f>
        <v>14.3858</v>
      </c>
      <c r="N192" s="25">
        <f>SUM(E192:H192)</f>
        <v>1.4946000000000002</v>
      </c>
      <c r="O192" s="25">
        <f>I192</f>
        <v>10.6334</v>
      </c>
      <c r="Q192" s="28"/>
      <c r="S192" s="25">
        <v>78.983400000000003</v>
      </c>
      <c r="T192" s="25">
        <v>1.4480999999999999</v>
      </c>
      <c r="U192" s="25">
        <v>0</v>
      </c>
      <c r="V192" s="25">
        <v>6.4528999999999996</v>
      </c>
      <c r="W192" s="25">
        <v>0.2712</v>
      </c>
      <c r="X192" s="25">
        <v>0.31330000000000002</v>
      </c>
      <c r="Y192" s="25">
        <v>0.19819999999999999</v>
      </c>
      <c r="Z192" s="25">
        <v>0</v>
      </c>
      <c r="AA192" s="25">
        <v>12.332800000000001</v>
      </c>
      <c r="AD192" s="25">
        <f>S192</f>
        <v>78.983400000000003</v>
      </c>
      <c r="AE192" s="25">
        <f>SUM(T192:V192)</f>
        <v>7.9009999999999998</v>
      </c>
      <c r="AF192" s="25">
        <f>SUM(W192:Z192)</f>
        <v>0.78269999999999995</v>
      </c>
      <c r="AG192" s="25">
        <f>AA192</f>
        <v>12.332800000000001</v>
      </c>
    </row>
    <row r="193" spans="1:33" s="25" customFormat="1" x14ac:dyDescent="0.25">
      <c r="A193" s="25">
        <v>0</v>
      </c>
      <c r="B193" s="25">
        <v>65.920900000000003</v>
      </c>
      <c r="C193" s="25">
        <v>3.0701999999999998</v>
      </c>
      <c r="D193" s="25">
        <v>16.441199999999998</v>
      </c>
      <c r="E193" s="25">
        <v>0.48859999999999998</v>
      </c>
      <c r="F193" s="25">
        <v>0</v>
      </c>
      <c r="G193" s="25">
        <v>4.3900000000000002E-2</v>
      </c>
      <c r="H193" s="25">
        <v>1.2369000000000001</v>
      </c>
      <c r="I193" s="25">
        <v>12.798400000000001</v>
      </c>
      <c r="L193" s="25">
        <f>B193</f>
        <v>65.920900000000003</v>
      </c>
      <c r="M193" s="25">
        <f>SUM(A193,C193:D193)</f>
        <v>19.511399999999998</v>
      </c>
      <c r="N193" s="25">
        <f t="shared" ref="N193:N195" si="196">SUM(E193:H193)</f>
        <v>1.7694000000000001</v>
      </c>
      <c r="O193" s="25">
        <f t="shared" ref="O193:O195" si="197">I193</f>
        <v>12.798400000000001</v>
      </c>
      <c r="Q193" s="28"/>
      <c r="S193" s="25">
        <v>2.4217</v>
      </c>
      <c r="T193" s="25">
        <v>83.413200000000003</v>
      </c>
      <c r="U193" s="25">
        <v>4.9419000000000004</v>
      </c>
      <c r="V193" s="25">
        <v>1.8764000000000001</v>
      </c>
      <c r="W193" s="25">
        <v>0.2137</v>
      </c>
      <c r="X193" s="25">
        <v>0</v>
      </c>
      <c r="Y193" s="25">
        <v>0.29070000000000001</v>
      </c>
      <c r="Z193" s="25">
        <v>0.1104</v>
      </c>
      <c r="AA193" s="25">
        <v>6.6769999999999996</v>
      </c>
      <c r="AD193" s="25">
        <f>T193</f>
        <v>83.413200000000003</v>
      </c>
      <c r="AE193" s="25">
        <f>SUM(S193,U193:V193)</f>
        <v>9.24</v>
      </c>
      <c r="AF193" s="25">
        <f t="shared" ref="AF193:AF195" si="198">SUM(W193:Z193)</f>
        <v>0.61480000000000001</v>
      </c>
      <c r="AG193" s="25">
        <f t="shared" ref="AG193:AG195" si="199">AA193</f>
        <v>6.6769999999999996</v>
      </c>
    </row>
    <row r="194" spans="1:33" s="25" customFormat="1" x14ac:dyDescent="0.25">
      <c r="A194" s="25">
        <v>3.5737000000000001</v>
      </c>
      <c r="B194" s="25">
        <v>1.2361</v>
      </c>
      <c r="C194" s="25">
        <v>77.288300000000007</v>
      </c>
      <c r="D194" s="25">
        <v>1.3640000000000001</v>
      </c>
      <c r="E194" s="25">
        <v>0</v>
      </c>
      <c r="F194" s="25">
        <v>0.25019999999999998</v>
      </c>
      <c r="G194" s="25">
        <v>0.68789999999999996</v>
      </c>
      <c r="H194" s="25">
        <v>0</v>
      </c>
      <c r="I194" s="25">
        <v>15.5997</v>
      </c>
      <c r="L194" s="25">
        <f>C194</f>
        <v>77.288300000000007</v>
      </c>
      <c r="M194" s="25">
        <f>SUM(A194:B194,D194)</f>
        <v>6.1738</v>
      </c>
      <c r="N194" s="25">
        <f t="shared" si="196"/>
        <v>0.93809999999999993</v>
      </c>
      <c r="O194" s="25">
        <f t="shared" si="197"/>
        <v>15.5997</v>
      </c>
      <c r="Q194" s="28"/>
      <c r="S194" s="25">
        <v>4.2640000000000002</v>
      </c>
      <c r="T194" s="25">
        <v>3.8733</v>
      </c>
      <c r="U194" s="25">
        <v>84.241</v>
      </c>
      <c r="V194" s="25">
        <v>0</v>
      </c>
      <c r="W194" s="25">
        <v>0</v>
      </c>
      <c r="X194" s="25">
        <v>0.18229999999999999</v>
      </c>
      <c r="Y194" s="25">
        <v>0.42809999999999998</v>
      </c>
      <c r="Z194" s="25">
        <v>0</v>
      </c>
      <c r="AA194" s="25">
        <v>7.0113000000000003</v>
      </c>
      <c r="AD194" s="25">
        <f>U194</f>
        <v>84.241</v>
      </c>
      <c r="AE194" s="25">
        <f>SUM(S194:T194,V194)</f>
        <v>8.1372999999999998</v>
      </c>
      <c r="AF194" s="25">
        <f t="shared" si="198"/>
        <v>0.61039999999999994</v>
      </c>
      <c r="AG194" s="25">
        <f t="shared" si="199"/>
        <v>7.0113000000000003</v>
      </c>
    </row>
    <row r="195" spans="1:33" s="25" customFormat="1" x14ac:dyDescent="0.25">
      <c r="A195" s="25">
        <v>0.49070000000000003</v>
      </c>
      <c r="B195" s="25">
        <v>2.5198</v>
      </c>
      <c r="C195" s="25">
        <v>3.5764</v>
      </c>
      <c r="D195" s="25">
        <v>78.701700000000002</v>
      </c>
      <c r="E195" s="25">
        <v>0.1661</v>
      </c>
      <c r="F195" s="25">
        <v>1.0567</v>
      </c>
      <c r="G195" s="25">
        <v>0</v>
      </c>
      <c r="H195" s="25">
        <v>8.8900000000000007E-2</v>
      </c>
      <c r="I195" s="25">
        <v>13.399699999999999</v>
      </c>
      <c r="L195" s="25">
        <f>D195</f>
        <v>78.701700000000002</v>
      </c>
      <c r="M195" s="25">
        <f>SUM(A195:C195)</f>
        <v>6.5869</v>
      </c>
      <c r="N195" s="25">
        <f t="shared" si="196"/>
        <v>1.3116999999999999</v>
      </c>
      <c r="O195" s="25">
        <f t="shared" si="197"/>
        <v>13.399699999999999</v>
      </c>
      <c r="Q195" s="28"/>
      <c r="S195" s="25">
        <v>0</v>
      </c>
      <c r="T195" s="25">
        <v>2.4719000000000002</v>
      </c>
      <c r="U195" s="25">
        <v>1.3483000000000001</v>
      </c>
      <c r="V195" s="25">
        <v>82.966499999999996</v>
      </c>
      <c r="W195" s="25">
        <v>0</v>
      </c>
      <c r="X195" s="25">
        <v>4.2286999999999999</v>
      </c>
      <c r="Y195" s="25">
        <v>0</v>
      </c>
      <c r="Z195" s="25">
        <v>0.16850000000000001</v>
      </c>
      <c r="AA195" s="25">
        <v>8.8160000000000007</v>
      </c>
      <c r="AD195" s="25">
        <f>V195</f>
        <v>82.966499999999996</v>
      </c>
      <c r="AE195" s="25">
        <f>SUM(S195:U195)</f>
        <v>3.8202000000000003</v>
      </c>
      <c r="AF195" s="25">
        <f t="shared" si="198"/>
        <v>4.3971999999999998</v>
      </c>
      <c r="AG195" s="25">
        <f t="shared" si="199"/>
        <v>8.8160000000000007</v>
      </c>
    </row>
    <row r="196" spans="1:33" s="25" customFormat="1" x14ac:dyDescent="0.25">
      <c r="L196" s="27">
        <f>AVERAGE(L192:L195)</f>
        <v>73.849249999999998</v>
      </c>
      <c r="M196" s="27">
        <f t="shared" ref="M196:O196" si="200">AVERAGE(M192:M195)</f>
        <v>11.664474999999999</v>
      </c>
      <c r="N196" s="27">
        <f t="shared" si="200"/>
        <v>1.37845</v>
      </c>
      <c r="O196" s="27">
        <f t="shared" si="200"/>
        <v>13.107800000000001</v>
      </c>
      <c r="Q196" s="28"/>
      <c r="AD196" s="27">
        <f>AVERAGE(AD192:AD195)</f>
        <v>82.401025000000004</v>
      </c>
      <c r="AE196" s="27">
        <f t="shared" ref="AE196" si="201">AVERAGE(AE192:AE195)</f>
        <v>7.2746249999999995</v>
      </c>
      <c r="AF196" s="27">
        <f t="shared" ref="AF196" si="202">AVERAGE(AF192:AF195)</f>
        <v>1.6012749999999998</v>
      </c>
      <c r="AG196" s="27">
        <f t="shared" ref="AG196" si="203">AVERAGE(AG192:AG195)</f>
        <v>8.7092749999999999</v>
      </c>
    </row>
    <row r="197" spans="1:33" s="25" customFormat="1" x14ac:dyDescent="0.25">
      <c r="Q197" s="28"/>
    </row>
    <row r="198" spans="1:33" s="28" customFormat="1" x14ac:dyDescent="0.25"/>
    <row r="199" spans="1:33" s="25" customFormat="1" x14ac:dyDescent="0.25">
      <c r="L199" s="25" t="s">
        <v>102</v>
      </c>
      <c r="M199" s="25" t="s">
        <v>103</v>
      </c>
      <c r="N199" s="25" t="s">
        <v>105</v>
      </c>
      <c r="O199" s="25" t="s">
        <v>104</v>
      </c>
      <c r="Q199" s="28"/>
      <c r="AD199" s="25" t="s">
        <v>102</v>
      </c>
      <c r="AE199" s="25" t="s">
        <v>103</v>
      </c>
      <c r="AF199" s="25" t="s">
        <v>105</v>
      </c>
      <c r="AG199" s="25" t="s">
        <v>104</v>
      </c>
    </row>
    <row r="200" spans="1:33" s="25" customFormat="1" x14ac:dyDescent="0.25">
      <c r="L200" s="24">
        <f>AVERAGE(L9,L15,L21,L31,L37,L43,L53,L59,L65,L75,L81,L87,L97,L103,L109,L119,L125,L131,L141,L147,L153,L163,L169,L175,L184,L190,L196)</f>
        <v>47.626151041666667</v>
      </c>
      <c r="M200" s="24">
        <f t="shared" ref="M200:O200" si="204">AVERAGE(M9,M15,M21,M31,M37,M43,M53,M59,M65,M75,M81,M87,M97,M103,M109,M119,M125,M131,M141,M147,M153,M163,M169,M175,M184,M190,M196)</f>
        <v>16.882734375000002</v>
      </c>
      <c r="N200" s="24">
        <f t="shared" si="204"/>
        <v>6.6378760416666651</v>
      </c>
      <c r="O200" s="24">
        <f t="shared" si="204"/>
        <v>10.054247916666668</v>
      </c>
      <c r="P200" s="25">
        <f>SUM(L200:O200)</f>
        <v>81.201009375000012</v>
      </c>
      <c r="Q200" s="28"/>
      <c r="AD200" s="24">
        <f>AVERAGE(AD9,AD15,AD21,AD31,AD37,AD43,AD53,AD59,AD65,AD75,AD81,AD87,AD97,AD103,AD109,AD119,AD125,AD131,AD141,AD147,AD153,AD163,AD169,AD175,AD184,AD190,AD196)</f>
        <v>57.954712499999992</v>
      </c>
      <c r="AE200" s="24">
        <f t="shared" ref="AE200:AG200" si="205">AVERAGE(AE9,AE15,AE21,AE31,AE37,AE43,AE53,AE59,AE65,AE75,AE81,AE87,AE97,AE103,AE109,AE119,AE125,AE131,AE141,AE147,AE153,AE163,AE169,AE175,AE184,AE190,AE196)</f>
        <v>11.268929166666666</v>
      </c>
      <c r="AF200" s="24">
        <f t="shared" si="205"/>
        <v>6.4317927083333339</v>
      </c>
      <c r="AG200" s="24">
        <f t="shared" si="205"/>
        <v>7.5935239583333329</v>
      </c>
    </row>
    <row r="201" spans="1:33" s="25" customFormat="1" x14ac:dyDescent="0.25">
      <c r="L201" s="24">
        <f>STDEV(L9,L15,L21,L31,L37,L43,L53,L59,L65,L75,L81,L87,L97,L103,L109,L119,L125,L131,L141,L147,L153,L163,L169,L175,L184,L190,L196)</f>
        <v>29.769846742283512</v>
      </c>
      <c r="M201" s="24">
        <f t="shared" ref="M201:O201" si="206">STDEV(M9,M15,M21,M31,M37,M43,M53,M59,M65,M75,M81,M87,M97,M103,M109,M119,M125,M131,M141,M147,M153,M163,M169,M175,M184,M190,M196)</f>
        <v>13.273463619457237</v>
      </c>
      <c r="N201" s="24">
        <f t="shared" si="206"/>
        <v>10.047183384967518</v>
      </c>
      <c r="O201" s="24">
        <f t="shared" si="206"/>
        <v>9.2172154060760842</v>
      </c>
      <c r="Q201" s="28"/>
      <c r="T201" s="25" t="s">
        <v>74</v>
      </c>
      <c r="AD201" s="24">
        <f>STDEV(AD9,AD15,AD21,AD31,AD37,AD43,AD53,AD59,AD65,AD75,AD81,AD87,AD97,AD103,AD109,AD119,AD125,AD131,AD141,AD147,AD153,AD163,AD169,AD175,AD184,AD190,AD196)</f>
        <v>29.551612166104775</v>
      </c>
      <c r="AE201" s="24">
        <f t="shared" ref="AE201:AG201" si="207">STDEV(AE9,AE15,AE21,AE31,AE37,AE43,AE53,AE59,AE65,AE75,AE81,AE87,AE97,AE103,AE109,AE119,AE125,AE131,AE141,AE147,AE153,AE163,AE169,AE175,AE184,AE190,AE196)</f>
        <v>6.1109968396729517</v>
      </c>
      <c r="AF201" s="24">
        <f t="shared" si="207"/>
        <v>8.4580350717575303</v>
      </c>
      <c r="AG201" s="24">
        <f t="shared" si="207"/>
        <v>9.2120569492970059</v>
      </c>
    </row>
    <row r="202" spans="1:33" s="25" customFormat="1" x14ac:dyDescent="0.25">
      <c r="L202" s="24">
        <f>L201/SQRT(27)</f>
        <v>5.7292096767970966</v>
      </c>
      <c r="M202" s="24">
        <f t="shared" ref="M202:O202" si="208">M201/SQRT(27)</f>
        <v>2.5544792645907801</v>
      </c>
      <c r="N202" s="24">
        <f t="shared" si="208"/>
        <v>1.9335813439695106</v>
      </c>
      <c r="O202" s="24">
        <f t="shared" si="208"/>
        <v>1.773853931958931</v>
      </c>
      <c r="Q202" s="28"/>
      <c r="T202" s="25" t="s">
        <v>95</v>
      </c>
      <c r="AD202" s="24">
        <f>AD201/SQRT(27)</f>
        <v>5.6872104130293373</v>
      </c>
      <c r="AE202" s="24">
        <f t="shared" ref="AE202" si="209">AE201/SQRT(27)</f>
        <v>1.1760618901340436</v>
      </c>
      <c r="AF202" s="24">
        <f t="shared" ref="AF202" si="210">AF201/SQRT(27)</f>
        <v>1.6277496084981686</v>
      </c>
      <c r="AG202" s="24">
        <f t="shared" ref="AG202" si="211">AG201/SQRT(27)</f>
        <v>1.7728611864889297</v>
      </c>
    </row>
    <row r="203" spans="1:33" x14ac:dyDescent="0.25">
      <c r="Q203" s="26"/>
    </row>
    <row r="204" spans="1:33" x14ac:dyDescent="0.25">
      <c r="Q204" s="26"/>
    </row>
    <row r="205" spans="1:33" x14ac:dyDescent="0.25">
      <c r="Q205" s="26"/>
    </row>
    <row r="206" spans="1:33" x14ac:dyDescent="0.25">
      <c r="Q206" s="26"/>
    </row>
    <row r="207" spans="1:33" x14ac:dyDescent="0.25">
      <c r="Q207" s="26"/>
    </row>
    <row r="208" spans="1:33" x14ac:dyDescent="0.25">
      <c r="Q208" s="26"/>
    </row>
    <row r="209" spans="17:17" x14ac:dyDescent="0.25">
      <c r="Q209" s="26"/>
    </row>
    <row r="210" spans="17:17" x14ac:dyDescent="0.25">
      <c r="Q210" s="26"/>
    </row>
    <row r="211" spans="17:17" x14ac:dyDescent="0.25">
      <c r="Q211" s="26"/>
    </row>
    <row r="212" spans="17:17" x14ac:dyDescent="0.25">
      <c r="Q212" s="26"/>
    </row>
    <row r="213" spans="17:17" x14ac:dyDescent="0.25">
      <c r="Q213" s="26"/>
    </row>
    <row r="214" spans="17:17" x14ac:dyDescent="0.25">
      <c r="Q214" s="26"/>
    </row>
    <row r="215" spans="17:17" x14ac:dyDescent="0.25">
      <c r="Q215" s="26"/>
    </row>
    <row r="216" spans="17:17" x14ac:dyDescent="0.25">
      <c r="Q216" s="26"/>
    </row>
    <row r="217" spans="17:17" x14ac:dyDescent="0.25">
      <c r="Q217" s="26"/>
    </row>
    <row r="218" spans="17:17" x14ac:dyDescent="0.25">
      <c r="Q218" s="26"/>
    </row>
    <row r="219" spans="17:17" x14ac:dyDescent="0.25">
      <c r="Q219" s="26"/>
    </row>
    <row r="220" spans="17:17" x14ac:dyDescent="0.25">
      <c r="Q220" s="26"/>
    </row>
    <row r="221" spans="17:17" x14ac:dyDescent="0.25">
      <c r="Q221" s="26"/>
    </row>
    <row r="222" spans="17:17" x14ac:dyDescent="0.25">
      <c r="Q222" s="26"/>
    </row>
    <row r="223" spans="17:17" x14ac:dyDescent="0.25">
      <c r="Q223" s="26"/>
    </row>
  </sheetData>
  <mergeCells count="38">
    <mergeCell ref="A3:D3"/>
    <mergeCell ref="E3:H3"/>
    <mergeCell ref="A25:D25"/>
    <mergeCell ref="E25:H25"/>
    <mergeCell ref="A47:D47"/>
    <mergeCell ref="E47:H47"/>
    <mergeCell ref="A178:D178"/>
    <mergeCell ref="E178:H178"/>
    <mergeCell ref="A69:D69"/>
    <mergeCell ref="E69:H69"/>
    <mergeCell ref="A91:D91"/>
    <mergeCell ref="E91:H91"/>
    <mergeCell ref="A113:D113"/>
    <mergeCell ref="E113:H113"/>
    <mergeCell ref="S178:V178"/>
    <mergeCell ref="W178:Z178"/>
    <mergeCell ref="S69:V69"/>
    <mergeCell ref="W69:Z69"/>
    <mergeCell ref="S91:V91"/>
    <mergeCell ref="W91:Z91"/>
    <mergeCell ref="S113:V113"/>
    <mergeCell ref="W113:Z113"/>
    <mergeCell ref="B1:O1"/>
    <mergeCell ref="T1:AG1"/>
    <mergeCell ref="S135:V135"/>
    <mergeCell ref="W135:Z135"/>
    <mergeCell ref="S157:V157"/>
    <mergeCell ref="W157:Z157"/>
    <mergeCell ref="S3:V3"/>
    <mergeCell ref="W3:Z3"/>
    <mergeCell ref="S25:V25"/>
    <mergeCell ref="W25:Z25"/>
    <mergeCell ref="S47:V47"/>
    <mergeCell ref="W47:Z47"/>
    <mergeCell ref="A135:D135"/>
    <mergeCell ref="E135:H135"/>
    <mergeCell ref="A157:D157"/>
    <mergeCell ref="E157:H157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3"/>
  <sheetViews>
    <sheetView topLeftCell="A173" zoomScale="55" zoomScaleNormal="55" workbookViewId="0">
      <selection activeCell="U230" sqref="U230"/>
    </sheetView>
  </sheetViews>
  <sheetFormatPr defaultRowHeight="15" x14ac:dyDescent="0.25"/>
  <cols>
    <col min="17" max="17" width="9.140625" style="30"/>
  </cols>
  <sheetData>
    <row r="1" spans="1:33" s="26" customFormat="1" x14ac:dyDescent="0.25">
      <c r="A1" s="28" t="s">
        <v>10</v>
      </c>
      <c r="B1" s="45" t="s">
        <v>106</v>
      </c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S1" s="28" t="s">
        <v>10</v>
      </c>
      <c r="T1" s="45" t="s">
        <v>107</v>
      </c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</row>
    <row r="2" spans="1:33" x14ac:dyDescent="0.25">
      <c r="A2" s="25" t="s">
        <v>33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Q2" s="26"/>
      <c r="S2" s="25" t="s">
        <v>33</v>
      </c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</row>
    <row r="3" spans="1:33" x14ac:dyDescent="0.25">
      <c r="A3" s="44" t="s">
        <v>54</v>
      </c>
      <c r="B3" s="44"/>
      <c r="C3" s="44"/>
      <c r="D3" s="44"/>
      <c r="E3" s="44" t="s">
        <v>101</v>
      </c>
      <c r="F3" s="44"/>
      <c r="G3" s="44"/>
      <c r="H3" s="44"/>
      <c r="I3" s="25"/>
      <c r="J3" s="25"/>
      <c r="K3" s="25"/>
      <c r="L3" s="25"/>
      <c r="M3" s="25"/>
      <c r="N3" s="25"/>
      <c r="Q3" s="26"/>
      <c r="S3" s="44" t="s">
        <v>54</v>
      </c>
      <c r="T3" s="44"/>
      <c r="U3" s="44"/>
      <c r="V3" s="44"/>
      <c r="W3" s="44" t="s">
        <v>101</v>
      </c>
      <c r="X3" s="44"/>
      <c r="Y3" s="44"/>
      <c r="Z3" s="44"/>
      <c r="AA3" s="25"/>
      <c r="AB3" s="25"/>
      <c r="AC3" s="25"/>
      <c r="AD3" s="25"/>
      <c r="AE3" s="25"/>
      <c r="AF3" s="25"/>
    </row>
    <row r="4" spans="1:33" x14ac:dyDescent="0.25">
      <c r="A4" s="25" t="s">
        <v>96</v>
      </c>
      <c r="B4" s="25" t="s">
        <v>97</v>
      </c>
      <c r="C4" s="25" t="s">
        <v>98</v>
      </c>
      <c r="D4" s="25" t="s">
        <v>99</v>
      </c>
      <c r="E4" s="25" t="s">
        <v>96</v>
      </c>
      <c r="F4" s="25" t="s">
        <v>97</v>
      </c>
      <c r="G4" s="25" t="s">
        <v>98</v>
      </c>
      <c r="H4" s="25" t="s">
        <v>99</v>
      </c>
      <c r="I4" s="25" t="s">
        <v>100</v>
      </c>
      <c r="J4" s="25"/>
      <c r="K4" s="25"/>
      <c r="L4" s="25" t="s">
        <v>102</v>
      </c>
      <c r="M4" s="25" t="s">
        <v>103</v>
      </c>
      <c r="N4" s="25" t="s">
        <v>101</v>
      </c>
      <c r="O4" s="25" t="s">
        <v>104</v>
      </c>
      <c r="Q4" s="26"/>
      <c r="S4" s="25" t="s">
        <v>96</v>
      </c>
      <c r="T4" s="25" t="s">
        <v>97</v>
      </c>
      <c r="U4" s="25" t="s">
        <v>98</v>
      </c>
      <c r="V4" s="25" t="s">
        <v>99</v>
      </c>
      <c r="W4" s="25" t="s">
        <v>96</v>
      </c>
      <c r="X4" s="25" t="s">
        <v>97</v>
      </c>
      <c r="Y4" s="25" t="s">
        <v>98</v>
      </c>
      <c r="Z4" s="25" t="s">
        <v>99</v>
      </c>
      <c r="AA4" s="25" t="s">
        <v>100</v>
      </c>
      <c r="AB4" s="25"/>
      <c r="AC4" s="25"/>
      <c r="AD4" s="25" t="s">
        <v>102</v>
      </c>
      <c r="AE4" s="25" t="s">
        <v>103</v>
      </c>
      <c r="AF4" s="25" t="s">
        <v>101</v>
      </c>
      <c r="AG4" s="25" t="s">
        <v>104</v>
      </c>
    </row>
    <row r="5" spans="1:33" x14ac:dyDescent="0.25">
      <c r="A5" s="25">
        <v>53.240699999999997</v>
      </c>
      <c r="B5" s="25">
        <v>0</v>
      </c>
      <c r="C5" s="25">
        <v>0</v>
      </c>
      <c r="D5" s="25">
        <v>28.703700000000001</v>
      </c>
      <c r="E5" s="25">
        <v>2.7778</v>
      </c>
      <c r="F5" s="25">
        <v>0</v>
      </c>
      <c r="G5" s="25">
        <v>0</v>
      </c>
      <c r="H5" s="25">
        <v>2.7778</v>
      </c>
      <c r="I5" s="25">
        <v>12.5</v>
      </c>
      <c r="J5" s="25"/>
      <c r="K5" s="25"/>
      <c r="L5" s="25">
        <f>A5</f>
        <v>53.240699999999997</v>
      </c>
      <c r="M5" s="25">
        <f>SUM(B5:D5)</f>
        <v>28.703700000000001</v>
      </c>
      <c r="N5" s="25">
        <f>SUM(E5:H5)</f>
        <v>5.5556000000000001</v>
      </c>
      <c r="O5" s="25">
        <f>I5</f>
        <v>12.5</v>
      </c>
      <c r="Q5" s="26"/>
      <c r="S5" s="25">
        <v>54.068399999999997</v>
      </c>
      <c r="T5" s="25">
        <v>0</v>
      </c>
      <c r="U5" s="25">
        <v>29.2562</v>
      </c>
      <c r="V5" s="25">
        <v>0</v>
      </c>
      <c r="W5" s="25">
        <v>1.3169</v>
      </c>
      <c r="X5" s="25">
        <v>0</v>
      </c>
      <c r="Y5" s="25">
        <v>3.1678000000000002</v>
      </c>
      <c r="Z5" s="25">
        <v>0</v>
      </c>
      <c r="AA5" s="25">
        <v>12.1906</v>
      </c>
      <c r="AB5" s="25"/>
      <c r="AC5" s="25"/>
      <c r="AD5" s="25">
        <f>S5</f>
        <v>54.068399999999997</v>
      </c>
      <c r="AE5" s="25">
        <f>SUM(T5:V5)</f>
        <v>29.2562</v>
      </c>
      <c r="AF5" s="25">
        <f>SUM(W5:Z5)</f>
        <v>4.4847000000000001</v>
      </c>
      <c r="AG5" s="25">
        <f>AA5</f>
        <v>12.1906</v>
      </c>
    </row>
    <row r="6" spans="1:33" x14ac:dyDescent="0.25">
      <c r="A6" s="25">
        <v>0</v>
      </c>
      <c r="B6" s="25">
        <v>76.2376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0</v>
      </c>
      <c r="I6" s="25">
        <v>23.7624</v>
      </c>
      <c r="J6" s="25"/>
      <c r="K6" s="25"/>
      <c r="L6" s="25">
        <f>B6</f>
        <v>76.2376</v>
      </c>
      <c r="M6" s="25">
        <f>SUM(A6,C6:D6)</f>
        <v>0</v>
      </c>
      <c r="N6" s="25">
        <f t="shared" ref="N6:N8" si="0">SUM(E6:H6)</f>
        <v>0</v>
      </c>
      <c r="O6" s="25">
        <f t="shared" ref="O6:O8" si="1">I6</f>
        <v>23.7624</v>
      </c>
      <c r="Q6" s="26"/>
      <c r="S6" s="25">
        <v>11.259399999999999</v>
      </c>
      <c r="T6" s="25">
        <v>70.275899999999993</v>
      </c>
      <c r="U6" s="25">
        <v>5.9347000000000003</v>
      </c>
      <c r="V6" s="25">
        <v>2.4849999999999999</v>
      </c>
      <c r="W6" s="25">
        <v>2.2820999999999998</v>
      </c>
      <c r="X6" s="25">
        <v>0</v>
      </c>
      <c r="Y6" s="25">
        <v>1.3213999999999999</v>
      </c>
      <c r="Z6" s="25">
        <v>0</v>
      </c>
      <c r="AA6" s="25">
        <v>6.4416000000000002</v>
      </c>
      <c r="AB6" s="25"/>
      <c r="AC6" s="25"/>
      <c r="AD6" s="25">
        <f>T6</f>
        <v>70.275899999999993</v>
      </c>
      <c r="AE6" s="25">
        <f>SUM(S6,U6:V6)</f>
        <v>19.679099999999998</v>
      </c>
      <c r="AF6" s="25">
        <f t="shared" ref="AF6:AF8" si="2">SUM(W6:Z6)</f>
        <v>3.6034999999999995</v>
      </c>
      <c r="AG6" s="25">
        <f t="shared" ref="AG6:AG8" si="3">AA6</f>
        <v>6.4416000000000002</v>
      </c>
    </row>
    <row r="7" spans="1:33" x14ac:dyDescent="0.25">
      <c r="A7" s="25">
        <v>0</v>
      </c>
      <c r="B7" s="25">
        <v>0</v>
      </c>
      <c r="C7" s="25">
        <v>52.5</v>
      </c>
      <c r="D7" s="25">
        <v>0</v>
      </c>
      <c r="E7" s="25">
        <v>0</v>
      </c>
      <c r="F7" s="25">
        <v>0</v>
      </c>
      <c r="G7" s="25">
        <v>0</v>
      </c>
      <c r="H7" s="25">
        <v>0</v>
      </c>
      <c r="I7" s="25">
        <v>47.5</v>
      </c>
      <c r="J7" s="25"/>
      <c r="K7" s="25"/>
      <c r="L7" s="25">
        <f>C7</f>
        <v>52.5</v>
      </c>
      <c r="M7" s="25">
        <f>SUM(A7:B7,D7)</f>
        <v>0</v>
      </c>
      <c r="N7" s="25">
        <f t="shared" si="0"/>
        <v>0</v>
      </c>
      <c r="O7" s="25">
        <f t="shared" si="1"/>
        <v>47.5</v>
      </c>
      <c r="Q7" s="26"/>
      <c r="S7" s="25">
        <v>1.0813999999999999</v>
      </c>
      <c r="T7" s="25">
        <v>1.972</v>
      </c>
      <c r="U7" s="25">
        <v>65.004199999999997</v>
      </c>
      <c r="V7" s="25">
        <v>16.938500000000001</v>
      </c>
      <c r="W7" s="25">
        <v>6.3600000000000004E-2</v>
      </c>
      <c r="X7" s="25">
        <v>1.5883</v>
      </c>
      <c r="Y7" s="25">
        <v>1.9959</v>
      </c>
      <c r="Z7" s="25">
        <v>0</v>
      </c>
      <c r="AA7" s="25">
        <v>11.356</v>
      </c>
      <c r="AB7" s="25"/>
      <c r="AC7" s="25"/>
      <c r="AD7" s="25">
        <f>U7</f>
        <v>65.004199999999997</v>
      </c>
      <c r="AE7" s="25">
        <f>SUM(S7:T7,V7)</f>
        <v>19.991900000000001</v>
      </c>
      <c r="AF7" s="25">
        <f t="shared" si="2"/>
        <v>3.6478000000000002</v>
      </c>
      <c r="AG7" s="25">
        <f t="shared" si="3"/>
        <v>11.356</v>
      </c>
    </row>
    <row r="8" spans="1:33" x14ac:dyDescent="0.25">
      <c r="A8" s="25">
        <v>0</v>
      </c>
      <c r="B8" s="25">
        <v>0</v>
      </c>
      <c r="C8" s="25">
        <v>0</v>
      </c>
      <c r="D8" s="25">
        <v>88.878299999999996</v>
      </c>
      <c r="E8" s="25">
        <v>0</v>
      </c>
      <c r="F8" s="25">
        <v>0</v>
      </c>
      <c r="G8" s="25">
        <v>0</v>
      </c>
      <c r="H8" s="25">
        <v>0</v>
      </c>
      <c r="I8" s="25">
        <v>11.121700000000001</v>
      </c>
      <c r="J8" s="25"/>
      <c r="K8" s="25"/>
      <c r="L8" s="25">
        <f>D8</f>
        <v>88.878299999999996</v>
      </c>
      <c r="M8" s="25">
        <f>SUM(A8:C8)</f>
        <v>0</v>
      </c>
      <c r="N8" s="25">
        <f t="shared" si="0"/>
        <v>0</v>
      </c>
      <c r="O8" s="25">
        <f t="shared" si="1"/>
        <v>11.121700000000001</v>
      </c>
      <c r="Q8" s="26"/>
      <c r="S8" s="25">
        <v>0.38269999999999998</v>
      </c>
      <c r="T8" s="25">
        <v>1.5707</v>
      </c>
      <c r="U8" s="25">
        <v>0</v>
      </c>
      <c r="V8" s="25">
        <v>79.215500000000006</v>
      </c>
      <c r="W8" s="25">
        <v>0.1963</v>
      </c>
      <c r="X8" s="25">
        <v>0.58030000000000004</v>
      </c>
      <c r="Y8" s="25">
        <v>0.26179999999999998</v>
      </c>
      <c r="Z8" s="25">
        <v>0</v>
      </c>
      <c r="AA8" s="25">
        <v>17.7928</v>
      </c>
      <c r="AB8" s="25"/>
      <c r="AC8" s="25"/>
      <c r="AD8" s="25">
        <f>V8</f>
        <v>79.215500000000006</v>
      </c>
      <c r="AE8" s="25">
        <f>SUM(S8:U8)</f>
        <v>1.9534</v>
      </c>
      <c r="AF8" s="25">
        <f t="shared" si="2"/>
        <v>1.0384</v>
      </c>
      <c r="AG8" s="25">
        <f t="shared" si="3"/>
        <v>17.7928</v>
      </c>
    </row>
    <row r="9" spans="1:33" x14ac:dyDescent="0.25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7">
        <f>AVERAGE(L5:L8)</f>
        <v>67.714149999999989</v>
      </c>
      <c r="M9" s="27">
        <f t="shared" ref="M9:O9" si="4">AVERAGE(M5:M8)</f>
        <v>7.1759250000000003</v>
      </c>
      <c r="N9" s="27">
        <f t="shared" si="4"/>
        <v>1.3889</v>
      </c>
      <c r="O9" s="27">
        <f t="shared" si="4"/>
        <v>23.721025000000001</v>
      </c>
      <c r="Q9" s="26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7">
        <f>AVERAGE(AD5:AD8)</f>
        <v>67.141000000000005</v>
      </c>
      <c r="AE9" s="27">
        <f t="shared" ref="AE9:AG9" si="5">AVERAGE(AE5:AE8)</f>
        <v>17.72015</v>
      </c>
      <c r="AF9" s="27">
        <f t="shared" si="5"/>
        <v>3.1936</v>
      </c>
      <c r="AG9" s="27">
        <f t="shared" si="5"/>
        <v>11.94525</v>
      </c>
    </row>
    <row r="10" spans="1:33" x14ac:dyDescent="0.25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Q10" s="26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</row>
    <row r="11" spans="1:33" x14ac:dyDescent="0.25">
      <c r="A11" s="25">
        <v>44.036999999999999</v>
      </c>
      <c r="B11" s="25">
        <v>0</v>
      </c>
      <c r="C11" s="25">
        <v>0</v>
      </c>
      <c r="D11" s="25">
        <v>33.333300000000001</v>
      </c>
      <c r="E11" s="25">
        <v>7.8014000000000001</v>
      </c>
      <c r="F11" s="25">
        <v>0</v>
      </c>
      <c r="G11" s="25">
        <v>0.6472</v>
      </c>
      <c r="H11" s="25">
        <v>0</v>
      </c>
      <c r="I11" s="25">
        <v>14.180999999999999</v>
      </c>
      <c r="J11" s="25"/>
      <c r="K11" s="25"/>
      <c r="L11" s="25">
        <f>A11</f>
        <v>44.036999999999999</v>
      </c>
      <c r="M11" s="25">
        <f>SUM(B11:D11)</f>
        <v>33.333300000000001</v>
      </c>
      <c r="N11" s="25">
        <f>SUM(E11:H11)</f>
        <v>8.4486000000000008</v>
      </c>
      <c r="O11" s="25">
        <f>I11</f>
        <v>14.180999999999999</v>
      </c>
      <c r="Q11" s="26"/>
      <c r="S11" s="25">
        <v>57.463099999999997</v>
      </c>
      <c r="T11" s="25">
        <v>20.128699999999998</v>
      </c>
      <c r="U11" s="25">
        <v>0.84809999999999997</v>
      </c>
      <c r="V11" s="25">
        <v>12.346500000000001</v>
      </c>
      <c r="W11" s="25">
        <v>3.1511</v>
      </c>
      <c r="X11" s="25">
        <v>0</v>
      </c>
      <c r="Y11" s="25">
        <v>0.14749999999999999</v>
      </c>
      <c r="Z11" s="25">
        <v>0.2757</v>
      </c>
      <c r="AA11" s="25">
        <v>5.6393000000000004</v>
      </c>
      <c r="AB11" s="25"/>
      <c r="AC11" s="25"/>
      <c r="AD11" s="25">
        <f>S11</f>
        <v>57.463099999999997</v>
      </c>
      <c r="AE11" s="25">
        <f>SUM(T11:V11)</f>
        <v>33.323299999999996</v>
      </c>
      <c r="AF11" s="25">
        <f>SUM(W11:Z11)</f>
        <v>3.5743</v>
      </c>
      <c r="AG11" s="25">
        <f>AA11</f>
        <v>5.6393000000000004</v>
      </c>
    </row>
    <row r="12" spans="1:33" x14ac:dyDescent="0.25">
      <c r="A12" s="25">
        <v>0</v>
      </c>
      <c r="B12" s="25">
        <v>67.5184</v>
      </c>
      <c r="C12" s="25">
        <v>6.9443999999999999</v>
      </c>
      <c r="D12" s="25">
        <v>14.3489</v>
      </c>
      <c r="E12" s="25">
        <v>0.2475</v>
      </c>
      <c r="F12" s="25">
        <v>1.1111</v>
      </c>
      <c r="G12" s="25">
        <v>0</v>
      </c>
      <c r="H12" s="25">
        <v>0.85229999999999995</v>
      </c>
      <c r="I12" s="25">
        <v>8.9772999999999996</v>
      </c>
      <c r="J12" s="25"/>
      <c r="K12" s="25"/>
      <c r="L12" s="25">
        <f>B12</f>
        <v>67.5184</v>
      </c>
      <c r="M12" s="25">
        <f>SUM(A12,C12:D12)</f>
        <v>21.293300000000002</v>
      </c>
      <c r="N12" s="25">
        <f t="shared" ref="N12:N14" si="6">SUM(E12:H12)</f>
        <v>2.2109000000000001</v>
      </c>
      <c r="O12" s="25">
        <f t="shared" ref="O12:O14" si="7">I12</f>
        <v>8.9772999999999996</v>
      </c>
      <c r="Q12" s="26"/>
      <c r="S12" s="25">
        <v>1.9378</v>
      </c>
      <c r="T12" s="25">
        <v>81.995800000000003</v>
      </c>
      <c r="U12" s="25">
        <v>0.93430000000000002</v>
      </c>
      <c r="V12" s="25">
        <v>2.3610000000000002</v>
      </c>
      <c r="W12" s="25">
        <v>0.57050000000000001</v>
      </c>
      <c r="X12" s="25">
        <v>0</v>
      </c>
      <c r="Y12" s="25">
        <v>6.0699999999999997E-2</v>
      </c>
      <c r="Z12" s="25">
        <v>0.21870000000000001</v>
      </c>
      <c r="AA12" s="25">
        <v>11.921200000000001</v>
      </c>
      <c r="AB12" s="25"/>
      <c r="AC12" s="25"/>
      <c r="AD12" s="25">
        <f>T12</f>
        <v>81.995800000000003</v>
      </c>
      <c r="AE12" s="25">
        <f>SUM(S12,U12:V12)</f>
        <v>5.2331000000000003</v>
      </c>
      <c r="AF12" s="25">
        <f t="shared" ref="AF12:AF14" si="8">SUM(W12:Z12)</f>
        <v>0.84989999999999999</v>
      </c>
      <c r="AG12" s="25">
        <f t="shared" ref="AG12:AG14" si="9">AA12</f>
        <v>11.921200000000001</v>
      </c>
    </row>
    <row r="13" spans="1:33" x14ac:dyDescent="0.25">
      <c r="A13" s="25">
        <v>0</v>
      </c>
      <c r="B13" s="25">
        <v>0</v>
      </c>
      <c r="C13" s="25">
        <v>66.846199999999996</v>
      </c>
      <c r="D13" s="25">
        <v>17.3948</v>
      </c>
      <c r="E13" s="25">
        <v>0</v>
      </c>
      <c r="F13" s="25">
        <v>1.087</v>
      </c>
      <c r="G13" s="25">
        <v>6.7961</v>
      </c>
      <c r="H13" s="25">
        <v>0</v>
      </c>
      <c r="I13" s="25">
        <v>7.8758999999999997</v>
      </c>
      <c r="J13" s="25"/>
      <c r="K13" s="25"/>
      <c r="L13" s="25">
        <f>C13</f>
        <v>66.846199999999996</v>
      </c>
      <c r="M13" s="25">
        <f>SUM(A13:B13,D13)</f>
        <v>17.3948</v>
      </c>
      <c r="N13" s="25">
        <f t="shared" si="6"/>
        <v>7.8830999999999998</v>
      </c>
      <c r="O13" s="25">
        <f t="shared" si="7"/>
        <v>7.8758999999999997</v>
      </c>
      <c r="Q13" s="26"/>
      <c r="S13" s="25">
        <v>4.2256999999999998</v>
      </c>
      <c r="T13" s="25">
        <v>2.4891000000000001</v>
      </c>
      <c r="U13" s="25">
        <v>72.055400000000006</v>
      </c>
      <c r="V13" s="25">
        <v>4.8544</v>
      </c>
      <c r="W13" s="25">
        <v>0.19009999999999999</v>
      </c>
      <c r="X13" s="25">
        <v>4.1416000000000004</v>
      </c>
      <c r="Y13" s="25">
        <v>0.58330000000000004</v>
      </c>
      <c r="Z13" s="25">
        <v>0.78939999999999999</v>
      </c>
      <c r="AA13" s="25">
        <v>10.670999999999999</v>
      </c>
      <c r="AB13" s="25"/>
      <c r="AC13" s="25"/>
      <c r="AD13" s="25">
        <f>U13</f>
        <v>72.055400000000006</v>
      </c>
      <c r="AE13" s="25">
        <f>SUM(S13:T13,V13)</f>
        <v>11.5692</v>
      </c>
      <c r="AF13" s="25">
        <f t="shared" si="8"/>
        <v>5.7044000000000006</v>
      </c>
      <c r="AG13" s="25">
        <f t="shared" si="9"/>
        <v>10.670999999999999</v>
      </c>
    </row>
    <row r="14" spans="1:33" x14ac:dyDescent="0.25">
      <c r="A14" s="25">
        <v>0</v>
      </c>
      <c r="B14" s="25">
        <v>4.9320000000000004</v>
      </c>
      <c r="C14" s="25">
        <v>2.2018</v>
      </c>
      <c r="D14" s="25">
        <v>80.261399999999995</v>
      </c>
      <c r="E14" s="25">
        <v>0</v>
      </c>
      <c r="F14" s="25">
        <v>2.2404000000000002</v>
      </c>
      <c r="G14" s="25">
        <v>0</v>
      </c>
      <c r="H14" s="25">
        <v>0.76619999999999999</v>
      </c>
      <c r="I14" s="25">
        <v>9.2866999999999997</v>
      </c>
      <c r="J14" s="25"/>
      <c r="K14" s="25"/>
      <c r="L14" s="25">
        <f>D14</f>
        <v>80.261399999999995</v>
      </c>
      <c r="M14" s="25">
        <f>SUM(A14:C14)</f>
        <v>7.1338000000000008</v>
      </c>
      <c r="N14" s="25">
        <f t="shared" si="6"/>
        <v>3.0066000000000002</v>
      </c>
      <c r="O14" s="25">
        <f t="shared" si="7"/>
        <v>9.2866999999999997</v>
      </c>
      <c r="Q14" s="26"/>
      <c r="S14" s="25">
        <v>0</v>
      </c>
      <c r="T14" s="25">
        <v>0.80969999999999998</v>
      </c>
      <c r="U14" s="25">
        <v>0</v>
      </c>
      <c r="V14" s="25">
        <v>86.063199999999995</v>
      </c>
      <c r="W14" s="25">
        <v>5.7799999999999997E-2</v>
      </c>
      <c r="X14" s="25">
        <v>0.59379999999999999</v>
      </c>
      <c r="Y14" s="25">
        <v>0</v>
      </c>
      <c r="Z14" s="25">
        <v>8.9399999999999993E-2</v>
      </c>
      <c r="AA14" s="25">
        <v>12.386100000000001</v>
      </c>
      <c r="AB14" s="25"/>
      <c r="AC14" s="25"/>
      <c r="AD14" s="25">
        <f>V14</f>
        <v>86.063199999999995</v>
      </c>
      <c r="AE14" s="25">
        <f>SUM(S14:U14)</f>
        <v>0.80969999999999998</v>
      </c>
      <c r="AF14" s="25">
        <f t="shared" si="8"/>
        <v>0.74099999999999999</v>
      </c>
      <c r="AG14" s="25">
        <f t="shared" si="9"/>
        <v>12.386100000000001</v>
      </c>
    </row>
    <row r="15" spans="1:33" x14ac:dyDescent="0.2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7">
        <f>AVERAGE(L11:L14)</f>
        <v>64.665749999999989</v>
      </c>
      <c r="M15" s="27">
        <f t="shared" ref="M15:O15" si="10">AVERAGE(M11:M14)</f>
        <v>19.788800000000002</v>
      </c>
      <c r="N15" s="27">
        <f t="shared" si="10"/>
        <v>5.3872999999999998</v>
      </c>
      <c r="O15" s="27">
        <f t="shared" si="10"/>
        <v>10.080224999999999</v>
      </c>
      <c r="Q15" s="26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7">
        <f>AVERAGE(AD11:AD14)</f>
        <v>74.394374999999997</v>
      </c>
      <c r="AE15" s="27">
        <f t="shared" ref="AE15:AG15" si="11">AVERAGE(AE11:AE14)</f>
        <v>12.733825</v>
      </c>
      <c r="AF15" s="27">
        <f t="shared" si="11"/>
        <v>2.7174</v>
      </c>
      <c r="AG15" s="27">
        <f t="shared" si="11"/>
        <v>10.154400000000001</v>
      </c>
    </row>
    <row r="16" spans="1:33" x14ac:dyDescent="0.2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Q16" s="26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</row>
    <row r="17" spans="1:33" x14ac:dyDescent="0.25">
      <c r="A17" s="25">
        <v>0</v>
      </c>
      <c r="B17" s="25">
        <v>96.551699999999997</v>
      </c>
      <c r="C17" s="25">
        <v>0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3.4483000000000001</v>
      </c>
      <c r="J17" s="25"/>
      <c r="K17" s="25"/>
      <c r="L17" s="25">
        <f>A17</f>
        <v>0</v>
      </c>
      <c r="M17" s="25">
        <f>SUM(B17:D17)</f>
        <v>96.551699999999997</v>
      </c>
      <c r="N17" s="25">
        <f t="shared" ref="N17:N20" si="12">SUM(E17:H17)</f>
        <v>0</v>
      </c>
      <c r="O17" s="25">
        <f>I17</f>
        <v>3.4483000000000001</v>
      </c>
      <c r="Q17" s="26"/>
      <c r="S17" s="25">
        <v>58.836799999999997</v>
      </c>
      <c r="T17" s="25">
        <v>2.4390000000000001</v>
      </c>
      <c r="U17" s="25">
        <v>4.7728000000000002</v>
      </c>
      <c r="V17" s="25">
        <v>19.360700000000001</v>
      </c>
      <c r="W17" s="25">
        <v>0.6542</v>
      </c>
      <c r="X17" s="25">
        <v>0.17560000000000001</v>
      </c>
      <c r="Y17" s="25">
        <v>0.69389999999999996</v>
      </c>
      <c r="Z17" s="25">
        <v>0</v>
      </c>
      <c r="AA17" s="25">
        <v>13.0671</v>
      </c>
      <c r="AB17" s="25"/>
      <c r="AC17" s="25"/>
      <c r="AD17" s="25">
        <f>S17</f>
        <v>58.836799999999997</v>
      </c>
      <c r="AE17" s="25">
        <f>SUM(T17:V17)</f>
        <v>26.572500000000002</v>
      </c>
      <c r="AF17" s="25">
        <f t="shared" ref="AF17:AF20" si="13">SUM(W17:Z17)</f>
        <v>1.5236999999999998</v>
      </c>
      <c r="AG17" s="25">
        <f>AA17</f>
        <v>13.0671</v>
      </c>
    </row>
    <row r="18" spans="1:33" x14ac:dyDescent="0.25">
      <c r="A18" s="25">
        <v>0</v>
      </c>
      <c r="B18" s="25">
        <v>73.686999999999998</v>
      </c>
      <c r="C18" s="25">
        <v>0</v>
      </c>
      <c r="D18" s="25">
        <v>3.3708</v>
      </c>
      <c r="E18" s="25">
        <v>2.1949000000000001</v>
      </c>
      <c r="F18" s="25">
        <v>0</v>
      </c>
      <c r="G18" s="25">
        <v>0</v>
      </c>
      <c r="H18" s="25">
        <v>0.2427</v>
      </c>
      <c r="I18" s="25">
        <v>20.5046</v>
      </c>
      <c r="J18" s="25"/>
      <c r="K18" s="25"/>
      <c r="L18" s="25">
        <f>B18</f>
        <v>73.686999999999998</v>
      </c>
      <c r="M18" s="25">
        <f>SUM(A18,C18:D18)</f>
        <v>3.3708</v>
      </c>
      <c r="N18" s="25">
        <f t="shared" si="12"/>
        <v>2.4376000000000002</v>
      </c>
      <c r="O18" s="25">
        <f t="shared" ref="O18:O20" si="14">I18</f>
        <v>20.5046</v>
      </c>
      <c r="Q18" s="26"/>
      <c r="S18" s="25">
        <v>2.4998</v>
      </c>
      <c r="T18" s="25">
        <v>76.105900000000005</v>
      </c>
      <c r="U18" s="25">
        <v>2.1524000000000001</v>
      </c>
      <c r="V18" s="25">
        <v>2.5983000000000001</v>
      </c>
      <c r="W18" s="25">
        <v>0.81230000000000002</v>
      </c>
      <c r="X18" s="25">
        <v>0</v>
      </c>
      <c r="Y18" s="25">
        <v>0.98029999999999995</v>
      </c>
      <c r="Z18" s="25">
        <v>0.16819999999999999</v>
      </c>
      <c r="AA18" s="25">
        <v>14.6829</v>
      </c>
      <c r="AB18" s="25"/>
      <c r="AC18" s="25"/>
      <c r="AD18" s="25">
        <f>T18</f>
        <v>76.105900000000005</v>
      </c>
      <c r="AE18" s="25">
        <f>SUM(S18,U18:V18)</f>
        <v>7.2505000000000006</v>
      </c>
      <c r="AF18" s="25">
        <f t="shared" si="13"/>
        <v>1.9607999999999999</v>
      </c>
      <c r="AG18" s="25">
        <f t="shared" ref="AG18:AG20" si="15">AA18</f>
        <v>14.6829</v>
      </c>
    </row>
    <row r="19" spans="1:33" x14ac:dyDescent="0.25">
      <c r="A19" s="25">
        <v>0</v>
      </c>
      <c r="B19" s="25">
        <v>31.372499999999999</v>
      </c>
      <c r="C19" s="25">
        <v>46.306399999999996</v>
      </c>
      <c r="D19" s="25">
        <v>12.015499999999999</v>
      </c>
      <c r="E19" s="25">
        <v>0</v>
      </c>
      <c r="F19" s="25">
        <v>0</v>
      </c>
      <c r="G19" s="25">
        <v>0</v>
      </c>
      <c r="H19" s="25">
        <v>0</v>
      </c>
      <c r="I19" s="25">
        <v>10.3055</v>
      </c>
      <c r="J19" s="25"/>
      <c r="K19" s="25"/>
      <c r="L19" s="25">
        <f>C19</f>
        <v>46.306399999999996</v>
      </c>
      <c r="M19" s="25">
        <f>SUM(A19:B19,D19)</f>
        <v>43.387999999999998</v>
      </c>
      <c r="N19" s="25">
        <f t="shared" si="12"/>
        <v>0</v>
      </c>
      <c r="O19" s="25">
        <f t="shared" si="14"/>
        <v>10.3055</v>
      </c>
      <c r="Q19" s="26"/>
      <c r="S19" s="25">
        <v>2.2547000000000001</v>
      </c>
      <c r="T19" s="25">
        <v>4.5491999999999999</v>
      </c>
      <c r="U19" s="25">
        <v>79.956100000000006</v>
      </c>
      <c r="V19" s="25">
        <v>2.9026999999999998</v>
      </c>
      <c r="W19" s="25">
        <v>6.8000000000000005E-2</v>
      </c>
      <c r="X19" s="25">
        <v>0.53380000000000005</v>
      </c>
      <c r="Y19" s="25">
        <v>0.66830000000000001</v>
      </c>
      <c r="Z19" s="25">
        <v>0.23730000000000001</v>
      </c>
      <c r="AA19" s="25">
        <v>8.8299000000000003</v>
      </c>
      <c r="AB19" s="25"/>
      <c r="AC19" s="25"/>
      <c r="AD19" s="25">
        <f>U19</f>
        <v>79.956100000000006</v>
      </c>
      <c r="AE19" s="25">
        <f>SUM(S19:T19,V19)</f>
        <v>9.7065999999999999</v>
      </c>
      <c r="AF19" s="25">
        <f t="shared" si="13"/>
        <v>1.5074000000000003</v>
      </c>
      <c r="AG19" s="25">
        <f t="shared" si="15"/>
        <v>8.8299000000000003</v>
      </c>
    </row>
    <row r="20" spans="1:33" x14ac:dyDescent="0.25">
      <c r="A20" s="25">
        <v>0</v>
      </c>
      <c r="B20" s="25">
        <v>0</v>
      </c>
      <c r="C20" s="25">
        <v>0</v>
      </c>
      <c r="D20" s="25">
        <v>87.883300000000006</v>
      </c>
      <c r="E20" s="25">
        <v>0</v>
      </c>
      <c r="F20" s="25">
        <v>0</v>
      </c>
      <c r="G20" s="25">
        <v>0</v>
      </c>
      <c r="H20" s="25">
        <v>0</v>
      </c>
      <c r="I20" s="25">
        <v>12.1167</v>
      </c>
      <c r="J20" s="25"/>
      <c r="K20" s="25"/>
      <c r="L20" s="25">
        <f>D20</f>
        <v>87.883300000000006</v>
      </c>
      <c r="M20" s="25">
        <f>SUM(A20:C20)</f>
        <v>0</v>
      </c>
      <c r="N20" s="25">
        <f t="shared" si="12"/>
        <v>0</v>
      </c>
      <c r="O20" s="25">
        <f t="shared" si="14"/>
        <v>12.1167</v>
      </c>
      <c r="Q20" s="26"/>
      <c r="S20" s="25">
        <v>3.4182000000000001</v>
      </c>
      <c r="T20" s="25">
        <v>2.7551000000000001</v>
      </c>
      <c r="U20" s="25">
        <v>1.1014999999999999</v>
      </c>
      <c r="V20" s="25">
        <v>79.229699999999994</v>
      </c>
      <c r="W20" s="25">
        <v>5.6800000000000003E-2</v>
      </c>
      <c r="X20" s="25">
        <v>0.96419999999999995</v>
      </c>
      <c r="Y20" s="25">
        <v>1.3172999999999999</v>
      </c>
      <c r="Z20" s="25">
        <v>9.4700000000000006E-2</v>
      </c>
      <c r="AA20" s="25">
        <v>11.0625</v>
      </c>
      <c r="AB20" s="25"/>
      <c r="AC20" s="25"/>
      <c r="AD20" s="25">
        <f>V20</f>
        <v>79.229699999999994</v>
      </c>
      <c r="AE20" s="25">
        <f>SUM(S20:U20)</f>
        <v>7.2747999999999999</v>
      </c>
      <c r="AF20" s="25">
        <f t="shared" si="13"/>
        <v>2.4329999999999998</v>
      </c>
      <c r="AG20" s="25">
        <f t="shared" si="15"/>
        <v>11.0625</v>
      </c>
    </row>
    <row r="21" spans="1:33" x14ac:dyDescent="0.25">
      <c r="L21" s="27">
        <f>AVERAGE(L17:L20)</f>
        <v>51.969175</v>
      </c>
      <c r="M21" s="27">
        <f t="shared" ref="M21:O21" si="16">AVERAGE(M17:M20)</f>
        <v>35.827624999999998</v>
      </c>
      <c r="N21" s="27">
        <f t="shared" si="16"/>
        <v>0.60940000000000005</v>
      </c>
      <c r="O21" s="27">
        <f t="shared" si="16"/>
        <v>11.593775000000001</v>
      </c>
      <c r="Q21" s="26"/>
      <c r="AD21" s="27">
        <f>AVERAGE(AD17:AD20)</f>
        <v>73.532124999999994</v>
      </c>
      <c r="AE21" s="27">
        <f t="shared" ref="AE21:AG21" si="17">AVERAGE(AE17:AE20)</f>
        <v>12.7011</v>
      </c>
      <c r="AF21" s="27">
        <f t="shared" si="17"/>
        <v>1.856225</v>
      </c>
      <c r="AG21" s="27">
        <f t="shared" si="17"/>
        <v>11.910600000000001</v>
      </c>
    </row>
    <row r="22" spans="1:33" x14ac:dyDescent="0.25">
      <c r="Q22" s="26"/>
    </row>
    <row r="23" spans="1:33" s="28" customFormat="1" x14ac:dyDescent="0.25">
      <c r="A23" s="28" t="s">
        <v>12</v>
      </c>
      <c r="S23" s="28" t="s">
        <v>12</v>
      </c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</row>
    <row r="24" spans="1:33" s="25" customFormat="1" x14ac:dyDescent="0.25">
      <c r="A24" s="25" t="s">
        <v>33</v>
      </c>
      <c r="Q24" s="28"/>
      <c r="S24" s="25" t="s">
        <v>33</v>
      </c>
    </row>
    <row r="25" spans="1:33" s="25" customFormat="1" x14ac:dyDescent="0.25">
      <c r="A25" s="44" t="s">
        <v>54</v>
      </c>
      <c r="B25" s="44"/>
      <c r="C25" s="44"/>
      <c r="D25" s="44"/>
      <c r="E25" s="44" t="s">
        <v>101</v>
      </c>
      <c r="F25" s="44"/>
      <c r="G25" s="44"/>
      <c r="H25" s="44"/>
      <c r="Q25" s="28"/>
      <c r="S25" s="44" t="s">
        <v>54</v>
      </c>
      <c r="T25" s="44"/>
      <c r="U25" s="44"/>
      <c r="V25" s="44"/>
      <c r="W25" s="44" t="s">
        <v>101</v>
      </c>
      <c r="X25" s="44"/>
      <c r="Y25" s="44"/>
      <c r="Z25" s="44"/>
    </row>
    <row r="26" spans="1:33" s="25" customFormat="1" x14ac:dyDescent="0.25">
      <c r="A26" s="25" t="s">
        <v>96</v>
      </c>
      <c r="B26" s="25" t="s">
        <v>97</v>
      </c>
      <c r="C26" s="25" t="s">
        <v>98</v>
      </c>
      <c r="D26" s="25" t="s">
        <v>99</v>
      </c>
      <c r="E26" s="25" t="s">
        <v>96</v>
      </c>
      <c r="F26" s="25" t="s">
        <v>97</v>
      </c>
      <c r="G26" s="25" t="s">
        <v>98</v>
      </c>
      <c r="H26" s="25" t="s">
        <v>99</v>
      </c>
      <c r="I26" s="25" t="s">
        <v>100</v>
      </c>
      <c r="L26" s="25" t="s">
        <v>102</v>
      </c>
      <c r="M26" s="25" t="s">
        <v>103</v>
      </c>
      <c r="N26" s="25" t="s">
        <v>101</v>
      </c>
      <c r="O26" s="25" t="s">
        <v>104</v>
      </c>
      <c r="Q26" s="28"/>
      <c r="S26" s="25" t="s">
        <v>96</v>
      </c>
      <c r="T26" s="25" t="s">
        <v>97</v>
      </c>
      <c r="U26" s="25" t="s">
        <v>98</v>
      </c>
      <c r="V26" s="25" t="s">
        <v>99</v>
      </c>
      <c r="W26" s="25" t="s">
        <v>96</v>
      </c>
      <c r="X26" s="25" t="s">
        <v>97</v>
      </c>
      <c r="Y26" s="25" t="s">
        <v>98</v>
      </c>
      <c r="Z26" s="25" t="s">
        <v>99</v>
      </c>
      <c r="AA26" s="25" t="s">
        <v>100</v>
      </c>
      <c r="AD26" s="25" t="s">
        <v>102</v>
      </c>
      <c r="AE26" s="25" t="s">
        <v>103</v>
      </c>
      <c r="AF26" s="25" t="s">
        <v>101</v>
      </c>
      <c r="AG26" s="25" t="s">
        <v>104</v>
      </c>
    </row>
    <row r="27" spans="1:33" s="25" customFormat="1" x14ac:dyDescent="0.25">
      <c r="A27" s="25">
        <v>56.516800000000003</v>
      </c>
      <c r="B27" s="25">
        <v>14.4222</v>
      </c>
      <c r="C27" s="25">
        <v>1.0233000000000001</v>
      </c>
      <c r="D27" s="25">
        <v>12.5</v>
      </c>
      <c r="E27" s="25">
        <v>4.7198000000000002</v>
      </c>
      <c r="F27" s="25">
        <v>0</v>
      </c>
      <c r="G27" s="25">
        <v>3.2288000000000001</v>
      </c>
      <c r="H27" s="25">
        <v>5.5881999999999996</v>
      </c>
      <c r="I27" s="25">
        <v>2.0009000000000001</v>
      </c>
      <c r="L27" s="25">
        <f>A27</f>
        <v>56.516800000000003</v>
      </c>
      <c r="M27" s="25">
        <f>SUM(B27:D27)</f>
        <v>27.945500000000003</v>
      </c>
      <c r="N27" s="25">
        <f>SUM(E27:H27)</f>
        <v>13.536799999999999</v>
      </c>
      <c r="O27" s="25">
        <f>I27</f>
        <v>2.0009000000000001</v>
      </c>
      <c r="Q27" s="28"/>
      <c r="S27" s="25">
        <v>71.196600000000004</v>
      </c>
      <c r="T27" s="25">
        <v>3.1728000000000001</v>
      </c>
      <c r="U27" s="25">
        <v>8.6616999999999997</v>
      </c>
      <c r="V27" s="25">
        <v>4.5465</v>
      </c>
      <c r="W27" s="25">
        <v>0.45960000000000001</v>
      </c>
      <c r="X27" s="25">
        <v>5.8930999999999996</v>
      </c>
      <c r="Y27" s="25">
        <v>2.1810999999999998</v>
      </c>
      <c r="Z27" s="25">
        <v>0</v>
      </c>
      <c r="AA27" s="25">
        <v>3.8885999999999998</v>
      </c>
      <c r="AD27" s="25">
        <f>S27</f>
        <v>71.196600000000004</v>
      </c>
      <c r="AE27" s="25">
        <f>SUM(T27:V27)</f>
        <v>16.381</v>
      </c>
      <c r="AF27" s="25">
        <f>SUM(W27:Z27)</f>
        <v>8.5337999999999994</v>
      </c>
      <c r="AG27" s="25">
        <f>AA27</f>
        <v>3.8885999999999998</v>
      </c>
    </row>
    <row r="28" spans="1:33" s="25" customFormat="1" x14ac:dyDescent="0.25">
      <c r="A28" s="25">
        <v>5.8642000000000003</v>
      </c>
      <c r="B28" s="25">
        <v>47.069800000000001</v>
      </c>
      <c r="C28" s="25">
        <v>11.6152</v>
      </c>
      <c r="D28" s="25">
        <v>8.2900000000000001E-2</v>
      </c>
      <c r="E28" s="25">
        <v>8.5954999999999995</v>
      </c>
      <c r="F28" s="25">
        <v>0</v>
      </c>
      <c r="G28" s="25">
        <v>8.2900000000000001E-2</v>
      </c>
      <c r="H28" s="25">
        <v>1.2381</v>
      </c>
      <c r="I28" s="25">
        <v>25.4514</v>
      </c>
      <c r="L28" s="25">
        <f>B28</f>
        <v>47.069800000000001</v>
      </c>
      <c r="M28" s="25">
        <f>SUM(A28,C28:D28)</f>
        <v>17.562299999999997</v>
      </c>
      <c r="N28" s="25">
        <f t="shared" ref="N28:N30" si="18">SUM(E28:H28)</f>
        <v>9.9164999999999992</v>
      </c>
      <c r="O28" s="25">
        <f t="shared" ref="O28:O30" si="19">I28</f>
        <v>25.4514</v>
      </c>
      <c r="Q28" s="28"/>
      <c r="S28" s="25">
        <v>2.4110999999999998</v>
      </c>
      <c r="T28" s="25">
        <v>43.073999999999998</v>
      </c>
      <c r="U28" s="25">
        <v>6.5168999999999997</v>
      </c>
      <c r="V28" s="25">
        <v>8.6653000000000002</v>
      </c>
      <c r="W28" s="25">
        <v>1.135</v>
      </c>
      <c r="X28" s="25">
        <v>8.3755000000000006</v>
      </c>
      <c r="Y28" s="25">
        <v>9.8971999999999998</v>
      </c>
      <c r="Z28" s="25">
        <v>1.1106</v>
      </c>
      <c r="AA28" s="25">
        <v>18.5258</v>
      </c>
      <c r="AD28" s="25">
        <f>T28</f>
        <v>43.073999999999998</v>
      </c>
      <c r="AE28" s="25">
        <f>SUM(S28,U28:V28)</f>
        <v>17.593299999999999</v>
      </c>
      <c r="AF28" s="25">
        <f t="shared" ref="AF28:AF30" si="20">SUM(W28:Z28)</f>
        <v>20.5183</v>
      </c>
      <c r="AG28" s="25">
        <f t="shared" ref="AG28:AG30" si="21">AA28</f>
        <v>18.5258</v>
      </c>
    </row>
    <row r="29" spans="1:33" s="25" customFormat="1" x14ac:dyDescent="0.25">
      <c r="A29" s="25">
        <v>1.9117</v>
      </c>
      <c r="B29" s="25">
        <v>5.2441000000000004</v>
      </c>
      <c r="C29" s="25">
        <v>74.851200000000006</v>
      </c>
      <c r="D29" s="25">
        <v>0.73750000000000004</v>
      </c>
      <c r="E29" s="25">
        <v>2.1551999999999998</v>
      </c>
      <c r="F29" s="25">
        <v>3.1147999999999998</v>
      </c>
      <c r="G29" s="25">
        <v>7.4989999999999997</v>
      </c>
      <c r="H29" s="25">
        <v>0.10290000000000001</v>
      </c>
      <c r="I29" s="25">
        <v>4.3837000000000002</v>
      </c>
      <c r="L29" s="25">
        <f>C29</f>
        <v>74.851200000000006</v>
      </c>
      <c r="M29" s="25">
        <f>SUM(A29:B29,D29)</f>
        <v>7.8933</v>
      </c>
      <c r="N29" s="25">
        <f t="shared" si="18"/>
        <v>12.871899999999998</v>
      </c>
      <c r="O29" s="25">
        <f t="shared" si="19"/>
        <v>4.3837000000000002</v>
      </c>
      <c r="Q29" s="28"/>
      <c r="S29" s="25">
        <v>0</v>
      </c>
      <c r="T29" s="25">
        <v>2.5114999999999998</v>
      </c>
      <c r="U29" s="25">
        <v>72.679699999999997</v>
      </c>
      <c r="V29" s="25">
        <v>1.5242</v>
      </c>
      <c r="W29" s="25">
        <v>9.0310000000000006</v>
      </c>
      <c r="X29" s="25">
        <v>1.1420999999999999</v>
      </c>
      <c r="Y29" s="25">
        <v>0.87139999999999995</v>
      </c>
      <c r="Z29" s="25">
        <v>4.7800000000000002E-2</v>
      </c>
      <c r="AA29" s="25">
        <v>12.192399999999999</v>
      </c>
      <c r="AD29" s="25">
        <f>U29</f>
        <v>72.679699999999997</v>
      </c>
      <c r="AE29" s="25">
        <f>SUM(S29:T29,V29)</f>
        <v>4.0357000000000003</v>
      </c>
      <c r="AF29" s="25">
        <f t="shared" si="20"/>
        <v>11.0923</v>
      </c>
      <c r="AG29" s="25">
        <f t="shared" si="21"/>
        <v>12.192399999999999</v>
      </c>
    </row>
    <row r="30" spans="1:33" s="25" customFormat="1" x14ac:dyDescent="0.25">
      <c r="A30" s="25">
        <v>4.4595000000000002</v>
      </c>
      <c r="B30" s="25">
        <v>2.1223999999999998</v>
      </c>
      <c r="C30" s="25">
        <v>4.0650000000000004</v>
      </c>
      <c r="D30" s="25">
        <v>63.2074</v>
      </c>
      <c r="E30" s="25">
        <v>0.1449</v>
      </c>
      <c r="F30" s="25">
        <v>0.16880000000000001</v>
      </c>
      <c r="G30" s="25">
        <v>0.27100000000000002</v>
      </c>
      <c r="H30" s="25">
        <v>14.9681</v>
      </c>
      <c r="I30" s="25">
        <v>10.0509</v>
      </c>
      <c r="L30" s="25">
        <f>D30</f>
        <v>63.2074</v>
      </c>
      <c r="M30" s="25">
        <f>SUM(A30:C30)</f>
        <v>10.6469</v>
      </c>
      <c r="N30" s="25">
        <f t="shared" si="18"/>
        <v>15.5528</v>
      </c>
      <c r="O30" s="25">
        <f t="shared" si="19"/>
        <v>10.0509</v>
      </c>
      <c r="Q30" s="28"/>
      <c r="S30" s="25">
        <v>22.430700000000002</v>
      </c>
      <c r="T30" s="25">
        <v>1.2582</v>
      </c>
      <c r="U30" s="25">
        <v>0.60560000000000003</v>
      </c>
      <c r="V30" s="25">
        <v>55.147799999999997</v>
      </c>
      <c r="W30" s="25">
        <v>7.4945000000000004</v>
      </c>
      <c r="X30" s="25">
        <v>0.63060000000000005</v>
      </c>
      <c r="Y30" s="25">
        <v>2.0674000000000001</v>
      </c>
      <c r="Z30" s="25">
        <v>2.1116000000000001</v>
      </c>
      <c r="AA30" s="25">
        <v>8.1531000000000002</v>
      </c>
      <c r="AD30" s="25">
        <f>V30</f>
        <v>55.147799999999997</v>
      </c>
      <c r="AE30" s="25">
        <f>SUM(S30:U30)</f>
        <v>24.294499999999999</v>
      </c>
      <c r="AF30" s="25">
        <f t="shared" si="20"/>
        <v>12.304099999999998</v>
      </c>
      <c r="AG30" s="25">
        <f t="shared" si="21"/>
        <v>8.1531000000000002</v>
      </c>
    </row>
    <row r="31" spans="1:33" s="25" customFormat="1" x14ac:dyDescent="0.25">
      <c r="L31" s="27">
        <f>AVERAGE(L27:L30)</f>
        <v>60.411300000000004</v>
      </c>
      <c r="M31" s="27">
        <f t="shared" ref="M31:O31" si="22">AVERAGE(M27:M30)</f>
        <v>16.012</v>
      </c>
      <c r="N31" s="27">
        <f t="shared" si="22"/>
        <v>12.969499999999998</v>
      </c>
      <c r="O31" s="27">
        <f t="shared" si="22"/>
        <v>10.471725000000001</v>
      </c>
      <c r="Q31" s="28"/>
      <c r="AD31" s="27">
        <f>AVERAGE(AD27:AD30)</f>
        <v>60.524524999999997</v>
      </c>
      <c r="AE31" s="27">
        <f t="shared" ref="AE31:AG31" si="23">AVERAGE(AE27:AE30)</f>
        <v>15.576124999999999</v>
      </c>
      <c r="AF31" s="27">
        <f t="shared" si="23"/>
        <v>13.112124999999999</v>
      </c>
      <c r="AG31" s="27">
        <f t="shared" si="23"/>
        <v>10.689975</v>
      </c>
    </row>
    <row r="32" spans="1:33" s="25" customFormat="1" x14ac:dyDescent="0.25">
      <c r="Q32" s="28"/>
    </row>
    <row r="33" spans="1:33" s="25" customFormat="1" x14ac:dyDescent="0.25">
      <c r="A33" s="25">
        <v>82.103999999999999</v>
      </c>
      <c r="B33" s="25">
        <v>0</v>
      </c>
      <c r="C33" s="25">
        <v>0</v>
      </c>
      <c r="D33" s="25">
        <v>0</v>
      </c>
      <c r="E33" s="25">
        <v>9.4059000000000008</v>
      </c>
      <c r="F33" s="25">
        <v>0</v>
      </c>
      <c r="G33" s="25">
        <v>5.75</v>
      </c>
      <c r="H33" s="25">
        <v>1.75</v>
      </c>
      <c r="I33" s="25">
        <v>0.99009999999999998</v>
      </c>
      <c r="L33" s="25">
        <f>A33</f>
        <v>82.103999999999999</v>
      </c>
      <c r="M33" s="25">
        <f>SUM(B33:D33)</f>
        <v>0</v>
      </c>
      <c r="N33" s="25">
        <f>SUM(E33:H33)</f>
        <v>16.905900000000003</v>
      </c>
      <c r="O33" s="25">
        <f>I33</f>
        <v>0.99009999999999998</v>
      </c>
      <c r="Q33" s="28"/>
      <c r="S33" s="25">
        <v>68.720299999999995</v>
      </c>
      <c r="T33" s="25">
        <v>5.5088999999999997</v>
      </c>
      <c r="U33" s="25">
        <v>3.9161000000000001</v>
      </c>
      <c r="V33" s="25">
        <v>5.6482000000000001</v>
      </c>
      <c r="W33" s="25">
        <v>0.77839999999999998</v>
      </c>
      <c r="X33" s="25">
        <v>3.9548000000000001</v>
      </c>
      <c r="Y33" s="25">
        <v>1.7206999999999999</v>
      </c>
      <c r="Z33" s="25">
        <v>1.7412000000000001</v>
      </c>
      <c r="AA33" s="25">
        <v>8.0114000000000001</v>
      </c>
      <c r="AD33" s="25">
        <f>S33</f>
        <v>68.720299999999995</v>
      </c>
      <c r="AE33" s="25">
        <f>SUM(T33:V33)</f>
        <v>15.0732</v>
      </c>
      <c r="AF33" s="25">
        <f>SUM(W33:Z33)</f>
        <v>8.1951000000000001</v>
      </c>
      <c r="AG33" s="25">
        <f>AA33</f>
        <v>8.0114000000000001</v>
      </c>
    </row>
    <row r="34" spans="1:33" s="25" customFormat="1" x14ac:dyDescent="0.25">
      <c r="A34" s="25">
        <v>30.913799999999998</v>
      </c>
      <c r="B34" s="25">
        <v>44.996899999999997</v>
      </c>
      <c r="C34" s="25">
        <v>3.4529000000000001</v>
      </c>
      <c r="D34" s="25">
        <v>8.7649000000000008</v>
      </c>
      <c r="E34" s="25">
        <v>6.6996000000000002</v>
      </c>
      <c r="F34" s="25">
        <v>0</v>
      </c>
      <c r="G34" s="25">
        <v>0</v>
      </c>
      <c r="H34" s="25">
        <v>1.992</v>
      </c>
      <c r="I34" s="25">
        <v>3.1798999999999999</v>
      </c>
      <c r="L34" s="25">
        <f>B34</f>
        <v>44.996899999999997</v>
      </c>
      <c r="M34" s="25">
        <f>SUM(A34,C34:D34)</f>
        <v>43.131600000000006</v>
      </c>
      <c r="N34" s="25">
        <f t="shared" ref="N34:N36" si="24">SUM(E34:H34)</f>
        <v>8.6916000000000011</v>
      </c>
      <c r="O34" s="25">
        <f t="shared" ref="O34:O36" si="25">I34</f>
        <v>3.1798999999999999</v>
      </c>
      <c r="Q34" s="28"/>
      <c r="S34" s="25">
        <v>2.7528999999999999</v>
      </c>
      <c r="T34" s="25">
        <v>71.904300000000006</v>
      </c>
      <c r="U34" s="25">
        <v>1.6681999999999999</v>
      </c>
      <c r="V34" s="25">
        <v>4.3026999999999997</v>
      </c>
      <c r="W34" s="25">
        <v>1.4468000000000001</v>
      </c>
      <c r="X34" s="25">
        <v>2.7862</v>
      </c>
      <c r="Y34" s="25">
        <v>9.2905999999999995</v>
      </c>
      <c r="Z34" s="25">
        <v>0.41010000000000002</v>
      </c>
      <c r="AA34" s="25">
        <v>5.4381000000000004</v>
      </c>
      <c r="AD34" s="25">
        <f>T34</f>
        <v>71.904300000000006</v>
      </c>
      <c r="AE34" s="25">
        <f>SUM(S34,U34:V34)</f>
        <v>8.7238000000000007</v>
      </c>
      <c r="AF34" s="25">
        <f t="shared" ref="AF34:AF36" si="26">SUM(W34:Z34)</f>
        <v>13.9337</v>
      </c>
      <c r="AG34" s="25">
        <f t="shared" ref="AG34:AG36" si="27">AA34</f>
        <v>5.4381000000000004</v>
      </c>
    </row>
    <row r="35" spans="1:33" s="25" customFormat="1" x14ac:dyDescent="0.25">
      <c r="A35" s="25">
        <v>0</v>
      </c>
      <c r="B35" s="25">
        <v>0</v>
      </c>
      <c r="C35" s="25">
        <v>73.940399999999997</v>
      </c>
      <c r="D35" s="25">
        <v>0.91869999999999996</v>
      </c>
      <c r="E35" s="25">
        <v>0</v>
      </c>
      <c r="F35" s="25">
        <v>12.110300000000001</v>
      </c>
      <c r="G35" s="25">
        <v>7.5183999999999997</v>
      </c>
      <c r="H35" s="25">
        <v>0</v>
      </c>
      <c r="I35" s="25">
        <v>5.5122</v>
      </c>
      <c r="L35" s="25">
        <f>C35</f>
        <v>73.940399999999997</v>
      </c>
      <c r="M35" s="25">
        <f>SUM(A35:B35,D35)</f>
        <v>0.91869999999999996</v>
      </c>
      <c r="N35" s="25">
        <f t="shared" si="24"/>
        <v>19.628700000000002</v>
      </c>
      <c r="O35" s="25">
        <f t="shared" si="25"/>
        <v>5.5122</v>
      </c>
      <c r="Q35" s="28"/>
      <c r="S35" s="25">
        <v>0.95309999999999995</v>
      </c>
      <c r="T35" s="25">
        <v>7.8074000000000003</v>
      </c>
      <c r="U35" s="25">
        <v>62.779499999999999</v>
      </c>
      <c r="V35" s="25">
        <v>3.9453</v>
      </c>
      <c r="W35" s="25">
        <v>5.4412000000000003</v>
      </c>
      <c r="X35" s="25">
        <v>1.4643999999999999</v>
      </c>
      <c r="Y35" s="25">
        <v>0.4945</v>
      </c>
      <c r="Z35" s="25">
        <v>2.4201999999999999</v>
      </c>
      <c r="AA35" s="25">
        <v>14.6943</v>
      </c>
      <c r="AD35" s="25">
        <f>U35</f>
        <v>62.779499999999999</v>
      </c>
      <c r="AE35" s="25">
        <f>SUM(S35:T35,V35)</f>
        <v>12.7058</v>
      </c>
      <c r="AF35" s="25">
        <f t="shared" si="26"/>
        <v>9.8202999999999996</v>
      </c>
      <c r="AG35" s="25">
        <f t="shared" si="27"/>
        <v>14.6943</v>
      </c>
    </row>
    <row r="36" spans="1:33" s="25" customFormat="1" x14ac:dyDescent="0.25">
      <c r="A36" s="25">
        <v>0</v>
      </c>
      <c r="B36" s="25">
        <v>0.93459999999999999</v>
      </c>
      <c r="C36" s="25">
        <v>9.6031999999999993</v>
      </c>
      <c r="D36" s="25">
        <v>75.967299999999994</v>
      </c>
      <c r="E36" s="25">
        <v>1</v>
      </c>
      <c r="F36" s="25">
        <v>1.7148000000000001</v>
      </c>
      <c r="G36" s="25">
        <v>0</v>
      </c>
      <c r="H36" s="25">
        <v>5.0705</v>
      </c>
      <c r="I36" s="25">
        <v>5.7096</v>
      </c>
      <c r="L36" s="25">
        <f>D36</f>
        <v>75.967299999999994</v>
      </c>
      <c r="M36" s="25">
        <f>SUM(A36:C36)</f>
        <v>10.537799999999999</v>
      </c>
      <c r="N36" s="25">
        <f t="shared" si="24"/>
        <v>7.7853000000000003</v>
      </c>
      <c r="O36" s="25">
        <f t="shared" si="25"/>
        <v>5.7096</v>
      </c>
      <c r="Q36" s="28"/>
      <c r="S36" s="25">
        <v>3.5093000000000001</v>
      </c>
      <c r="T36" s="25">
        <v>0.60189999999999999</v>
      </c>
      <c r="U36" s="25">
        <v>4.0006000000000004</v>
      </c>
      <c r="V36" s="25">
        <v>74.382300000000001</v>
      </c>
      <c r="W36" s="25">
        <v>4.2563000000000004</v>
      </c>
      <c r="X36" s="25">
        <v>0.3805</v>
      </c>
      <c r="Y36" s="25">
        <v>6.6307999999999998</v>
      </c>
      <c r="Z36" s="25">
        <v>0.1804</v>
      </c>
      <c r="AA36" s="25">
        <v>5.9973000000000001</v>
      </c>
      <c r="AD36" s="25">
        <f>V36</f>
        <v>74.382300000000001</v>
      </c>
      <c r="AE36" s="25">
        <f>SUM(S36:U36)</f>
        <v>8.1118000000000006</v>
      </c>
      <c r="AF36" s="25">
        <f t="shared" si="26"/>
        <v>11.448</v>
      </c>
      <c r="AG36" s="25">
        <f t="shared" si="27"/>
        <v>5.9973000000000001</v>
      </c>
    </row>
    <row r="37" spans="1:33" s="25" customFormat="1" x14ac:dyDescent="0.25">
      <c r="L37" s="27">
        <f>AVERAGE(L33:L36)</f>
        <v>69.25215</v>
      </c>
      <c r="M37" s="27">
        <f t="shared" ref="M37:O37" si="28">AVERAGE(M33:M36)</f>
        <v>13.647025000000001</v>
      </c>
      <c r="N37" s="27">
        <f t="shared" si="28"/>
        <v>13.252875000000001</v>
      </c>
      <c r="O37" s="27">
        <f t="shared" si="28"/>
        <v>3.84795</v>
      </c>
      <c r="Q37" s="28"/>
      <c r="AD37" s="27">
        <f>AVERAGE(AD33:AD36)</f>
        <v>69.446599999999989</v>
      </c>
      <c r="AE37" s="27">
        <f t="shared" ref="AE37:AG37" si="29">AVERAGE(AE33:AE36)</f>
        <v>11.153650000000001</v>
      </c>
      <c r="AF37" s="27">
        <f t="shared" si="29"/>
        <v>10.849274999999999</v>
      </c>
      <c r="AG37" s="27">
        <f t="shared" si="29"/>
        <v>8.5352750000000004</v>
      </c>
    </row>
    <row r="38" spans="1:33" s="25" customFormat="1" x14ac:dyDescent="0.25">
      <c r="Q38" s="28"/>
    </row>
    <row r="39" spans="1:33" s="25" customFormat="1" x14ac:dyDescent="0.25">
      <c r="A39" s="25">
        <v>33.391199999999998</v>
      </c>
      <c r="B39" s="25">
        <v>7.4147999999999996</v>
      </c>
      <c r="C39" s="25">
        <v>5.4004000000000003</v>
      </c>
      <c r="D39" s="25">
        <v>30.303000000000001</v>
      </c>
      <c r="E39" s="25">
        <v>0.1862</v>
      </c>
      <c r="F39" s="25">
        <v>0</v>
      </c>
      <c r="G39" s="25">
        <v>13.621700000000001</v>
      </c>
      <c r="H39" s="25">
        <v>3.0303</v>
      </c>
      <c r="I39" s="25">
        <v>6.6523000000000003</v>
      </c>
      <c r="L39" s="25">
        <f>A39</f>
        <v>33.391199999999998</v>
      </c>
      <c r="M39" s="25">
        <f>SUM(B39:D39)</f>
        <v>43.118200000000002</v>
      </c>
      <c r="N39" s="25">
        <f>SUM(E39:H39)</f>
        <v>16.838200000000001</v>
      </c>
      <c r="O39" s="25">
        <f>I39</f>
        <v>6.6523000000000003</v>
      </c>
      <c r="Q39" s="28"/>
      <c r="S39" s="25">
        <v>40.879199999999997</v>
      </c>
      <c r="T39" s="25">
        <v>16.840199999999999</v>
      </c>
      <c r="U39" s="25">
        <v>20.313800000000001</v>
      </c>
      <c r="V39" s="25">
        <v>5.3211000000000004</v>
      </c>
      <c r="W39" s="25">
        <v>1.5398000000000001</v>
      </c>
      <c r="X39" s="25">
        <v>3.7389999999999999</v>
      </c>
      <c r="Y39" s="25">
        <v>2.7856999999999998</v>
      </c>
      <c r="Z39" s="25">
        <v>0</v>
      </c>
      <c r="AA39" s="25">
        <v>8.5810999999999993</v>
      </c>
      <c r="AD39" s="25">
        <f>S39</f>
        <v>40.879199999999997</v>
      </c>
      <c r="AE39" s="25">
        <f>SUM(T39:V39)</f>
        <v>42.475099999999998</v>
      </c>
      <c r="AF39" s="25">
        <f>SUM(W39:Z39)</f>
        <v>8.0645000000000007</v>
      </c>
      <c r="AG39" s="25">
        <f>AA39</f>
        <v>8.5810999999999993</v>
      </c>
    </row>
    <row r="40" spans="1:33" s="25" customFormat="1" x14ac:dyDescent="0.25">
      <c r="A40" s="25">
        <v>0</v>
      </c>
      <c r="B40" s="25">
        <v>61.148600000000002</v>
      </c>
      <c r="C40" s="25">
        <v>8.8234999999999992</v>
      </c>
      <c r="D40" s="25">
        <v>0</v>
      </c>
      <c r="E40" s="25">
        <v>4.1003999999999996</v>
      </c>
      <c r="F40" s="25">
        <v>0</v>
      </c>
      <c r="G40" s="25">
        <v>20.588200000000001</v>
      </c>
      <c r="H40" s="25">
        <v>0</v>
      </c>
      <c r="I40" s="25">
        <v>5.3391999999999999</v>
      </c>
      <c r="L40" s="25">
        <f>B40</f>
        <v>61.148600000000002</v>
      </c>
      <c r="M40" s="25">
        <f>SUM(A40,C40:D40)</f>
        <v>8.8234999999999992</v>
      </c>
      <c r="N40" s="25">
        <f t="shared" ref="N40:N42" si="30">SUM(E40:H40)</f>
        <v>24.688600000000001</v>
      </c>
      <c r="O40" s="25">
        <f t="shared" ref="O40:O42" si="31">I40</f>
        <v>5.3391999999999999</v>
      </c>
      <c r="Q40" s="28"/>
      <c r="S40" s="25">
        <v>10.6995</v>
      </c>
      <c r="T40" s="25">
        <v>43.633299999999998</v>
      </c>
      <c r="U40" s="25">
        <v>3.2090999999999998</v>
      </c>
      <c r="V40" s="25">
        <v>4.6364999999999998</v>
      </c>
      <c r="W40" s="25">
        <v>6.8514999999999997</v>
      </c>
      <c r="X40" s="25">
        <v>4.2992999999999997</v>
      </c>
      <c r="Y40" s="25">
        <v>7.3959999999999999</v>
      </c>
      <c r="Z40" s="25">
        <v>1.9417</v>
      </c>
      <c r="AA40" s="25">
        <v>17.332999999999998</v>
      </c>
      <c r="AD40" s="25">
        <f>T40</f>
        <v>43.633299999999998</v>
      </c>
      <c r="AE40" s="25">
        <f>SUM(S40,U40:V40)</f>
        <v>18.545099999999998</v>
      </c>
      <c r="AF40" s="25">
        <f t="shared" ref="AF40:AF42" si="32">SUM(W40:Z40)</f>
        <v>20.488500000000002</v>
      </c>
      <c r="AG40" s="25">
        <f t="shared" ref="AG40:AG42" si="33">AA40</f>
        <v>17.332999999999998</v>
      </c>
    </row>
    <row r="41" spans="1:33" s="25" customFormat="1" x14ac:dyDescent="0.25">
      <c r="A41" s="25">
        <v>0</v>
      </c>
      <c r="B41" s="25">
        <v>0.86209999999999998</v>
      </c>
      <c r="C41" s="25">
        <v>80.336699999999993</v>
      </c>
      <c r="D41" s="25">
        <v>2.5209999999999999</v>
      </c>
      <c r="E41" s="25">
        <v>8.6199999999999999E-2</v>
      </c>
      <c r="F41" s="25">
        <v>2.2404999999999999</v>
      </c>
      <c r="G41" s="25">
        <v>7.0667999999999997</v>
      </c>
      <c r="H41" s="25">
        <v>0</v>
      </c>
      <c r="I41" s="25">
        <v>6.8867000000000003</v>
      </c>
      <c r="L41" s="25">
        <f>C41</f>
        <v>80.336699999999993</v>
      </c>
      <c r="M41" s="25">
        <f>SUM(A41:B41,D41)</f>
        <v>3.3830999999999998</v>
      </c>
      <c r="N41" s="25">
        <f t="shared" si="30"/>
        <v>9.3934999999999995</v>
      </c>
      <c r="O41" s="25">
        <f t="shared" si="31"/>
        <v>6.8867000000000003</v>
      </c>
      <c r="Q41" s="28"/>
      <c r="S41" s="25">
        <v>1.4567000000000001</v>
      </c>
      <c r="T41" s="25">
        <v>9.8346</v>
      </c>
      <c r="U41" s="25">
        <v>61.831400000000002</v>
      </c>
      <c r="V41" s="25">
        <v>7.6439000000000004</v>
      </c>
      <c r="W41" s="25">
        <v>8.6469000000000005</v>
      </c>
      <c r="X41" s="25">
        <v>6.0100000000000001E-2</v>
      </c>
      <c r="Y41" s="25">
        <v>2.1192000000000002</v>
      </c>
      <c r="Z41" s="25">
        <v>1.2486999999999999</v>
      </c>
      <c r="AA41" s="25">
        <v>7.1585000000000001</v>
      </c>
      <c r="AD41" s="25">
        <f>U41</f>
        <v>61.831400000000002</v>
      </c>
      <c r="AE41" s="25">
        <f>SUM(S41:T41,V41)</f>
        <v>18.935200000000002</v>
      </c>
      <c r="AF41" s="25">
        <f t="shared" si="32"/>
        <v>12.0749</v>
      </c>
      <c r="AG41" s="25">
        <f t="shared" si="33"/>
        <v>7.1585000000000001</v>
      </c>
    </row>
    <row r="42" spans="1:33" s="25" customFormat="1" x14ac:dyDescent="0.25">
      <c r="A42" s="25">
        <v>0</v>
      </c>
      <c r="B42" s="25">
        <v>2.9799000000000002</v>
      </c>
      <c r="C42" s="25">
        <v>1.8298000000000001</v>
      </c>
      <c r="D42" s="25">
        <v>63.973500000000001</v>
      </c>
      <c r="E42" s="25">
        <v>3.1078000000000001</v>
      </c>
      <c r="F42" s="25">
        <v>2.7797999999999998</v>
      </c>
      <c r="G42" s="25">
        <v>0</v>
      </c>
      <c r="H42" s="25">
        <v>4.5559000000000003</v>
      </c>
      <c r="I42" s="25">
        <v>20.558700000000002</v>
      </c>
      <c r="L42" s="25">
        <f>D42</f>
        <v>63.973500000000001</v>
      </c>
      <c r="M42" s="25">
        <f>SUM(A42:C42)</f>
        <v>4.8097000000000003</v>
      </c>
      <c r="N42" s="25">
        <f t="shared" si="30"/>
        <v>10.4435</v>
      </c>
      <c r="O42" s="25">
        <f t="shared" si="31"/>
        <v>20.558700000000002</v>
      </c>
      <c r="Q42" s="28"/>
      <c r="S42" s="25">
        <v>0</v>
      </c>
      <c r="T42" s="25">
        <v>0.96079999999999999</v>
      </c>
      <c r="U42" s="25">
        <v>9.3780999999999999</v>
      </c>
      <c r="V42" s="25">
        <v>72.217799999999997</v>
      </c>
      <c r="W42" s="25">
        <v>4.6349</v>
      </c>
      <c r="X42" s="25">
        <v>0.45200000000000001</v>
      </c>
      <c r="Y42" s="25">
        <v>6.8357999999999999</v>
      </c>
      <c r="Z42" s="25">
        <v>0.70399999999999996</v>
      </c>
      <c r="AA42" s="25">
        <v>4.7807000000000004</v>
      </c>
      <c r="AD42" s="25">
        <f>V42</f>
        <v>72.217799999999997</v>
      </c>
      <c r="AE42" s="25">
        <f>SUM(S42:U42)</f>
        <v>10.338900000000001</v>
      </c>
      <c r="AF42" s="25">
        <f t="shared" si="32"/>
        <v>12.6267</v>
      </c>
      <c r="AG42" s="25">
        <f t="shared" si="33"/>
        <v>4.7807000000000004</v>
      </c>
    </row>
    <row r="43" spans="1:33" s="25" customFormat="1" x14ac:dyDescent="0.25">
      <c r="L43" s="27">
        <f>AVERAGE(L39:L42)</f>
        <v>59.712499999999999</v>
      </c>
      <c r="M43" s="27">
        <f t="shared" ref="M43:O43" si="34">AVERAGE(M39:M42)</f>
        <v>15.033624999999999</v>
      </c>
      <c r="N43" s="27">
        <f t="shared" si="34"/>
        <v>15.340949999999999</v>
      </c>
      <c r="O43" s="27">
        <f t="shared" si="34"/>
        <v>9.8592250000000003</v>
      </c>
      <c r="Q43" s="28"/>
      <c r="AD43" s="27">
        <f>AVERAGE(AD39:AD42)</f>
        <v>54.640424999999993</v>
      </c>
      <c r="AE43" s="27">
        <f t="shared" ref="AE43:AG43" si="35">AVERAGE(AE39:AE42)</f>
        <v>22.573574999999998</v>
      </c>
      <c r="AF43" s="27">
        <f t="shared" si="35"/>
        <v>13.313650000000001</v>
      </c>
      <c r="AG43" s="27">
        <f t="shared" si="35"/>
        <v>9.4633249999999993</v>
      </c>
    </row>
    <row r="44" spans="1:33" s="25" customFormat="1" x14ac:dyDescent="0.25">
      <c r="Q44" s="28"/>
    </row>
    <row r="45" spans="1:33" s="28" customFormat="1" x14ac:dyDescent="0.25">
      <c r="A45" s="28" t="s">
        <v>16</v>
      </c>
      <c r="S45" s="28" t="s">
        <v>16</v>
      </c>
    </row>
    <row r="46" spans="1:33" s="25" customFormat="1" x14ac:dyDescent="0.25">
      <c r="A46" s="25" t="s">
        <v>33</v>
      </c>
      <c r="Q46" s="28"/>
      <c r="S46" s="25" t="s">
        <v>33</v>
      </c>
    </row>
    <row r="47" spans="1:33" s="25" customFormat="1" x14ac:dyDescent="0.25">
      <c r="A47" s="44" t="s">
        <v>54</v>
      </c>
      <c r="B47" s="44"/>
      <c r="C47" s="44"/>
      <c r="D47" s="44"/>
      <c r="E47" s="44" t="s">
        <v>101</v>
      </c>
      <c r="F47" s="44"/>
      <c r="G47" s="44"/>
      <c r="H47" s="44"/>
      <c r="Q47" s="28"/>
      <c r="S47" s="44" t="s">
        <v>54</v>
      </c>
      <c r="T47" s="44"/>
      <c r="U47" s="44"/>
      <c r="V47" s="44"/>
      <c r="W47" s="44" t="s">
        <v>101</v>
      </c>
      <c r="X47" s="44"/>
      <c r="Y47" s="44"/>
      <c r="Z47" s="44"/>
    </row>
    <row r="48" spans="1:33" s="25" customFormat="1" x14ac:dyDescent="0.25">
      <c r="A48" s="25" t="s">
        <v>96</v>
      </c>
      <c r="B48" s="25" t="s">
        <v>97</v>
      </c>
      <c r="C48" s="25" t="s">
        <v>98</v>
      </c>
      <c r="D48" s="25" t="s">
        <v>99</v>
      </c>
      <c r="E48" s="25" t="s">
        <v>96</v>
      </c>
      <c r="F48" s="25" t="s">
        <v>97</v>
      </c>
      <c r="G48" s="25" t="s">
        <v>98</v>
      </c>
      <c r="H48" s="25" t="s">
        <v>99</v>
      </c>
      <c r="I48" s="25" t="s">
        <v>100</v>
      </c>
      <c r="L48" s="25" t="s">
        <v>102</v>
      </c>
      <c r="M48" s="25" t="s">
        <v>103</v>
      </c>
      <c r="N48" s="25" t="s">
        <v>101</v>
      </c>
      <c r="O48" s="25" t="s">
        <v>104</v>
      </c>
      <c r="Q48" s="28"/>
      <c r="S48" s="25" t="s">
        <v>96</v>
      </c>
      <c r="T48" s="25" t="s">
        <v>97</v>
      </c>
      <c r="U48" s="25" t="s">
        <v>98</v>
      </c>
      <c r="V48" s="25" t="s">
        <v>99</v>
      </c>
      <c r="W48" s="25" t="s">
        <v>96</v>
      </c>
      <c r="X48" s="25" t="s">
        <v>97</v>
      </c>
      <c r="Y48" s="25" t="s">
        <v>98</v>
      </c>
      <c r="Z48" s="25" t="s">
        <v>99</v>
      </c>
      <c r="AA48" s="25" t="s">
        <v>100</v>
      </c>
      <c r="AD48" s="25" t="s">
        <v>102</v>
      </c>
      <c r="AE48" s="25" t="s">
        <v>103</v>
      </c>
      <c r="AF48" s="25" t="s">
        <v>101</v>
      </c>
      <c r="AG48" s="25" t="s">
        <v>104</v>
      </c>
    </row>
    <row r="49" spans="1:33" s="25" customFormat="1" x14ac:dyDescent="0.25">
      <c r="A49" s="25">
        <v>5.9695999999999998</v>
      </c>
      <c r="B49" s="25">
        <v>0</v>
      </c>
      <c r="C49" s="25">
        <v>0</v>
      </c>
      <c r="D49" s="25">
        <v>5.7291999999999996</v>
      </c>
      <c r="E49" s="25">
        <v>0</v>
      </c>
      <c r="F49" s="25">
        <v>0.52080000000000004</v>
      </c>
      <c r="G49" s="25">
        <v>7.2916999999999996</v>
      </c>
      <c r="H49" s="25">
        <v>0</v>
      </c>
      <c r="I49" s="25">
        <v>80.488799999999998</v>
      </c>
      <c r="L49" s="25">
        <f>A49</f>
        <v>5.9695999999999998</v>
      </c>
      <c r="M49" s="25">
        <f>SUM(B49:D49)</f>
        <v>5.7291999999999996</v>
      </c>
      <c r="N49" s="25">
        <f>SUM(E49:H49)</f>
        <v>7.8125</v>
      </c>
      <c r="O49" s="25">
        <f>I49</f>
        <v>80.488799999999998</v>
      </c>
      <c r="Q49" s="28"/>
      <c r="S49" s="25">
        <v>35.975900000000003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13.5593</v>
      </c>
      <c r="Z49" s="25">
        <v>0</v>
      </c>
      <c r="AA49" s="25">
        <v>50.464700000000001</v>
      </c>
      <c r="AD49" s="25">
        <f>S49</f>
        <v>35.975900000000003</v>
      </c>
      <c r="AE49" s="25">
        <f>SUM(T49:V49)</f>
        <v>0</v>
      </c>
      <c r="AF49" s="25">
        <f>SUM(W49:Z49)</f>
        <v>13.5593</v>
      </c>
      <c r="AG49" s="25">
        <f>AA49</f>
        <v>50.464700000000001</v>
      </c>
    </row>
    <row r="50" spans="1:33" s="25" customFormat="1" x14ac:dyDescent="0.25">
      <c r="A50" s="25">
        <v>8.8000000000000007</v>
      </c>
      <c r="B50" s="25">
        <v>9.7710000000000008</v>
      </c>
      <c r="C50" s="25">
        <v>0</v>
      </c>
      <c r="D50" s="25">
        <v>9.3506</v>
      </c>
      <c r="E50" s="25">
        <v>0</v>
      </c>
      <c r="F50" s="25">
        <v>0</v>
      </c>
      <c r="G50" s="25">
        <v>8</v>
      </c>
      <c r="H50" s="25">
        <v>0</v>
      </c>
      <c r="I50" s="25">
        <v>64.078299999999999</v>
      </c>
      <c r="L50" s="25">
        <f>B50</f>
        <v>9.7710000000000008</v>
      </c>
      <c r="M50" s="25">
        <f>SUM(A50,C50:D50)</f>
        <v>18.150600000000001</v>
      </c>
      <c r="N50" s="25">
        <f t="shared" ref="N50:N52" si="36">SUM(E50:H50)</f>
        <v>8</v>
      </c>
      <c r="O50" s="25">
        <f t="shared" ref="O50:O52" si="37">I50</f>
        <v>64.078299999999999</v>
      </c>
      <c r="Q50" s="28"/>
      <c r="S50" s="25">
        <v>7.3529</v>
      </c>
      <c r="T50" s="25">
        <v>0.98040000000000005</v>
      </c>
      <c r="U50" s="25">
        <v>0</v>
      </c>
      <c r="V50" s="25">
        <v>0</v>
      </c>
      <c r="W50" s="25">
        <v>0</v>
      </c>
      <c r="X50" s="25">
        <v>0</v>
      </c>
      <c r="Y50" s="25">
        <v>6.8627000000000002</v>
      </c>
      <c r="Z50" s="25">
        <v>0</v>
      </c>
      <c r="AA50" s="25">
        <v>84.803899999999999</v>
      </c>
      <c r="AD50" s="25">
        <f>T50</f>
        <v>0.98040000000000005</v>
      </c>
      <c r="AE50" s="25">
        <f>SUM(S50,U50:V50)</f>
        <v>7.3529</v>
      </c>
      <c r="AF50" s="25">
        <f t="shared" ref="AF50:AF52" si="38">SUM(W50:Z50)</f>
        <v>6.8627000000000002</v>
      </c>
      <c r="AG50" s="25">
        <f t="shared" ref="AG50:AG52" si="39">AA50</f>
        <v>84.803899999999999</v>
      </c>
    </row>
    <row r="51" spans="1:33" s="25" customFormat="1" x14ac:dyDescent="0.25">
      <c r="A51" s="25">
        <v>12.0192</v>
      </c>
      <c r="B51" s="25">
        <v>25</v>
      </c>
      <c r="C51" s="25">
        <v>20.480799999999999</v>
      </c>
      <c r="D51" s="25">
        <v>0</v>
      </c>
      <c r="E51" s="25">
        <v>0</v>
      </c>
      <c r="F51" s="25">
        <v>0</v>
      </c>
      <c r="G51" s="25">
        <v>9.2857000000000003</v>
      </c>
      <c r="H51" s="25">
        <v>0</v>
      </c>
      <c r="I51" s="25">
        <v>33.214300000000001</v>
      </c>
      <c r="L51" s="25">
        <f>C51</f>
        <v>20.480799999999999</v>
      </c>
      <c r="M51" s="25">
        <f>SUM(A51:B51,D51)</f>
        <v>37.019199999999998</v>
      </c>
      <c r="N51" s="25">
        <f t="shared" si="36"/>
        <v>9.2857000000000003</v>
      </c>
      <c r="O51" s="25">
        <f t="shared" si="37"/>
        <v>33.214300000000001</v>
      </c>
      <c r="Q51" s="28"/>
      <c r="S51" s="25">
        <v>0</v>
      </c>
      <c r="T51" s="25">
        <v>0</v>
      </c>
      <c r="U51" s="25">
        <v>33.772399999999998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66.227599999999995</v>
      </c>
      <c r="AD51" s="25">
        <f>U51</f>
        <v>33.772399999999998</v>
      </c>
      <c r="AE51" s="25">
        <f>SUM(S51:T51,V51)</f>
        <v>0</v>
      </c>
      <c r="AF51" s="25">
        <f t="shared" si="38"/>
        <v>0</v>
      </c>
      <c r="AG51" s="25">
        <f t="shared" si="39"/>
        <v>66.227599999999995</v>
      </c>
    </row>
    <row r="52" spans="1:33" s="25" customFormat="1" x14ac:dyDescent="0.25">
      <c r="A52" s="25">
        <v>0</v>
      </c>
      <c r="B52" s="25">
        <v>1.2214</v>
      </c>
      <c r="C52" s="25">
        <v>0</v>
      </c>
      <c r="D52" s="25">
        <v>44.4313</v>
      </c>
      <c r="E52" s="25">
        <v>0</v>
      </c>
      <c r="F52" s="25">
        <v>5.2217000000000002</v>
      </c>
      <c r="G52" s="25">
        <v>0</v>
      </c>
      <c r="H52" s="25">
        <v>1.087</v>
      </c>
      <c r="I52" s="25">
        <v>48.038699999999999</v>
      </c>
      <c r="L52" s="25">
        <f>D52</f>
        <v>44.4313</v>
      </c>
      <c r="M52" s="25">
        <f>SUM(A52:C52)</f>
        <v>1.2214</v>
      </c>
      <c r="N52" s="25">
        <f t="shared" si="36"/>
        <v>6.3087</v>
      </c>
      <c r="O52" s="25">
        <f t="shared" si="37"/>
        <v>48.038699999999999</v>
      </c>
      <c r="Q52" s="28"/>
      <c r="S52" s="25">
        <v>0</v>
      </c>
      <c r="T52" s="25">
        <v>0</v>
      </c>
      <c r="U52" s="25">
        <v>0</v>
      </c>
      <c r="V52" s="25">
        <v>29.4465</v>
      </c>
      <c r="W52" s="25">
        <v>0</v>
      </c>
      <c r="X52" s="25">
        <v>0</v>
      </c>
      <c r="Y52" s="25">
        <v>0</v>
      </c>
      <c r="Z52" s="25">
        <v>0</v>
      </c>
      <c r="AA52" s="25">
        <v>70.5535</v>
      </c>
      <c r="AD52" s="25">
        <f>V52</f>
        <v>29.4465</v>
      </c>
      <c r="AE52" s="25">
        <f>SUM(S52:U52)</f>
        <v>0</v>
      </c>
      <c r="AF52" s="25">
        <f t="shared" si="38"/>
        <v>0</v>
      </c>
      <c r="AG52" s="25">
        <f t="shared" si="39"/>
        <v>70.5535</v>
      </c>
    </row>
    <row r="53" spans="1:33" s="25" customFormat="1" x14ac:dyDescent="0.25">
      <c r="L53" s="27">
        <f>AVERAGE(L49:L52)</f>
        <v>20.163175000000003</v>
      </c>
      <c r="M53" s="27">
        <f t="shared" ref="M53:O53" si="40">AVERAGE(M49:M52)</f>
        <v>15.530100000000001</v>
      </c>
      <c r="N53" s="27">
        <f t="shared" si="40"/>
        <v>7.8517250000000001</v>
      </c>
      <c r="O53" s="27">
        <f t="shared" si="40"/>
        <v>56.455024999999999</v>
      </c>
      <c r="Q53" s="28"/>
      <c r="AD53" s="27">
        <f>AVERAGE(AD49:AD52)</f>
        <v>25.043800000000001</v>
      </c>
      <c r="AE53" s="27">
        <f t="shared" ref="AE53:AG53" si="41">AVERAGE(AE49:AE52)</f>
        <v>1.838225</v>
      </c>
      <c r="AF53" s="27">
        <f t="shared" si="41"/>
        <v>5.1055000000000001</v>
      </c>
      <c r="AG53" s="27">
        <f t="shared" si="41"/>
        <v>68.012424999999993</v>
      </c>
    </row>
    <row r="54" spans="1:33" s="25" customFormat="1" x14ac:dyDescent="0.25">
      <c r="Q54" s="28"/>
    </row>
    <row r="55" spans="1:33" s="25" customFormat="1" x14ac:dyDescent="0.25">
      <c r="L55" s="25">
        <f>A55</f>
        <v>0</v>
      </c>
      <c r="M55" s="25">
        <f>SUM(B55:D55)</f>
        <v>0</v>
      </c>
      <c r="N55" s="25">
        <f>SUM(E55:H55)</f>
        <v>0</v>
      </c>
      <c r="O55" s="25">
        <f>I55</f>
        <v>0</v>
      </c>
      <c r="Q55" s="28"/>
      <c r="AD55" s="25">
        <f>S55</f>
        <v>0</v>
      </c>
      <c r="AE55" s="25">
        <f>SUM(T55:V55)</f>
        <v>0</v>
      </c>
      <c r="AF55" s="25">
        <f>SUM(W55:Z55)</f>
        <v>0</v>
      </c>
      <c r="AG55" s="25">
        <f>AA55</f>
        <v>0</v>
      </c>
    </row>
    <row r="56" spans="1:33" s="25" customFormat="1" x14ac:dyDescent="0.25">
      <c r="L56" s="25">
        <f>B56</f>
        <v>0</v>
      </c>
      <c r="M56" s="25">
        <f>SUM(A56,C56:D56)</f>
        <v>0</v>
      </c>
      <c r="N56" s="25">
        <f t="shared" ref="N56:N58" si="42">SUM(E56:H56)</f>
        <v>0</v>
      </c>
      <c r="O56" s="25">
        <f t="shared" ref="O56:O58" si="43">I56</f>
        <v>0</v>
      </c>
      <c r="Q56" s="28"/>
      <c r="AD56" s="25">
        <f>T56</f>
        <v>0</v>
      </c>
      <c r="AE56" s="25">
        <f>SUM(S56,U56:V56)</f>
        <v>0</v>
      </c>
      <c r="AF56" s="25">
        <f t="shared" ref="AF56:AF58" si="44">SUM(W56:Z56)</f>
        <v>0</v>
      </c>
      <c r="AG56" s="25">
        <f t="shared" ref="AG56:AG58" si="45">AA56</f>
        <v>0</v>
      </c>
    </row>
    <row r="57" spans="1:33" s="25" customFormat="1" x14ac:dyDescent="0.25">
      <c r="L57" s="25">
        <f>C57</f>
        <v>0</v>
      </c>
      <c r="M57" s="25">
        <f>SUM(A57:B57,D57)</f>
        <v>0</v>
      </c>
      <c r="N57" s="25">
        <f t="shared" si="42"/>
        <v>0</v>
      </c>
      <c r="O57" s="25">
        <f t="shared" si="43"/>
        <v>0</v>
      </c>
      <c r="Q57" s="28"/>
      <c r="AD57" s="25">
        <f>U57</f>
        <v>0</v>
      </c>
      <c r="AE57" s="25">
        <f>SUM(S57:T57,V57)</f>
        <v>0</v>
      </c>
      <c r="AF57" s="25">
        <f t="shared" si="44"/>
        <v>0</v>
      </c>
      <c r="AG57" s="25">
        <f t="shared" si="45"/>
        <v>0</v>
      </c>
    </row>
    <row r="58" spans="1:33" s="25" customFormat="1" x14ac:dyDescent="0.25">
      <c r="L58" s="25">
        <f>D58</f>
        <v>0</v>
      </c>
      <c r="M58" s="25">
        <f>SUM(A58:C58)</f>
        <v>0</v>
      </c>
      <c r="N58" s="25">
        <f t="shared" si="42"/>
        <v>0</v>
      </c>
      <c r="O58" s="25">
        <f t="shared" si="43"/>
        <v>0</v>
      </c>
      <c r="Q58" s="28"/>
      <c r="AD58" s="25">
        <f>V58</f>
        <v>0</v>
      </c>
      <c r="AE58" s="25">
        <f>SUM(S58:U58)</f>
        <v>0</v>
      </c>
      <c r="AF58" s="25">
        <f t="shared" si="44"/>
        <v>0</v>
      </c>
      <c r="AG58" s="25">
        <f t="shared" si="45"/>
        <v>0</v>
      </c>
    </row>
    <row r="59" spans="1:33" s="25" customFormat="1" x14ac:dyDescent="0.25">
      <c r="L59" s="27">
        <f>AVERAGE(L55:L58)</f>
        <v>0</v>
      </c>
      <c r="M59" s="27">
        <f t="shared" ref="M59:O59" si="46">AVERAGE(M55:M58)</f>
        <v>0</v>
      </c>
      <c r="N59" s="27">
        <f t="shared" si="46"/>
        <v>0</v>
      </c>
      <c r="O59" s="27">
        <f t="shared" si="46"/>
        <v>0</v>
      </c>
      <c r="Q59" s="28"/>
      <c r="AD59" s="27">
        <f>AVERAGE(AD55:AD58)</f>
        <v>0</v>
      </c>
      <c r="AE59" s="27">
        <f t="shared" ref="AE59:AG59" si="47">AVERAGE(AE55:AE58)</f>
        <v>0</v>
      </c>
      <c r="AF59" s="27">
        <f t="shared" si="47"/>
        <v>0</v>
      </c>
      <c r="AG59" s="27">
        <f t="shared" si="47"/>
        <v>0</v>
      </c>
    </row>
    <row r="60" spans="1:33" s="25" customFormat="1" x14ac:dyDescent="0.25">
      <c r="Q60" s="28"/>
    </row>
    <row r="61" spans="1:33" s="25" customFormat="1" x14ac:dyDescent="0.25">
      <c r="A61" s="25">
        <v>54.650799999999997</v>
      </c>
      <c r="B61" s="25">
        <v>3.8889</v>
      </c>
      <c r="C61" s="25">
        <v>6.1538000000000004</v>
      </c>
      <c r="D61" s="25">
        <v>6</v>
      </c>
      <c r="E61" s="25">
        <v>0</v>
      </c>
      <c r="F61" s="25">
        <v>0</v>
      </c>
      <c r="G61" s="25">
        <v>18.642900000000001</v>
      </c>
      <c r="H61" s="25">
        <v>0</v>
      </c>
      <c r="I61" s="25">
        <v>10.663600000000001</v>
      </c>
      <c r="L61" s="25">
        <f>A61</f>
        <v>54.650799999999997</v>
      </c>
      <c r="M61" s="25">
        <f>SUM(B61:D61)</f>
        <v>16.0427</v>
      </c>
      <c r="N61" s="25">
        <f>SUM(E61:H61)</f>
        <v>18.642900000000001</v>
      </c>
      <c r="O61" s="25">
        <f>I61</f>
        <v>10.663600000000001</v>
      </c>
      <c r="Q61" s="28"/>
      <c r="S61" s="25">
        <v>33.808100000000003</v>
      </c>
      <c r="T61" s="25">
        <v>0</v>
      </c>
      <c r="U61" s="25">
        <v>6.5060000000000002</v>
      </c>
      <c r="V61" s="25">
        <v>20</v>
      </c>
      <c r="W61" s="25">
        <v>2.8915999999999999</v>
      </c>
      <c r="X61" s="25">
        <v>0</v>
      </c>
      <c r="Y61" s="25">
        <v>3.4895</v>
      </c>
      <c r="Z61" s="25">
        <v>0</v>
      </c>
      <c r="AA61" s="25">
        <v>33.3048</v>
      </c>
      <c r="AD61" s="25">
        <f>S61</f>
        <v>33.808100000000003</v>
      </c>
      <c r="AE61" s="25">
        <f>SUM(T61:V61)</f>
        <v>26.506</v>
      </c>
      <c r="AF61" s="25">
        <f>SUM(W61:Z61)</f>
        <v>6.3811</v>
      </c>
      <c r="AG61" s="25">
        <f>AA61</f>
        <v>33.3048</v>
      </c>
    </row>
    <row r="62" spans="1:33" s="25" customFormat="1" x14ac:dyDescent="0.25">
      <c r="A62" s="25">
        <v>3.2519999999999998</v>
      </c>
      <c r="B62" s="25">
        <v>33.939900000000002</v>
      </c>
      <c r="C62" s="25">
        <v>0</v>
      </c>
      <c r="D62" s="25">
        <v>12.2967</v>
      </c>
      <c r="E62" s="25">
        <v>6.9714999999999998</v>
      </c>
      <c r="F62" s="25">
        <v>0</v>
      </c>
      <c r="G62" s="25">
        <v>13.8889</v>
      </c>
      <c r="H62" s="25">
        <v>3.5777000000000001</v>
      </c>
      <c r="I62" s="25">
        <v>25.869900000000001</v>
      </c>
      <c r="L62" s="25">
        <f>B62</f>
        <v>33.939900000000002</v>
      </c>
      <c r="M62" s="25">
        <f>SUM(A62,C62:D62)</f>
        <v>15.5487</v>
      </c>
      <c r="N62" s="25">
        <f t="shared" ref="N62:N64" si="48">SUM(E62:H62)</f>
        <v>24.438099999999999</v>
      </c>
      <c r="O62" s="25">
        <f t="shared" ref="O62:O64" si="49">I62</f>
        <v>25.869900000000001</v>
      </c>
      <c r="Q62" s="28"/>
      <c r="S62" s="25">
        <v>0</v>
      </c>
      <c r="T62" s="25">
        <v>64.444400000000002</v>
      </c>
      <c r="U62" s="25">
        <v>0</v>
      </c>
      <c r="V62" s="25">
        <v>0</v>
      </c>
      <c r="W62" s="25">
        <v>4.4443999999999999</v>
      </c>
      <c r="X62" s="25">
        <v>24.444400000000002</v>
      </c>
      <c r="Y62" s="25">
        <v>0</v>
      </c>
      <c r="Z62" s="25">
        <v>2.2222</v>
      </c>
      <c r="AA62" s="25">
        <v>4.4443999999999999</v>
      </c>
      <c r="AD62" s="25">
        <f>T62</f>
        <v>64.444400000000002</v>
      </c>
      <c r="AE62" s="25">
        <f>SUM(S62,U62:V62)</f>
        <v>0</v>
      </c>
      <c r="AF62" s="25">
        <f t="shared" ref="AF62:AF64" si="50">SUM(W62:Z62)</f>
        <v>31.111000000000004</v>
      </c>
      <c r="AG62" s="25">
        <f t="shared" ref="AG62:AG64" si="51">AA62</f>
        <v>4.4443999999999999</v>
      </c>
    </row>
    <row r="63" spans="1:33" s="25" customFormat="1" x14ac:dyDescent="0.25">
      <c r="A63" s="25">
        <v>10.3429</v>
      </c>
      <c r="B63" s="25">
        <v>0</v>
      </c>
      <c r="C63" s="25">
        <v>42.993000000000002</v>
      </c>
      <c r="D63" s="25">
        <v>16.666699999999999</v>
      </c>
      <c r="E63" s="25">
        <v>0</v>
      </c>
      <c r="F63" s="25">
        <v>5.0683999999999996</v>
      </c>
      <c r="G63" s="25">
        <v>16.5215</v>
      </c>
      <c r="H63" s="25">
        <v>0</v>
      </c>
      <c r="I63" s="25">
        <v>8.4075000000000006</v>
      </c>
      <c r="L63" s="25">
        <f>C63</f>
        <v>42.993000000000002</v>
      </c>
      <c r="M63" s="25">
        <f>SUM(A63:B63,D63)</f>
        <v>27.009599999999999</v>
      </c>
      <c r="N63" s="25">
        <f t="shared" si="48"/>
        <v>21.5899</v>
      </c>
      <c r="O63" s="25">
        <f t="shared" si="49"/>
        <v>8.4075000000000006</v>
      </c>
      <c r="Q63" s="28"/>
      <c r="S63" s="25">
        <v>0</v>
      </c>
      <c r="T63" s="25">
        <v>12.9518</v>
      </c>
      <c r="U63" s="25">
        <v>70.4161</v>
      </c>
      <c r="V63" s="25">
        <v>0</v>
      </c>
      <c r="W63" s="25">
        <v>0.30120000000000002</v>
      </c>
      <c r="X63" s="25">
        <v>0.72140000000000004</v>
      </c>
      <c r="Y63" s="25">
        <v>0</v>
      </c>
      <c r="Z63" s="25">
        <v>0</v>
      </c>
      <c r="AA63" s="25">
        <v>15.609500000000001</v>
      </c>
      <c r="AD63" s="25">
        <f>U63</f>
        <v>70.4161</v>
      </c>
      <c r="AE63" s="25">
        <f>SUM(S63:T63,V63)</f>
        <v>12.9518</v>
      </c>
      <c r="AF63" s="25">
        <f t="shared" si="50"/>
        <v>1.0226000000000002</v>
      </c>
      <c r="AG63" s="25">
        <f t="shared" si="51"/>
        <v>15.609500000000001</v>
      </c>
    </row>
    <row r="64" spans="1:33" s="25" customFormat="1" x14ac:dyDescent="0.25">
      <c r="A64" s="25">
        <v>5.6033999999999997</v>
      </c>
      <c r="B64" s="25">
        <v>2.7913000000000001</v>
      </c>
      <c r="C64" s="25">
        <v>1.4035</v>
      </c>
      <c r="D64" s="25">
        <v>58.102499999999999</v>
      </c>
      <c r="E64" s="25">
        <v>0.23469999999999999</v>
      </c>
      <c r="F64" s="25">
        <v>5.1452999999999998</v>
      </c>
      <c r="G64" s="25">
        <v>0</v>
      </c>
      <c r="H64" s="25">
        <v>1.3839999999999999</v>
      </c>
      <c r="I64" s="25">
        <v>25.178699999999999</v>
      </c>
      <c r="L64" s="25">
        <f>D64</f>
        <v>58.102499999999999</v>
      </c>
      <c r="M64" s="25">
        <f>SUM(A64:C64)</f>
        <v>9.7981999999999996</v>
      </c>
      <c r="N64" s="25">
        <f t="shared" si="48"/>
        <v>6.7639999999999993</v>
      </c>
      <c r="O64" s="25">
        <f t="shared" si="49"/>
        <v>25.178699999999999</v>
      </c>
      <c r="Q64" s="28"/>
      <c r="S64" s="25">
        <v>6.1052999999999997</v>
      </c>
      <c r="T64" s="25">
        <v>1.6841999999999999</v>
      </c>
      <c r="U64" s="25">
        <v>2.3315999999999999</v>
      </c>
      <c r="V64" s="25">
        <v>43.995699999999999</v>
      </c>
      <c r="W64" s="25">
        <v>2.1858</v>
      </c>
      <c r="X64" s="25">
        <v>5.8696999999999999</v>
      </c>
      <c r="Y64" s="25">
        <v>2.4</v>
      </c>
      <c r="Z64" s="25">
        <v>0.36599999999999999</v>
      </c>
      <c r="AA64" s="25">
        <v>34.640599999999999</v>
      </c>
      <c r="AD64" s="25">
        <f>V64</f>
        <v>43.995699999999999</v>
      </c>
      <c r="AE64" s="25">
        <f>SUM(S64:U64)</f>
        <v>10.121099999999998</v>
      </c>
      <c r="AF64" s="25">
        <f t="shared" si="50"/>
        <v>10.8215</v>
      </c>
      <c r="AG64" s="25">
        <f t="shared" si="51"/>
        <v>34.640599999999999</v>
      </c>
    </row>
    <row r="65" spans="1:33" s="25" customFormat="1" x14ac:dyDescent="0.25">
      <c r="L65" s="27">
        <f>AVERAGE(L61:L64)</f>
        <v>47.421549999999996</v>
      </c>
      <c r="M65" s="27">
        <f t="shared" ref="M65:O65" si="52">AVERAGE(M61:M64)</f>
        <v>17.099799999999998</v>
      </c>
      <c r="N65" s="27">
        <f t="shared" si="52"/>
        <v>17.858725</v>
      </c>
      <c r="O65" s="27">
        <f t="shared" si="52"/>
        <v>17.529924999999999</v>
      </c>
      <c r="Q65" s="28"/>
      <c r="AD65" s="27">
        <f>AVERAGE(AD61:AD64)</f>
        <v>53.166074999999999</v>
      </c>
      <c r="AE65" s="27">
        <f t="shared" ref="AE65:AG65" si="53">AVERAGE(AE61:AE64)</f>
        <v>12.394724999999999</v>
      </c>
      <c r="AF65" s="27">
        <f t="shared" si="53"/>
        <v>12.334050000000001</v>
      </c>
      <c r="AG65" s="27">
        <f t="shared" si="53"/>
        <v>21.999825000000001</v>
      </c>
    </row>
    <row r="66" spans="1:33" s="25" customFormat="1" x14ac:dyDescent="0.25">
      <c r="Q66" s="28"/>
    </row>
    <row r="67" spans="1:33" s="28" customFormat="1" x14ac:dyDescent="0.25">
      <c r="A67" s="28" t="s">
        <v>14</v>
      </c>
      <c r="S67" s="28" t="s">
        <v>14</v>
      </c>
    </row>
    <row r="68" spans="1:33" s="25" customFormat="1" x14ac:dyDescent="0.25">
      <c r="A68" s="25" t="s">
        <v>33</v>
      </c>
      <c r="Q68" s="28"/>
      <c r="S68" s="25" t="s">
        <v>33</v>
      </c>
    </row>
    <row r="69" spans="1:33" s="25" customFormat="1" x14ac:dyDescent="0.25">
      <c r="A69" s="44" t="s">
        <v>54</v>
      </c>
      <c r="B69" s="44"/>
      <c r="C69" s="44"/>
      <c r="D69" s="44"/>
      <c r="E69" s="44" t="s">
        <v>101</v>
      </c>
      <c r="F69" s="44"/>
      <c r="G69" s="44"/>
      <c r="H69" s="44"/>
      <c r="Q69" s="28"/>
      <c r="S69" s="44" t="s">
        <v>54</v>
      </c>
      <c r="T69" s="44"/>
      <c r="U69" s="44"/>
      <c r="V69" s="44"/>
      <c r="W69" s="44" t="s">
        <v>101</v>
      </c>
      <c r="X69" s="44"/>
      <c r="Y69" s="44"/>
      <c r="Z69" s="44"/>
    </row>
    <row r="70" spans="1:33" s="25" customFormat="1" x14ac:dyDescent="0.25">
      <c r="A70" s="25" t="s">
        <v>96</v>
      </c>
      <c r="B70" s="25" t="s">
        <v>97</v>
      </c>
      <c r="C70" s="25" t="s">
        <v>98</v>
      </c>
      <c r="D70" s="25" t="s">
        <v>99</v>
      </c>
      <c r="E70" s="25" t="s">
        <v>96</v>
      </c>
      <c r="F70" s="25" t="s">
        <v>97</v>
      </c>
      <c r="G70" s="25" t="s">
        <v>98</v>
      </c>
      <c r="H70" s="25" t="s">
        <v>99</v>
      </c>
      <c r="I70" s="25" t="s">
        <v>100</v>
      </c>
      <c r="L70" s="25" t="s">
        <v>102</v>
      </c>
      <c r="M70" s="25" t="s">
        <v>103</v>
      </c>
      <c r="N70" s="25" t="s">
        <v>101</v>
      </c>
      <c r="O70" s="25" t="s">
        <v>104</v>
      </c>
      <c r="Q70" s="28"/>
      <c r="S70" s="25" t="s">
        <v>96</v>
      </c>
      <c r="T70" s="25" t="s">
        <v>97</v>
      </c>
      <c r="U70" s="25" t="s">
        <v>98</v>
      </c>
      <c r="V70" s="25" t="s">
        <v>99</v>
      </c>
      <c r="W70" s="25" t="s">
        <v>96</v>
      </c>
      <c r="X70" s="25" t="s">
        <v>97</v>
      </c>
      <c r="Y70" s="25" t="s">
        <v>98</v>
      </c>
      <c r="Z70" s="25" t="s">
        <v>99</v>
      </c>
      <c r="AA70" s="25" t="s">
        <v>100</v>
      </c>
      <c r="AD70" s="25" t="s">
        <v>102</v>
      </c>
      <c r="AE70" s="25" t="s">
        <v>103</v>
      </c>
      <c r="AF70" s="25" t="s">
        <v>101</v>
      </c>
      <c r="AG70" s="25" t="s">
        <v>104</v>
      </c>
    </row>
    <row r="71" spans="1:33" s="25" customFormat="1" x14ac:dyDescent="0.25">
      <c r="A71" s="25">
        <v>11.5375</v>
      </c>
      <c r="B71" s="25">
        <v>1.6393</v>
      </c>
      <c r="C71" s="25">
        <v>1.9608000000000001</v>
      </c>
      <c r="D71" s="25">
        <v>0</v>
      </c>
      <c r="E71" s="25">
        <v>22.4163</v>
      </c>
      <c r="F71" s="25">
        <v>0</v>
      </c>
      <c r="G71" s="25">
        <v>24.654499999999999</v>
      </c>
      <c r="H71" s="25">
        <v>0</v>
      </c>
      <c r="I71" s="25">
        <v>37.791699999999999</v>
      </c>
      <c r="L71" s="25">
        <f>A71</f>
        <v>11.5375</v>
      </c>
      <c r="M71" s="25">
        <f>SUM(B71:D71)</f>
        <v>3.6001000000000003</v>
      </c>
      <c r="N71" s="25">
        <f>SUM(E71:H71)</f>
        <v>47.070799999999998</v>
      </c>
      <c r="O71" s="25">
        <f>I71</f>
        <v>37.791699999999999</v>
      </c>
      <c r="Q71" s="28"/>
      <c r="S71" s="25">
        <v>0</v>
      </c>
      <c r="T71" s="25">
        <v>45.714300000000001</v>
      </c>
      <c r="U71" s="25">
        <v>18.965499999999999</v>
      </c>
      <c r="V71" s="25">
        <v>0</v>
      </c>
      <c r="W71" s="25">
        <v>2.8571</v>
      </c>
      <c r="X71" s="25">
        <v>1.7241</v>
      </c>
      <c r="Y71" s="25">
        <v>25.862100000000002</v>
      </c>
      <c r="Z71" s="25">
        <v>1.4286000000000001</v>
      </c>
      <c r="AA71" s="25">
        <v>3.4483000000000001</v>
      </c>
      <c r="AD71" s="25">
        <f>S71</f>
        <v>0</v>
      </c>
      <c r="AE71" s="25">
        <f>SUM(T71:V71)</f>
        <v>64.6798</v>
      </c>
      <c r="AF71" s="25">
        <f>SUM(W71:Z71)</f>
        <v>31.8719</v>
      </c>
      <c r="AG71" s="25">
        <f>AA71</f>
        <v>3.4483000000000001</v>
      </c>
    </row>
    <row r="72" spans="1:33" s="25" customFormat="1" x14ac:dyDescent="0.25">
      <c r="A72" s="25">
        <v>3.4281000000000001</v>
      </c>
      <c r="B72" s="25">
        <v>22.822600000000001</v>
      </c>
      <c r="C72" s="25">
        <v>0</v>
      </c>
      <c r="D72" s="25">
        <v>0</v>
      </c>
      <c r="E72" s="25">
        <v>17.0046</v>
      </c>
      <c r="F72" s="25">
        <v>0</v>
      </c>
      <c r="G72" s="25">
        <v>0</v>
      </c>
      <c r="H72" s="25">
        <v>18.557300000000001</v>
      </c>
      <c r="I72" s="25">
        <v>38.187399999999997</v>
      </c>
      <c r="L72" s="25">
        <f>B72</f>
        <v>22.822600000000001</v>
      </c>
      <c r="M72" s="25">
        <f>SUM(A72,C72:D72)</f>
        <v>3.4281000000000001</v>
      </c>
      <c r="N72" s="25">
        <f t="shared" ref="N72:N74" si="54">SUM(E72:H72)</f>
        <v>35.561900000000001</v>
      </c>
      <c r="O72" s="25">
        <f t="shared" ref="O72:O74" si="55">I72</f>
        <v>38.187399999999997</v>
      </c>
      <c r="Q72" s="28"/>
      <c r="S72" s="25">
        <v>0</v>
      </c>
      <c r="T72" s="25">
        <v>20.2776</v>
      </c>
      <c r="U72" s="25">
        <v>0</v>
      </c>
      <c r="V72" s="25">
        <v>1.6129</v>
      </c>
      <c r="W72" s="25">
        <v>1.1818</v>
      </c>
      <c r="X72" s="25">
        <v>29.252099999999999</v>
      </c>
      <c r="Y72" s="25">
        <v>1.8766</v>
      </c>
      <c r="Z72" s="25">
        <v>12.347300000000001</v>
      </c>
      <c r="AA72" s="25">
        <v>33.451599999999999</v>
      </c>
      <c r="AD72" s="25">
        <f>T72</f>
        <v>20.2776</v>
      </c>
      <c r="AE72" s="25">
        <f>SUM(S72,U72:V72)</f>
        <v>1.6129</v>
      </c>
      <c r="AF72" s="25">
        <f t="shared" ref="AF72:AF74" si="56">SUM(W72:Z72)</f>
        <v>44.657799999999995</v>
      </c>
      <c r="AG72" s="25">
        <f t="shared" ref="AG72:AG74" si="57">AA72</f>
        <v>33.451599999999999</v>
      </c>
    </row>
    <row r="73" spans="1:33" s="25" customFormat="1" x14ac:dyDescent="0.25">
      <c r="A73" s="25">
        <v>0</v>
      </c>
      <c r="B73" s="25">
        <v>0</v>
      </c>
      <c r="C73" s="25">
        <v>14.228400000000001</v>
      </c>
      <c r="D73" s="25">
        <v>5.4234</v>
      </c>
      <c r="E73" s="25">
        <v>4.4288999999999996</v>
      </c>
      <c r="F73" s="25">
        <v>5.7460000000000004</v>
      </c>
      <c r="G73" s="25">
        <v>32.576999999999998</v>
      </c>
      <c r="H73" s="25">
        <v>6.9355000000000002</v>
      </c>
      <c r="I73" s="25">
        <v>30.035799999999998</v>
      </c>
      <c r="L73" s="25">
        <f>C73</f>
        <v>14.228400000000001</v>
      </c>
      <c r="M73" s="25">
        <f>SUM(A73:B73,D73)</f>
        <v>5.4234</v>
      </c>
      <c r="N73" s="25">
        <f t="shared" si="54"/>
        <v>49.687399999999997</v>
      </c>
      <c r="O73" s="25">
        <f t="shared" si="55"/>
        <v>30.035799999999998</v>
      </c>
      <c r="Q73" s="28"/>
      <c r="S73" s="25">
        <v>0</v>
      </c>
      <c r="T73" s="25">
        <v>12.069000000000001</v>
      </c>
      <c r="U73" s="25">
        <v>0</v>
      </c>
      <c r="V73" s="25">
        <v>22.222200000000001</v>
      </c>
      <c r="W73" s="25">
        <v>18.390799999999999</v>
      </c>
      <c r="X73" s="25">
        <v>5.5556000000000001</v>
      </c>
      <c r="Y73" s="25">
        <v>0</v>
      </c>
      <c r="Z73" s="25">
        <v>0</v>
      </c>
      <c r="AA73" s="25">
        <v>41.762500000000003</v>
      </c>
      <c r="AD73" s="25">
        <f>U73</f>
        <v>0</v>
      </c>
      <c r="AE73" s="25">
        <f>SUM(S73:T73,V73)</f>
        <v>34.291200000000003</v>
      </c>
      <c r="AF73" s="25">
        <f t="shared" si="56"/>
        <v>23.946399999999997</v>
      </c>
      <c r="AG73" s="25">
        <f t="shared" si="57"/>
        <v>41.762500000000003</v>
      </c>
    </row>
    <row r="74" spans="1:33" s="25" customFormat="1" x14ac:dyDescent="0.25">
      <c r="A74" s="25">
        <v>0.95240000000000002</v>
      </c>
      <c r="B74" s="25">
        <v>20.476199999999999</v>
      </c>
      <c r="C74" s="25">
        <v>0</v>
      </c>
      <c r="D74" s="25">
        <v>4.5237999999999996</v>
      </c>
      <c r="E74" s="25">
        <v>5.7142999999999997</v>
      </c>
      <c r="F74" s="25">
        <v>0.95240000000000002</v>
      </c>
      <c r="G74" s="25">
        <v>0.23810000000000001</v>
      </c>
      <c r="H74" s="25">
        <v>2.6785999999999999</v>
      </c>
      <c r="I74" s="25">
        <v>63.392899999999997</v>
      </c>
      <c r="L74" s="25">
        <f>D74</f>
        <v>4.5237999999999996</v>
      </c>
      <c r="M74" s="25">
        <f>SUM(A74:C74)</f>
        <v>21.428599999999999</v>
      </c>
      <c r="N74" s="25">
        <f t="shared" si="54"/>
        <v>9.5833999999999993</v>
      </c>
      <c r="O74" s="25">
        <f t="shared" si="55"/>
        <v>63.392899999999997</v>
      </c>
      <c r="Q74" s="28"/>
      <c r="S74" s="25">
        <v>0</v>
      </c>
      <c r="T74" s="25">
        <v>5.1360000000000001</v>
      </c>
      <c r="U74" s="25">
        <v>0</v>
      </c>
      <c r="V74" s="25">
        <v>38.519599999999997</v>
      </c>
      <c r="W74" s="25">
        <v>0</v>
      </c>
      <c r="X74" s="25">
        <v>36.986400000000003</v>
      </c>
      <c r="Y74" s="25">
        <v>1.0069999999999999</v>
      </c>
      <c r="Z74" s="25">
        <v>13.1181</v>
      </c>
      <c r="AA74" s="25">
        <v>2.3161999999999998</v>
      </c>
      <c r="AD74" s="25">
        <f>V74</f>
        <v>38.519599999999997</v>
      </c>
      <c r="AE74" s="25">
        <f>SUM(S74:U74)</f>
        <v>5.1360000000000001</v>
      </c>
      <c r="AF74" s="25">
        <f t="shared" si="56"/>
        <v>51.111499999999999</v>
      </c>
      <c r="AG74" s="25">
        <f t="shared" si="57"/>
        <v>2.3161999999999998</v>
      </c>
    </row>
    <row r="75" spans="1:33" s="25" customFormat="1" x14ac:dyDescent="0.25">
      <c r="L75" s="27">
        <f>AVERAGE(L71:L74)</f>
        <v>13.278075000000001</v>
      </c>
      <c r="M75" s="27">
        <f t="shared" ref="M75:O75" si="58">AVERAGE(M71:M74)</f>
        <v>8.4700500000000005</v>
      </c>
      <c r="N75" s="27">
        <f t="shared" si="58"/>
        <v>35.475875000000002</v>
      </c>
      <c r="O75" s="27">
        <f t="shared" si="58"/>
        <v>42.351949999999995</v>
      </c>
      <c r="Q75" s="28"/>
      <c r="AD75" s="27">
        <f>AVERAGE(AD71:AD74)</f>
        <v>14.699299999999999</v>
      </c>
      <c r="AE75" s="27">
        <f t="shared" ref="AE75:AG75" si="59">AVERAGE(AE71:AE74)</f>
        <v>26.429974999999999</v>
      </c>
      <c r="AF75" s="27">
        <f t="shared" si="59"/>
        <v>37.896899999999995</v>
      </c>
      <c r="AG75" s="27">
        <f t="shared" si="59"/>
        <v>20.24465</v>
      </c>
    </row>
    <row r="76" spans="1:33" s="25" customFormat="1" x14ac:dyDescent="0.25">
      <c r="Q76" s="28"/>
    </row>
    <row r="77" spans="1:33" s="25" customFormat="1" x14ac:dyDescent="0.25">
      <c r="A77" s="25">
        <v>41.841900000000003</v>
      </c>
      <c r="B77" s="25">
        <v>13.843500000000001</v>
      </c>
      <c r="C77" s="25">
        <v>4.1239999999999997</v>
      </c>
      <c r="D77" s="25">
        <v>2.4638</v>
      </c>
      <c r="E77" s="25">
        <v>12.8589</v>
      </c>
      <c r="F77" s="25">
        <v>3.7736000000000001</v>
      </c>
      <c r="G77" s="25">
        <v>9.0100999999999996</v>
      </c>
      <c r="H77" s="25">
        <v>1.4493</v>
      </c>
      <c r="I77" s="25">
        <v>10.055199999999999</v>
      </c>
      <c r="L77" s="25">
        <f>A77</f>
        <v>41.841900000000003</v>
      </c>
      <c r="M77" s="25">
        <f>SUM(B77:D77)</f>
        <v>20.4313</v>
      </c>
      <c r="N77" s="25">
        <f>SUM(E77:H77)</f>
        <v>27.091900000000003</v>
      </c>
      <c r="O77" s="25">
        <f>I77</f>
        <v>10.055199999999999</v>
      </c>
      <c r="Q77" s="28"/>
      <c r="S77" s="25">
        <v>41.953499999999998</v>
      </c>
      <c r="T77" s="25">
        <v>2.0775000000000001</v>
      </c>
      <c r="U77" s="25">
        <v>0</v>
      </c>
      <c r="V77" s="25">
        <v>8.0322999999999993</v>
      </c>
      <c r="W77" s="25">
        <v>5.0774999999999997</v>
      </c>
      <c r="X77" s="25">
        <v>20.967700000000001</v>
      </c>
      <c r="Y77" s="25">
        <v>0</v>
      </c>
      <c r="Z77" s="25">
        <v>14.5581</v>
      </c>
      <c r="AA77" s="25">
        <v>6.6666999999999996</v>
      </c>
      <c r="AD77" s="25">
        <f>S77</f>
        <v>41.953499999999998</v>
      </c>
      <c r="AE77" s="25">
        <f>SUM(T77:V77)</f>
        <v>10.1098</v>
      </c>
      <c r="AF77" s="25">
        <f>SUM(W77:Z77)</f>
        <v>40.603300000000004</v>
      </c>
      <c r="AG77" s="25">
        <f>AA77</f>
        <v>6.6666999999999996</v>
      </c>
    </row>
    <row r="78" spans="1:33" s="25" customFormat="1" x14ac:dyDescent="0.25">
      <c r="A78" s="25">
        <v>0</v>
      </c>
      <c r="B78" s="25">
        <v>64.891599999999997</v>
      </c>
      <c r="C78" s="25">
        <v>2.1907999999999999</v>
      </c>
      <c r="D78" s="25">
        <v>0.47520000000000001</v>
      </c>
      <c r="E78" s="25">
        <v>13.1973</v>
      </c>
      <c r="F78" s="25">
        <v>0</v>
      </c>
      <c r="G78" s="25">
        <v>0.14130000000000001</v>
      </c>
      <c r="H78" s="25">
        <v>6.5561999999999996</v>
      </c>
      <c r="I78" s="25">
        <v>12.547499999999999</v>
      </c>
      <c r="L78" s="25">
        <f>B78</f>
        <v>64.891599999999997</v>
      </c>
      <c r="M78" s="25">
        <f>SUM(A78,C78:D78)</f>
        <v>2.6659999999999999</v>
      </c>
      <c r="N78" s="25">
        <f t="shared" ref="N78:N80" si="60">SUM(E78:H78)</f>
        <v>19.8948</v>
      </c>
      <c r="O78" s="25">
        <f t="shared" ref="O78:O80" si="61">I78</f>
        <v>12.547499999999999</v>
      </c>
      <c r="Q78" s="28"/>
      <c r="S78" s="25">
        <v>0</v>
      </c>
      <c r="T78" s="25">
        <v>59.004199999999997</v>
      </c>
      <c r="U78" s="25">
        <v>0</v>
      </c>
      <c r="V78" s="25">
        <v>3.8571</v>
      </c>
      <c r="W78" s="25">
        <v>0.49020000000000002</v>
      </c>
      <c r="X78" s="25">
        <v>7.2689000000000004</v>
      </c>
      <c r="Y78" s="25">
        <v>0</v>
      </c>
      <c r="Z78" s="25">
        <v>10.546200000000001</v>
      </c>
      <c r="AA78" s="25">
        <v>18.833300000000001</v>
      </c>
      <c r="AD78" s="25">
        <f>T78</f>
        <v>59.004199999999997</v>
      </c>
      <c r="AE78" s="25">
        <f>SUM(S78,U78:V78)</f>
        <v>3.8571</v>
      </c>
      <c r="AF78" s="25">
        <f t="shared" ref="AF78:AF80" si="62">SUM(W78:Z78)</f>
        <v>18.305300000000003</v>
      </c>
      <c r="AG78" s="25">
        <f t="shared" ref="AG78:AG80" si="63">AA78</f>
        <v>18.833300000000001</v>
      </c>
    </row>
    <row r="79" spans="1:33" s="25" customFormat="1" x14ac:dyDescent="0.25">
      <c r="A79" s="25">
        <v>3.8462000000000001</v>
      </c>
      <c r="B79" s="25">
        <v>1.5625</v>
      </c>
      <c r="C79" s="25">
        <v>28.813199999999998</v>
      </c>
      <c r="D79" s="25">
        <v>0</v>
      </c>
      <c r="E79" s="25">
        <v>4.6875</v>
      </c>
      <c r="F79" s="25">
        <v>0.92589999999999995</v>
      </c>
      <c r="G79" s="25">
        <v>17.340699999999998</v>
      </c>
      <c r="H79" s="25">
        <v>10.1563</v>
      </c>
      <c r="I79" s="25">
        <v>30.324100000000001</v>
      </c>
      <c r="L79" s="25">
        <f>C79</f>
        <v>28.813199999999998</v>
      </c>
      <c r="M79" s="25">
        <f>SUM(A79:B79,D79)</f>
        <v>5.4086999999999996</v>
      </c>
      <c r="N79" s="25">
        <f t="shared" si="60"/>
        <v>33.110399999999998</v>
      </c>
      <c r="O79" s="25">
        <f t="shared" si="61"/>
        <v>30.324100000000001</v>
      </c>
      <c r="Q79" s="28"/>
      <c r="S79" s="25">
        <v>14.359</v>
      </c>
      <c r="T79" s="25">
        <v>12.073</v>
      </c>
      <c r="U79" s="25">
        <v>41.521999999999998</v>
      </c>
      <c r="V79" s="25">
        <v>1.0526</v>
      </c>
      <c r="W79" s="25">
        <v>3.6572</v>
      </c>
      <c r="X79" s="25">
        <v>4.0815999999999999</v>
      </c>
      <c r="Y79" s="25">
        <v>0</v>
      </c>
      <c r="Z79" s="25">
        <v>7.8947000000000003</v>
      </c>
      <c r="AA79" s="25">
        <v>13.2546</v>
      </c>
      <c r="AD79" s="25">
        <f>U79</f>
        <v>41.521999999999998</v>
      </c>
      <c r="AE79" s="25">
        <f>SUM(S79:T79,V79)</f>
        <v>27.4846</v>
      </c>
      <c r="AF79" s="25">
        <f t="shared" si="62"/>
        <v>15.6335</v>
      </c>
      <c r="AG79" s="25">
        <f t="shared" si="63"/>
        <v>13.2546</v>
      </c>
    </row>
    <row r="80" spans="1:33" s="25" customFormat="1" x14ac:dyDescent="0.25">
      <c r="A80" s="25">
        <v>2.8946999999999998</v>
      </c>
      <c r="B80" s="25">
        <v>7.4405000000000001</v>
      </c>
      <c r="C80" s="25">
        <v>16.666699999999999</v>
      </c>
      <c r="D80" s="25">
        <v>40.931199999999997</v>
      </c>
      <c r="E80" s="25">
        <v>0.94820000000000004</v>
      </c>
      <c r="F80" s="25">
        <v>2.1164999999999998</v>
      </c>
      <c r="G80" s="25">
        <v>0.26319999999999999</v>
      </c>
      <c r="H80" s="25">
        <v>20.814800000000002</v>
      </c>
      <c r="I80" s="25">
        <v>7.9242999999999997</v>
      </c>
      <c r="L80" s="25">
        <f>D80</f>
        <v>40.931199999999997</v>
      </c>
      <c r="M80" s="25">
        <f>SUM(A80:C80)</f>
        <v>27.001899999999999</v>
      </c>
      <c r="N80" s="25">
        <f t="shared" si="60"/>
        <v>24.142700000000001</v>
      </c>
      <c r="O80" s="25">
        <f t="shared" si="61"/>
        <v>7.9242999999999997</v>
      </c>
      <c r="Q80" s="28"/>
      <c r="S80" s="25">
        <v>3.5714000000000001</v>
      </c>
      <c r="T80" s="25">
        <v>5.9259000000000004</v>
      </c>
      <c r="U80" s="25">
        <v>5.4977999999999998</v>
      </c>
      <c r="V80" s="25">
        <v>55.285800000000002</v>
      </c>
      <c r="W80" s="25">
        <v>1.2222</v>
      </c>
      <c r="X80" s="25">
        <v>0.74070000000000003</v>
      </c>
      <c r="Y80" s="25">
        <v>0.23810000000000001</v>
      </c>
      <c r="Z80" s="25">
        <v>14.324999999999999</v>
      </c>
      <c r="AA80" s="25">
        <v>12.117699999999999</v>
      </c>
      <c r="AD80" s="25">
        <f>V80</f>
        <v>55.285800000000002</v>
      </c>
      <c r="AE80" s="25">
        <f>SUM(S80:U80)</f>
        <v>14.995100000000001</v>
      </c>
      <c r="AF80" s="25">
        <f t="shared" si="62"/>
        <v>16.526</v>
      </c>
      <c r="AG80" s="25">
        <f t="shared" si="63"/>
        <v>12.117699999999999</v>
      </c>
    </row>
    <row r="81" spans="1:33" s="25" customFormat="1" x14ac:dyDescent="0.25">
      <c r="L81" s="27">
        <f>AVERAGE(L77:L80)</f>
        <v>44.119474999999994</v>
      </c>
      <c r="M81" s="27">
        <f t="shared" ref="M81:O81" si="64">AVERAGE(M77:M80)</f>
        <v>13.876975</v>
      </c>
      <c r="N81" s="27">
        <f t="shared" si="64"/>
        <v>26.059950000000001</v>
      </c>
      <c r="O81" s="27">
        <f t="shared" si="64"/>
        <v>15.212775000000001</v>
      </c>
      <c r="Q81" s="28"/>
      <c r="AD81" s="27">
        <f>AVERAGE(AD77:AD80)</f>
        <v>49.441374999999994</v>
      </c>
      <c r="AE81" s="27">
        <f t="shared" ref="AE81:AG81" si="65">AVERAGE(AE77:AE80)</f>
        <v>14.111649999999999</v>
      </c>
      <c r="AF81" s="27">
        <f t="shared" si="65"/>
        <v>22.767025</v>
      </c>
      <c r="AG81" s="27">
        <f t="shared" si="65"/>
        <v>12.718074999999999</v>
      </c>
    </row>
    <row r="82" spans="1:33" s="25" customFormat="1" x14ac:dyDescent="0.25">
      <c r="Q82" s="28"/>
    </row>
    <row r="83" spans="1:33" s="25" customFormat="1" x14ac:dyDescent="0.25">
      <c r="A83" s="25">
        <v>2.3668999999999998</v>
      </c>
      <c r="B83" s="25">
        <v>10</v>
      </c>
      <c r="C83" s="25">
        <v>0</v>
      </c>
      <c r="D83" s="25">
        <v>0</v>
      </c>
      <c r="E83" s="25">
        <v>48.757399999999997</v>
      </c>
      <c r="F83" s="25">
        <v>0</v>
      </c>
      <c r="G83" s="25">
        <v>0</v>
      </c>
      <c r="H83" s="25">
        <v>30</v>
      </c>
      <c r="I83" s="25">
        <v>8.8757000000000001</v>
      </c>
      <c r="L83" s="25">
        <f>A83</f>
        <v>2.3668999999999998</v>
      </c>
      <c r="M83" s="25">
        <f>SUM(B83:D83)</f>
        <v>10</v>
      </c>
      <c r="N83" s="25">
        <f>SUM(E83:H83)</f>
        <v>78.75739999999999</v>
      </c>
      <c r="O83" s="25">
        <f>I83</f>
        <v>8.8757000000000001</v>
      </c>
      <c r="Q83" s="28"/>
      <c r="S83" s="25">
        <v>83.396900000000002</v>
      </c>
      <c r="T83" s="25">
        <v>0</v>
      </c>
      <c r="U83" s="25">
        <v>11.885199999999999</v>
      </c>
      <c r="V83" s="25">
        <v>0</v>
      </c>
      <c r="W83" s="25">
        <v>2.3256000000000001</v>
      </c>
      <c r="X83" s="25">
        <v>0</v>
      </c>
      <c r="Y83" s="25">
        <v>1.2295</v>
      </c>
      <c r="Z83" s="25">
        <v>1.1628000000000001</v>
      </c>
      <c r="AA83" s="25">
        <v>0</v>
      </c>
      <c r="AD83" s="25">
        <f>S83</f>
        <v>83.396900000000002</v>
      </c>
      <c r="AE83" s="25">
        <f>SUM(T83:V83)</f>
        <v>11.885199999999999</v>
      </c>
      <c r="AF83" s="25">
        <f>SUM(W83:Z83)</f>
        <v>4.7179000000000002</v>
      </c>
      <c r="AG83" s="25">
        <f>AA83</f>
        <v>0</v>
      </c>
    </row>
    <row r="84" spans="1:33" s="25" customFormat="1" x14ac:dyDescent="0.25">
      <c r="A84" s="25">
        <v>4.8387000000000002</v>
      </c>
      <c r="B84" s="25">
        <v>33.831400000000002</v>
      </c>
      <c r="C84" s="25">
        <v>0</v>
      </c>
      <c r="D84" s="25">
        <v>1.8292999999999999</v>
      </c>
      <c r="E84" s="25">
        <v>25.266500000000001</v>
      </c>
      <c r="F84" s="25">
        <v>0</v>
      </c>
      <c r="G84" s="25">
        <v>0.60980000000000001</v>
      </c>
      <c r="H84" s="25">
        <v>29.869599999999998</v>
      </c>
      <c r="I84" s="25">
        <v>3.7547999999999999</v>
      </c>
      <c r="L84" s="25">
        <f>B84</f>
        <v>33.831400000000002</v>
      </c>
      <c r="M84" s="25">
        <f>SUM(A84,C84:D84)</f>
        <v>6.6680000000000001</v>
      </c>
      <c r="N84" s="25">
        <f t="shared" ref="N84:N86" si="66">SUM(E84:H84)</f>
        <v>55.745899999999999</v>
      </c>
      <c r="O84" s="25">
        <f t="shared" ref="O84:O86" si="67">I84</f>
        <v>3.7547999999999999</v>
      </c>
      <c r="Q84" s="28"/>
      <c r="S84" s="25">
        <v>0</v>
      </c>
      <c r="T84" s="25">
        <v>44.761899999999997</v>
      </c>
      <c r="U84" s="25">
        <v>20</v>
      </c>
      <c r="V84" s="25">
        <v>2.3809999999999998</v>
      </c>
      <c r="W84" s="25">
        <v>0</v>
      </c>
      <c r="X84" s="25">
        <v>22.285699999999999</v>
      </c>
      <c r="Y84" s="25">
        <v>0.1905</v>
      </c>
      <c r="Z84" s="25">
        <v>1</v>
      </c>
      <c r="AA84" s="25">
        <v>9.3810000000000002</v>
      </c>
      <c r="AD84" s="25">
        <f>T84</f>
        <v>44.761899999999997</v>
      </c>
      <c r="AE84" s="25">
        <f>SUM(S84,U84:V84)</f>
        <v>22.381</v>
      </c>
      <c r="AF84" s="25">
        <f t="shared" ref="AF84:AF86" si="68">SUM(W84:Z84)</f>
        <v>23.476199999999999</v>
      </c>
      <c r="AG84" s="25">
        <f t="shared" ref="AG84:AG86" si="69">AA84</f>
        <v>9.3810000000000002</v>
      </c>
    </row>
    <row r="85" spans="1:33" s="25" customFormat="1" x14ac:dyDescent="0.25">
      <c r="A85" s="25">
        <v>11.458299999999999</v>
      </c>
      <c r="B85" s="25">
        <v>0</v>
      </c>
      <c r="C85" s="25">
        <v>43.465000000000003</v>
      </c>
      <c r="D85" s="25">
        <v>0</v>
      </c>
      <c r="E85" s="25">
        <v>1.0417000000000001</v>
      </c>
      <c r="F85" s="25">
        <v>10.8491</v>
      </c>
      <c r="G85" s="25">
        <v>6.7708000000000004</v>
      </c>
      <c r="H85" s="25">
        <v>0</v>
      </c>
      <c r="I85" s="25">
        <v>26.415099999999999</v>
      </c>
      <c r="L85" s="25">
        <f>C85</f>
        <v>43.465000000000003</v>
      </c>
      <c r="M85" s="25">
        <f>SUM(A85:B85,D85)</f>
        <v>11.458299999999999</v>
      </c>
      <c r="N85" s="25">
        <f t="shared" si="66"/>
        <v>18.6616</v>
      </c>
      <c r="O85" s="25">
        <f t="shared" si="67"/>
        <v>26.415099999999999</v>
      </c>
      <c r="Q85" s="28"/>
      <c r="S85" s="25">
        <v>0</v>
      </c>
      <c r="T85" s="25">
        <v>0</v>
      </c>
      <c r="U85" s="25">
        <v>19.2834</v>
      </c>
      <c r="V85" s="25">
        <v>2.8736000000000002</v>
      </c>
      <c r="W85" s="25">
        <v>14.0124</v>
      </c>
      <c r="X85" s="25">
        <v>3.2755000000000001</v>
      </c>
      <c r="Y85" s="25">
        <v>2.4379</v>
      </c>
      <c r="Z85" s="25">
        <v>34.674399999999999</v>
      </c>
      <c r="AA85" s="25">
        <v>23.442900000000002</v>
      </c>
      <c r="AD85" s="25">
        <f>U85</f>
        <v>19.2834</v>
      </c>
      <c r="AE85" s="25">
        <f>SUM(S85:T85,V85)</f>
        <v>2.8736000000000002</v>
      </c>
      <c r="AF85" s="25">
        <f t="shared" si="68"/>
        <v>54.400199999999998</v>
      </c>
      <c r="AG85" s="25">
        <f t="shared" si="69"/>
        <v>23.442900000000002</v>
      </c>
    </row>
    <row r="86" spans="1:33" s="25" customFormat="1" x14ac:dyDescent="0.25">
      <c r="A86" s="25">
        <v>0</v>
      </c>
      <c r="B86" s="25">
        <v>0.45050000000000001</v>
      </c>
      <c r="C86" s="25">
        <v>0</v>
      </c>
      <c r="D86" s="25">
        <v>7.2686000000000002</v>
      </c>
      <c r="E86" s="25">
        <v>0</v>
      </c>
      <c r="F86" s="25">
        <v>9.8484999999999996</v>
      </c>
      <c r="G86" s="25">
        <v>1.0417000000000001</v>
      </c>
      <c r="H86" s="25">
        <v>65.427899999999994</v>
      </c>
      <c r="I86" s="25">
        <v>15.9628</v>
      </c>
      <c r="L86" s="25">
        <f>D86</f>
        <v>7.2686000000000002</v>
      </c>
      <c r="M86" s="25">
        <f>SUM(A86:C86)</f>
        <v>0.45050000000000001</v>
      </c>
      <c r="N86" s="25">
        <f t="shared" si="66"/>
        <v>76.318099999999987</v>
      </c>
      <c r="O86" s="25">
        <f t="shared" si="67"/>
        <v>15.9628</v>
      </c>
      <c r="Q86" s="28"/>
      <c r="S86" s="25">
        <v>14.9802</v>
      </c>
      <c r="T86" s="25">
        <v>2.2088000000000001</v>
      </c>
      <c r="U86" s="25">
        <v>0</v>
      </c>
      <c r="V86" s="25">
        <v>45.9313</v>
      </c>
      <c r="W86" s="25">
        <v>18.715499999999999</v>
      </c>
      <c r="X86" s="25">
        <v>3.4925000000000002</v>
      </c>
      <c r="Y86" s="25">
        <v>9.2645999999999997</v>
      </c>
      <c r="Z86" s="25">
        <v>0.40160000000000001</v>
      </c>
      <c r="AA86" s="25">
        <v>5.0053999999999998</v>
      </c>
      <c r="AD86" s="25">
        <f>V86</f>
        <v>45.9313</v>
      </c>
      <c r="AE86" s="25">
        <f>SUM(S86:U86)</f>
        <v>17.189</v>
      </c>
      <c r="AF86" s="25">
        <f t="shared" si="68"/>
        <v>31.874199999999998</v>
      </c>
      <c r="AG86" s="25">
        <f t="shared" si="69"/>
        <v>5.0053999999999998</v>
      </c>
    </row>
    <row r="87" spans="1:33" s="25" customFormat="1" x14ac:dyDescent="0.25">
      <c r="L87" s="27">
        <f>AVERAGE(L83:L86)</f>
        <v>21.732975000000003</v>
      </c>
      <c r="M87" s="27">
        <f t="shared" ref="M87:O87" si="70">AVERAGE(M83:M86)</f>
        <v>7.1442000000000005</v>
      </c>
      <c r="N87" s="27">
        <f t="shared" si="70"/>
        <v>57.370749999999994</v>
      </c>
      <c r="O87" s="27">
        <f t="shared" si="70"/>
        <v>13.7521</v>
      </c>
      <c r="Q87" s="28"/>
      <c r="AD87" s="27">
        <f>AVERAGE(AD83:AD86)</f>
        <v>48.343374999999995</v>
      </c>
      <c r="AE87" s="27">
        <f t="shared" ref="AE87:AG87" si="71">AVERAGE(AE83:AE86)</f>
        <v>13.5822</v>
      </c>
      <c r="AF87" s="27">
        <f t="shared" si="71"/>
        <v>28.617125000000001</v>
      </c>
      <c r="AG87" s="27">
        <f t="shared" si="71"/>
        <v>9.4573250000000009</v>
      </c>
    </row>
    <row r="88" spans="1:33" s="25" customFormat="1" x14ac:dyDescent="0.25">
      <c r="Q88" s="28"/>
    </row>
    <row r="89" spans="1:33" s="28" customFormat="1" x14ac:dyDescent="0.25">
      <c r="A89" s="28" t="s">
        <v>13</v>
      </c>
      <c r="S89" s="28" t="s">
        <v>13</v>
      </c>
    </row>
    <row r="90" spans="1:33" s="25" customFormat="1" x14ac:dyDescent="0.25">
      <c r="A90" s="25" t="s">
        <v>33</v>
      </c>
      <c r="Q90" s="28"/>
      <c r="S90" s="25" t="s">
        <v>33</v>
      </c>
    </row>
    <row r="91" spans="1:33" s="25" customFormat="1" x14ac:dyDescent="0.25">
      <c r="A91" s="44" t="s">
        <v>54</v>
      </c>
      <c r="B91" s="44"/>
      <c r="C91" s="44"/>
      <c r="D91" s="44"/>
      <c r="E91" s="44" t="s">
        <v>101</v>
      </c>
      <c r="F91" s="44"/>
      <c r="G91" s="44"/>
      <c r="H91" s="44"/>
      <c r="Q91" s="28"/>
      <c r="S91" s="44" t="s">
        <v>54</v>
      </c>
      <c r="T91" s="44"/>
      <c r="U91" s="44"/>
      <c r="V91" s="44"/>
      <c r="W91" s="44" t="s">
        <v>101</v>
      </c>
      <c r="X91" s="44"/>
      <c r="Y91" s="44"/>
      <c r="Z91" s="44"/>
    </row>
    <row r="92" spans="1:33" s="25" customFormat="1" x14ac:dyDescent="0.25">
      <c r="A92" s="25" t="s">
        <v>96</v>
      </c>
      <c r="B92" s="25" t="s">
        <v>97</v>
      </c>
      <c r="C92" s="25" t="s">
        <v>98</v>
      </c>
      <c r="D92" s="25" t="s">
        <v>99</v>
      </c>
      <c r="E92" s="25" t="s">
        <v>96</v>
      </c>
      <c r="F92" s="25" t="s">
        <v>97</v>
      </c>
      <c r="G92" s="25" t="s">
        <v>98</v>
      </c>
      <c r="H92" s="25" t="s">
        <v>99</v>
      </c>
      <c r="I92" s="25" t="s">
        <v>100</v>
      </c>
      <c r="L92" s="25" t="s">
        <v>102</v>
      </c>
      <c r="M92" s="25" t="s">
        <v>103</v>
      </c>
      <c r="N92" s="25" t="s">
        <v>101</v>
      </c>
      <c r="O92" s="25" t="s">
        <v>104</v>
      </c>
      <c r="Q92" s="28"/>
      <c r="S92" s="25" t="s">
        <v>96</v>
      </c>
      <c r="T92" s="25" t="s">
        <v>97</v>
      </c>
      <c r="U92" s="25" t="s">
        <v>98</v>
      </c>
      <c r="V92" s="25" t="s">
        <v>99</v>
      </c>
      <c r="W92" s="25" t="s">
        <v>96</v>
      </c>
      <c r="X92" s="25" t="s">
        <v>97</v>
      </c>
      <c r="Y92" s="25" t="s">
        <v>98</v>
      </c>
      <c r="Z92" s="25" t="s">
        <v>99</v>
      </c>
      <c r="AA92" s="25" t="s">
        <v>100</v>
      </c>
      <c r="AD92" s="25" t="s">
        <v>102</v>
      </c>
      <c r="AE92" s="25" t="s">
        <v>103</v>
      </c>
      <c r="AF92" s="25" t="s">
        <v>101</v>
      </c>
      <c r="AG92" s="25" t="s">
        <v>104</v>
      </c>
    </row>
    <row r="93" spans="1:33" s="25" customFormat="1" x14ac:dyDescent="0.25">
      <c r="A93" s="25">
        <v>75.442099999999996</v>
      </c>
      <c r="B93" s="25">
        <v>5.9537000000000004</v>
      </c>
      <c r="C93" s="25">
        <v>3.1234000000000002</v>
      </c>
      <c r="D93" s="25">
        <v>1.1583000000000001</v>
      </c>
      <c r="E93" s="25">
        <v>0.70579999999999998</v>
      </c>
      <c r="F93" s="25">
        <v>0</v>
      </c>
      <c r="G93" s="25">
        <v>2.4413</v>
      </c>
      <c r="H93" s="25">
        <v>0</v>
      </c>
      <c r="I93" s="25">
        <v>11.1754</v>
      </c>
      <c r="L93" s="25">
        <f>A93</f>
        <v>75.442099999999996</v>
      </c>
      <c r="M93" s="25">
        <f>SUM(B93:D93)</f>
        <v>10.235400000000002</v>
      </c>
      <c r="N93" s="25">
        <f>SUM(E93:H93)</f>
        <v>3.1471</v>
      </c>
      <c r="O93" s="25">
        <f>I93</f>
        <v>11.1754</v>
      </c>
      <c r="Q93" s="28"/>
      <c r="S93" s="25">
        <v>56.462000000000003</v>
      </c>
      <c r="T93" s="25">
        <v>27.9268</v>
      </c>
      <c r="U93" s="25">
        <v>0</v>
      </c>
      <c r="V93" s="25">
        <v>5.0810000000000004</v>
      </c>
      <c r="W93" s="25">
        <v>2.8544</v>
      </c>
      <c r="X93" s="25">
        <v>0</v>
      </c>
      <c r="Y93" s="25">
        <v>0</v>
      </c>
      <c r="Z93" s="25">
        <v>0.22939999999999999</v>
      </c>
      <c r="AA93" s="25">
        <v>7.4463999999999997</v>
      </c>
      <c r="AD93" s="25">
        <f>S93</f>
        <v>56.462000000000003</v>
      </c>
      <c r="AE93" s="25">
        <f>SUM(T93:V93)</f>
        <v>33.007800000000003</v>
      </c>
      <c r="AF93" s="25">
        <f>SUM(W93:Z93)</f>
        <v>3.0838000000000001</v>
      </c>
      <c r="AG93" s="25">
        <f>AA93</f>
        <v>7.4463999999999997</v>
      </c>
    </row>
    <row r="94" spans="1:33" s="25" customFormat="1" x14ac:dyDescent="0.25">
      <c r="A94" s="25">
        <v>6.0872000000000002</v>
      </c>
      <c r="B94" s="25">
        <v>62.298999999999999</v>
      </c>
      <c r="C94" s="25">
        <v>9.7276000000000007</v>
      </c>
      <c r="D94" s="25">
        <v>7.1703999999999999</v>
      </c>
      <c r="E94" s="25">
        <v>1.2049000000000001</v>
      </c>
      <c r="F94" s="25">
        <v>0.57299999999999995</v>
      </c>
      <c r="G94" s="25">
        <v>1.2519</v>
      </c>
      <c r="H94" s="25">
        <v>0</v>
      </c>
      <c r="I94" s="25">
        <v>11.686</v>
      </c>
      <c r="L94" s="25">
        <f>B94</f>
        <v>62.298999999999999</v>
      </c>
      <c r="M94" s="25">
        <f>SUM(A94,C94:D94)</f>
        <v>22.985200000000003</v>
      </c>
      <c r="N94" s="25">
        <f t="shared" ref="N94:N96" si="72">SUM(E94:H94)</f>
        <v>3.0297999999999998</v>
      </c>
      <c r="O94" s="25">
        <f t="shared" ref="O94:O96" si="73">I94</f>
        <v>11.686</v>
      </c>
      <c r="Q94" s="28"/>
      <c r="S94" s="25">
        <v>6.8900000000000003E-2</v>
      </c>
      <c r="T94" s="25">
        <v>74.914900000000003</v>
      </c>
      <c r="U94" s="25">
        <v>1.3416999999999999</v>
      </c>
      <c r="V94" s="25">
        <v>6.0639000000000003</v>
      </c>
      <c r="W94" s="25">
        <v>0.83169999999999999</v>
      </c>
      <c r="X94" s="25">
        <v>0.25430000000000003</v>
      </c>
      <c r="Y94" s="25">
        <v>0.25669999999999998</v>
      </c>
      <c r="Z94" s="25">
        <v>0.38140000000000002</v>
      </c>
      <c r="AA94" s="25">
        <v>15.8866</v>
      </c>
      <c r="AD94" s="25">
        <f>T94</f>
        <v>74.914900000000003</v>
      </c>
      <c r="AE94" s="25">
        <f>SUM(S94,U94:V94)</f>
        <v>7.4744999999999999</v>
      </c>
      <c r="AF94" s="25">
        <f t="shared" ref="AF94:AF96" si="74">SUM(W94:Z94)</f>
        <v>1.7241</v>
      </c>
      <c r="AG94" s="25">
        <f t="shared" ref="AG94:AG96" si="75">AA94</f>
        <v>15.8866</v>
      </c>
    </row>
    <row r="95" spans="1:33" s="25" customFormat="1" x14ac:dyDescent="0.25">
      <c r="A95" s="25">
        <v>6.5330000000000004</v>
      </c>
      <c r="B95" s="25">
        <v>1.8837999999999999</v>
      </c>
      <c r="C95" s="25">
        <v>73.2607</v>
      </c>
      <c r="D95" s="25">
        <v>2.4861</v>
      </c>
      <c r="E95" s="25">
        <v>5.3100000000000001E-2</v>
      </c>
      <c r="F95" s="25">
        <v>1.6464000000000001</v>
      </c>
      <c r="G95" s="25">
        <v>0.75270000000000004</v>
      </c>
      <c r="H95" s="25">
        <v>0</v>
      </c>
      <c r="I95" s="25">
        <v>13.3842</v>
      </c>
      <c r="L95" s="25">
        <f>C95</f>
        <v>73.2607</v>
      </c>
      <c r="M95" s="25">
        <f>SUM(A95:B95,D95)</f>
        <v>10.902900000000001</v>
      </c>
      <c r="N95" s="25">
        <f t="shared" si="72"/>
        <v>2.4521999999999999</v>
      </c>
      <c r="O95" s="25">
        <f t="shared" si="73"/>
        <v>13.3842</v>
      </c>
      <c r="Q95" s="28"/>
      <c r="S95" s="25">
        <v>0</v>
      </c>
      <c r="T95" s="25">
        <v>2.3668999999999998</v>
      </c>
      <c r="U95" s="25">
        <v>75.900899999999993</v>
      </c>
      <c r="V95" s="25">
        <v>0</v>
      </c>
      <c r="W95" s="25">
        <v>3.5503</v>
      </c>
      <c r="X95" s="25">
        <v>0</v>
      </c>
      <c r="Y95" s="25">
        <v>0.5917</v>
      </c>
      <c r="Z95" s="25">
        <v>0</v>
      </c>
      <c r="AA95" s="25">
        <v>17.590199999999999</v>
      </c>
      <c r="AD95" s="25">
        <f>U95</f>
        <v>75.900899999999993</v>
      </c>
      <c r="AE95" s="25">
        <f>SUM(S95:T95,V95)</f>
        <v>2.3668999999999998</v>
      </c>
      <c r="AF95" s="25">
        <f t="shared" si="74"/>
        <v>4.1420000000000003</v>
      </c>
      <c r="AG95" s="25">
        <f t="shared" si="75"/>
        <v>17.590199999999999</v>
      </c>
    </row>
    <row r="96" spans="1:33" s="25" customFormat="1" x14ac:dyDescent="0.25">
      <c r="A96" s="25">
        <v>4.0970000000000004</v>
      </c>
      <c r="B96" s="25">
        <v>1.875</v>
      </c>
      <c r="C96" s="25">
        <v>7.8990999999999998</v>
      </c>
      <c r="D96" s="25">
        <v>69.289299999999997</v>
      </c>
      <c r="E96" s="25">
        <v>0.16550000000000001</v>
      </c>
      <c r="F96" s="25">
        <v>0.63590000000000002</v>
      </c>
      <c r="G96" s="25">
        <v>5.3356000000000003</v>
      </c>
      <c r="H96" s="25">
        <v>0.20730000000000001</v>
      </c>
      <c r="I96" s="25">
        <v>10.495100000000001</v>
      </c>
      <c r="L96" s="25">
        <f>D96</f>
        <v>69.289299999999997</v>
      </c>
      <c r="M96" s="25">
        <f>SUM(A96:C96)</f>
        <v>13.8711</v>
      </c>
      <c r="N96" s="25">
        <f t="shared" si="72"/>
        <v>6.3443000000000005</v>
      </c>
      <c r="O96" s="25">
        <f t="shared" si="73"/>
        <v>10.495100000000001</v>
      </c>
      <c r="Q96" s="28"/>
      <c r="S96" s="25">
        <v>1.3332999999999999</v>
      </c>
      <c r="T96" s="25">
        <v>0.25719999999999998</v>
      </c>
      <c r="U96" s="25">
        <v>8.0383999999999993</v>
      </c>
      <c r="V96" s="25">
        <v>75.2791</v>
      </c>
      <c r="W96" s="25">
        <v>0</v>
      </c>
      <c r="X96" s="25">
        <v>1.2366999999999999</v>
      </c>
      <c r="Y96" s="25">
        <v>0</v>
      </c>
      <c r="Z96" s="25">
        <v>0.83599999999999997</v>
      </c>
      <c r="AA96" s="25">
        <v>12.890599999999999</v>
      </c>
      <c r="AD96" s="25">
        <f>V96</f>
        <v>75.2791</v>
      </c>
      <c r="AE96" s="25">
        <f>SUM(S96:U96)</f>
        <v>9.6288999999999998</v>
      </c>
      <c r="AF96" s="25">
        <f t="shared" si="74"/>
        <v>2.0726999999999998</v>
      </c>
      <c r="AG96" s="25">
        <f t="shared" si="75"/>
        <v>12.890599999999999</v>
      </c>
    </row>
    <row r="97" spans="1:33" s="25" customFormat="1" x14ac:dyDescent="0.25">
      <c r="L97" s="27">
        <f>AVERAGE(L93:L96)</f>
        <v>70.072775000000007</v>
      </c>
      <c r="M97" s="27">
        <f t="shared" ref="M97:O97" si="76">AVERAGE(M93:M96)</f>
        <v>14.498650000000001</v>
      </c>
      <c r="N97" s="27">
        <f t="shared" si="76"/>
        <v>3.74335</v>
      </c>
      <c r="O97" s="27">
        <f t="shared" si="76"/>
        <v>11.685174999999999</v>
      </c>
      <c r="Q97" s="28"/>
      <c r="AD97" s="27">
        <f>AVERAGE(AD93:AD96)</f>
        <v>70.63922500000001</v>
      </c>
      <c r="AE97" s="27">
        <f t="shared" ref="AE97:AG97" si="77">AVERAGE(AE93:AE96)</f>
        <v>13.119525000000001</v>
      </c>
      <c r="AF97" s="27">
        <f t="shared" si="77"/>
        <v>2.7556499999999997</v>
      </c>
      <c r="AG97" s="27">
        <f t="shared" si="77"/>
        <v>13.453449999999998</v>
      </c>
    </row>
    <row r="98" spans="1:33" s="25" customFormat="1" x14ac:dyDescent="0.25">
      <c r="Q98" s="28"/>
    </row>
    <row r="99" spans="1:33" s="25" customFormat="1" x14ac:dyDescent="0.25">
      <c r="A99" s="25">
        <v>40.269300000000001</v>
      </c>
      <c r="B99" s="25">
        <v>19.375</v>
      </c>
      <c r="C99" s="25">
        <v>0</v>
      </c>
      <c r="D99" s="25">
        <v>16.673400000000001</v>
      </c>
      <c r="E99" s="25">
        <v>0.1047</v>
      </c>
      <c r="F99" s="25">
        <v>4.6154000000000002</v>
      </c>
      <c r="G99" s="25">
        <v>0.24279999999999999</v>
      </c>
      <c r="H99" s="25">
        <v>0</v>
      </c>
      <c r="I99" s="25">
        <v>18.7194</v>
      </c>
      <c r="L99" s="25">
        <f>unused_ET_SMRMiss_Cong!A93</f>
        <v>83.431399999999996</v>
      </c>
      <c r="M99" s="25">
        <f>SUM(unused_ET_SMRMiss_Cong!B93:D93)</f>
        <v>9.7050999999999998</v>
      </c>
      <c r="N99" s="25">
        <f>SUM(unused_ET_SMRMiss_Cong!E93:H93)</f>
        <v>1.9085000000000001</v>
      </c>
      <c r="O99" s="25">
        <f>unused_ET_SMRMiss_Cong!I93</f>
        <v>4.9550999999999998</v>
      </c>
      <c r="Q99" s="28"/>
      <c r="S99" s="25">
        <v>77.264200000000002</v>
      </c>
      <c r="T99" s="25">
        <v>3.3283999999999998</v>
      </c>
      <c r="U99" s="25">
        <v>1.7479</v>
      </c>
      <c r="V99" s="25">
        <v>2.4</v>
      </c>
      <c r="W99" s="25">
        <v>0.82210000000000005</v>
      </c>
      <c r="X99" s="25">
        <v>1.0326</v>
      </c>
      <c r="Y99" s="25">
        <v>0.78749999999999998</v>
      </c>
      <c r="Z99" s="25">
        <v>0.2</v>
      </c>
      <c r="AA99" s="25">
        <v>12.417299999999999</v>
      </c>
      <c r="AD99" s="25">
        <f>S99</f>
        <v>77.264200000000002</v>
      </c>
      <c r="AE99" s="25">
        <f>SUM(T99:V99)</f>
        <v>7.4763000000000002</v>
      </c>
      <c r="AF99" s="25">
        <f>SUM(W99:Z99)</f>
        <v>2.8422000000000001</v>
      </c>
      <c r="AG99" s="25">
        <f>AA99</f>
        <v>12.417299999999999</v>
      </c>
    </row>
    <row r="100" spans="1:33" s="25" customFormat="1" x14ac:dyDescent="0.25">
      <c r="A100" s="25">
        <v>0.87380000000000002</v>
      </c>
      <c r="B100" s="25">
        <v>63.0167</v>
      </c>
      <c r="C100" s="25">
        <v>3.2839</v>
      </c>
      <c r="D100" s="25">
        <v>22.038799999999998</v>
      </c>
      <c r="E100" s="25">
        <v>1.3905000000000001</v>
      </c>
      <c r="F100" s="25">
        <v>0</v>
      </c>
      <c r="G100" s="25">
        <v>0</v>
      </c>
      <c r="H100" s="25">
        <v>0</v>
      </c>
      <c r="I100" s="25">
        <v>9.3962000000000003</v>
      </c>
      <c r="L100" s="25">
        <f>unused_ET_SMRMiss_Cong!B94</f>
        <v>76.786600000000007</v>
      </c>
      <c r="M100" s="25">
        <f>SUM(unused_ET_SMRMiss_Cong!A94,unused_ET_SMRMiss_Cong!C94:D94)</f>
        <v>13.330500000000001</v>
      </c>
      <c r="N100" s="25">
        <f>SUM(unused_ET_SMRMiss_Cong!E94:H94)</f>
        <v>3.3473999999999999</v>
      </c>
      <c r="O100" s="25">
        <f>unused_ET_SMRMiss_Cong!I94</f>
        <v>6.5354999999999999</v>
      </c>
      <c r="Q100" s="28"/>
      <c r="S100" s="25">
        <v>11.1135</v>
      </c>
      <c r="T100" s="25">
        <v>47.2361</v>
      </c>
      <c r="U100" s="25">
        <v>20.6723</v>
      </c>
      <c r="V100" s="25">
        <v>0</v>
      </c>
      <c r="W100" s="25">
        <v>2.0768</v>
      </c>
      <c r="X100" s="25">
        <v>0</v>
      </c>
      <c r="Y100" s="25">
        <v>2.3529</v>
      </c>
      <c r="Z100" s="25">
        <v>0.44440000000000002</v>
      </c>
      <c r="AA100" s="25">
        <v>16.103999999999999</v>
      </c>
      <c r="AD100" s="25">
        <f>T100</f>
        <v>47.2361</v>
      </c>
      <c r="AE100" s="25">
        <f>SUM(S100,U100:V100)</f>
        <v>31.785800000000002</v>
      </c>
      <c r="AF100" s="25">
        <f t="shared" ref="AF100:AF102" si="78">SUM(W100:Z100)</f>
        <v>4.8741000000000003</v>
      </c>
      <c r="AG100" s="25">
        <f t="shared" ref="AG100:AG102" si="79">AA100</f>
        <v>16.103999999999999</v>
      </c>
    </row>
    <row r="101" spans="1:33" s="25" customFormat="1" x14ac:dyDescent="0.25">
      <c r="A101" s="25">
        <v>0.74419999999999997</v>
      </c>
      <c r="B101" s="25">
        <v>2.7839</v>
      </c>
      <c r="C101" s="25">
        <v>73.712400000000002</v>
      </c>
      <c r="D101" s="25">
        <v>5.2873999999999999</v>
      </c>
      <c r="E101" s="25">
        <v>9.2999999999999999E-2</v>
      </c>
      <c r="F101" s="25">
        <v>4.6792999999999996</v>
      </c>
      <c r="G101" s="25">
        <v>0.5484</v>
      </c>
      <c r="H101" s="25">
        <v>0</v>
      </c>
      <c r="I101" s="25">
        <v>12.151400000000001</v>
      </c>
      <c r="L101" s="25">
        <f>unused_ET_SMRMiss_Cong!C95</f>
        <v>69.074399999999997</v>
      </c>
      <c r="M101" s="25">
        <f>SUM(unused_ET_SMRMiss_Cong!A95:B95,unused_ET_SMRMiss_Cong!D95)</f>
        <v>13.9954</v>
      </c>
      <c r="N101" s="25">
        <f>SUM(unused_ET_SMRMiss_Cong!E95:H95)</f>
        <v>6.8557000000000006</v>
      </c>
      <c r="O101" s="25">
        <f>unused_ET_SMRMiss_Cong!I95</f>
        <v>10.0746</v>
      </c>
      <c r="Q101" s="28"/>
      <c r="S101" s="25">
        <v>21.5473</v>
      </c>
      <c r="T101" s="25">
        <v>0</v>
      </c>
      <c r="U101" s="25">
        <v>48.504399999999997</v>
      </c>
      <c r="V101" s="25">
        <v>9.1667000000000005</v>
      </c>
      <c r="W101" s="25">
        <v>0</v>
      </c>
      <c r="X101" s="25">
        <v>6.1513999999999998</v>
      </c>
      <c r="Y101" s="25">
        <v>2.4558</v>
      </c>
      <c r="Z101" s="25">
        <v>0</v>
      </c>
      <c r="AA101" s="25">
        <v>12.1745</v>
      </c>
      <c r="AD101" s="25">
        <f>U101</f>
        <v>48.504399999999997</v>
      </c>
      <c r="AE101" s="25">
        <f>SUM(S101:T101,V101)</f>
        <v>30.713999999999999</v>
      </c>
      <c r="AF101" s="25">
        <f t="shared" si="78"/>
        <v>8.6071999999999989</v>
      </c>
      <c r="AG101" s="25">
        <f t="shared" si="79"/>
        <v>12.1745</v>
      </c>
    </row>
    <row r="102" spans="1:33" s="25" customFormat="1" x14ac:dyDescent="0.25">
      <c r="A102" s="25">
        <v>6.6840000000000002</v>
      </c>
      <c r="B102" s="25">
        <v>0</v>
      </c>
      <c r="C102" s="25">
        <v>2.7195</v>
      </c>
      <c r="D102" s="25">
        <v>77.379900000000006</v>
      </c>
      <c r="E102" s="25">
        <v>4.7500000000000001E-2</v>
      </c>
      <c r="F102" s="25">
        <v>1.3442000000000001</v>
      </c>
      <c r="G102" s="25">
        <v>0.65500000000000003</v>
      </c>
      <c r="H102" s="25">
        <v>2.1457999999999999</v>
      </c>
      <c r="I102" s="25">
        <v>9.0242000000000004</v>
      </c>
      <c r="L102" s="25">
        <f>unused_ET_SMRMiss_Cong!D96</f>
        <v>84.352199999999996</v>
      </c>
      <c r="M102" s="25">
        <f>SUM(unused_ET_SMRMiss_Cong!A96:C96)</f>
        <v>4.0423</v>
      </c>
      <c r="N102" s="25">
        <f>SUM(unused_ET_SMRMiss_Cong!E96:H96)</f>
        <v>2.7793000000000001</v>
      </c>
      <c r="O102" s="25">
        <f>unused_ET_SMRMiss_Cong!I96</f>
        <v>8.8262999999999998</v>
      </c>
      <c r="Q102" s="28"/>
      <c r="S102" s="25">
        <v>10.918799999999999</v>
      </c>
      <c r="T102" s="25">
        <v>1.6146</v>
      </c>
      <c r="U102" s="25">
        <v>11.2613</v>
      </c>
      <c r="V102" s="25">
        <v>53.231999999999999</v>
      </c>
      <c r="W102" s="25">
        <v>0</v>
      </c>
      <c r="X102" s="25">
        <v>2.0636999999999999</v>
      </c>
      <c r="Y102" s="25">
        <v>0</v>
      </c>
      <c r="Z102" s="25">
        <v>0.36459999999999998</v>
      </c>
      <c r="AA102" s="25">
        <v>20.545000000000002</v>
      </c>
      <c r="AD102" s="25">
        <f>V102</f>
        <v>53.231999999999999</v>
      </c>
      <c r="AE102" s="25">
        <f>SUM(S102:U102)</f>
        <v>23.794699999999999</v>
      </c>
      <c r="AF102" s="25">
        <f t="shared" si="78"/>
        <v>2.4282999999999997</v>
      </c>
      <c r="AG102" s="25">
        <f t="shared" si="79"/>
        <v>20.545000000000002</v>
      </c>
    </row>
    <row r="103" spans="1:33" s="25" customFormat="1" x14ac:dyDescent="0.25">
      <c r="L103" s="27">
        <f>AVERAGE(L99:L102)</f>
        <v>78.411150000000006</v>
      </c>
      <c r="M103" s="27">
        <f t="shared" ref="M103:O103" si="80">AVERAGE(M99:M102)</f>
        <v>10.268325000000001</v>
      </c>
      <c r="N103" s="27">
        <f t="shared" si="80"/>
        <v>3.7227250000000005</v>
      </c>
      <c r="O103" s="27">
        <f t="shared" si="80"/>
        <v>7.5978750000000002</v>
      </c>
      <c r="Q103" s="28"/>
      <c r="AD103" s="27">
        <f>AVERAGE(AD99:AD102)</f>
        <v>56.559175000000003</v>
      </c>
      <c r="AE103" s="27">
        <f t="shared" ref="AE103:AG103" si="81">AVERAGE(AE99:AE102)</f>
        <v>23.442700000000002</v>
      </c>
      <c r="AF103" s="27">
        <f t="shared" si="81"/>
        <v>4.6879499999999998</v>
      </c>
      <c r="AG103" s="27">
        <f t="shared" si="81"/>
        <v>15.3102</v>
      </c>
    </row>
    <row r="104" spans="1:33" s="25" customFormat="1" x14ac:dyDescent="0.25">
      <c r="Q104" s="28"/>
    </row>
    <row r="105" spans="1:33" s="25" customFormat="1" x14ac:dyDescent="0.25">
      <c r="A105" s="25">
        <v>71.912300000000002</v>
      </c>
      <c r="B105" s="25">
        <v>12.045999999999999</v>
      </c>
      <c r="C105" s="25">
        <v>0</v>
      </c>
      <c r="D105" s="25">
        <v>0</v>
      </c>
      <c r="E105" s="25">
        <v>1.5461</v>
      </c>
      <c r="F105" s="25">
        <v>0</v>
      </c>
      <c r="G105" s="25">
        <v>0</v>
      </c>
      <c r="H105" s="25">
        <v>0</v>
      </c>
      <c r="I105" s="25">
        <v>14.495699999999999</v>
      </c>
      <c r="L105" s="25">
        <f>A105</f>
        <v>71.912300000000002</v>
      </c>
      <c r="M105" s="25">
        <f>SUM(B105:D105)</f>
        <v>12.045999999999999</v>
      </c>
      <c r="N105" s="25">
        <f>SUM(E105:H105)</f>
        <v>1.5461</v>
      </c>
      <c r="O105" s="25">
        <f>I105</f>
        <v>14.495699999999999</v>
      </c>
      <c r="Q105" s="28"/>
      <c r="S105" s="25">
        <v>51.067799999999998</v>
      </c>
      <c r="T105" s="25">
        <v>0</v>
      </c>
      <c r="U105" s="25">
        <v>33.333300000000001</v>
      </c>
      <c r="V105" s="25">
        <v>5.6738</v>
      </c>
      <c r="W105" s="25">
        <v>0</v>
      </c>
      <c r="X105" s="25">
        <v>0.17730000000000001</v>
      </c>
      <c r="Y105" s="25">
        <v>0.53190000000000004</v>
      </c>
      <c r="Z105" s="25">
        <v>0</v>
      </c>
      <c r="AA105" s="25">
        <v>9.2157999999999998</v>
      </c>
      <c r="AD105" s="25">
        <f>S105</f>
        <v>51.067799999999998</v>
      </c>
      <c r="AE105" s="25">
        <f>SUM(T105:V105)</f>
        <v>39.007100000000001</v>
      </c>
      <c r="AF105" s="25">
        <f>SUM(W105:Z105)</f>
        <v>0.70920000000000005</v>
      </c>
      <c r="AG105" s="25">
        <f>AA105</f>
        <v>9.2157999999999998</v>
      </c>
    </row>
    <row r="106" spans="1:33" s="25" customFormat="1" x14ac:dyDescent="0.25">
      <c r="A106" s="25">
        <v>4.9187000000000003</v>
      </c>
      <c r="B106" s="25">
        <v>84.863600000000005</v>
      </c>
      <c r="C106" s="25">
        <v>1.3615999999999999</v>
      </c>
      <c r="D106" s="25">
        <v>1.5385</v>
      </c>
      <c r="E106" s="25">
        <v>0.70689999999999997</v>
      </c>
      <c r="F106" s="25">
        <v>0.44869999999999999</v>
      </c>
      <c r="G106" s="25">
        <v>0</v>
      </c>
      <c r="H106" s="25">
        <v>0</v>
      </c>
      <c r="I106" s="25">
        <v>6.1620999999999997</v>
      </c>
      <c r="L106" s="25">
        <f>B106</f>
        <v>84.863600000000005</v>
      </c>
      <c r="M106" s="25">
        <f>SUM(A106,C106:D106)</f>
        <v>7.8188000000000004</v>
      </c>
      <c r="N106" s="25">
        <f t="shared" ref="N106:N108" si="82">SUM(E106:H106)</f>
        <v>1.1556</v>
      </c>
      <c r="O106" s="25">
        <f t="shared" ref="O106:O108" si="83">I106</f>
        <v>6.1620999999999997</v>
      </c>
      <c r="Q106" s="28"/>
      <c r="S106" s="25">
        <v>0</v>
      </c>
      <c r="T106" s="25">
        <v>52.964799999999997</v>
      </c>
      <c r="U106" s="25">
        <v>33.333300000000001</v>
      </c>
      <c r="V106" s="25">
        <v>1.8622000000000001</v>
      </c>
      <c r="W106" s="25">
        <v>0.77880000000000005</v>
      </c>
      <c r="X106" s="25">
        <v>0</v>
      </c>
      <c r="Y106" s="25">
        <v>0</v>
      </c>
      <c r="Z106" s="25">
        <v>9.3100000000000002E-2</v>
      </c>
      <c r="AA106" s="25">
        <v>10.967700000000001</v>
      </c>
      <c r="AD106" s="25">
        <f>T106</f>
        <v>52.964799999999997</v>
      </c>
      <c r="AE106" s="25">
        <f>SUM(S106,U106:V106)</f>
        <v>35.195500000000003</v>
      </c>
      <c r="AF106" s="25">
        <f t="shared" ref="AF106:AF108" si="84">SUM(W106:Z106)</f>
        <v>0.87190000000000001</v>
      </c>
      <c r="AG106" s="25">
        <f t="shared" ref="AG106:AG108" si="85">AA106</f>
        <v>10.967700000000001</v>
      </c>
    </row>
    <row r="107" spans="1:33" s="25" customFormat="1" x14ac:dyDescent="0.25">
      <c r="A107" s="25">
        <v>0</v>
      </c>
      <c r="B107" s="25">
        <v>38.095199999999998</v>
      </c>
      <c r="C107" s="25">
        <v>2.3809999999999998</v>
      </c>
      <c r="D107" s="25">
        <v>50</v>
      </c>
      <c r="E107" s="25">
        <v>0</v>
      </c>
      <c r="F107" s="25">
        <v>4.7618999999999998</v>
      </c>
      <c r="G107" s="25">
        <v>0</v>
      </c>
      <c r="H107" s="25">
        <v>0</v>
      </c>
      <c r="I107" s="25">
        <v>4.7618999999999998</v>
      </c>
      <c r="L107" s="25">
        <f>C107</f>
        <v>2.3809999999999998</v>
      </c>
      <c r="M107" s="25">
        <f>SUM(A107:B107,D107)</f>
        <v>88.095200000000006</v>
      </c>
      <c r="N107" s="25">
        <f t="shared" si="82"/>
        <v>4.7618999999999998</v>
      </c>
      <c r="O107" s="25">
        <f t="shared" si="83"/>
        <v>4.7618999999999998</v>
      </c>
      <c r="Q107" s="28"/>
      <c r="S107" s="25">
        <v>14.623200000000001</v>
      </c>
      <c r="T107" s="25">
        <v>0</v>
      </c>
      <c r="U107" s="25">
        <v>71.4375</v>
      </c>
      <c r="V107" s="25">
        <v>0</v>
      </c>
      <c r="W107" s="25">
        <v>0</v>
      </c>
      <c r="X107" s="25">
        <v>9.6600000000000005E-2</v>
      </c>
      <c r="Y107" s="25">
        <v>1.6672</v>
      </c>
      <c r="Z107" s="25">
        <v>0</v>
      </c>
      <c r="AA107" s="25">
        <v>12.1755</v>
      </c>
      <c r="AD107" s="25">
        <f>U107</f>
        <v>71.4375</v>
      </c>
      <c r="AE107" s="25">
        <f>SUM(S107:T107,V107)</f>
        <v>14.623200000000001</v>
      </c>
      <c r="AF107" s="25">
        <f t="shared" si="84"/>
        <v>1.7638</v>
      </c>
      <c r="AG107" s="25">
        <f t="shared" si="85"/>
        <v>12.1755</v>
      </c>
    </row>
    <row r="108" spans="1:33" s="25" customFormat="1" x14ac:dyDescent="0.25">
      <c r="A108" s="25">
        <v>1.3248</v>
      </c>
      <c r="B108" s="25">
        <v>10.5082</v>
      </c>
      <c r="C108" s="25">
        <v>1.0569</v>
      </c>
      <c r="D108" s="25">
        <v>75.111900000000006</v>
      </c>
      <c r="E108" s="25">
        <v>0.61580000000000001</v>
      </c>
      <c r="F108" s="25">
        <v>0.44940000000000002</v>
      </c>
      <c r="G108" s="25">
        <v>0</v>
      </c>
      <c r="H108" s="25">
        <v>0.66549999999999998</v>
      </c>
      <c r="I108" s="25">
        <v>10.2675</v>
      </c>
      <c r="L108" s="25">
        <f>D108</f>
        <v>75.111900000000006</v>
      </c>
      <c r="M108" s="25">
        <f>SUM(A108:C108)</f>
        <v>12.889900000000001</v>
      </c>
      <c r="N108" s="25">
        <f t="shared" si="82"/>
        <v>1.7306999999999999</v>
      </c>
      <c r="O108" s="25">
        <f t="shared" si="83"/>
        <v>10.2675</v>
      </c>
      <c r="Q108" s="28"/>
      <c r="S108" s="25">
        <v>7.7961999999999998</v>
      </c>
      <c r="T108" s="25">
        <v>3.1055999999999999</v>
      </c>
      <c r="U108" s="25">
        <v>11.180099999999999</v>
      </c>
      <c r="V108" s="25">
        <v>67.958600000000004</v>
      </c>
      <c r="W108" s="25">
        <v>0.25509999999999999</v>
      </c>
      <c r="X108" s="25">
        <v>0.30080000000000001</v>
      </c>
      <c r="Y108" s="25">
        <v>0.23230000000000001</v>
      </c>
      <c r="Z108" s="25">
        <v>0.76529999999999998</v>
      </c>
      <c r="AA108" s="25">
        <v>8.4060000000000006</v>
      </c>
      <c r="AD108" s="25">
        <f>V108</f>
        <v>67.958600000000004</v>
      </c>
      <c r="AE108" s="25">
        <f>SUM(S108:U108)</f>
        <v>22.081899999999997</v>
      </c>
      <c r="AF108" s="25">
        <f t="shared" si="84"/>
        <v>1.5535000000000001</v>
      </c>
      <c r="AG108" s="25">
        <f t="shared" si="85"/>
        <v>8.4060000000000006</v>
      </c>
    </row>
    <row r="109" spans="1:33" s="25" customFormat="1" x14ac:dyDescent="0.25">
      <c r="L109" s="27">
        <f>AVERAGE(L105:L108)</f>
        <v>58.5672</v>
      </c>
      <c r="M109" s="27">
        <f t="shared" ref="M109:O109" si="86">AVERAGE(M105:M108)</f>
        <v>30.212475000000001</v>
      </c>
      <c r="N109" s="27">
        <f t="shared" si="86"/>
        <v>2.298575</v>
      </c>
      <c r="O109" s="27">
        <f t="shared" si="86"/>
        <v>8.9217999999999993</v>
      </c>
      <c r="Q109" s="28"/>
      <c r="AD109" s="27">
        <f>AVERAGE(AD105:AD108)</f>
        <v>60.857174999999998</v>
      </c>
      <c r="AE109" s="27">
        <f t="shared" ref="AE109:AG109" si="87">AVERAGE(AE105:AE108)</f>
        <v>27.726925000000001</v>
      </c>
      <c r="AF109" s="27">
        <f t="shared" si="87"/>
        <v>1.2246000000000001</v>
      </c>
      <c r="AG109" s="27">
        <f t="shared" si="87"/>
        <v>10.19125</v>
      </c>
    </row>
    <row r="110" spans="1:33" s="25" customFormat="1" x14ac:dyDescent="0.25">
      <c r="Q110" s="28"/>
    </row>
    <row r="111" spans="1:33" s="28" customFormat="1" x14ac:dyDescent="0.25">
      <c r="A111" s="28" t="s">
        <v>17</v>
      </c>
      <c r="S111" s="28" t="s">
        <v>17</v>
      </c>
    </row>
    <row r="112" spans="1:33" s="25" customFormat="1" x14ac:dyDescent="0.25">
      <c r="A112" s="25" t="s">
        <v>33</v>
      </c>
      <c r="Q112" s="28"/>
      <c r="S112" s="25" t="s">
        <v>33</v>
      </c>
    </row>
    <row r="113" spans="1:33" s="25" customFormat="1" x14ac:dyDescent="0.25">
      <c r="A113" s="44" t="s">
        <v>54</v>
      </c>
      <c r="B113" s="44"/>
      <c r="C113" s="44"/>
      <c r="D113" s="44"/>
      <c r="E113" s="44" t="s">
        <v>101</v>
      </c>
      <c r="F113" s="44"/>
      <c r="G113" s="44"/>
      <c r="H113" s="44"/>
      <c r="Q113" s="28"/>
      <c r="S113" s="44" t="s">
        <v>54</v>
      </c>
      <c r="T113" s="44"/>
      <c r="U113" s="44"/>
      <c r="V113" s="44"/>
      <c r="W113" s="44" t="s">
        <v>101</v>
      </c>
      <c r="X113" s="44"/>
      <c r="Y113" s="44"/>
      <c r="Z113" s="44"/>
    </row>
    <row r="114" spans="1:33" s="25" customFormat="1" x14ac:dyDescent="0.25">
      <c r="A114" s="25" t="s">
        <v>96</v>
      </c>
      <c r="B114" s="25" t="s">
        <v>97</v>
      </c>
      <c r="C114" s="25" t="s">
        <v>98</v>
      </c>
      <c r="D114" s="25" t="s">
        <v>99</v>
      </c>
      <c r="E114" s="25" t="s">
        <v>96</v>
      </c>
      <c r="F114" s="25" t="s">
        <v>97</v>
      </c>
      <c r="G114" s="25" t="s">
        <v>98</v>
      </c>
      <c r="H114" s="25" t="s">
        <v>99</v>
      </c>
      <c r="I114" s="25" t="s">
        <v>100</v>
      </c>
      <c r="L114" s="25" t="s">
        <v>102</v>
      </c>
      <c r="M114" s="25" t="s">
        <v>103</v>
      </c>
      <c r="N114" s="25" t="s">
        <v>101</v>
      </c>
      <c r="O114" s="25" t="s">
        <v>104</v>
      </c>
      <c r="Q114" s="28"/>
      <c r="S114" s="25" t="s">
        <v>96</v>
      </c>
      <c r="T114" s="25" t="s">
        <v>97</v>
      </c>
      <c r="U114" s="25" t="s">
        <v>98</v>
      </c>
      <c r="V114" s="25" t="s">
        <v>99</v>
      </c>
      <c r="W114" s="25" t="s">
        <v>96</v>
      </c>
      <c r="X114" s="25" t="s">
        <v>97</v>
      </c>
      <c r="Y114" s="25" t="s">
        <v>98</v>
      </c>
      <c r="Z114" s="25" t="s">
        <v>99</v>
      </c>
      <c r="AA114" s="25" t="s">
        <v>100</v>
      </c>
      <c r="AD114" s="25" t="s">
        <v>102</v>
      </c>
      <c r="AE114" s="25" t="s">
        <v>103</v>
      </c>
      <c r="AF114" s="25" t="s">
        <v>101</v>
      </c>
      <c r="AG114" s="25" t="s">
        <v>104</v>
      </c>
    </row>
    <row r="115" spans="1:33" s="25" customFormat="1" x14ac:dyDescent="0.25">
      <c r="A115" s="25">
        <v>61.743499999999997</v>
      </c>
      <c r="B115" s="25">
        <v>23.608799999999999</v>
      </c>
      <c r="C115" s="25">
        <v>11.2464</v>
      </c>
      <c r="D115" s="25">
        <v>0</v>
      </c>
      <c r="E115" s="25">
        <v>0.76910000000000001</v>
      </c>
      <c r="F115" s="25">
        <v>0.81969999999999998</v>
      </c>
      <c r="G115" s="25">
        <v>1.0324</v>
      </c>
      <c r="H115" s="25">
        <v>0</v>
      </c>
      <c r="I115" s="25">
        <v>0.78010000000000002</v>
      </c>
      <c r="L115" s="25">
        <f>A115</f>
        <v>61.743499999999997</v>
      </c>
      <c r="M115" s="25">
        <f>SUM(B115:D115)</f>
        <v>34.855199999999996</v>
      </c>
      <c r="N115" s="25">
        <f>SUM(E115:H115)</f>
        <v>2.6212</v>
      </c>
      <c r="O115" s="25">
        <f>I115</f>
        <v>0.78010000000000002</v>
      </c>
      <c r="Q115" s="28"/>
      <c r="S115" s="25">
        <v>69.789000000000001</v>
      </c>
      <c r="T115" s="25">
        <v>14.095700000000001</v>
      </c>
      <c r="U115" s="25">
        <v>4.1715</v>
      </c>
      <c r="V115" s="25">
        <v>4.2816999999999998</v>
      </c>
      <c r="W115" s="25">
        <v>0.81640000000000001</v>
      </c>
      <c r="X115" s="25">
        <v>0.63349999999999995</v>
      </c>
      <c r="Y115" s="25">
        <v>0.88160000000000005</v>
      </c>
      <c r="Z115" s="25">
        <v>1.2662</v>
      </c>
      <c r="AA115" s="25">
        <v>4.0644</v>
      </c>
      <c r="AD115" s="25">
        <f>S115</f>
        <v>69.789000000000001</v>
      </c>
      <c r="AE115" s="25">
        <f>SUM(T115:V115)</f>
        <v>22.548900000000003</v>
      </c>
      <c r="AF115" s="25">
        <f>SUM(W115:Z115)</f>
        <v>3.5977000000000001</v>
      </c>
      <c r="AG115" s="25">
        <f>AA115</f>
        <v>4.0644</v>
      </c>
    </row>
    <row r="116" spans="1:33" s="25" customFormat="1" x14ac:dyDescent="0.25">
      <c r="A116" s="25">
        <v>0</v>
      </c>
      <c r="B116" s="25">
        <v>59.289000000000001</v>
      </c>
      <c r="C116" s="25">
        <v>9.5347000000000008</v>
      </c>
      <c r="D116" s="25">
        <v>27.3431</v>
      </c>
      <c r="E116" s="25">
        <v>1.4501999999999999</v>
      </c>
      <c r="F116" s="25">
        <v>0.18940000000000001</v>
      </c>
      <c r="G116" s="25">
        <v>0</v>
      </c>
      <c r="H116" s="25">
        <v>0</v>
      </c>
      <c r="I116" s="25">
        <v>2.1936</v>
      </c>
      <c r="L116" s="25">
        <f>B116</f>
        <v>59.289000000000001</v>
      </c>
      <c r="M116" s="25">
        <f>SUM(A116,C116:D116)</f>
        <v>36.877800000000001</v>
      </c>
      <c r="N116" s="25">
        <f t="shared" ref="N116:N118" si="88">SUM(E116:H116)</f>
        <v>1.6395999999999999</v>
      </c>
      <c r="O116" s="25">
        <f t="shared" ref="O116:O118" si="89">I116</f>
        <v>2.1936</v>
      </c>
      <c r="Q116" s="28"/>
      <c r="S116" s="25">
        <v>6.0754999999999999</v>
      </c>
      <c r="T116" s="25">
        <v>76.520700000000005</v>
      </c>
      <c r="U116" s="25">
        <v>4.2070999999999996</v>
      </c>
      <c r="V116" s="25">
        <v>5.31</v>
      </c>
      <c r="W116" s="25">
        <v>2.2982999999999998</v>
      </c>
      <c r="X116" s="25">
        <v>0</v>
      </c>
      <c r="Y116" s="25">
        <v>0.1618</v>
      </c>
      <c r="Z116" s="25">
        <v>0.95779999999999998</v>
      </c>
      <c r="AA116" s="25">
        <v>4.4687999999999999</v>
      </c>
      <c r="AD116" s="25">
        <f>T116</f>
        <v>76.520700000000005</v>
      </c>
      <c r="AE116" s="25">
        <f>SUM(S116,U116:V116)</f>
        <v>15.592599999999997</v>
      </c>
      <c r="AF116" s="25">
        <f t="shared" ref="AF116:AF118" si="90">SUM(W116:Z116)</f>
        <v>3.4178999999999995</v>
      </c>
      <c r="AG116" s="25">
        <f t="shared" ref="AG116:AG118" si="91">AA116</f>
        <v>4.4687999999999999</v>
      </c>
    </row>
    <row r="117" spans="1:33" s="25" customFormat="1" x14ac:dyDescent="0.25">
      <c r="A117" s="25">
        <v>1.3273999999999999</v>
      </c>
      <c r="B117" s="25">
        <v>0</v>
      </c>
      <c r="C117" s="25">
        <v>89.891900000000007</v>
      </c>
      <c r="D117" s="25">
        <v>3.5977000000000001</v>
      </c>
      <c r="E117" s="25">
        <v>0</v>
      </c>
      <c r="F117" s="25">
        <v>3.8247</v>
      </c>
      <c r="G117" s="25">
        <v>8.8499999999999995E-2</v>
      </c>
      <c r="H117" s="25">
        <v>0.47139999999999999</v>
      </c>
      <c r="I117" s="25">
        <v>0.66369999999999996</v>
      </c>
      <c r="L117" s="25">
        <f>C117</f>
        <v>89.891900000000007</v>
      </c>
      <c r="M117" s="25">
        <f>SUM(A117:B117,D117)</f>
        <v>4.9251000000000005</v>
      </c>
      <c r="N117" s="25">
        <f t="shared" si="88"/>
        <v>4.3845999999999998</v>
      </c>
      <c r="O117" s="25">
        <f t="shared" si="89"/>
        <v>0.66369999999999996</v>
      </c>
      <c r="Q117" s="28"/>
      <c r="S117" s="25">
        <v>14.9414</v>
      </c>
      <c r="T117" s="25">
        <v>5.6872999999999996</v>
      </c>
      <c r="U117" s="25">
        <v>70.365200000000002</v>
      </c>
      <c r="V117" s="25">
        <v>1.7834000000000001</v>
      </c>
      <c r="W117" s="25">
        <v>0.45069999999999999</v>
      </c>
      <c r="X117" s="25">
        <v>1.9677</v>
      </c>
      <c r="Y117" s="25">
        <v>3.0346000000000002</v>
      </c>
      <c r="Z117" s="25">
        <v>0</v>
      </c>
      <c r="AA117" s="25">
        <v>1.7697000000000001</v>
      </c>
      <c r="AD117" s="25">
        <f>U117</f>
        <v>70.365200000000002</v>
      </c>
      <c r="AE117" s="25">
        <f>SUM(S117:T117,V117)</f>
        <v>22.412099999999999</v>
      </c>
      <c r="AF117" s="25">
        <f t="shared" si="90"/>
        <v>5.4530000000000003</v>
      </c>
      <c r="AG117" s="25">
        <f t="shared" si="91"/>
        <v>1.7697000000000001</v>
      </c>
    </row>
    <row r="118" spans="1:33" s="25" customFormat="1" x14ac:dyDescent="0.25">
      <c r="A118" s="25">
        <v>0</v>
      </c>
      <c r="B118" s="25">
        <v>0</v>
      </c>
      <c r="C118" s="25">
        <v>9.0648999999999997</v>
      </c>
      <c r="D118" s="25">
        <v>90.113100000000003</v>
      </c>
      <c r="E118" s="25">
        <v>0</v>
      </c>
      <c r="F118" s="25">
        <v>0.82199999999999995</v>
      </c>
      <c r="G118" s="25">
        <v>0</v>
      </c>
      <c r="H118" s="25">
        <v>0</v>
      </c>
      <c r="I118" s="25">
        <v>0</v>
      </c>
      <c r="L118" s="25">
        <f>D118</f>
        <v>90.113100000000003</v>
      </c>
      <c r="M118" s="25">
        <f>SUM(A118:C118)</f>
        <v>9.0648999999999997</v>
      </c>
      <c r="N118" s="25">
        <f t="shared" si="88"/>
        <v>0.82199999999999995</v>
      </c>
      <c r="O118" s="25">
        <f t="shared" si="89"/>
        <v>0</v>
      </c>
      <c r="Q118" s="28"/>
      <c r="S118" s="25">
        <v>4.7161999999999997</v>
      </c>
      <c r="T118" s="25">
        <v>3.4079999999999999</v>
      </c>
      <c r="U118" s="25">
        <v>0.79600000000000004</v>
      </c>
      <c r="V118" s="25">
        <v>80.392499999999998</v>
      </c>
      <c r="W118" s="25">
        <v>7.7565</v>
      </c>
      <c r="X118" s="25">
        <v>0.31459999999999999</v>
      </c>
      <c r="Y118" s="25">
        <v>0</v>
      </c>
      <c r="Z118" s="25">
        <v>0.32890000000000003</v>
      </c>
      <c r="AA118" s="25">
        <v>2.2873999999999999</v>
      </c>
      <c r="AD118" s="25">
        <f>V118</f>
        <v>80.392499999999998</v>
      </c>
      <c r="AE118" s="25">
        <f>SUM(S118:U118)</f>
        <v>8.9201999999999995</v>
      </c>
      <c r="AF118" s="25">
        <f t="shared" si="90"/>
        <v>8.4</v>
      </c>
      <c r="AG118" s="25">
        <f t="shared" si="91"/>
        <v>2.2873999999999999</v>
      </c>
    </row>
    <row r="119" spans="1:33" s="25" customFormat="1" x14ac:dyDescent="0.25">
      <c r="L119" s="27">
        <f>AVERAGE(L115:L118)</f>
        <v>75.259375000000006</v>
      </c>
      <c r="M119" s="27">
        <f t="shared" ref="M119:O119" si="92">AVERAGE(M115:M118)</f>
        <v>21.43075</v>
      </c>
      <c r="N119" s="27">
        <f t="shared" si="92"/>
        <v>2.3668499999999995</v>
      </c>
      <c r="O119" s="27">
        <f t="shared" si="92"/>
        <v>0.90934999999999999</v>
      </c>
      <c r="Q119" s="28"/>
      <c r="AD119" s="27">
        <f>AVERAGE(AD115:AD118)</f>
        <v>74.266850000000005</v>
      </c>
      <c r="AE119" s="27">
        <f t="shared" ref="AE119:AG119" si="93">AVERAGE(AE115:AE118)</f>
        <v>17.368449999999999</v>
      </c>
      <c r="AF119" s="27">
        <f t="shared" si="93"/>
        <v>5.2171500000000002</v>
      </c>
      <c r="AG119" s="27">
        <f t="shared" si="93"/>
        <v>3.1475750000000002</v>
      </c>
    </row>
    <row r="120" spans="1:33" s="25" customFormat="1" x14ac:dyDescent="0.25">
      <c r="Q120" s="28"/>
    </row>
    <row r="121" spans="1:33" s="25" customFormat="1" x14ac:dyDescent="0.25">
      <c r="A121" s="25">
        <v>55.590600000000002</v>
      </c>
      <c r="B121" s="25">
        <v>11.5494</v>
      </c>
      <c r="C121" s="25">
        <v>8.4794999999999998</v>
      </c>
      <c r="D121" s="25">
        <v>14.983000000000001</v>
      </c>
      <c r="E121" s="25">
        <v>0.56559999999999999</v>
      </c>
      <c r="F121" s="25">
        <v>4.2190000000000003</v>
      </c>
      <c r="G121" s="25">
        <v>0.72819999999999996</v>
      </c>
      <c r="H121" s="25">
        <v>0.22620000000000001</v>
      </c>
      <c r="I121" s="25">
        <v>3.6585000000000001</v>
      </c>
      <c r="L121" s="25">
        <f>A121</f>
        <v>55.590600000000002</v>
      </c>
      <c r="M121" s="25">
        <f>SUM(B121:D121)</f>
        <v>35.011899999999997</v>
      </c>
      <c r="N121" s="25">
        <f>SUM(E121:H121)</f>
        <v>5.7390000000000008</v>
      </c>
      <c r="O121" s="25">
        <f>I121</f>
        <v>3.6585000000000001</v>
      </c>
      <c r="Q121" s="28"/>
      <c r="S121" s="25">
        <v>70.212000000000003</v>
      </c>
      <c r="T121" s="25">
        <v>2.4954000000000001</v>
      </c>
      <c r="U121" s="25">
        <v>1.9446000000000001</v>
      </c>
      <c r="V121" s="25">
        <v>11.385</v>
      </c>
      <c r="W121" s="25">
        <v>0.97829999999999995</v>
      </c>
      <c r="X121" s="25">
        <v>0.25509999999999999</v>
      </c>
      <c r="Y121" s="25">
        <v>2.0104000000000002</v>
      </c>
      <c r="Z121" s="25">
        <v>0.32329999999999998</v>
      </c>
      <c r="AA121" s="25">
        <v>10.395899999999999</v>
      </c>
      <c r="AD121" s="25">
        <f>S121</f>
        <v>70.212000000000003</v>
      </c>
      <c r="AE121" s="25">
        <f>SUM(T121:V121)</f>
        <v>15.824999999999999</v>
      </c>
      <c r="AF121" s="25">
        <f>SUM(W121:Z121)</f>
        <v>3.5671000000000004</v>
      </c>
      <c r="AG121" s="25">
        <f>AA121</f>
        <v>10.395899999999999</v>
      </c>
    </row>
    <row r="122" spans="1:33" s="25" customFormat="1" x14ac:dyDescent="0.25">
      <c r="A122" s="25">
        <v>0</v>
      </c>
      <c r="B122" s="25">
        <v>64.861500000000007</v>
      </c>
      <c r="C122" s="25">
        <v>0</v>
      </c>
      <c r="D122" s="25">
        <v>19.209</v>
      </c>
      <c r="E122" s="25">
        <v>0</v>
      </c>
      <c r="F122" s="25">
        <v>0</v>
      </c>
      <c r="G122" s="25">
        <v>0</v>
      </c>
      <c r="H122" s="25">
        <v>1.6949000000000001</v>
      </c>
      <c r="I122" s="25">
        <v>14.234500000000001</v>
      </c>
      <c r="L122" s="25">
        <f>B122</f>
        <v>64.861500000000007</v>
      </c>
      <c r="M122" s="25">
        <f>SUM(A122,C122:D122)</f>
        <v>19.209</v>
      </c>
      <c r="N122" s="25">
        <f t="shared" ref="N122:N124" si="94">SUM(E122:H122)</f>
        <v>1.6949000000000001</v>
      </c>
      <c r="O122" s="25">
        <f t="shared" ref="O122:O124" si="95">I122</f>
        <v>14.234500000000001</v>
      </c>
      <c r="Q122" s="28"/>
      <c r="S122" s="25">
        <v>19</v>
      </c>
      <c r="T122" s="25">
        <v>58.6111</v>
      </c>
      <c r="U122" s="25">
        <v>7.4047999999999998</v>
      </c>
      <c r="V122" s="25">
        <v>1.7211000000000001</v>
      </c>
      <c r="W122" s="25">
        <v>0.39419999999999999</v>
      </c>
      <c r="X122" s="25">
        <v>1.6544000000000001</v>
      </c>
      <c r="Y122" s="25">
        <v>0</v>
      </c>
      <c r="Z122" s="25">
        <v>0.8115</v>
      </c>
      <c r="AA122" s="25">
        <v>10.246700000000001</v>
      </c>
      <c r="AD122" s="25">
        <f>T122</f>
        <v>58.6111</v>
      </c>
      <c r="AE122" s="25">
        <f>SUM(S122,U122:V122)</f>
        <v>28.125900000000001</v>
      </c>
      <c r="AF122" s="25">
        <f t="shared" ref="AF122:AF124" si="96">SUM(W122:Z122)</f>
        <v>2.8601000000000001</v>
      </c>
      <c r="AG122" s="25">
        <f t="shared" ref="AG122:AG124" si="97">AA122</f>
        <v>10.246700000000001</v>
      </c>
    </row>
    <row r="123" spans="1:33" s="25" customFormat="1" x14ac:dyDescent="0.25">
      <c r="A123" s="25">
        <v>1.0972</v>
      </c>
      <c r="B123" s="25">
        <v>4.7022000000000004</v>
      </c>
      <c r="C123" s="25">
        <v>82.935400000000001</v>
      </c>
      <c r="D123" s="25">
        <v>0</v>
      </c>
      <c r="E123" s="25">
        <v>0.3135</v>
      </c>
      <c r="F123" s="25">
        <v>0.3135</v>
      </c>
      <c r="G123" s="25">
        <v>10.638299999999999</v>
      </c>
      <c r="H123" s="25">
        <v>0</v>
      </c>
      <c r="I123" s="25">
        <v>0</v>
      </c>
      <c r="L123" s="25">
        <f>C123</f>
        <v>82.935400000000001</v>
      </c>
      <c r="M123" s="25">
        <f>SUM(A123:B123,D123)</f>
        <v>5.7994000000000003</v>
      </c>
      <c r="N123" s="25">
        <f t="shared" si="94"/>
        <v>11.2653</v>
      </c>
      <c r="O123" s="25">
        <f t="shared" si="95"/>
        <v>0</v>
      </c>
      <c r="Q123" s="28"/>
      <c r="S123" s="25">
        <v>14.866</v>
      </c>
      <c r="T123" s="25">
        <v>10.320600000000001</v>
      </c>
      <c r="U123" s="25">
        <v>63.099499999999999</v>
      </c>
      <c r="V123" s="25">
        <v>3.7010000000000001</v>
      </c>
      <c r="W123" s="25">
        <v>1.9238</v>
      </c>
      <c r="X123" s="25">
        <v>0.56879999999999997</v>
      </c>
      <c r="Y123" s="25">
        <v>1.9558</v>
      </c>
      <c r="Z123" s="25">
        <v>0</v>
      </c>
      <c r="AA123" s="25">
        <v>3.5644999999999998</v>
      </c>
      <c r="AD123" s="25">
        <f>U123</f>
        <v>63.099499999999999</v>
      </c>
      <c r="AE123" s="25">
        <f>SUM(S123:T123,V123)</f>
        <v>28.887599999999999</v>
      </c>
      <c r="AF123" s="25">
        <f t="shared" si="96"/>
        <v>4.4483999999999995</v>
      </c>
      <c r="AG123" s="25">
        <f t="shared" si="97"/>
        <v>3.5644999999999998</v>
      </c>
    </row>
    <row r="124" spans="1:33" s="25" customFormat="1" x14ac:dyDescent="0.25">
      <c r="A124" s="25">
        <v>16.2791</v>
      </c>
      <c r="B124" s="25">
        <v>5.7229000000000001</v>
      </c>
      <c r="C124" s="25">
        <v>3.4883999999999999</v>
      </c>
      <c r="D124" s="25">
        <v>64.093599999999995</v>
      </c>
      <c r="E124" s="25">
        <v>0</v>
      </c>
      <c r="F124" s="25">
        <v>4.7771999999999997</v>
      </c>
      <c r="G124" s="25">
        <v>0.58140000000000003</v>
      </c>
      <c r="H124" s="25">
        <v>0</v>
      </c>
      <c r="I124" s="25">
        <v>5.0574000000000003</v>
      </c>
      <c r="L124" s="25">
        <f>D124</f>
        <v>64.093599999999995</v>
      </c>
      <c r="M124" s="25">
        <f>SUM(A124:C124)</f>
        <v>25.490399999999998</v>
      </c>
      <c r="N124" s="25">
        <f t="shared" si="94"/>
        <v>5.3586</v>
      </c>
      <c r="O124" s="25">
        <f t="shared" si="95"/>
        <v>5.0574000000000003</v>
      </c>
      <c r="Q124" s="28"/>
      <c r="S124" s="25">
        <v>0.2029</v>
      </c>
      <c r="T124" s="25">
        <v>7.6810999999999998</v>
      </c>
      <c r="U124" s="25">
        <v>2.5566</v>
      </c>
      <c r="V124" s="25">
        <v>80.427400000000006</v>
      </c>
      <c r="W124" s="25">
        <v>0.43340000000000001</v>
      </c>
      <c r="X124" s="25">
        <v>0.98519999999999996</v>
      </c>
      <c r="Y124" s="25">
        <v>0.3528</v>
      </c>
      <c r="Z124" s="25">
        <v>9.4E-2</v>
      </c>
      <c r="AA124" s="25">
        <v>7.2666000000000004</v>
      </c>
      <c r="AD124" s="25">
        <f>V124</f>
        <v>80.427400000000006</v>
      </c>
      <c r="AE124" s="25">
        <f>SUM(S124:U124)</f>
        <v>10.4406</v>
      </c>
      <c r="AF124" s="25">
        <f t="shared" si="96"/>
        <v>1.8654000000000002</v>
      </c>
      <c r="AG124" s="25">
        <f t="shared" si="97"/>
        <v>7.2666000000000004</v>
      </c>
    </row>
    <row r="125" spans="1:33" s="25" customFormat="1" x14ac:dyDescent="0.25">
      <c r="L125" s="27">
        <f>AVERAGE(L121:L124)</f>
        <v>66.870274999999992</v>
      </c>
      <c r="M125" s="27">
        <f t="shared" ref="M125:O125" si="98">AVERAGE(M121:M124)</f>
        <v>21.377675</v>
      </c>
      <c r="N125" s="27">
        <f t="shared" si="98"/>
        <v>6.0144500000000001</v>
      </c>
      <c r="O125" s="27">
        <f t="shared" si="98"/>
        <v>5.7376000000000005</v>
      </c>
      <c r="Q125" s="28"/>
      <c r="AD125" s="27">
        <f>AVERAGE(AD121:AD124)</f>
        <v>68.087500000000006</v>
      </c>
      <c r="AE125" s="27">
        <f t="shared" ref="AE125:AG125" si="99">AVERAGE(AE121:AE124)</f>
        <v>20.819775000000003</v>
      </c>
      <c r="AF125" s="27">
        <f t="shared" si="99"/>
        <v>3.1852499999999999</v>
      </c>
      <c r="AG125" s="27">
        <f t="shared" si="99"/>
        <v>7.8684250000000002</v>
      </c>
    </row>
    <row r="126" spans="1:33" s="25" customFormat="1" x14ac:dyDescent="0.25">
      <c r="Q126" s="28"/>
    </row>
    <row r="127" spans="1:33" s="25" customFormat="1" x14ac:dyDescent="0.25">
      <c r="A127" s="25">
        <v>57.276499999999999</v>
      </c>
      <c r="B127" s="25">
        <v>18.821200000000001</v>
      </c>
      <c r="C127" s="25">
        <v>2.7585999999999999</v>
      </c>
      <c r="D127" s="25">
        <v>0</v>
      </c>
      <c r="E127" s="25">
        <v>9.6495999999999995</v>
      </c>
      <c r="F127" s="25">
        <v>0.3448</v>
      </c>
      <c r="G127" s="25">
        <v>0.47170000000000001</v>
      </c>
      <c r="H127" s="25">
        <v>0</v>
      </c>
      <c r="I127" s="25">
        <v>10.6776</v>
      </c>
      <c r="L127" s="25">
        <f>A127</f>
        <v>57.276499999999999</v>
      </c>
      <c r="M127" s="25">
        <f>SUM(B127:D127)</f>
        <v>21.579800000000002</v>
      </c>
      <c r="N127" s="25">
        <f>SUM(E127:H127)</f>
        <v>10.466099999999999</v>
      </c>
      <c r="O127" s="25">
        <f>I127</f>
        <v>10.6776</v>
      </c>
      <c r="Q127" s="28"/>
      <c r="S127" s="25">
        <v>64.647900000000007</v>
      </c>
      <c r="T127" s="25">
        <v>16.8931</v>
      </c>
      <c r="U127" s="25">
        <v>2.5219999999999998</v>
      </c>
      <c r="V127" s="25">
        <v>0</v>
      </c>
      <c r="W127" s="25">
        <v>1.6890000000000001</v>
      </c>
      <c r="X127" s="25">
        <v>0.6623</v>
      </c>
      <c r="Y127" s="25">
        <v>0.63690000000000002</v>
      </c>
      <c r="Z127" s="25">
        <v>0</v>
      </c>
      <c r="AA127" s="25">
        <v>12.9488</v>
      </c>
      <c r="AD127" s="25">
        <f>S127</f>
        <v>64.647900000000007</v>
      </c>
      <c r="AE127" s="25">
        <f>SUM(T127:V127)</f>
        <v>19.415099999999999</v>
      </c>
      <c r="AF127" s="25">
        <f>SUM(W127:Z127)</f>
        <v>2.9882</v>
      </c>
      <c r="AG127" s="25">
        <f>AA127</f>
        <v>12.9488</v>
      </c>
    </row>
    <row r="128" spans="1:33" s="25" customFormat="1" x14ac:dyDescent="0.25">
      <c r="A128" s="25">
        <v>19.742100000000001</v>
      </c>
      <c r="B128" s="25">
        <v>54.257599999999996</v>
      </c>
      <c r="C128" s="25">
        <v>2.7778</v>
      </c>
      <c r="D128" s="25">
        <v>0</v>
      </c>
      <c r="E128" s="25">
        <v>1.8611</v>
      </c>
      <c r="F128" s="25">
        <v>0</v>
      </c>
      <c r="G128" s="25">
        <v>0</v>
      </c>
      <c r="H128" s="25">
        <v>0</v>
      </c>
      <c r="I128" s="25">
        <v>21.361499999999999</v>
      </c>
      <c r="L128" s="25">
        <f>B128</f>
        <v>54.257599999999996</v>
      </c>
      <c r="M128" s="25">
        <f>SUM(A128,C128:D128)</f>
        <v>22.5199</v>
      </c>
      <c r="N128" s="25">
        <f t="shared" ref="N128:N130" si="100">SUM(E128:H128)</f>
        <v>1.8611</v>
      </c>
      <c r="O128" s="25">
        <f t="shared" ref="O128:O130" si="101">I128</f>
        <v>21.361499999999999</v>
      </c>
      <c r="Q128" s="28"/>
      <c r="S128" s="25">
        <v>4.4325999999999999</v>
      </c>
      <c r="T128" s="25">
        <v>81.257199999999997</v>
      </c>
      <c r="U128" s="25">
        <v>0</v>
      </c>
      <c r="V128" s="25">
        <v>4.8611000000000004</v>
      </c>
      <c r="W128" s="25">
        <v>1.5779000000000001</v>
      </c>
      <c r="X128" s="25">
        <v>0.23150000000000001</v>
      </c>
      <c r="Y128" s="25">
        <v>0.3115</v>
      </c>
      <c r="Z128" s="25">
        <v>0</v>
      </c>
      <c r="AA128" s="25">
        <v>7.3281999999999998</v>
      </c>
      <c r="AD128" s="25">
        <f>T128</f>
        <v>81.257199999999997</v>
      </c>
      <c r="AE128" s="25">
        <f>SUM(S128,U128:V128)</f>
        <v>9.2937000000000012</v>
      </c>
      <c r="AF128" s="25">
        <f t="shared" ref="AF128:AF130" si="102">SUM(W128:Z128)</f>
        <v>2.1209000000000002</v>
      </c>
      <c r="AG128" s="25">
        <f t="shared" ref="AG128:AG130" si="103">AA128</f>
        <v>7.3281999999999998</v>
      </c>
    </row>
    <row r="129" spans="1:33" s="25" customFormat="1" x14ac:dyDescent="0.25">
      <c r="A129" s="25">
        <v>1.4658</v>
      </c>
      <c r="B129" s="25">
        <v>3.6987999999999999</v>
      </c>
      <c r="C129" s="25">
        <v>77.7102</v>
      </c>
      <c r="D129" s="25">
        <v>1.7915000000000001</v>
      </c>
      <c r="E129" s="25">
        <v>0.1883</v>
      </c>
      <c r="F129" s="25">
        <v>7.2294</v>
      </c>
      <c r="G129" s="25">
        <v>2.6044999999999998</v>
      </c>
      <c r="H129" s="25">
        <v>0</v>
      </c>
      <c r="I129" s="25">
        <v>5.3114999999999997</v>
      </c>
      <c r="L129" s="25">
        <f>C129</f>
        <v>77.7102</v>
      </c>
      <c r="M129" s="25">
        <f>SUM(A129:B129,D129)</f>
        <v>6.9561000000000002</v>
      </c>
      <c r="N129" s="25">
        <f t="shared" si="100"/>
        <v>10.0222</v>
      </c>
      <c r="O129" s="25">
        <f t="shared" si="101"/>
        <v>5.3114999999999997</v>
      </c>
      <c r="Q129" s="28"/>
      <c r="S129" s="25">
        <v>6.3156999999999996</v>
      </c>
      <c r="T129" s="25">
        <v>11.167299999999999</v>
      </c>
      <c r="U129" s="25">
        <v>58.858699999999999</v>
      </c>
      <c r="V129" s="25">
        <v>1.6263000000000001</v>
      </c>
      <c r="W129" s="25">
        <v>7.6223000000000001</v>
      </c>
      <c r="X129" s="25">
        <v>5.6421999999999999</v>
      </c>
      <c r="Y129" s="25">
        <v>1.2293000000000001</v>
      </c>
      <c r="Z129" s="25">
        <v>0.28189999999999998</v>
      </c>
      <c r="AA129" s="25">
        <v>7.2561999999999998</v>
      </c>
      <c r="AD129" s="25">
        <f>U129</f>
        <v>58.858699999999999</v>
      </c>
      <c r="AE129" s="25">
        <f>SUM(S129:T129,V129)</f>
        <v>19.109299999999998</v>
      </c>
      <c r="AF129" s="25">
        <f t="shared" si="102"/>
        <v>14.775700000000001</v>
      </c>
      <c r="AG129" s="25">
        <f t="shared" si="103"/>
        <v>7.2561999999999998</v>
      </c>
    </row>
    <row r="130" spans="1:33" s="25" customFormat="1" x14ac:dyDescent="0.25">
      <c r="A130" s="25">
        <v>0</v>
      </c>
      <c r="B130" s="25">
        <v>0</v>
      </c>
      <c r="C130" s="25">
        <v>36.363599999999998</v>
      </c>
      <c r="D130" s="25">
        <v>54.947600000000001</v>
      </c>
      <c r="E130" s="25">
        <v>0</v>
      </c>
      <c r="F130" s="25">
        <v>0</v>
      </c>
      <c r="G130" s="25">
        <v>0</v>
      </c>
      <c r="H130" s="25">
        <v>0</v>
      </c>
      <c r="I130" s="25">
        <v>8.6887000000000008</v>
      </c>
      <c r="L130" s="25">
        <f>D130</f>
        <v>54.947600000000001</v>
      </c>
      <c r="M130" s="25">
        <f>SUM(A130:C130)</f>
        <v>36.363599999999998</v>
      </c>
      <c r="N130" s="25">
        <f t="shared" si="100"/>
        <v>0</v>
      </c>
      <c r="O130" s="25">
        <f t="shared" si="101"/>
        <v>8.6887000000000008</v>
      </c>
      <c r="Q130" s="28"/>
      <c r="S130" s="25">
        <v>4.2042000000000002</v>
      </c>
      <c r="T130" s="25">
        <v>1.8018000000000001</v>
      </c>
      <c r="U130" s="25">
        <v>0.64349999999999996</v>
      </c>
      <c r="V130" s="25">
        <v>85.387</v>
      </c>
      <c r="W130" s="25">
        <v>0.12870000000000001</v>
      </c>
      <c r="X130" s="25">
        <v>0.56820000000000004</v>
      </c>
      <c r="Y130" s="25">
        <v>1.6261000000000001</v>
      </c>
      <c r="Z130" s="25">
        <v>0</v>
      </c>
      <c r="AA130" s="25">
        <v>5.6406000000000001</v>
      </c>
      <c r="AD130" s="25">
        <f>V130</f>
        <v>85.387</v>
      </c>
      <c r="AE130" s="25">
        <f>SUM(S130:U130)</f>
        <v>6.6494999999999997</v>
      </c>
      <c r="AF130" s="25">
        <f t="shared" si="102"/>
        <v>2.3230000000000004</v>
      </c>
      <c r="AG130" s="25">
        <f t="shared" si="103"/>
        <v>5.6406000000000001</v>
      </c>
    </row>
    <row r="131" spans="1:33" s="25" customFormat="1" x14ac:dyDescent="0.25">
      <c r="L131" s="27">
        <f>AVERAGE(L127:L130)</f>
        <v>61.047975000000001</v>
      </c>
      <c r="M131" s="27">
        <f t="shared" ref="M131:O131" si="104">AVERAGE(M127:M130)</f>
        <v>21.854849999999999</v>
      </c>
      <c r="N131" s="27">
        <f t="shared" si="104"/>
        <v>5.5873499999999998</v>
      </c>
      <c r="O131" s="27">
        <f t="shared" si="104"/>
        <v>11.509824999999999</v>
      </c>
      <c r="Q131" s="28"/>
      <c r="AD131" s="27">
        <f>AVERAGE(AD127:AD130)</f>
        <v>72.537700000000001</v>
      </c>
      <c r="AE131" s="27">
        <f t="shared" ref="AE131:AG131" si="105">AVERAGE(AE127:AE130)</f>
        <v>13.616900000000001</v>
      </c>
      <c r="AF131" s="27">
        <f t="shared" si="105"/>
        <v>5.5519499999999997</v>
      </c>
      <c r="AG131" s="27">
        <f t="shared" si="105"/>
        <v>8.29345</v>
      </c>
    </row>
    <row r="132" spans="1:33" s="25" customFormat="1" x14ac:dyDescent="0.25">
      <c r="Q132" s="28"/>
    </row>
    <row r="133" spans="1:33" s="28" customFormat="1" x14ac:dyDescent="0.25">
      <c r="A133" s="28" t="s">
        <v>18</v>
      </c>
      <c r="S133" s="28" t="s">
        <v>18</v>
      </c>
    </row>
    <row r="134" spans="1:33" s="25" customFormat="1" x14ac:dyDescent="0.25">
      <c r="A134" s="25" t="s">
        <v>33</v>
      </c>
      <c r="Q134" s="28"/>
      <c r="S134" s="25" t="s">
        <v>33</v>
      </c>
    </row>
    <row r="135" spans="1:33" s="25" customFormat="1" x14ac:dyDescent="0.25">
      <c r="A135" s="44" t="s">
        <v>54</v>
      </c>
      <c r="B135" s="44"/>
      <c r="C135" s="44"/>
      <c r="D135" s="44"/>
      <c r="E135" s="44" t="s">
        <v>101</v>
      </c>
      <c r="F135" s="44"/>
      <c r="G135" s="44"/>
      <c r="H135" s="44"/>
      <c r="Q135" s="28"/>
      <c r="S135" s="44" t="s">
        <v>54</v>
      </c>
      <c r="T135" s="44"/>
      <c r="U135" s="44"/>
      <c r="V135" s="44"/>
      <c r="W135" s="44" t="s">
        <v>101</v>
      </c>
      <c r="X135" s="44"/>
      <c r="Y135" s="44"/>
      <c r="Z135" s="44"/>
    </row>
    <row r="136" spans="1:33" s="25" customFormat="1" x14ac:dyDescent="0.25">
      <c r="A136" s="25" t="s">
        <v>96</v>
      </c>
      <c r="B136" s="25" t="s">
        <v>97</v>
      </c>
      <c r="C136" s="25" t="s">
        <v>98</v>
      </c>
      <c r="D136" s="25" t="s">
        <v>99</v>
      </c>
      <c r="E136" s="25" t="s">
        <v>96</v>
      </c>
      <c r="F136" s="25" t="s">
        <v>97</v>
      </c>
      <c r="G136" s="25" t="s">
        <v>98</v>
      </c>
      <c r="H136" s="25" t="s">
        <v>99</v>
      </c>
      <c r="I136" s="25" t="s">
        <v>100</v>
      </c>
      <c r="L136" s="25" t="s">
        <v>102</v>
      </c>
      <c r="M136" s="25" t="s">
        <v>103</v>
      </c>
      <c r="N136" s="25" t="s">
        <v>101</v>
      </c>
      <c r="O136" s="25" t="s">
        <v>104</v>
      </c>
      <c r="Q136" s="28"/>
      <c r="S136" s="25" t="s">
        <v>96</v>
      </c>
      <c r="T136" s="25" t="s">
        <v>97</v>
      </c>
      <c r="U136" s="25" t="s">
        <v>98</v>
      </c>
      <c r="V136" s="25" t="s">
        <v>99</v>
      </c>
      <c r="W136" s="25" t="s">
        <v>96</v>
      </c>
      <c r="X136" s="25" t="s">
        <v>97</v>
      </c>
      <c r="Y136" s="25" t="s">
        <v>98</v>
      </c>
      <c r="Z136" s="25" t="s">
        <v>99</v>
      </c>
      <c r="AA136" s="25" t="s">
        <v>100</v>
      </c>
      <c r="AD136" s="25" t="s">
        <v>102</v>
      </c>
      <c r="AE136" s="25" t="s">
        <v>103</v>
      </c>
      <c r="AF136" s="25" t="s">
        <v>101</v>
      </c>
      <c r="AG136" s="25" t="s">
        <v>104</v>
      </c>
    </row>
    <row r="137" spans="1:33" s="25" customFormat="1" x14ac:dyDescent="0.25">
      <c r="L137" s="25">
        <f>A137</f>
        <v>0</v>
      </c>
      <c r="M137" s="25">
        <f>SUM(B137:D137)</f>
        <v>0</v>
      </c>
      <c r="N137" s="25">
        <f>SUM(E137:H137)</f>
        <v>0</v>
      </c>
      <c r="O137" s="25">
        <f>I137</f>
        <v>0</v>
      </c>
      <c r="Q137" s="28"/>
      <c r="AD137" s="25">
        <f>S137</f>
        <v>0</v>
      </c>
      <c r="AE137" s="25">
        <f>SUM(T137:V137)</f>
        <v>0</v>
      </c>
      <c r="AF137" s="25">
        <f>SUM(W137:Z137)</f>
        <v>0</v>
      </c>
      <c r="AG137" s="25">
        <f>AA137</f>
        <v>0</v>
      </c>
    </row>
    <row r="138" spans="1:33" s="25" customFormat="1" x14ac:dyDescent="0.25">
      <c r="L138" s="25">
        <f>B138</f>
        <v>0</v>
      </c>
      <c r="M138" s="25">
        <f>SUM(A138,C138:D138)</f>
        <v>0</v>
      </c>
      <c r="N138" s="25">
        <f t="shared" ref="N138:N140" si="106">SUM(E138:H138)</f>
        <v>0</v>
      </c>
      <c r="O138" s="25">
        <f t="shared" ref="O138:O140" si="107">I138</f>
        <v>0</v>
      </c>
      <c r="Q138" s="28"/>
      <c r="AD138" s="25">
        <f>T138</f>
        <v>0</v>
      </c>
      <c r="AE138" s="25">
        <f>SUM(S138,U138:V138)</f>
        <v>0</v>
      </c>
      <c r="AF138" s="25">
        <f t="shared" ref="AF138:AF140" si="108">SUM(W138:Z138)</f>
        <v>0</v>
      </c>
      <c r="AG138" s="25">
        <f t="shared" ref="AG138:AG140" si="109">AA138</f>
        <v>0</v>
      </c>
    </row>
    <row r="139" spans="1:33" s="25" customFormat="1" x14ac:dyDescent="0.25">
      <c r="L139" s="25">
        <f>C139</f>
        <v>0</v>
      </c>
      <c r="M139" s="25">
        <f>SUM(A139:B139,D139)</f>
        <v>0</v>
      </c>
      <c r="N139" s="25">
        <f t="shared" si="106"/>
        <v>0</v>
      </c>
      <c r="O139" s="25">
        <f t="shared" si="107"/>
        <v>0</v>
      </c>
      <c r="Q139" s="28"/>
      <c r="AD139" s="25">
        <f>U139</f>
        <v>0</v>
      </c>
      <c r="AE139" s="25">
        <f>SUM(S139:T139,V139)</f>
        <v>0</v>
      </c>
      <c r="AF139" s="25">
        <f t="shared" si="108"/>
        <v>0</v>
      </c>
      <c r="AG139" s="25">
        <f t="shared" si="109"/>
        <v>0</v>
      </c>
    </row>
    <row r="140" spans="1:33" s="25" customFormat="1" x14ac:dyDescent="0.25">
      <c r="L140" s="25">
        <f>D140</f>
        <v>0</v>
      </c>
      <c r="M140" s="25">
        <f>SUM(A140:C140)</f>
        <v>0</v>
      </c>
      <c r="N140" s="25">
        <f t="shared" si="106"/>
        <v>0</v>
      </c>
      <c r="O140" s="25">
        <f t="shared" si="107"/>
        <v>0</v>
      </c>
      <c r="Q140" s="28"/>
      <c r="AD140" s="25">
        <f>V140</f>
        <v>0</v>
      </c>
      <c r="AE140" s="25">
        <f>SUM(S140:U140)</f>
        <v>0</v>
      </c>
      <c r="AF140" s="25">
        <f t="shared" si="108"/>
        <v>0</v>
      </c>
      <c r="AG140" s="25">
        <f t="shared" si="109"/>
        <v>0</v>
      </c>
    </row>
    <row r="141" spans="1:33" s="25" customFormat="1" x14ac:dyDescent="0.25">
      <c r="L141" s="27">
        <f>AVERAGE(L137:L140)</f>
        <v>0</v>
      </c>
      <c r="M141" s="27">
        <f t="shared" ref="M141:O141" si="110">AVERAGE(M137:M140)</f>
        <v>0</v>
      </c>
      <c r="N141" s="27">
        <f t="shared" si="110"/>
        <v>0</v>
      </c>
      <c r="O141" s="27">
        <f t="shared" si="110"/>
        <v>0</v>
      </c>
      <c r="Q141" s="28"/>
      <c r="AD141" s="27">
        <f>AVERAGE(AD137:AD140)</f>
        <v>0</v>
      </c>
      <c r="AE141" s="27">
        <f t="shared" ref="AE141:AG141" si="111">AVERAGE(AE137:AE140)</f>
        <v>0</v>
      </c>
      <c r="AF141" s="27">
        <f t="shared" si="111"/>
        <v>0</v>
      </c>
      <c r="AG141" s="27">
        <f t="shared" si="111"/>
        <v>0</v>
      </c>
    </row>
    <row r="142" spans="1:33" s="25" customFormat="1" x14ac:dyDescent="0.25">
      <c r="Q142" s="28"/>
    </row>
    <row r="143" spans="1:33" s="25" customFormat="1" x14ac:dyDescent="0.25">
      <c r="L143" s="25">
        <f>A143</f>
        <v>0</v>
      </c>
      <c r="M143" s="25">
        <f>SUM(B143:D143)</f>
        <v>0</v>
      </c>
      <c r="N143" s="25">
        <f>SUM(E143:H143)</f>
        <v>0</v>
      </c>
      <c r="O143" s="25">
        <f>I143</f>
        <v>0</v>
      </c>
      <c r="Q143" s="28"/>
      <c r="AD143" s="25">
        <f>S143</f>
        <v>0</v>
      </c>
      <c r="AE143" s="25">
        <f>SUM(T143:V143)</f>
        <v>0</v>
      </c>
      <c r="AF143" s="25">
        <f>SUM(W143:Z143)</f>
        <v>0</v>
      </c>
      <c r="AG143" s="25">
        <f>AA143</f>
        <v>0</v>
      </c>
    </row>
    <row r="144" spans="1:33" s="25" customFormat="1" x14ac:dyDescent="0.25">
      <c r="L144" s="25">
        <f>B144</f>
        <v>0</v>
      </c>
      <c r="M144" s="25">
        <f>SUM(A144,C144:D144)</f>
        <v>0</v>
      </c>
      <c r="N144" s="25">
        <f t="shared" ref="N144:N146" si="112">SUM(E144:H144)</f>
        <v>0</v>
      </c>
      <c r="O144" s="25">
        <f t="shared" ref="O144:O146" si="113">I144</f>
        <v>0</v>
      </c>
      <c r="Q144" s="28"/>
      <c r="AD144" s="25">
        <f>T144</f>
        <v>0</v>
      </c>
      <c r="AE144" s="25">
        <f>SUM(S144,U144:V144)</f>
        <v>0</v>
      </c>
      <c r="AF144" s="25">
        <f t="shared" ref="AF144:AF146" si="114">SUM(W144:Z144)</f>
        <v>0</v>
      </c>
      <c r="AG144" s="25">
        <f t="shared" ref="AG144:AG146" si="115">AA144</f>
        <v>0</v>
      </c>
    </row>
    <row r="145" spans="1:33" s="25" customFormat="1" x14ac:dyDescent="0.25">
      <c r="L145" s="25">
        <f>C145</f>
        <v>0</v>
      </c>
      <c r="M145" s="25">
        <f>SUM(A145:B145,D145)</f>
        <v>0</v>
      </c>
      <c r="N145" s="25">
        <f t="shared" si="112"/>
        <v>0</v>
      </c>
      <c r="O145" s="25">
        <f t="shared" si="113"/>
        <v>0</v>
      </c>
      <c r="Q145" s="28"/>
      <c r="AD145" s="25">
        <f>U145</f>
        <v>0</v>
      </c>
      <c r="AE145" s="25">
        <f>SUM(S145:T145,V145)</f>
        <v>0</v>
      </c>
      <c r="AF145" s="25">
        <f t="shared" si="114"/>
        <v>0</v>
      </c>
      <c r="AG145" s="25">
        <f t="shared" si="115"/>
        <v>0</v>
      </c>
    </row>
    <row r="146" spans="1:33" s="25" customFormat="1" x14ac:dyDescent="0.25">
      <c r="L146" s="25">
        <f>D146</f>
        <v>0</v>
      </c>
      <c r="M146" s="25">
        <f>SUM(A146:C146)</f>
        <v>0</v>
      </c>
      <c r="N146" s="25">
        <f t="shared" si="112"/>
        <v>0</v>
      </c>
      <c r="O146" s="25">
        <f t="shared" si="113"/>
        <v>0</v>
      </c>
      <c r="Q146" s="28"/>
      <c r="AD146" s="25">
        <f>V146</f>
        <v>0</v>
      </c>
      <c r="AE146" s="25">
        <f>SUM(S146:U146)</f>
        <v>0</v>
      </c>
      <c r="AF146" s="25">
        <f t="shared" si="114"/>
        <v>0</v>
      </c>
      <c r="AG146" s="25">
        <f t="shared" si="115"/>
        <v>0</v>
      </c>
    </row>
    <row r="147" spans="1:33" s="25" customFormat="1" x14ac:dyDescent="0.25">
      <c r="L147" s="27">
        <f>AVERAGE(L143:L146)</f>
        <v>0</v>
      </c>
      <c r="M147" s="27">
        <f t="shared" ref="M147:O147" si="116">AVERAGE(M143:M146)</f>
        <v>0</v>
      </c>
      <c r="N147" s="27">
        <f t="shared" si="116"/>
        <v>0</v>
      </c>
      <c r="O147" s="27">
        <f t="shared" si="116"/>
        <v>0</v>
      </c>
      <c r="Q147" s="28"/>
      <c r="AD147" s="27">
        <f>AVERAGE(AD143:AD146)</f>
        <v>0</v>
      </c>
      <c r="AE147" s="27">
        <f t="shared" ref="AE147:AG147" si="117">AVERAGE(AE143:AE146)</f>
        <v>0</v>
      </c>
      <c r="AF147" s="27">
        <f t="shared" si="117"/>
        <v>0</v>
      </c>
      <c r="AG147" s="27">
        <f t="shared" si="117"/>
        <v>0</v>
      </c>
    </row>
    <row r="148" spans="1:33" s="25" customFormat="1" x14ac:dyDescent="0.25">
      <c r="Q148" s="28"/>
    </row>
    <row r="149" spans="1:33" s="25" customFormat="1" x14ac:dyDescent="0.25">
      <c r="L149" s="25">
        <f>A149</f>
        <v>0</v>
      </c>
      <c r="M149" s="25">
        <f>SUM(B149:D149)</f>
        <v>0</v>
      </c>
      <c r="N149" s="25">
        <f>SUM(E149:H149)</f>
        <v>0</v>
      </c>
      <c r="O149" s="25">
        <f>I149</f>
        <v>0</v>
      </c>
      <c r="Q149" s="28"/>
      <c r="AD149" s="25">
        <f>S149</f>
        <v>0</v>
      </c>
      <c r="AE149" s="25">
        <f>SUM(T149:V149)</f>
        <v>0</v>
      </c>
      <c r="AF149" s="25">
        <f>SUM(W149:Z149)</f>
        <v>0</v>
      </c>
      <c r="AG149" s="25">
        <f>AA149</f>
        <v>0</v>
      </c>
    </row>
    <row r="150" spans="1:33" s="25" customFormat="1" x14ac:dyDescent="0.25">
      <c r="L150" s="25">
        <f>B150</f>
        <v>0</v>
      </c>
      <c r="M150" s="25">
        <f>SUM(A150,C150:D150)</f>
        <v>0</v>
      </c>
      <c r="N150" s="25">
        <f t="shared" ref="N150:N152" si="118">SUM(E150:H150)</f>
        <v>0</v>
      </c>
      <c r="O150" s="25">
        <f t="shared" ref="O150:O152" si="119">I150</f>
        <v>0</v>
      </c>
      <c r="Q150" s="28"/>
      <c r="AD150" s="25">
        <f>T150</f>
        <v>0</v>
      </c>
      <c r="AE150" s="25">
        <f>SUM(S150,U150:V150)</f>
        <v>0</v>
      </c>
      <c r="AF150" s="25">
        <f t="shared" ref="AF150:AF152" si="120">SUM(W150:Z150)</f>
        <v>0</v>
      </c>
      <c r="AG150" s="25">
        <f t="shared" ref="AG150:AG152" si="121">AA150</f>
        <v>0</v>
      </c>
    </row>
    <row r="151" spans="1:33" s="25" customFormat="1" x14ac:dyDescent="0.25">
      <c r="L151" s="25">
        <f>C151</f>
        <v>0</v>
      </c>
      <c r="M151" s="25">
        <f>SUM(A151:B151,D151)</f>
        <v>0</v>
      </c>
      <c r="N151" s="25">
        <f t="shared" si="118"/>
        <v>0</v>
      </c>
      <c r="O151" s="25">
        <f t="shared" si="119"/>
        <v>0</v>
      </c>
      <c r="Q151" s="28"/>
      <c r="AD151" s="25">
        <f>U151</f>
        <v>0</v>
      </c>
      <c r="AE151" s="25">
        <f>SUM(S151:T151,V151)</f>
        <v>0</v>
      </c>
      <c r="AF151" s="25">
        <f t="shared" si="120"/>
        <v>0</v>
      </c>
      <c r="AG151" s="25">
        <f t="shared" si="121"/>
        <v>0</v>
      </c>
    </row>
    <row r="152" spans="1:33" s="25" customFormat="1" x14ac:dyDescent="0.25">
      <c r="L152" s="25">
        <f>D152</f>
        <v>0</v>
      </c>
      <c r="M152" s="25">
        <f>SUM(A152:C152)</f>
        <v>0</v>
      </c>
      <c r="N152" s="25">
        <f t="shared" si="118"/>
        <v>0</v>
      </c>
      <c r="O152" s="25">
        <f t="shared" si="119"/>
        <v>0</v>
      </c>
      <c r="Q152" s="28"/>
      <c r="AD152" s="25">
        <f>V152</f>
        <v>0</v>
      </c>
      <c r="AE152" s="25">
        <f>SUM(S152:U152)</f>
        <v>0</v>
      </c>
      <c r="AF152" s="25">
        <f t="shared" si="120"/>
        <v>0</v>
      </c>
      <c r="AG152" s="25">
        <f t="shared" si="121"/>
        <v>0</v>
      </c>
    </row>
    <row r="153" spans="1:33" s="25" customFormat="1" x14ac:dyDescent="0.25">
      <c r="L153" s="27">
        <f>AVERAGE(L149:L152)</f>
        <v>0</v>
      </c>
      <c r="M153" s="27">
        <f t="shared" ref="M153:O153" si="122">AVERAGE(M149:M152)</f>
        <v>0</v>
      </c>
      <c r="N153" s="27">
        <f t="shared" si="122"/>
        <v>0</v>
      </c>
      <c r="O153" s="27">
        <f t="shared" si="122"/>
        <v>0</v>
      </c>
      <c r="Q153" s="28"/>
      <c r="AD153" s="27">
        <f>AVERAGE(AD149:AD152)</f>
        <v>0</v>
      </c>
      <c r="AE153" s="27">
        <f t="shared" ref="AE153:AG153" si="123">AVERAGE(AE149:AE152)</f>
        <v>0</v>
      </c>
      <c r="AF153" s="27">
        <f t="shared" si="123"/>
        <v>0</v>
      </c>
      <c r="AG153" s="27">
        <f t="shared" si="123"/>
        <v>0</v>
      </c>
    </row>
    <row r="154" spans="1:33" s="25" customFormat="1" x14ac:dyDescent="0.25">
      <c r="Q154" s="28"/>
    </row>
    <row r="155" spans="1:33" s="28" customFormat="1" x14ac:dyDescent="0.25">
      <c r="A155" s="28" t="s">
        <v>15</v>
      </c>
      <c r="S155" s="28" t="s">
        <v>15</v>
      </c>
    </row>
    <row r="156" spans="1:33" s="25" customFormat="1" x14ac:dyDescent="0.25">
      <c r="A156" s="25" t="s">
        <v>33</v>
      </c>
      <c r="Q156" s="28"/>
      <c r="S156" s="25" t="s">
        <v>33</v>
      </c>
    </row>
    <row r="157" spans="1:33" s="25" customFormat="1" x14ac:dyDescent="0.25">
      <c r="A157" s="44" t="s">
        <v>54</v>
      </c>
      <c r="B157" s="44"/>
      <c r="C157" s="44"/>
      <c r="D157" s="44"/>
      <c r="E157" s="44" t="s">
        <v>101</v>
      </c>
      <c r="F157" s="44"/>
      <c r="G157" s="44"/>
      <c r="H157" s="44"/>
      <c r="Q157" s="28"/>
      <c r="S157" s="44" t="s">
        <v>54</v>
      </c>
      <c r="T157" s="44"/>
      <c r="U157" s="44"/>
      <c r="V157" s="44"/>
      <c r="W157" s="44" t="s">
        <v>101</v>
      </c>
      <c r="X157" s="44"/>
      <c r="Y157" s="44"/>
      <c r="Z157" s="44"/>
    </row>
    <row r="158" spans="1:33" s="25" customFormat="1" x14ac:dyDescent="0.25">
      <c r="A158" s="25" t="s">
        <v>96</v>
      </c>
      <c r="B158" s="25" t="s">
        <v>97</v>
      </c>
      <c r="C158" s="25" t="s">
        <v>98</v>
      </c>
      <c r="D158" s="25" t="s">
        <v>99</v>
      </c>
      <c r="E158" s="25" t="s">
        <v>96</v>
      </c>
      <c r="F158" s="25" t="s">
        <v>97</v>
      </c>
      <c r="G158" s="25" t="s">
        <v>98</v>
      </c>
      <c r="H158" s="25" t="s">
        <v>99</v>
      </c>
      <c r="I158" s="25" t="s">
        <v>100</v>
      </c>
      <c r="L158" s="25" t="s">
        <v>102</v>
      </c>
      <c r="M158" s="25" t="s">
        <v>103</v>
      </c>
      <c r="N158" s="25" t="s">
        <v>101</v>
      </c>
      <c r="O158" s="25" t="s">
        <v>104</v>
      </c>
      <c r="Q158" s="28"/>
      <c r="S158" s="25" t="s">
        <v>96</v>
      </c>
      <c r="T158" s="25" t="s">
        <v>97</v>
      </c>
      <c r="U158" s="25" t="s">
        <v>98</v>
      </c>
      <c r="V158" s="25" t="s">
        <v>99</v>
      </c>
      <c r="W158" s="25" t="s">
        <v>96</v>
      </c>
      <c r="X158" s="25" t="s">
        <v>97</v>
      </c>
      <c r="Y158" s="25" t="s">
        <v>98</v>
      </c>
      <c r="Z158" s="25" t="s">
        <v>99</v>
      </c>
      <c r="AA158" s="25" t="s">
        <v>100</v>
      </c>
      <c r="AD158" s="25" t="s">
        <v>102</v>
      </c>
      <c r="AE158" s="25" t="s">
        <v>103</v>
      </c>
      <c r="AF158" s="25" t="s">
        <v>101</v>
      </c>
      <c r="AG158" s="25" t="s">
        <v>104</v>
      </c>
    </row>
    <row r="159" spans="1:33" s="25" customFormat="1" x14ac:dyDescent="0.25">
      <c r="L159" s="25">
        <f>A159</f>
        <v>0</v>
      </c>
      <c r="M159" s="25">
        <f>SUM(B159:D159)</f>
        <v>0</v>
      </c>
      <c r="N159" s="25">
        <f>SUM(E159:H159)</f>
        <v>0</v>
      </c>
      <c r="O159" s="25">
        <f>I159</f>
        <v>0</v>
      </c>
      <c r="Q159" s="28"/>
      <c r="AD159" s="25">
        <f>S159</f>
        <v>0</v>
      </c>
      <c r="AE159" s="25">
        <f>SUM(T159:V159)</f>
        <v>0</v>
      </c>
      <c r="AF159" s="25">
        <f>SUM(W159:Z159)</f>
        <v>0</v>
      </c>
      <c r="AG159" s="25">
        <f>AA159</f>
        <v>0</v>
      </c>
    </row>
    <row r="160" spans="1:33" s="25" customFormat="1" x14ac:dyDescent="0.25">
      <c r="L160" s="25">
        <f>B160</f>
        <v>0</v>
      </c>
      <c r="M160" s="25">
        <f>SUM(A160,C160:D160)</f>
        <v>0</v>
      </c>
      <c r="N160" s="25">
        <f t="shared" ref="N160:N162" si="124">SUM(E160:H160)</f>
        <v>0</v>
      </c>
      <c r="O160" s="25">
        <f t="shared" ref="O160:O162" si="125">I160</f>
        <v>0</v>
      </c>
      <c r="Q160" s="28"/>
      <c r="AD160" s="25">
        <f>T160</f>
        <v>0</v>
      </c>
      <c r="AE160" s="25">
        <f>SUM(S160,U160:V160)</f>
        <v>0</v>
      </c>
      <c r="AF160" s="25">
        <f t="shared" ref="AF160:AF162" si="126">SUM(W160:Z160)</f>
        <v>0</v>
      </c>
      <c r="AG160" s="25">
        <f t="shared" ref="AG160:AG162" si="127">AA160</f>
        <v>0</v>
      </c>
    </row>
    <row r="161" spans="1:33" s="25" customFormat="1" x14ac:dyDescent="0.25">
      <c r="L161" s="25">
        <f>C161</f>
        <v>0</v>
      </c>
      <c r="M161" s="25">
        <f>SUM(A161:B161,D161)</f>
        <v>0</v>
      </c>
      <c r="N161" s="25">
        <f t="shared" si="124"/>
        <v>0</v>
      </c>
      <c r="O161" s="25">
        <f t="shared" si="125"/>
        <v>0</v>
      </c>
      <c r="Q161" s="28"/>
      <c r="AD161" s="25">
        <f>U161</f>
        <v>0</v>
      </c>
      <c r="AE161" s="25">
        <f>SUM(S161:T161,V161)</f>
        <v>0</v>
      </c>
      <c r="AF161" s="25">
        <f t="shared" si="126"/>
        <v>0</v>
      </c>
      <c r="AG161" s="25">
        <f t="shared" si="127"/>
        <v>0</v>
      </c>
    </row>
    <row r="162" spans="1:33" s="25" customFormat="1" x14ac:dyDescent="0.25">
      <c r="L162" s="25">
        <f>D162</f>
        <v>0</v>
      </c>
      <c r="M162" s="25">
        <f>SUM(A162:C162)</f>
        <v>0</v>
      </c>
      <c r="N162" s="25">
        <f t="shared" si="124"/>
        <v>0</v>
      </c>
      <c r="O162" s="25">
        <f t="shared" si="125"/>
        <v>0</v>
      </c>
      <c r="Q162" s="28"/>
      <c r="AD162" s="25">
        <f>V162</f>
        <v>0</v>
      </c>
      <c r="AE162" s="25">
        <f>SUM(S162:U162)</f>
        <v>0</v>
      </c>
      <c r="AF162" s="25">
        <f t="shared" si="126"/>
        <v>0</v>
      </c>
      <c r="AG162" s="25">
        <f t="shared" si="127"/>
        <v>0</v>
      </c>
    </row>
    <row r="163" spans="1:33" s="25" customFormat="1" x14ac:dyDescent="0.25">
      <c r="L163" s="27"/>
      <c r="M163" s="27"/>
      <c r="N163" s="27"/>
      <c r="O163" s="27"/>
      <c r="Q163" s="28"/>
      <c r="AD163" s="27"/>
      <c r="AE163" s="27"/>
      <c r="AF163" s="27"/>
      <c r="AG163" s="27"/>
    </row>
    <row r="164" spans="1:33" s="25" customFormat="1" x14ac:dyDescent="0.25">
      <c r="Q164" s="28"/>
    </row>
    <row r="165" spans="1:33" s="25" customFormat="1" x14ac:dyDescent="0.25">
      <c r="L165" s="25">
        <f>A165</f>
        <v>0</v>
      </c>
      <c r="M165" s="25">
        <f>SUM(B165:D165)</f>
        <v>0</v>
      </c>
      <c r="N165" s="25">
        <f>SUM(E165:H165)</f>
        <v>0</v>
      </c>
      <c r="O165" s="25">
        <f>I165</f>
        <v>0</v>
      </c>
      <c r="Q165" s="28"/>
      <c r="AD165" s="25">
        <f>S165</f>
        <v>0</v>
      </c>
      <c r="AE165" s="25">
        <f>SUM(T165:V165)</f>
        <v>0</v>
      </c>
      <c r="AF165" s="25">
        <f>SUM(W165:Z165)</f>
        <v>0</v>
      </c>
      <c r="AG165" s="25">
        <f>AA165</f>
        <v>0</v>
      </c>
    </row>
    <row r="166" spans="1:33" s="25" customFormat="1" x14ac:dyDescent="0.25">
      <c r="L166" s="25">
        <f>B166</f>
        <v>0</v>
      </c>
      <c r="M166" s="25">
        <f>SUM(A166,C166:D166)</f>
        <v>0</v>
      </c>
      <c r="N166" s="25">
        <f t="shared" ref="N166:N168" si="128">SUM(E166:H166)</f>
        <v>0</v>
      </c>
      <c r="O166" s="25">
        <f t="shared" ref="O166:O168" si="129">I166</f>
        <v>0</v>
      </c>
      <c r="Q166" s="28"/>
      <c r="AD166" s="25">
        <f>T166</f>
        <v>0</v>
      </c>
      <c r="AE166" s="25">
        <f>SUM(S166,U166:V166)</f>
        <v>0</v>
      </c>
      <c r="AF166" s="25">
        <f t="shared" ref="AF166:AF168" si="130">SUM(W166:Z166)</f>
        <v>0</v>
      </c>
      <c r="AG166" s="25">
        <f t="shared" ref="AG166:AG168" si="131">AA166</f>
        <v>0</v>
      </c>
    </row>
    <row r="167" spans="1:33" s="25" customFormat="1" x14ac:dyDescent="0.25">
      <c r="L167" s="25">
        <f>C167</f>
        <v>0</v>
      </c>
      <c r="M167" s="25">
        <f>SUM(A167:B167,D167)</f>
        <v>0</v>
      </c>
      <c r="N167" s="25">
        <f t="shared" si="128"/>
        <v>0</v>
      </c>
      <c r="O167" s="25">
        <f t="shared" si="129"/>
        <v>0</v>
      </c>
      <c r="Q167" s="28"/>
      <c r="AD167" s="25">
        <f>U167</f>
        <v>0</v>
      </c>
      <c r="AE167" s="25">
        <f>SUM(S167:T167,V167)</f>
        <v>0</v>
      </c>
      <c r="AF167" s="25">
        <f t="shared" si="130"/>
        <v>0</v>
      </c>
      <c r="AG167" s="25">
        <f t="shared" si="131"/>
        <v>0</v>
      </c>
    </row>
    <row r="168" spans="1:33" s="25" customFormat="1" x14ac:dyDescent="0.25">
      <c r="L168" s="25">
        <f>D168</f>
        <v>0</v>
      </c>
      <c r="M168" s="25">
        <f>SUM(A168:C168)</f>
        <v>0</v>
      </c>
      <c r="N168" s="25">
        <f t="shared" si="128"/>
        <v>0</v>
      </c>
      <c r="O168" s="25">
        <f t="shared" si="129"/>
        <v>0</v>
      </c>
      <c r="Q168" s="28"/>
      <c r="AD168" s="25">
        <f>V168</f>
        <v>0</v>
      </c>
      <c r="AE168" s="25">
        <f>SUM(S168:U168)</f>
        <v>0</v>
      </c>
      <c r="AF168" s="25">
        <f t="shared" si="130"/>
        <v>0</v>
      </c>
      <c r="AG168" s="25">
        <f t="shared" si="131"/>
        <v>0</v>
      </c>
    </row>
    <row r="169" spans="1:33" s="25" customFormat="1" x14ac:dyDescent="0.25">
      <c r="L169" s="27"/>
      <c r="M169" s="27"/>
      <c r="N169" s="27"/>
      <c r="O169" s="27"/>
      <c r="Q169" s="28"/>
      <c r="AD169" s="27"/>
      <c r="AE169" s="27"/>
      <c r="AF169" s="27"/>
      <c r="AG169" s="27"/>
    </row>
    <row r="170" spans="1:33" s="25" customFormat="1" x14ac:dyDescent="0.25">
      <c r="Q170" s="28"/>
    </row>
    <row r="171" spans="1:33" s="25" customFormat="1" x14ac:dyDescent="0.25">
      <c r="L171" s="25">
        <f>A171</f>
        <v>0</v>
      </c>
      <c r="M171" s="25">
        <f>SUM(B171:D171)</f>
        <v>0</v>
      </c>
      <c r="N171" s="25">
        <f>SUM(E171:H171)</f>
        <v>0</v>
      </c>
      <c r="O171" s="25">
        <f>I171</f>
        <v>0</v>
      </c>
      <c r="Q171" s="28"/>
      <c r="AD171" s="25">
        <f>S171</f>
        <v>0</v>
      </c>
      <c r="AE171" s="25">
        <f>SUM(T171:V171)</f>
        <v>0</v>
      </c>
      <c r="AF171" s="25">
        <f>SUM(W171:Z171)</f>
        <v>0</v>
      </c>
      <c r="AG171" s="25">
        <f>AA171</f>
        <v>0</v>
      </c>
    </row>
    <row r="172" spans="1:33" s="25" customFormat="1" x14ac:dyDescent="0.25">
      <c r="L172" s="25">
        <f>B172</f>
        <v>0</v>
      </c>
      <c r="M172" s="25">
        <f>SUM(A172,C172:D172)</f>
        <v>0</v>
      </c>
      <c r="N172" s="25">
        <f t="shared" ref="N172:N174" si="132">SUM(E172:H172)</f>
        <v>0</v>
      </c>
      <c r="O172" s="25">
        <f t="shared" ref="O172:O174" si="133">I172</f>
        <v>0</v>
      </c>
      <c r="Q172" s="28"/>
      <c r="AD172" s="25">
        <f>T172</f>
        <v>0</v>
      </c>
      <c r="AE172" s="25">
        <f>SUM(S172,U172:V172)</f>
        <v>0</v>
      </c>
      <c r="AF172" s="25">
        <f t="shared" ref="AF172:AF174" si="134">SUM(W172:Z172)</f>
        <v>0</v>
      </c>
      <c r="AG172" s="25">
        <f t="shared" ref="AG172:AG174" si="135">AA172</f>
        <v>0</v>
      </c>
    </row>
    <row r="173" spans="1:33" s="25" customFormat="1" x14ac:dyDescent="0.25">
      <c r="L173" s="25">
        <f>C173</f>
        <v>0</v>
      </c>
      <c r="M173" s="25">
        <f>SUM(A173:B173,D173)</f>
        <v>0</v>
      </c>
      <c r="N173" s="25">
        <f t="shared" si="132"/>
        <v>0</v>
      </c>
      <c r="O173" s="25">
        <f t="shared" si="133"/>
        <v>0</v>
      </c>
      <c r="Q173" s="28"/>
      <c r="AD173" s="25">
        <f>U173</f>
        <v>0</v>
      </c>
      <c r="AE173" s="25">
        <f>SUM(S173:T173,V173)</f>
        <v>0</v>
      </c>
      <c r="AF173" s="25">
        <f t="shared" si="134"/>
        <v>0</v>
      </c>
      <c r="AG173" s="25">
        <f t="shared" si="135"/>
        <v>0</v>
      </c>
    </row>
    <row r="174" spans="1:33" s="25" customFormat="1" x14ac:dyDescent="0.25">
      <c r="L174" s="25">
        <f>D174</f>
        <v>0</v>
      </c>
      <c r="M174" s="25">
        <f>SUM(A174:C174)</f>
        <v>0</v>
      </c>
      <c r="N174" s="25">
        <f t="shared" si="132"/>
        <v>0</v>
      </c>
      <c r="O174" s="25">
        <f t="shared" si="133"/>
        <v>0</v>
      </c>
      <c r="Q174" s="28"/>
      <c r="AD174" s="25">
        <f>V174</f>
        <v>0</v>
      </c>
      <c r="AE174" s="25">
        <f>SUM(S174:U174)</f>
        <v>0</v>
      </c>
      <c r="AF174" s="25">
        <f t="shared" si="134"/>
        <v>0</v>
      </c>
      <c r="AG174" s="25">
        <f t="shared" si="135"/>
        <v>0</v>
      </c>
    </row>
    <row r="175" spans="1:33" s="25" customFormat="1" x14ac:dyDescent="0.25">
      <c r="L175" s="27"/>
      <c r="M175" s="27"/>
      <c r="N175" s="27"/>
      <c r="O175" s="27"/>
      <c r="Q175" s="28"/>
      <c r="AD175" s="27"/>
      <c r="AE175" s="27"/>
      <c r="AF175" s="27"/>
      <c r="AG175" s="27"/>
    </row>
    <row r="176" spans="1:33" s="28" customFormat="1" x14ac:dyDescent="0.25">
      <c r="A176" s="28" t="s">
        <v>11</v>
      </c>
      <c r="S176" s="28" t="s">
        <v>11</v>
      </c>
    </row>
    <row r="177" spans="1:33" s="25" customFormat="1" x14ac:dyDescent="0.25">
      <c r="A177" s="25" t="s">
        <v>33</v>
      </c>
      <c r="Q177" s="28"/>
      <c r="S177" s="25" t="s">
        <v>33</v>
      </c>
    </row>
    <row r="178" spans="1:33" s="25" customFormat="1" x14ac:dyDescent="0.25">
      <c r="A178" s="44" t="s">
        <v>54</v>
      </c>
      <c r="B178" s="44"/>
      <c r="C178" s="44"/>
      <c r="D178" s="44"/>
      <c r="E178" s="44" t="s">
        <v>101</v>
      </c>
      <c r="F178" s="44"/>
      <c r="G178" s="44"/>
      <c r="H178" s="44"/>
      <c r="Q178" s="28"/>
      <c r="S178" s="44" t="s">
        <v>54</v>
      </c>
      <c r="T178" s="44"/>
      <c r="U178" s="44"/>
      <c r="V178" s="44"/>
      <c r="W178" s="44" t="s">
        <v>101</v>
      </c>
      <c r="X178" s="44"/>
      <c r="Y178" s="44"/>
      <c r="Z178" s="44"/>
    </row>
    <row r="179" spans="1:33" s="25" customFormat="1" x14ac:dyDescent="0.25">
      <c r="A179" s="25" t="s">
        <v>96</v>
      </c>
      <c r="B179" s="25" t="s">
        <v>97</v>
      </c>
      <c r="C179" s="25" t="s">
        <v>98</v>
      </c>
      <c r="D179" s="25" t="s">
        <v>99</v>
      </c>
      <c r="E179" s="25" t="s">
        <v>96</v>
      </c>
      <c r="F179" s="25" t="s">
        <v>97</v>
      </c>
      <c r="G179" s="25" t="s">
        <v>98</v>
      </c>
      <c r="H179" s="25" t="s">
        <v>99</v>
      </c>
      <c r="I179" s="25" t="s">
        <v>100</v>
      </c>
      <c r="L179" s="25" t="s">
        <v>102</v>
      </c>
      <c r="M179" s="25" t="s">
        <v>103</v>
      </c>
      <c r="N179" s="25" t="s">
        <v>101</v>
      </c>
      <c r="O179" s="25" t="s">
        <v>104</v>
      </c>
      <c r="Q179" s="28"/>
      <c r="S179" s="25" t="s">
        <v>96</v>
      </c>
      <c r="T179" s="25" t="s">
        <v>97</v>
      </c>
      <c r="U179" s="25" t="s">
        <v>98</v>
      </c>
      <c r="V179" s="25" t="s">
        <v>99</v>
      </c>
      <c r="W179" s="25" t="s">
        <v>96</v>
      </c>
      <c r="X179" s="25" t="s">
        <v>97</v>
      </c>
      <c r="Y179" s="25" t="s">
        <v>98</v>
      </c>
      <c r="Z179" s="25" t="s">
        <v>99</v>
      </c>
      <c r="AA179" s="25" t="s">
        <v>100</v>
      </c>
      <c r="AD179" s="25" t="s">
        <v>102</v>
      </c>
      <c r="AE179" s="25" t="s">
        <v>103</v>
      </c>
      <c r="AF179" s="25" t="s">
        <v>101</v>
      </c>
      <c r="AG179" s="25" t="s">
        <v>104</v>
      </c>
    </row>
    <row r="180" spans="1:33" s="25" customFormat="1" x14ac:dyDescent="0.25">
      <c r="A180" s="25">
        <v>57.363300000000002</v>
      </c>
      <c r="B180" s="25">
        <v>3.2608999999999999</v>
      </c>
      <c r="C180" s="25">
        <v>0</v>
      </c>
      <c r="D180" s="25">
        <v>25</v>
      </c>
      <c r="E180" s="25">
        <v>1.6304000000000001</v>
      </c>
      <c r="F180" s="25">
        <v>0</v>
      </c>
      <c r="G180" s="25">
        <v>1.6129</v>
      </c>
      <c r="H180" s="25">
        <v>0</v>
      </c>
      <c r="I180" s="25">
        <v>11.1325</v>
      </c>
      <c r="L180" s="25">
        <f>A180</f>
        <v>57.363300000000002</v>
      </c>
      <c r="M180" s="25">
        <f>SUM(B180:D180)</f>
        <v>28.260899999999999</v>
      </c>
      <c r="N180" s="25">
        <f>SUM(E180:H180)</f>
        <v>3.2433000000000001</v>
      </c>
      <c r="O180" s="25">
        <f>I180</f>
        <v>11.1325</v>
      </c>
      <c r="Q180" s="28"/>
      <c r="S180" s="25">
        <v>77.884200000000007</v>
      </c>
      <c r="T180" s="25">
        <v>1.9417</v>
      </c>
      <c r="U180" s="25">
        <v>0</v>
      </c>
      <c r="V180" s="25">
        <v>10.523999999999999</v>
      </c>
      <c r="W180" s="25">
        <v>0</v>
      </c>
      <c r="X180" s="25">
        <v>0.13159999999999999</v>
      </c>
      <c r="Y180" s="25">
        <v>0.69420000000000004</v>
      </c>
      <c r="Z180" s="25">
        <v>0</v>
      </c>
      <c r="AA180" s="25">
        <v>8.8242999999999991</v>
      </c>
      <c r="AD180" s="25">
        <f>S180</f>
        <v>77.884200000000007</v>
      </c>
      <c r="AE180" s="25">
        <f>SUM(T180:V180)</f>
        <v>12.465699999999998</v>
      </c>
      <c r="AF180" s="25">
        <f>SUM(W180:Z180)</f>
        <v>0.82580000000000009</v>
      </c>
      <c r="AG180" s="25">
        <f>AA180</f>
        <v>8.8242999999999991</v>
      </c>
    </row>
    <row r="181" spans="1:33" s="25" customFormat="1" x14ac:dyDescent="0.25">
      <c r="A181" s="25">
        <v>0</v>
      </c>
      <c r="B181" s="25">
        <v>72.534199999999998</v>
      </c>
      <c r="C181" s="25">
        <v>0.73529999999999995</v>
      </c>
      <c r="D181" s="25">
        <v>5.5147000000000004</v>
      </c>
      <c r="E181" s="25">
        <v>1.1494</v>
      </c>
      <c r="F181" s="25">
        <v>0.36759999999999998</v>
      </c>
      <c r="G181" s="25">
        <v>0.36759999999999998</v>
      </c>
      <c r="H181" s="25">
        <v>0</v>
      </c>
      <c r="I181" s="25">
        <v>19.331099999999999</v>
      </c>
      <c r="L181" s="25">
        <f>B181</f>
        <v>72.534199999999998</v>
      </c>
      <c r="M181" s="25">
        <f>SUM(A181,C181:D181)</f>
        <v>6.25</v>
      </c>
      <c r="N181" s="25">
        <f t="shared" ref="N181:N183" si="136">SUM(E181:H181)</f>
        <v>1.8845999999999998</v>
      </c>
      <c r="O181" s="25">
        <f t="shared" ref="O181:O183" si="137">I181</f>
        <v>19.331099999999999</v>
      </c>
      <c r="Q181" s="28"/>
      <c r="S181" s="25">
        <v>10.448399999999999</v>
      </c>
      <c r="T181" s="25">
        <v>71.440899999999999</v>
      </c>
      <c r="U181" s="25">
        <v>0</v>
      </c>
      <c r="V181" s="25">
        <v>0</v>
      </c>
      <c r="W181" s="25">
        <v>2.0587</v>
      </c>
      <c r="X181" s="25">
        <v>0</v>
      </c>
      <c r="Y181" s="25">
        <v>1.2458</v>
      </c>
      <c r="Z181" s="25">
        <v>0.24390000000000001</v>
      </c>
      <c r="AA181" s="25">
        <v>14.562200000000001</v>
      </c>
      <c r="AD181" s="25">
        <f>T181</f>
        <v>71.440899999999999</v>
      </c>
      <c r="AE181" s="25">
        <f>SUM(S181,U181:V181)</f>
        <v>10.448399999999999</v>
      </c>
      <c r="AF181" s="25">
        <f t="shared" ref="AF181:AF183" si="138">SUM(W181:Z181)</f>
        <v>3.5484</v>
      </c>
      <c r="AG181" s="25">
        <f t="shared" ref="AG181:AG183" si="139">AA181</f>
        <v>14.562200000000001</v>
      </c>
    </row>
    <row r="182" spans="1:33" s="25" customFormat="1" x14ac:dyDescent="0.25">
      <c r="A182" s="25">
        <v>0</v>
      </c>
      <c r="B182" s="25">
        <v>0</v>
      </c>
      <c r="C182" s="25">
        <v>73.626400000000004</v>
      </c>
      <c r="D182" s="25">
        <v>0</v>
      </c>
      <c r="E182" s="25">
        <v>0</v>
      </c>
      <c r="F182" s="25">
        <v>0</v>
      </c>
      <c r="G182" s="25">
        <v>0</v>
      </c>
      <c r="H182" s="25">
        <v>0</v>
      </c>
      <c r="I182" s="25">
        <v>26.3736</v>
      </c>
      <c r="L182" s="25">
        <f>C182</f>
        <v>73.626400000000004</v>
      </c>
      <c r="M182" s="25">
        <f>SUM(A182:B182,D182)</f>
        <v>0</v>
      </c>
      <c r="N182" s="25">
        <f t="shared" si="136"/>
        <v>0</v>
      </c>
      <c r="O182" s="25">
        <f t="shared" si="137"/>
        <v>26.3736</v>
      </c>
      <c r="Q182" s="28"/>
      <c r="S182" s="25">
        <v>1.1400999999999999</v>
      </c>
      <c r="T182" s="25">
        <v>0</v>
      </c>
      <c r="U182" s="25">
        <v>76.462800000000001</v>
      </c>
      <c r="V182" s="25">
        <v>0</v>
      </c>
      <c r="W182" s="25">
        <v>0</v>
      </c>
      <c r="X182" s="25">
        <v>0</v>
      </c>
      <c r="Y182" s="25">
        <v>0.99529999999999996</v>
      </c>
      <c r="Z182" s="25">
        <v>0</v>
      </c>
      <c r="AA182" s="25">
        <v>21.401800000000001</v>
      </c>
      <c r="AD182" s="25">
        <f>U182</f>
        <v>76.462800000000001</v>
      </c>
      <c r="AE182" s="25">
        <f>SUM(S182:T182,V182)</f>
        <v>1.1400999999999999</v>
      </c>
      <c r="AF182" s="25">
        <f t="shared" si="138"/>
        <v>0.99529999999999996</v>
      </c>
      <c r="AG182" s="25">
        <f t="shared" si="139"/>
        <v>21.401800000000001</v>
      </c>
    </row>
    <row r="183" spans="1:33" s="25" customFormat="1" x14ac:dyDescent="0.25">
      <c r="A183" s="25">
        <v>0</v>
      </c>
      <c r="B183" s="25">
        <v>10.507199999999999</v>
      </c>
      <c r="C183" s="25">
        <v>0</v>
      </c>
      <c r="D183" s="25">
        <v>67.054699999999997</v>
      </c>
      <c r="E183" s="25">
        <v>0</v>
      </c>
      <c r="F183" s="25">
        <v>0.36230000000000001</v>
      </c>
      <c r="G183" s="25">
        <v>0</v>
      </c>
      <c r="H183" s="25">
        <v>0.36230000000000001</v>
      </c>
      <c r="I183" s="25">
        <v>21.7134</v>
      </c>
      <c r="L183" s="25">
        <f>D183</f>
        <v>67.054699999999997</v>
      </c>
      <c r="M183" s="25">
        <f>SUM(A183:C183)</f>
        <v>10.507199999999999</v>
      </c>
      <c r="N183" s="25">
        <f t="shared" si="136"/>
        <v>0.72460000000000002</v>
      </c>
      <c r="O183" s="25">
        <f t="shared" si="137"/>
        <v>21.7134</v>
      </c>
      <c r="Q183" s="28"/>
      <c r="S183" s="25">
        <v>0</v>
      </c>
      <c r="T183" s="25">
        <v>0.50509999999999999</v>
      </c>
      <c r="U183" s="25">
        <v>0</v>
      </c>
      <c r="V183" s="25">
        <v>78.5518</v>
      </c>
      <c r="W183" s="25">
        <v>0.74929999999999997</v>
      </c>
      <c r="X183" s="25">
        <v>0.33260000000000001</v>
      </c>
      <c r="Y183" s="25">
        <v>0.92589999999999995</v>
      </c>
      <c r="Z183" s="25">
        <v>0.4133</v>
      </c>
      <c r="AA183" s="25">
        <v>18.521999999999998</v>
      </c>
      <c r="AD183" s="25">
        <f>V183</f>
        <v>78.5518</v>
      </c>
      <c r="AE183" s="25">
        <f>SUM(S183:U183)</f>
        <v>0.50509999999999999</v>
      </c>
      <c r="AF183" s="25">
        <f t="shared" si="138"/>
        <v>2.4211</v>
      </c>
      <c r="AG183" s="25">
        <f t="shared" si="139"/>
        <v>18.521999999999998</v>
      </c>
    </row>
    <row r="184" spans="1:33" s="25" customFormat="1" x14ac:dyDescent="0.25">
      <c r="L184" s="27">
        <f>AVERAGE(L180:L183)</f>
        <v>67.644650000000013</v>
      </c>
      <c r="M184" s="27">
        <f t="shared" ref="M184:O184" si="140">AVERAGE(M180:M183)</f>
        <v>11.254524999999999</v>
      </c>
      <c r="N184" s="27">
        <f t="shared" si="140"/>
        <v>1.463125</v>
      </c>
      <c r="O184" s="27">
        <f t="shared" si="140"/>
        <v>19.637650000000001</v>
      </c>
      <c r="Q184" s="28"/>
      <c r="AD184" s="27">
        <f>AVERAGE(AD180:AD183)</f>
        <v>76.084925000000013</v>
      </c>
      <c r="AE184" s="27">
        <f t="shared" ref="AE184:AG184" si="141">AVERAGE(AE180:AE183)</f>
        <v>6.1398249999999992</v>
      </c>
      <c r="AF184" s="27">
        <f t="shared" si="141"/>
        <v>1.9476500000000001</v>
      </c>
      <c r="AG184" s="27">
        <f t="shared" si="141"/>
        <v>15.827575</v>
      </c>
    </row>
    <row r="185" spans="1:33" s="25" customFormat="1" x14ac:dyDescent="0.25">
      <c r="Q185" s="28"/>
    </row>
    <row r="186" spans="1:33" s="25" customFormat="1" x14ac:dyDescent="0.25">
      <c r="A186" s="25">
        <v>46.7408</v>
      </c>
      <c r="B186" s="25">
        <v>30.1937</v>
      </c>
      <c r="C186" s="25">
        <v>2.8155000000000001</v>
      </c>
      <c r="D186" s="25">
        <v>13.1707</v>
      </c>
      <c r="E186" s="25">
        <v>1.0109999999999999</v>
      </c>
      <c r="F186" s="25">
        <v>0</v>
      </c>
      <c r="G186" s="25">
        <v>0.2913</v>
      </c>
      <c r="H186" s="25">
        <v>0.97560000000000002</v>
      </c>
      <c r="I186" s="25">
        <v>4.8014999999999999</v>
      </c>
      <c r="L186" s="25">
        <f>A186</f>
        <v>46.7408</v>
      </c>
      <c r="M186" s="25">
        <f>SUM(B186:D186)</f>
        <v>46.179900000000004</v>
      </c>
      <c r="N186" s="25">
        <f>SUM(E186:H186)</f>
        <v>2.2778999999999998</v>
      </c>
      <c r="O186" s="25">
        <f>I186</f>
        <v>4.8014999999999999</v>
      </c>
      <c r="Q186" s="28"/>
      <c r="S186" s="25">
        <v>68.733400000000003</v>
      </c>
      <c r="T186" s="25">
        <v>1.8935</v>
      </c>
      <c r="U186" s="25">
        <v>3.5714000000000001</v>
      </c>
      <c r="V186" s="25">
        <v>0.73799999999999999</v>
      </c>
      <c r="W186" s="25">
        <v>0.17749999999999999</v>
      </c>
      <c r="X186" s="25">
        <v>0</v>
      </c>
      <c r="Y186" s="25">
        <v>0.82420000000000004</v>
      </c>
      <c r="Z186" s="25">
        <v>0.22140000000000001</v>
      </c>
      <c r="AA186" s="25">
        <v>23.840599999999998</v>
      </c>
      <c r="AD186" s="25">
        <f>S186</f>
        <v>68.733400000000003</v>
      </c>
      <c r="AE186" s="25">
        <f>SUM(T186:V186)</f>
        <v>6.2028999999999996</v>
      </c>
      <c r="AF186" s="25">
        <f>SUM(W186:Z186)</f>
        <v>1.2231000000000001</v>
      </c>
      <c r="AG186" s="25">
        <f>AA186</f>
        <v>23.840599999999998</v>
      </c>
    </row>
    <row r="187" spans="1:33" s="25" customFormat="1" x14ac:dyDescent="0.25">
      <c r="A187" s="25">
        <v>2.4615</v>
      </c>
      <c r="B187" s="25">
        <v>74.645300000000006</v>
      </c>
      <c r="C187" s="25">
        <v>3.0541999999999998</v>
      </c>
      <c r="D187" s="25">
        <v>0</v>
      </c>
      <c r="E187" s="25">
        <v>9.8500000000000004E-2</v>
      </c>
      <c r="F187" s="25">
        <v>0</v>
      </c>
      <c r="G187" s="25">
        <v>9.8500000000000004E-2</v>
      </c>
      <c r="H187" s="25">
        <v>0.47289999999999999</v>
      </c>
      <c r="I187" s="25">
        <v>19.169</v>
      </c>
      <c r="L187" s="25">
        <f>B187</f>
        <v>74.645300000000006</v>
      </c>
      <c r="M187" s="25">
        <f>SUM(A187,C187:D187)</f>
        <v>5.5156999999999998</v>
      </c>
      <c r="N187" s="25">
        <f t="shared" ref="N187:N189" si="142">SUM(E187:H187)</f>
        <v>0.66989999999999994</v>
      </c>
      <c r="O187" s="25">
        <f t="shared" ref="O187:O189" si="143">I187</f>
        <v>19.169</v>
      </c>
      <c r="Q187" s="28"/>
      <c r="S187" s="25">
        <v>2.6273</v>
      </c>
      <c r="T187" s="25">
        <v>72.569999999999993</v>
      </c>
      <c r="U187" s="25">
        <v>5.2427000000000001</v>
      </c>
      <c r="V187" s="25">
        <v>0</v>
      </c>
      <c r="W187" s="25">
        <v>0.38850000000000001</v>
      </c>
      <c r="X187" s="25">
        <v>0</v>
      </c>
      <c r="Y187" s="25">
        <v>8.2299999999999998E-2</v>
      </c>
      <c r="Z187" s="25">
        <v>0.38829999999999998</v>
      </c>
      <c r="AA187" s="25">
        <v>18.700800000000001</v>
      </c>
      <c r="AD187" s="25">
        <f>T187</f>
        <v>72.569999999999993</v>
      </c>
      <c r="AE187" s="25">
        <f>SUM(S187,U187:V187)</f>
        <v>7.87</v>
      </c>
      <c r="AF187" s="25">
        <f t="shared" ref="AF187:AF189" si="144">SUM(W187:Z187)</f>
        <v>0.85909999999999997</v>
      </c>
      <c r="AG187" s="25">
        <f t="shared" ref="AG187:AG189" si="145">AA187</f>
        <v>18.700800000000001</v>
      </c>
    </row>
    <row r="188" spans="1:33" s="25" customFormat="1" x14ac:dyDescent="0.25">
      <c r="A188" s="25">
        <v>3.8553999999999999</v>
      </c>
      <c r="B188" s="25">
        <v>0.24099999999999999</v>
      </c>
      <c r="C188" s="25">
        <v>84.472200000000001</v>
      </c>
      <c r="D188" s="25">
        <v>5.0458999999999996</v>
      </c>
      <c r="E188" s="25">
        <v>0</v>
      </c>
      <c r="F188" s="25">
        <v>0</v>
      </c>
      <c r="G188" s="25">
        <v>0.4819</v>
      </c>
      <c r="H188" s="25">
        <v>0</v>
      </c>
      <c r="I188" s="25">
        <v>5.9036</v>
      </c>
      <c r="L188" s="25">
        <f>C188</f>
        <v>84.472200000000001</v>
      </c>
      <c r="M188" s="25">
        <f>SUM(A188:B188,D188)</f>
        <v>9.1422999999999988</v>
      </c>
      <c r="N188" s="25">
        <f t="shared" si="142"/>
        <v>0.4819</v>
      </c>
      <c r="O188" s="25">
        <f t="shared" si="143"/>
        <v>5.9036</v>
      </c>
      <c r="Q188" s="28"/>
      <c r="S188" s="25">
        <v>9.8889999999999993</v>
      </c>
      <c r="T188" s="25">
        <v>2.7082000000000002</v>
      </c>
      <c r="U188" s="25">
        <v>69.789299999999997</v>
      </c>
      <c r="V188" s="25">
        <v>1.0158</v>
      </c>
      <c r="W188" s="25">
        <v>0</v>
      </c>
      <c r="X188" s="25">
        <v>0.23960000000000001</v>
      </c>
      <c r="Y188" s="25">
        <v>1.2745</v>
      </c>
      <c r="Z188" s="25">
        <v>6.3399999999999998E-2</v>
      </c>
      <c r="AA188" s="25">
        <v>15.020200000000001</v>
      </c>
      <c r="AD188" s="25">
        <f>U188</f>
        <v>69.789299999999997</v>
      </c>
      <c r="AE188" s="25">
        <f>SUM(S188:T188,V188)</f>
        <v>13.613</v>
      </c>
      <c r="AF188" s="25">
        <f t="shared" si="144"/>
        <v>1.5774999999999999</v>
      </c>
      <c r="AG188" s="25">
        <f t="shared" si="145"/>
        <v>15.020200000000001</v>
      </c>
    </row>
    <row r="189" spans="1:33" s="25" customFormat="1" x14ac:dyDescent="0.25">
      <c r="A189" s="25">
        <v>0</v>
      </c>
      <c r="B189" s="25">
        <v>0</v>
      </c>
      <c r="C189" s="25">
        <v>0</v>
      </c>
      <c r="D189" s="25">
        <v>77.519400000000005</v>
      </c>
      <c r="E189" s="25">
        <v>0</v>
      </c>
      <c r="F189" s="25">
        <v>0.49020000000000002</v>
      </c>
      <c r="G189" s="25">
        <v>0</v>
      </c>
      <c r="H189" s="25">
        <v>0</v>
      </c>
      <c r="I189" s="25">
        <v>21.990400000000001</v>
      </c>
      <c r="L189" s="25">
        <f>D189</f>
        <v>77.519400000000005</v>
      </c>
      <c r="M189" s="25">
        <f>SUM(A189:C189)</f>
        <v>0</v>
      </c>
      <c r="N189" s="25">
        <f t="shared" si="142"/>
        <v>0.49020000000000002</v>
      </c>
      <c r="O189" s="25">
        <f t="shared" si="143"/>
        <v>21.990400000000001</v>
      </c>
      <c r="Q189" s="28"/>
      <c r="S189" s="25">
        <v>16.666699999999999</v>
      </c>
      <c r="T189" s="25">
        <v>0</v>
      </c>
      <c r="U189" s="25">
        <v>6.7934000000000001</v>
      </c>
      <c r="V189" s="25">
        <v>63.186599999999999</v>
      </c>
      <c r="W189" s="25">
        <v>0</v>
      </c>
      <c r="X189" s="25">
        <v>0.96160000000000001</v>
      </c>
      <c r="Y189" s="25">
        <v>0</v>
      </c>
      <c r="Z189" s="25">
        <v>0.17749999999999999</v>
      </c>
      <c r="AA189" s="25">
        <v>12.2142</v>
      </c>
      <c r="AD189" s="25">
        <f>V189</f>
        <v>63.186599999999999</v>
      </c>
      <c r="AE189" s="25">
        <f>SUM(S189:U189)</f>
        <v>23.460099999999997</v>
      </c>
      <c r="AF189" s="25">
        <f t="shared" si="144"/>
        <v>1.1391</v>
      </c>
      <c r="AG189" s="25">
        <f t="shared" si="145"/>
        <v>12.2142</v>
      </c>
    </row>
    <row r="190" spans="1:33" s="25" customFormat="1" x14ac:dyDescent="0.25">
      <c r="L190" s="27">
        <f>AVERAGE(L186:L189)</f>
        <v>70.844425000000001</v>
      </c>
      <c r="M190" s="27">
        <f t="shared" ref="M190:O190" si="146">AVERAGE(M186:M189)</f>
        <v>15.209475000000001</v>
      </c>
      <c r="N190" s="27">
        <f t="shared" si="146"/>
        <v>0.97997500000000004</v>
      </c>
      <c r="O190" s="27">
        <f t="shared" si="146"/>
        <v>12.966125000000002</v>
      </c>
      <c r="Q190" s="28"/>
      <c r="AD190" s="27">
        <f>AVERAGE(AD186:AD189)</f>
        <v>68.569825000000009</v>
      </c>
      <c r="AE190" s="27">
        <f t="shared" ref="AE190:AG190" si="147">AVERAGE(AE186:AE189)</f>
        <v>12.7865</v>
      </c>
      <c r="AF190" s="27">
        <f t="shared" si="147"/>
        <v>1.1997</v>
      </c>
      <c r="AG190" s="27">
        <f t="shared" si="147"/>
        <v>17.443950000000001</v>
      </c>
    </row>
    <row r="191" spans="1:33" s="25" customFormat="1" x14ac:dyDescent="0.25">
      <c r="Q191" s="28"/>
    </row>
    <row r="192" spans="1:33" s="25" customFormat="1" x14ac:dyDescent="0.25">
      <c r="A192" s="25">
        <v>47.399500000000003</v>
      </c>
      <c r="B192" s="25">
        <v>10.4701</v>
      </c>
      <c r="C192" s="25">
        <v>33.333300000000001</v>
      </c>
      <c r="D192" s="25">
        <v>0</v>
      </c>
      <c r="E192" s="25">
        <v>0.64100000000000001</v>
      </c>
      <c r="F192" s="25">
        <v>0</v>
      </c>
      <c r="G192" s="25">
        <v>0</v>
      </c>
      <c r="H192" s="25">
        <v>0</v>
      </c>
      <c r="I192" s="25">
        <v>8.1560000000000006</v>
      </c>
      <c r="L192" s="25">
        <f>A192</f>
        <v>47.399500000000003</v>
      </c>
      <c r="M192" s="25">
        <f>SUM(B192:D192)</f>
        <v>43.803400000000003</v>
      </c>
      <c r="N192" s="25">
        <f>SUM(E192:H192)</f>
        <v>0.64100000000000001</v>
      </c>
      <c r="O192" s="25">
        <f>I192</f>
        <v>8.1560000000000006</v>
      </c>
      <c r="Q192" s="28"/>
      <c r="S192" s="25">
        <v>71.4679</v>
      </c>
      <c r="T192" s="25">
        <v>2.3834</v>
      </c>
      <c r="U192" s="25">
        <v>1.1375</v>
      </c>
      <c r="V192" s="25">
        <v>6.3771000000000004</v>
      </c>
      <c r="W192" s="25">
        <v>0.89419999999999999</v>
      </c>
      <c r="X192" s="25">
        <v>0.1004</v>
      </c>
      <c r="Y192" s="25">
        <v>0.65990000000000004</v>
      </c>
      <c r="Z192" s="25">
        <v>0.1673</v>
      </c>
      <c r="AA192" s="25">
        <v>16.7789</v>
      </c>
      <c r="AD192" s="25">
        <f>S192</f>
        <v>71.4679</v>
      </c>
      <c r="AE192" s="25">
        <f>SUM(T192:V192)</f>
        <v>9.8979999999999997</v>
      </c>
      <c r="AF192" s="25">
        <f>SUM(W192:Z192)</f>
        <v>1.8218000000000001</v>
      </c>
      <c r="AG192" s="25">
        <f>AA192</f>
        <v>16.7789</v>
      </c>
    </row>
    <row r="193" spans="1:33" s="25" customFormat="1" x14ac:dyDescent="0.25">
      <c r="A193" s="25">
        <v>0</v>
      </c>
      <c r="B193" s="25">
        <v>65.116299999999995</v>
      </c>
      <c r="C193" s="25">
        <v>0</v>
      </c>
      <c r="D193" s="25">
        <v>0</v>
      </c>
      <c r="E193" s="25">
        <v>4.1859999999999999</v>
      </c>
      <c r="F193" s="25">
        <v>0</v>
      </c>
      <c r="G193" s="25">
        <v>0</v>
      </c>
      <c r="H193" s="25">
        <v>1.3953</v>
      </c>
      <c r="I193" s="25">
        <v>29.302299999999999</v>
      </c>
      <c r="L193" s="25">
        <f>B193</f>
        <v>65.116299999999995</v>
      </c>
      <c r="M193" s="25">
        <f>SUM(A193,C193:D193)</f>
        <v>0</v>
      </c>
      <c r="N193" s="25">
        <f t="shared" ref="N193:N195" si="148">SUM(E193:H193)</f>
        <v>5.5812999999999997</v>
      </c>
      <c r="O193" s="25">
        <f t="shared" ref="O193:O195" si="149">I193</f>
        <v>29.302299999999999</v>
      </c>
      <c r="Q193" s="28"/>
      <c r="S193" s="25">
        <v>0</v>
      </c>
      <c r="T193" s="25">
        <v>74.708600000000004</v>
      </c>
      <c r="U193" s="25">
        <v>1.6794</v>
      </c>
      <c r="V193" s="25">
        <v>2.7353000000000001</v>
      </c>
      <c r="W193" s="25">
        <v>0.2475</v>
      </c>
      <c r="X193" s="25">
        <v>0</v>
      </c>
      <c r="Y193" s="25">
        <v>1.7243999999999999</v>
      </c>
      <c r="Z193" s="25">
        <v>0.2422</v>
      </c>
      <c r="AA193" s="25">
        <v>18.662600000000001</v>
      </c>
      <c r="AD193" s="25">
        <f>T193</f>
        <v>74.708600000000004</v>
      </c>
      <c r="AE193" s="25">
        <f>SUM(S193,U193:V193)</f>
        <v>4.4146999999999998</v>
      </c>
      <c r="AF193" s="25">
        <f t="shared" ref="AF193:AF195" si="150">SUM(W193:Z193)</f>
        <v>2.2141000000000002</v>
      </c>
      <c r="AG193" s="25">
        <f t="shared" ref="AG193:AG195" si="151">AA193</f>
        <v>18.662600000000001</v>
      </c>
    </row>
    <row r="194" spans="1:33" s="25" customFormat="1" x14ac:dyDescent="0.25">
      <c r="A194" s="25">
        <v>0</v>
      </c>
      <c r="B194" s="25">
        <v>0.37969999999999998</v>
      </c>
      <c r="C194" s="25">
        <v>81.0745</v>
      </c>
      <c r="D194" s="25">
        <v>2.2151999999999998</v>
      </c>
      <c r="E194" s="25">
        <v>0</v>
      </c>
      <c r="F194" s="25">
        <v>0.12659999999999999</v>
      </c>
      <c r="G194" s="25">
        <v>6.3299999999999995E-2</v>
      </c>
      <c r="H194" s="25">
        <v>6.3299999999999995E-2</v>
      </c>
      <c r="I194" s="25">
        <v>16.077400000000001</v>
      </c>
      <c r="L194" s="25">
        <f>C194</f>
        <v>81.0745</v>
      </c>
      <c r="M194" s="25">
        <f>SUM(A194:B194,D194)</f>
        <v>2.5949</v>
      </c>
      <c r="N194" s="25">
        <f t="shared" si="148"/>
        <v>0.25319999999999998</v>
      </c>
      <c r="O194" s="25">
        <f t="shared" si="149"/>
        <v>16.077400000000001</v>
      </c>
      <c r="Q194" s="28"/>
      <c r="S194" s="25">
        <v>1.5607</v>
      </c>
      <c r="T194" s="25">
        <v>4.9161000000000001</v>
      </c>
      <c r="U194" s="25">
        <v>70.193700000000007</v>
      </c>
      <c r="V194" s="25">
        <v>7.4390999999999998</v>
      </c>
      <c r="W194" s="25">
        <v>0</v>
      </c>
      <c r="X194" s="25">
        <v>0.15010000000000001</v>
      </c>
      <c r="Y194" s="25">
        <v>0.44600000000000001</v>
      </c>
      <c r="Z194" s="25">
        <v>0</v>
      </c>
      <c r="AA194" s="25">
        <v>15.2944</v>
      </c>
      <c r="AD194" s="25">
        <f>U194</f>
        <v>70.193700000000007</v>
      </c>
      <c r="AE194" s="25">
        <f>SUM(S194:T194,V194)</f>
        <v>13.915900000000001</v>
      </c>
      <c r="AF194" s="25">
        <f t="shared" si="150"/>
        <v>0.59610000000000007</v>
      </c>
      <c r="AG194" s="25">
        <f t="shared" si="151"/>
        <v>15.2944</v>
      </c>
    </row>
    <row r="195" spans="1:33" s="25" customFormat="1" x14ac:dyDescent="0.25">
      <c r="A195" s="25">
        <v>0</v>
      </c>
      <c r="B195" s="25">
        <v>0</v>
      </c>
      <c r="C195" s="25">
        <v>0</v>
      </c>
      <c r="D195" s="25">
        <v>77.331500000000005</v>
      </c>
      <c r="E195" s="25">
        <v>0</v>
      </c>
      <c r="F195" s="25">
        <v>0.56179999999999997</v>
      </c>
      <c r="G195" s="25">
        <v>0</v>
      </c>
      <c r="H195" s="25">
        <v>0</v>
      </c>
      <c r="I195" s="25">
        <v>22.1067</v>
      </c>
      <c r="L195" s="25">
        <f>D195</f>
        <v>77.331500000000005</v>
      </c>
      <c r="M195" s="25">
        <f>SUM(A195:C195)</f>
        <v>0</v>
      </c>
      <c r="N195" s="25">
        <f t="shared" si="148"/>
        <v>0.56179999999999997</v>
      </c>
      <c r="O195" s="25">
        <f t="shared" si="149"/>
        <v>22.1067</v>
      </c>
      <c r="Q195" s="28"/>
      <c r="S195" s="25">
        <v>0.55210000000000004</v>
      </c>
      <c r="T195" s="25">
        <v>2.8382000000000001</v>
      </c>
      <c r="U195" s="25">
        <v>5.0538999999999996</v>
      </c>
      <c r="V195" s="25">
        <v>75.413799999999995</v>
      </c>
      <c r="W195" s="25">
        <v>5.8999999999999997E-2</v>
      </c>
      <c r="X195" s="25">
        <v>0.78959999999999997</v>
      </c>
      <c r="Y195" s="25">
        <v>0.52790000000000004</v>
      </c>
      <c r="Z195" s="25">
        <v>0.61639999999999995</v>
      </c>
      <c r="AA195" s="25">
        <v>14.148999999999999</v>
      </c>
      <c r="AD195" s="25">
        <f>V195</f>
        <v>75.413799999999995</v>
      </c>
      <c r="AE195" s="25">
        <f>SUM(S195:U195)</f>
        <v>8.4441999999999986</v>
      </c>
      <c r="AF195" s="25">
        <f t="shared" si="150"/>
        <v>1.9929000000000001</v>
      </c>
      <c r="AG195" s="25">
        <f t="shared" si="151"/>
        <v>14.148999999999999</v>
      </c>
    </row>
    <row r="196" spans="1:33" s="25" customFormat="1" x14ac:dyDescent="0.25">
      <c r="L196" s="27">
        <f>AVERAGE(L192:L195)</f>
        <v>67.730450000000005</v>
      </c>
      <c r="M196" s="27">
        <f t="shared" ref="M196:O196" si="152">AVERAGE(M192:M195)</f>
        <v>11.599575000000002</v>
      </c>
      <c r="N196" s="27">
        <f t="shared" si="152"/>
        <v>1.7593249999999998</v>
      </c>
      <c r="O196" s="27">
        <f t="shared" si="152"/>
        <v>18.910600000000002</v>
      </c>
      <c r="Q196" s="28"/>
      <c r="AD196" s="27">
        <f>AVERAGE(AD192:AD195)</f>
        <v>72.945999999999998</v>
      </c>
      <c r="AE196" s="27">
        <f t="shared" ref="AE196:AG196" si="153">AVERAGE(AE192:AE195)</f>
        <v>9.1681999999999988</v>
      </c>
      <c r="AF196" s="27">
        <f t="shared" si="153"/>
        <v>1.6562250000000001</v>
      </c>
      <c r="AG196" s="27">
        <f t="shared" si="153"/>
        <v>16.221225</v>
      </c>
    </row>
    <row r="197" spans="1:33" s="25" customFormat="1" x14ac:dyDescent="0.25">
      <c r="Q197" s="28"/>
    </row>
    <row r="198" spans="1:33" s="28" customFormat="1" x14ac:dyDescent="0.25"/>
    <row r="199" spans="1:33" s="25" customFormat="1" x14ac:dyDescent="0.25">
      <c r="L199" s="25" t="s">
        <v>102</v>
      </c>
      <c r="M199" s="25" t="s">
        <v>103</v>
      </c>
      <c r="N199" s="25" t="s">
        <v>105</v>
      </c>
      <c r="O199" s="25" t="s">
        <v>104</v>
      </c>
      <c r="Q199" s="28"/>
      <c r="AD199" s="25" t="s">
        <v>102</v>
      </c>
      <c r="AE199" s="25" t="s">
        <v>103</v>
      </c>
      <c r="AF199" s="25" t="s">
        <v>105</v>
      </c>
      <c r="AG199" s="25" t="s">
        <v>104</v>
      </c>
    </row>
    <row r="200" spans="1:33" s="25" customFormat="1" x14ac:dyDescent="0.25">
      <c r="L200" s="24">
        <f>AVERAGE(L9,L15,L21,L31,L37,L43,L53,L59,L65,L75,L81,L87,L97,L103,L109,L119,L125,L131,L141,L147,L153,L163,L169,L175,L184,L190,L196)</f>
        <v>47.370356249999993</v>
      </c>
      <c r="M200" s="24">
        <f t="shared" ref="M200:O200" si="154">AVERAGE(M9,M15,M21,M31,M37,M43,M53,M59,M65,M75,M81,M87,M97,M103,M109,M119,M125,M131,M141,M147,M153,M163,M169,M175,M184,M190,M196)</f>
        <v>13.638017708333335</v>
      </c>
      <c r="N200" s="24">
        <f t="shared" si="154"/>
        <v>9.2292364583333306</v>
      </c>
      <c r="O200" s="24">
        <f t="shared" si="154"/>
        <v>13.031320833333327</v>
      </c>
      <c r="P200" s="25">
        <f>SUM(L200:O200)</f>
        <v>83.26893124999998</v>
      </c>
      <c r="Q200" s="28"/>
      <c r="AD200" s="24">
        <f>AVERAGE(AD9,AD15,AD21,AD31,AD37,AD43,AD53,AD59,AD65,AD75,AD81,AD87,AD97,AD103,AD109,AD119,AD125,AD131,AD141,AD147,AD153,AD163,AD169,AD175,AD184,AD190,AD196)</f>
        <v>50.455056249999991</v>
      </c>
      <c r="AE200" s="24">
        <f t="shared" ref="AE200:AG200" si="155">AVERAGE(AE9,AE15,AE21,AE31,AE37,AE43,AE53,AE59,AE65,AE75,AE81,AE87,AE97,AE103,AE109,AE119,AE125,AE131,AE141,AE147,AE153,AE163,AE169,AE175,AE184,AE190,AE196)</f>
        <v>12.708499999999999</v>
      </c>
      <c r="AF200" s="24">
        <f t="shared" si="155"/>
        <v>7.4662083333333351</v>
      </c>
      <c r="AG200" s="24">
        <f t="shared" si="155"/>
        <v>12.620342708333334</v>
      </c>
    </row>
    <row r="201" spans="1:33" s="25" customFormat="1" x14ac:dyDescent="0.25">
      <c r="L201" s="24">
        <f>STDEV(L9,L15,L21,L31,L37,L43,L53,L59,L65,L75,L81,L87,L97,L103,L109,L119,L125,L131,L141,L147,L153,L163,L169,L175,L184,L190,L196)</f>
        <v>27.510910275374169</v>
      </c>
      <c r="M201" s="24">
        <f t="shared" ref="M201:O201" si="156">STDEV(M9,M15,M21,M31,M37,M43,M53,M59,M65,M75,M81,M87,M97,M103,M109,M119,M125,M131,M141,M147,M153,M163,M169,M175,M184,M190,M196)</f>
        <v>9.0776671224766439</v>
      </c>
      <c r="N201" s="24">
        <f t="shared" si="156"/>
        <v>13.65445289308221</v>
      </c>
      <c r="O201" s="24">
        <f t="shared" si="156"/>
        <v>13.19581542462393</v>
      </c>
      <c r="Q201" s="28"/>
      <c r="AD201" s="24">
        <f>STDEV(AD9,AD15,AD21,AD31,AD37,AD43,AD53,AD59,AD65,AD75,AD81,AD87,AD97,AD103,AD109,AD119,AD125,AD131,AD141,AD147,AD153,AD163,AD169,AD175,AD184,AD190,AD196)</f>
        <v>27.499277935914957</v>
      </c>
      <c r="AE201" s="24">
        <f t="shared" ref="AE201:AG201" si="157">STDEV(AE9,AE15,AE21,AE31,AE37,AE43,AE53,AE59,AE65,AE75,AE81,AE87,AE97,AE103,AE109,AE119,AE125,AE131,AE141,AE147,AE153,AE163,AE169,AE175,AE184,AE190,AE196)</f>
        <v>8.2707962790937977</v>
      </c>
      <c r="AF201" s="24">
        <f t="shared" si="157"/>
        <v>9.8000355940060846</v>
      </c>
      <c r="AG201" s="24">
        <f t="shared" si="157"/>
        <v>13.335635492092635</v>
      </c>
    </row>
    <row r="202" spans="1:33" s="25" customFormat="1" x14ac:dyDescent="0.25">
      <c r="L202" s="24">
        <f>L201/SQRT(27)</f>
        <v>5.2944771510463058</v>
      </c>
      <c r="M202" s="24">
        <f t="shared" ref="M202:O202" si="158">M201/SQRT(27)</f>
        <v>1.7469978522585685</v>
      </c>
      <c r="N202" s="24">
        <f t="shared" si="158"/>
        <v>2.6278006844860262</v>
      </c>
      <c r="O202" s="24">
        <f t="shared" si="158"/>
        <v>2.5395358625277473</v>
      </c>
      <c r="Q202" s="28"/>
      <c r="AD202" s="24">
        <f>AD201/SQRT(27)</f>
        <v>5.2922385062736126</v>
      </c>
      <c r="AE202" s="24">
        <f t="shared" ref="AE202:AG202" si="159">AE201/SQRT(27)</f>
        <v>1.5917154860491196</v>
      </c>
      <c r="AF202" s="24">
        <f t="shared" si="159"/>
        <v>1.8860177294224423</v>
      </c>
      <c r="AG202" s="24">
        <f t="shared" si="159"/>
        <v>2.5664442470581368</v>
      </c>
    </row>
    <row r="203" spans="1:33" x14ac:dyDescent="0.25">
      <c r="Q203" s="26"/>
    </row>
    <row r="204" spans="1:33" x14ac:dyDescent="0.25">
      <c r="Q204" s="26"/>
    </row>
    <row r="205" spans="1:33" x14ac:dyDescent="0.25">
      <c r="Q205" s="26"/>
    </row>
    <row r="206" spans="1:33" x14ac:dyDescent="0.25">
      <c r="Q206" s="26"/>
    </row>
    <row r="207" spans="1:33" x14ac:dyDescent="0.25">
      <c r="Q207" s="26"/>
    </row>
    <row r="208" spans="1:33" x14ac:dyDescent="0.25">
      <c r="Q208" s="26"/>
    </row>
    <row r="209" spans="17:17" x14ac:dyDescent="0.25">
      <c r="Q209" s="26"/>
    </row>
    <row r="210" spans="17:17" x14ac:dyDescent="0.25">
      <c r="Q210" s="26"/>
    </row>
    <row r="211" spans="17:17" x14ac:dyDescent="0.25">
      <c r="Q211" s="26"/>
    </row>
    <row r="212" spans="17:17" x14ac:dyDescent="0.25">
      <c r="Q212" s="26"/>
    </row>
    <row r="213" spans="17:17" x14ac:dyDescent="0.25">
      <c r="Q213" s="26"/>
    </row>
    <row r="214" spans="17:17" x14ac:dyDescent="0.25">
      <c r="Q214" s="26"/>
    </row>
    <row r="215" spans="17:17" x14ac:dyDescent="0.25">
      <c r="Q215" s="26"/>
    </row>
    <row r="216" spans="17:17" x14ac:dyDescent="0.25">
      <c r="Q216" s="26"/>
    </row>
    <row r="217" spans="17:17" x14ac:dyDescent="0.25">
      <c r="Q217" s="26"/>
    </row>
    <row r="218" spans="17:17" x14ac:dyDescent="0.25">
      <c r="Q218" s="26"/>
    </row>
    <row r="219" spans="17:17" x14ac:dyDescent="0.25">
      <c r="Q219" s="26"/>
    </row>
    <row r="220" spans="17:17" x14ac:dyDescent="0.25">
      <c r="Q220" s="26"/>
    </row>
    <row r="221" spans="17:17" x14ac:dyDescent="0.25">
      <c r="Q221" s="26"/>
    </row>
    <row r="222" spans="17:17" x14ac:dyDescent="0.25">
      <c r="Q222" s="26"/>
    </row>
    <row r="223" spans="17:17" x14ac:dyDescent="0.25">
      <c r="Q223" s="26"/>
    </row>
  </sheetData>
  <mergeCells count="38">
    <mergeCell ref="B1:O1"/>
    <mergeCell ref="T1:AG1"/>
    <mergeCell ref="A3:D3"/>
    <mergeCell ref="E3:H3"/>
    <mergeCell ref="S3:V3"/>
    <mergeCell ref="W3:Z3"/>
    <mergeCell ref="A25:D25"/>
    <mergeCell ref="E25:H25"/>
    <mergeCell ref="S25:V25"/>
    <mergeCell ref="W25:Z25"/>
    <mergeCell ref="A47:D47"/>
    <mergeCell ref="E47:H47"/>
    <mergeCell ref="S47:V47"/>
    <mergeCell ref="W47:Z47"/>
    <mergeCell ref="A69:D69"/>
    <mergeCell ref="E69:H69"/>
    <mergeCell ref="S69:V69"/>
    <mergeCell ref="W69:Z69"/>
    <mergeCell ref="A91:D91"/>
    <mergeCell ref="E91:H91"/>
    <mergeCell ref="S91:V91"/>
    <mergeCell ref="W91:Z91"/>
    <mergeCell ref="A113:D113"/>
    <mergeCell ref="E113:H113"/>
    <mergeCell ref="S113:V113"/>
    <mergeCell ref="W113:Z113"/>
    <mergeCell ref="A135:D135"/>
    <mergeCell ref="E135:H135"/>
    <mergeCell ref="S135:V135"/>
    <mergeCell ref="W135:Z135"/>
    <mergeCell ref="A157:D157"/>
    <mergeCell ref="E157:H157"/>
    <mergeCell ref="S157:V157"/>
    <mergeCell ref="W157:Z157"/>
    <mergeCell ref="A178:D178"/>
    <mergeCell ref="E178:H178"/>
    <mergeCell ref="S178:V178"/>
    <mergeCell ref="W178:Z178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3"/>
  <sheetViews>
    <sheetView topLeftCell="A181" zoomScale="55" zoomScaleNormal="55" workbookViewId="0">
      <selection activeCell="U222" sqref="U222"/>
    </sheetView>
  </sheetViews>
  <sheetFormatPr defaultRowHeight="15" x14ac:dyDescent="0.25"/>
  <cols>
    <col min="17" max="17" width="9.140625" style="30"/>
  </cols>
  <sheetData>
    <row r="1" spans="1:33" s="26" customFormat="1" x14ac:dyDescent="0.25">
      <c r="A1" s="28" t="s">
        <v>10</v>
      </c>
      <c r="B1" s="45" t="s">
        <v>106</v>
      </c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S1" s="28" t="s">
        <v>10</v>
      </c>
      <c r="T1" s="45" t="s">
        <v>107</v>
      </c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</row>
    <row r="2" spans="1:33" x14ac:dyDescent="0.25">
      <c r="A2" s="25" t="s">
        <v>33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Q2" s="26"/>
      <c r="S2" s="25" t="s">
        <v>33</v>
      </c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</row>
    <row r="3" spans="1:33" x14ac:dyDescent="0.25">
      <c r="A3" s="44" t="s">
        <v>54</v>
      </c>
      <c r="B3" s="44"/>
      <c r="C3" s="44"/>
      <c r="D3" s="44"/>
      <c r="E3" s="44" t="s">
        <v>101</v>
      </c>
      <c r="F3" s="44"/>
      <c r="G3" s="44"/>
      <c r="H3" s="44"/>
      <c r="I3" s="25"/>
      <c r="J3" s="25"/>
      <c r="K3" s="25"/>
      <c r="L3" s="25"/>
      <c r="M3" s="25"/>
      <c r="N3" s="25"/>
      <c r="Q3" s="26"/>
      <c r="S3" s="44" t="s">
        <v>54</v>
      </c>
      <c r="T3" s="44"/>
      <c r="U3" s="44"/>
      <c r="V3" s="44"/>
      <c r="W3" s="44" t="s">
        <v>101</v>
      </c>
      <c r="X3" s="44"/>
      <c r="Y3" s="44"/>
      <c r="Z3" s="44"/>
      <c r="AA3" s="25"/>
      <c r="AB3" s="25"/>
      <c r="AC3" s="25"/>
      <c r="AD3" s="25"/>
      <c r="AE3" s="25"/>
      <c r="AF3" s="25"/>
    </row>
    <row r="4" spans="1:33" x14ac:dyDescent="0.25">
      <c r="A4" s="25" t="s">
        <v>96</v>
      </c>
      <c r="B4" s="25" t="s">
        <v>97</v>
      </c>
      <c r="C4" s="25" t="s">
        <v>98</v>
      </c>
      <c r="D4" s="25" t="s">
        <v>99</v>
      </c>
      <c r="E4" s="25" t="s">
        <v>96</v>
      </c>
      <c r="F4" s="25" t="s">
        <v>97</v>
      </c>
      <c r="G4" s="25" t="s">
        <v>98</v>
      </c>
      <c r="H4" s="25" t="s">
        <v>99</v>
      </c>
      <c r="I4" s="25" t="s">
        <v>100</v>
      </c>
      <c r="J4" s="25"/>
      <c r="K4" s="25"/>
      <c r="L4" s="25" t="s">
        <v>102</v>
      </c>
      <c r="M4" s="25" t="s">
        <v>103</v>
      </c>
      <c r="N4" s="25" t="s">
        <v>101</v>
      </c>
      <c r="O4" s="25" t="s">
        <v>104</v>
      </c>
      <c r="Q4" s="26"/>
      <c r="S4" s="25" t="s">
        <v>96</v>
      </c>
      <c r="T4" s="25" t="s">
        <v>97</v>
      </c>
      <c r="U4" s="25" t="s">
        <v>98</v>
      </c>
      <c r="V4" s="25" t="s">
        <v>99</v>
      </c>
      <c r="W4" s="25" t="s">
        <v>96</v>
      </c>
      <c r="X4" s="25" t="s">
        <v>97</v>
      </c>
      <c r="Y4" s="25" t="s">
        <v>98</v>
      </c>
      <c r="Z4" s="25" t="s">
        <v>99</v>
      </c>
      <c r="AA4" s="25" t="s">
        <v>100</v>
      </c>
      <c r="AB4" s="25"/>
      <c r="AC4" s="25"/>
      <c r="AD4" s="25" t="s">
        <v>102</v>
      </c>
      <c r="AE4" s="25" t="s">
        <v>103</v>
      </c>
      <c r="AF4" s="25" t="s">
        <v>101</v>
      </c>
      <c r="AG4" s="25" t="s">
        <v>104</v>
      </c>
    </row>
    <row r="5" spans="1:33" x14ac:dyDescent="0.25">
      <c r="A5" s="25">
        <v>94.932400000000001</v>
      </c>
      <c r="B5" s="25">
        <v>0</v>
      </c>
      <c r="C5" s="25">
        <v>0</v>
      </c>
      <c r="D5" s="25">
        <v>5.6300000000000003E-2</v>
      </c>
      <c r="E5" s="25">
        <v>0.90090000000000003</v>
      </c>
      <c r="F5" s="25">
        <v>0</v>
      </c>
      <c r="G5" s="25">
        <v>0</v>
      </c>
      <c r="H5" s="25">
        <v>0</v>
      </c>
      <c r="I5" s="25">
        <v>4.1104000000000003</v>
      </c>
      <c r="J5" s="25"/>
      <c r="K5" s="25"/>
      <c r="L5" s="25">
        <f>A5</f>
        <v>94.932400000000001</v>
      </c>
      <c r="M5" s="25">
        <f>SUM(B5:D5)</f>
        <v>5.6300000000000003E-2</v>
      </c>
      <c r="N5" s="25">
        <f>SUM(E5:H5)</f>
        <v>0.90090000000000003</v>
      </c>
      <c r="O5" s="25">
        <f>I5</f>
        <v>4.1104000000000003</v>
      </c>
      <c r="Q5" s="26"/>
      <c r="S5" s="25">
        <v>28.052800000000001</v>
      </c>
      <c r="T5" s="25">
        <v>0</v>
      </c>
      <c r="U5" s="25">
        <v>66.071399999999997</v>
      </c>
      <c r="V5" s="25">
        <v>0</v>
      </c>
      <c r="W5" s="25">
        <v>0</v>
      </c>
      <c r="X5" s="25">
        <v>0</v>
      </c>
      <c r="Y5" s="25">
        <v>0.59519999999999995</v>
      </c>
      <c r="Z5" s="25">
        <v>0</v>
      </c>
      <c r="AA5" s="25">
        <v>5.2805</v>
      </c>
      <c r="AB5" s="25"/>
      <c r="AC5" s="25"/>
      <c r="AD5" s="25">
        <f>S5</f>
        <v>28.052800000000001</v>
      </c>
      <c r="AE5" s="25">
        <f>SUM(T5:V5)</f>
        <v>66.071399999999997</v>
      </c>
      <c r="AF5" s="25">
        <f>SUM(W5:Z5)</f>
        <v>0.59519999999999995</v>
      </c>
      <c r="AG5" s="25">
        <f>AA5</f>
        <v>5.2805</v>
      </c>
    </row>
    <row r="6" spans="1:33" x14ac:dyDescent="0.25">
      <c r="A6" s="25">
        <v>4.9665999999999997</v>
      </c>
      <c r="B6" s="25">
        <v>87.748699999999999</v>
      </c>
      <c r="C6" s="25">
        <v>3.2294999999999998</v>
      </c>
      <c r="D6" s="25">
        <v>0</v>
      </c>
      <c r="E6" s="25">
        <v>0.82569999999999999</v>
      </c>
      <c r="F6" s="25">
        <v>0</v>
      </c>
      <c r="G6" s="25">
        <v>0.34599999999999997</v>
      </c>
      <c r="H6" s="25">
        <v>0</v>
      </c>
      <c r="I6" s="25">
        <v>2.8835000000000002</v>
      </c>
      <c r="J6" s="25"/>
      <c r="K6" s="25"/>
      <c r="L6" s="25">
        <f>B6</f>
        <v>87.748699999999999</v>
      </c>
      <c r="M6" s="25">
        <f>SUM(A6,C6:D6)</f>
        <v>8.1960999999999995</v>
      </c>
      <c r="N6" s="25">
        <f t="shared" ref="N6:N8" si="0">SUM(E6:H6)</f>
        <v>1.1717</v>
      </c>
      <c r="O6" s="25">
        <f t="shared" ref="O6:O8" si="1">I6</f>
        <v>2.8835000000000002</v>
      </c>
      <c r="Q6" s="26"/>
      <c r="S6" s="25">
        <v>0.83330000000000004</v>
      </c>
      <c r="T6" s="25">
        <v>90.833299999999994</v>
      </c>
      <c r="U6" s="25">
        <v>6.6666999999999996</v>
      </c>
      <c r="V6" s="25">
        <v>0</v>
      </c>
      <c r="W6" s="25">
        <v>1.1111</v>
      </c>
      <c r="X6" s="25">
        <v>0</v>
      </c>
      <c r="Y6" s="25">
        <v>0.55559999999999998</v>
      </c>
      <c r="Z6" s="25">
        <v>0</v>
      </c>
      <c r="AA6" s="25">
        <v>0</v>
      </c>
      <c r="AB6" s="25"/>
      <c r="AC6" s="25"/>
      <c r="AD6" s="25">
        <f>T6</f>
        <v>90.833299999999994</v>
      </c>
      <c r="AE6" s="25">
        <f>SUM(S6,U6:V6)</f>
        <v>7.5</v>
      </c>
      <c r="AF6" s="25">
        <f t="shared" ref="AF6:AF8" si="2">SUM(W6:Z6)</f>
        <v>1.6667000000000001</v>
      </c>
      <c r="AG6" s="25">
        <f t="shared" ref="AG6:AG8" si="3">AA6</f>
        <v>0</v>
      </c>
    </row>
    <row r="7" spans="1:33" x14ac:dyDescent="0.25">
      <c r="A7" s="25">
        <v>26.8293</v>
      </c>
      <c r="B7" s="25">
        <v>3.0983000000000001</v>
      </c>
      <c r="C7" s="25">
        <v>63.8628</v>
      </c>
      <c r="D7" s="25">
        <v>0</v>
      </c>
      <c r="E7" s="25">
        <v>0</v>
      </c>
      <c r="F7" s="25">
        <v>0.1119</v>
      </c>
      <c r="G7" s="25">
        <v>2.9186000000000001</v>
      </c>
      <c r="H7" s="25">
        <v>5.6800000000000003E-2</v>
      </c>
      <c r="I7" s="25">
        <v>3.1223000000000001</v>
      </c>
      <c r="J7" s="25"/>
      <c r="K7" s="25"/>
      <c r="L7" s="25">
        <f>C7</f>
        <v>63.8628</v>
      </c>
      <c r="M7" s="25">
        <f>SUM(A7:B7,D7)</f>
        <v>29.927599999999998</v>
      </c>
      <c r="N7" s="25">
        <f t="shared" si="0"/>
        <v>3.0872999999999999</v>
      </c>
      <c r="O7" s="25">
        <f t="shared" si="1"/>
        <v>3.1223000000000001</v>
      </c>
      <c r="Q7" s="26"/>
      <c r="S7" s="25">
        <v>0</v>
      </c>
      <c r="T7" s="25">
        <v>7.1769999999999996</v>
      </c>
      <c r="U7" s="25">
        <v>79.391499999999994</v>
      </c>
      <c r="V7" s="25">
        <v>0</v>
      </c>
      <c r="W7" s="25">
        <v>0</v>
      </c>
      <c r="X7" s="25">
        <v>8.7300000000000003E-2</v>
      </c>
      <c r="Y7" s="25">
        <v>3.9447999999999999</v>
      </c>
      <c r="Z7" s="25">
        <v>0</v>
      </c>
      <c r="AA7" s="25">
        <v>9.3994999999999997</v>
      </c>
      <c r="AB7" s="25"/>
      <c r="AC7" s="25"/>
      <c r="AD7" s="25">
        <f>U7</f>
        <v>79.391499999999994</v>
      </c>
      <c r="AE7" s="25">
        <f>SUM(S7:T7,V7)</f>
        <v>7.1769999999999996</v>
      </c>
      <c r="AF7" s="25">
        <f t="shared" si="2"/>
        <v>4.0320999999999998</v>
      </c>
      <c r="AG7" s="25">
        <f t="shared" si="3"/>
        <v>9.3994999999999997</v>
      </c>
    </row>
    <row r="8" spans="1:33" x14ac:dyDescent="0.25">
      <c r="A8" s="25">
        <v>3.597</v>
      </c>
      <c r="B8" s="25">
        <v>1.236</v>
      </c>
      <c r="C8" s="25">
        <v>5.4802</v>
      </c>
      <c r="D8" s="25">
        <v>81.382000000000005</v>
      </c>
      <c r="E8" s="25">
        <v>0.1166</v>
      </c>
      <c r="F8" s="25">
        <v>0.73209999999999997</v>
      </c>
      <c r="G8" s="25">
        <v>0.46839999999999998</v>
      </c>
      <c r="H8" s="25">
        <v>0.38500000000000001</v>
      </c>
      <c r="I8" s="25">
        <v>6.5792999999999999</v>
      </c>
      <c r="J8" s="25"/>
      <c r="K8" s="25"/>
      <c r="L8" s="25">
        <f>D8</f>
        <v>81.382000000000005</v>
      </c>
      <c r="M8" s="25">
        <f>SUM(A8:C8)</f>
        <v>10.3132</v>
      </c>
      <c r="N8" s="25">
        <f t="shared" si="0"/>
        <v>1.7020999999999999</v>
      </c>
      <c r="O8" s="25">
        <f t="shared" si="1"/>
        <v>6.5792999999999999</v>
      </c>
      <c r="Q8" s="26"/>
      <c r="S8" s="25">
        <v>33.935000000000002</v>
      </c>
      <c r="T8" s="25">
        <v>0</v>
      </c>
      <c r="U8" s="25">
        <v>0</v>
      </c>
      <c r="V8" s="25">
        <v>53.860100000000003</v>
      </c>
      <c r="W8" s="25">
        <v>0</v>
      </c>
      <c r="X8" s="25">
        <v>0.63839999999999997</v>
      </c>
      <c r="Y8" s="25">
        <v>0.36099999999999999</v>
      </c>
      <c r="Z8" s="25">
        <v>0</v>
      </c>
      <c r="AA8" s="25">
        <v>11.205399999999999</v>
      </c>
      <c r="AB8" s="25"/>
      <c r="AC8" s="25"/>
      <c r="AD8" s="25">
        <f>V8</f>
        <v>53.860100000000003</v>
      </c>
      <c r="AE8" s="25">
        <f>SUM(S8:U8)</f>
        <v>33.935000000000002</v>
      </c>
      <c r="AF8" s="25">
        <f t="shared" si="2"/>
        <v>0.99939999999999996</v>
      </c>
      <c r="AG8" s="25">
        <f t="shared" si="3"/>
        <v>11.205399999999999</v>
      </c>
    </row>
    <row r="9" spans="1:33" x14ac:dyDescent="0.25">
      <c r="A9" s="25"/>
      <c r="B9" s="25"/>
      <c r="C9" s="25"/>
      <c r="D9" s="25"/>
      <c r="E9" s="25"/>
      <c r="F9" s="25"/>
      <c r="G9" s="25"/>
      <c r="H9" s="25"/>
      <c r="I9" s="25"/>
      <c r="J9" s="25"/>
      <c r="K9" s="25"/>
      <c r="L9" s="27">
        <f>AVERAGE(L5:L8)</f>
        <v>81.981475000000003</v>
      </c>
      <c r="M9" s="27">
        <f t="shared" ref="M9:O9" si="4">AVERAGE(M5:M8)</f>
        <v>12.1233</v>
      </c>
      <c r="N9" s="27">
        <f t="shared" si="4"/>
        <v>1.7155</v>
      </c>
      <c r="O9" s="27">
        <f t="shared" si="4"/>
        <v>4.1738749999999998</v>
      </c>
      <c r="Q9" s="26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7">
        <f>AVERAGE(AD5:AD8)</f>
        <v>63.034424999999999</v>
      </c>
      <c r="AE9" s="27">
        <f t="shared" ref="AE9:AG9" si="5">AVERAGE(AE5:AE8)</f>
        <v>28.670850000000002</v>
      </c>
      <c r="AF9" s="27">
        <f t="shared" si="5"/>
        <v>1.8233499999999998</v>
      </c>
      <c r="AG9" s="27">
        <f t="shared" si="5"/>
        <v>6.4713499999999993</v>
      </c>
    </row>
    <row r="10" spans="1:33" x14ac:dyDescent="0.25">
      <c r="A10" s="25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Q10" s="26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</row>
    <row r="11" spans="1:33" x14ac:dyDescent="0.25">
      <c r="A11" s="25">
        <v>64.662300000000002</v>
      </c>
      <c r="B11" s="25">
        <v>3.1070000000000002</v>
      </c>
      <c r="C11" s="25">
        <v>21.564900000000002</v>
      </c>
      <c r="D11" s="25">
        <v>1.8439000000000001</v>
      </c>
      <c r="E11" s="25">
        <v>0.92449999999999999</v>
      </c>
      <c r="F11" s="25">
        <v>0</v>
      </c>
      <c r="G11" s="25">
        <v>0.6633</v>
      </c>
      <c r="H11" s="25">
        <v>1.1574</v>
      </c>
      <c r="I11" s="25">
        <v>6.0766999999999998</v>
      </c>
      <c r="J11" s="25"/>
      <c r="K11" s="25"/>
      <c r="L11" s="25">
        <f>A11</f>
        <v>64.662300000000002</v>
      </c>
      <c r="M11" s="25">
        <f>SUM(B11:D11)</f>
        <v>26.515800000000002</v>
      </c>
      <c r="N11" s="25">
        <f>SUM(E11:H11)</f>
        <v>2.7452000000000001</v>
      </c>
      <c r="O11" s="25">
        <f>I11</f>
        <v>6.0766999999999998</v>
      </c>
      <c r="Q11" s="26"/>
      <c r="S11" s="25">
        <v>78.2851</v>
      </c>
      <c r="T11" s="25">
        <v>0</v>
      </c>
      <c r="U11" s="25">
        <v>0</v>
      </c>
      <c r="V11" s="25">
        <v>7.2992999999999997</v>
      </c>
      <c r="W11" s="25">
        <v>0</v>
      </c>
      <c r="X11" s="25">
        <v>0</v>
      </c>
      <c r="Y11" s="25">
        <v>0.48659999999999998</v>
      </c>
      <c r="Z11" s="25">
        <v>0</v>
      </c>
      <c r="AA11" s="25">
        <v>13.929</v>
      </c>
      <c r="AB11" s="25"/>
      <c r="AC11" s="25"/>
      <c r="AD11" s="25">
        <f>S11</f>
        <v>78.2851</v>
      </c>
      <c r="AE11" s="25">
        <f>SUM(T11:V11)</f>
        <v>7.2992999999999997</v>
      </c>
      <c r="AF11" s="25">
        <f>SUM(W11:Z11)</f>
        <v>0.48659999999999998</v>
      </c>
      <c r="AG11" s="25">
        <f>AA11</f>
        <v>13.929</v>
      </c>
    </row>
    <row r="12" spans="1:33" x14ac:dyDescent="0.25">
      <c r="A12" s="25">
        <v>10.119199999999999</v>
      </c>
      <c r="B12" s="25">
        <v>76.8322</v>
      </c>
      <c r="C12" s="25">
        <v>2.3529</v>
      </c>
      <c r="D12" s="25">
        <v>0</v>
      </c>
      <c r="E12" s="25">
        <v>1.1352</v>
      </c>
      <c r="F12" s="25">
        <v>0</v>
      </c>
      <c r="G12" s="25">
        <v>0.55449999999999999</v>
      </c>
      <c r="H12" s="25">
        <v>0</v>
      </c>
      <c r="I12" s="25">
        <v>9.0059000000000005</v>
      </c>
      <c r="J12" s="25"/>
      <c r="K12" s="25"/>
      <c r="L12" s="25">
        <f>B12</f>
        <v>76.8322</v>
      </c>
      <c r="M12" s="25">
        <f>SUM(A12,C12:D12)</f>
        <v>12.472099999999999</v>
      </c>
      <c r="N12" s="25">
        <f t="shared" ref="N12:N14" si="6">SUM(E12:H12)</f>
        <v>1.6897</v>
      </c>
      <c r="O12" s="25">
        <f t="shared" ref="O12:O14" si="7">I12</f>
        <v>9.0059000000000005</v>
      </c>
      <c r="Q12" s="26"/>
      <c r="S12" s="25">
        <v>20</v>
      </c>
      <c r="T12" s="25">
        <v>49.829300000000003</v>
      </c>
      <c r="U12" s="25">
        <v>20</v>
      </c>
      <c r="V12" s="25">
        <v>0</v>
      </c>
      <c r="W12" s="25">
        <v>0.54300000000000004</v>
      </c>
      <c r="X12" s="25">
        <v>0</v>
      </c>
      <c r="Y12" s="25">
        <v>0</v>
      </c>
      <c r="Z12" s="25">
        <v>0</v>
      </c>
      <c r="AA12" s="25">
        <v>9.6277000000000008</v>
      </c>
      <c r="AB12" s="25"/>
      <c r="AC12" s="25"/>
      <c r="AD12" s="25">
        <f>T12</f>
        <v>49.829300000000003</v>
      </c>
      <c r="AE12" s="25">
        <f>SUM(S12,U12:V12)</f>
        <v>40</v>
      </c>
      <c r="AF12" s="25">
        <f t="shared" ref="AF12:AF14" si="8">SUM(W12:Z12)</f>
        <v>0.54300000000000004</v>
      </c>
      <c r="AG12" s="25">
        <f t="shared" ref="AG12:AG14" si="9">AA12</f>
        <v>9.6277000000000008</v>
      </c>
    </row>
    <row r="13" spans="1:33" x14ac:dyDescent="0.25">
      <c r="A13" s="25">
        <v>0.73229999999999995</v>
      </c>
      <c r="B13" s="25">
        <v>2.7875000000000001</v>
      </c>
      <c r="C13" s="25">
        <v>76.525199999999998</v>
      </c>
      <c r="D13" s="25">
        <v>5.5740999999999996</v>
      </c>
      <c r="E13" s="25">
        <v>2.93E-2</v>
      </c>
      <c r="F13" s="25">
        <v>1.1442000000000001</v>
      </c>
      <c r="G13" s="25">
        <v>0.20730000000000001</v>
      </c>
      <c r="H13" s="25">
        <v>1.7386999999999999</v>
      </c>
      <c r="I13" s="25">
        <v>11.2615</v>
      </c>
      <c r="J13" s="25"/>
      <c r="K13" s="25"/>
      <c r="L13" s="25">
        <f>C13</f>
        <v>76.525199999999998</v>
      </c>
      <c r="M13" s="25">
        <f>SUM(A13:B13,D13)</f>
        <v>9.0938999999999997</v>
      </c>
      <c r="N13" s="25">
        <f t="shared" si="6"/>
        <v>3.1195000000000004</v>
      </c>
      <c r="O13" s="25">
        <f t="shared" si="7"/>
        <v>11.2615</v>
      </c>
      <c r="Q13" s="26"/>
      <c r="S13" s="25">
        <v>0</v>
      </c>
      <c r="T13" s="25">
        <v>0.5645</v>
      </c>
      <c r="U13" s="25">
        <v>81.820899999999995</v>
      </c>
      <c r="V13" s="25">
        <v>0</v>
      </c>
      <c r="W13" s="25">
        <v>0</v>
      </c>
      <c r="X13" s="25">
        <v>1.9704999999999999</v>
      </c>
      <c r="Y13" s="25">
        <v>0.1613</v>
      </c>
      <c r="Z13" s="25">
        <v>0</v>
      </c>
      <c r="AA13" s="25">
        <v>15.482699999999999</v>
      </c>
      <c r="AB13" s="25"/>
      <c r="AC13" s="25"/>
      <c r="AD13" s="25">
        <f>U13</f>
        <v>81.820899999999995</v>
      </c>
      <c r="AE13" s="25">
        <f>SUM(S13:T13,V13)</f>
        <v>0.5645</v>
      </c>
      <c r="AF13" s="25">
        <f t="shared" si="8"/>
        <v>2.1318000000000001</v>
      </c>
      <c r="AG13" s="25">
        <f t="shared" si="9"/>
        <v>15.482699999999999</v>
      </c>
    </row>
    <row r="14" spans="1:33" x14ac:dyDescent="0.25">
      <c r="A14" s="25">
        <v>3.2923</v>
      </c>
      <c r="B14" s="25">
        <v>4.4172000000000002</v>
      </c>
      <c r="C14" s="25">
        <v>1.5992999999999999</v>
      </c>
      <c r="D14" s="25">
        <v>83.943299999999994</v>
      </c>
      <c r="E14" s="25">
        <v>0.25359999999999999</v>
      </c>
      <c r="F14" s="25">
        <v>0.37919999999999998</v>
      </c>
      <c r="G14" s="25">
        <v>8.4500000000000006E-2</v>
      </c>
      <c r="H14" s="25">
        <v>0.28420000000000001</v>
      </c>
      <c r="I14" s="25">
        <v>5.7462999999999997</v>
      </c>
      <c r="J14" s="25"/>
      <c r="K14" s="25"/>
      <c r="L14" s="25">
        <f>D14</f>
        <v>83.943299999999994</v>
      </c>
      <c r="M14" s="25">
        <f>SUM(A14:C14)</f>
        <v>9.3087999999999997</v>
      </c>
      <c r="N14" s="25">
        <f t="shared" si="6"/>
        <v>1.0015000000000001</v>
      </c>
      <c r="O14" s="25">
        <f t="shared" si="7"/>
        <v>5.7462999999999997</v>
      </c>
      <c r="Q14" s="26"/>
      <c r="S14" s="25">
        <v>2.3148</v>
      </c>
      <c r="T14" s="25">
        <v>0</v>
      </c>
      <c r="U14" s="25">
        <v>16.666699999999999</v>
      </c>
      <c r="V14" s="25">
        <v>72.629000000000005</v>
      </c>
      <c r="W14" s="25">
        <v>0</v>
      </c>
      <c r="X14" s="25">
        <v>0.37140000000000001</v>
      </c>
      <c r="Y14" s="25">
        <v>0</v>
      </c>
      <c r="Z14" s="25">
        <v>0</v>
      </c>
      <c r="AA14" s="25">
        <v>8.0182000000000002</v>
      </c>
      <c r="AB14" s="25"/>
      <c r="AC14" s="25"/>
      <c r="AD14" s="25">
        <f>V14</f>
        <v>72.629000000000005</v>
      </c>
      <c r="AE14" s="25">
        <f>SUM(S14:U14)</f>
        <v>18.981499999999997</v>
      </c>
      <c r="AF14" s="25">
        <f t="shared" si="8"/>
        <v>0.37140000000000001</v>
      </c>
      <c r="AG14" s="25">
        <f t="shared" si="9"/>
        <v>8.0182000000000002</v>
      </c>
    </row>
    <row r="15" spans="1:33" x14ac:dyDescent="0.25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7">
        <f>AVERAGE(L11:L14)</f>
        <v>75.490749999999991</v>
      </c>
      <c r="M15" s="27">
        <f t="shared" ref="M15:O15" si="10">AVERAGE(M11:M14)</f>
        <v>14.34765</v>
      </c>
      <c r="N15" s="27">
        <f t="shared" si="10"/>
        <v>2.1389750000000003</v>
      </c>
      <c r="O15" s="27">
        <f t="shared" si="10"/>
        <v>8.0225999999999988</v>
      </c>
      <c r="Q15" s="26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7">
        <f>AVERAGE(AD11:AD14)</f>
        <v>70.641075000000001</v>
      </c>
      <c r="AE15" s="27">
        <f t="shared" ref="AE15:AG15" si="11">AVERAGE(AE11:AE14)</f>
        <v>16.711325000000002</v>
      </c>
      <c r="AF15" s="27">
        <f t="shared" si="11"/>
        <v>0.8832000000000001</v>
      </c>
      <c r="AG15" s="27">
        <f t="shared" si="11"/>
        <v>11.7644</v>
      </c>
    </row>
    <row r="16" spans="1:33" x14ac:dyDescent="0.25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Q16" s="26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</row>
    <row r="17" spans="1:33" x14ac:dyDescent="0.25">
      <c r="A17" s="25">
        <v>69.125799999999998</v>
      </c>
      <c r="B17" s="25">
        <v>2.9146000000000001</v>
      </c>
      <c r="C17" s="25">
        <v>6.9767999999999999</v>
      </c>
      <c r="D17" s="25">
        <v>17.332799999999999</v>
      </c>
      <c r="E17" s="25">
        <v>0.33710000000000001</v>
      </c>
      <c r="F17" s="25">
        <v>6.3600000000000004E-2</v>
      </c>
      <c r="G17" s="25">
        <v>0.91049999999999998</v>
      </c>
      <c r="H17" s="25">
        <v>0.4259</v>
      </c>
      <c r="I17" s="25">
        <v>1.9129</v>
      </c>
      <c r="J17" s="25"/>
      <c r="K17" s="25"/>
      <c r="L17" s="25">
        <f>A17</f>
        <v>69.125799999999998</v>
      </c>
      <c r="M17" s="25">
        <f>SUM(B17:D17)</f>
        <v>27.2242</v>
      </c>
      <c r="N17" s="25">
        <f t="shared" ref="N17:N20" si="12">SUM(E17:H17)</f>
        <v>1.7370999999999999</v>
      </c>
      <c r="O17" s="25">
        <f>I17</f>
        <v>1.9129</v>
      </c>
      <c r="Q17" s="26"/>
      <c r="S17" s="25">
        <v>80.624099999999999</v>
      </c>
      <c r="T17" s="25">
        <v>0</v>
      </c>
      <c r="U17" s="25">
        <v>4.3956</v>
      </c>
      <c r="V17" s="25">
        <v>0</v>
      </c>
      <c r="W17" s="25">
        <v>0</v>
      </c>
      <c r="X17" s="25">
        <v>0</v>
      </c>
      <c r="Y17" s="25">
        <v>0.89749999999999996</v>
      </c>
      <c r="Z17" s="25">
        <v>0</v>
      </c>
      <c r="AA17" s="25">
        <v>14.082800000000001</v>
      </c>
      <c r="AB17" s="25"/>
      <c r="AC17" s="25"/>
      <c r="AD17" s="25">
        <f>S17</f>
        <v>80.624099999999999</v>
      </c>
      <c r="AE17" s="25">
        <f>SUM(T17:V17)</f>
        <v>4.3956</v>
      </c>
      <c r="AF17" s="25">
        <f t="shared" ref="AF17:AF20" si="13">SUM(W17:Z17)</f>
        <v>0.89749999999999996</v>
      </c>
      <c r="AG17" s="25">
        <f>AA17</f>
        <v>14.082800000000001</v>
      </c>
    </row>
    <row r="18" spans="1:33" x14ac:dyDescent="0.25">
      <c r="A18" s="25">
        <v>11.626899999999999</v>
      </c>
      <c r="B18" s="25">
        <v>78.9041</v>
      </c>
      <c r="C18" s="25">
        <v>1.7323</v>
      </c>
      <c r="D18" s="25">
        <v>1.3838999999999999</v>
      </c>
      <c r="E18" s="25">
        <v>1.9412</v>
      </c>
      <c r="F18" s="25">
        <v>0</v>
      </c>
      <c r="G18" s="25">
        <v>0.29189999999999999</v>
      </c>
      <c r="H18" s="25">
        <v>0.13389999999999999</v>
      </c>
      <c r="I18" s="25">
        <v>3.9857</v>
      </c>
      <c r="J18" s="25"/>
      <c r="K18" s="25"/>
      <c r="L18" s="25">
        <f>B18</f>
        <v>78.9041</v>
      </c>
      <c r="M18" s="25">
        <f>SUM(A18,C18:D18)</f>
        <v>14.7431</v>
      </c>
      <c r="N18" s="25">
        <f t="shared" si="12"/>
        <v>2.367</v>
      </c>
      <c r="O18" s="25">
        <f t="shared" ref="O18:O20" si="14">I18</f>
        <v>3.9857</v>
      </c>
      <c r="Q18" s="26"/>
      <c r="S18" s="25">
        <v>21.894400000000001</v>
      </c>
      <c r="T18" s="25">
        <v>36.329700000000003</v>
      </c>
      <c r="U18" s="25">
        <v>31.492100000000001</v>
      </c>
      <c r="V18" s="25">
        <v>0</v>
      </c>
      <c r="W18" s="25">
        <v>1.7793000000000001</v>
      </c>
      <c r="X18" s="25">
        <v>0</v>
      </c>
      <c r="Y18" s="25">
        <v>1.7982</v>
      </c>
      <c r="Z18" s="25">
        <v>0</v>
      </c>
      <c r="AA18" s="25">
        <v>6.7062999999999997</v>
      </c>
      <c r="AB18" s="25"/>
      <c r="AC18" s="25"/>
      <c r="AD18" s="25">
        <f>T18</f>
        <v>36.329700000000003</v>
      </c>
      <c r="AE18" s="25">
        <f>SUM(S18,U18:V18)</f>
        <v>53.386499999999998</v>
      </c>
      <c r="AF18" s="25">
        <f t="shared" si="13"/>
        <v>3.5775000000000001</v>
      </c>
      <c r="AG18" s="25">
        <f t="shared" ref="AG18:AG20" si="15">AA18</f>
        <v>6.7062999999999997</v>
      </c>
    </row>
    <row r="19" spans="1:33" x14ac:dyDescent="0.25">
      <c r="A19" s="25">
        <v>0</v>
      </c>
      <c r="B19" s="25">
        <v>4.2565</v>
      </c>
      <c r="C19" s="25">
        <v>86.521900000000002</v>
      </c>
      <c r="D19" s="25">
        <v>0</v>
      </c>
      <c r="E19" s="25">
        <v>0</v>
      </c>
      <c r="F19" s="25">
        <v>2.41E-2</v>
      </c>
      <c r="G19" s="25">
        <v>0.26479999999999998</v>
      </c>
      <c r="H19" s="25">
        <v>0</v>
      </c>
      <c r="I19" s="25">
        <v>8.9326000000000008</v>
      </c>
      <c r="J19" s="25"/>
      <c r="K19" s="25"/>
      <c r="L19" s="25">
        <f>C19</f>
        <v>86.521900000000002</v>
      </c>
      <c r="M19" s="25">
        <f>SUM(A19:B19,D19)</f>
        <v>4.2565</v>
      </c>
      <c r="N19" s="25">
        <f t="shared" si="12"/>
        <v>0.28889999999999999</v>
      </c>
      <c r="O19" s="25">
        <f t="shared" si="14"/>
        <v>8.9326000000000008</v>
      </c>
      <c r="Q19" s="26"/>
      <c r="S19" s="25">
        <v>0</v>
      </c>
      <c r="T19" s="25">
        <v>0</v>
      </c>
      <c r="U19" s="25">
        <v>82.479799999999997</v>
      </c>
      <c r="V19" s="25">
        <v>0</v>
      </c>
      <c r="W19" s="25">
        <v>0</v>
      </c>
      <c r="X19" s="25">
        <v>0.49380000000000002</v>
      </c>
      <c r="Y19" s="25">
        <v>0.41239999999999999</v>
      </c>
      <c r="Z19" s="25">
        <v>0</v>
      </c>
      <c r="AA19" s="25">
        <v>16.614100000000001</v>
      </c>
      <c r="AB19" s="25"/>
      <c r="AC19" s="25"/>
      <c r="AD19" s="25">
        <f>U19</f>
        <v>82.479799999999997</v>
      </c>
      <c r="AE19" s="25">
        <f>SUM(S19:T19,V19)</f>
        <v>0</v>
      </c>
      <c r="AF19" s="25">
        <f t="shared" si="13"/>
        <v>0.90620000000000001</v>
      </c>
      <c r="AG19" s="25">
        <f t="shared" si="15"/>
        <v>16.614100000000001</v>
      </c>
    </row>
    <row r="20" spans="1:33" x14ac:dyDescent="0.25">
      <c r="A20" s="25">
        <v>1.4609000000000001</v>
      </c>
      <c r="B20" s="25">
        <v>2.7248999999999999</v>
      </c>
      <c r="C20" s="25">
        <v>5.9267000000000003</v>
      </c>
      <c r="D20" s="25">
        <v>82.685500000000005</v>
      </c>
      <c r="E20" s="25">
        <v>0</v>
      </c>
      <c r="F20" s="25">
        <v>1.3577999999999999</v>
      </c>
      <c r="G20" s="25">
        <v>0.51929999999999998</v>
      </c>
      <c r="H20" s="25">
        <v>2.7799999999999998E-2</v>
      </c>
      <c r="I20" s="25">
        <v>5.2972000000000001</v>
      </c>
      <c r="J20" s="25"/>
      <c r="K20" s="25"/>
      <c r="L20" s="25">
        <f>D20</f>
        <v>82.685500000000005</v>
      </c>
      <c r="M20" s="25">
        <f>SUM(A20:C20)</f>
        <v>10.112500000000001</v>
      </c>
      <c r="N20" s="25">
        <f t="shared" si="12"/>
        <v>1.9049</v>
      </c>
      <c r="O20" s="25">
        <f t="shared" si="14"/>
        <v>5.2972000000000001</v>
      </c>
      <c r="Q20" s="26"/>
      <c r="S20" s="25">
        <v>40</v>
      </c>
      <c r="T20" s="25">
        <v>1.7790999999999999</v>
      </c>
      <c r="U20" s="25">
        <v>6.383</v>
      </c>
      <c r="V20" s="25">
        <v>46.602800000000002</v>
      </c>
      <c r="W20" s="25">
        <v>0.67479999999999996</v>
      </c>
      <c r="X20" s="25">
        <v>0.90580000000000005</v>
      </c>
      <c r="Y20" s="25">
        <v>0</v>
      </c>
      <c r="Z20" s="25">
        <v>0</v>
      </c>
      <c r="AA20" s="25">
        <v>3.6543999999999999</v>
      </c>
      <c r="AB20" s="25"/>
      <c r="AC20" s="25"/>
      <c r="AD20" s="25">
        <f>V20</f>
        <v>46.602800000000002</v>
      </c>
      <c r="AE20" s="25">
        <f>SUM(S20:U20)</f>
        <v>48.162100000000002</v>
      </c>
      <c r="AF20" s="25">
        <f t="shared" si="13"/>
        <v>1.5806</v>
      </c>
      <c r="AG20" s="25">
        <f t="shared" si="15"/>
        <v>3.6543999999999999</v>
      </c>
    </row>
    <row r="21" spans="1:33" x14ac:dyDescent="0.25">
      <c r="L21" s="27">
        <f>AVERAGE(L17:L20)</f>
        <v>79.309325000000001</v>
      </c>
      <c r="M21" s="27">
        <f t="shared" ref="M21:O21" si="16">AVERAGE(M17:M20)</f>
        <v>14.084075000000002</v>
      </c>
      <c r="N21" s="27">
        <f t="shared" si="16"/>
        <v>1.5744750000000001</v>
      </c>
      <c r="O21" s="27">
        <f t="shared" si="16"/>
        <v>5.0320999999999998</v>
      </c>
      <c r="Q21" s="26"/>
      <c r="AD21" s="27">
        <f>AVERAGE(AD17:AD20)</f>
        <v>61.509100000000004</v>
      </c>
      <c r="AE21" s="27">
        <f t="shared" ref="AE21:AG21" si="17">AVERAGE(AE17:AE20)</f>
        <v>26.486049999999999</v>
      </c>
      <c r="AF21" s="27">
        <f t="shared" si="17"/>
        <v>1.7404500000000001</v>
      </c>
      <c r="AG21" s="27">
        <f t="shared" si="17"/>
        <v>10.2644</v>
      </c>
    </row>
    <row r="22" spans="1:33" x14ac:dyDescent="0.25">
      <c r="Q22" s="26"/>
    </row>
    <row r="23" spans="1:33" s="28" customFormat="1" x14ac:dyDescent="0.25">
      <c r="A23" s="28" t="s">
        <v>12</v>
      </c>
      <c r="S23" s="28" t="s">
        <v>12</v>
      </c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</row>
    <row r="24" spans="1:33" s="25" customFormat="1" x14ac:dyDescent="0.25">
      <c r="A24" s="25" t="s">
        <v>33</v>
      </c>
      <c r="Q24" s="28"/>
      <c r="S24" s="25" t="s">
        <v>33</v>
      </c>
    </row>
    <row r="25" spans="1:33" s="25" customFormat="1" x14ac:dyDescent="0.25">
      <c r="A25" s="44" t="s">
        <v>54</v>
      </c>
      <c r="B25" s="44"/>
      <c r="C25" s="44"/>
      <c r="D25" s="44"/>
      <c r="E25" s="44" t="s">
        <v>101</v>
      </c>
      <c r="F25" s="44"/>
      <c r="G25" s="44"/>
      <c r="H25" s="44"/>
      <c r="Q25" s="28"/>
      <c r="S25" s="44" t="s">
        <v>54</v>
      </c>
      <c r="T25" s="44"/>
      <c r="U25" s="44"/>
      <c r="V25" s="44"/>
      <c r="W25" s="44" t="s">
        <v>101</v>
      </c>
      <c r="X25" s="44"/>
      <c r="Y25" s="44"/>
      <c r="Z25" s="44"/>
    </row>
    <row r="26" spans="1:33" s="25" customFormat="1" x14ac:dyDescent="0.25">
      <c r="A26" s="25" t="s">
        <v>96</v>
      </c>
      <c r="B26" s="25" t="s">
        <v>97</v>
      </c>
      <c r="C26" s="25" t="s">
        <v>98</v>
      </c>
      <c r="D26" s="25" t="s">
        <v>99</v>
      </c>
      <c r="E26" s="25" t="s">
        <v>96</v>
      </c>
      <c r="F26" s="25" t="s">
        <v>97</v>
      </c>
      <c r="G26" s="25" t="s">
        <v>98</v>
      </c>
      <c r="H26" s="25" t="s">
        <v>99</v>
      </c>
      <c r="I26" s="25" t="s">
        <v>100</v>
      </c>
      <c r="L26" s="25" t="s">
        <v>102</v>
      </c>
      <c r="M26" s="25" t="s">
        <v>103</v>
      </c>
      <c r="N26" s="25" t="s">
        <v>101</v>
      </c>
      <c r="O26" s="25" t="s">
        <v>104</v>
      </c>
      <c r="Q26" s="28"/>
      <c r="S26" s="25" t="s">
        <v>96</v>
      </c>
      <c r="T26" s="25" t="s">
        <v>97</v>
      </c>
      <c r="U26" s="25" t="s">
        <v>98</v>
      </c>
      <c r="V26" s="25" t="s">
        <v>99</v>
      </c>
      <c r="W26" s="25" t="s">
        <v>96</v>
      </c>
      <c r="X26" s="25" t="s">
        <v>97</v>
      </c>
      <c r="Y26" s="25" t="s">
        <v>98</v>
      </c>
      <c r="Z26" s="25" t="s">
        <v>99</v>
      </c>
      <c r="AA26" s="25" t="s">
        <v>100</v>
      </c>
      <c r="AD26" s="25" t="s">
        <v>102</v>
      </c>
      <c r="AE26" s="25" t="s">
        <v>103</v>
      </c>
      <c r="AF26" s="25" t="s">
        <v>101</v>
      </c>
      <c r="AG26" s="25" t="s">
        <v>104</v>
      </c>
    </row>
    <row r="27" spans="1:33" s="25" customFormat="1" x14ac:dyDescent="0.25">
      <c r="A27" s="25">
        <v>67.461399999999998</v>
      </c>
      <c r="B27" s="25">
        <v>2.3487</v>
      </c>
      <c r="C27" s="25">
        <v>4.0583</v>
      </c>
      <c r="D27" s="25">
        <v>12.394500000000001</v>
      </c>
      <c r="E27" s="25">
        <v>0.93420000000000003</v>
      </c>
      <c r="F27" s="25">
        <v>5.7964000000000002</v>
      </c>
      <c r="G27" s="25">
        <v>3.8182999999999998</v>
      </c>
      <c r="H27" s="25">
        <v>0.2258</v>
      </c>
      <c r="I27" s="25">
        <v>2.9624000000000001</v>
      </c>
      <c r="L27" s="25">
        <f>A27</f>
        <v>67.461399999999998</v>
      </c>
      <c r="M27" s="25">
        <f>SUM(B27:D27)</f>
        <v>18.801500000000001</v>
      </c>
      <c r="N27" s="25">
        <f>SUM(E27:H27)</f>
        <v>10.774699999999999</v>
      </c>
      <c r="O27" s="25">
        <f>I27</f>
        <v>2.9624000000000001</v>
      </c>
      <c r="Q27" s="28"/>
      <c r="S27" s="25">
        <v>48.737699999999997</v>
      </c>
      <c r="T27" s="25">
        <v>8.0056999999999992</v>
      </c>
      <c r="U27" s="25">
        <v>21.279900000000001</v>
      </c>
      <c r="V27" s="25">
        <v>0</v>
      </c>
      <c r="W27" s="25">
        <v>0</v>
      </c>
      <c r="X27" s="25">
        <v>5.9660000000000002</v>
      </c>
      <c r="Y27" s="25">
        <v>2.0943000000000001</v>
      </c>
      <c r="Z27" s="25">
        <v>4.7964000000000002</v>
      </c>
      <c r="AA27" s="25">
        <v>9.1199999999999992</v>
      </c>
      <c r="AD27" s="25">
        <f>S27</f>
        <v>48.737699999999997</v>
      </c>
      <c r="AE27" s="25">
        <f>SUM(T27:V27)</f>
        <v>29.285600000000002</v>
      </c>
      <c r="AF27" s="25">
        <f>SUM(W27:Z27)</f>
        <v>12.8567</v>
      </c>
      <c r="AG27" s="25">
        <f>AA27</f>
        <v>9.1199999999999992</v>
      </c>
    </row>
    <row r="28" spans="1:33" s="25" customFormat="1" x14ac:dyDescent="0.25">
      <c r="A28" s="25">
        <v>3.5623</v>
      </c>
      <c r="B28" s="25">
        <v>48.9818</v>
      </c>
      <c r="C28" s="25">
        <v>8.0879999999999992</v>
      </c>
      <c r="D28" s="25">
        <v>3.8929999999999998</v>
      </c>
      <c r="E28" s="25">
        <v>0.92049999999999998</v>
      </c>
      <c r="F28" s="25">
        <v>18.899100000000001</v>
      </c>
      <c r="G28" s="25">
        <v>8.8623999999999992</v>
      </c>
      <c r="H28" s="25">
        <v>1.6455</v>
      </c>
      <c r="I28" s="25">
        <v>5.1475</v>
      </c>
      <c r="L28" s="25">
        <f>B28</f>
        <v>48.9818</v>
      </c>
      <c r="M28" s="25">
        <f>SUM(A28,C28:D28)</f>
        <v>15.543299999999999</v>
      </c>
      <c r="N28" s="25">
        <f t="shared" ref="N28:N30" si="18">SUM(E28:H28)</f>
        <v>30.327500000000001</v>
      </c>
      <c r="O28" s="25">
        <f t="shared" ref="O28:O30" si="19">I28</f>
        <v>5.1475</v>
      </c>
      <c r="Q28" s="28"/>
      <c r="S28" s="25">
        <v>1.3889</v>
      </c>
      <c r="T28" s="25">
        <v>35.552799999999998</v>
      </c>
      <c r="U28" s="25">
        <v>14.9262</v>
      </c>
      <c r="V28" s="25">
        <v>5.5881999999999996</v>
      </c>
      <c r="W28" s="25">
        <v>5.6196000000000002</v>
      </c>
      <c r="X28" s="25">
        <v>0.39219999999999999</v>
      </c>
      <c r="Y28" s="25">
        <v>17.480399999999999</v>
      </c>
      <c r="Z28" s="25">
        <v>17.663</v>
      </c>
      <c r="AA28" s="25">
        <v>1.3888</v>
      </c>
      <c r="AD28" s="25">
        <f>T28</f>
        <v>35.552799999999998</v>
      </c>
      <c r="AE28" s="25">
        <f>SUM(S28,U28:V28)</f>
        <v>21.903300000000002</v>
      </c>
      <c r="AF28" s="25">
        <f t="shared" ref="AF28:AF30" si="20">SUM(W28:Z28)</f>
        <v>41.155200000000001</v>
      </c>
      <c r="AG28" s="25">
        <f t="shared" ref="AG28:AG30" si="21">AA28</f>
        <v>1.3888</v>
      </c>
    </row>
    <row r="29" spans="1:33" s="25" customFormat="1" x14ac:dyDescent="0.25">
      <c r="A29" s="25">
        <v>1.3762000000000001</v>
      </c>
      <c r="B29" s="25">
        <v>10.0015</v>
      </c>
      <c r="C29" s="25">
        <v>74.1434</v>
      </c>
      <c r="D29" s="25">
        <v>1.9077</v>
      </c>
      <c r="E29" s="25">
        <v>5.4264999999999999</v>
      </c>
      <c r="F29" s="25">
        <v>4.4400000000000002E-2</v>
      </c>
      <c r="G29" s="25">
        <v>0.80120000000000002</v>
      </c>
      <c r="H29" s="25">
        <v>0.754</v>
      </c>
      <c r="I29" s="25">
        <v>5.5450999999999997</v>
      </c>
      <c r="L29" s="25">
        <f>C29</f>
        <v>74.1434</v>
      </c>
      <c r="M29" s="25">
        <f>SUM(A29:B29,D29)</f>
        <v>13.285400000000001</v>
      </c>
      <c r="N29" s="25">
        <f t="shared" si="18"/>
        <v>7.0260999999999996</v>
      </c>
      <c r="O29" s="25">
        <f t="shared" si="19"/>
        <v>5.5450999999999997</v>
      </c>
      <c r="Q29" s="28"/>
      <c r="S29" s="25">
        <v>0</v>
      </c>
      <c r="T29" s="25">
        <v>1.7725</v>
      </c>
      <c r="U29" s="25">
        <v>77.062899999999999</v>
      </c>
      <c r="V29" s="25">
        <v>6.4399999999999999E-2</v>
      </c>
      <c r="W29" s="25">
        <v>4.7154999999999996</v>
      </c>
      <c r="X29" s="25">
        <v>2.7347000000000001</v>
      </c>
      <c r="Y29" s="25">
        <v>3.8843000000000001</v>
      </c>
      <c r="Z29" s="25">
        <v>0.32219999999999999</v>
      </c>
      <c r="AA29" s="25">
        <v>9.4436</v>
      </c>
      <c r="AD29" s="25">
        <f>U29</f>
        <v>77.062899999999999</v>
      </c>
      <c r="AE29" s="25">
        <f>SUM(S29:T29,V29)</f>
        <v>1.8369</v>
      </c>
      <c r="AF29" s="25">
        <f t="shared" si="20"/>
        <v>11.656700000000001</v>
      </c>
      <c r="AG29" s="25">
        <f t="shared" si="21"/>
        <v>9.4436</v>
      </c>
    </row>
    <row r="30" spans="1:33" s="25" customFormat="1" x14ac:dyDescent="0.25">
      <c r="A30" s="25">
        <v>0.66679999999999995</v>
      </c>
      <c r="B30" s="25">
        <v>2.6282000000000001</v>
      </c>
      <c r="C30" s="25">
        <v>3.2254</v>
      </c>
      <c r="D30" s="25">
        <v>72.476900000000001</v>
      </c>
      <c r="E30" s="25">
        <v>1.7910999999999999</v>
      </c>
      <c r="F30" s="25">
        <v>2.0398000000000001</v>
      </c>
      <c r="G30" s="25">
        <v>7.0010000000000003</v>
      </c>
      <c r="H30" s="25">
        <v>8.5690000000000008</v>
      </c>
      <c r="I30" s="25">
        <v>0.80810000000000004</v>
      </c>
      <c r="L30" s="25">
        <f>D30</f>
        <v>72.476900000000001</v>
      </c>
      <c r="M30" s="25">
        <f>SUM(A30:C30)</f>
        <v>6.5204000000000004</v>
      </c>
      <c r="N30" s="25">
        <f t="shared" si="18"/>
        <v>19.4009</v>
      </c>
      <c r="O30" s="25">
        <f t="shared" si="19"/>
        <v>0.80810000000000004</v>
      </c>
      <c r="Q30" s="28"/>
      <c r="S30" s="25">
        <v>0</v>
      </c>
      <c r="T30" s="25">
        <v>0</v>
      </c>
      <c r="U30" s="25">
        <v>33.314700000000002</v>
      </c>
      <c r="V30" s="25">
        <v>56.55</v>
      </c>
      <c r="W30" s="25">
        <v>2.5253000000000001</v>
      </c>
      <c r="X30" s="25">
        <v>0.47060000000000002</v>
      </c>
      <c r="Y30" s="25">
        <v>1.5499000000000001</v>
      </c>
      <c r="Z30" s="25">
        <v>1.8017000000000001</v>
      </c>
      <c r="AA30" s="25">
        <v>3.7879</v>
      </c>
      <c r="AD30" s="25">
        <f>V30</f>
        <v>56.55</v>
      </c>
      <c r="AE30" s="25">
        <f>SUM(S30:U30)</f>
        <v>33.314700000000002</v>
      </c>
      <c r="AF30" s="25">
        <f t="shared" si="20"/>
        <v>6.3475000000000001</v>
      </c>
      <c r="AG30" s="25">
        <f t="shared" si="21"/>
        <v>3.7879</v>
      </c>
    </row>
    <row r="31" spans="1:33" s="25" customFormat="1" x14ac:dyDescent="0.25">
      <c r="L31" s="27">
        <f>AVERAGE(L27:L30)</f>
        <v>65.765874999999994</v>
      </c>
      <c r="M31" s="27">
        <f t="shared" ref="M31:O31" si="22">AVERAGE(M27:M30)</f>
        <v>13.537650000000001</v>
      </c>
      <c r="N31" s="27">
        <f t="shared" si="22"/>
        <v>16.882300000000001</v>
      </c>
      <c r="O31" s="27">
        <f t="shared" si="22"/>
        <v>3.6157749999999997</v>
      </c>
      <c r="Q31" s="28"/>
      <c r="AD31" s="27">
        <f>AVERAGE(AD27:AD30)</f>
        <v>54.475849999999994</v>
      </c>
      <c r="AE31" s="27">
        <f t="shared" ref="AE31:AG31" si="23">AVERAGE(AE27:AE30)</f>
        <v>21.585125000000001</v>
      </c>
      <c r="AF31" s="27">
        <f t="shared" si="23"/>
        <v>18.004024999999999</v>
      </c>
      <c r="AG31" s="27">
        <f t="shared" si="23"/>
        <v>5.9350749999999994</v>
      </c>
    </row>
    <row r="32" spans="1:33" s="25" customFormat="1" x14ac:dyDescent="0.25">
      <c r="Q32" s="28"/>
    </row>
    <row r="33" spans="1:33" s="25" customFormat="1" x14ac:dyDescent="0.25">
      <c r="A33" s="25">
        <v>64.451599999999999</v>
      </c>
      <c r="B33" s="25">
        <v>6.3559000000000001</v>
      </c>
      <c r="C33" s="25">
        <v>3.5952999999999999</v>
      </c>
      <c r="D33" s="25">
        <v>2.7850999999999999</v>
      </c>
      <c r="E33" s="25">
        <v>3.2271000000000001</v>
      </c>
      <c r="F33" s="25">
        <v>2.2519</v>
      </c>
      <c r="G33" s="25">
        <v>1.1916</v>
      </c>
      <c r="H33" s="25">
        <v>12.8118</v>
      </c>
      <c r="I33" s="25">
        <v>3.3298000000000001</v>
      </c>
      <c r="L33" s="25">
        <f>A33</f>
        <v>64.451599999999999</v>
      </c>
      <c r="M33" s="25">
        <f>SUM(B33:D33)</f>
        <v>12.7363</v>
      </c>
      <c r="N33" s="25">
        <f>SUM(E33:H33)</f>
        <v>19.482399999999998</v>
      </c>
      <c r="O33" s="25">
        <f>I33</f>
        <v>3.3298000000000001</v>
      </c>
      <c r="Q33" s="28"/>
      <c r="S33" s="25">
        <v>73.5852</v>
      </c>
      <c r="T33" s="25">
        <v>0</v>
      </c>
      <c r="U33" s="25">
        <v>10.7933</v>
      </c>
      <c r="V33" s="25">
        <v>0</v>
      </c>
      <c r="W33" s="25">
        <v>0</v>
      </c>
      <c r="X33" s="25">
        <v>0</v>
      </c>
      <c r="Y33" s="25">
        <v>6.3559000000000001</v>
      </c>
      <c r="Z33" s="25">
        <v>0.60060000000000002</v>
      </c>
      <c r="AA33" s="25">
        <v>8.6649999999999991</v>
      </c>
      <c r="AD33" s="25">
        <f>S33</f>
        <v>73.5852</v>
      </c>
      <c r="AE33" s="25">
        <f>SUM(T33:V33)</f>
        <v>10.7933</v>
      </c>
      <c r="AF33" s="25">
        <f>SUM(W33:Z33)</f>
        <v>6.9565000000000001</v>
      </c>
      <c r="AG33" s="25">
        <f>AA33</f>
        <v>8.6649999999999991</v>
      </c>
    </row>
    <row r="34" spans="1:33" s="25" customFormat="1" x14ac:dyDescent="0.25">
      <c r="A34" s="25">
        <v>4.4433999999999996</v>
      </c>
      <c r="B34" s="25">
        <v>74.825000000000003</v>
      </c>
      <c r="C34" s="25">
        <v>4.3201000000000001</v>
      </c>
      <c r="D34" s="25">
        <v>7.7107000000000001</v>
      </c>
      <c r="E34" s="25">
        <v>1.1069</v>
      </c>
      <c r="F34" s="25">
        <v>1.0589</v>
      </c>
      <c r="G34" s="25">
        <v>3.0798999999999999</v>
      </c>
      <c r="H34" s="25">
        <v>0.59670000000000001</v>
      </c>
      <c r="I34" s="25">
        <v>2.8586</v>
      </c>
      <c r="L34" s="25">
        <f>B34</f>
        <v>74.825000000000003</v>
      </c>
      <c r="M34" s="25">
        <f>SUM(A34,C34:D34)</f>
        <v>16.4742</v>
      </c>
      <c r="N34" s="25">
        <f t="shared" ref="N34:N36" si="24">SUM(E34:H34)</f>
        <v>5.8423999999999996</v>
      </c>
      <c r="O34" s="25">
        <f t="shared" ref="O34:O36" si="25">I34</f>
        <v>2.8586</v>
      </c>
      <c r="Q34" s="28"/>
      <c r="S34" s="25">
        <v>0</v>
      </c>
      <c r="T34" s="25">
        <v>64.646500000000003</v>
      </c>
      <c r="U34" s="25">
        <v>0</v>
      </c>
      <c r="V34" s="25">
        <v>0</v>
      </c>
      <c r="W34" s="25">
        <v>0.50509999999999999</v>
      </c>
      <c r="X34" s="25">
        <v>0</v>
      </c>
      <c r="Y34" s="25">
        <v>22.222200000000001</v>
      </c>
      <c r="Z34" s="25">
        <v>0</v>
      </c>
      <c r="AA34" s="25">
        <v>12.626300000000001</v>
      </c>
      <c r="AD34" s="25">
        <f>T34</f>
        <v>64.646500000000003</v>
      </c>
      <c r="AE34" s="25">
        <f>SUM(S34,U34:V34)</f>
        <v>0</v>
      </c>
      <c r="AF34" s="25">
        <f t="shared" ref="AF34:AF36" si="26">SUM(W34:Z34)</f>
        <v>22.7273</v>
      </c>
      <c r="AG34" s="25">
        <f t="shared" ref="AG34:AG36" si="27">AA34</f>
        <v>12.626300000000001</v>
      </c>
    </row>
    <row r="35" spans="1:33" s="25" customFormat="1" x14ac:dyDescent="0.25">
      <c r="A35" s="25">
        <v>1.4172</v>
      </c>
      <c r="B35" s="25">
        <v>1.8563000000000001</v>
      </c>
      <c r="C35" s="25">
        <v>72.9833</v>
      </c>
      <c r="D35" s="25">
        <v>5.2904</v>
      </c>
      <c r="E35" s="25">
        <v>7.8304999999999998</v>
      </c>
      <c r="F35" s="25">
        <v>0.61899999999999999</v>
      </c>
      <c r="G35" s="25">
        <v>6.4934000000000003</v>
      </c>
      <c r="H35" s="25">
        <v>0</v>
      </c>
      <c r="I35" s="25">
        <v>3.5097999999999998</v>
      </c>
      <c r="L35" s="25">
        <f>C35</f>
        <v>72.9833</v>
      </c>
      <c r="M35" s="25">
        <f>SUM(A35:B35,D35)</f>
        <v>8.5639000000000003</v>
      </c>
      <c r="N35" s="25">
        <f t="shared" si="24"/>
        <v>14.942900000000002</v>
      </c>
      <c r="O35" s="25">
        <f t="shared" si="25"/>
        <v>3.5097999999999998</v>
      </c>
      <c r="Q35" s="28"/>
      <c r="S35" s="25">
        <v>0</v>
      </c>
      <c r="T35" s="25">
        <v>0.54220000000000002</v>
      </c>
      <c r="U35" s="25">
        <v>74.837199999999996</v>
      </c>
      <c r="V35" s="25">
        <v>4.9382000000000001</v>
      </c>
      <c r="W35" s="25">
        <v>4.8070000000000004</v>
      </c>
      <c r="X35" s="25">
        <v>6.1421999999999999</v>
      </c>
      <c r="Y35" s="25">
        <v>0.64280000000000004</v>
      </c>
      <c r="Z35" s="25">
        <v>0.71750000000000003</v>
      </c>
      <c r="AA35" s="25">
        <v>7.3730000000000002</v>
      </c>
      <c r="AD35" s="25">
        <f>U35</f>
        <v>74.837199999999996</v>
      </c>
      <c r="AE35" s="25">
        <f>SUM(S35:T35,V35)</f>
        <v>5.4804000000000004</v>
      </c>
      <c r="AF35" s="25">
        <f t="shared" si="26"/>
        <v>12.3095</v>
      </c>
      <c r="AG35" s="25">
        <f t="shared" si="27"/>
        <v>7.3730000000000002</v>
      </c>
    </row>
    <row r="36" spans="1:33" s="25" customFormat="1" x14ac:dyDescent="0.25">
      <c r="A36" s="25">
        <v>2.0028999999999999</v>
      </c>
      <c r="B36" s="25">
        <v>1.6571</v>
      </c>
      <c r="C36" s="25">
        <v>2.7195</v>
      </c>
      <c r="D36" s="25">
        <v>81.015199999999993</v>
      </c>
      <c r="E36" s="25">
        <v>3.0979999999999999</v>
      </c>
      <c r="F36" s="25">
        <v>0.54549999999999998</v>
      </c>
      <c r="G36" s="25">
        <v>5.2168000000000001</v>
      </c>
      <c r="H36" s="25">
        <v>0.55720000000000003</v>
      </c>
      <c r="I36" s="25">
        <v>3.1745000000000001</v>
      </c>
      <c r="L36" s="25">
        <f>D36</f>
        <v>81.015199999999993</v>
      </c>
      <c r="M36" s="25">
        <f>SUM(A36:C36)</f>
        <v>6.3795000000000002</v>
      </c>
      <c r="N36" s="25">
        <f t="shared" si="24"/>
        <v>9.4175000000000004</v>
      </c>
      <c r="O36" s="25">
        <f t="shared" si="25"/>
        <v>3.1745000000000001</v>
      </c>
      <c r="Q36" s="28"/>
      <c r="S36" s="25">
        <v>10</v>
      </c>
      <c r="T36" s="25">
        <v>0.16489999999999999</v>
      </c>
      <c r="U36" s="25">
        <v>3.1015999999999999</v>
      </c>
      <c r="V36" s="25">
        <v>71.910700000000006</v>
      </c>
      <c r="W36" s="25">
        <v>0.4536</v>
      </c>
      <c r="X36" s="25">
        <v>0.107</v>
      </c>
      <c r="Y36" s="25">
        <v>2.6688999999999998</v>
      </c>
      <c r="Z36" s="25">
        <v>3.2376</v>
      </c>
      <c r="AA36" s="25">
        <v>7.4034000000000004</v>
      </c>
      <c r="AD36" s="25">
        <f>V36</f>
        <v>71.910700000000006</v>
      </c>
      <c r="AE36" s="25">
        <f>SUM(S36:U36)</f>
        <v>13.266499999999999</v>
      </c>
      <c r="AF36" s="25">
        <f t="shared" si="26"/>
        <v>6.4671000000000003</v>
      </c>
      <c r="AG36" s="25">
        <f t="shared" si="27"/>
        <v>7.4034000000000004</v>
      </c>
    </row>
    <row r="37" spans="1:33" s="25" customFormat="1" x14ac:dyDescent="0.25">
      <c r="L37" s="27">
        <f>AVERAGE(L33:L36)</f>
        <v>73.318775000000002</v>
      </c>
      <c r="M37" s="27">
        <f t="shared" ref="M37:O37" si="28">AVERAGE(M33:M36)</f>
        <v>11.038475</v>
      </c>
      <c r="N37" s="27">
        <f t="shared" si="28"/>
        <v>12.421299999999999</v>
      </c>
      <c r="O37" s="27">
        <f t="shared" si="28"/>
        <v>3.218175</v>
      </c>
      <c r="Q37" s="28"/>
      <c r="AD37" s="27">
        <f>AVERAGE(AD33:AD36)</f>
        <v>71.244900000000001</v>
      </c>
      <c r="AE37" s="27">
        <f t="shared" ref="AE37:AG37" si="29">AVERAGE(AE33:AE36)</f>
        <v>7.3850499999999997</v>
      </c>
      <c r="AF37" s="27">
        <f t="shared" si="29"/>
        <v>12.1151</v>
      </c>
      <c r="AG37" s="27">
        <f t="shared" si="29"/>
        <v>9.0169250000000005</v>
      </c>
    </row>
    <row r="38" spans="1:33" s="25" customFormat="1" x14ac:dyDescent="0.25">
      <c r="Q38" s="28"/>
    </row>
    <row r="39" spans="1:33" s="25" customFormat="1" x14ac:dyDescent="0.25">
      <c r="A39" s="25">
        <v>66.729799999999997</v>
      </c>
      <c r="B39" s="25">
        <v>5.9500999999999999</v>
      </c>
      <c r="C39" s="25">
        <v>6.6597</v>
      </c>
      <c r="D39" s="25">
        <v>2.7029000000000001</v>
      </c>
      <c r="E39" s="25">
        <v>4.2092000000000001</v>
      </c>
      <c r="F39" s="25">
        <v>1.5636000000000001</v>
      </c>
      <c r="G39" s="25">
        <v>6.1917</v>
      </c>
      <c r="H39" s="25">
        <v>1.5664</v>
      </c>
      <c r="I39" s="25">
        <v>4.4265999999999996</v>
      </c>
      <c r="L39" s="25">
        <f>A39</f>
        <v>66.729799999999997</v>
      </c>
      <c r="M39" s="25">
        <f>SUM(B39:D39)</f>
        <v>15.3127</v>
      </c>
      <c r="N39" s="25">
        <f>SUM(E39:H39)</f>
        <v>13.530900000000001</v>
      </c>
      <c r="O39" s="25">
        <f>I39</f>
        <v>4.4265999999999996</v>
      </c>
      <c r="Q39" s="28"/>
      <c r="S39" s="25">
        <v>78.923199999999994</v>
      </c>
      <c r="T39" s="25">
        <v>2.5057999999999998</v>
      </c>
      <c r="U39" s="25">
        <v>3.0038999999999998</v>
      </c>
      <c r="V39" s="25">
        <v>1.9449000000000001</v>
      </c>
      <c r="W39" s="25">
        <v>0.96450000000000002</v>
      </c>
      <c r="X39" s="25">
        <v>3.3502000000000001</v>
      </c>
      <c r="Y39" s="25">
        <v>0.1318</v>
      </c>
      <c r="Z39" s="25">
        <v>0.17860000000000001</v>
      </c>
      <c r="AA39" s="25">
        <v>8.9970999999999997</v>
      </c>
      <c r="AD39" s="25">
        <f>S39</f>
        <v>78.923199999999994</v>
      </c>
      <c r="AE39" s="25">
        <f>SUM(T39:V39)</f>
        <v>7.4545999999999992</v>
      </c>
      <c r="AF39" s="25">
        <f>SUM(W39:Z39)</f>
        <v>4.6251000000000007</v>
      </c>
      <c r="AG39" s="25">
        <f>AA39</f>
        <v>8.9970999999999997</v>
      </c>
    </row>
    <row r="40" spans="1:33" s="25" customFormat="1" x14ac:dyDescent="0.25">
      <c r="A40" s="25">
        <v>17.548400000000001</v>
      </c>
      <c r="B40" s="25">
        <v>68.441800000000001</v>
      </c>
      <c r="C40" s="25">
        <v>1.0757000000000001</v>
      </c>
      <c r="D40" s="25">
        <v>0.8417</v>
      </c>
      <c r="E40" s="25">
        <v>1.3042</v>
      </c>
      <c r="F40" s="25">
        <v>2.2696000000000001</v>
      </c>
      <c r="G40" s="25">
        <v>3.4419</v>
      </c>
      <c r="H40" s="25">
        <v>0.55659999999999998</v>
      </c>
      <c r="I40" s="25">
        <v>4.5202</v>
      </c>
      <c r="L40" s="25">
        <f>B40</f>
        <v>68.441800000000001</v>
      </c>
      <c r="M40" s="25">
        <f>SUM(A40,C40:D40)</f>
        <v>19.465800000000002</v>
      </c>
      <c r="N40" s="25">
        <f t="shared" ref="N40:N42" si="30">SUM(E40:H40)</f>
        <v>7.5723000000000003</v>
      </c>
      <c r="O40" s="25">
        <f t="shared" ref="O40:O42" si="31">I40</f>
        <v>4.5202</v>
      </c>
      <c r="Q40" s="28"/>
      <c r="S40" s="25">
        <v>3.7671000000000001</v>
      </c>
      <c r="T40" s="25">
        <v>61.551699999999997</v>
      </c>
      <c r="U40" s="25">
        <v>9.9314999999999998</v>
      </c>
      <c r="V40" s="25">
        <v>0</v>
      </c>
      <c r="W40" s="25">
        <v>0.92300000000000004</v>
      </c>
      <c r="X40" s="25">
        <v>0</v>
      </c>
      <c r="Y40" s="25">
        <v>12.803599999999999</v>
      </c>
      <c r="Z40" s="25">
        <v>0</v>
      </c>
      <c r="AA40" s="25">
        <v>11.023099999999999</v>
      </c>
      <c r="AD40" s="25">
        <f>T40</f>
        <v>61.551699999999997</v>
      </c>
      <c r="AE40" s="25">
        <f>SUM(S40,U40:V40)</f>
        <v>13.698599999999999</v>
      </c>
      <c r="AF40" s="25">
        <f t="shared" ref="AF40:AF42" si="32">SUM(W40:Z40)</f>
        <v>13.726599999999999</v>
      </c>
      <c r="AG40" s="25">
        <f t="shared" ref="AG40:AG42" si="33">AA40</f>
        <v>11.023099999999999</v>
      </c>
    </row>
    <row r="41" spans="1:33" s="25" customFormat="1" x14ac:dyDescent="0.25">
      <c r="A41" s="25">
        <v>4.8673000000000002</v>
      </c>
      <c r="B41" s="25">
        <v>5.0065999999999997</v>
      </c>
      <c r="C41" s="25">
        <v>79.473100000000002</v>
      </c>
      <c r="D41" s="25">
        <v>0.87190000000000001</v>
      </c>
      <c r="E41" s="25">
        <v>2.3477000000000001</v>
      </c>
      <c r="F41" s="25">
        <v>0.111</v>
      </c>
      <c r="G41" s="25">
        <v>1.5703</v>
      </c>
      <c r="H41" s="25">
        <v>0.56879999999999997</v>
      </c>
      <c r="I41" s="25">
        <v>5.1833</v>
      </c>
      <c r="L41" s="25">
        <f>C41</f>
        <v>79.473100000000002</v>
      </c>
      <c r="M41" s="25">
        <f>SUM(A41:B41,D41)</f>
        <v>10.745799999999999</v>
      </c>
      <c r="N41" s="25">
        <f t="shared" si="30"/>
        <v>4.5977999999999994</v>
      </c>
      <c r="O41" s="25">
        <f t="shared" si="31"/>
        <v>5.1833</v>
      </c>
      <c r="Q41" s="28"/>
      <c r="S41" s="25">
        <v>19.3614</v>
      </c>
      <c r="T41" s="25">
        <v>0</v>
      </c>
      <c r="U41" s="25">
        <v>61.086500000000001</v>
      </c>
      <c r="V41" s="25">
        <v>1.5789</v>
      </c>
      <c r="W41" s="25">
        <v>0.26319999999999999</v>
      </c>
      <c r="X41" s="25">
        <v>0</v>
      </c>
      <c r="Y41" s="25">
        <v>1.0563</v>
      </c>
      <c r="Z41" s="25">
        <v>1.4784999999999999</v>
      </c>
      <c r="AA41" s="25">
        <v>15.1751</v>
      </c>
      <c r="AD41" s="25">
        <f>U41</f>
        <v>61.086500000000001</v>
      </c>
      <c r="AE41" s="25">
        <f>SUM(S41:T41,V41)</f>
        <v>20.940300000000001</v>
      </c>
      <c r="AF41" s="25">
        <f t="shared" si="32"/>
        <v>2.798</v>
      </c>
      <c r="AG41" s="25">
        <f t="shared" si="33"/>
        <v>15.1751</v>
      </c>
    </row>
    <row r="42" spans="1:33" s="25" customFormat="1" x14ac:dyDescent="0.25">
      <c r="A42" s="25">
        <v>12.2616</v>
      </c>
      <c r="B42" s="25">
        <v>3.4279999999999999</v>
      </c>
      <c r="C42" s="25">
        <v>1.1702999999999999</v>
      </c>
      <c r="D42" s="25">
        <v>69.072100000000006</v>
      </c>
      <c r="E42" s="25">
        <v>2.7677999999999998</v>
      </c>
      <c r="F42" s="25">
        <v>0.53349999999999997</v>
      </c>
      <c r="G42" s="25">
        <v>5.4619999999999997</v>
      </c>
      <c r="H42" s="25">
        <v>2.8702000000000001</v>
      </c>
      <c r="I42" s="25">
        <v>2.2437999999999998</v>
      </c>
      <c r="L42" s="25">
        <f>D42</f>
        <v>69.072100000000006</v>
      </c>
      <c r="M42" s="25">
        <f>SUM(A42:C42)</f>
        <v>16.8599</v>
      </c>
      <c r="N42" s="25">
        <f t="shared" si="30"/>
        <v>11.6335</v>
      </c>
      <c r="O42" s="25">
        <f t="shared" si="31"/>
        <v>2.2437999999999998</v>
      </c>
      <c r="Q42" s="28"/>
      <c r="S42" s="25">
        <v>12.1739</v>
      </c>
      <c r="T42" s="25">
        <v>11.1075</v>
      </c>
      <c r="U42" s="25">
        <v>11.333299999999999</v>
      </c>
      <c r="V42" s="25">
        <v>18.119399999999999</v>
      </c>
      <c r="W42" s="25">
        <v>14.254200000000001</v>
      </c>
      <c r="X42" s="25">
        <v>18.605399999999999</v>
      </c>
      <c r="Y42" s="25">
        <v>6.4428999999999998</v>
      </c>
      <c r="Z42" s="25">
        <v>4.4348000000000001</v>
      </c>
      <c r="AA42" s="25">
        <v>3.5287000000000002</v>
      </c>
      <c r="AD42" s="25">
        <f>V42</f>
        <v>18.119399999999999</v>
      </c>
      <c r="AE42" s="25">
        <f>SUM(S42:U42)</f>
        <v>34.614699999999999</v>
      </c>
      <c r="AF42" s="25">
        <f t="shared" si="32"/>
        <v>43.737300000000005</v>
      </c>
      <c r="AG42" s="25">
        <f t="shared" si="33"/>
        <v>3.5287000000000002</v>
      </c>
    </row>
    <row r="43" spans="1:33" s="25" customFormat="1" x14ac:dyDescent="0.25">
      <c r="L43" s="27">
        <f>AVERAGE(L39:L42)</f>
        <v>70.929200000000009</v>
      </c>
      <c r="M43" s="27">
        <f t="shared" ref="M43:O43" si="34">AVERAGE(M39:M42)</f>
        <v>15.596049999999998</v>
      </c>
      <c r="N43" s="27">
        <f t="shared" si="34"/>
        <v>9.3336249999999996</v>
      </c>
      <c r="O43" s="27">
        <f t="shared" si="34"/>
        <v>4.0934749999999998</v>
      </c>
      <c r="Q43" s="28"/>
      <c r="AD43" s="27">
        <f>AVERAGE(AD39:AD42)</f>
        <v>54.920199999999994</v>
      </c>
      <c r="AE43" s="27">
        <f t="shared" ref="AE43:AG43" si="35">AVERAGE(AE39:AE42)</f>
        <v>19.177050000000001</v>
      </c>
      <c r="AF43" s="27">
        <f t="shared" si="35"/>
        <v>16.22175</v>
      </c>
      <c r="AG43" s="27">
        <f t="shared" si="35"/>
        <v>9.6810000000000009</v>
      </c>
    </row>
    <row r="44" spans="1:33" s="25" customFormat="1" x14ac:dyDescent="0.25">
      <c r="Q44" s="28"/>
    </row>
    <row r="45" spans="1:33" s="28" customFormat="1" x14ac:dyDescent="0.25">
      <c r="A45" s="28" t="s">
        <v>16</v>
      </c>
      <c r="S45" s="28" t="s">
        <v>16</v>
      </c>
    </row>
    <row r="46" spans="1:33" s="25" customFormat="1" x14ac:dyDescent="0.25">
      <c r="A46" s="25" t="s">
        <v>33</v>
      </c>
      <c r="Q46" s="28"/>
      <c r="S46" s="25" t="s">
        <v>33</v>
      </c>
    </row>
    <row r="47" spans="1:33" s="25" customFormat="1" x14ac:dyDescent="0.25">
      <c r="A47" s="44" t="s">
        <v>54</v>
      </c>
      <c r="B47" s="44"/>
      <c r="C47" s="44"/>
      <c r="D47" s="44"/>
      <c r="E47" s="44" t="s">
        <v>101</v>
      </c>
      <c r="F47" s="44"/>
      <c r="G47" s="44"/>
      <c r="H47" s="44"/>
      <c r="Q47" s="28"/>
      <c r="S47" s="44" t="s">
        <v>54</v>
      </c>
      <c r="T47" s="44"/>
      <c r="U47" s="44"/>
      <c r="V47" s="44"/>
      <c r="W47" s="44" t="s">
        <v>101</v>
      </c>
      <c r="X47" s="44"/>
      <c r="Y47" s="44"/>
      <c r="Z47" s="44"/>
    </row>
    <row r="48" spans="1:33" s="25" customFormat="1" x14ac:dyDescent="0.25">
      <c r="A48" s="25" t="s">
        <v>96</v>
      </c>
      <c r="B48" s="25" t="s">
        <v>97</v>
      </c>
      <c r="C48" s="25" t="s">
        <v>98</v>
      </c>
      <c r="D48" s="25" t="s">
        <v>99</v>
      </c>
      <c r="E48" s="25" t="s">
        <v>96</v>
      </c>
      <c r="F48" s="25" t="s">
        <v>97</v>
      </c>
      <c r="G48" s="25" t="s">
        <v>98</v>
      </c>
      <c r="H48" s="25" t="s">
        <v>99</v>
      </c>
      <c r="I48" s="25" t="s">
        <v>100</v>
      </c>
      <c r="L48" s="25" t="s">
        <v>102</v>
      </c>
      <c r="M48" s="25" t="s">
        <v>103</v>
      </c>
      <c r="N48" s="25" t="s">
        <v>101</v>
      </c>
      <c r="O48" s="25" t="s">
        <v>104</v>
      </c>
      <c r="Q48" s="28"/>
      <c r="S48" s="25" t="s">
        <v>96</v>
      </c>
      <c r="T48" s="25" t="s">
        <v>97</v>
      </c>
      <c r="U48" s="25" t="s">
        <v>98</v>
      </c>
      <c r="V48" s="25" t="s">
        <v>99</v>
      </c>
      <c r="W48" s="25" t="s">
        <v>96</v>
      </c>
      <c r="X48" s="25" t="s">
        <v>97</v>
      </c>
      <c r="Y48" s="25" t="s">
        <v>98</v>
      </c>
      <c r="Z48" s="25" t="s">
        <v>99</v>
      </c>
      <c r="AA48" s="25" t="s">
        <v>100</v>
      </c>
      <c r="AD48" s="25" t="s">
        <v>102</v>
      </c>
      <c r="AE48" s="25" t="s">
        <v>103</v>
      </c>
      <c r="AF48" s="25" t="s">
        <v>101</v>
      </c>
      <c r="AG48" s="25" t="s">
        <v>104</v>
      </c>
    </row>
    <row r="49" spans="1:33" s="25" customFormat="1" x14ac:dyDescent="0.25">
      <c r="A49" s="25">
        <v>61.387700000000002</v>
      </c>
      <c r="B49" s="25">
        <v>1.3095000000000001</v>
      </c>
      <c r="C49" s="25">
        <v>0</v>
      </c>
      <c r="D49" s="25">
        <v>16.843499999999999</v>
      </c>
      <c r="E49" s="25">
        <v>1.5683</v>
      </c>
      <c r="F49" s="25">
        <v>0</v>
      </c>
      <c r="G49" s="25">
        <v>3.2143000000000002</v>
      </c>
      <c r="H49" s="25">
        <v>0</v>
      </c>
      <c r="I49" s="25">
        <v>15.6767</v>
      </c>
      <c r="L49" s="25">
        <f>A49</f>
        <v>61.387700000000002</v>
      </c>
      <c r="M49" s="25">
        <f>SUM(B49:D49)</f>
        <v>18.152999999999999</v>
      </c>
      <c r="N49" s="25">
        <f>SUM(E49:H49)</f>
        <v>4.7826000000000004</v>
      </c>
      <c r="O49" s="25">
        <f>I49</f>
        <v>15.6767</v>
      </c>
      <c r="Q49" s="28"/>
      <c r="S49" s="25">
        <v>24.926200000000001</v>
      </c>
      <c r="T49" s="25">
        <v>0</v>
      </c>
      <c r="U49" s="25">
        <v>0</v>
      </c>
      <c r="V49" s="25">
        <v>0</v>
      </c>
      <c r="W49" s="25">
        <v>1.5152000000000001</v>
      </c>
      <c r="X49" s="25">
        <v>0</v>
      </c>
      <c r="Y49" s="25">
        <v>0.31409999999999999</v>
      </c>
      <c r="Z49" s="25">
        <v>0</v>
      </c>
      <c r="AA49" s="25">
        <v>73.244500000000002</v>
      </c>
      <c r="AD49" s="25">
        <f>S49</f>
        <v>24.926200000000001</v>
      </c>
      <c r="AE49" s="25">
        <f>SUM(T49:V49)</f>
        <v>0</v>
      </c>
      <c r="AF49" s="25">
        <f>SUM(W49:Z49)</f>
        <v>1.8293000000000001</v>
      </c>
      <c r="AG49" s="25">
        <f>AA49</f>
        <v>73.244500000000002</v>
      </c>
    </row>
    <row r="50" spans="1:33" s="25" customFormat="1" x14ac:dyDescent="0.25">
      <c r="A50" s="25">
        <v>15.398099999999999</v>
      </c>
      <c r="B50" s="25">
        <v>19.8704</v>
      </c>
      <c r="C50" s="25">
        <v>10</v>
      </c>
      <c r="D50" s="25">
        <v>50</v>
      </c>
      <c r="E50" s="25">
        <v>0</v>
      </c>
      <c r="F50" s="25">
        <v>0</v>
      </c>
      <c r="G50" s="25">
        <v>0</v>
      </c>
      <c r="H50" s="25">
        <v>0</v>
      </c>
      <c r="I50" s="25">
        <v>4.7314999999999996</v>
      </c>
      <c r="L50" s="25">
        <f>B50</f>
        <v>19.8704</v>
      </c>
      <c r="M50" s="25">
        <f>SUM(A50,C50:D50)</f>
        <v>75.398099999999999</v>
      </c>
      <c r="N50" s="25">
        <f t="shared" ref="N50:N52" si="36">SUM(E50:H50)</f>
        <v>0</v>
      </c>
      <c r="O50" s="25">
        <f t="shared" ref="O50:O52" si="37">I50</f>
        <v>4.7314999999999996</v>
      </c>
      <c r="Q50" s="28"/>
      <c r="S50" s="25">
        <v>0</v>
      </c>
      <c r="T50" s="25">
        <v>8.3468</v>
      </c>
      <c r="U50" s="25">
        <v>0</v>
      </c>
      <c r="V50" s="25">
        <v>0</v>
      </c>
      <c r="W50" s="25">
        <v>0</v>
      </c>
      <c r="X50" s="25">
        <v>0</v>
      </c>
      <c r="Y50" s="25">
        <v>5</v>
      </c>
      <c r="Z50" s="25">
        <v>0</v>
      </c>
      <c r="AA50" s="25">
        <v>86.653199999999998</v>
      </c>
      <c r="AD50" s="25">
        <f>T50</f>
        <v>8.3468</v>
      </c>
      <c r="AE50" s="25">
        <f>SUM(S50,U50:V50)</f>
        <v>0</v>
      </c>
      <c r="AF50" s="25">
        <f t="shared" ref="AF50:AF52" si="38">SUM(W50:Z50)</f>
        <v>5</v>
      </c>
      <c r="AG50" s="25">
        <f t="shared" ref="AG50:AG52" si="39">AA50</f>
        <v>86.653199999999998</v>
      </c>
    </row>
    <row r="51" spans="1:33" s="25" customFormat="1" x14ac:dyDescent="0.25">
      <c r="A51" s="25">
        <v>0</v>
      </c>
      <c r="B51" s="25">
        <v>2.5263</v>
      </c>
      <c r="C51" s="25">
        <v>56.564900000000002</v>
      </c>
      <c r="D51" s="25">
        <v>0</v>
      </c>
      <c r="E51" s="25">
        <v>0</v>
      </c>
      <c r="F51" s="25">
        <v>6.7176999999999998</v>
      </c>
      <c r="G51" s="25">
        <v>0</v>
      </c>
      <c r="H51" s="25">
        <v>0.42109999999999997</v>
      </c>
      <c r="I51" s="25">
        <v>33.770000000000003</v>
      </c>
      <c r="L51" s="25">
        <f>C51</f>
        <v>56.564900000000002</v>
      </c>
      <c r="M51" s="25">
        <f>SUM(A51:B51,D51)</f>
        <v>2.5263</v>
      </c>
      <c r="N51" s="25">
        <f t="shared" si="36"/>
        <v>7.1387999999999998</v>
      </c>
      <c r="O51" s="25">
        <f t="shared" si="37"/>
        <v>33.770000000000003</v>
      </c>
      <c r="Q51" s="28"/>
      <c r="S51" s="25">
        <v>0</v>
      </c>
      <c r="T51" s="25">
        <v>0</v>
      </c>
      <c r="U51" s="25">
        <v>41.959699999999998</v>
      </c>
      <c r="V51" s="25">
        <v>0</v>
      </c>
      <c r="W51" s="25">
        <v>4.0909000000000004</v>
      </c>
      <c r="X51" s="25">
        <v>0</v>
      </c>
      <c r="Y51" s="25">
        <v>5.9344999999999999</v>
      </c>
      <c r="Z51" s="25">
        <v>4.4800000000000004</v>
      </c>
      <c r="AA51" s="25">
        <v>43.534799999999997</v>
      </c>
      <c r="AD51" s="25">
        <f>U51</f>
        <v>41.959699999999998</v>
      </c>
      <c r="AE51" s="25">
        <f>SUM(S51:T51,V51)</f>
        <v>0</v>
      </c>
      <c r="AF51" s="25">
        <f t="shared" si="38"/>
        <v>14.505400000000002</v>
      </c>
      <c r="AG51" s="25">
        <f t="shared" si="39"/>
        <v>43.534799999999997</v>
      </c>
    </row>
    <row r="52" spans="1:33" s="25" customFormat="1" x14ac:dyDescent="0.25">
      <c r="A52" s="25">
        <v>0</v>
      </c>
      <c r="B52" s="25">
        <v>0</v>
      </c>
      <c r="C52" s="25">
        <v>0</v>
      </c>
      <c r="D52" s="25">
        <v>51.327599999999997</v>
      </c>
      <c r="E52" s="25">
        <v>0</v>
      </c>
      <c r="F52" s="25">
        <v>0</v>
      </c>
      <c r="G52" s="25">
        <v>32.857100000000003</v>
      </c>
      <c r="H52" s="25">
        <v>0</v>
      </c>
      <c r="I52" s="25">
        <v>15.815300000000001</v>
      </c>
      <c r="L52" s="25">
        <f>D52</f>
        <v>51.327599999999997</v>
      </c>
      <c r="M52" s="25">
        <f>SUM(A52:C52)</f>
        <v>0</v>
      </c>
      <c r="N52" s="25">
        <f t="shared" si="36"/>
        <v>32.857100000000003</v>
      </c>
      <c r="O52" s="25">
        <f t="shared" si="37"/>
        <v>15.815300000000001</v>
      </c>
      <c r="Q52" s="28"/>
      <c r="S52" s="25">
        <v>1.7857000000000001</v>
      </c>
      <c r="T52" s="25">
        <v>1.7857000000000001</v>
      </c>
      <c r="U52" s="25">
        <v>1.0204</v>
      </c>
      <c r="V52" s="25">
        <v>31.176300000000001</v>
      </c>
      <c r="W52" s="25">
        <v>0.99719999999999998</v>
      </c>
      <c r="X52" s="25">
        <v>0.93469999999999998</v>
      </c>
      <c r="Y52" s="25">
        <v>2.5973999999999999</v>
      </c>
      <c r="Z52" s="25">
        <v>5.2775999999999996</v>
      </c>
      <c r="AA52" s="25">
        <v>54.254800000000003</v>
      </c>
      <c r="AD52" s="25">
        <f>V52</f>
        <v>31.176300000000001</v>
      </c>
      <c r="AE52" s="25">
        <f>SUM(S52:U52)</f>
        <v>4.5918000000000001</v>
      </c>
      <c r="AF52" s="25">
        <f t="shared" si="38"/>
        <v>9.8068999999999988</v>
      </c>
      <c r="AG52" s="25">
        <f t="shared" si="39"/>
        <v>54.254800000000003</v>
      </c>
    </row>
    <row r="53" spans="1:33" s="25" customFormat="1" x14ac:dyDescent="0.25">
      <c r="L53" s="27">
        <f>AVERAGE(L49:L52)</f>
        <v>47.287649999999999</v>
      </c>
      <c r="M53" s="27">
        <f t="shared" ref="M53:O53" si="40">AVERAGE(M49:M52)</f>
        <v>24.019349999999999</v>
      </c>
      <c r="N53" s="27">
        <f t="shared" si="40"/>
        <v>11.194625</v>
      </c>
      <c r="O53" s="27">
        <f t="shared" si="40"/>
        <v>17.498375000000003</v>
      </c>
      <c r="Q53" s="28"/>
      <c r="AD53" s="27">
        <f>AVERAGE(AD49:AD52)</f>
        <v>26.602249999999998</v>
      </c>
      <c r="AE53" s="27">
        <f t="shared" ref="AE53:AG53" si="41">AVERAGE(AE49:AE52)</f>
        <v>1.14795</v>
      </c>
      <c r="AF53" s="27">
        <f t="shared" si="41"/>
        <v>7.7854000000000001</v>
      </c>
      <c r="AG53" s="27">
        <f t="shared" si="41"/>
        <v>64.421824999999998</v>
      </c>
    </row>
    <row r="54" spans="1:33" s="25" customFormat="1" x14ac:dyDescent="0.25">
      <c r="Q54" s="28"/>
    </row>
    <row r="55" spans="1:33" s="25" customFormat="1" x14ac:dyDescent="0.25">
      <c r="L55" s="25">
        <f>A55</f>
        <v>0</v>
      </c>
      <c r="M55" s="25">
        <f>SUM(B55:D55)</f>
        <v>0</v>
      </c>
      <c r="N55" s="25">
        <f>SUM(E55:H55)</f>
        <v>0</v>
      </c>
      <c r="O55" s="25">
        <f>I55</f>
        <v>0</v>
      </c>
      <c r="Q55" s="28"/>
      <c r="AD55" s="25">
        <f>S55</f>
        <v>0</v>
      </c>
      <c r="AE55" s="25">
        <f>SUM(T55:V55)</f>
        <v>0</v>
      </c>
      <c r="AF55" s="25">
        <f>SUM(W55:Z55)</f>
        <v>0</v>
      </c>
      <c r="AG55" s="25">
        <f>AA55</f>
        <v>0</v>
      </c>
    </row>
    <row r="56" spans="1:33" s="25" customFormat="1" x14ac:dyDescent="0.25">
      <c r="L56" s="25">
        <f>B56</f>
        <v>0</v>
      </c>
      <c r="M56" s="25">
        <f>SUM(A56,C56:D56)</f>
        <v>0</v>
      </c>
      <c r="N56" s="25">
        <f t="shared" ref="N56:N58" si="42">SUM(E56:H56)</f>
        <v>0</v>
      </c>
      <c r="O56" s="25">
        <f t="shared" ref="O56:O58" si="43">I56</f>
        <v>0</v>
      </c>
      <c r="Q56" s="28"/>
      <c r="AD56" s="25">
        <f>T56</f>
        <v>0</v>
      </c>
      <c r="AE56" s="25">
        <f>SUM(S56,U56:V56)</f>
        <v>0</v>
      </c>
      <c r="AF56" s="25">
        <f t="shared" ref="AF56:AF58" si="44">SUM(W56:Z56)</f>
        <v>0</v>
      </c>
      <c r="AG56" s="25">
        <f t="shared" ref="AG56:AG58" si="45">AA56</f>
        <v>0</v>
      </c>
    </row>
    <row r="57" spans="1:33" s="25" customFormat="1" x14ac:dyDescent="0.25">
      <c r="L57" s="25">
        <f>C57</f>
        <v>0</v>
      </c>
      <c r="M57" s="25">
        <f>SUM(A57:B57,D57)</f>
        <v>0</v>
      </c>
      <c r="N57" s="25">
        <f t="shared" si="42"/>
        <v>0</v>
      </c>
      <c r="O57" s="25">
        <f t="shared" si="43"/>
        <v>0</v>
      </c>
      <c r="Q57" s="28"/>
      <c r="AD57" s="25">
        <f>U57</f>
        <v>0</v>
      </c>
      <c r="AE57" s="25">
        <f>SUM(S57:T57,V57)</f>
        <v>0</v>
      </c>
      <c r="AF57" s="25">
        <f t="shared" si="44"/>
        <v>0</v>
      </c>
      <c r="AG57" s="25">
        <f t="shared" si="45"/>
        <v>0</v>
      </c>
    </row>
    <row r="58" spans="1:33" s="25" customFormat="1" x14ac:dyDescent="0.25">
      <c r="L58" s="25">
        <f>D58</f>
        <v>0</v>
      </c>
      <c r="M58" s="25">
        <f>SUM(A58:C58)</f>
        <v>0</v>
      </c>
      <c r="N58" s="25">
        <f t="shared" si="42"/>
        <v>0</v>
      </c>
      <c r="O58" s="25">
        <f t="shared" si="43"/>
        <v>0</v>
      </c>
      <c r="Q58" s="28"/>
      <c r="AD58" s="25">
        <f>V58</f>
        <v>0</v>
      </c>
      <c r="AE58" s="25">
        <f>SUM(S58:U58)</f>
        <v>0</v>
      </c>
      <c r="AF58" s="25">
        <f t="shared" si="44"/>
        <v>0</v>
      </c>
      <c r="AG58" s="25">
        <f t="shared" si="45"/>
        <v>0</v>
      </c>
    </row>
    <row r="59" spans="1:33" s="25" customFormat="1" x14ac:dyDescent="0.25">
      <c r="L59" s="27">
        <f>AVERAGE(L55:L58)</f>
        <v>0</v>
      </c>
      <c r="M59" s="27">
        <f t="shared" ref="M59:O59" si="46">AVERAGE(M55:M58)</f>
        <v>0</v>
      </c>
      <c r="N59" s="27">
        <f t="shared" si="46"/>
        <v>0</v>
      </c>
      <c r="O59" s="27">
        <f t="shared" si="46"/>
        <v>0</v>
      </c>
      <c r="Q59" s="28"/>
      <c r="AD59" s="27">
        <f>AVERAGE(AD55:AD58)</f>
        <v>0</v>
      </c>
      <c r="AE59" s="27">
        <f t="shared" ref="AE59:AG59" si="47">AVERAGE(AE55:AE58)</f>
        <v>0</v>
      </c>
      <c r="AF59" s="27">
        <f t="shared" si="47"/>
        <v>0</v>
      </c>
      <c r="AG59" s="27">
        <f t="shared" si="47"/>
        <v>0</v>
      </c>
    </row>
    <row r="60" spans="1:33" s="25" customFormat="1" x14ac:dyDescent="0.25">
      <c r="Q60" s="28"/>
    </row>
    <row r="61" spans="1:33" s="25" customFormat="1" x14ac:dyDescent="0.25">
      <c r="A61" s="25">
        <v>69.812100000000001</v>
      </c>
      <c r="B61" s="25">
        <v>0.18579999999999999</v>
      </c>
      <c r="C61" s="25">
        <v>4.5838999999999999</v>
      </c>
      <c r="D61" s="25">
        <v>2.0062000000000002</v>
      </c>
      <c r="E61" s="25">
        <v>1.0538000000000001</v>
      </c>
      <c r="F61" s="25">
        <v>9.4700000000000006E-2</v>
      </c>
      <c r="G61" s="25">
        <v>2.7738</v>
      </c>
      <c r="H61" s="25">
        <v>0.76919999999999999</v>
      </c>
      <c r="I61" s="25">
        <v>18.720500000000001</v>
      </c>
      <c r="L61" s="25">
        <f>A61</f>
        <v>69.812100000000001</v>
      </c>
      <c r="M61" s="25">
        <f>SUM(B61:D61)</f>
        <v>6.7759</v>
      </c>
      <c r="N61" s="25">
        <f>SUM(E61:H61)</f>
        <v>4.6914999999999996</v>
      </c>
      <c r="O61" s="25">
        <f>I61</f>
        <v>18.720500000000001</v>
      </c>
      <c r="Q61" s="28"/>
      <c r="S61" s="25">
        <v>71.248599999999996</v>
      </c>
      <c r="T61" s="25">
        <v>5.2239000000000004</v>
      </c>
      <c r="U61" s="25">
        <v>5.3845999999999998</v>
      </c>
      <c r="V61" s="25">
        <v>0</v>
      </c>
      <c r="W61" s="25">
        <v>0.77559999999999996</v>
      </c>
      <c r="X61" s="25">
        <v>4.351</v>
      </c>
      <c r="Y61" s="25">
        <v>5.3692000000000002</v>
      </c>
      <c r="Z61" s="25">
        <v>0</v>
      </c>
      <c r="AA61" s="25">
        <v>7.6471</v>
      </c>
      <c r="AD61" s="25">
        <f>S61</f>
        <v>71.248599999999996</v>
      </c>
      <c r="AE61" s="25">
        <f>SUM(T61:V61)</f>
        <v>10.608499999999999</v>
      </c>
      <c r="AF61" s="25">
        <f>SUM(W61:Z61)</f>
        <v>10.495799999999999</v>
      </c>
      <c r="AG61" s="25">
        <f>AA61</f>
        <v>7.6471</v>
      </c>
    </row>
    <row r="62" spans="1:33" s="25" customFormat="1" x14ac:dyDescent="0.25">
      <c r="A62" s="25">
        <v>8.9154</v>
      </c>
      <c r="B62" s="25">
        <v>53.416400000000003</v>
      </c>
      <c r="C62" s="25">
        <v>1.5843</v>
      </c>
      <c r="D62" s="25">
        <v>9.0870999999999995</v>
      </c>
      <c r="E62" s="25">
        <v>0.3412</v>
      </c>
      <c r="F62" s="25">
        <v>8.9570000000000007</v>
      </c>
      <c r="G62" s="25">
        <v>3.2698</v>
      </c>
      <c r="H62" s="25">
        <v>1.2553000000000001</v>
      </c>
      <c r="I62" s="25">
        <v>13.1736</v>
      </c>
      <c r="L62" s="25">
        <f>B62</f>
        <v>53.416400000000003</v>
      </c>
      <c r="M62" s="25">
        <f>SUM(A62,C62:D62)</f>
        <v>19.5868</v>
      </c>
      <c r="N62" s="25">
        <f t="shared" ref="N62:N64" si="48">SUM(E62:H62)</f>
        <v>13.823300000000001</v>
      </c>
      <c r="O62" s="25">
        <f t="shared" ref="O62:O64" si="49">I62</f>
        <v>13.1736</v>
      </c>
      <c r="Q62" s="28"/>
      <c r="S62" s="25">
        <v>18.399999999999999</v>
      </c>
      <c r="T62" s="25">
        <v>63.351500000000001</v>
      </c>
      <c r="U62" s="25">
        <v>0</v>
      </c>
      <c r="V62" s="25">
        <v>3.9801000000000002</v>
      </c>
      <c r="W62" s="25">
        <v>3.0909</v>
      </c>
      <c r="X62" s="25">
        <v>0.62729999999999997</v>
      </c>
      <c r="Y62" s="25">
        <v>3.7810999999999999</v>
      </c>
      <c r="Z62" s="25">
        <v>1.0722</v>
      </c>
      <c r="AA62" s="25">
        <v>5.6970000000000001</v>
      </c>
      <c r="AD62" s="25">
        <f>T62</f>
        <v>63.351500000000001</v>
      </c>
      <c r="AE62" s="25">
        <f>SUM(S62,U62:V62)</f>
        <v>22.380099999999999</v>
      </c>
      <c r="AF62" s="25">
        <f t="shared" ref="AF62:AF64" si="50">SUM(W62:Z62)</f>
        <v>8.5715000000000003</v>
      </c>
      <c r="AG62" s="25">
        <f t="shared" ref="AG62:AG64" si="51">AA62</f>
        <v>5.6970000000000001</v>
      </c>
    </row>
    <row r="63" spans="1:33" s="25" customFormat="1" x14ac:dyDescent="0.25">
      <c r="A63" s="25">
        <v>3.7725</v>
      </c>
      <c r="B63" s="25">
        <v>0.4622</v>
      </c>
      <c r="C63" s="25">
        <v>74.346900000000005</v>
      </c>
      <c r="D63" s="25">
        <v>5.6196000000000002</v>
      </c>
      <c r="E63" s="25">
        <v>1.6873</v>
      </c>
      <c r="F63" s="25">
        <v>1.0649</v>
      </c>
      <c r="G63" s="25">
        <v>0.50719999999999998</v>
      </c>
      <c r="H63" s="25">
        <v>1.4446000000000001</v>
      </c>
      <c r="I63" s="25">
        <v>11.094799999999999</v>
      </c>
      <c r="L63" s="25">
        <f>C63</f>
        <v>74.346900000000005</v>
      </c>
      <c r="M63" s="25">
        <f>SUM(A63:B63,D63)</f>
        <v>9.8543000000000003</v>
      </c>
      <c r="N63" s="25">
        <f t="shared" si="48"/>
        <v>4.7040000000000006</v>
      </c>
      <c r="O63" s="25">
        <f t="shared" si="49"/>
        <v>11.094799999999999</v>
      </c>
      <c r="Q63" s="28"/>
      <c r="S63" s="25">
        <v>8.82</v>
      </c>
      <c r="T63" s="25">
        <v>7.2314999999999996</v>
      </c>
      <c r="U63" s="25">
        <v>50.033200000000001</v>
      </c>
      <c r="V63" s="25">
        <v>12.7918</v>
      </c>
      <c r="W63" s="25">
        <v>0</v>
      </c>
      <c r="X63" s="25">
        <v>2.4823</v>
      </c>
      <c r="Y63" s="25">
        <v>1.1411</v>
      </c>
      <c r="Z63" s="25">
        <v>1.0037</v>
      </c>
      <c r="AA63" s="25">
        <v>15.2464</v>
      </c>
      <c r="AD63" s="25">
        <f>U63</f>
        <v>50.033200000000001</v>
      </c>
      <c r="AE63" s="25">
        <f>SUM(S63:T63,V63)</f>
        <v>28.843299999999999</v>
      </c>
      <c r="AF63" s="25">
        <f t="shared" si="50"/>
        <v>4.6271000000000004</v>
      </c>
      <c r="AG63" s="25">
        <f t="shared" si="51"/>
        <v>15.2464</v>
      </c>
    </row>
    <row r="64" spans="1:33" s="25" customFormat="1" x14ac:dyDescent="0.25">
      <c r="A64" s="25">
        <v>7.3898000000000001</v>
      </c>
      <c r="B64" s="25">
        <v>1.5732999999999999</v>
      </c>
      <c r="C64" s="25">
        <v>5.2758000000000003</v>
      </c>
      <c r="D64" s="25">
        <v>72.569199999999995</v>
      </c>
      <c r="E64" s="25">
        <v>0.18659999999999999</v>
      </c>
      <c r="F64" s="25">
        <v>0.68520000000000003</v>
      </c>
      <c r="G64" s="25">
        <v>7.4733000000000001</v>
      </c>
      <c r="H64" s="25">
        <v>0.53820000000000001</v>
      </c>
      <c r="I64" s="25">
        <v>4.2906000000000004</v>
      </c>
      <c r="L64" s="25">
        <f>D64</f>
        <v>72.569199999999995</v>
      </c>
      <c r="M64" s="25">
        <f>SUM(A64:C64)</f>
        <v>14.238900000000001</v>
      </c>
      <c r="N64" s="25">
        <f t="shared" si="48"/>
        <v>8.8833000000000002</v>
      </c>
      <c r="O64" s="25">
        <f t="shared" si="49"/>
        <v>4.2906000000000004</v>
      </c>
      <c r="Q64" s="28"/>
      <c r="S64" s="25">
        <v>0</v>
      </c>
      <c r="T64" s="25">
        <v>1.7210000000000001</v>
      </c>
      <c r="U64" s="25">
        <v>3.0554000000000001</v>
      </c>
      <c r="V64" s="25">
        <v>62.869199999999999</v>
      </c>
      <c r="W64" s="25">
        <v>0.62109999999999999</v>
      </c>
      <c r="X64" s="25">
        <v>2.8793000000000002</v>
      </c>
      <c r="Y64" s="25">
        <v>10.5776</v>
      </c>
      <c r="Z64" s="25">
        <v>0.7712</v>
      </c>
      <c r="AA64" s="25">
        <v>17.505199999999999</v>
      </c>
      <c r="AD64" s="25">
        <f>V64</f>
        <v>62.869199999999999</v>
      </c>
      <c r="AE64" s="25">
        <f>SUM(S64:U64)</f>
        <v>4.7764000000000006</v>
      </c>
      <c r="AF64" s="25">
        <f t="shared" si="50"/>
        <v>14.8492</v>
      </c>
      <c r="AG64" s="25">
        <f t="shared" si="51"/>
        <v>17.505199999999999</v>
      </c>
    </row>
    <row r="65" spans="1:33" s="25" customFormat="1" x14ac:dyDescent="0.25">
      <c r="L65" s="27">
        <f>AVERAGE(L61:L64)</f>
        <v>67.536149999999992</v>
      </c>
      <c r="M65" s="27">
        <f t="shared" ref="M65:O65" si="52">AVERAGE(M61:M64)</f>
        <v>12.613975</v>
      </c>
      <c r="N65" s="27">
        <f t="shared" si="52"/>
        <v>8.025525</v>
      </c>
      <c r="O65" s="27">
        <f t="shared" si="52"/>
        <v>11.819875</v>
      </c>
      <c r="Q65" s="28"/>
      <c r="AD65" s="27">
        <f>AVERAGE(AD61:AD64)</f>
        <v>61.875624999999999</v>
      </c>
      <c r="AE65" s="27">
        <f t="shared" ref="AE65:AG65" si="53">AVERAGE(AE61:AE64)</f>
        <v>16.652075</v>
      </c>
      <c r="AF65" s="27">
        <f t="shared" si="53"/>
        <v>9.6358999999999995</v>
      </c>
      <c r="AG65" s="27">
        <f t="shared" si="53"/>
        <v>11.523924999999998</v>
      </c>
    </row>
    <row r="66" spans="1:33" s="25" customFormat="1" x14ac:dyDescent="0.25">
      <c r="Q66" s="28"/>
    </row>
    <row r="67" spans="1:33" s="28" customFormat="1" x14ac:dyDescent="0.25">
      <c r="A67" s="28" t="s">
        <v>14</v>
      </c>
      <c r="S67" s="28" t="s">
        <v>14</v>
      </c>
    </row>
    <row r="68" spans="1:33" s="25" customFormat="1" x14ac:dyDescent="0.25">
      <c r="A68" s="25" t="s">
        <v>33</v>
      </c>
      <c r="Q68" s="28"/>
      <c r="S68" s="25" t="s">
        <v>33</v>
      </c>
    </row>
    <row r="69" spans="1:33" s="25" customFormat="1" x14ac:dyDescent="0.25">
      <c r="A69" s="44" t="s">
        <v>54</v>
      </c>
      <c r="B69" s="44"/>
      <c r="C69" s="44"/>
      <c r="D69" s="44"/>
      <c r="E69" s="44" t="s">
        <v>101</v>
      </c>
      <c r="F69" s="44"/>
      <c r="G69" s="44"/>
      <c r="H69" s="44"/>
      <c r="Q69" s="28"/>
      <c r="S69" s="44" t="s">
        <v>54</v>
      </c>
      <c r="T69" s="44"/>
      <c r="U69" s="44"/>
      <c r="V69" s="44"/>
      <c r="W69" s="44" t="s">
        <v>101</v>
      </c>
      <c r="X69" s="44"/>
      <c r="Y69" s="44"/>
      <c r="Z69" s="44"/>
    </row>
    <row r="70" spans="1:33" s="25" customFormat="1" x14ac:dyDescent="0.25">
      <c r="A70" s="25" t="s">
        <v>96</v>
      </c>
      <c r="B70" s="25" t="s">
        <v>97</v>
      </c>
      <c r="C70" s="25" t="s">
        <v>98</v>
      </c>
      <c r="D70" s="25" t="s">
        <v>99</v>
      </c>
      <c r="E70" s="25" t="s">
        <v>96</v>
      </c>
      <c r="F70" s="25" t="s">
        <v>97</v>
      </c>
      <c r="G70" s="25" t="s">
        <v>98</v>
      </c>
      <c r="H70" s="25" t="s">
        <v>99</v>
      </c>
      <c r="I70" s="25" t="s">
        <v>100</v>
      </c>
      <c r="L70" s="25" t="s">
        <v>102</v>
      </c>
      <c r="M70" s="25" t="s">
        <v>103</v>
      </c>
      <c r="N70" s="25" t="s">
        <v>101</v>
      </c>
      <c r="O70" s="25" t="s">
        <v>104</v>
      </c>
      <c r="Q70" s="28"/>
      <c r="S70" s="25" t="s">
        <v>96</v>
      </c>
      <c r="T70" s="25" t="s">
        <v>97</v>
      </c>
      <c r="U70" s="25" t="s">
        <v>98</v>
      </c>
      <c r="V70" s="25" t="s">
        <v>99</v>
      </c>
      <c r="W70" s="25" t="s">
        <v>96</v>
      </c>
      <c r="X70" s="25" t="s">
        <v>97</v>
      </c>
      <c r="Y70" s="25" t="s">
        <v>98</v>
      </c>
      <c r="Z70" s="25" t="s">
        <v>99</v>
      </c>
      <c r="AA70" s="25" t="s">
        <v>100</v>
      </c>
      <c r="AD70" s="25" t="s">
        <v>102</v>
      </c>
      <c r="AE70" s="25" t="s">
        <v>103</v>
      </c>
      <c r="AF70" s="25" t="s">
        <v>101</v>
      </c>
      <c r="AG70" s="25" t="s">
        <v>104</v>
      </c>
    </row>
    <row r="71" spans="1:33" s="25" customFormat="1" x14ac:dyDescent="0.25">
      <c r="A71" s="25">
        <v>15.4412</v>
      </c>
      <c r="B71" s="25">
        <v>0</v>
      </c>
      <c r="C71" s="25">
        <v>3.3824000000000001</v>
      </c>
      <c r="D71" s="25">
        <v>8.6600999999999999</v>
      </c>
      <c r="E71" s="25">
        <v>0</v>
      </c>
      <c r="F71" s="25">
        <v>6.3635999999999999</v>
      </c>
      <c r="G71" s="25">
        <v>0.62319999999999998</v>
      </c>
      <c r="H71" s="25">
        <v>1.2582</v>
      </c>
      <c r="I71" s="25">
        <v>64.271299999999997</v>
      </c>
      <c r="L71" s="25">
        <f>A71</f>
        <v>15.4412</v>
      </c>
      <c r="M71" s="25">
        <f>SUM(B71:D71)</f>
        <v>12.0425</v>
      </c>
      <c r="N71" s="25">
        <f>SUM(E71:H71)</f>
        <v>8.2449999999999992</v>
      </c>
      <c r="O71" s="25">
        <f>I71</f>
        <v>64.271299999999997</v>
      </c>
      <c r="Q71" s="28"/>
      <c r="S71" s="25">
        <v>55.555599999999998</v>
      </c>
      <c r="T71" s="25">
        <v>0.7752</v>
      </c>
      <c r="U71" s="25">
        <v>3.6568000000000001</v>
      </c>
      <c r="V71" s="25">
        <v>3.1008</v>
      </c>
      <c r="W71" s="25">
        <v>0</v>
      </c>
      <c r="X71" s="25">
        <v>3.3755000000000002</v>
      </c>
      <c r="Y71" s="25">
        <v>0</v>
      </c>
      <c r="Z71" s="25">
        <v>10.3588</v>
      </c>
      <c r="AA71" s="25">
        <v>22.660499999999999</v>
      </c>
      <c r="AD71" s="25">
        <f>S71</f>
        <v>55.555599999999998</v>
      </c>
      <c r="AE71" s="25">
        <f>SUM(T71:V71)</f>
        <v>7.5327999999999999</v>
      </c>
      <c r="AF71" s="25">
        <f>SUM(W71:Z71)</f>
        <v>13.734300000000001</v>
      </c>
      <c r="AG71" s="25">
        <f>AA71</f>
        <v>22.660499999999999</v>
      </c>
    </row>
    <row r="72" spans="1:33" s="25" customFormat="1" x14ac:dyDescent="0.25">
      <c r="A72" s="25">
        <v>0</v>
      </c>
      <c r="B72" s="25">
        <v>41.066400000000002</v>
      </c>
      <c r="C72" s="25">
        <v>0</v>
      </c>
      <c r="D72" s="25">
        <v>24.423100000000002</v>
      </c>
      <c r="E72" s="25">
        <v>1.3713</v>
      </c>
      <c r="F72" s="25">
        <v>10</v>
      </c>
      <c r="G72" s="25">
        <v>4.3249000000000004</v>
      </c>
      <c r="H72" s="25">
        <v>14.3718</v>
      </c>
      <c r="I72" s="25">
        <v>4.4425999999999997</v>
      </c>
      <c r="L72" s="25">
        <f>B72</f>
        <v>41.066400000000002</v>
      </c>
      <c r="M72" s="25">
        <f>SUM(A72,C72:D72)</f>
        <v>24.423100000000002</v>
      </c>
      <c r="N72" s="25">
        <f t="shared" ref="N72:N74" si="54">SUM(E72:H72)</f>
        <v>30.068000000000001</v>
      </c>
      <c r="O72" s="25">
        <f t="shared" ref="O72:O74" si="55">I72</f>
        <v>4.4425999999999997</v>
      </c>
      <c r="Q72" s="28"/>
      <c r="S72" s="25">
        <v>38.1995</v>
      </c>
      <c r="T72" s="25">
        <v>21.654499999999999</v>
      </c>
      <c r="U72" s="25">
        <v>0</v>
      </c>
      <c r="V72" s="25">
        <v>0</v>
      </c>
      <c r="W72" s="25">
        <v>4.1363000000000003</v>
      </c>
      <c r="X72" s="25">
        <v>0</v>
      </c>
      <c r="Y72" s="25">
        <v>2.6764000000000001</v>
      </c>
      <c r="Z72" s="25">
        <v>15.384600000000001</v>
      </c>
      <c r="AA72" s="25">
        <v>17.948699999999999</v>
      </c>
      <c r="AD72" s="25">
        <f>T72</f>
        <v>21.654499999999999</v>
      </c>
      <c r="AE72" s="25">
        <f>SUM(S72,U72:V72)</f>
        <v>38.1995</v>
      </c>
      <c r="AF72" s="25">
        <f t="shared" ref="AF72:AF74" si="56">SUM(W72:Z72)</f>
        <v>22.197300000000002</v>
      </c>
      <c r="AG72" s="25">
        <f t="shared" ref="AG72:AG74" si="57">AA72</f>
        <v>17.948699999999999</v>
      </c>
    </row>
    <row r="73" spans="1:33" s="25" customFormat="1" x14ac:dyDescent="0.25">
      <c r="A73" s="25">
        <v>16.333300000000001</v>
      </c>
      <c r="B73" s="25">
        <v>0</v>
      </c>
      <c r="C73" s="25">
        <v>43.2714</v>
      </c>
      <c r="D73" s="25">
        <v>0</v>
      </c>
      <c r="E73" s="25">
        <v>21.3673</v>
      </c>
      <c r="F73" s="25">
        <v>0</v>
      </c>
      <c r="G73" s="25">
        <v>8.8332999999999995</v>
      </c>
      <c r="H73" s="25">
        <v>2.9499</v>
      </c>
      <c r="I73" s="25">
        <v>7.2447999999999997</v>
      </c>
      <c r="L73" s="25">
        <f>C73</f>
        <v>43.2714</v>
      </c>
      <c r="M73" s="25">
        <f>SUM(A73:B73,D73)</f>
        <v>16.333300000000001</v>
      </c>
      <c r="N73" s="25">
        <f t="shared" si="54"/>
        <v>33.150500000000001</v>
      </c>
      <c r="O73" s="25">
        <f t="shared" si="55"/>
        <v>7.2447999999999997</v>
      </c>
      <c r="Q73" s="28"/>
      <c r="S73" s="25">
        <v>8.8888999999999996</v>
      </c>
      <c r="T73" s="25">
        <v>2.2726999999999999</v>
      </c>
      <c r="U73" s="25">
        <v>20.956099999999999</v>
      </c>
      <c r="V73" s="25">
        <v>3.0127000000000002</v>
      </c>
      <c r="W73" s="25">
        <v>2.2269000000000001</v>
      </c>
      <c r="X73" s="25">
        <v>0.45450000000000002</v>
      </c>
      <c r="Y73" s="25">
        <v>20</v>
      </c>
      <c r="Z73" s="25">
        <v>6.9696999999999996</v>
      </c>
      <c r="AA73" s="25">
        <v>35.218499999999999</v>
      </c>
      <c r="AD73" s="25">
        <f>U73</f>
        <v>20.956099999999999</v>
      </c>
      <c r="AE73" s="25">
        <f>SUM(S73:T73,V73)</f>
        <v>14.174300000000001</v>
      </c>
      <c r="AF73" s="25">
        <f t="shared" si="56"/>
        <v>29.6511</v>
      </c>
      <c r="AG73" s="25">
        <f t="shared" si="57"/>
        <v>35.218499999999999</v>
      </c>
    </row>
    <row r="74" spans="1:33" s="25" customFormat="1" x14ac:dyDescent="0.25">
      <c r="A74" s="25">
        <v>14.2857</v>
      </c>
      <c r="B74" s="25">
        <v>4.5744999999999996</v>
      </c>
      <c r="C74" s="25">
        <v>0</v>
      </c>
      <c r="D74" s="25">
        <v>28.497900000000001</v>
      </c>
      <c r="E74" s="25">
        <v>1.0829</v>
      </c>
      <c r="F74" s="25">
        <v>26.293900000000001</v>
      </c>
      <c r="G74" s="25">
        <v>1.3665</v>
      </c>
      <c r="H74" s="25">
        <v>4.9375999999999998</v>
      </c>
      <c r="I74" s="25">
        <v>16.480399999999999</v>
      </c>
      <c r="L74" s="25">
        <f>D74</f>
        <v>28.497900000000001</v>
      </c>
      <c r="M74" s="25">
        <f>SUM(A74:C74)</f>
        <v>18.860199999999999</v>
      </c>
      <c r="N74" s="25">
        <f t="shared" si="54"/>
        <v>33.680899999999994</v>
      </c>
      <c r="O74" s="25">
        <f t="shared" si="55"/>
        <v>16.480399999999999</v>
      </c>
      <c r="Q74" s="28"/>
      <c r="S74" s="25">
        <v>26.548500000000001</v>
      </c>
      <c r="T74" s="25">
        <v>1.1765000000000001</v>
      </c>
      <c r="U74" s="25">
        <v>0</v>
      </c>
      <c r="V74" s="25">
        <v>17.466699999999999</v>
      </c>
      <c r="W74" s="25">
        <v>18.758199999999999</v>
      </c>
      <c r="X74" s="25">
        <v>0</v>
      </c>
      <c r="Y74" s="25">
        <v>2.9588999999999999</v>
      </c>
      <c r="Z74" s="25">
        <v>11.428599999999999</v>
      </c>
      <c r="AA74" s="25">
        <v>21.662800000000001</v>
      </c>
      <c r="AD74" s="25">
        <f>V74</f>
        <v>17.466699999999999</v>
      </c>
      <c r="AE74" s="25">
        <f>SUM(S74:U74)</f>
        <v>27.725000000000001</v>
      </c>
      <c r="AF74" s="25">
        <f t="shared" si="56"/>
        <v>33.145699999999998</v>
      </c>
      <c r="AG74" s="25">
        <f t="shared" si="57"/>
        <v>21.662800000000001</v>
      </c>
    </row>
    <row r="75" spans="1:33" s="25" customFormat="1" x14ac:dyDescent="0.25">
      <c r="L75" s="27">
        <f>AVERAGE(L71:L74)</f>
        <v>32.069225000000003</v>
      </c>
      <c r="M75" s="27">
        <f t="shared" ref="M75:O75" si="58">AVERAGE(M71:M74)</f>
        <v>17.914774999999999</v>
      </c>
      <c r="N75" s="27">
        <f t="shared" si="58"/>
        <v>26.286100000000001</v>
      </c>
      <c r="O75" s="27">
        <f t="shared" si="58"/>
        <v>23.109774999999999</v>
      </c>
      <c r="Q75" s="28"/>
      <c r="AD75" s="27">
        <f>AVERAGE(AD71:AD74)</f>
        <v>28.908225000000002</v>
      </c>
      <c r="AE75" s="27">
        <f t="shared" ref="AE75:AG75" si="59">AVERAGE(AE71:AE74)</f>
        <v>21.907900000000001</v>
      </c>
      <c r="AF75" s="27">
        <f t="shared" si="59"/>
        <v>24.682099999999998</v>
      </c>
      <c r="AG75" s="27">
        <f t="shared" si="59"/>
        <v>24.372624999999999</v>
      </c>
    </row>
    <row r="76" spans="1:33" s="25" customFormat="1" x14ac:dyDescent="0.25">
      <c r="Q76" s="28"/>
    </row>
    <row r="77" spans="1:33" s="25" customFormat="1" x14ac:dyDescent="0.25">
      <c r="A77" s="25">
        <v>58.986600000000003</v>
      </c>
      <c r="B77" s="25">
        <v>1.2776000000000001</v>
      </c>
      <c r="C77" s="25">
        <v>12.007999999999999</v>
      </c>
      <c r="D77" s="25">
        <v>16.601299999999998</v>
      </c>
      <c r="E77" s="25">
        <v>1.4175</v>
      </c>
      <c r="F77" s="25">
        <v>1.2903</v>
      </c>
      <c r="G77" s="25">
        <v>0.1855</v>
      </c>
      <c r="H77" s="25">
        <v>4.4305000000000003</v>
      </c>
      <c r="I77" s="25">
        <v>3.8028</v>
      </c>
      <c r="L77" s="25">
        <f>A77</f>
        <v>58.986600000000003</v>
      </c>
      <c r="M77" s="25">
        <f>SUM(B77:D77)</f>
        <v>29.886899999999997</v>
      </c>
      <c r="N77" s="25">
        <f>SUM(E77:H77)</f>
        <v>7.3238000000000003</v>
      </c>
      <c r="O77" s="25">
        <f>I77</f>
        <v>3.8028</v>
      </c>
      <c r="Q77" s="28"/>
      <c r="S77" s="21">
        <v>18.928899999999999</v>
      </c>
      <c r="T77" s="25">
        <v>19.047599999999999</v>
      </c>
      <c r="U77" s="25">
        <v>3.3418000000000001</v>
      </c>
      <c r="V77" s="25">
        <v>9.6684000000000001</v>
      </c>
      <c r="W77" s="25">
        <v>4.5635000000000003</v>
      </c>
      <c r="X77" s="25">
        <v>0.94359999999999999</v>
      </c>
      <c r="Y77" s="25">
        <v>0</v>
      </c>
      <c r="Z77" s="25">
        <v>33.5884</v>
      </c>
      <c r="AA77" s="25">
        <v>9.9177</v>
      </c>
      <c r="AD77" s="25">
        <f>S77</f>
        <v>18.928899999999999</v>
      </c>
      <c r="AE77" s="25">
        <f>SUM(T77:V77)</f>
        <v>32.0578</v>
      </c>
      <c r="AF77" s="25">
        <f>SUM(W77:Z77)</f>
        <v>39.095500000000001</v>
      </c>
      <c r="AG77" s="25">
        <f>AA77</f>
        <v>9.9177</v>
      </c>
    </row>
    <row r="78" spans="1:33" s="25" customFormat="1" x14ac:dyDescent="0.25">
      <c r="A78" s="25">
        <v>3.7984</v>
      </c>
      <c r="B78" s="25">
        <v>61.841700000000003</v>
      </c>
      <c r="C78" s="25">
        <v>0</v>
      </c>
      <c r="D78" s="25">
        <v>6.7960000000000003</v>
      </c>
      <c r="E78" s="25">
        <v>1.1689000000000001</v>
      </c>
      <c r="F78" s="25">
        <v>5.1400000000000001E-2</v>
      </c>
      <c r="G78" s="25">
        <v>9.11E-2</v>
      </c>
      <c r="H78" s="25">
        <v>24.969000000000001</v>
      </c>
      <c r="I78" s="25">
        <v>1.2836000000000001</v>
      </c>
      <c r="L78" s="25">
        <f>B78</f>
        <v>61.841700000000003</v>
      </c>
      <c r="M78" s="25">
        <f>SUM(A78,C78:D78)</f>
        <v>10.5944</v>
      </c>
      <c r="N78" s="25">
        <f t="shared" ref="N78:N80" si="60">SUM(E78:H78)</f>
        <v>26.2804</v>
      </c>
      <c r="O78" s="25">
        <f t="shared" ref="O78:O80" si="61">I78</f>
        <v>1.2836000000000001</v>
      </c>
      <c r="Q78" s="28"/>
      <c r="S78" s="21">
        <v>10.264699999999999</v>
      </c>
      <c r="T78" s="25">
        <v>76.376999999999995</v>
      </c>
      <c r="U78" s="25">
        <v>0</v>
      </c>
      <c r="V78" s="25">
        <v>3</v>
      </c>
      <c r="W78" s="25">
        <v>1.6112</v>
      </c>
      <c r="X78" s="25">
        <v>2.5514999999999999</v>
      </c>
      <c r="Y78" s="25">
        <v>4.5347</v>
      </c>
      <c r="Z78" s="25">
        <v>1.1346000000000001</v>
      </c>
      <c r="AA78" s="25">
        <v>0.52629999999999999</v>
      </c>
      <c r="AD78" s="25">
        <f>T78</f>
        <v>76.376999999999995</v>
      </c>
      <c r="AE78" s="25">
        <f>SUM(S78,U78:V78)</f>
        <v>13.264699999999999</v>
      </c>
      <c r="AF78" s="25">
        <f t="shared" ref="AF78:AF80" si="62">SUM(W78:Z78)</f>
        <v>9.8320000000000007</v>
      </c>
      <c r="AG78" s="25">
        <f t="shared" ref="AG78:AG80" si="63">AA78</f>
        <v>0.52629999999999999</v>
      </c>
    </row>
    <row r="79" spans="1:33" s="25" customFormat="1" x14ac:dyDescent="0.25">
      <c r="A79" s="25">
        <v>2.5367000000000002</v>
      </c>
      <c r="B79" s="25">
        <v>14.2407</v>
      </c>
      <c r="C79" s="25">
        <v>37.302300000000002</v>
      </c>
      <c r="D79" s="25">
        <v>14.6213</v>
      </c>
      <c r="E79" s="25">
        <v>3.3216999999999999</v>
      </c>
      <c r="F79" s="25">
        <v>8.4254999999999995</v>
      </c>
      <c r="G79" s="25">
        <v>0.59340000000000004</v>
      </c>
      <c r="H79" s="25">
        <v>17.8612</v>
      </c>
      <c r="I79" s="25">
        <v>0.95850000000000002</v>
      </c>
      <c r="L79" s="25">
        <f>C79</f>
        <v>37.302300000000002</v>
      </c>
      <c r="M79" s="25">
        <f>SUM(A79:B79,D79)</f>
        <v>31.398699999999998</v>
      </c>
      <c r="N79" s="25">
        <f t="shared" si="60"/>
        <v>30.201799999999999</v>
      </c>
      <c r="O79" s="25">
        <f t="shared" si="61"/>
        <v>0.95850000000000002</v>
      </c>
      <c r="Q79" s="28"/>
      <c r="S79" s="21">
        <v>4.0726000000000004</v>
      </c>
      <c r="T79" s="25">
        <v>2.3441999999999998</v>
      </c>
      <c r="U79" s="25">
        <v>50.221400000000003</v>
      </c>
      <c r="V79" s="25">
        <v>5.8193999999999999</v>
      </c>
      <c r="W79" s="25">
        <v>7.9699</v>
      </c>
      <c r="X79" s="25">
        <v>2.8079000000000001</v>
      </c>
      <c r="Y79" s="25">
        <v>3.8818999999999999</v>
      </c>
      <c r="Z79" s="25">
        <v>7.5209000000000001</v>
      </c>
      <c r="AA79" s="25">
        <v>15.361800000000001</v>
      </c>
      <c r="AD79" s="25">
        <f>U79</f>
        <v>50.221400000000003</v>
      </c>
      <c r="AE79" s="25">
        <f>SUM(S79:T79,V79)</f>
        <v>12.2362</v>
      </c>
      <c r="AF79" s="25">
        <f t="shared" si="62"/>
        <v>22.180599999999998</v>
      </c>
      <c r="AG79" s="25">
        <f t="shared" si="63"/>
        <v>15.361800000000001</v>
      </c>
    </row>
    <row r="80" spans="1:33" s="25" customFormat="1" x14ac:dyDescent="0.25">
      <c r="A80" s="25">
        <v>4.6700999999999997</v>
      </c>
      <c r="B80" s="25">
        <v>1.8519000000000001</v>
      </c>
      <c r="C80" s="25">
        <v>7.9382999999999999</v>
      </c>
      <c r="D80" s="25">
        <v>69.354100000000003</v>
      </c>
      <c r="E80" s="25">
        <v>6.1955</v>
      </c>
      <c r="F80" s="25">
        <v>1.5851</v>
      </c>
      <c r="G80" s="25">
        <v>1.0529999999999999</v>
      </c>
      <c r="H80" s="25">
        <v>3.3826999999999998</v>
      </c>
      <c r="I80" s="25">
        <v>3.7900999999999998</v>
      </c>
      <c r="L80" s="25">
        <f>D80</f>
        <v>69.354100000000003</v>
      </c>
      <c r="M80" s="25">
        <f>SUM(A80:C80)</f>
        <v>14.4603</v>
      </c>
      <c r="N80" s="25">
        <f t="shared" si="60"/>
        <v>12.2163</v>
      </c>
      <c r="O80" s="25">
        <f t="shared" si="61"/>
        <v>3.7900999999999998</v>
      </c>
      <c r="Q80" s="28"/>
      <c r="S80" s="21">
        <v>0.93220000000000003</v>
      </c>
      <c r="T80" s="25">
        <v>8.4199000000000002</v>
      </c>
      <c r="U80" s="25">
        <v>9.6450999999999993</v>
      </c>
      <c r="V80" s="25">
        <v>53.267800000000001</v>
      </c>
      <c r="W80" s="25">
        <v>3.9963000000000002</v>
      </c>
      <c r="X80" s="25">
        <v>2.6097000000000001</v>
      </c>
      <c r="Y80" s="25">
        <v>3.3997999999999999</v>
      </c>
      <c r="Z80" s="25">
        <v>13.5954</v>
      </c>
      <c r="AA80" s="25">
        <v>3.6175000000000002</v>
      </c>
      <c r="AD80" s="25">
        <f>V80</f>
        <v>53.267800000000001</v>
      </c>
      <c r="AE80" s="25">
        <f>SUM(S80:U80)</f>
        <v>18.997199999999999</v>
      </c>
      <c r="AF80" s="25">
        <f t="shared" si="62"/>
        <v>23.601199999999999</v>
      </c>
      <c r="AG80" s="25">
        <f t="shared" si="63"/>
        <v>3.6175000000000002</v>
      </c>
    </row>
    <row r="81" spans="1:33" s="25" customFormat="1" x14ac:dyDescent="0.25">
      <c r="L81" s="27">
        <f>AVERAGE(L77:L80)</f>
        <v>56.871175000000008</v>
      </c>
      <c r="M81" s="27">
        <f t="shared" ref="M81:O81" si="64">AVERAGE(M77:M80)</f>
        <v>21.585075</v>
      </c>
      <c r="N81" s="27">
        <f t="shared" si="64"/>
        <v>19.005575</v>
      </c>
      <c r="O81" s="27">
        <f t="shared" si="64"/>
        <v>2.4587500000000002</v>
      </c>
      <c r="Q81" s="28"/>
      <c r="AD81" s="27">
        <f>AVERAGE(AD77:AD80)</f>
        <v>49.698774999999998</v>
      </c>
      <c r="AE81" s="27">
        <f t="shared" ref="AE81:AG81" si="65">AVERAGE(AE77:AE80)</f>
        <v>19.138975000000002</v>
      </c>
      <c r="AF81" s="27">
        <f t="shared" si="65"/>
        <v>23.677325000000003</v>
      </c>
      <c r="AG81" s="27">
        <f t="shared" si="65"/>
        <v>7.3558249999999994</v>
      </c>
    </row>
    <row r="82" spans="1:33" s="25" customFormat="1" x14ac:dyDescent="0.25">
      <c r="Q82" s="28"/>
    </row>
    <row r="83" spans="1:33" s="25" customFormat="1" x14ac:dyDescent="0.25">
      <c r="A83" s="25">
        <v>58.277700000000003</v>
      </c>
      <c r="B83" s="25">
        <v>5.7385000000000002</v>
      </c>
      <c r="C83" s="25">
        <v>0</v>
      </c>
      <c r="D83" s="25">
        <v>6.4814999999999996</v>
      </c>
      <c r="E83" s="25">
        <v>5.1515000000000004</v>
      </c>
      <c r="F83" s="25">
        <v>5.0031999999999996</v>
      </c>
      <c r="G83" s="25">
        <v>5.3594999999999997</v>
      </c>
      <c r="H83" s="25">
        <v>4.3837999999999999</v>
      </c>
      <c r="I83" s="25">
        <v>9.6043000000000003</v>
      </c>
      <c r="L83" s="25">
        <f>A83</f>
        <v>58.277700000000003</v>
      </c>
      <c r="M83" s="25">
        <f>SUM(B83:D83)</f>
        <v>12.219999999999999</v>
      </c>
      <c r="N83" s="25">
        <f>SUM(E83:H83)</f>
        <v>19.898</v>
      </c>
      <c r="O83" s="25">
        <f>I83</f>
        <v>9.6043000000000003</v>
      </c>
      <c r="Q83" s="28"/>
      <c r="S83" s="25">
        <v>47.678899999999999</v>
      </c>
      <c r="T83" s="25">
        <v>3.9725999999999999</v>
      </c>
      <c r="U83" s="25">
        <v>11.914899999999999</v>
      </c>
      <c r="V83" s="25">
        <v>4.4631999999999996</v>
      </c>
      <c r="W83" s="25">
        <v>0</v>
      </c>
      <c r="X83" s="25">
        <v>17.120200000000001</v>
      </c>
      <c r="Y83" s="25">
        <v>0.55800000000000005</v>
      </c>
      <c r="Z83" s="25">
        <v>5.7793999999999999</v>
      </c>
      <c r="AA83" s="25">
        <v>8.5127000000000006</v>
      </c>
      <c r="AD83" s="25">
        <f>S83</f>
        <v>47.678899999999999</v>
      </c>
      <c r="AE83" s="25">
        <f>SUM(T83:V83)</f>
        <v>20.3507</v>
      </c>
      <c r="AF83" s="25">
        <f>SUM(W83:Z83)</f>
        <v>23.457599999999999</v>
      </c>
      <c r="AG83" s="25">
        <f>AA83</f>
        <v>8.5127000000000006</v>
      </c>
    </row>
    <row r="84" spans="1:33" s="25" customFormat="1" x14ac:dyDescent="0.25">
      <c r="A84" s="25">
        <v>0</v>
      </c>
      <c r="B84" s="25">
        <v>52.910499999999999</v>
      </c>
      <c r="C84" s="25">
        <v>8.5033999999999992</v>
      </c>
      <c r="D84" s="25">
        <v>15.556800000000001</v>
      </c>
      <c r="E84" s="25">
        <v>6.3777999999999997</v>
      </c>
      <c r="F84" s="25">
        <v>1.9983</v>
      </c>
      <c r="G84" s="25">
        <v>3.7955000000000001</v>
      </c>
      <c r="H84" s="25">
        <v>8.4260999999999999</v>
      </c>
      <c r="I84" s="25">
        <v>2.3523000000000001</v>
      </c>
      <c r="L84" s="25">
        <f>B84</f>
        <v>52.910499999999999</v>
      </c>
      <c r="M84" s="25">
        <f>SUM(A84,C84:D84)</f>
        <v>24.060200000000002</v>
      </c>
      <c r="N84" s="25">
        <f t="shared" ref="N84:N86" si="66">SUM(E84:H84)</f>
        <v>20.5977</v>
      </c>
      <c r="O84" s="25">
        <f t="shared" ref="O84:O86" si="67">I84</f>
        <v>2.3523000000000001</v>
      </c>
      <c r="Q84" s="28"/>
      <c r="S84" s="25">
        <v>0</v>
      </c>
      <c r="T84" s="25">
        <v>69.697000000000003</v>
      </c>
      <c r="U84" s="25">
        <v>30.303000000000001</v>
      </c>
      <c r="V84" s="25">
        <v>0</v>
      </c>
      <c r="W84" s="25">
        <v>0</v>
      </c>
      <c r="X84" s="25">
        <v>0</v>
      </c>
      <c r="Y84" s="25">
        <v>0</v>
      </c>
      <c r="Z84" s="25">
        <v>0</v>
      </c>
      <c r="AA84" s="25">
        <v>0</v>
      </c>
      <c r="AD84" s="25">
        <f>T84</f>
        <v>69.697000000000003</v>
      </c>
      <c r="AE84" s="25">
        <f>SUM(S84,U84:V84)</f>
        <v>30.303000000000001</v>
      </c>
      <c r="AF84" s="25">
        <f t="shared" ref="AF84:AF86" si="68">SUM(W84:Z84)</f>
        <v>0</v>
      </c>
      <c r="AG84" s="25">
        <f t="shared" ref="AG84:AG86" si="69">AA84</f>
        <v>0</v>
      </c>
    </row>
    <row r="85" spans="1:33" s="25" customFormat="1" x14ac:dyDescent="0.25">
      <c r="A85" s="25">
        <v>3.7736000000000001</v>
      </c>
      <c r="B85" s="25">
        <v>1.3772</v>
      </c>
      <c r="C85" s="25">
        <v>38.8127</v>
      </c>
      <c r="D85" s="25">
        <v>5.2534999999999998</v>
      </c>
      <c r="E85" s="25">
        <v>25.8215</v>
      </c>
      <c r="F85" s="25">
        <v>10.957100000000001</v>
      </c>
      <c r="G85" s="25">
        <v>0.1179</v>
      </c>
      <c r="H85" s="25">
        <v>2.4321999999999999</v>
      </c>
      <c r="I85" s="25">
        <v>11.4544</v>
      </c>
      <c r="L85" s="25">
        <f>C85</f>
        <v>38.8127</v>
      </c>
      <c r="M85" s="25">
        <f>SUM(A85:B85,D85)</f>
        <v>10.404299999999999</v>
      </c>
      <c r="N85" s="25">
        <f t="shared" si="66"/>
        <v>39.328699999999998</v>
      </c>
      <c r="O85" s="25">
        <f t="shared" si="67"/>
        <v>11.4544</v>
      </c>
      <c r="Q85" s="28"/>
      <c r="S85" s="25">
        <v>0</v>
      </c>
      <c r="T85" s="25">
        <v>0</v>
      </c>
      <c r="U85" s="25">
        <v>63.217300000000002</v>
      </c>
      <c r="V85" s="25">
        <v>0</v>
      </c>
      <c r="W85" s="25">
        <v>8.8667999999999996</v>
      </c>
      <c r="X85" s="25">
        <v>4.5914000000000001</v>
      </c>
      <c r="Y85" s="25">
        <v>0.71640000000000004</v>
      </c>
      <c r="Z85" s="25">
        <v>4.3018000000000001</v>
      </c>
      <c r="AA85" s="25">
        <v>18.3064</v>
      </c>
      <c r="AD85" s="25">
        <f>U85</f>
        <v>63.217300000000002</v>
      </c>
      <c r="AE85" s="25">
        <f>SUM(S85:T85,V85)</f>
        <v>0</v>
      </c>
      <c r="AF85" s="25">
        <f t="shared" si="68"/>
        <v>18.476399999999998</v>
      </c>
      <c r="AG85" s="25">
        <f t="shared" si="69"/>
        <v>18.3064</v>
      </c>
    </row>
    <row r="86" spans="1:33" s="25" customFormat="1" x14ac:dyDescent="0.25">
      <c r="A86" s="25">
        <v>5.2862</v>
      </c>
      <c r="B86" s="25">
        <v>6.8219000000000003</v>
      </c>
      <c r="C86" s="25">
        <v>3.6355</v>
      </c>
      <c r="D86" s="25">
        <v>52.257199999999997</v>
      </c>
      <c r="E86" s="25">
        <v>13.330299999999999</v>
      </c>
      <c r="F86" s="25">
        <v>8.7478999999999996</v>
      </c>
      <c r="G86" s="25">
        <v>7.3673999999999999</v>
      </c>
      <c r="H86" s="25">
        <v>1.3231999999999999</v>
      </c>
      <c r="I86" s="25">
        <v>1.2303999999999999</v>
      </c>
      <c r="L86" s="25">
        <f>D86</f>
        <v>52.257199999999997</v>
      </c>
      <c r="M86" s="25">
        <f>SUM(A86:C86)</f>
        <v>15.743600000000001</v>
      </c>
      <c r="N86" s="25">
        <f t="shared" si="66"/>
        <v>30.768799999999999</v>
      </c>
      <c r="O86" s="25">
        <f t="shared" si="67"/>
        <v>1.2303999999999999</v>
      </c>
      <c r="Q86" s="28"/>
      <c r="S86" s="25">
        <v>4.3922999999999996</v>
      </c>
      <c r="T86" s="25">
        <v>6.8376000000000001</v>
      </c>
      <c r="U86" s="25">
        <v>0</v>
      </c>
      <c r="V86" s="25">
        <v>34.22</v>
      </c>
      <c r="W86" s="25">
        <v>37.328200000000002</v>
      </c>
      <c r="X86" s="25">
        <v>8.5009999999999994</v>
      </c>
      <c r="Y86" s="25">
        <v>1.6569</v>
      </c>
      <c r="Z86" s="25">
        <v>0.79369999999999996</v>
      </c>
      <c r="AA86" s="25">
        <v>6.2704000000000004</v>
      </c>
      <c r="AD86" s="25">
        <f>V86</f>
        <v>34.22</v>
      </c>
      <c r="AE86" s="25">
        <f>SUM(S86:U86)</f>
        <v>11.229900000000001</v>
      </c>
      <c r="AF86" s="25">
        <f t="shared" si="68"/>
        <v>48.279800000000002</v>
      </c>
      <c r="AG86" s="25">
        <f t="shared" si="69"/>
        <v>6.2704000000000004</v>
      </c>
    </row>
    <row r="87" spans="1:33" s="25" customFormat="1" x14ac:dyDescent="0.25">
      <c r="L87" s="27">
        <f>AVERAGE(L83:L86)</f>
        <v>50.564525000000003</v>
      </c>
      <c r="M87" s="27">
        <f t="shared" ref="M87:O87" si="70">AVERAGE(M83:M86)</f>
        <v>15.607025</v>
      </c>
      <c r="N87" s="27">
        <f t="shared" si="70"/>
        <v>27.648299999999999</v>
      </c>
      <c r="O87" s="27">
        <f t="shared" si="70"/>
        <v>6.1603500000000002</v>
      </c>
      <c r="Q87" s="28"/>
      <c r="AD87" s="27">
        <f>AVERAGE(AD83:AD86)</f>
        <v>53.703299999999999</v>
      </c>
      <c r="AE87" s="27">
        <f t="shared" ref="AE87:AG87" si="71">AVERAGE(AE83:AE86)</f>
        <v>15.4709</v>
      </c>
      <c r="AF87" s="27">
        <f t="shared" si="71"/>
        <v>22.553449999999998</v>
      </c>
      <c r="AG87" s="27">
        <f t="shared" si="71"/>
        <v>8.2723750000000003</v>
      </c>
    </row>
    <row r="88" spans="1:33" s="25" customFormat="1" x14ac:dyDescent="0.25">
      <c r="Q88" s="28"/>
    </row>
    <row r="89" spans="1:33" s="28" customFormat="1" x14ac:dyDescent="0.25">
      <c r="A89" s="28" t="s">
        <v>13</v>
      </c>
      <c r="S89" s="28" t="s">
        <v>13</v>
      </c>
    </row>
    <row r="90" spans="1:33" s="25" customFormat="1" x14ac:dyDescent="0.25">
      <c r="A90" s="25" t="s">
        <v>33</v>
      </c>
      <c r="Q90" s="28"/>
      <c r="S90" s="25" t="s">
        <v>33</v>
      </c>
    </row>
    <row r="91" spans="1:33" s="25" customFormat="1" x14ac:dyDescent="0.25">
      <c r="A91" s="44" t="s">
        <v>54</v>
      </c>
      <c r="B91" s="44"/>
      <c r="C91" s="44"/>
      <c r="D91" s="44"/>
      <c r="E91" s="44" t="s">
        <v>101</v>
      </c>
      <c r="F91" s="44"/>
      <c r="G91" s="44"/>
      <c r="H91" s="44"/>
      <c r="Q91" s="28"/>
      <c r="S91" s="44" t="s">
        <v>54</v>
      </c>
      <c r="T91" s="44"/>
      <c r="U91" s="44"/>
      <c r="V91" s="44"/>
      <c r="W91" s="44" t="s">
        <v>101</v>
      </c>
      <c r="X91" s="44"/>
      <c r="Y91" s="44"/>
      <c r="Z91" s="44"/>
    </row>
    <row r="92" spans="1:33" s="25" customFormat="1" x14ac:dyDescent="0.25">
      <c r="A92" s="25" t="s">
        <v>96</v>
      </c>
      <c r="B92" s="25" t="s">
        <v>97</v>
      </c>
      <c r="C92" s="25" t="s">
        <v>98</v>
      </c>
      <c r="D92" s="25" t="s">
        <v>99</v>
      </c>
      <c r="E92" s="25" t="s">
        <v>96</v>
      </c>
      <c r="F92" s="25" t="s">
        <v>97</v>
      </c>
      <c r="G92" s="25" t="s">
        <v>98</v>
      </c>
      <c r="H92" s="25" t="s">
        <v>99</v>
      </c>
      <c r="I92" s="25" t="s">
        <v>100</v>
      </c>
      <c r="L92" s="25" t="s">
        <v>102</v>
      </c>
      <c r="M92" s="25" t="s">
        <v>103</v>
      </c>
      <c r="N92" s="25" t="s">
        <v>101</v>
      </c>
      <c r="O92" s="25" t="s">
        <v>104</v>
      </c>
      <c r="Q92" s="28"/>
      <c r="S92" s="25" t="s">
        <v>96</v>
      </c>
      <c r="T92" s="25" t="s">
        <v>97</v>
      </c>
      <c r="U92" s="25" t="s">
        <v>98</v>
      </c>
      <c r="V92" s="25" t="s">
        <v>99</v>
      </c>
      <c r="W92" s="25" t="s">
        <v>96</v>
      </c>
      <c r="X92" s="25" t="s">
        <v>97</v>
      </c>
      <c r="Y92" s="25" t="s">
        <v>98</v>
      </c>
      <c r="Z92" s="25" t="s">
        <v>99</v>
      </c>
      <c r="AA92" s="25" t="s">
        <v>100</v>
      </c>
      <c r="AD92" s="25" t="s">
        <v>102</v>
      </c>
      <c r="AE92" s="25" t="s">
        <v>103</v>
      </c>
      <c r="AF92" s="25" t="s">
        <v>101</v>
      </c>
      <c r="AG92" s="25" t="s">
        <v>104</v>
      </c>
    </row>
    <row r="93" spans="1:33" s="25" customFormat="1" x14ac:dyDescent="0.25">
      <c r="A93" s="25">
        <v>83.431399999999996</v>
      </c>
      <c r="B93" s="25">
        <v>4.3666</v>
      </c>
      <c r="C93" s="25">
        <v>4.0792999999999999</v>
      </c>
      <c r="D93" s="25">
        <v>1.2592000000000001</v>
      </c>
      <c r="E93" s="25">
        <v>1.1142000000000001</v>
      </c>
      <c r="F93" s="25">
        <v>0.1603</v>
      </c>
      <c r="G93" s="25">
        <v>0.63400000000000001</v>
      </c>
      <c r="H93" s="25">
        <v>0</v>
      </c>
      <c r="I93" s="25">
        <v>4.9550999999999998</v>
      </c>
      <c r="L93" s="25">
        <f>A93</f>
        <v>83.431399999999996</v>
      </c>
      <c r="M93" s="25">
        <f>SUM(B93:D93)</f>
        <v>9.7050999999999998</v>
      </c>
      <c r="N93" s="25">
        <f>SUM(E93:H93)</f>
        <v>1.9085000000000001</v>
      </c>
      <c r="O93" s="25">
        <f>I93</f>
        <v>4.9550999999999998</v>
      </c>
      <c r="Q93" s="28"/>
      <c r="S93" s="25">
        <v>70.415899999999993</v>
      </c>
      <c r="T93" s="25">
        <v>6.6740000000000004</v>
      </c>
      <c r="U93" s="25">
        <v>9.7222000000000008</v>
      </c>
      <c r="V93" s="25">
        <v>3.5224000000000002</v>
      </c>
      <c r="W93" s="25">
        <v>1.0347</v>
      </c>
      <c r="X93" s="25">
        <v>0.13550000000000001</v>
      </c>
      <c r="Y93" s="25">
        <v>0.96879999999999999</v>
      </c>
      <c r="Z93" s="25">
        <v>0</v>
      </c>
      <c r="AA93" s="25">
        <v>7.5265000000000004</v>
      </c>
      <c r="AD93" s="25">
        <f>S93</f>
        <v>70.415899999999993</v>
      </c>
      <c r="AE93" s="25">
        <f>SUM(T93:V93)</f>
        <v>19.918600000000001</v>
      </c>
      <c r="AF93" s="25">
        <f>SUM(W93:Z93)</f>
        <v>2.1389999999999998</v>
      </c>
      <c r="AG93" s="25">
        <f>AA93</f>
        <v>7.5265000000000004</v>
      </c>
    </row>
    <row r="94" spans="1:33" s="25" customFormat="1" x14ac:dyDescent="0.25">
      <c r="A94" s="25">
        <v>8.2202000000000002</v>
      </c>
      <c r="B94" s="25">
        <v>76.786600000000007</v>
      </c>
      <c r="C94" s="25">
        <v>3.2050999999999998</v>
      </c>
      <c r="D94" s="25">
        <v>1.9052</v>
      </c>
      <c r="E94" s="25">
        <v>1.2049000000000001</v>
      </c>
      <c r="F94" s="25">
        <v>1.8259000000000001</v>
      </c>
      <c r="G94" s="25">
        <v>0.15629999999999999</v>
      </c>
      <c r="H94" s="25">
        <v>0.1603</v>
      </c>
      <c r="I94" s="25">
        <v>6.5354999999999999</v>
      </c>
      <c r="L94" s="25">
        <f>B94</f>
        <v>76.786600000000007</v>
      </c>
      <c r="M94" s="25">
        <f>SUM(A94,C94:D94)</f>
        <v>13.330500000000001</v>
      </c>
      <c r="N94" s="25">
        <f t="shared" ref="N94:N96" si="72">SUM(E94:H94)</f>
        <v>3.3473999999999999</v>
      </c>
      <c r="O94" s="25">
        <f t="shared" ref="O94:O96" si="73">I94</f>
        <v>6.5354999999999999</v>
      </c>
      <c r="Q94" s="28"/>
      <c r="S94" s="25">
        <v>2.3249</v>
      </c>
      <c r="T94" s="25">
        <v>69.553600000000003</v>
      </c>
      <c r="U94" s="25">
        <v>7.5808999999999997</v>
      </c>
      <c r="V94" s="25">
        <v>1.5094000000000001</v>
      </c>
      <c r="W94" s="25">
        <v>2.2519999999999998</v>
      </c>
      <c r="X94" s="25">
        <v>0</v>
      </c>
      <c r="Y94" s="25">
        <v>1.3467</v>
      </c>
      <c r="Z94" s="25">
        <v>0</v>
      </c>
      <c r="AA94" s="25">
        <v>15.432399999999999</v>
      </c>
      <c r="AD94" s="25">
        <f>T94</f>
        <v>69.553600000000003</v>
      </c>
      <c r="AE94" s="25">
        <f>SUM(S94,U94:V94)</f>
        <v>11.415199999999999</v>
      </c>
      <c r="AF94" s="25">
        <f t="shared" ref="AF94:AF96" si="74">SUM(W94:Z94)</f>
        <v>3.5987</v>
      </c>
      <c r="AG94" s="25">
        <f t="shared" ref="AG94:AG96" si="75">AA94</f>
        <v>15.432399999999999</v>
      </c>
    </row>
    <row r="95" spans="1:33" s="25" customFormat="1" x14ac:dyDescent="0.25">
      <c r="A95" s="25">
        <v>5.5605000000000002</v>
      </c>
      <c r="B95" s="25">
        <v>4.7718999999999996</v>
      </c>
      <c r="C95" s="25">
        <v>69.074399999999997</v>
      </c>
      <c r="D95" s="25">
        <v>3.6629999999999998</v>
      </c>
      <c r="E95" s="25">
        <v>0.20519999999999999</v>
      </c>
      <c r="F95" s="25">
        <v>2.2050000000000001</v>
      </c>
      <c r="G95" s="25">
        <v>2.0139</v>
      </c>
      <c r="H95" s="25">
        <v>2.4316</v>
      </c>
      <c r="I95" s="25">
        <v>10.0746</v>
      </c>
      <c r="L95" s="25">
        <f>C95</f>
        <v>69.074399999999997</v>
      </c>
      <c r="M95" s="25">
        <f>SUM(A95:B95,D95)</f>
        <v>13.9954</v>
      </c>
      <c r="N95" s="25">
        <f t="shared" si="72"/>
        <v>6.8557000000000006</v>
      </c>
      <c r="O95" s="25">
        <f t="shared" si="73"/>
        <v>10.0746</v>
      </c>
      <c r="Q95" s="28"/>
      <c r="S95" s="25">
        <v>27.156199999999998</v>
      </c>
      <c r="T95" s="25">
        <v>8.1264000000000003</v>
      </c>
      <c r="U95" s="25">
        <v>54.040399999999998</v>
      </c>
      <c r="V95" s="25">
        <v>0</v>
      </c>
      <c r="W95" s="25">
        <v>0.49969999999999998</v>
      </c>
      <c r="X95" s="25">
        <v>0.38740000000000002</v>
      </c>
      <c r="Y95" s="25">
        <v>2.3761000000000001</v>
      </c>
      <c r="Z95" s="25">
        <v>0</v>
      </c>
      <c r="AA95" s="25">
        <v>7.4137000000000004</v>
      </c>
      <c r="AD95" s="25">
        <f>U95</f>
        <v>54.040399999999998</v>
      </c>
      <c r="AE95" s="25">
        <f>SUM(S95:T95,V95)</f>
        <v>35.282600000000002</v>
      </c>
      <c r="AF95" s="25">
        <f t="shared" si="74"/>
        <v>3.2632000000000003</v>
      </c>
      <c r="AG95" s="25">
        <f t="shared" si="75"/>
        <v>7.4137000000000004</v>
      </c>
    </row>
    <row r="96" spans="1:33" s="25" customFormat="1" x14ac:dyDescent="0.25">
      <c r="A96" s="25">
        <v>3.0699000000000001</v>
      </c>
      <c r="B96" s="25">
        <v>0.68969999999999998</v>
      </c>
      <c r="C96" s="25">
        <v>0.28270000000000001</v>
      </c>
      <c r="D96" s="25">
        <v>84.352199999999996</v>
      </c>
      <c r="E96" s="25">
        <v>0</v>
      </c>
      <c r="F96" s="25">
        <v>0.1905</v>
      </c>
      <c r="G96" s="25">
        <v>2.4436</v>
      </c>
      <c r="H96" s="25">
        <v>0.1452</v>
      </c>
      <c r="I96" s="25">
        <v>8.8262999999999998</v>
      </c>
      <c r="L96" s="25">
        <f>D96</f>
        <v>84.352199999999996</v>
      </c>
      <c r="M96" s="25">
        <f>SUM(A96:C96)</f>
        <v>4.0423</v>
      </c>
      <c r="N96" s="25">
        <f t="shared" si="72"/>
        <v>2.7793000000000001</v>
      </c>
      <c r="O96" s="25">
        <f t="shared" si="73"/>
        <v>8.8262999999999998</v>
      </c>
      <c r="Q96" s="28"/>
      <c r="S96" s="25">
        <v>9.5336999999999996</v>
      </c>
      <c r="T96" s="25">
        <v>10.8847</v>
      </c>
      <c r="U96" s="25">
        <v>3.8957000000000002</v>
      </c>
      <c r="V96" s="25">
        <v>61.671700000000001</v>
      </c>
      <c r="W96" s="25">
        <v>0.35699999999999998</v>
      </c>
      <c r="X96" s="25">
        <v>0.72499999999999998</v>
      </c>
      <c r="Y96" s="25">
        <v>4.8300000000000003E-2</v>
      </c>
      <c r="Z96" s="25">
        <v>0.96589999999999998</v>
      </c>
      <c r="AA96" s="25">
        <v>11.779400000000001</v>
      </c>
      <c r="AD96" s="25">
        <f>V96</f>
        <v>61.671700000000001</v>
      </c>
      <c r="AE96" s="25">
        <f>SUM(S96:U96)</f>
        <v>24.3141</v>
      </c>
      <c r="AF96" s="25">
        <f t="shared" si="74"/>
        <v>2.0961999999999996</v>
      </c>
      <c r="AG96" s="25">
        <f t="shared" si="75"/>
        <v>11.779400000000001</v>
      </c>
    </row>
    <row r="97" spans="1:33" s="25" customFormat="1" x14ac:dyDescent="0.25">
      <c r="L97" s="27">
        <f>AVERAGE(L93:L96)</f>
        <v>78.411150000000006</v>
      </c>
      <c r="M97" s="27">
        <f t="shared" ref="M97" si="76">AVERAGE(M93:M96)</f>
        <v>10.268325000000001</v>
      </c>
      <c r="N97" s="27">
        <f t="shared" ref="N97" si="77">AVERAGE(N93:N96)</f>
        <v>3.7227250000000005</v>
      </c>
      <c r="O97" s="27">
        <f t="shared" ref="O97" si="78">AVERAGE(O93:O96)</f>
        <v>7.5978750000000002</v>
      </c>
      <c r="Q97" s="28"/>
      <c r="AD97" s="27">
        <f>AVERAGE(AD93:AD96)</f>
        <v>63.920400000000001</v>
      </c>
      <c r="AE97" s="27">
        <f t="shared" ref="AE97:AG97" si="79">AVERAGE(AE93:AE96)</f>
        <v>22.732624999999999</v>
      </c>
      <c r="AF97" s="27">
        <f t="shared" si="79"/>
        <v>2.7742750000000003</v>
      </c>
      <c r="AG97" s="27">
        <f t="shared" si="79"/>
        <v>10.538</v>
      </c>
    </row>
    <row r="98" spans="1:33" s="25" customFormat="1" x14ac:dyDescent="0.25">
      <c r="Q98" s="28"/>
    </row>
    <row r="99" spans="1:33" s="25" customFormat="1" x14ac:dyDescent="0.25">
      <c r="A99" s="25">
        <v>86.787700000000001</v>
      </c>
      <c r="B99" s="25">
        <v>1.0427999999999999</v>
      </c>
      <c r="C99" s="25">
        <v>2.6785999999999999</v>
      </c>
      <c r="D99" s="25">
        <v>1.8868</v>
      </c>
      <c r="E99" s="25">
        <v>0.23730000000000001</v>
      </c>
      <c r="F99" s="25">
        <v>1.8868</v>
      </c>
      <c r="G99" s="25">
        <v>0.42070000000000002</v>
      </c>
      <c r="H99" s="25">
        <v>0</v>
      </c>
      <c r="I99" s="25">
        <v>5.0594000000000001</v>
      </c>
      <c r="L99" s="25">
        <f>A99</f>
        <v>86.787700000000001</v>
      </c>
      <c r="M99" s="25">
        <f>SUM(B99:D99)</f>
        <v>5.6082000000000001</v>
      </c>
      <c r="N99" s="25">
        <f>SUM(E99:H99)</f>
        <v>2.5448</v>
      </c>
      <c r="O99" s="25">
        <f>I99</f>
        <v>5.0594000000000001</v>
      </c>
      <c r="Q99" s="28"/>
      <c r="S99" s="25">
        <v>79.674599999999998</v>
      </c>
      <c r="T99" s="25">
        <v>1.083</v>
      </c>
      <c r="U99" s="25">
        <v>0</v>
      </c>
      <c r="V99" s="25">
        <v>5.5244</v>
      </c>
      <c r="W99" s="25">
        <v>0.9002</v>
      </c>
      <c r="X99" s="25">
        <v>0</v>
      </c>
      <c r="Y99" s="25">
        <v>0.72819999999999996</v>
      </c>
      <c r="Z99" s="25">
        <v>0</v>
      </c>
      <c r="AA99" s="25">
        <v>12.089600000000001</v>
      </c>
      <c r="AD99" s="25">
        <f>S99</f>
        <v>79.674599999999998</v>
      </c>
      <c r="AE99" s="25">
        <f>SUM(T99:V99)</f>
        <v>6.6074000000000002</v>
      </c>
      <c r="AF99" s="25">
        <f>SUM(W99:Z99)</f>
        <v>1.6284000000000001</v>
      </c>
      <c r="AG99" s="25">
        <f>AA99</f>
        <v>12.089600000000001</v>
      </c>
    </row>
    <row r="100" spans="1:33" s="25" customFormat="1" x14ac:dyDescent="0.25">
      <c r="A100" s="25">
        <v>11.9863</v>
      </c>
      <c r="B100" s="25">
        <v>72.106499999999997</v>
      </c>
      <c r="C100" s="25">
        <v>0</v>
      </c>
      <c r="D100" s="25">
        <v>3.4024000000000001</v>
      </c>
      <c r="E100" s="25">
        <v>0.98550000000000004</v>
      </c>
      <c r="F100" s="25">
        <v>0</v>
      </c>
      <c r="G100" s="25">
        <v>0</v>
      </c>
      <c r="H100" s="25">
        <v>0</v>
      </c>
      <c r="I100" s="25">
        <v>11.519399999999999</v>
      </c>
      <c r="L100" s="25">
        <f>B100</f>
        <v>72.106499999999997</v>
      </c>
      <c r="M100" s="25">
        <f>SUM(A100,C100:D100)</f>
        <v>15.3887</v>
      </c>
      <c r="N100" s="25">
        <f t="shared" ref="N100:N102" si="80">SUM(E100:H100)</f>
        <v>0.98550000000000004</v>
      </c>
      <c r="O100" s="25">
        <f t="shared" ref="O100:O102" si="81">I100</f>
        <v>11.519399999999999</v>
      </c>
      <c r="Q100" s="28"/>
      <c r="S100" s="25">
        <v>3.9761000000000002</v>
      </c>
      <c r="T100" s="25">
        <v>66.5</v>
      </c>
      <c r="U100" s="25">
        <v>7.72</v>
      </c>
      <c r="V100" s="25">
        <v>1.2</v>
      </c>
      <c r="W100" s="25">
        <v>4.3798000000000004</v>
      </c>
      <c r="X100" s="25">
        <v>0.53039999999999998</v>
      </c>
      <c r="Y100" s="25">
        <v>1.4077</v>
      </c>
      <c r="Z100" s="25">
        <v>0</v>
      </c>
      <c r="AA100" s="25">
        <v>14.286</v>
      </c>
      <c r="AD100" s="25">
        <f>T100</f>
        <v>66.5</v>
      </c>
      <c r="AE100" s="25">
        <f>SUM(S100,U100:V100)</f>
        <v>12.896099999999999</v>
      </c>
      <c r="AF100" s="25">
        <f t="shared" ref="AF100:AF102" si="82">SUM(W100:Z100)</f>
        <v>6.3179000000000007</v>
      </c>
      <c r="AG100" s="25">
        <f t="shared" ref="AG100:AG102" si="83">AA100</f>
        <v>14.286</v>
      </c>
    </row>
    <row r="101" spans="1:33" s="25" customFormat="1" x14ac:dyDescent="0.25">
      <c r="A101" s="25">
        <v>8.6875</v>
      </c>
      <c r="B101" s="25">
        <v>10.447699999999999</v>
      </c>
      <c r="C101" s="25">
        <v>69.663600000000002</v>
      </c>
      <c r="D101" s="25">
        <v>3.609</v>
      </c>
      <c r="E101" s="25">
        <v>0.73070000000000002</v>
      </c>
      <c r="F101" s="25">
        <v>0.55759999999999998</v>
      </c>
      <c r="G101" s="25">
        <v>2.0510999999999999</v>
      </c>
      <c r="H101" s="25">
        <v>0</v>
      </c>
      <c r="I101" s="25">
        <v>4.2527999999999997</v>
      </c>
      <c r="L101" s="25">
        <f>C101</f>
        <v>69.663600000000002</v>
      </c>
      <c r="M101" s="25">
        <f>SUM(A101:B101,D101)</f>
        <v>22.744199999999999</v>
      </c>
      <c r="N101" s="25">
        <f t="shared" si="80"/>
        <v>3.3393999999999999</v>
      </c>
      <c r="O101" s="25">
        <f t="shared" si="81"/>
        <v>4.2527999999999997</v>
      </c>
      <c r="Q101" s="28"/>
      <c r="S101" s="25">
        <v>1.6647000000000001</v>
      </c>
      <c r="T101" s="25">
        <v>13.244199999999999</v>
      </c>
      <c r="U101" s="25">
        <v>58.376600000000003</v>
      </c>
      <c r="V101" s="25">
        <v>0.2641</v>
      </c>
      <c r="W101" s="25">
        <v>5.8708999999999998</v>
      </c>
      <c r="X101" s="25">
        <v>8.0008999999999997</v>
      </c>
      <c r="Y101" s="25">
        <v>1.4827999999999999</v>
      </c>
      <c r="Z101" s="25">
        <v>0</v>
      </c>
      <c r="AA101" s="25">
        <v>11.096</v>
      </c>
      <c r="AD101" s="25">
        <f>U101</f>
        <v>58.376600000000003</v>
      </c>
      <c r="AE101" s="25">
        <f>SUM(S101:T101,V101)</f>
        <v>15.172999999999998</v>
      </c>
      <c r="AF101" s="25">
        <f t="shared" si="82"/>
        <v>15.3546</v>
      </c>
      <c r="AG101" s="25">
        <f t="shared" si="83"/>
        <v>11.096</v>
      </c>
    </row>
    <row r="102" spans="1:33" s="25" customFormat="1" x14ac:dyDescent="0.25">
      <c r="A102" s="25">
        <v>0</v>
      </c>
      <c r="B102" s="25">
        <v>4.1237000000000004</v>
      </c>
      <c r="C102" s="25">
        <v>0.50760000000000005</v>
      </c>
      <c r="D102" s="25">
        <v>83.622600000000006</v>
      </c>
      <c r="E102" s="25">
        <v>2.9209999999999998</v>
      </c>
      <c r="F102" s="25">
        <v>0.67679999999999996</v>
      </c>
      <c r="G102" s="25">
        <v>0</v>
      </c>
      <c r="H102" s="25">
        <v>1.7386999999999999</v>
      </c>
      <c r="I102" s="25">
        <v>6.4096000000000002</v>
      </c>
      <c r="L102" s="25">
        <f>D102</f>
        <v>83.622600000000006</v>
      </c>
      <c r="M102" s="25">
        <f>SUM(A102:C102)</f>
        <v>4.6313000000000004</v>
      </c>
      <c r="N102" s="25">
        <f t="shared" si="80"/>
        <v>5.3365</v>
      </c>
      <c r="O102" s="25">
        <f t="shared" si="81"/>
        <v>6.4096000000000002</v>
      </c>
      <c r="Q102" s="28"/>
      <c r="S102" s="25">
        <v>3.2136999999999998</v>
      </c>
      <c r="T102" s="25">
        <v>1.6938</v>
      </c>
      <c r="U102" s="25">
        <v>0.77459999999999996</v>
      </c>
      <c r="V102" s="25">
        <v>68.499200000000002</v>
      </c>
      <c r="W102" s="25">
        <v>0.89449999999999996</v>
      </c>
      <c r="X102" s="25">
        <v>4.1840000000000002</v>
      </c>
      <c r="Y102" s="25">
        <v>7.4583000000000004</v>
      </c>
      <c r="Z102" s="25">
        <v>2.3961000000000001</v>
      </c>
      <c r="AA102" s="25">
        <v>10.847099999999999</v>
      </c>
      <c r="AD102" s="25">
        <f>V102</f>
        <v>68.499200000000002</v>
      </c>
      <c r="AE102" s="25">
        <f>SUM(S102:U102)</f>
        <v>5.6821000000000002</v>
      </c>
      <c r="AF102" s="25">
        <f t="shared" si="82"/>
        <v>14.9329</v>
      </c>
      <c r="AG102" s="25">
        <f t="shared" si="83"/>
        <v>10.847099999999999</v>
      </c>
    </row>
    <row r="103" spans="1:33" s="25" customFormat="1" x14ac:dyDescent="0.25">
      <c r="L103" s="27">
        <f>AVERAGE(L99:L102)</f>
        <v>78.045100000000005</v>
      </c>
      <c r="M103" s="27">
        <f t="shared" ref="M103:O103" si="84">AVERAGE(M99:M102)</f>
        <v>12.093100000000002</v>
      </c>
      <c r="N103" s="27">
        <f t="shared" si="84"/>
        <v>3.0515499999999998</v>
      </c>
      <c r="O103" s="27">
        <f t="shared" si="84"/>
        <v>6.8103000000000007</v>
      </c>
      <c r="Q103" s="28"/>
      <c r="AD103" s="27">
        <f>AVERAGE(AD99:AD102)</f>
        <v>68.262599999999992</v>
      </c>
      <c r="AE103" s="27">
        <f t="shared" ref="AE103:AG103" si="85">AVERAGE(AE99:AE102)</f>
        <v>10.089649999999999</v>
      </c>
      <c r="AF103" s="27">
        <f t="shared" si="85"/>
        <v>9.5584500000000006</v>
      </c>
      <c r="AG103" s="27">
        <f t="shared" si="85"/>
        <v>12.079674999999998</v>
      </c>
    </row>
    <row r="104" spans="1:33" s="25" customFormat="1" x14ac:dyDescent="0.25">
      <c r="Q104" s="28"/>
    </row>
    <row r="105" spans="1:33" s="25" customFormat="1" x14ac:dyDescent="0.25">
      <c r="A105" s="25">
        <v>85.908699999999996</v>
      </c>
      <c r="B105" s="25">
        <v>3.5045999999999999</v>
      </c>
      <c r="C105" s="25">
        <v>0</v>
      </c>
      <c r="D105" s="25">
        <v>5.8714000000000004</v>
      </c>
      <c r="E105" s="25">
        <v>1.1908000000000001</v>
      </c>
      <c r="F105" s="25">
        <v>0</v>
      </c>
      <c r="G105" s="25">
        <v>0.19400000000000001</v>
      </c>
      <c r="H105" s="25">
        <v>0</v>
      </c>
      <c r="I105" s="25">
        <v>3.3304999999999998</v>
      </c>
      <c r="L105" s="25">
        <f>A105</f>
        <v>85.908699999999996</v>
      </c>
      <c r="M105" s="25">
        <f>SUM(B105:D105)</f>
        <v>9.3760000000000012</v>
      </c>
      <c r="N105" s="25">
        <f>SUM(E105:H105)</f>
        <v>1.3848</v>
      </c>
      <c r="O105" s="25">
        <f>I105</f>
        <v>3.3304999999999998</v>
      </c>
      <c r="Q105" s="28"/>
      <c r="S105" s="25">
        <v>65.746600000000001</v>
      </c>
      <c r="T105" s="25">
        <v>6.9353999999999996</v>
      </c>
      <c r="U105" s="25">
        <v>9.7500000000000003E-2</v>
      </c>
      <c r="V105" s="25">
        <v>15.7981</v>
      </c>
      <c r="W105" s="25">
        <v>0.93630000000000002</v>
      </c>
      <c r="X105" s="25">
        <v>0</v>
      </c>
      <c r="Y105" s="25">
        <v>0.35639999999999999</v>
      </c>
      <c r="Z105" s="25">
        <v>0</v>
      </c>
      <c r="AA105" s="25">
        <v>10.129799999999999</v>
      </c>
      <c r="AD105" s="25">
        <f>S105</f>
        <v>65.746600000000001</v>
      </c>
      <c r="AE105" s="25">
        <f>SUM(T105:V105)</f>
        <v>22.831</v>
      </c>
      <c r="AF105" s="25">
        <f>SUM(W105:Z105)</f>
        <v>1.2927</v>
      </c>
      <c r="AG105" s="25">
        <f>AA105</f>
        <v>10.129799999999999</v>
      </c>
    </row>
    <row r="106" spans="1:33" s="25" customFormat="1" x14ac:dyDescent="0.25">
      <c r="A106" s="25">
        <v>6.8837999999999999</v>
      </c>
      <c r="B106" s="25">
        <v>80.3626</v>
      </c>
      <c r="C106" s="25">
        <v>1.4124000000000001</v>
      </c>
      <c r="D106" s="25">
        <v>3.7585999999999999</v>
      </c>
      <c r="E106" s="25">
        <v>1.0689</v>
      </c>
      <c r="F106" s="25">
        <v>0</v>
      </c>
      <c r="G106" s="25">
        <v>0.28249999999999997</v>
      </c>
      <c r="H106" s="25">
        <v>0.14680000000000001</v>
      </c>
      <c r="I106" s="25">
        <v>5.9108000000000001</v>
      </c>
      <c r="L106" s="25">
        <f>B106</f>
        <v>80.3626</v>
      </c>
      <c r="M106" s="25">
        <f>SUM(A106,C106:D106)</f>
        <v>12.0548</v>
      </c>
      <c r="N106" s="25">
        <f t="shared" ref="N106:N108" si="86">SUM(E106:H106)</f>
        <v>1.4982</v>
      </c>
      <c r="O106" s="25">
        <f t="shared" ref="O106:O108" si="87">I106</f>
        <v>5.9108000000000001</v>
      </c>
      <c r="Q106" s="28"/>
      <c r="S106" s="25">
        <v>0.54949999999999999</v>
      </c>
      <c r="T106" s="25">
        <v>78.133300000000006</v>
      </c>
      <c r="U106" s="25">
        <v>3.0118</v>
      </c>
      <c r="V106" s="25">
        <v>3.2972000000000001</v>
      </c>
      <c r="W106" s="25">
        <v>0.34439999999999998</v>
      </c>
      <c r="X106" s="25">
        <v>0</v>
      </c>
      <c r="Y106" s="25">
        <v>0.27289999999999998</v>
      </c>
      <c r="Z106" s="25">
        <v>0.45100000000000001</v>
      </c>
      <c r="AA106" s="25">
        <v>13.9399</v>
      </c>
      <c r="AD106" s="25">
        <f>T106</f>
        <v>78.133300000000006</v>
      </c>
      <c r="AE106" s="25">
        <f>SUM(S106,U106:V106)</f>
        <v>6.8585000000000003</v>
      </c>
      <c r="AF106" s="25">
        <f t="shared" ref="AF106:AF108" si="88">SUM(W106:Z106)</f>
        <v>1.0683</v>
      </c>
      <c r="AG106" s="25">
        <f t="shared" ref="AG106:AG108" si="89">AA106</f>
        <v>13.9399</v>
      </c>
    </row>
    <row r="107" spans="1:33" s="25" customFormat="1" x14ac:dyDescent="0.25">
      <c r="A107" s="25">
        <v>3.8371</v>
      </c>
      <c r="B107" s="25">
        <v>0.54949999999999999</v>
      </c>
      <c r="C107" s="25">
        <v>81.418400000000005</v>
      </c>
      <c r="D107" s="25">
        <v>2.3809999999999998</v>
      </c>
      <c r="E107" s="25">
        <v>0.45789999999999997</v>
      </c>
      <c r="F107" s="25">
        <v>0.45789999999999997</v>
      </c>
      <c r="G107" s="25">
        <v>0.63900000000000001</v>
      </c>
      <c r="H107" s="25">
        <v>0</v>
      </c>
      <c r="I107" s="25">
        <v>10.2593</v>
      </c>
      <c r="L107" s="25">
        <f>C107</f>
        <v>81.418400000000005</v>
      </c>
      <c r="M107" s="25">
        <f>SUM(A107:B107,D107)</f>
        <v>6.7675999999999998</v>
      </c>
      <c r="N107" s="25">
        <f t="shared" si="86"/>
        <v>1.5548</v>
      </c>
      <c r="O107" s="25">
        <f t="shared" si="87"/>
        <v>10.2593</v>
      </c>
      <c r="Q107" s="28"/>
      <c r="S107" s="25">
        <v>5.1508000000000003</v>
      </c>
      <c r="T107" s="25">
        <v>13.596500000000001</v>
      </c>
      <c r="U107" s="25">
        <v>49.969499999999996</v>
      </c>
      <c r="V107" s="25">
        <v>15.013</v>
      </c>
      <c r="W107" s="25">
        <v>0.19239999999999999</v>
      </c>
      <c r="X107" s="25">
        <v>1.8841000000000001</v>
      </c>
      <c r="Y107" s="25">
        <v>0.38490000000000002</v>
      </c>
      <c r="Z107" s="25">
        <v>0.4032</v>
      </c>
      <c r="AA107" s="25">
        <v>13.4055</v>
      </c>
      <c r="AD107" s="25">
        <f>U107</f>
        <v>49.969499999999996</v>
      </c>
      <c r="AE107" s="25">
        <f>SUM(S107:T107,V107)</f>
        <v>33.760300000000001</v>
      </c>
      <c r="AF107" s="25">
        <f t="shared" si="88"/>
        <v>2.8646000000000003</v>
      </c>
      <c r="AG107" s="25">
        <f t="shared" si="89"/>
        <v>13.4055</v>
      </c>
    </row>
    <row r="108" spans="1:33" s="25" customFormat="1" x14ac:dyDescent="0.25">
      <c r="A108" s="25">
        <v>5.6135000000000002</v>
      </c>
      <c r="B108" s="25">
        <v>2.4127000000000001</v>
      </c>
      <c r="C108" s="25">
        <v>1.6157999999999999</v>
      </c>
      <c r="D108" s="25">
        <v>86.612300000000005</v>
      </c>
      <c r="E108" s="25">
        <v>0.42749999999999999</v>
      </c>
      <c r="F108" s="25">
        <v>0.52080000000000004</v>
      </c>
      <c r="G108" s="25">
        <v>0.42480000000000001</v>
      </c>
      <c r="H108" s="25">
        <v>0.2389</v>
      </c>
      <c r="I108" s="25">
        <v>2.1335999999999999</v>
      </c>
      <c r="L108" s="25">
        <f>D108</f>
        <v>86.612300000000005</v>
      </c>
      <c r="M108" s="25">
        <f>SUM(A108:C108)</f>
        <v>9.6419999999999995</v>
      </c>
      <c r="N108" s="25">
        <f t="shared" si="86"/>
        <v>1.6120000000000001</v>
      </c>
      <c r="O108" s="25">
        <f t="shared" si="87"/>
        <v>2.1335999999999999</v>
      </c>
      <c r="Q108" s="28"/>
      <c r="S108" s="25">
        <v>0.41349999999999998</v>
      </c>
      <c r="T108" s="25">
        <v>3.0541</v>
      </c>
      <c r="U108" s="25">
        <v>0</v>
      </c>
      <c r="V108" s="25">
        <v>81.439400000000006</v>
      </c>
      <c r="W108" s="25">
        <v>0.57340000000000002</v>
      </c>
      <c r="X108" s="25">
        <v>0.16500000000000001</v>
      </c>
      <c r="Y108" s="25">
        <v>0</v>
      </c>
      <c r="Z108" s="25">
        <v>0.61219999999999997</v>
      </c>
      <c r="AA108" s="25">
        <v>13.7102</v>
      </c>
      <c r="AD108" s="25">
        <f>V108</f>
        <v>81.439400000000006</v>
      </c>
      <c r="AE108" s="25">
        <f>SUM(S108:U108)</f>
        <v>3.4676</v>
      </c>
      <c r="AF108" s="25">
        <f t="shared" si="88"/>
        <v>1.3506</v>
      </c>
      <c r="AG108" s="25">
        <f t="shared" si="89"/>
        <v>13.7102</v>
      </c>
    </row>
    <row r="109" spans="1:33" s="25" customFormat="1" x14ac:dyDescent="0.25">
      <c r="L109" s="27">
        <f>AVERAGE(L105:L108)</f>
        <v>83.575500000000005</v>
      </c>
      <c r="M109" s="27">
        <f t="shared" ref="M109:O109" si="90">AVERAGE(M105:M108)</f>
        <v>9.4601000000000006</v>
      </c>
      <c r="N109" s="27">
        <f t="shared" si="90"/>
        <v>1.5124500000000001</v>
      </c>
      <c r="O109" s="27">
        <f t="shared" si="90"/>
        <v>5.40855</v>
      </c>
      <c r="Q109" s="28"/>
      <c r="AD109" s="27">
        <f>AVERAGE(AD105:AD108)</f>
        <v>68.822200000000009</v>
      </c>
      <c r="AE109" s="27">
        <f t="shared" ref="AE109:AG109" si="91">AVERAGE(AE105:AE108)</f>
        <v>16.72935</v>
      </c>
      <c r="AF109" s="27">
        <f t="shared" si="91"/>
        <v>1.64405</v>
      </c>
      <c r="AG109" s="27">
        <f t="shared" si="91"/>
        <v>12.79635</v>
      </c>
    </row>
    <row r="110" spans="1:33" s="25" customFormat="1" x14ac:dyDescent="0.25">
      <c r="Q110" s="28"/>
    </row>
    <row r="111" spans="1:33" s="28" customFormat="1" x14ac:dyDescent="0.25">
      <c r="A111" s="28" t="s">
        <v>17</v>
      </c>
      <c r="S111" s="28" t="s">
        <v>17</v>
      </c>
    </row>
    <row r="112" spans="1:33" s="25" customFormat="1" x14ac:dyDescent="0.25">
      <c r="A112" s="25" t="s">
        <v>33</v>
      </c>
      <c r="Q112" s="28"/>
      <c r="S112" s="25" t="s">
        <v>33</v>
      </c>
    </row>
    <row r="113" spans="1:33" s="25" customFormat="1" x14ac:dyDescent="0.25">
      <c r="A113" s="44" t="s">
        <v>54</v>
      </c>
      <c r="B113" s="44"/>
      <c r="C113" s="44"/>
      <c r="D113" s="44"/>
      <c r="E113" s="44" t="s">
        <v>101</v>
      </c>
      <c r="F113" s="44"/>
      <c r="G113" s="44"/>
      <c r="H113" s="44"/>
      <c r="Q113" s="28"/>
      <c r="S113" s="44" t="s">
        <v>54</v>
      </c>
      <c r="T113" s="44"/>
      <c r="U113" s="44"/>
      <c r="V113" s="44"/>
      <c r="W113" s="44" t="s">
        <v>101</v>
      </c>
      <c r="X113" s="44"/>
      <c r="Y113" s="44"/>
      <c r="Z113" s="44"/>
    </row>
    <row r="114" spans="1:33" s="25" customFormat="1" x14ac:dyDescent="0.25">
      <c r="A114" s="25" t="s">
        <v>96</v>
      </c>
      <c r="B114" s="25" t="s">
        <v>97</v>
      </c>
      <c r="C114" s="25" t="s">
        <v>98</v>
      </c>
      <c r="D114" s="25" t="s">
        <v>99</v>
      </c>
      <c r="E114" s="25" t="s">
        <v>96</v>
      </c>
      <c r="F114" s="25" t="s">
        <v>97</v>
      </c>
      <c r="G114" s="25" t="s">
        <v>98</v>
      </c>
      <c r="H114" s="25" t="s">
        <v>99</v>
      </c>
      <c r="I114" s="25" t="s">
        <v>100</v>
      </c>
      <c r="L114" s="25" t="s">
        <v>102</v>
      </c>
      <c r="M114" s="25" t="s">
        <v>103</v>
      </c>
      <c r="N114" s="25" t="s">
        <v>101</v>
      </c>
      <c r="O114" s="25" t="s">
        <v>104</v>
      </c>
      <c r="Q114" s="28"/>
      <c r="S114" s="25" t="s">
        <v>96</v>
      </c>
      <c r="T114" s="25" t="s">
        <v>97</v>
      </c>
      <c r="U114" s="25" t="s">
        <v>98</v>
      </c>
      <c r="V114" s="25" t="s">
        <v>99</v>
      </c>
      <c r="W114" s="25" t="s">
        <v>96</v>
      </c>
      <c r="X114" s="25" t="s">
        <v>97</v>
      </c>
      <c r="Y114" s="25" t="s">
        <v>98</v>
      </c>
      <c r="Z114" s="25" t="s">
        <v>99</v>
      </c>
      <c r="AA114" s="25" t="s">
        <v>100</v>
      </c>
      <c r="AD114" s="25" t="s">
        <v>102</v>
      </c>
      <c r="AE114" s="25" t="s">
        <v>103</v>
      </c>
      <c r="AF114" s="25" t="s">
        <v>101</v>
      </c>
      <c r="AG114" s="25" t="s">
        <v>104</v>
      </c>
    </row>
    <row r="115" spans="1:33" s="25" customFormat="1" x14ac:dyDescent="0.25">
      <c r="A115" s="25">
        <v>81.865899999999996</v>
      </c>
      <c r="B115" s="25">
        <v>5.1970999999999998</v>
      </c>
      <c r="C115" s="25">
        <v>4.2125000000000004</v>
      </c>
      <c r="D115" s="25">
        <v>6.5308000000000002</v>
      </c>
      <c r="E115" s="25">
        <v>0.1792</v>
      </c>
      <c r="F115" s="25">
        <v>0.58140000000000003</v>
      </c>
      <c r="G115" s="25">
        <v>0.1832</v>
      </c>
      <c r="H115" s="25">
        <v>0</v>
      </c>
      <c r="I115" s="25">
        <v>1.25</v>
      </c>
      <c r="L115" s="25">
        <f>A115</f>
        <v>81.865899999999996</v>
      </c>
      <c r="M115" s="25">
        <f>SUM(B115:D115)</f>
        <v>15.9404</v>
      </c>
      <c r="N115" s="25">
        <f>SUM(E115:H115)</f>
        <v>0.94380000000000008</v>
      </c>
      <c r="O115" s="25">
        <f>I115</f>
        <v>1.25</v>
      </c>
      <c r="Q115" s="28"/>
      <c r="S115" s="25">
        <v>81.948599999999999</v>
      </c>
      <c r="T115" s="25">
        <v>7.3010000000000002</v>
      </c>
      <c r="U115" s="25">
        <v>2.5832999999999999</v>
      </c>
      <c r="V115" s="25">
        <v>2.6375999999999999</v>
      </c>
      <c r="W115" s="25">
        <v>0.86709999999999998</v>
      </c>
      <c r="X115" s="25">
        <v>8.3299999999999999E-2</v>
      </c>
      <c r="Y115" s="25">
        <v>0</v>
      </c>
      <c r="Z115" s="25">
        <v>0.34399999999999997</v>
      </c>
      <c r="AA115" s="25">
        <v>4.2351000000000001</v>
      </c>
      <c r="AD115" s="25">
        <f>S115</f>
        <v>81.948599999999999</v>
      </c>
      <c r="AE115" s="25">
        <f>SUM(T115:V115)</f>
        <v>12.521899999999999</v>
      </c>
      <c r="AF115" s="25">
        <f>SUM(W115:Z115)</f>
        <v>1.2944</v>
      </c>
      <c r="AG115" s="25">
        <f>AA115</f>
        <v>4.2351000000000001</v>
      </c>
    </row>
    <row r="116" spans="1:33" s="25" customFormat="1" x14ac:dyDescent="0.25">
      <c r="A116" s="25">
        <v>6.6474000000000002</v>
      </c>
      <c r="B116" s="25">
        <v>73.200699999999998</v>
      </c>
      <c r="C116" s="25">
        <v>2.9344999999999999</v>
      </c>
      <c r="D116" s="25">
        <v>11.2813</v>
      </c>
      <c r="E116" s="25">
        <v>0.57509999999999994</v>
      </c>
      <c r="F116" s="25">
        <v>7.9100000000000004E-2</v>
      </c>
      <c r="G116" s="25">
        <v>0.4405</v>
      </c>
      <c r="H116" s="25">
        <v>0.1497</v>
      </c>
      <c r="I116" s="25">
        <v>4.6916000000000002</v>
      </c>
      <c r="L116" s="25">
        <f>B116</f>
        <v>73.200699999999998</v>
      </c>
      <c r="M116" s="25">
        <f>SUM(A116,C116:D116)</f>
        <v>20.863199999999999</v>
      </c>
      <c r="N116" s="25">
        <f t="shared" ref="N116:N118" si="92">SUM(E116:H116)</f>
        <v>1.2444</v>
      </c>
      <c r="O116" s="25">
        <f t="shared" ref="O116:O118" si="93">I116</f>
        <v>4.6916000000000002</v>
      </c>
      <c r="Q116" s="28"/>
      <c r="S116" s="25">
        <v>21.5749</v>
      </c>
      <c r="T116" s="25">
        <v>74.058599999999998</v>
      </c>
      <c r="U116" s="25">
        <v>0</v>
      </c>
      <c r="V116" s="25">
        <v>2.3668999999999998</v>
      </c>
      <c r="W116" s="25">
        <v>1.0985</v>
      </c>
      <c r="X116" s="25">
        <v>7.3999999999999996E-2</v>
      </c>
      <c r="Y116" s="25">
        <v>0.60519999999999996</v>
      </c>
      <c r="Z116" s="25">
        <v>0</v>
      </c>
      <c r="AA116" s="25">
        <v>0.22189999999999999</v>
      </c>
      <c r="AD116" s="25">
        <f>T116</f>
        <v>74.058599999999998</v>
      </c>
      <c r="AE116" s="25">
        <f>SUM(S116,U116:V116)</f>
        <v>23.941800000000001</v>
      </c>
      <c r="AF116" s="25">
        <f t="shared" ref="AF116:AF118" si="94">SUM(W116:Z116)</f>
        <v>1.7777000000000001</v>
      </c>
      <c r="AG116" s="25">
        <f t="shared" ref="AG116:AG118" si="95">AA116</f>
        <v>0.22189999999999999</v>
      </c>
    </row>
    <row r="117" spans="1:33" s="25" customFormat="1" x14ac:dyDescent="0.25">
      <c r="A117" s="25">
        <v>1.5699000000000001</v>
      </c>
      <c r="B117" s="25">
        <v>0.90249999999999997</v>
      </c>
      <c r="C117" s="25">
        <v>78.582300000000004</v>
      </c>
      <c r="D117" s="25">
        <v>6.1327999999999996</v>
      </c>
      <c r="E117" s="25">
        <v>1.9052</v>
      </c>
      <c r="F117" s="25">
        <v>4.1210000000000004</v>
      </c>
      <c r="G117" s="25">
        <v>0.60109999999999997</v>
      </c>
      <c r="H117" s="25">
        <v>0.33529999999999999</v>
      </c>
      <c r="I117" s="25">
        <v>5.8498000000000001</v>
      </c>
      <c r="L117" s="25">
        <f>C117</f>
        <v>78.582300000000004</v>
      </c>
      <c r="M117" s="25">
        <f>SUM(A117:B117,D117)</f>
        <v>8.6052</v>
      </c>
      <c r="N117" s="25">
        <f t="shared" si="92"/>
        <v>6.9626000000000001</v>
      </c>
      <c r="O117" s="25">
        <f t="shared" si="93"/>
        <v>5.8498000000000001</v>
      </c>
      <c r="Q117" s="28"/>
      <c r="S117" s="25">
        <v>10.4969</v>
      </c>
      <c r="T117" s="25">
        <v>9.2753999999999994</v>
      </c>
      <c r="U117" s="25">
        <v>70.923199999999994</v>
      </c>
      <c r="V117" s="25">
        <v>3.9216000000000002</v>
      </c>
      <c r="W117" s="25">
        <v>0.57969999999999999</v>
      </c>
      <c r="X117" s="25">
        <v>0</v>
      </c>
      <c r="Y117" s="25">
        <v>1.1870000000000001</v>
      </c>
      <c r="Z117" s="25">
        <v>0</v>
      </c>
      <c r="AA117" s="25">
        <v>3.6162999999999998</v>
      </c>
      <c r="AD117" s="25">
        <f>U117</f>
        <v>70.923199999999994</v>
      </c>
      <c r="AE117" s="25">
        <f>SUM(S117:T117,V117)</f>
        <v>23.693900000000003</v>
      </c>
      <c r="AF117" s="25">
        <f t="shared" si="94"/>
        <v>1.7667000000000002</v>
      </c>
      <c r="AG117" s="25">
        <f t="shared" si="95"/>
        <v>3.6162999999999998</v>
      </c>
    </row>
    <row r="118" spans="1:33" s="25" customFormat="1" x14ac:dyDescent="0.25">
      <c r="A118" s="25">
        <v>4.0361000000000002</v>
      </c>
      <c r="B118" s="25">
        <v>4.5788000000000002</v>
      </c>
      <c r="C118" s="25">
        <v>3.3361000000000001</v>
      </c>
      <c r="D118" s="25">
        <v>81.957800000000006</v>
      </c>
      <c r="E118" s="25">
        <v>0.98680000000000001</v>
      </c>
      <c r="F118" s="25">
        <v>0.98260000000000003</v>
      </c>
      <c r="G118" s="25">
        <v>0.55710000000000004</v>
      </c>
      <c r="H118" s="25">
        <v>0.1893</v>
      </c>
      <c r="I118" s="25">
        <v>3.3754</v>
      </c>
      <c r="L118" s="25">
        <f>D118</f>
        <v>81.957800000000006</v>
      </c>
      <c r="M118" s="25">
        <f>SUM(A118:C118)</f>
        <v>11.951000000000001</v>
      </c>
      <c r="N118" s="25">
        <f t="shared" si="92"/>
        <v>2.7157999999999998</v>
      </c>
      <c r="O118" s="25">
        <f t="shared" si="93"/>
        <v>3.3754</v>
      </c>
      <c r="Q118" s="28"/>
      <c r="S118" s="25">
        <v>3.0266000000000002</v>
      </c>
      <c r="T118" s="25">
        <v>3.2688000000000001</v>
      </c>
      <c r="U118" s="25">
        <v>0</v>
      </c>
      <c r="V118" s="25">
        <v>91.525400000000005</v>
      </c>
      <c r="W118" s="25">
        <v>0</v>
      </c>
      <c r="X118" s="25">
        <v>0</v>
      </c>
      <c r="Y118" s="25">
        <v>0</v>
      </c>
      <c r="Z118" s="25">
        <v>0</v>
      </c>
      <c r="AA118" s="25">
        <v>2.1791999999999998</v>
      </c>
      <c r="AD118" s="25">
        <f>V118</f>
        <v>91.525400000000005</v>
      </c>
      <c r="AE118" s="25">
        <f>SUM(S118:U118)</f>
        <v>6.2954000000000008</v>
      </c>
      <c r="AF118" s="25">
        <f t="shared" si="94"/>
        <v>0</v>
      </c>
      <c r="AG118" s="25">
        <f t="shared" si="95"/>
        <v>2.1791999999999998</v>
      </c>
    </row>
    <row r="119" spans="1:33" s="25" customFormat="1" x14ac:dyDescent="0.25">
      <c r="L119" s="27">
        <f>AVERAGE(L115:L118)</f>
        <v>78.901674999999997</v>
      </c>
      <c r="M119" s="27">
        <f t="shared" ref="M119:O119" si="96">AVERAGE(M115:M118)</f>
        <v>14.33995</v>
      </c>
      <c r="N119" s="27">
        <f t="shared" si="96"/>
        <v>2.96665</v>
      </c>
      <c r="O119" s="27">
        <f t="shared" si="96"/>
        <v>3.7916999999999996</v>
      </c>
      <c r="Q119" s="28"/>
      <c r="AD119" s="27">
        <f>AVERAGE(AD115:AD118)</f>
        <v>79.613950000000003</v>
      </c>
      <c r="AE119" s="27">
        <f t="shared" ref="AE119:AG119" si="97">AVERAGE(AE115:AE118)</f>
        <v>16.613250000000001</v>
      </c>
      <c r="AF119" s="27">
        <f t="shared" si="97"/>
        <v>1.2097</v>
      </c>
      <c r="AG119" s="27">
        <f t="shared" si="97"/>
        <v>2.5631249999999999</v>
      </c>
    </row>
    <row r="120" spans="1:33" s="25" customFormat="1" x14ac:dyDescent="0.25">
      <c r="Q120" s="28"/>
    </row>
    <row r="121" spans="1:33" s="25" customFormat="1" x14ac:dyDescent="0.25">
      <c r="A121" s="25">
        <v>81.059399999999997</v>
      </c>
      <c r="B121" s="25">
        <v>0.88580000000000003</v>
      </c>
      <c r="C121" s="25">
        <v>0</v>
      </c>
      <c r="D121" s="25">
        <v>8.9603999999999999</v>
      </c>
      <c r="E121" s="25">
        <v>1.3148</v>
      </c>
      <c r="F121" s="25">
        <v>4.3999999999999997E-2</v>
      </c>
      <c r="G121" s="25">
        <v>7.7700000000000005E-2</v>
      </c>
      <c r="H121" s="25">
        <v>0.58840000000000003</v>
      </c>
      <c r="I121" s="25">
        <v>7.0255999999999998</v>
      </c>
      <c r="L121" s="25">
        <f>A121</f>
        <v>81.059399999999997</v>
      </c>
      <c r="M121" s="25">
        <f>SUM(B121:D121)</f>
        <v>9.8461999999999996</v>
      </c>
      <c r="N121" s="25">
        <f>SUM(E121:H121)</f>
        <v>2.0249000000000001</v>
      </c>
      <c r="O121" s="25">
        <f>I121</f>
        <v>7.0255999999999998</v>
      </c>
      <c r="Q121" s="28"/>
      <c r="S121" s="25">
        <v>74.1036</v>
      </c>
      <c r="T121" s="25">
        <v>0</v>
      </c>
      <c r="U121" s="25">
        <v>4.7194000000000003</v>
      </c>
      <c r="V121" s="25">
        <v>0</v>
      </c>
      <c r="W121" s="25">
        <v>2.4112</v>
      </c>
      <c r="X121" s="25">
        <v>0</v>
      </c>
      <c r="Y121" s="25">
        <v>1.1644000000000001</v>
      </c>
      <c r="Z121" s="25">
        <v>0</v>
      </c>
      <c r="AA121" s="25">
        <v>17.601400000000002</v>
      </c>
      <c r="AD121" s="25">
        <f>S121</f>
        <v>74.1036</v>
      </c>
      <c r="AE121" s="25">
        <f>SUM(T121:V121)</f>
        <v>4.7194000000000003</v>
      </c>
      <c r="AF121" s="25">
        <f>SUM(W121:Z121)</f>
        <v>3.5756000000000001</v>
      </c>
      <c r="AG121" s="25">
        <f>AA121</f>
        <v>17.601400000000002</v>
      </c>
    </row>
    <row r="122" spans="1:33" s="25" customFormat="1" x14ac:dyDescent="0.25">
      <c r="A122" s="25">
        <v>1.4704999999999999</v>
      </c>
      <c r="B122" s="25">
        <v>64.489000000000004</v>
      </c>
      <c r="C122" s="25">
        <v>8.4010999999999996</v>
      </c>
      <c r="D122" s="25">
        <v>9.5724</v>
      </c>
      <c r="E122" s="25">
        <v>1.7009000000000001</v>
      </c>
      <c r="F122" s="25">
        <v>0.59850000000000003</v>
      </c>
      <c r="G122" s="25">
        <v>0.4335</v>
      </c>
      <c r="H122" s="25">
        <v>0.42249999999999999</v>
      </c>
      <c r="I122" s="25">
        <v>12.9115</v>
      </c>
      <c r="L122" s="25">
        <f>B122</f>
        <v>64.489000000000004</v>
      </c>
      <c r="M122" s="25">
        <f>SUM(A122,C122:D122)</f>
        <v>19.443999999999999</v>
      </c>
      <c r="N122" s="25">
        <f t="shared" ref="N122:N124" si="98">SUM(E122:H122)</f>
        <v>3.1554000000000002</v>
      </c>
      <c r="O122" s="25">
        <f t="shared" ref="O122:O124" si="99">I122</f>
        <v>12.9115</v>
      </c>
      <c r="Q122" s="28"/>
      <c r="S122" s="25">
        <v>1.1596</v>
      </c>
      <c r="T122" s="25">
        <v>69.776399999999995</v>
      </c>
      <c r="U122" s="25">
        <v>14.157299999999999</v>
      </c>
      <c r="V122" s="25">
        <v>3.0589</v>
      </c>
      <c r="W122" s="25">
        <v>0.77370000000000005</v>
      </c>
      <c r="X122" s="25">
        <v>3.1072000000000002</v>
      </c>
      <c r="Y122" s="25">
        <v>0</v>
      </c>
      <c r="Z122" s="25">
        <v>0.2722</v>
      </c>
      <c r="AA122" s="25">
        <v>7.6947000000000001</v>
      </c>
      <c r="AD122" s="25">
        <f>T122</f>
        <v>69.776399999999995</v>
      </c>
      <c r="AE122" s="25">
        <f>SUM(S122,U122:V122)</f>
        <v>18.375799999999998</v>
      </c>
      <c r="AF122" s="25">
        <f t="shared" ref="AF122:AF124" si="100">SUM(W122:Z122)</f>
        <v>4.1531000000000002</v>
      </c>
      <c r="AG122" s="25">
        <f t="shared" ref="AG122:AG124" si="101">AA122</f>
        <v>7.6947000000000001</v>
      </c>
    </row>
    <row r="123" spans="1:33" s="25" customFormat="1" x14ac:dyDescent="0.25">
      <c r="A123" s="25">
        <v>10.3004</v>
      </c>
      <c r="B123" s="25">
        <v>3.7763</v>
      </c>
      <c r="C123" s="25">
        <v>74.2971</v>
      </c>
      <c r="D123" s="25">
        <v>0.60980000000000001</v>
      </c>
      <c r="E123" s="25">
        <v>0.94340000000000002</v>
      </c>
      <c r="F123" s="25">
        <v>0.83220000000000005</v>
      </c>
      <c r="G123" s="25">
        <v>0.73460000000000003</v>
      </c>
      <c r="H123" s="25">
        <v>2.2012999999999998</v>
      </c>
      <c r="I123" s="25">
        <v>6.3051000000000004</v>
      </c>
      <c r="L123" s="25">
        <f>C123</f>
        <v>74.2971</v>
      </c>
      <c r="M123" s="25">
        <f>SUM(A123:B123,D123)</f>
        <v>14.686499999999999</v>
      </c>
      <c r="N123" s="25">
        <f t="shared" si="98"/>
        <v>4.7115</v>
      </c>
      <c r="O123" s="25">
        <f t="shared" si="99"/>
        <v>6.3051000000000004</v>
      </c>
      <c r="Q123" s="28"/>
      <c r="S123" s="25">
        <v>5.2778</v>
      </c>
      <c r="T123" s="25">
        <v>4.2579000000000002</v>
      </c>
      <c r="U123" s="25">
        <v>71.287099999999995</v>
      </c>
      <c r="V123" s="25">
        <v>0</v>
      </c>
      <c r="W123" s="25">
        <v>0</v>
      </c>
      <c r="X123" s="25">
        <v>0</v>
      </c>
      <c r="Y123" s="25">
        <v>3.2841999999999998</v>
      </c>
      <c r="Z123" s="25">
        <v>0</v>
      </c>
      <c r="AA123" s="25">
        <v>15.893000000000001</v>
      </c>
      <c r="AD123" s="25">
        <f>U123</f>
        <v>71.287099999999995</v>
      </c>
      <c r="AE123" s="25">
        <f>SUM(S123:T123,V123)</f>
        <v>9.5357000000000003</v>
      </c>
      <c r="AF123" s="25">
        <f t="shared" si="100"/>
        <v>3.2841999999999998</v>
      </c>
      <c r="AG123" s="25">
        <f t="shared" si="101"/>
        <v>15.893000000000001</v>
      </c>
    </row>
    <row r="124" spans="1:33" s="25" customFormat="1" x14ac:dyDescent="0.25">
      <c r="A124" s="25">
        <v>2.1293000000000002</v>
      </c>
      <c r="B124" s="25">
        <v>6.2934000000000001</v>
      </c>
      <c r="C124" s="25">
        <v>4.8832000000000004</v>
      </c>
      <c r="D124" s="25">
        <v>78.225099999999998</v>
      </c>
      <c r="E124" s="25">
        <v>0.70920000000000005</v>
      </c>
      <c r="F124" s="25">
        <v>0.25669999999999998</v>
      </c>
      <c r="G124" s="25">
        <v>0.81969999999999998</v>
      </c>
      <c r="H124" s="25">
        <v>0.628</v>
      </c>
      <c r="I124" s="25">
        <v>6.0552999999999999</v>
      </c>
      <c r="L124" s="25">
        <f>D124</f>
        <v>78.225099999999998</v>
      </c>
      <c r="M124" s="25">
        <f>SUM(A124:C124)</f>
        <v>13.305900000000001</v>
      </c>
      <c r="N124" s="25">
        <f t="shared" si="98"/>
        <v>2.4136000000000002</v>
      </c>
      <c r="O124" s="25">
        <f t="shared" si="99"/>
        <v>6.0552999999999999</v>
      </c>
      <c r="Q124" s="28"/>
      <c r="S124" s="25">
        <v>0</v>
      </c>
      <c r="T124" s="25">
        <v>0</v>
      </c>
      <c r="U124" s="25">
        <v>6.7614000000000001</v>
      </c>
      <c r="V124" s="25">
        <v>92.693299999999994</v>
      </c>
      <c r="W124" s="25">
        <v>0</v>
      </c>
      <c r="X124" s="25">
        <v>0.54530000000000001</v>
      </c>
      <c r="Y124" s="25">
        <v>0</v>
      </c>
      <c r="Z124" s="25">
        <v>0</v>
      </c>
      <c r="AA124" s="25">
        <v>0</v>
      </c>
      <c r="AD124" s="25">
        <f>V124</f>
        <v>92.693299999999994</v>
      </c>
      <c r="AE124" s="25">
        <f>SUM(S124:U124)</f>
        <v>6.7614000000000001</v>
      </c>
      <c r="AF124" s="25">
        <f t="shared" si="100"/>
        <v>0.54530000000000001</v>
      </c>
      <c r="AG124" s="25">
        <f t="shared" si="101"/>
        <v>0</v>
      </c>
    </row>
    <row r="125" spans="1:33" s="25" customFormat="1" x14ac:dyDescent="0.25">
      <c r="L125" s="27">
        <f>AVERAGE(L121:L124)</f>
        <v>74.517650000000003</v>
      </c>
      <c r="M125" s="27">
        <f t="shared" ref="M125:O125" si="102">AVERAGE(M121:M124)</f>
        <v>14.320649999999999</v>
      </c>
      <c r="N125" s="27">
        <f t="shared" si="102"/>
        <v>3.0763500000000001</v>
      </c>
      <c r="O125" s="27">
        <f t="shared" si="102"/>
        <v>8.0743749999999999</v>
      </c>
      <c r="Q125" s="28"/>
      <c r="AD125" s="27">
        <f>AVERAGE(AD121:AD124)</f>
        <v>76.965100000000007</v>
      </c>
      <c r="AE125" s="27">
        <f t="shared" ref="AE125:AG125" si="103">AVERAGE(AE121:AE124)</f>
        <v>9.8480749999999997</v>
      </c>
      <c r="AF125" s="27">
        <f t="shared" si="103"/>
        <v>2.8895499999999998</v>
      </c>
      <c r="AG125" s="27">
        <f t="shared" si="103"/>
        <v>10.297275000000001</v>
      </c>
    </row>
    <row r="126" spans="1:33" s="25" customFormat="1" x14ac:dyDescent="0.25">
      <c r="Q126" s="28"/>
    </row>
    <row r="127" spans="1:33" s="25" customFormat="1" x14ac:dyDescent="0.25">
      <c r="A127" s="25">
        <v>73.923400000000001</v>
      </c>
      <c r="B127" s="25">
        <v>13.979799999999999</v>
      </c>
      <c r="C127" s="25">
        <v>2.4117000000000002</v>
      </c>
      <c r="D127" s="25">
        <v>4.5669000000000004</v>
      </c>
      <c r="E127" s="25">
        <v>1.5622</v>
      </c>
      <c r="F127" s="25">
        <v>0</v>
      </c>
      <c r="G127" s="25">
        <v>1.4944</v>
      </c>
      <c r="H127" s="25">
        <v>0.28460000000000002</v>
      </c>
      <c r="I127" s="25">
        <v>1.7769999999999999</v>
      </c>
      <c r="L127" s="25">
        <f>A127</f>
        <v>73.923400000000001</v>
      </c>
      <c r="M127" s="25">
        <f>SUM(B127:D127)</f>
        <v>20.958400000000001</v>
      </c>
      <c r="N127" s="25">
        <f>SUM(E127:H127)</f>
        <v>3.3412000000000002</v>
      </c>
      <c r="O127" s="25">
        <f>I127</f>
        <v>1.7769999999999999</v>
      </c>
      <c r="Q127" s="28"/>
      <c r="S127" s="25">
        <v>61.638199999999998</v>
      </c>
      <c r="T127" s="25">
        <v>0.47060000000000002</v>
      </c>
      <c r="U127" s="25">
        <v>2.1960999999999999</v>
      </c>
      <c r="V127" s="25">
        <v>20</v>
      </c>
      <c r="W127" s="25">
        <v>0.53720000000000001</v>
      </c>
      <c r="X127" s="25">
        <v>0</v>
      </c>
      <c r="Y127" s="25">
        <v>1.3376999999999999</v>
      </c>
      <c r="Z127" s="25">
        <v>0.31369999999999998</v>
      </c>
      <c r="AA127" s="25">
        <v>13.506500000000001</v>
      </c>
      <c r="AD127" s="25">
        <f>S127</f>
        <v>61.638199999999998</v>
      </c>
      <c r="AE127" s="25">
        <f>SUM(T127:V127)</f>
        <v>22.666699999999999</v>
      </c>
      <c r="AF127" s="25">
        <f>SUM(W127:Z127)</f>
        <v>2.1885999999999997</v>
      </c>
      <c r="AG127" s="25">
        <f>AA127</f>
        <v>13.506500000000001</v>
      </c>
    </row>
    <row r="128" spans="1:33" s="25" customFormat="1" x14ac:dyDescent="0.25">
      <c r="A128" s="25">
        <v>4.4008000000000003</v>
      </c>
      <c r="B128" s="25">
        <v>78.289100000000005</v>
      </c>
      <c r="C128" s="25">
        <v>4.3070000000000004</v>
      </c>
      <c r="D128" s="25">
        <v>6.5946999999999996</v>
      </c>
      <c r="E128" s="25">
        <v>1.4200999999999999</v>
      </c>
      <c r="F128" s="25">
        <v>0.98629999999999995</v>
      </c>
      <c r="G128" s="25">
        <v>0.39129999999999998</v>
      </c>
      <c r="H128" s="25">
        <v>0.12889999999999999</v>
      </c>
      <c r="I128" s="25">
        <v>3.4819</v>
      </c>
      <c r="L128" s="25">
        <f>B128</f>
        <v>78.289100000000005</v>
      </c>
      <c r="M128" s="25">
        <f>SUM(A128,C128:D128)</f>
        <v>15.3025</v>
      </c>
      <c r="N128" s="25">
        <f t="shared" ref="N128:N130" si="104">SUM(E128:H128)</f>
        <v>2.9265999999999996</v>
      </c>
      <c r="O128" s="25">
        <f t="shared" ref="O128:O130" si="105">I128</f>
        <v>3.4819</v>
      </c>
      <c r="Q128" s="28"/>
      <c r="S128" s="25">
        <v>8.3143999999999991</v>
      </c>
      <c r="T128" s="25">
        <v>76.854100000000003</v>
      </c>
      <c r="U128" s="25">
        <v>0</v>
      </c>
      <c r="V128" s="25">
        <v>0.51719999999999999</v>
      </c>
      <c r="W128" s="25">
        <v>0.89090000000000003</v>
      </c>
      <c r="X128" s="25">
        <v>0</v>
      </c>
      <c r="Y128" s="25">
        <v>0</v>
      </c>
      <c r="Z128" s="25">
        <v>7.5399999999999995E-2</v>
      </c>
      <c r="AA128" s="25">
        <v>13.348000000000001</v>
      </c>
      <c r="AD128" s="25">
        <f>T128</f>
        <v>76.854100000000003</v>
      </c>
      <c r="AE128" s="25">
        <f>SUM(S128,U128:V128)</f>
        <v>8.8315999999999999</v>
      </c>
      <c r="AF128" s="25">
        <f t="shared" ref="AF128:AF130" si="106">SUM(W128:Z128)</f>
        <v>0.96630000000000005</v>
      </c>
      <c r="AG128" s="25">
        <f t="shared" ref="AG128:AG130" si="107">AA128</f>
        <v>13.348000000000001</v>
      </c>
    </row>
    <row r="129" spans="1:33" s="25" customFormat="1" x14ac:dyDescent="0.25">
      <c r="A129" s="25">
        <v>6.3274999999999997</v>
      </c>
      <c r="B129" s="25">
        <v>11.2791</v>
      </c>
      <c r="C129" s="25">
        <v>65.840599999999995</v>
      </c>
      <c r="D129" s="25">
        <v>1.7032</v>
      </c>
      <c r="E129" s="25">
        <v>0.74529999999999996</v>
      </c>
      <c r="F129" s="25">
        <v>1.2010000000000001</v>
      </c>
      <c r="G129" s="25">
        <v>2.5869</v>
      </c>
      <c r="H129" s="25">
        <v>0.40350000000000003</v>
      </c>
      <c r="I129" s="25">
        <v>9.9129000000000005</v>
      </c>
      <c r="L129" s="25">
        <f>C129</f>
        <v>65.840599999999995</v>
      </c>
      <c r="M129" s="25">
        <f>SUM(A129:B129,D129)</f>
        <v>19.309799999999999</v>
      </c>
      <c r="N129" s="25">
        <f t="shared" si="104"/>
        <v>4.9367000000000001</v>
      </c>
      <c r="O129" s="25">
        <f t="shared" si="105"/>
        <v>9.9129000000000005</v>
      </c>
      <c r="Q129" s="28"/>
      <c r="S129" s="25">
        <v>1.0563</v>
      </c>
      <c r="T129" s="25">
        <v>1.8692</v>
      </c>
      <c r="U129" s="25">
        <v>71.959400000000002</v>
      </c>
      <c r="V129" s="25">
        <v>5.6402999999999999</v>
      </c>
      <c r="W129" s="25">
        <v>0</v>
      </c>
      <c r="X129" s="25">
        <v>1.5075000000000001</v>
      </c>
      <c r="Y129" s="25">
        <v>3.8988</v>
      </c>
      <c r="Z129" s="25">
        <v>0.25130000000000002</v>
      </c>
      <c r="AA129" s="25">
        <v>13.8172</v>
      </c>
      <c r="AD129" s="25">
        <f>U129</f>
        <v>71.959400000000002</v>
      </c>
      <c r="AE129" s="25">
        <f>SUM(S129:T129,V129)</f>
        <v>8.5657999999999994</v>
      </c>
      <c r="AF129" s="25">
        <f t="shared" si="106"/>
        <v>5.6575999999999995</v>
      </c>
      <c r="AG129" s="25">
        <f t="shared" si="107"/>
        <v>13.8172</v>
      </c>
    </row>
    <row r="130" spans="1:33" s="25" customFormat="1" x14ac:dyDescent="0.25">
      <c r="A130" s="25">
        <v>3.044</v>
      </c>
      <c r="B130" s="25">
        <v>7.1635</v>
      </c>
      <c r="C130" s="25">
        <v>6.8353000000000002</v>
      </c>
      <c r="D130" s="25">
        <v>75.078000000000003</v>
      </c>
      <c r="E130" s="25">
        <v>0.1623</v>
      </c>
      <c r="F130" s="25">
        <v>1.9396</v>
      </c>
      <c r="G130" s="25">
        <v>5.21E-2</v>
      </c>
      <c r="H130" s="25">
        <v>0.77610000000000001</v>
      </c>
      <c r="I130" s="25">
        <v>4.8994999999999997</v>
      </c>
      <c r="L130" s="25">
        <f>D130</f>
        <v>75.078000000000003</v>
      </c>
      <c r="M130" s="25">
        <f>SUM(A130:C130)</f>
        <v>17.0428</v>
      </c>
      <c r="N130" s="25">
        <f t="shared" si="104"/>
        <v>2.9300999999999999</v>
      </c>
      <c r="O130" s="25">
        <f t="shared" si="105"/>
        <v>4.8994999999999997</v>
      </c>
      <c r="Q130" s="28"/>
      <c r="S130" s="25">
        <v>7.0968</v>
      </c>
      <c r="T130" s="25">
        <v>2.5861999999999998</v>
      </c>
      <c r="U130" s="25">
        <v>2.0160999999999998</v>
      </c>
      <c r="V130" s="25">
        <v>78.520700000000005</v>
      </c>
      <c r="W130" s="25">
        <v>8.0600000000000005E-2</v>
      </c>
      <c r="X130" s="25">
        <v>0.3362</v>
      </c>
      <c r="Y130" s="25">
        <v>8.0600000000000005E-2</v>
      </c>
      <c r="Z130" s="25">
        <v>9.5799999999999996E-2</v>
      </c>
      <c r="AA130" s="25">
        <v>9.0256000000000007</v>
      </c>
      <c r="AD130" s="25">
        <f>V130</f>
        <v>78.520700000000005</v>
      </c>
      <c r="AE130" s="25">
        <f>SUM(S130:U130)</f>
        <v>11.6991</v>
      </c>
      <c r="AF130" s="25">
        <f t="shared" si="106"/>
        <v>0.59319999999999995</v>
      </c>
      <c r="AG130" s="25">
        <f t="shared" si="107"/>
        <v>9.0256000000000007</v>
      </c>
    </row>
    <row r="131" spans="1:33" s="25" customFormat="1" x14ac:dyDescent="0.25">
      <c r="L131" s="27">
        <f>AVERAGE(L127:L130)</f>
        <v>73.282775000000001</v>
      </c>
      <c r="M131" s="27">
        <f t="shared" ref="M131:O131" si="108">AVERAGE(M127:M130)</f>
        <v>18.153375</v>
      </c>
      <c r="N131" s="27">
        <f t="shared" si="108"/>
        <v>3.5336499999999997</v>
      </c>
      <c r="O131" s="27">
        <f t="shared" si="108"/>
        <v>5.0178250000000002</v>
      </c>
      <c r="Q131" s="28"/>
      <c r="AD131" s="27">
        <f>AVERAGE(AD127:AD130)</f>
        <v>72.243099999999998</v>
      </c>
      <c r="AE131" s="27">
        <f t="shared" ref="AE131:AG131" si="109">AVERAGE(AE127:AE130)</f>
        <v>12.940799999999999</v>
      </c>
      <c r="AF131" s="27">
        <f t="shared" si="109"/>
        <v>2.3514249999999999</v>
      </c>
      <c r="AG131" s="27">
        <f t="shared" si="109"/>
        <v>12.424325</v>
      </c>
    </row>
    <row r="132" spans="1:33" s="25" customFormat="1" x14ac:dyDescent="0.25">
      <c r="Q132" s="28"/>
    </row>
    <row r="133" spans="1:33" s="28" customFormat="1" x14ac:dyDescent="0.25">
      <c r="A133" s="28" t="s">
        <v>18</v>
      </c>
      <c r="S133" s="28" t="s">
        <v>18</v>
      </c>
    </row>
    <row r="134" spans="1:33" s="25" customFormat="1" x14ac:dyDescent="0.25">
      <c r="A134" s="25" t="s">
        <v>33</v>
      </c>
      <c r="Q134" s="28"/>
      <c r="S134" s="25" t="s">
        <v>33</v>
      </c>
    </row>
    <row r="135" spans="1:33" s="25" customFormat="1" x14ac:dyDescent="0.25">
      <c r="A135" s="44" t="s">
        <v>54</v>
      </c>
      <c r="B135" s="44"/>
      <c r="C135" s="44"/>
      <c r="D135" s="44"/>
      <c r="E135" s="44" t="s">
        <v>101</v>
      </c>
      <c r="F135" s="44"/>
      <c r="G135" s="44"/>
      <c r="H135" s="44"/>
      <c r="Q135" s="28"/>
      <c r="S135" s="44" t="s">
        <v>54</v>
      </c>
      <c r="T135" s="44"/>
      <c r="U135" s="44"/>
      <c r="V135" s="44"/>
      <c r="W135" s="44" t="s">
        <v>101</v>
      </c>
      <c r="X135" s="44"/>
      <c r="Y135" s="44"/>
      <c r="Z135" s="44"/>
    </row>
    <row r="136" spans="1:33" s="25" customFormat="1" x14ac:dyDescent="0.25">
      <c r="A136" s="25" t="s">
        <v>96</v>
      </c>
      <c r="B136" s="25" t="s">
        <v>97</v>
      </c>
      <c r="C136" s="25" t="s">
        <v>98</v>
      </c>
      <c r="D136" s="25" t="s">
        <v>99</v>
      </c>
      <c r="E136" s="25" t="s">
        <v>96</v>
      </c>
      <c r="F136" s="25" t="s">
        <v>97</v>
      </c>
      <c r="G136" s="25" t="s">
        <v>98</v>
      </c>
      <c r="H136" s="25" t="s">
        <v>99</v>
      </c>
      <c r="I136" s="25" t="s">
        <v>100</v>
      </c>
      <c r="L136" s="25" t="s">
        <v>102</v>
      </c>
      <c r="M136" s="25" t="s">
        <v>103</v>
      </c>
      <c r="N136" s="25" t="s">
        <v>101</v>
      </c>
      <c r="O136" s="25" t="s">
        <v>104</v>
      </c>
      <c r="Q136" s="28"/>
      <c r="S136" s="25" t="s">
        <v>96</v>
      </c>
      <c r="T136" s="25" t="s">
        <v>97</v>
      </c>
      <c r="U136" s="25" t="s">
        <v>98</v>
      </c>
      <c r="V136" s="25" t="s">
        <v>99</v>
      </c>
      <c r="W136" s="25" t="s">
        <v>96</v>
      </c>
      <c r="X136" s="25" t="s">
        <v>97</v>
      </c>
      <c r="Y136" s="25" t="s">
        <v>98</v>
      </c>
      <c r="Z136" s="25" t="s">
        <v>99</v>
      </c>
      <c r="AA136" s="25" t="s">
        <v>100</v>
      </c>
      <c r="AD136" s="25" t="s">
        <v>102</v>
      </c>
      <c r="AE136" s="25" t="s">
        <v>103</v>
      </c>
      <c r="AF136" s="25" t="s">
        <v>101</v>
      </c>
      <c r="AG136" s="25" t="s">
        <v>104</v>
      </c>
    </row>
    <row r="137" spans="1:33" s="25" customFormat="1" x14ac:dyDescent="0.25">
      <c r="L137" s="25">
        <f>A137</f>
        <v>0</v>
      </c>
      <c r="M137" s="25">
        <f>SUM(B137:D137)</f>
        <v>0</v>
      </c>
      <c r="N137" s="25">
        <f>SUM(E137:H137)</f>
        <v>0</v>
      </c>
      <c r="O137" s="25">
        <f>I137</f>
        <v>0</v>
      </c>
      <c r="Q137" s="28"/>
      <c r="AD137" s="25">
        <f>S137</f>
        <v>0</v>
      </c>
      <c r="AE137" s="25">
        <f>SUM(T137:V137)</f>
        <v>0</v>
      </c>
      <c r="AF137" s="25">
        <f>SUM(W137:Z137)</f>
        <v>0</v>
      </c>
      <c r="AG137" s="25">
        <f>AA137</f>
        <v>0</v>
      </c>
    </row>
    <row r="138" spans="1:33" s="25" customFormat="1" x14ac:dyDescent="0.25">
      <c r="L138" s="25">
        <f>B138</f>
        <v>0</v>
      </c>
      <c r="M138" s="25">
        <f>SUM(A138,C138:D138)</f>
        <v>0</v>
      </c>
      <c r="N138" s="25">
        <f t="shared" ref="N138:N140" si="110">SUM(E138:H138)</f>
        <v>0</v>
      </c>
      <c r="O138" s="25">
        <f t="shared" ref="O138:O140" si="111">I138</f>
        <v>0</v>
      </c>
      <c r="Q138" s="28"/>
      <c r="AD138" s="25">
        <f>T138</f>
        <v>0</v>
      </c>
      <c r="AE138" s="25">
        <f>SUM(S138,U138:V138)</f>
        <v>0</v>
      </c>
      <c r="AF138" s="25">
        <f t="shared" ref="AF138:AF140" si="112">SUM(W138:Z138)</f>
        <v>0</v>
      </c>
      <c r="AG138" s="25">
        <f t="shared" ref="AG138:AG140" si="113">AA138</f>
        <v>0</v>
      </c>
    </row>
    <row r="139" spans="1:33" s="25" customFormat="1" x14ac:dyDescent="0.25">
      <c r="L139" s="25">
        <f>C139</f>
        <v>0</v>
      </c>
      <c r="M139" s="25">
        <f>SUM(A139:B139,D139)</f>
        <v>0</v>
      </c>
      <c r="N139" s="25">
        <f t="shared" si="110"/>
        <v>0</v>
      </c>
      <c r="O139" s="25">
        <f t="shared" si="111"/>
        <v>0</v>
      </c>
      <c r="Q139" s="28"/>
      <c r="AD139" s="25">
        <f>U139</f>
        <v>0</v>
      </c>
      <c r="AE139" s="25">
        <f>SUM(S139:T139,V139)</f>
        <v>0</v>
      </c>
      <c r="AF139" s="25">
        <f t="shared" si="112"/>
        <v>0</v>
      </c>
      <c r="AG139" s="25">
        <f t="shared" si="113"/>
        <v>0</v>
      </c>
    </row>
    <row r="140" spans="1:33" s="25" customFormat="1" x14ac:dyDescent="0.25">
      <c r="L140" s="25">
        <f>D140</f>
        <v>0</v>
      </c>
      <c r="M140" s="25">
        <f>SUM(A140:C140)</f>
        <v>0</v>
      </c>
      <c r="N140" s="25">
        <f t="shared" si="110"/>
        <v>0</v>
      </c>
      <c r="O140" s="25">
        <f t="shared" si="111"/>
        <v>0</v>
      </c>
      <c r="Q140" s="28"/>
      <c r="AD140" s="25">
        <f>V140</f>
        <v>0</v>
      </c>
      <c r="AE140" s="25">
        <f>SUM(S140:U140)</f>
        <v>0</v>
      </c>
      <c r="AF140" s="25">
        <f t="shared" si="112"/>
        <v>0</v>
      </c>
      <c r="AG140" s="25">
        <f t="shared" si="113"/>
        <v>0</v>
      </c>
    </row>
    <row r="141" spans="1:33" s="25" customFormat="1" x14ac:dyDescent="0.25">
      <c r="L141" s="27">
        <f>AVERAGE(L137:L140)</f>
        <v>0</v>
      </c>
      <c r="M141" s="27">
        <f t="shared" ref="M141:O141" si="114">AVERAGE(M137:M140)</f>
        <v>0</v>
      </c>
      <c r="N141" s="27">
        <f t="shared" si="114"/>
        <v>0</v>
      </c>
      <c r="O141" s="27">
        <f t="shared" si="114"/>
        <v>0</v>
      </c>
      <c r="Q141" s="28"/>
      <c r="AD141" s="27">
        <f>AVERAGE(AD137:AD140)</f>
        <v>0</v>
      </c>
      <c r="AE141" s="27">
        <f t="shared" ref="AE141:AG141" si="115">AVERAGE(AE137:AE140)</f>
        <v>0</v>
      </c>
      <c r="AF141" s="27">
        <f t="shared" si="115"/>
        <v>0</v>
      </c>
      <c r="AG141" s="27">
        <f t="shared" si="115"/>
        <v>0</v>
      </c>
    </row>
    <row r="142" spans="1:33" s="25" customFormat="1" x14ac:dyDescent="0.25">
      <c r="Q142" s="28"/>
    </row>
    <row r="143" spans="1:33" s="25" customFormat="1" x14ac:dyDescent="0.25">
      <c r="L143" s="25">
        <f>A143</f>
        <v>0</v>
      </c>
      <c r="M143" s="25">
        <f>SUM(B143:D143)</f>
        <v>0</v>
      </c>
      <c r="N143" s="25">
        <f>SUM(E143:H143)</f>
        <v>0</v>
      </c>
      <c r="O143" s="25">
        <f>I143</f>
        <v>0</v>
      </c>
      <c r="Q143" s="28"/>
      <c r="AD143" s="25">
        <f>S143</f>
        <v>0</v>
      </c>
      <c r="AE143" s="25">
        <f>SUM(T143:V143)</f>
        <v>0</v>
      </c>
      <c r="AF143" s="25">
        <f>SUM(W143:Z143)</f>
        <v>0</v>
      </c>
      <c r="AG143" s="25">
        <f>AA143</f>
        <v>0</v>
      </c>
    </row>
    <row r="144" spans="1:33" s="25" customFormat="1" x14ac:dyDescent="0.25">
      <c r="L144" s="25">
        <f>B144</f>
        <v>0</v>
      </c>
      <c r="M144" s="25">
        <f>SUM(A144,C144:D144)</f>
        <v>0</v>
      </c>
      <c r="N144" s="25">
        <f t="shared" ref="N144:N146" si="116">SUM(E144:H144)</f>
        <v>0</v>
      </c>
      <c r="O144" s="25">
        <f t="shared" ref="O144:O146" si="117">I144</f>
        <v>0</v>
      </c>
      <c r="Q144" s="28"/>
      <c r="AD144" s="25">
        <f>T144</f>
        <v>0</v>
      </c>
      <c r="AE144" s="25">
        <f>SUM(S144,U144:V144)</f>
        <v>0</v>
      </c>
      <c r="AF144" s="25">
        <f t="shared" ref="AF144:AF146" si="118">SUM(W144:Z144)</f>
        <v>0</v>
      </c>
      <c r="AG144" s="25">
        <f t="shared" ref="AG144:AG146" si="119">AA144</f>
        <v>0</v>
      </c>
    </row>
    <row r="145" spans="1:33" s="25" customFormat="1" x14ac:dyDescent="0.25">
      <c r="L145" s="25">
        <f>C145</f>
        <v>0</v>
      </c>
      <c r="M145" s="25">
        <f>SUM(A145:B145,D145)</f>
        <v>0</v>
      </c>
      <c r="N145" s="25">
        <f t="shared" si="116"/>
        <v>0</v>
      </c>
      <c r="O145" s="25">
        <f t="shared" si="117"/>
        <v>0</v>
      </c>
      <c r="Q145" s="28"/>
      <c r="AD145" s="25">
        <f>U145</f>
        <v>0</v>
      </c>
      <c r="AE145" s="25">
        <f>SUM(S145:T145,V145)</f>
        <v>0</v>
      </c>
      <c r="AF145" s="25">
        <f t="shared" si="118"/>
        <v>0</v>
      </c>
      <c r="AG145" s="25">
        <f t="shared" si="119"/>
        <v>0</v>
      </c>
    </row>
    <row r="146" spans="1:33" s="25" customFormat="1" x14ac:dyDescent="0.25">
      <c r="L146" s="25">
        <f>D146</f>
        <v>0</v>
      </c>
      <c r="M146" s="25">
        <f>SUM(A146:C146)</f>
        <v>0</v>
      </c>
      <c r="N146" s="25">
        <f t="shared" si="116"/>
        <v>0</v>
      </c>
      <c r="O146" s="25">
        <f t="shared" si="117"/>
        <v>0</v>
      </c>
      <c r="Q146" s="28"/>
      <c r="AD146" s="25">
        <f>V146</f>
        <v>0</v>
      </c>
      <c r="AE146" s="25">
        <f>SUM(S146:U146)</f>
        <v>0</v>
      </c>
      <c r="AF146" s="25">
        <f t="shared" si="118"/>
        <v>0</v>
      </c>
      <c r="AG146" s="25">
        <f t="shared" si="119"/>
        <v>0</v>
      </c>
    </row>
    <row r="147" spans="1:33" s="25" customFormat="1" x14ac:dyDescent="0.25">
      <c r="L147" s="27">
        <f>AVERAGE(L143:L146)</f>
        <v>0</v>
      </c>
      <c r="M147" s="27">
        <f t="shared" ref="M147:O147" si="120">AVERAGE(M143:M146)</f>
        <v>0</v>
      </c>
      <c r="N147" s="27">
        <f t="shared" si="120"/>
        <v>0</v>
      </c>
      <c r="O147" s="27">
        <f t="shared" si="120"/>
        <v>0</v>
      </c>
      <c r="Q147" s="28"/>
      <c r="AD147" s="27">
        <f>AVERAGE(AD143:AD146)</f>
        <v>0</v>
      </c>
      <c r="AE147" s="27">
        <f t="shared" ref="AE147:AG147" si="121">AVERAGE(AE143:AE146)</f>
        <v>0</v>
      </c>
      <c r="AF147" s="27">
        <f t="shared" si="121"/>
        <v>0</v>
      </c>
      <c r="AG147" s="27">
        <f t="shared" si="121"/>
        <v>0</v>
      </c>
    </row>
    <row r="148" spans="1:33" s="25" customFormat="1" x14ac:dyDescent="0.25">
      <c r="Q148" s="28"/>
    </row>
    <row r="149" spans="1:33" s="25" customFormat="1" x14ac:dyDescent="0.25">
      <c r="L149" s="25">
        <f>A149</f>
        <v>0</v>
      </c>
      <c r="M149" s="25">
        <f>SUM(B149:D149)</f>
        <v>0</v>
      </c>
      <c r="N149" s="25">
        <f>SUM(E149:H149)</f>
        <v>0</v>
      </c>
      <c r="O149" s="25">
        <f>I149</f>
        <v>0</v>
      </c>
      <c r="Q149" s="28"/>
      <c r="AD149" s="25">
        <f>S149</f>
        <v>0</v>
      </c>
      <c r="AE149" s="25">
        <f>SUM(T149:V149)</f>
        <v>0</v>
      </c>
      <c r="AF149" s="25">
        <f>SUM(W149:Z149)</f>
        <v>0</v>
      </c>
      <c r="AG149" s="25">
        <f>AA149</f>
        <v>0</v>
      </c>
    </row>
    <row r="150" spans="1:33" s="25" customFormat="1" x14ac:dyDescent="0.25">
      <c r="L150" s="25">
        <f>B150</f>
        <v>0</v>
      </c>
      <c r="M150" s="25">
        <f>SUM(A150,C150:D150)</f>
        <v>0</v>
      </c>
      <c r="N150" s="25">
        <f t="shared" ref="N150:N152" si="122">SUM(E150:H150)</f>
        <v>0</v>
      </c>
      <c r="O150" s="25">
        <f t="shared" ref="O150:O152" si="123">I150</f>
        <v>0</v>
      </c>
      <c r="Q150" s="28"/>
      <c r="AD150" s="25">
        <f>T150</f>
        <v>0</v>
      </c>
      <c r="AE150" s="25">
        <f>SUM(S150,U150:V150)</f>
        <v>0</v>
      </c>
      <c r="AF150" s="25">
        <f t="shared" ref="AF150:AF152" si="124">SUM(W150:Z150)</f>
        <v>0</v>
      </c>
      <c r="AG150" s="25">
        <f t="shared" ref="AG150:AG152" si="125">AA150</f>
        <v>0</v>
      </c>
    </row>
    <row r="151" spans="1:33" s="25" customFormat="1" x14ac:dyDescent="0.25">
      <c r="L151" s="25">
        <f>C151</f>
        <v>0</v>
      </c>
      <c r="M151" s="25">
        <f>SUM(A151:B151,D151)</f>
        <v>0</v>
      </c>
      <c r="N151" s="25">
        <f t="shared" si="122"/>
        <v>0</v>
      </c>
      <c r="O151" s="25">
        <f t="shared" si="123"/>
        <v>0</v>
      </c>
      <c r="Q151" s="28"/>
      <c r="AD151" s="25">
        <f>U151</f>
        <v>0</v>
      </c>
      <c r="AE151" s="25">
        <f>SUM(S151:T151,V151)</f>
        <v>0</v>
      </c>
      <c r="AF151" s="25">
        <f t="shared" si="124"/>
        <v>0</v>
      </c>
      <c r="AG151" s="25">
        <f t="shared" si="125"/>
        <v>0</v>
      </c>
    </row>
    <row r="152" spans="1:33" s="25" customFormat="1" x14ac:dyDescent="0.25">
      <c r="L152" s="25">
        <f>D152</f>
        <v>0</v>
      </c>
      <c r="M152" s="25">
        <f>SUM(A152:C152)</f>
        <v>0</v>
      </c>
      <c r="N152" s="25">
        <f t="shared" si="122"/>
        <v>0</v>
      </c>
      <c r="O152" s="25">
        <f t="shared" si="123"/>
        <v>0</v>
      </c>
      <c r="Q152" s="28"/>
      <c r="AD152" s="25">
        <f>V152</f>
        <v>0</v>
      </c>
      <c r="AE152" s="25">
        <f>SUM(S152:U152)</f>
        <v>0</v>
      </c>
      <c r="AF152" s="25">
        <f t="shared" si="124"/>
        <v>0</v>
      </c>
      <c r="AG152" s="25">
        <f t="shared" si="125"/>
        <v>0</v>
      </c>
    </row>
    <row r="153" spans="1:33" s="25" customFormat="1" x14ac:dyDescent="0.25">
      <c r="L153" s="27">
        <f>AVERAGE(L149:L152)</f>
        <v>0</v>
      </c>
      <c r="M153" s="27">
        <f t="shared" ref="M153:O153" si="126">AVERAGE(M149:M152)</f>
        <v>0</v>
      </c>
      <c r="N153" s="27">
        <f t="shared" si="126"/>
        <v>0</v>
      </c>
      <c r="O153" s="27">
        <f t="shared" si="126"/>
        <v>0</v>
      </c>
      <c r="Q153" s="28"/>
      <c r="AD153" s="27">
        <f>AVERAGE(AD149:AD152)</f>
        <v>0</v>
      </c>
      <c r="AE153" s="27">
        <f t="shared" ref="AE153:AG153" si="127">AVERAGE(AE149:AE152)</f>
        <v>0</v>
      </c>
      <c r="AF153" s="27">
        <f t="shared" si="127"/>
        <v>0</v>
      </c>
      <c r="AG153" s="27">
        <f t="shared" si="127"/>
        <v>0</v>
      </c>
    </row>
    <row r="154" spans="1:33" s="25" customFormat="1" x14ac:dyDescent="0.25">
      <c r="Q154" s="28"/>
    </row>
    <row r="155" spans="1:33" s="28" customFormat="1" x14ac:dyDescent="0.25">
      <c r="A155" s="28" t="s">
        <v>15</v>
      </c>
      <c r="S155" s="28" t="s">
        <v>15</v>
      </c>
    </row>
    <row r="156" spans="1:33" s="25" customFormat="1" x14ac:dyDescent="0.25">
      <c r="A156" s="25" t="s">
        <v>33</v>
      </c>
      <c r="Q156" s="28"/>
      <c r="S156" s="25" t="s">
        <v>33</v>
      </c>
    </row>
    <row r="157" spans="1:33" s="25" customFormat="1" x14ac:dyDescent="0.25">
      <c r="A157" s="44" t="s">
        <v>54</v>
      </c>
      <c r="B157" s="44"/>
      <c r="C157" s="44"/>
      <c r="D157" s="44"/>
      <c r="E157" s="44" t="s">
        <v>101</v>
      </c>
      <c r="F157" s="44"/>
      <c r="G157" s="44"/>
      <c r="H157" s="44"/>
      <c r="Q157" s="28"/>
      <c r="S157" s="44" t="s">
        <v>54</v>
      </c>
      <c r="T157" s="44"/>
      <c r="U157" s="44"/>
      <c r="V157" s="44"/>
      <c r="W157" s="44" t="s">
        <v>101</v>
      </c>
      <c r="X157" s="44"/>
      <c r="Y157" s="44"/>
      <c r="Z157" s="44"/>
    </row>
    <row r="158" spans="1:33" s="25" customFormat="1" x14ac:dyDescent="0.25">
      <c r="A158" s="25" t="s">
        <v>96</v>
      </c>
      <c r="B158" s="25" t="s">
        <v>97</v>
      </c>
      <c r="C158" s="25" t="s">
        <v>98</v>
      </c>
      <c r="D158" s="25" t="s">
        <v>99</v>
      </c>
      <c r="E158" s="25" t="s">
        <v>96</v>
      </c>
      <c r="F158" s="25" t="s">
        <v>97</v>
      </c>
      <c r="G158" s="25" t="s">
        <v>98</v>
      </c>
      <c r="H158" s="25" t="s">
        <v>99</v>
      </c>
      <c r="I158" s="25" t="s">
        <v>100</v>
      </c>
      <c r="L158" s="25" t="s">
        <v>102</v>
      </c>
      <c r="M158" s="25" t="s">
        <v>103</v>
      </c>
      <c r="N158" s="25" t="s">
        <v>101</v>
      </c>
      <c r="O158" s="25" t="s">
        <v>104</v>
      </c>
      <c r="Q158" s="28"/>
      <c r="S158" s="25" t="s">
        <v>96</v>
      </c>
      <c r="T158" s="25" t="s">
        <v>97</v>
      </c>
      <c r="U158" s="25" t="s">
        <v>98</v>
      </c>
      <c r="V158" s="25" t="s">
        <v>99</v>
      </c>
      <c r="W158" s="25" t="s">
        <v>96</v>
      </c>
      <c r="X158" s="25" t="s">
        <v>97</v>
      </c>
      <c r="Y158" s="25" t="s">
        <v>98</v>
      </c>
      <c r="Z158" s="25" t="s">
        <v>99</v>
      </c>
      <c r="AA158" s="25" t="s">
        <v>100</v>
      </c>
      <c r="AD158" s="25" t="s">
        <v>102</v>
      </c>
      <c r="AE158" s="25" t="s">
        <v>103</v>
      </c>
      <c r="AF158" s="25" t="s">
        <v>101</v>
      </c>
      <c r="AG158" s="25" t="s">
        <v>104</v>
      </c>
    </row>
    <row r="159" spans="1:33" s="25" customFormat="1" x14ac:dyDescent="0.25">
      <c r="L159" s="25">
        <f>A159</f>
        <v>0</v>
      </c>
      <c r="M159" s="25">
        <f>SUM(B159:D159)</f>
        <v>0</v>
      </c>
      <c r="N159" s="25">
        <f>SUM(E159:H159)</f>
        <v>0</v>
      </c>
      <c r="O159" s="25">
        <f>I159</f>
        <v>0</v>
      </c>
      <c r="Q159" s="28"/>
      <c r="AD159" s="25">
        <f>S159</f>
        <v>0</v>
      </c>
      <c r="AE159" s="25">
        <f>SUM(T159:V159)</f>
        <v>0</v>
      </c>
      <c r="AF159" s="25">
        <f>SUM(W159:Z159)</f>
        <v>0</v>
      </c>
      <c r="AG159" s="25">
        <f>AA159</f>
        <v>0</v>
      </c>
    </row>
    <row r="160" spans="1:33" s="25" customFormat="1" x14ac:dyDescent="0.25">
      <c r="L160" s="25">
        <f>B160</f>
        <v>0</v>
      </c>
      <c r="M160" s="25">
        <f>SUM(A160,C160:D160)</f>
        <v>0</v>
      </c>
      <c r="N160" s="25">
        <f t="shared" ref="N160:N162" si="128">SUM(E160:H160)</f>
        <v>0</v>
      </c>
      <c r="O160" s="25">
        <f t="shared" ref="O160:O162" si="129">I160</f>
        <v>0</v>
      </c>
      <c r="Q160" s="28"/>
      <c r="AD160" s="25">
        <f>T160</f>
        <v>0</v>
      </c>
      <c r="AE160" s="25">
        <f>SUM(S160,U160:V160)</f>
        <v>0</v>
      </c>
      <c r="AF160" s="25">
        <f t="shared" ref="AF160:AF162" si="130">SUM(W160:Z160)</f>
        <v>0</v>
      </c>
      <c r="AG160" s="25">
        <f t="shared" ref="AG160:AG162" si="131">AA160</f>
        <v>0</v>
      </c>
    </row>
    <row r="161" spans="1:33" s="25" customFormat="1" x14ac:dyDescent="0.25">
      <c r="L161" s="25">
        <f>C161</f>
        <v>0</v>
      </c>
      <c r="M161" s="25">
        <f>SUM(A161:B161,D161)</f>
        <v>0</v>
      </c>
      <c r="N161" s="25">
        <f t="shared" si="128"/>
        <v>0</v>
      </c>
      <c r="O161" s="25">
        <f t="shared" si="129"/>
        <v>0</v>
      </c>
      <c r="Q161" s="28"/>
      <c r="AD161" s="25">
        <f>U161</f>
        <v>0</v>
      </c>
      <c r="AE161" s="25">
        <f>SUM(S161:T161,V161)</f>
        <v>0</v>
      </c>
      <c r="AF161" s="25">
        <f t="shared" si="130"/>
        <v>0</v>
      </c>
      <c r="AG161" s="25">
        <f t="shared" si="131"/>
        <v>0</v>
      </c>
    </row>
    <row r="162" spans="1:33" s="25" customFormat="1" x14ac:dyDescent="0.25">
      <c r="L162" s="25">
        <f>D162</f>
        <v>0</v>
      </c>
      <c r="M162" s="25">
        <f>SUM(A162:C162)</f>
        <v>0</v>
      </c>
      <c r="N162" s="25">
        <f t="shared" si="128"/>
        <v>0</v>
      </c>
      <c r="O162" s="25">
        <f t="shared" si="129"/>
        <v>0</v>
      </c>
      <c r="Q162" s="28"/>
      <c r="AD162" s="25">
        <f>V162</f>
        <v>0</v>
      </c>
      <c r="AE162" s="25">
        <f>SUM(S162:U162)</f>
        <v>0</v>
      </c>
      <c r="AF162" s="25">
        <f t="shared" si="130"/>
        <v>0</v>
      </c>
      <c r="AG162" s="25">
        <f t="shared" si="131"/>
        <v>0</v>
      </c>
    </row>
    <row r="163" spans="1:33" s="25" customFormat="1" x14ac:dyDescent="0.25">
      <c r="L163" s="27"/>
      <c r="M163" s="27"/>
      <c r="N163" s="27"/>
      <c r="O163" s="27"/>
      <c r="Q163" s="28"/>
      <c r="AD163" s="27"/>
      <c r="AE163" s="27"/>
      <c r="AF163" s="27"/>
      <c r="AG163" s="27"/>
    </row>
    <row r="164" spans="1:33" s="25" customFormat="1" x14ac:dyDescent="0.25">
      <c r="Q164" s="28"/>
    </row>
    <row r="165" spans="1:33" s="25" customFormat="1" x14ac:dyDescent="0.25">
      <c r="L165" s="25">
        <f>A165</f>
        <v>0</v>
      </c>
      <c r="M165" s="25">
        <f>SUM(B165:D165)</f>
        <v>0</v>
      </c>
      <c r="N165" s="25">
        <f>SUM(E165:H165)</f>
        <v>0</v>
      </c>
      <c r="O165" s="25">
        <f>I165</f>
        <v>0</v>
      </c>
      <c r="Q165" s="28"/>
      <c r="AD165" s="25">
        <f>S165</f>
        <v>0</v>
      </c>
      <c r="AE165" s="25">
        <f>SUM(T165:V165)</f>
        <v>0</v>
      </c>
      <c r="AF165" s="25">
        <f>SUM(W165:Z165)</f>
        <v>0</v>
      </c>
      <c r="AG165" s="25">
        <f>AA165</f>
        <v>0</v>
      </c>
    </row>
    <row r="166" spans="1:33" s="25" customFormat="1" x14ac:dyDescent="0.25">
      <c r="L166" s="25">
        <f>B166</f>
        <v>0</v>
      </c>
      <c r="M166" s="25">
        <f>SUM(A166,C166:D166)</f>
        <v>0</v>
      </c>
      <c r="N166" s="25">
        <f t="shared" ref="N166:N168" si="132">SUM(E166:H166)</f>
        <v>0</v>
      </c>
      <c r="O166" s="25">
        <f t="shared" ref="O166:O168" si="133">I166</f>
        <v>0</v>
      </c>
      <c r="Q166" s="28"/>
      <c r="AD166" s="25">
        <f>T166</f>
        <v>0</v>
      </c>
      <c r="AE166" s="25">
        <f>SUM(S166,U166:V166)</f>
        <v>0</v>
      </c>
      <c r="AF166" s="25">
        <f t="shared" ref="AF166:AF168" si="134">SUM(W166:Z166)</f>
        <v>0</v>
      </c>
      <c r="AG166" s="25">
        <f t="shared" ref="AG166:AG168" si="135">AA166</f>
        <v>0</v>
      </c>
    </row>
    <row r="167" spans="1:33" s="25" customFormat="1" x14ac:dyDescent="0.25">
      <c r="L167" s="25">
        <f>C167</f>
        <v>0</v>
      </c>
      <c r="M167" s="25">
        <f>SUM(A167:B167,D167)</f>
        <v>0</v>
      </c>
      <c r="N167" s="25">
        <f t="shared" si="132"/>
        <v>0</v>
      </c>
      <c r="O167" s="25">
        <f t="shared" si="133"/>
        <v>0</v>
      </c>
      <c r="Q167" s="28"/>
      <c r="AD167" s="25">
        <f>U167</f>
        <v>0</v>
      </c>
      <c r="AE167" s="25">
        <f>SUM(S167:T167,V167)</f>
        <v>0</v>
      </c>
      <c r="AF167" s="25">
        <f t="shared" si="134"/>
        <v>0</v>
      </c>
      <c r="AG167" s="25">
        <f t="shared" si="135"/>
        <v>0</v>
      </c>
    </row>
    <row r="168" spans="1:33" s="25" customFormat="1" x14ac:dyDescent="0.25">
      <c r="L168" s="25">
        <f>D168</f>
        <v>0</v>
      </c>
      <c r="M168" s="25">
        <f>SUM(A168:C168)</f>
        <v>0</v>
      </c>
      <c r="N168" s="25">
        <f t="shared" si="132"/>
        <v>0</v>
      </c>
      <c r="O168" s="25">
        <f t="shared" si="133"/>
        <v>0</v>
      </c>
      <c r="Q168" s="28"/>
      <c r="AD168" s="25">
        <f>V168</f>
        <v>0</v>
      </c>
      <c r="AE168" s="25">
        <f>SUM(S168:U168)</f>
        <v>0</v>
      </c>
      <c r="AF168" s="25">
        <f t="shared" si="134"/>
        <v>0</v>
      </c>
      <c r="AG168" s="25">
        <f t="shared" si="135"/>
        <v>0</v>
      </c>
    </row>
    <row r="169" spans="1:33" s="25" customFormat="1" x14ac:dyDescent="0.25">
      <c r="L169" s="27"/>
      <c r="M169" s="27"/>
      <c r="N169" s="27"/>
      <c r="O169" s="27"/>
      <c r="Q169" s="28"/>
      <c r="AD169" s="27"/>
      <c r="AE169" s="27"/>
      <c r="AF169" s="27"/>
      <c r="AG169" s="27"/>
    </row>
    <row r="170" spans="1:33" s="25" customFormat="1" x14ac:dyDescent="0.25">
      <c r="Q170" s="28"/>
    </row>
    <row r="171" spans="1:33" s="25" customFormat="1" x14ac:dyDescent="0.25">
      <c r="L171" s="25">
        <f>A171</f>
        <v>0</v>
      </c>
      <c r="M171" s="25">
        <f>SUM(B171:D171)</f>
        <v>0</v>
      </c>
      <c r="N171" s="25">
        <f>SUM(E171:H171)</f>
        <v>0</v>
      </c>
      <c r="O171" s="25">
        <f>I171</f>
        <v>0</v>
      </c>
      <c r="Q171" s="28"/>
      <c r="AD171" s="25">
        <f>S171</f>
        <v>0</v>
      </c>
      <c r="AE171" s="25">
        <f>SUM(T171:V171)</f>
        <v>0</v>
      </c>
      <c r="AF171" s="25">
        <f>SUM(W171:Z171)</f>
        <v>0</v>
      </c>
      <c r="AG171" s="25">
        <f>AA171</f>
        <v>0</v>
      </c>
    </row>
    <row r="172" spans="1:33" s="25" customFormat="1" x14ac:dyDescent="0.25">
      <c r="L172" s="25">
        <f>B172</f>
        <v>0</v>
      </c>
      <c r="M172" s="25">
        <f>SUM(A172,C172:D172)</f>
        <v>0</v>
      </c>
      <c r="N172" s="25">
        <f t="shared" ref="N172:N174" si="136">SUM(E172:H172)</f>
        <v>0</v>
      </c>
      <c r="O172" s="25">
        <f t="shared" ref="O172:O174" si="137">I172</f>
        <v>0</v>
      </c>
      <c r="Q172" s="28"/>
      <c r="AD172" s="25">
        <f>T172</f>
        <v>0</v>
      </c>
      <c r="AE172" s="25">
        <f>SUM(S172,U172:V172)</f>
        <v>0</v>
      </c>
      <c r="AF172" s="25">
        <f t="shared" ref="AF172:AF174" si="138">SUM(W172:Z172)</f>
        <v>0</v>
      </c>
      <c r="AG172" s="25">
        <f t="shared" ref="AG172:AG174" si="139">AA172</f>
        <v>0</v>
      </c>
    </row>
    <row r="173" spans="1:33" s="25" customFormat="1" x14ac:dyDescent="0.25">
      <c r="L173" s="25">
        <f>C173</f>
        <v>0</v>
      </c>
      <c r="M173" s="25">
        <f>SUM(A173:B173,D173)</f>
        <v>0</v>
      </c>
      <c r="N173" s="25">
        <f t="shared" si="136"/>
        <v>0</v>
      </c>
      <c r="O173" s="25">
        <f t="shared" si="137"/>
        <v>0</v>
      </c>
      <c r="Q173" s="28"/>
      <c r="AD173" s="25">
        <f>U173</f>
        <v>0</v>
      </c>
      <c r="AE173" s="25">
        <f>SUM(S173:T173,V173)</f>
        <v>0</v>
      </c>
      <c r="AF173" s="25">
        <f t="shared" si="138"/>
        <v>0</v>
      </c>
      <c r="AG173" s="25">
        <f t="shared" si="139"/>
        <v>0</v>
      </c>
    </row>
    <row r="174" spans="1:33" s="25" customFormat="1" x14ac:dyDescent="0.25">
      <c r="L174" s="25">
        <f>D174</f>
        <v>0</v>
      </c>
      <c r="M174" s="25">
        <f>SUM(A174:C174)</f>
        <v>0</v>
      </c>
      <c r="N174" s="25">
        <f t="shared" si="136"/>
        <v>0</v>
      </c>
      <c r="O174" s="25">
        <f t="shared" si="137"/>
        <v>0</v>
      </c>
      <c r="Q174" s="28"/>
      <c r="AD174" s="25">
        <f>V174</f>
        <v>0</v>
      </c>
      <c r="AE174" s="25">
        <f>SUM(S174:U174)</f>
        <v>0</v>
      </c>
      <c r="AF174" s="25">
        <f t="shared" si="138"/>
        <v>0</v>
      </c>
      <c r="AG174" s="25">
        <f t="shared" si="139"/>
        <v>0</v>
      </c>
    </row>
    <row r="175" spans="1:33" s="25" customFormat="1" x14ac:dyDescent="0.25">
      <c r="L175" s="27"/>
      <c r="M175" s="27"/>
      <c r="N175" s="27"/>
      <c r="O175" s="27"/>
      <c r="Q175" s="28"/>
      <c r="AD175" s="27"/>
      <c r="AE175" s="27"/>
      <c r="AF175" s="27"/>
      <c r="AG175" s="27"/>
    </row>
    <row r="176" spans="1:33" s="28" customFormat="1" x14ac:dyDescent="0.25">
      <c r="A176" s="28" t="s">
        <v>11</v>
      </c>
      <c r="S176" s="28" t="s">
        <v>11</v>
      </c>
    </row>
    <row r="177" spans="1:33" s="25" customFormat="1" x14ac:dyDescent="0.25">
      <c r="A177" s="25" t="s">
        <v>33</v>
      </c>
      <c r="Q177" s="28"/>
      <c r="S177" s="25" t="s">
        <v>33</v>
      </c>
    </row>
    <row r="178" spans="1:33" s="25" customFormat="1" x14ac:dyDescent="0.25">
      <c r="A178" s="44" t="s">
        <v>54</v>
      </c>
      <c r="B178" s="44"/>
      <c r="C178" s="44"/>
      <c r="D178" s="44"/>
      <c r="E178" s="44" t="s">
        <v>101</v>
      </c>
      <c r="F178" s="44"/>
      <c r="G178" s="44"/>
      <c r="H178" s="44"/>
      <c r="Q178" s="28"/>
      <c r="S178" s="44" t="s">
        <v>54</v>
      </c>
      <c r="T178" s="44"/>
      <c r="U178" s="44"/>
      <c r="V178" s="44"/>
      <c r="W178" s="44" t="s">
        <v>101</v>
      </c>
      <c r="X178" s="44"/>
      <c r="Y178" s="44"/>
      <c r="Z178" s="44"/>
    </row>
    <row r="179" spans="1:33" s="25" customFormat="1" x14ac:dyDescent="0.25">
      <c r="A179" s="25" t="s">
        <v>96</v>
      </c>
      <c r="B179" s="25" t="s">
        <v>97</v>
      </c>
      <c r="C179" s="25" t="s">
        <v>98</v>
      </c>
      <c r="D179" s="25" t="s">
        <v>99</v>
      </c>
      <c r="E179" s="25" t="s">
        <v>96</v>
      </c>
      <c r="F179" s="25" t="s">
        <v>97</v>
      </c>
      <c r="G179" s="25" t="s">
        <v>98</v>
      </c>
      <c r="H179" s="25" t="s">
        <v>99</v>
      </c>
      <c r="I179" s="25" t="s">
        <v>100</v>
      </c>
      <c r="L179" s="25" t="s">
        <v>102</v>
      </c>
      <c r="M179" s="25" t="s">
        <v>103</v>
      </c>
      <c r="N179" s="25" t="s">
        <v>101</v>
      </c>
      <c r="O179" s="25" t="s">
        <v>104</v>
      </c>
      <c r="Q179" s="28"/>
      <c r="S179" s="25" t="s">
        <v>96</v>
      </c>
      <c r="T179" s="25" t="s">
        <v>97</v>
      </c>
      <c r="U179" s="25" t="s">
        <v>98</v>
      </c>
      <c r="V179" s="25" t="s">
        <v>99</v>
      </c>
      <c r="W179" s="25" t="s">
        <v>96</v>
      </c>
      <c r="X179" s="25" t="s">
        <v>97</v>
      </c>
      <c r="Y179" s="25" t="s">
        <v>98</v>
      </c>
      <c r="Z179" s="25" t="s">
        <v>99</v>
      </c>
      <c r="AA179" s="25" t="s">
        <v>100</v>
      </c>
      <c r="AD179" s="25" t="s">
        <v>102</v>
      </c>
      <c r="AE179" s="25" t="s">
        <v>103</v>
      </c>
      <c r="AF179" s="25" t="s">
        <v>101</v>
      </c>
      <c r="AG179" s="25" t="s">
        <v>104</v>
      </c>
    </row>
    <row r="180" spans="1:33" s="25" customFormat="1" x14ac:dyDescent="0.25">
      <c r="A180" s="25">
        <v>67.775800000000004</v>
      </c>
      <c r="B180" s="25">
        <v>11.1929</v>
      </c>
      <c r="C180" s="25">
        <v>5.8609999999999998</v>
      </c>
      <c r="D180" s="25">
        <v>0</v>
      </c>
      <c r="E180" s="25">
        <v>1.0228999999999999</v>
      </c>
      <c r="F180" s="25">
        <v>0</v>
      </c>
      <c r="G180" s="25">
        <v>0.76759999999999995</v>
      </c>
      <c r="H180" s="25">
        <v>0</v>
      </c>
      <c r="I180" s="25">
        <v>13.3797</v>
      </c>
      <c r="L180" s="25">
        <f>A180</f>
        <v>67.775800000000004</v>
      </c>
      <c r="M180" s="25">
        <f>SUM(B180:D180)</f>
        <v>17.053899999999999</v>
      </c>
      <c r="N180" s="25">
        <f>SUM(E180:H180)</f>
        <v>1.7904999999999998</v>
      </c>
      <c r="O180" s="25">
        <f>I180</f>
        <v>13.3797</v>
      </c>
      <c r="Q180" s="28"/>
      <c r="S180" s="25">
        <v>78.696799999999996</v>
      </c>
      <c r="T180" s="25">
        <v>0</v>
      </c>
      <c r="U180" s="25">
        <v>5.6158999999999999</v>
      </c>
      <c r="V180" s="25">
        <v>0</v>
      </c>
      <c r="W180" s="25">
        <v>0.90580000000000005</v>
      </c>
      <c r="X180" s="25">
        <v>0</v>
      </c>
      <c r="Y180" s="25">
        <v>0</v>
      </c>
      <c r="Z180" s="25">
        <v>0</v>
      </c>
      <c r="AA180" s="25">
        <v>14.781499999999999</v>
      </c>
      <c r="AD180" s="25">
        <f>S180</f>
        <v>78.696799999999996</v>
      </c>
      <c r="AE180" s="25">
        <f>SUM(T180:V180)</f>
        <v>5.6158999999999999</v>
      </c>
      <c r="AF180" s="25">
        <f>SUM(W180:Z180)</f>
        <v>0.90580000000000005</v>
      </c>
      <c r="AG180" s="25">
        <f>AA180</f>
        <v>14.781499999999999</v>
      </c>
    </row>
    <row r="181" spans="1:33" s="25" customFormat="1" x14ac:dyDescent="0.25">
      <c r="A181" s="25">
        <v>7.4226999999999999</v>
      </c>
      <c r="B181" s="25">
        <v>74.875200000000007</v>
      </c>
      <c r="C181" s="25">
        <v>4.4947999999999997</v>
      </c>
      <c r="D181" s="25">
        <v>4.0475000000000003</v>
      </c>
      <c r="E181" s="25">
        <v>0.28720000000000001</v>
      </c>
      <c r="F181" s="25">
        <v>0.1923</v>
      </c>
      <c r="G181" s="25">
        <v>0</v>
      </c>
      <c r="H181" s="25">
        <v>0.79100000000000004</v>
      </c>
      <c r="I181" s="25">
        <v>7.8893000000000004</v>
      </c>
      <c r="L181" s="25">
        <f>B181</f>
        <v>74.875200000000007</v>
      </c>
      <c r="M181" s="25">
        <f>SUM(A181,C181:D181)</f>
        <v>15.965</v>
      </c>
      <c r="N181" s="25">
        <f t="shared" ref="N181:N183" si="140">SUM(E181:H181)</f>
        <v>1.2705000000000002</v>
      </c>
      <c r="O181" s="25">
        <f t="shared" ref="O181:O183" si="141">I181</f>
        <v>7.8893000000000004</v>
      </c>
      <c r="Q181" s="28"/>
      <c r="S181" s="25">
        <v>0</v>
      </c>
      <c r="T181" s="25">
        <v>83.642499999999998</v>
      </c>
      <c r="U181" s="25">
        <v>0</v>
      </c>
      <c r="V181" s="25">
        <v>0</v>
      </c>
      <c r="W181" s="25">
        <v>0.22520000000000001</v>
      </c>
      <c r="X181" s="25">
        <v>1.9608000000000001</v>
      </c>
      <c r="Y181" s="25">
        <v>0</v>
      </c>
      <c r="Z181" s="25">
        <v>0.32679999999999998</v>
      </c>
      <c r="AA181" s="25">
        <v>13.8447</v>
      </c>
      <c r="AD181" s="25">
        <f>T181</f>
        <v>83.642499999999998</v>
      </c>
      <c r="AE181" s="25">
        <f>SUM(S181,U181:V181)</f>
        <v>0</v>
      </c>
      <c r="AF181" s="25">
        <f t="shared" ref="AF181:AF183" si="142">SUM(W181:Z181)</f>
        <v>2.5127999999999999</v>
      </c>
      <c r="AG181" s="25">
        <f t="shared" ref="AG181:AG183" si="143">AA181</f>
        <v>13.8447</v>
      </c>
    </row>
    <row r="182" spans="1:33" s="25" customFormat="1" x14ac:dyDescent="0.25">
      <c r="A182" s="25">
        <v>7.1459000000000001</v>
      </c>
      <c r="B182" s="25">
        <v>1.5748</v>
      </c>
      <c r="C182" s="25">
        <v>76.805099999999996</v>
      </c>
      <c r="D182" s="25">
        <v>5.6553000000000004</v>
      </c>
      <c r="E182" s="25">
        <v>0</v>
      </c>
      <c r="F182" s="25">
        <v>1.6628000000000001</v>
      </c>
      <c r="G182" s="25">
        <v>0.49130000000000001</v>
      </c>
      <c r="H182" s="25">
        <v>0.14760000000000001</v>
      </c>
      <c r="I182" s="25">
        <v>6.5171000000000001</v>
      </c>
      <c r="L182" s="25">
        <f>C182</f>
        <v>76.805099999999996</v>
      </c>
      <c r="M182" s="25">
        <f>SUM(A182:B182,D182)</f>
        <v>14.376000000000001</v>
      </c>
      <c r="N182" s="25">
        <f t="shared" si="140"/>
        <v>2.3017000000000003</v>
      </c>
      <c r="O182" s="25">
        <f t="shared" si="141"/>
        <v>6.5171000000000001</v>
      </c>
      <c r="Q182" s="28"/>
      <c r="S182" s="25">
        <v>0</v>
      </c>
      <c r="T182" s="25">
        <v>0</v>
      </c>
      <c r="U182" s="25">
        <v>79.775300000000001</v>
      </c>
      <c r="V182" s="25">
        <v>0</v>
      </c>
      <c r="W182" s="25">
        <v>0</v>
      </c>
      <c r="X182" s="25">
        <v>0</v>
      </c>
      <c r="Y182" s="25">
        <v>0.67420000000000002</v>
      </c>
      <c r="Z182" s="25">
        <v>0</v>
      </c>
      <c r="AA182" s="25">
        <v>19.550599999999999</v>
      </c>
      <c r="AD182" s="25">
        <f>U182</f>
        <v>79.775300000000001</v>
      </c>
      <c r="AE182" s="25">
        <f>SUM(S182:T182,V182)</f>
        <v>0</v>
      </c>
      <c r="AF182" s="25">
        <f t="shared" si="142"/>
        <v>0.67420000000000002</v>
      </c>
      <c r="AG182" s="25">
        <f t="shared" si="143"/>
        <v>19.550599999999999</v>
      </c>
    </row>
    <row r="183" spans="1:33" s="25" customFormat="1" x14ac:dyDescent="0.25">
      <c r="A183" s="25">
        <v>2.3913000000000002</v>
      </c>
      <c r="B183" s="25">
        <v>0</v>
      </c>
      <c r="C183" s="25">
        <v>0</v>
      </c>
      <c r="D183" s="25">
        <v>85.626300000000001</v>
      </c>
      <c r="E183" s="25">
        <v>0</v>
      </c>
      <c r="F183" s="25">
        <v>2.1429</v>
      </c>
      <c r="G183" s="25">
        <v>0</v>
      </c>
      <c r="H183" s="25">
        <v>0</v>
      </c>
      <c r="I183" s="25">
        <v>9.7599</v>
      </c>
      <c r="L183" s="25">
        <f>D183</f>
        <v>85.626300000000001</v>
      </c>
      <c r="M183" s="25">
        <f>SUM(A183:C183)</f>
        <v>2.3913000000000002</v>
      </c>
      <c r="N183" s="25">
        <f t="shared" si="140"/>
        <v>2.1429</v>
      </c>
      <c r="O183" s="25">
        <f t="shared" si="141"/>
        <v>9.7599</v>
      </c>
      <c r="Q183" s="28"/>
      <c r="S183" s="25">
        <v>6.1688000000000001</v>
      </c>
      <c r="T183" s="25">
        <v>43.150700000000001</v>
      </c>
      <c r="U183" s="25">
        <v>0.32469999999999999</v>
      </c>
      <c r="V183" s="25">
        <v>40.513500000000001</v>
      </c>
      <c r="W183" s="25">
        <v>0</v>
      </c>
      <c r="X183" s="25">
        <v>0</v>
      </c>
      <c r="Y183" s="25">
        <v>0.48699999999999999</v>
      </c>
      <c r="Z183" s="25">
        <v>1.0274000000000001</v>
      </c>
      <c r="AA183" s="25">
        <v>8.3278999999999996</v>
      </c>
      <c r="AD183" s="25">
        <f>V183</f>
        <v>40.513500000000001</v>
      </c>
      <c r="AE183" s="25">
        <f>SUM(S183:U183)</f>
        <v>49.644199999999998</v>
      </c>
      <c r="AF183" s="25">
        <f t="shared" si="142"/>
        <v>1.5144000000000002</v>
      </c>
      <c r="AG183" s="25">
        <f t="shared" si="143"/>
        <v>8.3278999999999996</v>
      </c>
    </row>
    <row r="184" spans="1:33" s="25" customFormat="1" x14ac:dyDescent="0.25">
      <c r="L184" s="27">
        <f>AVERAGE(L180:L183)</f>
        <v>76.270600000000002</v>
      </c>
      <c r="M184" s="27">
        <f t="shared" ref="M184:O184" si="144">AVERAGE(M180:M183)</f>
        <v>12.446550000000002</v>
      </c>
      <c r="N184" s="27">
        <f t="shared" si="144"/>
        <v>1.8764000000000001</v>
      </c>
      <c r="O184" s="27">
        <f t="shared" si="144"/>
        <v>9.3864999999999998</v>
      </c>
      <c r="Q184" s="28"/>
      <c r="AD184" s="27">
        <f>AVERAGE(AD180:AD183)</f>
        <v>70.657025000000004</v>
      </c>
      <c r="AE184" s="27">
        <f t="shared" ref="AE184:AG184" si="145">AVERAGE(AE180:AE183)</f>
        <v>13.815024999999999</v>
      </c>
      <c r="AF184" s="27">
        <f t="shared" si="145"/>
        <v>1.4018000000000002</v>
      </c>
      <c r="AG184" s="27">
        <f t="shared" si="145"/>
        <v>14.126175</v>
      </c>
    </row>
    <row r="185" spans="1:33" s="25" customFormat="1" x14ac:dyDescent="0.25">
      <c r="Q185" s="28"/>
    </row>
    <row r="186" spans="1:33" s="25" customFormat="1" x14ac:dyDescent="0.25">
      <c r="A186" s="25">
        <v>78.786299999999997</v>
      </c>
      <c r="B186" s="25">
        <v>0</v>
      </c>
      <c r="C186" s="25">
        <v>13.709899999999999</v>
      </c>
      <c r="D186" s="25">
        <v>5.2632000000000003</v>
      </c>
      <c r="E186" s="25">
        <v>0.32890000000000003</v>
      </c>
      <c r="F186" s="25">
        <v>0.16450000000000001</v>
      </c>
      <c r="G186" s="25">
        <v>1.4182999999999999</v>
      </c>
      <c r="H186" s="25">
        <v>0</v>
      </c>
      <c r="I186" s="25">
        <v>0.32890000000000003</v>
      </c>
      <c r="L186" s="25">
        <f>A186</f>
        <v>78.786299999999997</v>
      </c>
      <c r="M186" s="25">
        <f>SUM(B186:D186)</f>
        <v>18.973099999999999</v>
      </c>
      <c r="N186" s="25">
        <f>SUM(E186:H186)</f>
        <v>1.9117</v>
      </c>
      <c r="O186" s="25">
        <f>I186</f>
        <v>0.32890000000000003</v>
      </c>
      <c r="Q186" s="28"/>
      <c r="S186" s="25">
        <v>80.458299999999994</v>
      </c>
      <c r="T186" s="25">
        <v>0</v>
      </c>
      <c r="U186" s="25">
        <v>0</v>
      </c>
      <c r="V186" s="25">
        <v>0</v>
      </c>
      <c r="W186" s="25">
        <v>0</v>
      </c>
      <c r="X186" s="25">
        <v>0</v>
      </c>
      <c r="Y186" s="25">
        <v>1.9582999999999999</v>
      </c>
      <c r="Z186" s="25">
        <v>0</v>
      </c>
      <c r="AA186" s="25">
        <v>17.583300000000001</v>
      </c>
      <c r="AD186" s="25">
        <f>S186</f>
        <v>80.458299999999994</v>
      </c>
      <c r="AE186" s="25">
        <f>SUM(T186:V186)</f>
        <v>0</v>
      </c>
      <c r="AF186" s="25">
        <f>SUM(W186:Z186)</f>
        <v>1.9582999999999999</v>
      </c>
      <c r="AG186" s="25">
        <f>AA186</f>
        <v>17.583300000000001</v>
      </c>
    </row>
    <row r="187" spans="1:33" s="25" customFormat="1" x14ac:dyDescent="0.25">
      <c r="A187" s="25">
        <v>3.3277000000000001</v>
      </c>
      <c r="B187" s="25">
        <v>74.289000000000001</v>
      </c>
      <c r="C187" s="25">
        <v>6.3700000000000007E-2</v>
      </c>
      <c r="D187" s="25">
        <v>8.1660000000000004</v>
      </c>
      <c r="E187" s="25">
        <v>0.44979999999999998</v>
      </c>
      <c r="F187" s="25">
        <v>6.3700000000000007E-2</v>
      </c>
      <c r="G187" s="25">
        <v>0.28570000000000001</v>
      </c>
      <c r="H187" s="25">
        <v>0.67359999999999998</v>
      </c>
      <c r="I187" s="25">
        <v>12.6808</v>
      </c>
      <c r="L187" s="25">
        <f>B187</f>
        <v>74.289000000000001</v>
      </c>
      <c r="M187" s="25">
        <f>SUM(A187,C187:D187)</f>
        <v>11.557400000000001</v>
      </c>
      <c r="N187" s="25">
        <f t="shared" ref="N187:N189" si="146">SUM(E187:H187)</f>
        <v>1.4727999999999999</v>
      </c>
      <c r="O187" s="25">
        <f t="shared" ref="O187:O189" si="147">I187</f>
        <v>12.6808</v>
      </c>
      <c r="Q187" s="28"/>
      <c r="S187" s="25">
        <v>0</v>
      </c>
      <c r="T187" s="25">
        <v>69.705699999999993</v>
      </c>
      <c r="U187" s="25">
        <v>14.6875</v>
      </c>
      <c r="V187" s="25">
        <v>3.7662</v>
      </c>
      <c r="W187" s="25">
        <v>0.23810000000000001</v>
      </c>
      <c r="X187" s="25">
        <v>8.4000000000000005E-2</v>
      </c>
      <c r="Y187" s="25">
        <v>0</v>
      </c>
      <c r="Z187" s="25">
        <v>0.15629999999999999</v>
      </c>
      <c r="AA187" s="25">
        <v>11.3622</v>
      </c>
      <c r="AD187" s="25">
        <f>T187</f>
        <v>69.705699999999993</v>
      </c>
      <c r="AE187" s="25">
        <f>SUM(S187,U187:V187)</f>
        <v>18.453700000000001</v>
      </c>
      <c r="AF187" s="25">
        <f t="shared" ref="AF187:AF189" si="148">SUM(W187:Z187)</f>
        <v>0.47839999999999999</v>
      </c>
      <c r="AG187" s="25">
        <f t="shared" ref="AG187:AG189" si="149">AA187</f>
        <v>11.3622</v>
      </c>
    </row>
    <row r="188" spans="1:33" s="25" customFormat="1" x14ac:dyDescent="0.25">
      <c r="A188" s="25">
        <v>5.8864999999999998</v>
      </c>
      <c r="B188" s="25">
        <v>0</v>
      </c>
      <c r="C188" s="25">
        <v>83.35</v>
      </c>
      <c r="D188" s="25">
        <v>0</v>
      </c>
      <c r="E188" s="25">
        <v>0</v>
      </c>
      <c r="F188" s="25">
        <v>3.7600000000000001E-2</v>
      </c>
      <c r="G188" s="25">
        <v>0.62909999999999999</v>
      </c>
      <c r="H188" s="25">
        <v>0</v>
      </c>
      <c r="I188" s="25">
        <v>10.0968</v>
      </c>
      <c r="L188" s="25">
        <f>C188</f>
        <v>83.35</v>
      </c>
      <c r="M188" s="25">
        <f>SUM(A188:B188,D188)</f>
        <v>5.8864999999999998</v>
      </c>
      <c r="N188" s="25">
        <f t="shared" si="146"/>
        <v>0.66669999999999996</v>
      </c>
      <c r="O188" s="25">
        <f t="shared" si="147"/>
        <v>10.0968</v>
      </c>
      <c r="Q188" s="28"/>
      <c r="S188" s="25">
        <v>1.5144</v>
      </c>
      <c r="T188" s="25">
        <v>13.930300000000001</v>
      </c>
      <c r="U188" s="25">
        <v>65.712100000000007</v>
      </c>
      <c r="V188" s="25">
        <v>0</v>
      </c>
      <c r="W188" s="25">
        <v>0.10440000000000001</v>
      </c>
      <c r="X188" s="25">
        <v>0</v>
      </c>
      <c r="Y188" s="25">
        <v>0.23019999999999999</v>
      </c>
      <c r="Z188" s="25">
        <v>0</v>
      </c>
      <c r="AA188" s="25">
        <v>18.508600000000001</v>
      </c>
      <c r="AD188" s="25">
        <f>U188</f>
        <v>65.712100000000007</v>
      </c>
      <c r="AE188" s="25">
        <f>SUM(S188:T188,V188)</f>
        <v>15.444700000000001</v>
      </c>
      <c r="AF188" s="25">
        <f t="shared" si="148"/>
        <v>0.33460000000000001</v>
      </c>
      <c r="AG188" s="25">
        <f t="shared" si="149"/>
        <v>18.508600000000001</v>
      </c>
    </row>
    <row r="189" spans="1:33" s="25" customFormat="1" x14ac:dyDescent="0.25">
      <c r="A189" s="25">
        <v>4.2896000000000001</v>
      </c>
      <c r="B189" s="25">
        <v>1.3851</v>
      </c>
      <c r="C189" s="25">
        <v>4.3966000000000003</v>
      </c>
      <c r="D189" s="25">
        <v>80.582800000000006</v>
      </c>
      <c r="E189" s="25">
        <v>5.3999999999999999E-2</v>
      </c>
      <c r="F189" s="25">
        <v>0.16309999999999999</v>
      </c>
      <c r="G189" s="25">
        <v>0.6905</v>
      </c>
      <c r="H189" s="25">
        <v>0.1028</v>
      </c>
      <c r="I189" s="25">
        <v>8.3354999999999997</v>
      </c>
      <c r="L189" s="25">
        <f>D189</f>
        <v>80.582800000000006</v>
      </c>
      <c r="M189" s="25">
        <f>SUM(A189:C189)</f>
        <v>10.071300000000001</v>
      </c>
      <c r="N189" s="25">
        <f t="shared" si="146"/>
        <v>1.0104</v>
      </c>
      <c r="O189" s="25">
        <f t="shared" si="147"/>
        <v>8.3354999999999997</v>
      </c>
      <c r="Q189" s="28"/>
      <c r="S189" s="25">
        <v>6.25</v>
      </c>
      <c r="T189" s="25">
        <v>1.4493</v>
      </c>
      <c r="U189" s="25">
        <v>0</v>
      </c>
      <c r="V189" s="25">
        <v>79.624399999999994</v>
      </c>
      <c r="W189" s="25">
        <v>7.2499999999999995E-2</v>
      </c>
      <c r="X189" s="25">
        <v>0.38940000000000002</v>
      </c>
      <c r="Y189" s="25">
        <v>0</v>
      </c>
      <c r="Z189" s="25">
        <v>0.36149999999999999</v>
      </c>
      <c r="AA189" s="25">
        <v>11.7805</v>
      </c>
      <c r="AD189" s="25">
        <f>V189</f>
        <v>79.624399999999994</v>
      </c>
      <c r="AE189" s="25">
        <f>SUM(S189:U189)</f>
        <v>7.6993</v>
      </c>
      <c r="AF189" s="25">
        <f t="shared" si="148"/>
        <v>0.82340000000000002</v>
      </c>
      <c r="AG189" s="25">
        <f t="shared" si="149"/>
        <v>11.7805</v>
      </c>
    </row>
    <row r="190" spans="1:33" s="25" customFormat="1" x14ac:dyDescent="0.25">
      <c r="L190" s="27">
        <f>AVERAGE(L186:L189)</f>
        <v>79.252025000000003</v>
      </c>
      <c r="M190" s="27">
        <f t="shared" ref="M190:O190" si="150">AVERAGE(M186:M189)</f>
        <v>11.622075000000001</v>
      </c>
      <c r="N190" s="27">
        <f t="shared" si="150"/>
        <v>1.2653999999999999</v>
      </c>
      <c r="O190" s="27">
        <f t="shared" si="150"/>
        <v>7.8605</v>
      </c>
      <c r="Q190" s="28"/>
      <c r="AD190" s="27">
        <f>AVERAGE(AD186:AD189)</f>
        <v>73.875124999999997</v>
      </c>
      <c r="AE190" s="27">
        <f t="shared" ref="AE190:AG190" si="151">AVERAGE(AE186:AE189)</f>
        <v>10.399425000000001</v>
      </c>
      <c r="AF190" s="27">
        <f t="shared" si="151"/>
        <v>0.898675</v>
      </c>
      <c r="AG190" s="27">
        <f t="shared" si="151"/>
        <v>14.80865</v>
      </c>
    </row>
    <row r="191" spans="1:33" s="25" customFormat="1" x14ac:dyDescent="0.25">
      <c r="Q191" s="28"/>
    </row>
    <row r="192" spans="1:33" s="25" customFormat="1" x14ac:dyDescent="0.25">
      <c r="A192" s="25">
        <v>66.81</v>
      </c>
      <c r="B192" s="25">
        <v>2.7181999999999999</v>
      </c>
      <c r="C192" s="25">
        <v>4.9386999999999999</v>
      </c>
      <c r="D192" s="25">
        <v>17.065999999999999</v>
      </c>
      <c r="E192" s="25">
        <v>0.63600000000000001</v>
      </c>
      <c r="F192" s="25">
        <v>0.53449999999999998</v>
      </c>
      <c r="G192" s="25">
        <v>0.81079999999999997</v>
      </c>
      <c r="H192" s="25">
        <v>0</v>
      </c>
      <c r="I192" s="25">
        <v>6.4858000000000002</v>
      </c>
      <c r="L192" s="25">
        <f>A192</f>
        <v>66.81</v>
      </c>
      <c r="M192" s="25">
        <f>SUM(B192:D192)</f>
        <v>24.722899999999999</v>
      </c>
      <c r="N192" s="25">
        <f>SUM(E192:H192)</f>
        <v>1.9813000000000001</v>
      </c>
      <c r="O192" s="25">
        <f>I192</f>
        <v>6.4858000000000002</v>
      </c>
      <c r="Q192" s="28"/>
      <c r="S192" s="25">
        <v>80.343999999999994</v>
      </c>
      <c r="T192" s="25">
        <v>1.1858</v>
      </c>
      <c r="U192" s="25">
        <v>0.63690000000000002</v>
      </c>
      <c r="V192" s="25">
        <v>0</v>
      </c>
      <c r="W192" s="25">
        <v>0.59850000000000003</v>
      </c>
      <c r="X192" s="25">
        <v>0.25480000000000003</v>
      </c>
      <c r="Y192" s="25">
        <v>0.38219999999999998</v>
      </c>
      <c r="Z192" s="25">
        <v>0</v>
      </c>
      <c r="AA192" s="25">
        <v>16.597799999999999</v>
      </c>
      <c r="AD192" s="25">
        <f>S192</f>
        <v>80.343999999999994</v>
      </c>
      <c r="AE192" s="25">
        <f>SUM(T192:V192)</f>
        <v>1.8227</v>
      </c>
      <c r="AF192" s="25">
        <f>SUM(W192:Z192)</f>
        <v>1.2355</v>
      </c>
      <c r="AG192" s="25">
        <f>AA192</f>
        <v>16.597799999999999</v>
      </c>
    </row>
    <row r="193" spans="1:33" s="25" customFormat="1" x14ac:dyDescent="0.25">
      <c r="A193" s="25">
        <v>2.8666</v>
      </c>
      <c r="B193" s="25">
        <v>76.456900000000005</v>
      </c>
      <c r="C193" s="25">
        <v>1.9732000000000001</v>
      </c>
      <c r="D193" s="25">
        <v>10.190200000000001</v>
      </c>
      <c r="E193" s="25">
        <v>0.17269999999999999</v>
      </c>
      <c r="F193" s="25">
        <v>0.1449</v>
      </c>
      <c r="G193" s="25">
        <v>0</v>
      </c>
      <c r="H193" s="25">
        <v>1.0004999999999999</v>
      </c>
      <c r="I193" s="25">
        <v>7.1951000000000001</v>
      </c>
      <c r="L193" s="25">
        <f>B193</f>
        <v>76.456900000000005</v>
      </c>
      <c r="M193" s="25">
        <f>SUM(A193,C193:D193)</f>
        <v>15.030000000000001</v>
      </c>
      <c r="N193" s="25">
        <f t="shared" ref="N193:N195" si="152">SUM(E193:H193)</f>
        <v>1.3180999999999998</v>
      </c>
      <c r="O193" s="25">
        <f t="shared" ref="O193:O195" si="153">I193</f>
        <v>7.1951000000000001</v>
      </c>
      <c r="Q193" s="28"/>
      <c r="S193" s="25">
        <v>0</v>
      </c>
      <c r="T193" s="25">
        <v>68.086200000000005</v>
      </c>
      <c r="U193" s="25">
        <v>13.543900000000001</v>
      </c>
      <c r="V193" s="25">
        <v>7.8574999999999999</v>
      </c>
      <c r="W193" s="25">
        <v>0.32050000000000001</v>
      </c>
      <c r="X193" s="25">
        <v>0</v>
      </c>
      <c r="Y193" s="25">
        <v>1.4422999999999999</v>
      </c>
      <c r="Z193" s="25">
        <v>0.60489999999999999</v>
      </c>
      <c r="AA193" s="25">
        <v>8.1446000000000005</v>
      </c>
      <c r="AD193" s="25">
        <f>T193</f>
        <v>68.086200000000005</v>
      </c>
      <c r="AE193" s="25">
        <f>SUM(S193,U193:V193)</f>
        <v>21.401400000000002</v>
      </c>
      <c r="AF193" s="25">
        <f t="shared" ref="AF193:AF195" si="154">SUM(W193:Z193)</f>
        <v>2.3677000000000001</v>
      </c>
      <c r="AG193" s="25">
        <f t="shared" ref="AG193:AG195" si="155">AA193</f>
        <v>8.1446000000000005</v>
      </c>
    </row>
    <row r="194" spans="1:33" s="25" customFormat="1" x14ac:dyDescent="0.25">
      <c r="A194" s="25">
        <v>11.219900000000001</v>
      </c>
      <c r="B194" s="25">
        <v>5.4743000000000004</v>
      </c>
      <c r="C194" s="25">
        <v>70.457300000000004</v>
      </c>
      <c r="D194" s="25">
        <v>5.8333000000000004</v>
      </c>
      <c r="E194" s="25">
        <v>0</v>
      </c>
      <c r="F194" s="25">
        <v>0.41670000000000001</v>
      </c>
      <c r="G194" s="25">
        <v>0.87109999999999999</v>
      </c>
      <c r="H194" s="25">
        <v>1.1111</v>
      </c>
      <c r="I194" s="25">
        <v>4.6163999999999996</v>
      </c>
      <c r="L194" s="25">
        <f>C194</f>
        <v>70.457300000000004</v>
      </c>
      <c r="M194" s="25">
        <f>SUM(A194:B194,D194)</f>
        <v>22.527500000000003</v>
      </c>
      <c r="N194" s="25">
        <f t="shared" si="152"/>
        <v>2.3989000000000003</v>
      </c>
      <c r="O194" s="25">
        <f t="shared" si="153"/>
        <v>4.6163999999999996</v>
      </c>
      <c r="Q194" s="28"/>
      <c r="S194" s="25">
        <v>18.5185</v>
      </c>
      <c r="T194" s="25">
        <v>25</v>
      </c>
      <c r="U194" s="25">
        <v>33.397399999999998</v>
      </c>
      <c r="V194" s="25">
        <v>6.1538000000000004</v>
      </c>
      <c r="W194" s="25">
        <v>0.46300000000000002</v>
      </c>
      <c r="X194" s="25">
        <v>0.3846</v>
      </c>
      <c r="Y194" s="25">
        <v>0</v>
      </c>
      <c r="Z194" s="25">
        <v>2.6922999999999999</v>
      </c>
      <c r="AA194" s="25">
        <v>13.3903</v>
      </c>
      <c r="AD194" s="25">
        <f>U194</f>
        <v>33.397399999999998</v>
      </c>
      <c r="AE194" s="25">
        <f>SUM(S194:T194,V194)</f>
        <v>49.672300000000007</v>
      </c>
      <c r="AF194" s="25">
        <f t="shared" si="154"/>
        <v>3.5398999999999998</v>
      </c>
      <c r="AG194" s="25">
        <f t="shared" si="155"/>
        <v>13.3903</v>
      </c>
    </row>
    <row r="195" spans="1:33" s="25" customFormat="1" x14ac:dyDescent="0.25">
      <c r="A195" s="25">
        <v>2.3008999999999999</v>
      </c>
      <c r="B195" s="25">
        <v>3.9748999999999999</v>
      </c>
      <c r="C195" s="25">
        <v>2.2172000000000001</v>
      </c>
      <c r="D195" s="25">
        <v>79.622100000000003</v>
      </c>
      <c r="E195" s="25">
        <v>2.8395999999999999</v>
      </c>
      <c r="F195" s="25">
        <v>0.30149999999999999</v>
      </c>
      <c r="G195" s="25">
        <v>0</v>
      </c>
      <c r="H195" s="25">
        <v>0.38019999999999998</v>
      </c>
      <c r="I195" s="25">
        <v>8.3635999999999999</v>
      </c>
      <c r="L195" s="25">
        <f>D195</f>
        <v>79.622100000000003</v>
      </c>
      <c r="M195" s="25">
        <f>SUM(A195:C195)</f>
        <v>8.4930000000000003</v>
      </c>
      <c r="N195" s="25">
        <f t="shared" si="152"/>
        <v>3.5212999999999997</v>
      </c>
      <c r="O195" s="25">
        <f t="shared" si="153"/>
        <v>8.3635999999999999</v>
      </c>
      <c r="Q195" s="28"/>
      <c r="S195" s="25">
        <v>6.1538000000000004</v>
      </c>
      <c r="T195" s="25">
        <v>0</v>
      </c>
      <c r="U195" s="25">
        <v>0</v>
      </c>
      <c r="V195" s="25">
        <v>72.193899999999999</v>
      </c>
      <c r="W195" s="25">
        <v>0</v>
      </c>
      <c r="X195" s="25">
        <v>1.3896999999999999</v>
      </c>
      <c r="Y195" s="25">
        <v>0</v>
      </c>
      <c r="Z195" s="25">
        <v>0</v>
      </c>
      <c r="AA195" s="25">
        <v>20.262499999999999</v>
      </c>
      <c r="AD195" s="25">
        <f>V195</f>
        <v>72.193899999999999</v>
      </c>
      <c r="AE195" s="25">
        <f>SUM(S195:U195)</f>
        <v>6.1538000000000004</v>
      </c>
      <c r="AF195" s="25">
        <f t="shared" si="154"/>
        <v>1.3896999999999999</v>
      </c>
      <c r="AG195" s="25">
        <f t="shared" si="155"/>
        <v>20.262499999999999</v>
      </c>
    </row>
    <row r="196" spans="1:33" s="25" customFormat="1" x14ac:dyDescent="0.25">
      <c r="L196" s="27">
        <f>AVERAGE(L192:L195)</f>
        <v>73.336575000000011</v>
      </c>
      <c r="M196" s="27">
        <f t="shared" ref="M196:O196" si="156">AVERAGE(M192:M195)</f>
        <v>17.693349999999999</v>
      </c>
      <c r="N196" s="27">
        <f t="shared" si="156"/>
        <v>2.3048999999999999</v>
      </c>
      <c r="O196" s="27">
        <f t="shared" si="156"/>
        <v>6.6652249999999995</v>
      </c>
      <c r="Q196" s="28"/>
      <c r="AD196" s="27">
        <f>AVERAGE(AD192:AD195)</f>
        <v>63.505375000000001</v>
      </c>
      <c r="AE196" s="27">
        <f t="shared" ref="AE196:AG196" si="157">AVERAGE(AE192:AE195)</f>
        <v>19.762550000000005</v>
      </c>
      <c r="AF196" s="27">
        <f t="shared" si="157"/>
        <v>2.1332</v>
      </c>
      <c r="AG196" s="27">
        <f t="shared" si="157"/>
        <v>14.598800000000001</v>
      </c>
    </row>
    <row r="197" spans="1:33" s="25" customFormat="1" x14ac:dyDescent="0.25">
      <c r="Q197" s="28"/>
    </row>
    <row r="198" spans="1:33" s="28" customFormat="1" x14ac:dyDescent="0.25"/>
    <row r="199" spans="1:33" s="25" customFormat="1" x14ac:dyDescent="0.25">
      <c r="L199" s="25" t="s">
        <v>102</v>
      </c>
      <c r="M199" s="25" t="s">
        <v>103</v>
      </c>
      <c r="N199" s="25" t="s">
        <v>105</v>
      </c>
      <c r="O199" s="25" t="s">
        <v>104</v>
      </c>
      <c r="Q199" s="28"/>
      <c r="AD199" s="25" t="s">
        <v>102</v>
      </c>
      <c r="AE199" s="25" t="s">
        <v>103</v>
      </c>
      <c r="AF199" s="25" t="s">
        <v>105</v>
      </c>
      <c r="AG199" s="25" t="s">
        <v>104</v>
      </c>
    </row>
    <row r="200" spans="1:33" s="25" customFormat="1" x14ac:dyDescent="0.25">
      <c r="L200" s="24">
        <f>AVERAGE(L9,L15,L21,L31,L37,L43,L53,L59,L65,L75,L81,L87,L97,L103,L109,L119,L125,L131,L141,L147,L153,L163,L169,L175,L184,L190,L196)</f>
        <v>58.196548958333331</v>
      </c>
      <c r="M200" s="24">
        <f t="shared" ref="M200:O200" si="158">AVERAGE(M9,M15,M21,M31,M37,M43,M53,M59,M65,M75,M81,M87,M97,M103,M109,M119,M125,M131,M141,M147,M153,M163,M169,M175,M184,M190,M196)</f>
        <v>12.202703124999999</v>
      </c>
      <c r="N200" s="24">
        <f t="shared" si="158"/>
        <v>6.6473489583333318</v>
      </c>
      <c r="O200" s="24">
        <f t="shared" si="158"/>
        <v>6.242332291666667</v>
      </c>
      <c r="P200" s="25">
        <f>SUM(L200:O200)</f>
        <v>83.288933333333333</v>
      </c>
      <c r="Q200" s="28"/>
      <c r="AD200" s="24">
        <f>AVERAGE(AD9,AD15,AD21,AD31,AD37,AD43,AD53,AD59,AD65,AD75,AD81,AD87,AD97,AD103,AD109,AD119,AD125,AD131,AD141,AD147,AD153,AD163,AD169,AD175,AD184,AD190,AD196)</f>
        <v>51.436608333333332</v>
      </c>
      <c r="AE200" s="24">
        <f t="shared" ref="AE200:AG200" si="159">AVERAGE(AE9,AE15,AE21,AE31,AE37,AE43,AE53,AE59,AE65,AE75,AE81,AE87,AE97,AE103,AE109,AE119,AE125,AE131,AE141,AE147,AE153,AE163,AE169,AE175,AE184,AE190,AE196)</f>
        <v>13.636000000000005</v>
      </c>
      <c r="AF200" s="24">
        <f t="shared" si="159"/>
        <v>6.8326322916666653</v>
      </c>
      <c r="AG200" s="24">
        <f t="shared" si="159"/>
        <v>11.388004166666668</v>
      </c>
    </row>
    <row r="201" spans="1:33" s="25" customFormat="1" x14ac:dyDescent="0.25">
      <c r="L201" s="24">
        <f>STDEV(L9,L15,L21,L31,L37,L43,L53,L59,L65,L75,L81,L87,L97,L103,L109,L119,L125,L131,L141,L147,L153,L163,L169,L175,L184,L190,L196)</f>
        <v>29.209491435834359</v>
      </c>
      <c r="M201" s="24">
        <f t="shared" ref="M201:O201" si="160">STDEV(M9,M15,M21,M31,M37,M43,M53,M59,M65,M75,M81,M87,M97,M103,M109,M119,M125,M131,M141,M147,M153,M163,M169,M175,M184,M190,M196)</f>
        <v>6.5167166576341655</v>
      </c>
      <c r="N201" s="24">
        <f t="shared" si="160"/>
        <v>8.2062887489051057</v>
      </c>
      <c r="O201" s="24">
        <f t="shared" si="160"/>
        <v>5.3911416374026846</v>
      </c>
      <c r="Q201" s="28"/>
      <c r="AD201" s="24">
        <f>STDEV(AD9,AD15,AD21,AD31,AD37,AD43,AD53,AD59,AD65,AD75,AD81,AD87,AD97,AD103,AD109,AD119,AD125,AD131,AD141,AD147,AD153,AD163,AD169,AD175,AD184,AD190,AD196)</f>
        <v>26.768882754268553</v>
      </c>
      <c r="AE201" s="24">
        <f t="shared" ref="AE201:AG201" si="161">STDEV(AE9,AE15,AE21,AE31,AE37,AE43,AE53,AE59,AE65,AE75,AE81,AE87,AE97,AE103,AE109,AE119,AE125,AE131,AE141,AE147,AE153,AE163,AE169,AE175,AE184,AE190,AE196)</f>
        <v>8.6504840459125063</v>
      </c>
      <c r="AF201" s="24">
        <f t="shared" si="161"/>
        <v>8.2807646838152387</v>
      </c>
      <c r="AG201" s="24">
        <f t="shared" si="161"/>
        <v>12.687890911638309</v>
      </c>
    </row>
    <row r="202" spans="1:33" s="25" customFormat="1" x14ac:dyDescent="0.25">
      <c r="L202" s="24">
        <f>L201/SQRT(27)</f>
        <v>5.6213692477903452</v>
      </c>
      <c r="M202" s="24">
        <f t="shared" ref="M202:O202" si="162">M201/SQRT(27)</f>
        <v>1.2541427055058678</v>
      </c>
      <c r="N202" s="24">
        <f t="shared" si="162"/>
        <v>1.5793010060760533</v>
      </c>
      <c r="O202" s="24">
        <f t="shared" si="162"/>
        <v>1.0375256918646132</v>
      </c>
      <c r="Q202" s="28"/>
      <c r="AD202" s="24">
        <f>AD201/SQRT(27)</f>
        <v>5.151673888027493</v>
      </c>
      <c r="AE202" s="24">
        <f t="shared" ref="AE202:AG202" si="163">AE201/SQRT(27)</f>
        <v>1.664786430842716</v>
      </c>
      <c r="AF202" s="24">
        <f t="shared" si="163"/>
        <v>1.5936339064322247</v>
      </c>
      <c r="AG202" s="24">
        <f t="shared" si="163"/>
        <v>2.4417857444276612</v>
      </c>
    </row>
    <row r="203" spans="1:33" x14ac:dyDescent="0.25">
      <c r="Q203" s="26"/>
    </row>
    <row r="204" spans="1:33" x14ac:dyDescent="0.25">
      <c r="Q204" s="26"/>
    </row>
    <row r="205" spans="1:33" x14ac:dyDescent="0.25">
      <c r="Q205" s="26"/>
    </row>
    <row r="206" spans="1:33" x14ac:dyDescent="0.25">
      <c r="Q206" s="26"/>
    </row>
    <row r="207" spans="1:33" x14ac:dyDescent="0.25">
      <c r="Q207" s="26"/>
    </row>
    <row r="208" spans="1:33" x14ac:dyDescent="0.25">
      <c r="Q208" s="26"/>
    </row>
    <row r="209" spans="17:17" x14ac:dyDescent="0.25">
      <c r="Q209" s="26"/>
    </row>
    <row r="210" spans="17:17" x14ac:dyDescent="0.25">
      <c r="Q210" s="26"/>
    </row>
    <row r="211" spans="17:17" x14ac:dyDescent="0.25">
      <c r="Q211" s="26"/>
    </row>
    <row r="212" spans="17:17" x14ac:dyDescent="0.25">
      <c r="Q212" s="26"/>
    </row>
    <row r="213" spans="17:17" x14ac:dyDescent="0.25">
      <c r="Q213" s="26"/>
    </row>
    <row r="214" spans="17:17" x14ac:dyDescent="0.25">
      <c r="Q214" s="26"/>
    </row>
    <row r="215" spans="17:17" x14ac:dyDescent="0.25">
      <c r="Q215" s="26"/>
    </row>
    <row r="216" spans="17:17" x14ac:dyDescent="0.25">
      <c r="Q216" s="26"/>
    </row>
    <row r="217" spans="17:17" x14ac:dyDescent="0.25">
      <c r="Q217" s="26"/>
    </row>
    <row r="218" spans="17:17" x14ac:dyDescent="0.25">
      <c r="Q218" s="26"/>
    </row>
    <row r="219" spans="17:17" x14ac:dyDescent="0.25">
      <c r="Q219" s="26"/>
    </row>
    <row r="220" spans="17:17" x14ac:dyDescent="0.25">
      <c r="Q220" s="26"/>
    </row>
    <row r="221" spans="17:17" x14ac:dyDescent="0.25">
      <c r="Q221" s="26"/>
    </row>
    <row r="222" spans="17:17" x14ac:dyDescent="0.25">
      <c r="Q222" s="26"/>
    </row>
    <row r="223" spans="17:17" x14ac:dyDescent="0.25">
      <c r="Q223" s="26"/>
    </row>
  </sheetData>
  <mergeCells count="38">
    <mergeCell ref="B1:O1"/>
    <mergeCell ref="T1:AG1"/>
    <mergeCell ref="A3:D3"/>
    <mergeCell ref="E3:H3"/>
    <mergeCell ref="S3:V3"/>
    <mergeCell ref="W3:Z3"/>
    <mergeCell ref="A25:D25"/>
    <mergeCell ref="E25:H25"/>
    <mergeCell ref="S25:V25"/>
    <mergeCell ref="W25:Z25"/>
    <mergeCell ref="A47:D47"/>
    <mergeCell ref="E47:H47"/>
    <mergeCell ref="S47:V47"/>
    <mergeCell ref="W47:Z47"/>
    <mergeCell ref="A69:D69"/>
    <mergeCell ref="E69:H69"/>
    <mergeCell ref="S69:V69"/>
    <mergeCell ref="W69:Z69"/>
    <mergeCell ref="A91:D91"/>
    <mergeCell ref="E91:H91"/>
    <mergeCell ref="S91:V91"/>
    <mergeCell ref="W91:Z91"/>
    <mergeCell ref="A113:D113"/>
    <mergeCell ref="E113:H113"/>
    <mergeCell ref="S113:V113"/>
    <mergeCell ref="W113:Z113"/>
    <mergeCell ref="A135:D135"/>
    <mergeCell ref="E135:H135"/>
    <mergeCell ref="S135:V135"/>
    <mergeCell ref="W135:Z135"/>
    <mergeCell ref="A157:D157"/>
    <mergeCell ref="E157:H157"/>
    <mergeCell ref="S157:V157"/>
    <mergeCell ref="W157:Z157"/>
    <mergeCell ref="A178:D178"/>
    <mergeCell ref="E178:H178"/>
    <mergeCell ref="S178:V178"/>
    <mergeCell ref="W178:Z17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BLOCK_Acc</vt:lpstr>
      <vt:lpstr>Block_Trial_Length</vt:lpstr>
      <vt:lpstr>Block_ITR</vt:lpstr>
      <vt:lpstr>BLOCK_Rsq</vt:lpstr>
      <vt:lpstr>BLOCK_Rsq_STATS</vt:lpstr>
      <vt:lpstr>BLOCK_FFTSSVEP</vt:lpstr>
      <vt:lpstr>BLOCK_FFTMulti</vt:lpstr>
      <vt:lpstr>BLOCK_SSVEP_Stat_Prep</vt:lpstr>
      <vt:lpstr>unused_BLOCK_TRIAL_ACC</vt:lpstr>
      <vt:lpstr>unused_SMRNOHIT_SSVEPACC</vt:lpstr>
      <vt:lpstr>unused_Stats_HITNOHIT</vt:lpstr>
      <vt:lpstr>SMRHIT_SSVEPACC</vt:lpstr>
      <vt:lpstr>SMRABORT_SSVEPACC</vt:lpstr>
      <vt:lpstr>SMRMISS_SSVEPACC</vt:lpstr>
      <vt:lpstr>Stats_HITMISSABORT</vt:lpstr>
      <vt:lpstr>ET_SSVEP_ALONE</vt:lpstr>
      <vt:lpstr>ET_SSVEP_Multi</vt:lpstr>
      <vt:lpstr>ET_BLOCK_STATS</vt:lpstr>
      <vt:lpstr>ET_SMRHIT</vt:lpstr>
      <vt:lpstr>ET_SMRABORT</vt:lpstr>
      <vt:lpstr>ET_SMRMISS</vt:lpstr>
      <vt:lpstr>ET_SMRRESULT_STATS</vt:lpstr>
      <vt:lpstr>unused_ET_SMRHIT_Cong</vt:lpstr>
      <vt:lpstr>unused_ET_SMRAbort_Cong</vt:lpstr>
      <vt:lpstr>unused_ET_SMRMiss_Cong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</dc:creator>
  <cp:lastModifiedBy>Brad</cp:lastModifiedBy>
  <dcterms:created xsi:type="dcterms:W3CDTF">2017-08-31T18:01:42Z</dcterms:created>
  <dcterms:modified xsi:type="dcterms:W3CDTF">2017-10-18T13:34:43Z</dcterms:modified>
</cp:coreProperties>
</file>